
<file path=[Content_Types].xml><?xml version="1.0" encoding="utf-8"?>
<Types xmlns="http://schemas.openxmlformats.org/package/2006/content-types">
  <Default Extension="bin" ContentType="application/vnd.openxmlformats-officedocument.oleObjec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rinterSettings/printerSettings1.bin" ContentType="application/vnd.openxmlformats-officedocument.spreadsheetml.printerSettings"/>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printerSettings/printerSettings2.bin" ContentType="application/vnd.openxmlformats-officedocument.spreadsheetml.printerSettings"/>
  <Override PartName="/xl/drawings/drawing9.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printerSettings/printerSettings3.bin" ContentType="application/vnd.openxmlformats-officedocument.spreadsheetml.printerSettings"/>
  <Override PartName="/xl/drawings/drawing11.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printerSettings/printerSettings4.bin" ContentType="application/vnd.openxmlformats-officedocument.spreadsheetml.printerSettings"/>
  <Override PartName="/xl/drawings/drawing12.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printerSettings/printerSettings5.bin" ContentType="application/vnd.openxmlformats-officedocument.spreadsheetml.printerSettings"/>
  <Override PartName="/xl/drawings/drawing13.xml" ContentType="application/vnd.openxmlformats-officedocument.drawing+xml"/>
  <Override PartName="/xl/charts/chart76.xml" ContentType="application/vnd.openxmlformats-officedocument.drawingml.chart+xml"/>
  <Override PartName="/xl/theme/themeOverride1.xml" ContentType="application/vnd.openxmlformats-officedocument.themeOverride+xml"/>
  <Override PartName="/xl/charts/chart77.xml" ContentType="application/vnd.openxmlformats-officedocument.drawingml.chart+xml"/>
  <Override PartName="/xl/theme/themeOverride2.xml" ContentType="application/vnd.openxmlformats-officedocument.themeOverride+xml"/>
  <Override PartName="/xl/charts/chart78.xml" ContentType="application/vnd.openxmlformats-officedocument.drawingml.chart+xml"/>
  <Override PartName="/xl/theme/themeOverride3.xml" ContentType="application/vnd.openxmlformats-officedocument.themeOverride+xml"/>
  <Override PartName="/xl/charts/chart79.xml" ContentType="application/vnd.openxmlformats-officedocument.drawingml.chart+xml"/>
  <Override PartName="/xl/theme/themeOverride4.xml" ContentType="application/vnd.openxmlformats-officedocument.themeOverride+xml"/>
  <Override PartName="/xl/charts/chart80.xml" ContentType="application/vnd.openxmlformats-officedocument.drawingml.chart+xml"/>
  <Override PartName="/xl/theme/themeOverride5.xml" ContentType="application/vnd.openxmlformats-officedocument.themeOverride+xml"/>
  <Override PartName="/xl/charts/chart81.xml" ContentType="application/vnd.openxmlformats-officedocument.drawingml.chart+xml"/>
  <Override PartName="/xl/theme/themeOverride6.xml" ContentType="application/vnd.openxmlformats-officedocument.themeOverride+xml"/>
  <Override PartName="/xl/charts/chart82.xml" ContentType="application/vnd.openxmlformats-officedocument.drawingml.chart+xml"/>
  <Override PartName="/xl/theme/themeOverride7.xml" ContentType="application/vnd.openxmlformats-officedocument.themeOverride+xml"/>
  <Override PartName="/xl/charts/chart83.xml" ContentType="application/vnd.openxmlformats-officedocument.drawingml.chart+xml"/>
  <Override PartName="/xl/theme/themeOverride8.xml" ContentType="application/vnd.openxmlformats-officedocument.themeOverride+xml"/>
  <Override PartName="/xl/charts/chart84.xml" ContentType="application/vnd.openxmlformats-officedocument.drawingml.chart+xml"/>
  <Override PartName="/xl/theme/themeOverride9.xml" ContentType="application/vnd.openxmlformats-officedocument.themeOverride+xml"/>
  <Override PartName="/xl/drawings/drawing14.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D:\Physical Monitoring\Summaries\Galeta\"/>
    </mc:Choice>
  </mc:AlternateContent>
  <xr:revisionPtr revIDLastSave="0" documentId="13_ncr:1_{6AF26EF2-054F-404F-9E2B-97FE1862869B}" xr6:coauthVersionLast="44" xr6:coauthVersionMax="44" xr10:uidLastSave="{00000000-0000-0000-0000-000000000000}"/>
  <bookViews>
    <workbookView xWindow="-120" yWindow="-120" windowWidth="29040" windowHeight="17640" tabRatio="743" activeTab="3" xr2:uid="{00000000-000D-0000-FFFF-FFFF00000000}"/>
  </bookViews>
  <sheets>
    <sheet name="Readme" sheetId="32" r:id="rId1"/>
    <sheet name="Data Policy" sheetId="33" r:id="rId2"/>
    <sheet name="Air Temp" sheetId="22" r:id="rId3"/>
    <sheet name="Rainfall" sheetId="18" r:id="rId4"/>
    <sheet name="Rel Hum" sheetId="19" r:id="rId5"/>
    <sheet name="Sol Rad" sheetId="20" r:id="rId6"/>
    <sheet name="Wind Speed" sheetId="21" r:id="rId7"/>
    <sheet name="Wind Dir." sheetId="25" r:id="rId8"/>
    <sheet name="SST" sheetId="23" r:id="rId9"/>
    <sheet name="Salinity" sheetId="30" r:id="rId10"/>
    <sheet name="Vert_Mon" sheetId="14" r:id="rId11"/>
    <sheet name="Daily_2020" sheetId="31" r:id="rId12"/>
    <sheet name="Daily_Previous" sheetId="34" r:id="rId13"/>
    <sheet name="Daily_Avg" sheetId="36" r:id="rId14"/>
    <sheet name="Hourly" sheetId="29" r:id="rId15"/>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3" i="18" l="1"/>
  <c r="P49" i="18" l="1"/>
  <c r="P48" i="18"/>
  <c r="P47" i="18"/>
  <c r="P46" i="18"/>
  <c r="P45" i="18"/>
  <c r="P44" i="18"/>
  <c r="P43" i="18"/>
  <c r="P42" i="18"/>
  <c r="P41" i="18"/>
  <c r="P40" i="18"/>
  <c r="P39" i="18"/>
  <c r="P38" i="18"/>
  <c r="P37" i="18"/>
  <c r="P36" i="18"/>
  <c r="P35" i="18"/>
  <c r="P34" i="18"/>
  <c r="P33" i="18"/>
  <c r="P32" i="18"/>
  <c r="P31" i="18"/>
  <c r="P30" i="18"/>
  <c r="P29" i="18"/>
  <c r="P28" i="18"/>
  <c r="P27" i="18"/>
  <c r="P26" i="18"/>
  <c r="P25" i="18"/>
  <c r="P24" i="18"/>
  <c r="P23" i="18"/>
  <c r="P22" i="18"/>
  <c r="P21" i="18"/>
  <c r="P20" i="18"/>
  <c r="P19" i="18"/>
  <c r="P18" i="18"/>
  <c r="P17" i="18"/>
  <c r="P16" i="18"/>
  <c r="P15" i="18"/>
  <c r="P14" i="18"/>
  <c r="P13" i="18"/>
  <c r="P12" i="18"/>
  <c r="P11" i="18"/>
  <c r="P10" i="18"/>
  <c r="P9" i="18"/>
  <c r="P8" i="18"/>
  <c r="P7" i="18"/>
  <c r="P6" i="18"/>
  <c r="P5" i="18"/>
  <c r="P4" i="18"/>
  <c r="E62" i="18"/>
  <c r="D62" i="18"/>
  <c r="C62" i="18"/>
  <c r="D61" i="18"/>
  <c r="E61" i="18" s="1"/>
  <c r="C61" i="18"/>
  <c r="B62" i="18" l="1"/>
  <c r="B61" i="18"/>
  <c r="B97" i="18"/>
  <c r="A6109" i="34"/>
  <c r="A6110" i="34" s="1"/>
  <c r="A6111" i="34" s="1"/>
  <c r="A6112" i="34" s="1"/>
  <c r="A6113" i="34" s="1"/>
  <c r="A6114" i="34" s="1"/>
  <c r="A6115" i="34" s="1"/>
  <c r="A6116" i="34" s="1"/>
  <c r="A6117" i="34" s="1"/>
  <c r="A6118" i="34" s="1"/>
  <c r="A6119" i="34" s="1"/>
  <c r="A6120" i="34" s="1"/>
  <c r="A6121" i="34" s="1"/>
  <c r="A6122" i="34" s="1"/>
  <c r="A6123" i="34" s="1"/>
  <c r="A6124" i="34" s="1"/>
  <c r="A6125" i="34" s="1"/>
  <c r="A6126" i="34" s="1"/>
  <c r="A6127" i="34" s="1"/>
  <c r="A6128" i="34" s="1"/>
  <c r="A6129" i="34" s="1"/>
  <c r="A6130" i="34" s="1"/>
  <c r="A6131" i="34" s="1"/>
  <c r="A6132" i="34" s="1"/>
  <c r="A6133" i="34" s="1"/>
  <c r="A6134" i="34" s="1"/>
  <c r="A6135" i="34" s="1"/>
  <c r="A6136" i="34" s="1"/>
  <c r="A6137" i="34" s="1"/>
  <c r="A6138" i="34" s="1"/>
  <c r="A6139" i="34" s="1"/>
  <c r="A6140" i="34" s="1"/>
  <c r="A6141" i="34" s="1"/>
  <c r="A6142" i="34" s="1"/>
  <c r="A6143" i="34" s="1"/>
  <c r="A6144" i="34" s="1"/>
  <c r="A6145" i="34" s="1"/>
  <c r="A6146" i="34" s="1"/>
  <c r="A6147" i="34" s="1"/>
  <c r="A6148" i="34" s="1"/>
  <c r="A6149" i="34" s="1"/>
  <c r="A6150" i="34" s="1"/>
  <c r="A6151" i="34" s="1"/>
  <c r="A6152" i="34" s="1"/>
  <c r="A6153" i="34" s="1"/>
  <c r="A6154" i="34" s="1"/>
  <c r="A6155" i="34" s="1"/>
  <c r="A6156" i="34" s="1"/>
  <c r="A6157" i="34" s="1"/>
  <c r="A6158" i="34" s="1"/>
  <c r="A6159" i="34" s="1"/>
  <c r="A6160" i="34" s="1"/>
  <c r="A6161" i="34" s="1"/>
  <c r="A6162" i="34" s="1"/>
  <c r="A6163" i="34" s="1"/>
  <c r="A6164" i="34" s="1"/>
  <c r="A6165" i="34" s="1"/>
  <c r="A6166" i="34" s="1"/>
  <c r="A6167" i="34" s="1"/>
  <c r="A6168" i="34" s="1"/>
  <c r="A6169" i="34" s="1"/>
  <c r="A6170" i="34" s="1"/>
  <c r="A6171" i="34" s="1"/>
  <c r="A6172" i="34" s="1"/>
  <c r="A6173" i="34" s="1"/>
  <c r="A6174" i="34" s="1"/>
  <c r="A6175" i="34" s="1"/>
  <c r="A6176" i="34" s="1"/>
  <c r="A6177" i="34" s="1"/>
  <c r="A6178" i="34" s="1"/>
  <c r="A6179" i="34" s="1"/>
  <c r="A6180" i="34" s="1"/>
  <c r="A6181" i="34" s="1"/>
  <c r="A6182" i="34" s="1"/>
  <c r="A6183" i="34" s="1"/>
  <c r="A6184" i="34" s="1"/>
  <c r="A6185" i="34" s="1"/>
  <c r="A6186" i="34" s="1"/>
  <c r="A6187" i="34" s="1"/>
  <c r="A6188" i="34" s="1"/>
  <c r="A6189" i="34" s="1"/>
  <c r="A6190" i="34" s="1"/>
  <c r="A6191" i="34" s="1"/>
  <c r="A6192" i="34" s="1"/>
  <c r="A6193" i="34" s="1"/>
  <c r="A6194" i="34" s="1"/>
  <c r="A6195" i="34" s="1"/>
  <c r="A6196" i="34" s="1"/>
  <c r="A6197" i="34" s="1"/>
  <c r="A6198" i="34" s="1"/>
  <c r="A6199" i="34" s="1"/>
  <c r="A6200" i="34" s="1"/>
  <c r="A6201" i="34" s="1"/>
  <c r="A6202" i="34" s="1"/>
  <c r="A6203" i="34" s="1"/>
  <c r="A6204" i="34" s="1"/>
  <c r="A6205" i="34" s="1"/>
  <c r="A6206" i="34" s="1"/>
  <c r="A6207" i="34" s="1"/>
  <c r="A6208" i="34" s="1"/>
  <c r="A6209" i="34" s="1"/>
  <c r="A6210" i="34" s="1"/>
  <c r="A6211" i="34" s="1"/>
  <c r="A6212" i="34" s="1"/>
  <c r="A6213" i="34" s="1"/>
  <c r="A6214" i="34" s="1"/>
  <c r="A6215" i="34" s="1"/>
  <c r="A6216" i="34" s="1"/>
  <c r="A6217" i="34" s="1"/>
  <c r="A6218" i="34" s="1"/>
  <c r="A6219" i="34" s="1"/>
  <c r="A6220" i="34" s="1"/>
  <c r="A6221" i="34" s="1"/>
  <c r="A6222" i="34" s="1"/>
  <c r="A6223" i="34" s="1"/>
  <c r="A6224" i="34" s="1"/>
  <c r="A6225" i="34" s="1"/>
  <c r="A6226" i="34" s="1"/>
  <c r="A6227" i="34" s="1"/>
  <c r="A6228" i="34" s="1"/>
  <c r="A6229" i="34" s="1"/>
  <c r="A6230" i="34" s="1"/>
  <c r="A6231" i="34" s="1"/>
  <c r="A6232" i="34" s="1"/>
  <c r="A6233" i="34" s="1"/>
  <c r="A6234" i="34" s="1"/>
  <c r="A6235" i="34" s="1"/>
  <c r="A6236" i="34" s="1"/>
  <c r="A6237" i="34" s="1"/>
  <c r="A6238" i="34" s="1"/>
  <c r="A6239" i="34" s="1"/>
  <c r="A6240" i="34" s="1"/>
  <c r="A6241" i="34" s="1"/>
  <c r="A6242" i="34" s="1"/>
  <c r="A6243" i="34" s="1"/>
  <c r="A6244" i="34" s="1"/>
  <c r="A6245" i="34" s="1"/>
  <c r="A6246" i="34" s="1"/>
  <c r="A6247" i="34" s="1"/>
  <c r="A6248" i="34" s="1"/>
  <c r="A6249" i="34" s="1"/>
  <c r="A6250" i="34" s="1"/>
  <c r="A6251" i="34" s="1"/>
  <c r="A6252" i="34" s="1"/>
  <c r="A6253" i="34" s="1"/>
  <c r="A6254" i="34" s="1"/>
  <c r="A6255" i="34" s="1"/>
  <c r="A6256" i="34" s="1"/>
  <c r="A6257" i="34" s="1"/>
  <c r="A6258" i="34" s="1"/>
  <c r="A6259" i="34" s="1"/>
  <c r="A6260" i="34" s="1"/>
  <c r="A6261" i="34" s="1"/>
  <c r="A6262" i="34" s="1"/>
  <c r="A6263" i="34" s="1"/>
  <c r="A6264" i="34" s="1"/>
  <c r="A6265" i="34" s="1"/>
  <c r="A6266" i="34" s="1"/>
  <c r="A6267" i="34" s="1"/>
  <c r="A6268" i="34" s="1"/>
  <c r="A6269" i="34" s="1"/>
  <c r="A6270" i="34" s="1"/>
  <c r="A6271" i="34" s="1"/>
  <c r="A6272" i="34" s="1"/>
  <c r="A6273" i="34" s="1"/>
  <c r="A6274" i="34" s="1"/>
  <c r="A6275" i="34" s="1"/>
  <c r="A6276" i="34" s="1"/>
  <c r="A6277" i="34" s="1"/>
  <c r="A6278" i="34" s="1"/>
  <c r="A6279" i="34" s="1"/>
  <c r="A6280" i="34" s="1"/>
  <c r="A6281" i="34" s="1"/>
  <c r="A6282" i="34" s="1"/>
  <c r="A6283" i="34" s="1"/>
  <c r="A6284" i="34" s="1"/>
  <c r="A6285" i="34" s="1"/>
  <c r="A6286" i="34" s="1"/>
  <c r="A6287" i="34" s="1"/>
  <c r="A6288" i="34" s="1"/>
  <c r="A6289" i="34" s="1"/>
  <c r="A6290" i="34" s="1"/>
  <c r="A6291" i="34" s="1"/>
  <c r="A6292" i="34" s="1"/>
  <c r="A6293" i="34" s="1"/>
  <c r="A6294" i="34" s="1"/>
  <c r="A6295" i="34" s="1"/>
  <c r="A6296" i="34" s="1"/>
  <c r="A6297" i="34" s="1"/>
  <c r="A6298" i="34" s="1"/>
  <c r="A6299" i="34" s="1"/>
  <c r="A6300" i="34" s="1"/>
  <c r="A6301" i="34" s="1"/>
  <c r="A6302" i="34" s="1"/>
  <c r="A6303" i="34" s="1"/>
  <c r="A6304" i="34" s="1"/>
  <c r="A6305" i="34" s="1"/>
  <c r="A6306" i="34" s="1"/>
  <c r="A6307" i="34" s="1"/>
  <c r="A6308" i="34" s="1"/>
  <c r="A6309" i="34" s="1"/>
  <c r="A6310" i="34" s="1"/>
  <c r="A6311" i="34" s="1"/>
  <c r="A6312" i="34" s="1"/>
  <c r="A6313" i="34" s="1"/>
  <c r="A6314" i="34" s="1"/>
  <c r="A6315" i="34" s="1"/>
  <c r="A6316" i="34" s="1"/>
  <c r="A6317" i="34" s="1"/>
  <c r="A6318" i="34" s="1"/>
  <c r="A6319" i="34" s="1"/>
  <c r="A6320" i="34" s="1"/>
  <c r="A6321" i="34" s="1"/>
  <c r="A6322" i="34" s="1"/>
  <c r="A6323" i="34" s="1"/>
  <c r="A6324" i="34" s="1"/>
  <c r="A6325" i="34" s="1"/>
  <c r="A6326" i="34" s="1"/>
  <c r="A6327" i="34" s="1"/>
  <c r="A6328" i="34" s="1"/>
  <c r="A6329" i="34" s="1"/>
  <c r="A6330" i="34" s="1"/>
  <c r="A6331" i="34" s="1"/>
  <c r="A6332" i="34" s="1"/>
  <c r="A6333" i="34" s="1"/>
  <c r="A6334" i="34" s="1"/>
  <c r="A6335" i="34" s="1"/>
  <c r="A6336" i="34" s="1"/>
  <c r="A6337" i="34" s="1"/>
  <c r="A6338" i="34" s="1"/>
  <c r="A6339" i="34" s="1"/>
  <c r="A6340" i="34" s="1"/>
  <c r="A6341" i="34" s="1"/>
  <c r="A6342" i="34" s="1"/>
  <c r="A6343" i="34" s="1"/>
  <c r="A6344" i="34" s="1"/>
  <c r="A6345" i="34" s="1"/>
  <c r="A6346" i="34" s="1"/>
  <c r="A6347" i="34" s="1"/>
  <c r="A6348" i="34" s="1"/>
  <c r="A6349" i="34" s="1"/>
  <c r="A6350" i="34" s="1"/>
  <c r="A6351" i="34" s="1"/>
  <c r="A6352" i="34" s="1"/>
  <c r="A6353" i="34" s="1"/>
  <c r="A6354" i="34" s="1"/>
  <c r="A6355" i="34" s="1"/>
  <c r="A6356" i="34" s="1"/>
  <c r="A6357" i="34" s="1"/>
  <c r="A6358" i="34" s="1"/>
  <c r="A6359" i="34" s="1"/>
  <c r="A6360" i="34" s="1"/>
  <c r="A6361" i="34" s="1"/>
  <c r="A6362" i="34" s="1"/>
  <c r="A6363" i="34" s="1"/>
  <c r="A6364" i="34" s="1"/>
  <c r="A6365" i="34" s="1"/>
  <c r="A6366" i="34" s="1"/>
  <c r="A6367" i="34" s="1"/>
  <c r="A6368" i="34" s="1"/>
  <c r="A6369" i="34" s="1"/>
  <c r="A6370" i="34" s="1"/>
  <c r="A6371" i="34" s="1"/>
  <c r="A6372" i="34" s="1"/>
  <c r="A6373" i="34" s="1"/>
  <c r="A6374" i="34" s="1"/>
  <c r="A6375" i="34" s="1"/>
  <c r="A6376" i="34" s="1"/>
  <c r="A6377" i="34" s="1"/>
  <c r="A6378" i="34" s="1"/>
  <c r="A6379" i="34" s="1"/>
  <c r="A6380" i="34" s="1"/>
  <c r="A6381" i="34" s="1"/>
  <c r="A6382" i="34" s="1"/>
  <c r="A6383" i="34" s="1"/>
  <c r="A6384" i="34" s="1"/>
  <c r="A6385" i="34" s="1"/>
  <c r="A6386" i="34" s="1"/>
  <c r="A6387" i="34" s="1"/>
  <c r="A6388" i="34" s="1"/>
  <c r="A6389" i="34" s="1"/>
  <c r="A6390" i="34" s="1"/>
  <c r="A6391" i="34" s="1"/>
  <c r="A6392" i="34" s="1"/>
  <c r="A6393" i="34" s="1"/>
  <c r="A6394" i="34" s="1"/>
  <c r="A6395" i="34" s="1"/>
  <c r="A6396" i="34" s="1"/>
  <c r="A6397" i="34" s="1"/>
  <c r="A6398" i="34" s="1"/>
  <c r="A6399" i="34" s="1"/>
  <c r="A6400" i="34" s="1"/>
  <c r="A6401" i="34" s="1"/>
  <c r="A6402" i="34" s="1"/>
  <c r="A6403" i="34" s="1"/>
  <c r="A6404" i="34" s="1"/>
  <c r="A6405" i="34" s="1"/>
  <c r="A6406" i="34" s="1"/>
  <c r="A6407" i="34" s="1"/>
  <c r="A6408" i="34" s="1"/>
  <c r="A6409" i="34" s="1"/>
  <c r="A6410" i="34" s="1"/>
  <c r="A6411" i="34" s="1"/>
  <c r="A6412" i="34" s="1"/>
  <c r="A6413" i="34" s="1"/>
  <c r="A6414" i="34" s="1"/>
  <c r="A6415" i="34" s="1"/>
  <c r="A6416" i="34" s="1"/>
  <c r="A6417" i="34" s="1"/>
  <c r="A6418" i="34" s="1"/>
  <c r="A6419" i="34" s="1"/>
  <c r="A6420" i="34" s="1"/>
  <c r="A6421" i="34" s="1"/>
  <c r="A6422" i="34" s="1"/>
  <c r="A6423" i="34" s="1"/>
  <c r="A6424" i="34" s="1"/>
  <c r="A6425" i="34" s="1"/>
  <c r="A6426" i="34" s="1"/>
  <c r="A6427" i="34" s="1"/>
  <c r="A6428" i="34" s="1"/>
  <c r="A6429" i="34" s="1"/>
  <c r="A6430" i="34" s="1"/>
  <c r="A6431" i="34" s="1"/>
  <c r="A6432" i="34" s="1"/>
  <c r="A6433" i="34" s="1"/>
  <c r="A6434" i="34" s="1"/>
  <c r="A6435" i="34" s="1"/>
  <c r="A6436" i="34" s="1"/>
  <c r="A6437" i="34" s="1"/>
  <c r="A6438" i="34" s="1"/>
  <c r="A6439" i="34" s="1"/>
  <c r="A6440" i="34" s="1"/>
  <c r="A6441" i="34" s="1"/>
  <c r="A6442" i="34" s="1"/>
  <c r="A6443" i="34" s="1"/>
  <c r="A6444" i="34" s="1"/>
  <c r="A6445" i="34" s="1"/>
  <c r="A6446" i="34" s="1"/>
  <c r="A6447" i="34" s="1"/>
  <c r="A6448" i="34" s="1"/>
  <c r="A6449" i="34" s="1"/>
  <c r="A6450" i="34" s="1"/>
  <c r="A6451" i="34" s="1"/>
  <c r="A6452" i="34" s="1"/>
  <c r="A6453" i="34" s="1"/>
  <c r="A6454" i="34" s="1"/>
  <c r="A6455" i="34" s="1"/>
  <c r="A6456" i="34" s="1"/>
  <c r="A6457" i="34" s="1"/>
  <c r="A6458" i="34" s="1"/>
  <c r="A6459" i="34" s="1"/>
  <c r="A6460" i="34" s="1"/>
  <c r="A6461" i="34" s="1"/>
  <c r="A6462" i="34" s="1"/>
  <c r="A6463" i="34" s="1"/>
  <c r="A6464" i="34" s="1"/>
  <c r="A6465" i="34" s="1"/>
  <c r="A6466" i="34" s="1"/>
  <c r="A6467" i="34" s="1"/>
  <c r="A6468" i="34" s="1"/>
  <c r="A6469" i="34" s="1"/>
  <c r="A6470" i="34" s="1"/>
  <c r="A6471" i="34" s="1"/>
  <c r="A6472" i="34" s="1"/>
  <c r="Q49" i="18" l="1"/>
  <c r="O211" i="21"/>
  <c r="N211" i="21"/>
  <c r="N101" i="20"/>
  <c r="N100" i="20"/>
  <c r="N99" i="20"/>
  <c r="N98" i="20"/>
  <c r="N97" i="20"/>
  <c r="N96" i="20"/>
  <c r="N95" i="20"/>
  <c r="N94" i="20"/>
  <c r="N93" i="20"/>
  <c r="O125" i="20"/>
  <c r="O124" i="20"/>
  <c r="O123" i="20"/>
  <c r="O122" i="20"/>
  <c r="O121" i="20"/>
  <c r="O120" i="20"/>
  <c r="O119" i="20"/>
  <c r="O118" i="20"/>
  <c r="O117" i="20"/>
  <c r="N125" i="20"/>
  <c r="O101" i="20"/>
  <c r="N78" i="20"/>
  <c r="N48" i="20"/>
  <c r="N138" i="23" l="1"/>
  <c r="N126" i="21"/>
  <c r="N125" i="21"/>
  <c r="N124" i="21"/>
  <c r="N123" i="21"/>
  <c r="N122" i="21"/>
  <c r="N120" i="21"/>
  <c r="N121" i="21" s="1"/>
  <c r="N119" i="21"/>
  <c r="N155" i="21"/>
  <c r="N154" i="21"/>
  <c r="N153" i="21"/>
  <c r="N152" i="21"/>
  <c r="N151" i="21"/>
  <c r="N149" i="21"/>
  <c r="N148" i="21"/>
  <c r="N150" i="21" s="1"/>
  <c r="N192" i="21"/>
  <c r="N191" i="21"/>
  <c r="N190" i="21"/>
  <c r="N189" i="21"/>
  <c r="N188" i="21"/>
  <c r="N186" i="21"/>
  <c r="N187" i="21" s="1"/>
  <c r="N185" i="21"/>
  <c r="O221" i="21"/>
  <c r="O220" i="21"/>
  <c r="O219" i="21"/>
  <c r="O218" i="21"/>
  <c r="O217" i="21"/>
  <c r="O215" i="21"/>
  <c r="O216" i="21" s="1"/>
  <c r="O214" i="21"/>
  <c r="N210" i="21"/>
  <c r="N209" i="21"/>
  <c r="N208" i="21"/>
  <c r="N207" i="21"/>
  <c r="N206" i="21"/>
  <c r="N205" i="21"/>
  <c r="N204" i="21"/>
  <c r="N203" i="21"/>
  <c r="N202" i="21"/>
  <c r="N201" i="21"/>
  <c r="N200" i="21"/>
  <c r="N199" i="21"/>
  <c r="N198" i="21"/>
  <c r="N197" i="21"/>
  <c r="N183" i="21"/>
  <c r="N182" i="21"/>
  <c r="N181" i="21"/>
  <c r="N180" i="21"/>
  <c r="N179" i="21"/>
  <c r="N178" i="21"/>
  <c r="N177" i="21"/>
  <c r="N176" i="21"/>
  <c r="N175" i="21"/>
  <c r="N174" i="21"/>
  <c r="N173" i="21"/>
  <c r="N172" i="21"/>
  <c r="N171" i="21"/>
  <c r="N170" i="21"/>
  <c r="N169" i="21"/>
  <c r="N168" i="21"/>
  <c r="N167" i="21"/>
  <c r="N166" i="21"/>
  <c r="N165" i="21"/>
  <c r="N164" i="21"/>
  <c r="N163" i="21"/>
  <c r="N162" i="21"/>
  <c r="N161" i="21"/>
  <c r="N160" i="21"/>
  <c r="N145" i="21"/>
  <c r="N144" i="21"/>
  <c r="N143" i="21"/>
  <c r="N142" i="21"/>
  <c r="N141" i="21"/>
  <c r="N140" i="21"/>
  <c r="N139" i="21"/>
  <c r="N138" i="21"/>
  <c r="N137" i="21"/>
  <c r="N136" i="21"/>
  <c r="N135" i="21"/>
  <c r="N134" i="21"/>
  <c r="N133" i="21"/>
  <c r="N132" i="21"/>
  <c r="N131" i="21"/>
  <c r="N117" i="21"/>
  <c r="N116" i="21"/>
  <c r="N115" i="21"/>
  <c r="N114" i="21"/>
  <c r="N113" i="21"/>
  <c r="N112" i="21"/>
  <c r="N111" i="21"/>
  <c r="N110" i="21"/>
  <c r="N109" i="21"/>
  <c r="N108" i="21"/>
  <c r="N107" i="21"/>
  <c r="N106" i="21"/>
  <c r="N105" i="21"/>
  <c r="N104" i="21"/>
  <c r="N103" i="21"/>
  <c r="N102" i="21"/>
  <c r="N101" i="21"/>
  <c r="N100" i="21"/>
  <c r="N99" i="21"/>
  <c r="N98" i="21"/>
  <c r="N97" i="21"/>
  <c r="N96" i="21"/>
  <c r="N95" i="21"/>
  <c r="N94" i="21"/>
  <c r="O145" i="21"/>
  <c r="N79" i="21"/>
  <c r="N47" i="21"/>
  <c r="N86" i="18"/>
  <c r="N20" i="19"/>
  <c r="N20" i="22"/>
  <c r="N54" i="22"/>
  <c r="N86" i="22"/>
  <c r="N118" i="22"/>
  <c r="N150" i="22"/>
  <c r="N272" i="23" l="1"/>
  <c r="N182" i="23" l="1"/>
  <c r="N228" i="23"/>
  <c r="N105" i="23" l="1"/>
  <c r="N46" i="23"/>
  <c r="N48" i="18" l="1"/>
  <c r="C3" i="14"/>
  <c r="C4" i="14"/>
  <c r="C5" i="14"/>
  <c r="C6" i="14"/>
  <c r="C7" i="14"/>
  <c r="C8" i="14"/>
  <c r="C9" i="14"/>
  <c r="C10" i="14"/>
  <c r="C11" i="14"/>
  <c r="C12" i="14"/>
  <c r="C13" i="14"/>
  <c r="C14" i="14"/>
  <c r="C566" i="14" l="1"/>
  <c r="C565" i="14"/>
  <c r="C564" i="14"/>
  <c r="C563" i="14"/>
  <c r="C562" i="14"/>
  <c r="C561" i="14"/>
  <c r="C560" i="14"/>
  <c r="C559" i="14"/>
  <c r="C558" i="14"/>
  <c r="C557" i="14"/>
  <c r="C556" i="14"/>
  <c r="C555" i="14"/>
  <c r="C554" i="14"/>
  <c r="C553" i="14"/>
  <c r="C552" i="14"/>
  <c r="C551" i="14"/>
  <c r="C550" i="14"/>
  <c r="C549" i="14"/>
  <c r="C548" i="14"/>
  <c r="C547" i="14"/>
  <c r="C546" i="14"/>
  <c r="C545" i="14"/>
  <c r="C544" i="14"/>
  <c r="C543" i="14"/>
  <c r="A5744" i="34" l="1"/>
  <c r="A5745" i="34" s="1"/>
  <c r="A5746" i="34" s="1"/>
  <c r="A5747" i="34" s="1"/>
  <c r="A5748" i="34" s="1"/>
  <c r="A5749" i="34" s="1"/>
  <c r="A5750" i="34" s="1"/>
  <c r="A5751" i="34" s="1"/>
  <c r="A5752" i="34" s="1"/>
  <c r="A5753" i="34" s="1"/>
  <c r="A5754" i="34" s="1"/>
  <c r="A5755" i="34" s="1"/>
  <c r="A5756" i="34" s="1"/>
  <c r="A5757" i="34" s="1"/>
  <c r="A5758" i="34" s="1"/>
  <c r="A5759" i="34" s="1"/>
  <c r="A5760" i="34" s="1"/>
  <c r="A5761" i="34" s="1"/>
  <c r="A5762" i="34" s="1"/>
  <c r="A5763" i="34" s="1"/>
  <c r="A5764" i="34" s="1"/>
  <c r="A5765" i="34" s="1"/>
  <c r="A5766" i="34" s="1"/>
  <c r="A5767" i="34" s="1"/>
  <c r="A5768" i="34" s="1"/>
  <c r="A5769" i="34" s="1"/>
  <c r="A5770" i="34" s="1"/>
  <c r="A5771" i="34" s="1"/>
  <c r="A5772" i="34" s="1"/>
  <c r="A5773" i="34" s="1"/>
  <c r="A5774" i="34" s="1"/>
  <c r="A5775" i="34" s="1"/>
  <c r="A5776" i="34" s="1"/>
  <c r="A5777" i="34" s="1"/>
  <c r="A5778" i="34" s="1"/>
  <c r="A5779" i="34" s="1"/>
  <c r="A5780" i="34" s="1"/>
  <c r="A5781" i="34" s="1"/>
  <c r="A5782" i="34" s="1"/>
  <c r="A5783" i="34" s="1"/>
  <c r="A5784" i="34" s="1"/>
  <c r="A5785" i="34" s="1"/>
  <c r="A5786" i="34" s="1"/>
  <c r="A5787" i="34" s="1"/>
  <c r="A5788" i="34" s="1"/>
  <c r="A5789" i="34" s="1"/>
  <c r="A5790" i="34" s="1"/>
  <c r="A5791" i="34" s="1"/>
  <c r="A5792" i="34" s="1"/>
  <c r="A5793" i="34" s="1"/>
  <c r="A5794" i="34" s="1"/>
  <c r="A5795" i="34" s="1"/>
  <c r="A5796" i="34" s="1"/>
  <c r="A5797" i="34" s="1"/>
  <c r="A5798" i="34" s="1"/>
  <c r="A5799" i="34" s="1"/>
  <c r="A5800" i="34" s="1"/>
  <c r="A5801" i="34" s="1"/>
  <c r="A5802" i="34" s="1"/>
  <c r="A5803" i="34" s="1"/>
  <c r="A5804" i="34" s="1"/>
  <c r="A5805" i="34" s="1"/>
  <c r="A5806" i="34" s="1"/>
  <c r="A5807" i="34" s="1"/>
  <c r="A5808" i="34" s="1"/>
  <c r="A5809" i="34" s="1"/>
  <c r="A5810" i="34" s="1"/>
  <c r="A5811" i="34" s="1"/>
  <c r="A5812" i="34" s="1"/>
  <c r="A5813" i="34" s="1"/>
  <c r="A5814" i="34" s="1"/>
  <c r="A5815" i="34" s="1"/>
  <c r="A5816" i="34" s="1"/>
  <c r="A5817" i="34" s="1"/>
  <c r="A5818" i="34" s="1"/>
  <c r="A5819" i="34" s="1"/>
  <c r="A5820" i="34" s="1"/>
  <c r="A5821" i="34" s="1"/>
  <c r="A5822" i="34" s="1"/>
  <c r="A5823" i="34" s="1"/>
  <c r="A5824" i="34" s="1"/>
  <c r="A5825" i="34" s="1"/>
  <c r="A5826" i="34" s="1"/>
  <c r="A5827" i="34" s="1"/>
  <c r="A5828" i="34" s="1"/>
  <c r="A5829" i="34" s="1"/>
  <c r="A5830" i="34" s="1"/>
  <c r="A5831" i="34" s="1"/>
  <c r="A5832" i="34" s="1"/>
  <c r="A5833" i="34" s="1"/>
  <c r="A5834" i="34" s="1"/>
  <c r="A5835" i="34" s="1"/>
  <c r="A5836" i="34" s="1"/>
  <c r="A5837" i="34" s="1"/>
  <c r="A5838" i="34" s="1"/>
  <c r="A5839" i="34" s="1"/>
  <c r="A5840" i="34" s="1"/>
  <c r="A5841" i="34" s="1"/>
  <c r="A5842" i="34" s="1"/>
  <c r="A5843" i="34" s="1"/>
  <c r="A5844" i="34" s="1"/>
  <c r="A5845" i="34" s="1"/>
  <c r="A5846" i="34" s="1"/>
  <c r="A5847" i="34" s="1"/>
  <c r="A5848" i="34" s="1"/>
  <c r="A5849" i="34" s="1"/>
  <c r="A5850" i="34" s="1"/>
  <c r="A5851" i="34" s="1"/>
  <c r="A5852" i="34" s="1"/>
  <c r="A5853" i="34" s="1"/>
  <c r="A5854" i="34" s="1"/>
  <c r="A5855" i="34" s="1"/>
  <c r="A5856" i="34" s="1"/>
  <c r="A5857" i="34" s="1"/>
  <c r="A5858" i="34" s="1"/>
  <c r="A5859" i="34" s="1"/>
  <c r="A5860" i="34" s="1"/>
  <c r="A5861" i="34" s="1"/>
  <c r="A5862" i="34" s="1"/>
  <c r="A5863" i="34" s="1"/>
  <c r="A5864" i="34" s="1"/>
  <c r="A5865" i="34" s="1"/>
  <c r="A5866" i="34" s="1"/>
  <c r="A5867" i="34" s="1"/>
  <c r="A5868" i="34" s="1"/>
  <c r="A5869" i="34" s="1"/>
  <c r="A5870" i="34" s="1"/>
  <c r="A5871" i="34" s="1"/>
  <c r="A5872" i="34" s="1"/>
  <c r="A5873" i="34" s="1"/>
  <c r="A5874" i="34" s="1"/>
  <c r="A5875" i="34" s="1"/>
  <c r="A5876" i="34" s="1"/>
  <c r="A5877" i="34" s="1"/>
  <c r="A5878" i="34" s="1"/>
  <c r="A5879" i="34" s="1"/>
  <c r="A5880" i="34" s="1"/>
  <c r="A5881" i="34" s="1"/>
  <c r="A5882" i="34" s="1"/>
  <c r="A5883" i="34" s="1"/>
  <c r="A5884" i="34" s="1"/>
  <c r="A5885" i="34" s="1"/>
  <c r="A5886" i="34" s="1"/>
  <c r="A5887" i="34" s="1"/>
  <c r="A5888" i="34" s="1"/>
  <c r="A5889" i="34" s="1"/>
  <c r="A5890" i="34" s="1"/>
  <c r="A5891" i="34" s="1"/>
  <c r="A5892" i="34" s="1"/>
  <c r="A5893" i="34" s="1"/>
  <c r="A5894" i="34" s="1"/>
  <c r="A5895" i="34" s="1"/>
  <c r="A5896" i="34" s="1"/>
  <c r="A5897" i="34" s="1"/>
  <c r="A5898" i="34" s="1"/>
  <c r="A5899" i="34" s="1"/>
  <c r="A5900" i="34" s="1"/>
  <c r="A5901" i="34" s="1"/>
  <c r="A5902" i="34" s="1"/>
  <c r="A5903" i="34" s="1"/>
  <c r="A5904" i="34" s="1"/>
  <c r="A5905" i="34" s="1"/>
  <c r="A5906" i="34" s="1"/>
  <c r="A5907" i="34" s="1"/>
  <c r="A5908" i="34" s="1"/>
  <c r="A5909" i="34" s="1"/>
  <c r="A5910" i="34" s="1"/>
  <c r="A5911" i="34" s="1"/>
  <c r="A5912" i="34" s="1"/>
  <c r="A5913" i="34" s="1"/>
  <c r="A5914" i="34" s="1"/>
  <c r="A5915" i="34" s="1"/>
  <c r="A5916" i="34" s="1"/>
  <c r="A5917" i="34" s="1"/>
  <c r="A5918" i="34" s="1"/>
  <c r="A5919" i="34" s="1"/>
  <c r="A5920" i="34" s="1"/>
  <c r="A5921" i="34" s="1"/>
  <c r="A5922" i="34" s="1"/>
  <c r="A5923" i="34" s="1"/>
  <c r="A5924" i="34" s="1"/>
  <c r="A5925" i="34" s="1"/>
  <c r="A5926" i="34" s="1"/>
  <c r="A5927" i="34" s="1"/>
  <c r="A5928" i="34" s="1"/>
  <c r="A5929" i="34" s="1"/>
  <c r="A5930" i="34" s="1"/>
  <c r="A5931" i="34" s="1"/>
  <c r="A5932" i="34" s="1"/>
  <c r="A5933" i="34" s="1"/>
  <c r="A5934" i="34" s="1"/>
  <c r="A5935" i="34" s="1"/>
  <c r="A5936" i="34" s="1"/>
  <c r="A5937" i="34" s="1"/>
  <c r="A5938" i="34" s="1"/>
  <c r="A5939" i="34" s="1"/>
  <c r="A5940" i="34" s="1"/>
  <c r="A5941" i="34" s="1"/>
  <c r="A5942" i="34" s="1"/>
  <c r="A5943" i="34" s="1"/>
  <c r="A5944" i="34" s="1"/>
  <c r="A5945" i="34" s="1"/>
  <c r="A5946" i="34" s="1"/>
  <c r="A5947" i="34" s="1"/>
  <c r="A5948" i="34" s="1"/>
  <c r="A5949" i="34" s="1"/>
  <c r="A5950" i="34" s="1"/>
  <c r="A5951" i="34" s="1"/>
  <c r="A5952" i="34" s="1"/>
  <c r="A5953" i="34" s="1"/>
  <c r="A5954" i="34" s="1"/>
  <c r="A5955" i="34" s="1"/>
  <c r="A5956" i="34" s="1"/>
  <c r="A5957" i="34" s="1"/>
  <c r="A5958" i="34" s="1"/>
  <c r="A5959" i="34" s="1"/>
  <c r="A5960" i="34" s="1"/>
  <c r="A5961" i="34" s="1"/>
  <c r="A5962" i="34" s="1"/>
  <c r="A5963" i="34" s="1"/>
  <c r="A5964" i="34" s="1"/>
  <c r="A5965" i="34" s="1"/>
  <c r="A5966" i="34" s="1"/>
  <c r="A5967" i="34" s="1"/>
  <c r="A5968" i="34" s="1"/>
  <c r="A5969" i="34" s="1"/>
  <c r="A5970" i="34" s="1"/>
  <c r="A5971" i="34" s="1"/>
  <c r="A5972" i="34" s="1"/>
  <c r="A5973" i="34" s="1"/>
  <c r="A5974" i="34" s="1"/>
  <c r="A5975" i="34" s="1"/>
  <c r="A5976" i="34" s="1"/>
  <c r="A5977" i="34" s="1"/>
  <c r="A5978" i="34" s="1"/>
  <c r="A5979" i="34" s="1"/>
  <c r="A5980" i="34" s="1"/>
  <c r="A5981" i="34" s="1"/>
  <c r="A5982" i="34" s="1"/>
  <c r="A5983" i="34" s="1"/>
  <c r="A5984" i="34" s="1"/>
  <c r="A5985" i="34" s="1"/>
  <c r="A5986" i="34" s="1"/>
  <c r="A5987" i="34" s="1"/>
  <c r="A5988" i="34" s="1"/>
  <c r="A5989" i="34" s="1"/>
  <c r="A5990" i="34" s="1"/>
  <c r="A5991" i="34" s="1"/>
  <c r="A5992" i="34" s="1"/>
  <c r="A5993" i="34" s="1"/>
  <c r="A5994" i="34" s="1"/>
  <c r="A5995" i="34" s="1"/>
  <c r="A5996" i="34" s="1"/>
  <c r="A5997" i="34" s="1"/>
  <c r="A5998" i="34" s="1"/>
  <c r="A5999" i="34" s="1"/>
  <c r="A6000" i="34" s="1"/>
  <c r="A6001" i="34" s="1"/>
  <c r="A6002" i="34" s="1"/>
  <c r="A6003" i="34" s="1"/>
  <c r="A6004" i="34" s="1"/>
  <c r="A6005" i="34" s="1"/>
  <c r="A6006" i="34" s="1"/>
  <c r="A6007" i="34" s="1"/>
  <c r="A6008" i="34" s="1"/>
  <c r="A6009" i="34" s="1"/>
  <c r="A6010" i="34" s="1"/>
  <c r="A6011" i="34" s="1"/>
  <c r="A6012" i="34" s="1"/>
  <c r="A6013" i="34" s="1"/>
  <c r="A6014" i="34" s="1"/>
  <c r="A6015" i="34" s="1"/>
  <c r="A6016" i="34" s="1"/>
  <c r="A6017" i="34" s="1"/>
  <c r="A6018" i="34" s="1"/>
  <c r="A6019" i="34" s="1"/>
  <c r="A6020" i="34" s="1"/>
  <c r="A6021" i="34" s="1"/>
  <c r="A6022" i="34" s="1"/>
  <c r="A6023" i="34" s="1"/>
  <c r="A6024" i="34" s="1"/>
  <c r="A6025" i="34" s="1"/>
  <c r="A6026" i="34" s="1"/>
  <c r="A6027" i="34" s="1"/>
  <c r="A6028" i="34" s="1"/>
  <c r="A6029" i="34" s="1"/>
  <c r="A6030" i="34" s="1"/>
  <c r="A6031" i="34" s="1"/>
  <c r="A6032" i="34" s="1"/>
  <c r="A6033" i="34" s="1"/>
  <c r="A6034" i="34" s="1"/>
  <c r="A6035" i="34" s="1"/>
  <c r="A6036" i="34" s="1"/>
  <c r="A6037" i="34" s="1"/>
  <c r="A6038" i="34" s="1"/>
  <c r="A6039" i="34" s="1"/>
  <c r="A6040" i="34" s="1"/>
  <c r="A6041" i="34" s="1"/>
  <c r="A6042" i="34" s="1"/>
  <c r="A6043" i="34" s="1"/>
  <c r="A6044" i="34" s="1"/>
  <c r="A6045" i="34" s="1"/>
  <c r="A6046" i="34" s="1"/>
  <c r="A6047" i="34" s="1"/>
  <c r="A6048" i="34" s="1"/>
  <c r="A6049" i="34" s="1"/>
  <c r="A6050" i="34" s="1"/>
  <c r="A6051" i="34" s="1"/>
  <c r="A6052" i="34" s="1"/>
  <c r="A6053" i="34" s="1"/>
  <c r="A6054" i="34" s="1"/>
  <c r="A6055" i="34" s="1"/>
  <c r="A6056" i="34" s="1"/>
  <c r="A6057" i="34" s="1"/>
  <c r="A6058" i="34" s="1"/>
  <c r="A6059" i="34" s="1"/>
  <c r="A6060" i="34" s="1"/>
  <c r="A6061" i="34" s="1"/>
  <c r="A6062" i="34" s="1"/>
  <c r="A6063" i="34" s="1"/>
  <c r="A6064" i="34" s="1"/>
  <c r="A6065" i="34" s="1"/>
  <c r="A6066" i="34" s="1"/>
  <c r="A6067" i="34" s="1"/>
  <c r="A6068" i="34" s="1"/>
  <c r="A6069" i="34" s="1"/>
  <c r="A6070" i="34" s="1"/>
  <c r="A6071" i="34" s="1"/>
  <c r="A6072" i="34" s="1"/>
  <c r="A6073" i="34" s="1"/>
  <c r="A6074" i="34" s="1"/>
  <c r="A6075" i="34" s="1"/>
  <c r="A6076" i="34" s="1"/>
  <c r="A6077" i="34" s="1"/>
  <c r="A6078" i="34" s="1"/>
  <c r="A6079" i="34" s="1"/>
  <c r="A6080" i="34" s="1"/>
  <c r="A6081" i="34" s="1"/>
  <c r="A6082" i="34" s="1"/>
  <c r="A6083" i="34" s="1"/>
  <c r="A6084" i="34" s="1"/>
  <c r="A6085" i="34" s="1"/>
  <c r="A6086" i="34" s="1"/>
  <c r="A6087" i="34" s="1"/>
  <c r="A6088" i="34" s="1"/>
  <c r="A6089" i="34" s="1"/>
  <c r="A6090" i="34" s="1"/>
  <c r="A6091" i="34" s="1"/>
  <c r="A6092" i="34" s="1"/>
  <c r="A6093" i="34" s="1"/>
  <c r="A6094" i="34" s="1"/>
  <c r="A6095" i="34" s="1"/>
  <c r="A6096" i="34" s="1"/>
  <c r="A6097" i="34" s="1"/>
  <c r="A6098" i="34" s="1"/>
  <c r="A6099" i="34" s="1"/>
  <c r="A6100" i="34" s="1"/>
  <c r="A6101" i="34" s="1"/>
  <c r="A6102" i="34" s="1"/>
  <c r="A6103" i="34" s="1"/>
  <c r="A6104" i="34" s="1"/>
  <c r="A6105" i="34" s="1"/>
  <c r="A6106" i="34" s="1"/>
  <c r="A6107" i="34" s="1"/>
  <c r="N85" i="18" l="1"/>
  <c r="N137" i="23" l="1"/>
  <c r="O210" i="21"/>
  <c r="O144" i="21"/>
  <c r="N78" i="21"/>
  <c r="N46" i="21"/>
  <c r="M58" i="20"/>
  <c r="L58" i="20"/>
  <c r="K58" i="20"/>
  <c r="J58" i="20"/>
  <c r="I58" i="20"/>
  <c r="H58" i="20"/>
  <c r="G58" i="20"/>
  <c r="F58" i="20"/>
  <c r="E58" i="20"/>
  <c r="D58" i="20"/>
  <c r="C58" i="20"/>
  <c r="M57" i="20"/>
  <c r="L57" i="20"/>
  <c r="K57" i="20"/>
  <c r="J57" i="20"/>
  <c r="I57" i="20"/>
  <c r="H57" i="20"/>
  <c r="G57" i="20"/>
  <c r="F57" i="20"/>
  <c r="E57" i="20"/>
  <c r="D57" i="20"/>
  <c r="C57" i="20"/>
  <c r="M56" i="20"/>
  <c r="L56" i="20"/>
  <c r="K56" i="20"/>
  <c r="J56" i="20"/>
  <c r="I56" i="20"/>
  <c r="H56" i="20"/>
  <c r="G56" i="20"/>
  <c r="F56" i="20"/>
  <c r="E56" i="20"/>
  <c r="D56" i="20"/>
  <c r="C56" i="20"/>
  <c r="M55" i="20"/>
  <c r="L55" i="20"/>
  <c r="K55" i="20"/>
  <c r="J55" i="20"/>
  <c r="I55" i="20"/>
  <c r="H55" i="20"/>
  <c r="G55" i="20"/>
  <c r="F55" i="20"/>
  <c r="E55" i="20"/>
  <c r="D55" i="20"/>
  <c r="C55" i="20"/>
  <c r="M54" i="20"/>
  <c r="L54" i="20"/>
  <c r="K54" i="20"/>
  <c r="J54" i="20"/>
  <c r="I54" i="20"/>
  <c r="H54" i="20"/>
  <c r="G54" i="20"/>
  <c r="F54" i="20"/>
  <c r="E54" i="20"/>
  <c r="D54" i="20"/>
  <c r="C54" i="20"/>
  <c r="M52" i="20"/>
  <c r="L52" i="20"/>
  <c r="K52" i="20"/>
  <c r="J52" i="20"/>
  <c r="I52" i="20"/>
  <c r="H52" i="20"/>
  <c r="G52" i="20"/>
  <c r="F52" i="20"/>
  <c r="E52" i="20"/>
  <c r="D52" i="20"/>
  <c r="C52" i="20"/>
  <c r="M51" i="20"/>
  <c r="L51" i="20"/>
  <c r="K51" i="20"/>
  <c r="J51" i="20"/>
  <c r="I51" i="20"/>
  <c r="H51" i="20"/>
  <c r="G51" i="20"/>
  <c r="G53" i="20" s="1"/>
  <c r="F51" i="20"/>
  <c r="E51" i="20"/>
  <c r="D51" i="20"/>
  <c r="C51" i="20"/>
  <c r="N47" i="20"/>
  <c r="N77" i="20"/>
  <c r="O100" i="20"/>
  <c r="N124" i="20"/>
  <c r="N19" i="19"/>
  <c r="N47" i="18"/>
  <c r="N19" i="22"/>
  <c r="N53" i="22"/>
  <c r="N85" i="22"/>
  <c r="N117" i="22"/>
  <c r="N149" i="22"/>
  <c r="K53" i="20" l="1"/>
  <c r="E53" i="20"/>
  <c r="M53" i="20"/>
  <c r="I53" i="20"/>
  <c r="C53" i="20"/>
  <c r="F53" i="20"/>
  <c r="J53" i="20"/>
  <c r="D53" i="20"/>
  <c r="H53" i="20"/>
  <c r="L53" i="20"/>
  <c r="M283" i="23"/>
  <c r="L283" i="23"/>
  <c r="K283" i="23"/>
  <c r="J283" i="23"/>
  <c r="I283" i="23"/>
  <c r="H283" i="23"/>
  <c r="G283" i="23"/>
  <c r="F283" i="23"/>
  <c r="E283" i="23"/>
  <c r="D283" i="23"/>
  <c r="C283" i="23"/>
  <c r="B283" i="23"/>
  <c r="M282" i="23"/>
  <c r="L282" i="23"/>
  <c r="K282" i="23"/>
  <c r="J282" i="23"/>
  <c r="I282" i="23"/>
  <c r="H282" i="23"/>
  <c r="G282" i="23"/>
  <c r="F282" i="23"/>
  <c r="E282" i="23"/>
  <c r="D282" i="23"/>
  <c r="C282" i="23"/>
  <c r="B282" i="23"/>
  <c r="M281" i="23"/>
  <c r="L281" i="23"/>
  <c r="K281" i="23"/>
  <c r="J281" i="23"/>
  <c r="I281" i="23"/>
  <c r="H281" i="23"/>
  <c r="G281" i="23"/>
  <c r="F281" i="23"/>
  <c r="E281" i="23"/>
  <c r="D281" i="23"/>
  <c r="C281" i="23"/>
  <c r="B281" i="23"/>
  <c r="M280" i="23"/>
  <c r="L280" i="23"/>
  <c r="K280" i="23"/>
  <c r="J280" i="23"/>
  <c r="I280" i="23"/>
  <c r="H280" i="23"/>
  <c r="G280" i="23"/>
  <c r="F280" i="23"/>
  <c r="E280" i="23"/>
  <c r="D280" i="23"/>
  <c r="C280" i="23"/>
  <c r="B280" i="23"/>
  <c r="M279" i="23"/>
  <c r="L279" i="23"/>
  <c r="K279" i="23"/>
  <c r="J279" i="23"/>
  <c r="I279" i="23"/>
  <c r="H279" i="23"/>
  <c r="G279" i="23"/>
  <c r="F279" i="23"/>
  <c r="E279" i="23"/>
  <c r="D279" i="23"/>
  <c r="C279" i="23"/>
  <c r="B279" i="23"/>
  <c r="M277" i="23"/>
  <c r="L277" i="23"/>
  <c r="K277" i="23"/>
  <c r="J277" i="23"/>
  <c r="I277" i="23"/>
  <c r="H277" i="23"/>
  <c r="G277" i="23"/>
  <c r="F277" i="23"/>
  <c r="E277" i="23"/>
  <c r="D277" i="23"/>
  <c r="C277" i="23"/>
  <c r="B277" i="23"/>
  <c r="M276" i="23"/>
  <c r="L276" i="23"/>
  <c r="K276" i="23"/>
  <c r="K278" i="23" s="1"/>
  <c r="J276" i="23"/>
  <c r="I276" i="23"/>
  <c r="H276" i="23"/>
  <c r="G276" i="23"/>
  <c r="G278" i="23" s="1"/>
  <c r="F276" i="23"/>
  <c r="E276" i="23"/>
  <c r="D276" i="23"/>
  <c r="C276" i="23"/>
  <c r="C278" i="23" s="1"/>
  <c r="B276" i="23"/>
  <c r="N271" i="23"/>
  <c r="N270" i="23"/>
  <c r="N269" i="23"/>
  <c r="N266" i="23"/>
  <c r="N265" i="23"/>
  <c r="N264" i="23"/>
  <c r="N263" i="23"/>
  <c r="N262" i="23"/>
  <c r="N261" i="23"/>
  <c r="N260" i="23"/>
  <c r="N259" i="23"/>
  <c r="N258" i="23"/>
  <c r="N257" i="23"/>
  <c r="N256" i="23"/>
  <c r="N255" i="23"/>
  <c r="N254" i="23"/>
  <c r="N253" i="23"/>
  <c r="N252" i="23"/>
  <c r="N251" i="23"/>
  <c r="N250" i="23"/>
  <c r="N249" i="23"/>
  <c r="N248" i="23"/>
  <c r="N247" i="23"/>
  <c r="N246" i="23"/>
  <c r="N244" i="23"/>
  <c r="N227" i="23"/>
  <c r="D278" i="23" l="1"/>
  <c r="H278" i="23"/>
  <c r="L278" i="23"/>
  <c r="N283" i="23"/>
  <c r="I278" i="23"/>
  <c r="J278" i="23"/>
  <c r="M278" i="23"/>
  <c r="N276" i="23"/>
  <c r="F278" i="23"/>
  <c r="E278" i="23"/>
  <c r="B278" i="23"/>
  <c r="N280" i="23"/>
  <c r="N277" i="23"/>
  <c r="N281" i="23"/>
  <c r="N282" i="23"/>
  <c r="N279" i="23"/>
  <c r="N278" i="23" l="1"/>
  <c r="N181" i="23" l="1"/>
  <c r="N45" i="23" l="1"/>
  <c r="N104" i="23"/>
  <c r="N76" i="20" l="1"/>
  <c r="C542" i="14"/>
  <c r="C541" i="14"/>
  <c r="C540" i="14"/>
  <c r="C539" i="14"/>
  <c r="C538" i="14"/>
  <c r="C537" i="14"/>
  <c r="C536" i="14"/>
  <c r="C535" i="14"/>
  <c r="C534" i="14"/>
  <c r="C533" i="14"/>
  <c r="C532" i="14"/>
  <c r="C531" i="14"/>
  <c r="O209" i="21" l="1"/>
  <c r="O208" i="21"/>
  <c r="O207" i="21"/>
  <c r="O206" i="21"/>
  <c r="O205" i="21"/>
  <c r="O204" i="21"/>
  <c r="O203" i="21"/>
  <c r="O202" i="21"/>
  <c r="O201" i="21"/>
  <c r="O200" i="21"/>
  <c r="O199" i="21"/>
  <c r="O198" i="21"/>
  <c r="O197" i="21"/>
  <c r="M185" i="21"/>
  <c r="L185" i="21"/>
  <c r="K185" i="21"/>
  <c r="J185" i="21"/>
  <c r="I185" i="21"/>
  <c r="H185" i="21"/>
  <c r="G185" i="21"/>
  <c r="F185" i="21"/>
  <c r="E185" i="21"/>
  <c r="D185" i="21"/>
  <c r="C185" i="21"/>
  <c r="A5379" i="34" l="1"/>
  <c r="A5380" i="34" s="1"/>
  <c r="A5381" i="34" s="1"/>
  <c r="A5382" i="34" s="1"/>
  <c r="A5383" i="34" s="1"/>
  <c r="A5384" i="34" s="1"/>
  <c r="A5385" i="34" s="1"/>
  <c r="A5386" i="34" s="1"/>
  <c r="A5387" i="34" s="1"/>
  <c r="A5388" i="34" s="1"/>
  <c r="A5389" i="34" s="1"/>
  <c r="A5390" i="34" s="1"/>
  <c r="A5391" i="34" s="1"/>
  <c r="A5392" i="34" s="1"/>
  <c r="A5393" i="34" s="1"/>
  <c r="A5394" i="34" s="1"/>
  <c r="A5395" i="34" s="1"/>
  <c r="A5396" i="34" s="1"/>
  <c r="A5397" i="34" s="1"/>
  <c r="A5398" i="34" s="1"/>
  <c r="A5399" i="34" s="1"/>
  <c r="A5400" i="34" s="1"/>
  <c r="A5401" i="34" s="1"/>
  <c r="A5402" i="34" s="1"/>
  <c r="A5403" i="34" s="1"/>
  <c r="A5404" i="34" s="1"/>
  <c r="A5405" i="34" s="1"/>
  <c r="A5406" i="34" s="1"/>
  <c r="A5407" i="34" s="1"/>
  <c r="A5408" i="34" s="1"/>
  <c r="A5409" i="34" s="1"/>
  <c r="A5410" i="34" s="1"/>
  <c r="A5411" i="34" s="1"/>
  <c r="A5412" i="34" s="1"/>
  <c r="A5413" i="34" s="1"/>
  <c r="A5414" i="34" s="1"/>
  <c r="A5415" i="34" s="1"/>
  <c r="A5416" i="34" s="1"/>
  <c r="A5417" i="34" s="1"/>
  <c r="A5418" i="34" s="1"/>
  <c r="A5419" i="34" s="1"/>
  <c r="A5420" i="34" s="1"/>
  <c r="A5421" i="34" s="1"/>
  <c r="A5422" i="34" s="1"/>
  <c r="A5423" i="34" s="1"/>
  <c r="A5424" i="34" s="1"/>
  <c r="A5425" i="34" s="1"/>
  <c r="A5426" i="34" s="1"/>
  <c r="A5427" i="34" s="1"/>
  <c r="A5428" i="34" s="1"/>
  <c r="A5429" i="34" s="1"/>
  <c r="A5430" i="34" s="1"/>
  <c r="A5431" i="34" s="1"/>
  <c r="A5432" i="34" s="1"/>
  <c r="A5433" i="34" s="1"/>
  <c r="A5434" i="34" s="1"/>
  <c r="A5435" i="34" s="1"/>
  <c r="A5436" i="34" s="1"/>
  <c r="A5437" i="34" s="1"/>
  <c r="A5438" i="34" s="1"/>
  <c r="A5439" i="34" s="1"/>
  <c r="A5440" i="34" s="1"/>
  <c r="A5441" i="34" s="1"/>
  <c r="A5442" i="34" s="1"/>
  <c r="A5443" i="34" s="1"/>
  <c r="A5444" i="34" s="1"/>
  <c r="A5445" i="34" s="1"/>
  <c r="A5446" i="34" s="1"/>
  <c r="A5447" i="34" s="1"/>
  <c r="A5448" i="34" s="1"/>
  <c r="A5449" i="34" s="1"/>
  <c r="A5450" i="34" s="1"/>
  <c r="A5451" i="34" s="1"/>
  <c r="A5452" i="34" s="1"/>
  <c r="A5453" i="34" s="1"/>
  <c r="A5454" i="34" s="1"/>
  <c r="A5455" i="34" s="1"/>
  <c r="A5456" i="34" s="1"/>
  <c r="A5457" i="34" s="1"/>
  <c r="A5458" i="34" s="1"/>
  <c r="A5459" i="34" s="1"/>
  <c r="A5460" i="34" s="1"/>
  <c r="A5461" i="34" s="1"/>
  <c r="A5462" i="34" s="1"/>
  <c r="A5463" i="34" s="1"/>
  <c r="A5464" i="34" s="1"/>
  <c r="A5465" i="34" s="1"/>
  <c r="A5466" i="34" s="1"/>
  <c r="A5467" i="34" s="1"/>
  <c r="A5468" i="34" s="1"/>
  <c r="A5469" i="34" s="1"/>
  <c r="A5470" i="34" s="1"/>
  <c r="A5471" i="34" s="1"/>
  <c r="A5472" i="34" s="1"/>
  <c r="A5473" i="34" s="1"/>
  <c r="A5474" i="34" s="1"/>
  <c r="A5475" i="34" s="1"/>
  <c r="A5476" i="34" s="1"/>
  <c r="A5477" i="34" s="1"/>
  <c r="A5478" i="34" s="1"/>
  <c r="A5479" i="34" s="1"/>
  <c r="A5480" i="34" s="1"/>
  <c r="A5481" i="34" s="1"/>
  <c r="A5482" i="34" s="1"/>
  <c r="A5483" i="34" s="1"/>
  <c r="A5484" i="34" s="1"/>
  <c r="A5485" i="34" s="1"/>
  <c r="A5486" i="34" s="1"/>
  <c r="A5487" i="34" s="1"/>
  <c r="A5488" i="34" s="1"/>
  <c r="A5489" i="34" s="1"/>
  <c r="A5490" i="34" s="1"/>
  <c r="A5491" i="34" s="1"/>
  <c r="A5492" i="34" s="1"/>
  <c r="A5493" i="34" s="1"/>
  <c r="A5494" i="34" s="1"/>
  <c r="A5495" i="34" s="1"/>
  <c r="A5496" i="34" s="1"/>
  <c r="A5497" i="34" s="1"/>
  <c r="A5498" i="34" s="1"/>
  <c r="A5499" i="34" s="1"/>
  <c r="A5500" i="34" s="1"/>
  <c r="A5501" i="34" s="1"/>
  <c r="A5502" i="34" s="1"/>
  <c r="A5503" i="34" s="1"/>
  <c r="A5504" i="34" s="1"/>
  <c r="A5505" i="34" s="1"/>
  <c r="A5506" i="34" s="1"/>
  <c r="A5507" i="34" s="1"/>
  <c r="A5508" i="34" s="1"/>
  <c r="A5509" i="34" s="1"/>
  <c r="A5510" i="34" s="1"/>
  <c r="A5511" i="34" s="1"/>
  <c r="A5512" i="34" s="1"/>
  <c r="A5513" i="34" s="1"/>
  <c r="A5514" i="34" s="1"/>
  <c r="A5515" i="34" s="1"/>
  <c r="A5516" i="34" s="1"/>
  <c r="A5517" i="34" s="1"/>
  <c r="A5518" i="34" s="1"/>
  <c r="A5519" i="34" s="1"/>
  <c r="A5520" i="34" s="1"/>
  <c r="A5521" i="34" s="1"/>
  <c r="A5522" i="34" s="1"/>
  <c r="A5523" i="34" s="1"/>
  <c r="A5524" i="34" s="1"/>
  <c r="A5525" i="34" s="1"/>
  <c r="A5526" i="34" s="1"/>
  <c r="A5527" i="34" s="1"/>
  <c r="A5528" i="34" s="1"/>
  <c r="A5529" i="34" s="1"/>
  <c r="A5530" i="34" s="1"/>
  <c r="A5531" i="34" s="1"/>
  <c r="A5532" i="34" s="1"/>
  <c r="A5533" i="34" s="1"/>
  <c r="A5534" i="34" s="1"/>
  <c r="A5535" i="34" s="1"/>
  <c r="A5536" i="34" s="1"/>
  <c r="A5537" i="34" s="1"/>
  <c r="A5538" i="34" s="1"/>
  <c r="A5539" i="34" s="1"/>
  <c r="A5540" i="34" s="1"/>
  <c r="A5541" i="34" s="1"/>
  <c r="A5542" i="34" s="1"/>
  <c r="A5543" i="34" s="1"/>
  <c r="A5544" i="34" s="1"/>
  <c r="A5545" i="34" s="1"/>
  <c r="A5546" i="34" s="1"/>
  <c r="A5547" i="34" s="1"/>
  <c r="A5548" i="34" s="1"/>
  <c r="A5549" i="34" s="1"/>
  <c r="A5550" i="34" s="1"/>
  <c r="A5551" i="34" s="1"/>
  <c r="A5552" i="34" s="1"/>
  <c r="A5553" i="34" s="1"/>
  <c r="A5554" i="34" s="1"/>
  <c r="A5555" i="34" s="1"/>
  <c r="A5556" i="34" s="1"/>
  <c r="A5557" i="34" s="1"/>
  <c r="A5558" i="34" s="1"/>
  <c r="A5559" i="34" s="1"/>
  <c r="A5560" i="34" s="1"/>
  <c r="A5561" i="34" s="1"/>
  <c r="A5562" i="34" s="1"/>
  <c r="A5563" i="34" s="1"/>
  <c r="A5564" i="34" s="1"/>
  <c r="A5565" i="34" s="1"/>
  <c r="A5566" i="34" s="1"/>
  <c r="A5567" i="34" s="1"/>
  <c r="A5568" i="34" s="1"/>
  <c r="A5569" i="34" s="1"/>
  <c r="A5570" i="34" s="1"/>
  <c r="A5571" i="34" s="1"/>
  <c r="A5572" i="34" s="1"/>
  <c r="A5573" i="34" s="1"/>
  <c r="A5574" i="34" s="1"/>
  <c r="A5575" i="34" s="1"/>
  <c r="A5576" i="34" s="1"/>
  <c r="A5577" i="34" s="1"/>
  <c r="A5578" i="34" s="1"/>
  <c r="A5579" i="34" s="1"/>
  <c r="A5580" i="34" s="1"/>
  <c r="A5581" i="34" s="1"/>
  <c r="A5582" i="34" s="1"/>
  <c r="A5583" i="34" s="1"/>
  <c r="A5584" i="34" s="1"/>
  <c r="A5585" i="34" s="1"/>
  <c r="A5586" i="34" s="1"/>
  <c r="A5587" i="34" s="1"/>
  <c r="A5588" i="34" s="1"/>
  <c r="A5589" i="34" s="1"/>
  <c r="A5590" i="34" s="1"/>
  <c r="A5591" i="34" s="1"/>
  <c r="A5592" i="34" s="1"/>
  <c r="A5593" i="34" s="1"/>
  <c r="A5594" i="34" s="1"/>
  <c r="A5595" i="34" s="1"/>
  <c r="A5596" i="34" s="1"/>
  <c r="A5597" i="34" s="1"/>
  <c r="A5598" i="34" s="1"/>
  <c r="A5599" i="34" s="1"/>
  <c r="A5600" i="34" s="1"/>
  <c r="A5601" i="34" s="1"/>
  <c r="A5602" i="34" s="1"/>
  <c r="A5603" i="34" s="1"/>
  <c r="A5604" i="34" s="1"/>
  <c r="A5605" i="34" s="1"/>
  <c r="A5606" i="34" s="1"/>
  <c r="A5607" i="34" s="1"/>
  <c r="A5608" i="34" s="1"/>
  <c r="A5609" i="34" s="1"/>
  <c r="A5610" i="34" s="1"/>
  <c r="A5611" i="34" s="1"/>
  <c r="A5612" i="34" s="1"/>
  <c r="A5613" i="34" s="1"/>
  <c r="A5614" i="34" s="1"/>
  <c r="A5615" i="34" s="1"/>
  <c r="A5616" i="34" s="1"/>
  <c r="A5617" i="34" s="1"/>
  <c r="A5618" i="34" s="1"/>
  <c r="A5619" i="34" s="1"/>
  <c r="A5620" i="34" s="1"/>
  <c r="A5621" i="34" s="1"/>
  <c r="A5622" i="34" s="1"/>
  <c r="A5623" i="34" s="1"/>
  <c r="A5624" i="34" s="1"/>
  <c r="A5625" i="34" s="1"/>
  <c r="A5626" i="34" s="1"/>
  <c r="A5627" i="34" s="1"/>
  <c r="A5628" i="34" s="1"/>
  <c r="A5629" i="34" s="1"/>
  <c r="A5630" i="34" s="1"/>
  <c r="A5631" i="34" s="1"/>
  <c r="A5632" i="34" s="1"/>
  <c r="A5633" i="34" s="1"/>
  <c r="A5634" i="34" s="1"/>
  <c r="A5635" i="34" s="1"/>
  <c r="A5636" i="34" s="1"/>
  <c r="A5637" i="34" s="1"/>
  <c r="A5638" i="34" s="1"/>
  <c r="A5639" i="34" s="1"/>
  <c r="A5640" i="34" s="1"/>
  <c r="A5641" i="34" s="1"/>
  <c r="A5642" i="34" s="1"/>
  <c r="A5643" i="34" s="1"/>
  <c r="A5644" i="34" s="1"/>
  <c r="A5645" i="34" s="1"/>
  <c r="A5646" i="34" s="1"/>
  <c r="A5647" i="34" s="1"/>
  <c r="A5648" i="34" s="1"/>
  <c r="A5649" i="34" s="1"/>
  <c r="A5650" i="34" s="1"/>
  <c r="A5651" i="34" s="1"/>
  <c r="A5652" i="34" s="1"/>
  <c r="A5653" i="34" s="1"/>
  <c r="A5654" i="34" s="1"/>
  <c r="A5655" i="34" s="1"/>
  <c r="A5656" i="34" s="1"/>
  <c r="A5657" i="34" s="1"/>
  <c r="A5658" i="34" s="1"/>
  <c r="A5659" i="34" s="1"/>
  <c r="A5660" i="34" s="1"/>
  <c r="A5661" i="34" s="1"/>
  <c r="A5662" i="34" s="1"/>
  <c r="A5663" i="34" s="1"/>
  <c r="A5664" i="34" s="1"/>
  <c r="A5665" i="34" s="1"/>
  <c r="A5666" i="34" s="1"/>
  <c r="A5667" i="34" s="1"/>
  <c r="A5668" i="34" s="1"/>
  <c r="A5669" i="34" s="1"/>
  <c r="A5670" i="34" s="1"/>
  <c r="A5671" i="34" s="1"/>
  <c r="A5672" i="34" s="1"/>
  <c r="A5673" i="34" s="1"/>
  <c r="A5674" i="34" s="1"/>
  <c r="A5675" i="34" s="1"/>
  <c r="A5676" i="34" s="1"/>
  <c r="A5677" i="34" s="1"/>
  <c r="A5678" i="34" s="1"/>
  <c r="A5679" i="34" s="1"/>
  <c r="A5680" i="34" s="1"/>
  <c r="A5681" i="34" s="1"/>
  <c r="A5682" i="34" s="1"/>
  <c r="A5683" i="34" s="1"/>
  <c r="A5684" i="34" s="1"/>
  <c r="A5685" i="34" s="1"/>
  <c r="A5686" i="34" s="1"/>
  <c r="A5687" i="34" s="1"/>
  <c r="A5688" i="34" s="1"/>
  <c r="A5689" i="34" s="1"/>
  <c r="A5690" i="34" s="1"/>
  <c r="A5691" i="34" s="1"/>
  <c r="A5692" i="34" s="1"/>
  <c r="A5693" i="34" s="1"/>
  <c r="A5694" i="34" s="1"/>
  <c r="A5695" i="34" s="1"/>
  <c r="A5696" i="34" s="1"/>
  <c r="A5697" i="34" s="1"/>
  <c r="A5698" i="34" s="1"/>
  <c r="A5699" i="34" s="1"/>
  <c r="A5700" i="34" s="1"/>
  <c r="A5701" i="34" s="1"/>
  <c r="A5702" i="34" s="1"/>
  <c r="A5703" i="34" s="1"/>
  <c r="A5704" i="34" s="1"/>
  <c r="A5705" i="34" s="1"/>
  <c r="A5706" i="34" s="1"/>
  <c r="A5707" i="34" s="1"/>
  <c r="A5708" i="34" s="1"/>
  <c r="A5709" i="34" s="1"/>
  <c r="A5710" i="34" s="1"/>
  <c r="A5711" i="34" s="1"/>
  <c r="A5712" i="34" s="1"/>
  <c r="A5713" i="34" s="1"/>
  <c r="A5714" i="34" s="1"/>
  <c r="A5715" i="34" s="1"/>
  <c r="A5716" i="34" s="1"/>
  <c r="A5717" i="34" s="1"/>
  <c r="A5718" i="34" s="1"/>
  <c r="A5719" i="34" s="1"/>
  <c r="A5720" i="34" s="1"/>
  <c r="A5721" i="34" s="1"/>
  <c r="A5722" i="34" s="1"/>
  <c r="A5723" i="34" s="1"/>
  <c r="A5724" i="34" s="1"/>
  <c r="A5725" i="34" s="1"/>
  <c r="A5726" i="34" s="1"/>
  <c r="A5727" i="34" s="1"/>
  <c r="A5728" i="34" s="1"/>
  <c r="A5729" i="34" s="1"/>
  <c r="A5730" i="34" s="1"/>
  <c r="A5731" i="34" s="1"/>
  <c r="A5732" i="34" s="1"/>
  <c r="A5733" i="34" s="1"/>
  <c r="A5734" i="34" s="1"/>
  <c r="A5735" i="34" s="1"/>
  <c r="A5736" i="34" s="1"/>
  <c r="A5737" i="34" s="1"/>
  <c r="A5738" i="34" s="1"/>
  <c r="A5739" i="34" s="1"/>
  <c r="A5740" i="34" s="1"/>
  <c r="A5741" i="34" s="1"/>
  <c r="A5742" i="34" s="1"/>
  <c r="N136" i="23" l="1"/>
  <c r="N45" i="21"/>
  <c r="O143" i="21"/>
  <c r="N77" i="21"/>
  <c r="N123" i="20"/>
  <c r="O99" i="20"/>
  <c r="N46" i="20"/>
  <c r="N18" i="19"/>
  <c r="N84" i="18"/>
  <c r="N46" i="18"/>
  <c r="N84" i="22"/>
  <c r="N148" i="22"/>
  <c r="N116" i="22"/>
  <c r="N52" i="22"/>
  <c r="N18" i="22"/>
  <c r="F528" i="14" l="1"/>
  <c r="F525" i="14" l="1"/>
  <c r="F526" i="14"/>
  <c r="F527" i="14"/>
  <c r="N180" i="23"/>
  <c r="N179" i="23"/>
  <c r="N30" i="20" l="1"/>
  <c r="N29" i="20"/>
  <c r="N28" i="20"/>
  <c r="N226" i="23" l="1"/>
  <c r="F523" i="14" l="1"/>
  <c r="F522" i="14"/>
  <c r="F521" i="14" l="1"/>
  <c r="F520" i="14" l="1"/>
  <c r="A5013" i="34" l="1"/>
  <c r="A5014" i="34" s="1"/>
  <c r="A5015" i="34" s="1"/>
  <c r="A5016" i="34" s="1"/>
  <c r="A5017" i="34" s="1"/>
  <c r="A5018" i="34" s="1"/>
  <c r="A5019" i="34" s="1"/>
  <c r="A5020" i="34" s="1"/>
  <c r="A5021" i="34" s="1"/>
  <c r="A5022" i="34" s="1"/>
  <c r="A5023" i="34" s="1"/>
  <c r="A5024" i="34" s="1"/>
  <c r="A5025" i="34" s="1"/>
  <c r="A5026" i="34" s="1"/>
  <c r="A5027" i="34" s="1"/>
  <c r="A5028" i="34" s="1"/>
  <c r="A5029" i="34" s="1"/>
  <c r="A5030" i="34" s="1"/>
  <c r="A5031" i="34" s="1"/>
  <c r="A5032" i="34" s="1"/>
  <c r="A5033" i="34" s="1"/>
  <c r="A5034" i="34" s="1"/>
  <c r="A5035" i="34" s="1"/>
  <c r="A5036" i="34" s="1"/>
  <c r="A5037" i="34" s="1"/>
  <c r="A5038" i="34" s="1"/>
  <c r="A5039" i="34" s="1"/>
  <c r="A5040" i="34" s="1"/>
  <c r="A5041" i="34" s="1"/>
  <c r="A5042" i="34" s="1"/>
  <c r="A5043" i="34" s="1"/>
  <c r="A5044" i="34" s="1"/>
  <c r="A5045" i="34" s="1"/>
  <c r="A5046" i="34" s="1"/>
  <c r="A5047" i="34" s="1"/>
  <c r="A5048" i="34" s="1"/>
  <c r="A5049" i="34" s="1"/>
  <c r="A5050" i="34" s="1"/>
  <c r="A5051" i="34" s="1"/>
  <c r="A5052" i="34" s="1"/>
  <c r="A5053" i="34" s="1"/>
  <c r="A5054" i="34" s="1"/>
  <c r="A5055" i="34" s="1"/>
  <c r="A5056" i="34" s="1"/>
  <c r="A5057" i="34" s="1"/>
  <c r="A5058" i="34" s="1"/>
  <c r="A5059" i="34" s="1"/>
  <c r="A5060" i="34" s="1"/>
  <c r="A5061" i="34" s="1"/>
  <c r="A5062" i="34" s="1"/>
  <c r="A5063" i="34" s="1"/>
  <c r="A5064" i="34" s="1"/>
  <c r="A5065" i="34" s="1"/>
  <c r="A5066" i="34" s="1"/>
  <c r="A5067" i="34" s="1"/>
  <c r="A5068" i="34" s="1"/>
  <c r="A5069" i="34" s="1"/>
  <c r="A5070" i="34" s="1"/>
  <c r="A5071" i="34" s="1"/>
  <c r="A5072" i="34" s="1"/>
  <c r="A5073" i="34" s="1"/>
  <c r="A5074" i="34" s="1"/>
  <c r="A5075" i="34" s="1"/>
  <c r="A5076" i="34" s="1"/>
  <c r="A5077" i="34" s="1"/>
  <c r="A5078" i="34" s="1"/>
  <c r="A5079" i="34" s="1"/>
  <c r="A5080" i="34" s="1"/>
  <c r="A5081" i="34" s="1"/>
  <c r="A5082" i="34" s="1"/>
  <c r="A5083" i="34" s="1"/>
  <c r="A5084" i="34" s="1"/>
  <c r="A5085" i="34" s="1"/>
  <c r="A5086" i="34" s="1"/>
  <c r="A5087" i="34" s="1"/>
  <c r="A5088" i="34" s="1"/>
  <c r="A5089" i="34" s="1"/>
  <c r="A5090" i="34" s="1"/>
  <c r="A5091" i="34" s="1"/>
  <c r="A5092" i="34" s="1"/>
  <c r="A5093" i="34" s="1"/>
  <c r="A5094" i="34" s="1"/>
  <c r="A5095" i="34" s="1"/>
  <c r="A5096" i="34" s="1"/>
  <c r="A5097" i="34" s="1"/>
  <c r="A5098" i="34" s="1"/>
  <c r="A5099" i="34" s="1"/>
  <c r="A5100" i="34" s="1"/>
  <c r="A5101" i="34" s="1"/>
  <c r="A5102" i="34" s="1"/>
  <c r="A5103" i="34" s="1"/>
  <c r="A5104" i="34" s="1"/>
  <c r="A5105" i="34" s="1"/>
  <c r="A5106" i="34" s="1"/>
  <c r="A5107" i="34" s="1"/>
  <c r="A5108" i="34" s="1"/>
  <c r="A5109" i="34" s="1"/>
  <c r="A5110" i="34" s="1"/>
  <c r="A5111" i="34" s="1"/>
  <c r="A5112" i="34" s="1"/>
  <c r="A5113" i="34" s="1"/>
  <c r="A5114" i="34" s="1"/>
  <c r="A5115" i="34" s="1"/>
  <c r="A5116" i="34" s="1"/>
  <c r="A5117" i="34" s="1"/>
  <c r="A5118" i="34" s="1"/>
  <c r="A5119" i="34" s="1"/>
  <c r="A5120" i="34" s="1"/>
  <c r="A5121" i="34" s="1"/>
  <c r="A5122" i="34" s="1"/>
  <c r="A5123" i="34" s="1"/>
  <c r="A5124" i="34" s="1"/>
  <c r="A5125" i="34" s="1"/>
  <c r="A5126" i="34" s="1"/>
  <c r="A5127" i="34" s="1"/>
  <c r="A5128" i="34" s="1"/>
  <c r="A5129" i="34" s="1"/>
  <c r="A5130" i="34" s="1"/>
  <c r="A5131" i="34" s="1"/>
  <c r="A5132" i="34" s="1"/>
  <c r="A5133" i="34" s="1"/>
  <c r="A5134" i="34" s="1"/>
  <c r="A5135" i="34" s="1"/>
  <c r="A5136" i="34" s="1"/>
  <c r="A5137" i="34" s="1"/>
  <c r="A5138" i="34" s="1"/>
  <c r="A5139" i="34" s="1"/>
  <c r="A5140" i="34" s="1"/>
  <c r="A5141" i="34" s="1"/>
  <c r="A5142" i="34" s="1"/>
  <c r="A5143" i="34" s="1"/>
  <c r="A5144" i="34" s="1"/>
  <c r="A5145" i="34" s="1"/>
  <c r="A5146" i="34" s="1"/>
  <c r="A5147" i="34" s="1"/>
  <c r="A5148" i="34" s="1"/>
  <c r="A5149" i="34" s="1"/>
  <c r="A5150" i="34" s="1"/>
  <c r="A5151" i="34" s="1"/>
  <c r="A5152" i="34" s="1"/>
  <c r="A5153" i="34" s="1"/>
  <c r="A5154" i="34" s="1"/>
  <c r="A5155" i="34" s="1"/>
  <c r="A5156" i="34" s="1"/>
  <c r="A5157" i="34" s="1"/>
  <c r="A5158" i="34" s="1"/>
  <c r="A5159" i="34" s="1"/>
  <c r="A5160" i="34" s="1"/>
  <c r="A5161" i="34" s="1"/>
  <c r="A5162" i="34" s="1"/>
  <c r="A5163" i="34" s="1"/>
  <c r="A5164" i="34" s="1"/>
  <c r="A5165" i="34" s="1"/>
  <c r="A5166" i="34" s="1"/>
  <c r="A5167" i="34" s="1"/>
  <c r="A5168" i="34" s="1"/>
  <c r="A5169" i="34" s="1"/>
  <c r="A5170" i="34" s="1"/>
  <c r="A5171" i="34" s="1"/>
  <c r="A5172" i="34" s="1"/>
  <c r="A5173" i="34" s="1"/>
  <c r="A5174" i="34" s="1"/>
  <c r="A5175" i="34" s="1"/>
  <c r="A5176" i="34" s="1"/>
  <c r="A5177" i="34" s="1"/>
  <c r="A5178" i="34" s="1"/>
  <c r="A5179" i="34" s="1"/>
  <c r="A5180" i="34" s="1"/>
  <c r="A5181" i="34" s="1"/>
  <c r="A5182" i="34" s="1"/>
  <c r="A5183" i="34" s="1"/>
  <c r="A5184" i="34" s="1"/>
  <c r="A5185" i="34" s="1"/>
  <c r="A5186" i="34" s="1"/>
  <c r="A5187" i="34" s="1"/>
  <c r="A5188" i="34" s="1"/>
  <c r="A5189" i="34" s="1"/>
  <c r="A5190" i="34" s="1"/>
  <c r="A5191" i="34" s="1"/>
  <c r="A5192" i="34" s="1"/>
  <c r="A5193" i="34" s="1"/>
  <c r="A5194" i="34" s="1"/>
  <c r="A5195" i="34" s="1"/>
  <c r="A5196" i="34" s="1"/>
  <c r="A5197" i="34" s="1"/>
  <c r="A5198" i="34" s="1"/>
  <c r="A5199" i="34" s="1"/>
  <c r="A5200" i="34" s="1"/>
  <c r="A5201" i="34" s="1"/>
  <c r="A5202" i="34" s="1"/>
  <c r="A5203" i="34" s="1"/>
  <c r="A5204" i="34" s="1"/>
  <c r="A5205" i="34" s="1"/>
  <c r="A5206" i="34" s="1"/>
  <c r="A5207" i="34" s="1"/>
  <c r="A5208" i="34" s="1"/>
  <c r="A5209" i="34" s="1"/>
  <c r="A5210" i="34" s="1"/>
  <c r="A5211" i="34" s="1"/>
  <c r="A5212" i="34" s="1"/>
  <c r="A5213" i="34" s="1"/>
  <c r="A5214" i="34" s="1"/>
  <c r="A5215" i="34" s="1"/>
  <c r="A5216" i="34" s="1"/>
  <c r="A5217" i="34" s="1"/>
  <c r="A5218" i="34" s="1"/>
  <c r="A5219" i="34" s="1"/>
  <c r="A5220" i="34" s="1"/>
  <c r="A5221" i="34" s="1"/>
  <c r="A5222" i="34" s="1"/>
  <c r="A5223" i="34" s="1"/>
  <c r="A5224" i="34" s="1"/>
  <c r="A5225" i="34" s="1"/>
  <c r="A5226" i="34" s="1"/>
  <c r="A5227" i="34" s="1"/>
  <c r="A5228" i="34" s="1"/>
  <c r="A5229" i="34" s="1"/>
  <c r="A5230" i="34" s="1"/>
  <c r="A5231" i="34" s="1"/>
  <c r="A5232" i="34" s="1"/>
  <c r="A5233" i="34" s="1"/>
  <c r="A5234" i="34" s="1"/>
  <c r="A5235" i="34" s="1"/>
  <c r="A5236" i="34" s="1"/>
  <c r="A5237" i="34" s="1"/>
  <c r="A5238" i="34" s="1"/>
  <c r="A5239" i="34" s="1"/>
  <c r="A5240" i="34" s="1"/>
  <c r="A5241" i="34" s="1"/>
  <c r="A5242" i="34" s="1"/>
  <c r="A5243" i="34" s="1"/>
  <c r="A5244" i="34" s="1"/>
  <c r="A5245" i="34" s="1"/>
  <c r="A5246" i="34" s="1"/>
  <c r="A5247" i="34" s="1"/>
  <c r="A5248" i="34" s="1"/>
  <c r="A5249" i="34" s="1"/>
  <c r="A5250" i="34" s="1"/>
  <c r="A5251" i="34" s="1"/>
  <c r="A5252" i="34" s="1"/>
  <c r="A5253" i="34" s="1"/>
  <c r="A5254" i="34" s="1"/>
  <c r="A5255" i="34" s="1"/>
  <c r="A5256" i="34" s="1"/>
  <c r="A5257" i="34" s="1"/>
  <c r="A5258" i="34" s="1"/>
  <c r="A5259" i="34" s="1"/>
  <c r="A5260" i="34" s="1"/>
  <c r="A5261" i="34" s="1"/>
  <c r="A5262" i="34" s="1"/>
  <c r="A5263" i="34" s="1"/>
  <c r="A5264" i="34" s="1"/>
  <c r="A5265" i="34" s="1"/>
  <c r="A5266" i="34" s="1"/>
  <c r="A5267" i="34" s="1"/>
  <c r="A5268" i="34" s="1"/>
  <c r="A5269" i="34" s="1"/>
  <c r="A5270" i="34" s="1"/>
  <c r="A5271" i="34" s="1"/>
  <c r="A5272" i="34" s="1"/>
  <c r="A5273" i="34" s="1"/>
  <c r="A5274" i="34" s="1"/>
  <c r="A5275" i="34" s="1"/>
  <c r="A5276" i="34" s="1"/>
  <c r="A5277" i="34" s="1"/>
  <c r="A5278" i="34" s="1"/>
  <c r="A5279" i="34" s="1"/>
  <c r="A5280" i="34" s="1"/>
  <c r="A5281" i="34" s="1"/>
  <c r="A5282" i="34" s="1"/>
  <c r="A5283" i="34" s="1"/>
  <c r="A5284" i="34" s="1"/>
  <c r="A5285" i="34" s="1"/>
  <c r="A5286" i="34" s="1"/>
  <c r="A5287" i="34" s="1"/>
  <c r="A5288" i="34" s="1"/>
  <c r="A5289" i="34" s="1"/>
  <c r="A5290" i="34" s="1"/>
  <c r="A5291" i="34" s="1"/>
  <c r="A5292" i="34" s="1"/>
  <c r="A5293" i="34" s="1"/>
  <c r="A5294" i="34" s="1"/>
  <c r="A5295" i="34" s="1"/>
  <c r="A5296" i="34" s="1"/>
  <c r="A5297" i="34" s="1"/>
  <c r="A5298" i="34" s="1"/>
  <c r="A5299" i="34" s="1"/>
  <c r="A5300" i="34" s="1"/>
  <c r="A5301" i="34" s="1"/>
  <c r="A5302" i="34" s="1"/>
  <c r="A5303" i="34" s="1"/>
  <c r="A5304" i="34" s="1"/>
  <c r="A5305" i="34" s="1"/>
  <c r="A5306" i="34" s="1"/>
  <c r="A5307" i="34" s="1"/>
  <c r="A5308" i="34" s="1"/>
  <c r="A5309" i="34" s="1"/>
  <c r="A5310" i="34" s="1"/>
  <c r="A5311" i="34" s="1"/>
  <c r="A5312" i="34" s="1"/>
  <c r="A5313" i="34" s="1"/>
  <c r="A5314" i="34" s="1"/>
  <c r="A5315" i="34" s="1"/>
  <c r="A5316" i="34" s="1"/>
  <c r="A5317" i="34" s="1"/>
  <c r="A5318" i="34" s="1"/>
  <c r="A5319" i="34" s="1"/>
  <c r="A5320" i="34" s="1"/>
  <c r="A5321" i="34" s="1"/>
  <c r="A5322" i="34" s="1"/>
  <c r="A5323" i="34" s="1"/>
  <c r="A5324" i="34" s="1"/>
  <c r="A5325" i="34" s="1"/>
  <c r="A5326" i="34" s="1"/>
  <c r="A5327" i="34" s="1"/>
  <c r="A5328" i="34" s="1"/>
  <c r="A5329" i="34" s="1"/>
  <c r="A5330" i="34" s="1"/>
  <c r="A5331" i="34" s="1"/>
  <c r="A5332" i="34" s="1"/>
  <c r="A5333" i="34" s="1"/>
  <c r="A5334" i="34" s="1"/>
  <c r="A5335" i="34" s="1"/>
  <c r="A5336" i="34" s="1"/>
  <c r="A5337" i="34" s="1"/>
  <c r="A5338" i="34" s="1"/>
  <c r="A5339" i="34" s="1"/>
  <c r="A5340" i="34" s="1"/>
  <c r="A5341" i="34" s="1"/>
  <c r="A5342" i="34" s="1"/>
  <c r="A5343" i="34" s="1"/>
  <c r="A5344" i="34" s="1"/>
  <c r="A5345" i="34" s="1"/>
  <c r="A5346" i="34" s="1"/>
  <c r="A5347" i="34" s="1"/>
  <c r="A5348" i="34" s="1"/>
  <c r="A5349" i="34" s="1"/>
  <c r="A5350" i="34" s="1"/>
  <c r="A5351" i="34" s="1"/>
  <c r="A5352" i="34" s="1"/>
  <c r="A5353" i="34" s="1"/>
  <c r="A5354" i="34" s="1"/>
  <c r="A5355" i="34" s="1"/>
  <c r="A5356" i="34" s="1"/>
  <c r="A5357" i="34" s="1"/>
  <c r="A5358" i="34" s="1"/>
  <c r="A5359" i="34" s="1"/>
  <c r="A5360" i="34" s="1"/>
  <c r="A5361" i="34" s="1"/>
  <c r="A5362" i="34" s="1"/>
  <c r="A5363" i="34" s="1"/>
  <c r="A5364" i="34" s="1"/>
  <c r="A5365" i="34" s="1"/>
  <c r="A5366" i="34" s="1"/>
  <c r="A5367" i="34" s="1"/>
  <c r="A5368" i="34" s="1"/>
  <c r="A5369" i="34" s="1"/>
  <c r="A5370" i="34" s="1"/>
  <c r="A5371" i="34" s="1"/>
  <c r="A5372" i="34" s="1"/>
  <c r="A5373" i="34" s="1"/>
  <c r="A5374" i="34" s="1"/>
  <c r="A5375" i="34" s="1"/>
  <c r="A5376" i="34" s="1"/>
  <c r="A5377" i="34" s="1"/>
  <c r="A5" i="34"/>
  <c r="A6" i="34" s="1"/>
  <c r="A7" i="34" s="1"/>
  <c r="A8" i="34" s="1"/>
  <c r="A9" i="34" s="1"/>
  <c r="A10" i="34" s="1"/>
  <c r="A11" i="34" s="1"/>
  <c r="A12" i="34" s="1"/>
  <c r="A13" i="34" s="1"/>
  <c r="A14" i="34" s="1"/>
  <c r="A15" i="34" s="1"/>
  <c r="A16" i="34" s="1"/>
  <c r="A17" i="34" s="1"/>
  <c r="A18" i="34" s="1"/>
  <c r="A19" i="34" s="1"/>
  <c r="A20" i="34" s="1"/>
  <c r="A21" i="34" s="1"/>
  <c r="A22" i="34" s="1"/>
  <c r="A23" i="34" s="1"/>
  <c r="A24" i="34" s="1"/>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131" i="34" s="1"/>
  <c r="A132" i="34" s="1"/>
  <c r="A133" i="34" s="1"/>
  <c r="A134" i="34" s="1"/>
  <c r="A135" i="34" s="1"/>
  <c r="A136" i="34" s="1"/>
  <c r="A137" i="34" s="1"/>
  <c r="A138" i="34" s="1"/>
  <c r="A139" i="34" s="1"/>
  <c r="A140" i="34" s="1"/>
  <c r="A141" i="34" s="1"/>
  <c r="A142" i="34" s="1"/>
  <c r="A143" i="34" s="1"/>
  <c r="A144" i="34" s="1"/>
  <c r="A145" i="34" s="1"/>
  <c r="A146" i="34" s="1"/>
  <c r="A147" i="34" s="1"/>
  <c r="A148" i="34" s="1"/>
  <c r="A149" i="34" s="1"/>
  <c r="A150" i="34" s="1"/>
  <c r="A151" i="34" s="1"/>
  <c r="A152" i="34" s="1"/>
  <c r="A153" i="34" s="1"/>
  <c r="A154" i="34" s="1"/>
  <c r="A155" i="34" s="1"/>
  <c r="A156" i="34" s="1"/>
  <c r="A157" i="34" s="1"/>
  <c r="A158" i="34" s="1"/>
  <c r="A159" i="34" s="1"/>
  <c r="A160" i="34" s="1"/>
  <c r="A161" i="34" s="1"/>
  <c r="A162" i="34" s="1"/>
  <c r="A163" i="34" s="1"/>
  <c r="A164" i="34" s="1"/>
  <c r="A165" i="34" s="1"/>
  <c r="A166" i="34" s="1"/>
  <c r="A167" i="34" s="1"/>
  <c r="A168" i="34" s="1"/>
  <c r="A169" i="34" s="1"/>
  <c r="A170" i="34" s="1"/>
  <c r="A171" i="34" s="1"/>
  <c r="A172" i="34" s="1"/>
  <c r="A173" i="34" s="1"/>
  <c r="A174" i="34" s="1"/>
  <c r="A175" i="34" s="1"/>
  <c r="A176" i="34" s="1"/>
  <c r="A177" i="34" s="1"/>
  <c r="A178" i="34" s="1"/>
  <c r="A179" i="34" s="1"/>
  <c r="A180" i="34" s="1"/>
  <c r="A181" i="34" s="1"/>
  <c r="A182" i="34" s="1"/>
  <c r="A183" i="34" s="1"/>
  <c r="A184" i="34" s="1"/>
  <c r="A185" i="34" s="1"/>
  <c r="A186" i="34" s="1"/>
  <c r="A187" i="34" s="1"/>
  <c r="A188" i="34" s="1"/>
  <c r="A189" i="34" s="1"/>
  <c r="A190" i="34" s="1"/>
  <c r="A191" i="34" s="1"/>
  <c r="A192" i="34" s="1"/>
  <c r="A193" i="34" s="1"/>
  <c r="A194" i="34" s="1"/>
  <c r="A195" i="34" s="1"/>
  <c r="A196" i="34" s="1"/>
  <c r="A197" i="34" s="1"/>
  <c r="A198" i="34" s="1"/>
  <c r="A199" i="34" s="1"/>
  <c r="A200" i="34" s="1"/>
  <c r="A201" i="34" s="1"/>
  <c r="A202" i="34" s="1"/>
  <c r="A203" i="34" s="1"/>
  <c r="A204" i="34" s="1"/>
  <c r="A205" i="34" s="1"/>
  <c r="A206" i="34" s="1"/>
  <c r="A207" i="34" s="1"/>
  <c r="A208" i="34" s="1"/>
  <c r="A209" i="34" s="1"/>
  <c r="A210" i="34" s="1"/>
  <c r="A211" i="34" s="1"/>
  <c r="A212" i="34" s="1"/>
  <c r="A213" i="34" s="1"/>
  <c r="A214" i="34" s="1"/>
  <c r="A215" i="34" s="1"/>
  <c r="A216" i="34" s="1"/>
  <c r="A217" i="34" s="1"/>
  <c r="A218" i="34" s="1"/>
  <c r="A219" i="34" s="1"/>
  <c r="A220" i="34" s="1"/>
  <c r="A221" i="34" s="1"/>
  <c r="A222" i="34" s="1"/>
  <c r="A223" i="34" s="1"/>
  <c r="A224" i="34" s="1"/>
  <c r="A225" i="34" s="1"/>
  <c r="A226" i="34" s="1"/>
  <c r="A227" i="34" s="1"/>
  <c r="A228" i="34" s="1"/>
  <c r="A229" i="34" s="1"/>
  <c r="A230" i="34" s="1"/>
  <c r="A231" i="34" s="1"/>
  <c r="A232" i="34" s="1"/>
  <c r="A233" i="34" s="1"/>
  <c r="A234" i="34" s="1"/>
  <c r="A235" i="34" s="1"/>
  <c r="A236" i="34" s="1"/>
  <c r="A237" i="34" s="1"/>
  <c r="A238" i="34" s="1"/>
  <c r="A239" i="34" s="1"/>
  <c r="A240" i="34" s="1"/>
  <c r="A241" i="34" s="1"/>
  <c r="A242" i="34" s="1"/>
  <c r="A243" i="34" s="1"/>
  <c r="A244" i="34" s="1"/>
  <c r="A245" i="34" s="1"/>
  <c r="A246" i="34" s="1"/>
  <c r="A247" i="34" s="1"/>
  <c r="A248" i="34" s="1"/>
  <c r="A249" i="34" s="1"/>
  <c r="A250" i="34" s="1"/>
  <c r="A251" i="34" s="1"/>
  <c r="A252" i="34" s="1"/>
  <c r="A253" i="34" s="1"/>
  <c r="A254" i="34" s="1"/>
  <c r="A255" i="34" s="1"/>
  <c r="A256" i="34" s="1"/>
  <c r="A257" i="34" s="1"/>
  <c r="A258" i="34" s="1"/>
  <c r="A259" i="34" s="1"/>
  <c r="A260" i="34" s="1"/>
  <c r="A261" i="34" s="1"/>
  <c r="A262" i="34" s="1"/>
  <c r="A263" i="34" s="1"/>
  <c r="A264" i="34" s="1"/>
  <c r="A265" i="34" s="1"/>
  <c r="A266" i="34" s="1"/>
  <c r="A267" i="34" s="1"/>
  <c r="A268" i="34" s="1"/>
  <c r="A269" i="34" s="1"/>
  <c r="A270" i="34" s="1"/>
  <c r="A271" i="34" s="1"/>
  <c r="A272" i="34" s="1"/>
  <c r="A273" i="34" s="1"/>
  <c r="A274" i="34" s="1"/>
  <c r="A275" i="34" s="1"/>
  <c r="A276" i="34" s="1"/>
  <c r="A277" i="34" s="1"/>
  <c r="A278" i="34" s="1"/>
  <c r="A279" i="34" s="1"/>
  <c r="A280" i="34" s="1"/>
  <c r="A281" i="34" s="1"/>
  <c r="A282" i="34" s="1"/>
  <c r="A283" i="34" s="1"/>
  <c r="A284" i="34" s="1"/>
  <c r="A285" i="34" s="1"/>
  <c r="A286" i="34" s="1"/>
  <c r="A287" i="34" s="1"/>
  <c r="A288" i="34" s="1"/>
  <c r="A289" i="34" s="1"/>
  <c r="A290" i="34" s="1"/>
  <c r="A291" i="34" s="1"/>
  <c r="A292" i="34" s="1"/>
  <c r="A293" i="34" s="1"/>
  <c r="A294" i="34" s="1"/>
  <c r="A295" i="34" s="1"/>
  <c r="A296" i="34" s="1"/>
  <c r="A297" i="34" s="1"/>
  <c r="A298" i="34" s="1"/>
  <c r="A299" i="34" s="1"/>
  <c r="A300" i="34" s="1"/>
  <c r="A301" i="34" s="1"/>
  <c r="A302" i="34" s="1"/>
  <c r="A303" i="34" s="1"/>
  <c r="A304" i="34" s="1"/>
  <c r="A305" i="34" s="1"/>
  <c r="A306" i="34" s="1"/>
  <c r="A307" i="34" s="1"/>
  <c r="A308" i="34" s="1"/>
  <c r="A309" i="34" s="1"/>
  <c r="A310" i="34" s="1"/>
  <c r="A311" i="34" s="1"/>
  <c r="A312" i="34" s="1"/>
  <c r="A313" i="34" s="1"/>
  <c r="A314" i="34" s="1"/>
  <c r="A315" i="34" s="1"/>
  <c r="A316" i="34" s="1"/>
  <c r="A317" i="34" s="1"/>
  <c r="A318" i="34" s="1"/>
  <c r="A319" i="34" s="1"/>
  <c r="A320" i="34" s="1"/>
  <c r="A321" i="34" s="1"/>
  <c r="A322" i="34" s="1"/>
  <c r="A323" i="34" s="1"/>
  <c r="A324" i="34" s="1"/>
  <c r="A325" i="34" s="1"/>
  <c r="A326" i="34" s="1"/>
  <c r="A327" i="34" s="1"/>
  <c r="A328" i="34" s="1"/>
  <c r="A329" i="34" s="1"/>
  <c r="A330" i="34" s="1"/>
  <c r="A331" i="34" s="1"/>
  <c r="A332" i="34" s="1"/>
  <c r="A333" i="34" s="1"/>
  <c r="A334" i="34" s="1"/>
  <c r="A335" i="34" s="1"/>
  <c r="A336" i="34" s="1"/>
  <c r="A337" i="34" s="1"/>
  <c r="A338" i="34" s="1"/>
  <c r="A339" i="34" s="1"/>
  <c r="A340" i="34" s="1"/>
  <c r="A341" i="34" s="1"/>
  <c r="A342" i="34" s="1"/>
  <c r="A343" i="34" s="1"/>
  <c r="A344" i="34" s="1"/>
  <c r="A345" i="34" s="1"/>
  <c r="A346" i="34" s="1"/>
  <c r="A347" i="34" s="1"/>
  <c r="A348" i="34" s="1"/>
  <c r="A349" i="34" s="1"/>
  <c r="A350" i="34" s="1"/>
  <c r="A351" i="34" s="1"/>
  <c r="A352" i="34" s="1"/>
  <c r="A353" i="34" s="1"/>
  <c r="A354" i="34" s="1"/>
  <c r="A355" i="34" s="1"/>
  <c r="A356" i="34" s="1"/>
  <c r="A357" i="34" s="1"/>
  <c r="A358" i="34" s="1"/>
  <c r="A359" i="34" s="1"/>
  <c r="A360" i="34" s="1"/>
  <c r="A361" i="34" s="1"/>
  <c r="A362" i="34" s="1"/>
  <c r="A363" i="34" s="1"/>
  <c r="A364" i="34" s="1"/>
  <c r="A365" i="34" s="1"/>
  <c r="A366" i="34" s="1"/>
  <c r="A367" i="34" s="1"/>
  <c r="A368" i="34" s="1"/>
  <c r="A369" i="34" s="1"/>
  <c r="A370" i="34" s="1"/>
  <c r="A371" i="34" s="1"/>
  <c r="A372" i="34" s="1"/>
  <c r="A373" i="34" s="1"/>
  <c r="A374" i="34" s="1"/>
  <c r="A375" i="34" s="1"/>
  <c r="A376" i="34" s="1"/>
  <c r="A377" i="34" s="1"/>
  <c r="A378" i="34" s="1"/>
  <c r="A379" i="34" s="1"/>
  <c r="A380" i="34" s="1"/>
  <c r="A381" i="34" s="1"/>
  <c r="A382" i="34" s="1"/>
  <c r="A383" i="34" s="1"/>
  <c r="A384" i="34" s="1"/>
  <c r="A385" i="34" s="1"/>
  <c r="A386" i="34" s="1"/>
  <c r="A387" i="34" s="1"/>
  <c r="A388" i="34" s="1"/>
  <c r="A389" i="34" s="1"/>
  <c r="A390" i="34" s="1"/>
  <c r="A391" i="34" s="1"/>
  <c r="A392" i="34" s="1"/>
  <c r="A393" i="34" s="1"/>
  <c r="A394" i="34" s="1"/>
  <c r="A395" i="34" s="1"/>
  <c r="A396" i="34" s="1"/>
  <c r="A397" i="34" s="1"/>
  <c r="A398" i="34" s="1"/>
  <c r="A399" i="34" s="1"/>
  <c r="A400" i="34" s="1"/>
  <c r="A401" i="34" s="1"/>
  <c r="A402" i="34" s="1"/>
  <c r="A403" i="34" s="1"/>
  <c r="A404" i="34" s="1"/>
  <c r="A405" i="34" s="1"/>
  <c r="A406" i="34" s="1"/>
  <c r="A407" i="34" s="1"/>
  <c r="A408" i="34" s="1"/>
  <c r="A409" i="34" s="1"/>
  <c r="A410" i="34" s="1"/>
  <c r="A411" i="34" s="1"/>
  <c r="A412" i="34" s="1"/>
  <c r="A413" i="34" s="1"/>
  <c r="A414" i="34" s="1"/>
  <c r="A415" i="34" s="1"/>
  <c r="A416" i="34" s="1"/>
  <c r="A417" i="34" s="1"/>
  <c r="A418" i="34" s="1"/>
  <c r="A419" i="34" s="1"/>
  <c r="A420" i="34" s="1"/>
  <c r="A421" i="34" s="1"/>
  <c r="A422" i="34" s="1"/>
  <c r="A423" i="34" s="1"/>
  <c r="A424" i="34" s="1"/>
  <c r="A425" i="34" s="1"/>
  <c r="A426" i="34" s="1"/>
  <c r="A427" i="34" s="1"/>
  <c r="A428" i="34" s="1"/>
  <c r="A429" i="34" s="1"/>
  <c r="A430" i="34" s="1"/>
  <c r="A431" i="34" s="1"/>
  <c r="A432" i="34" s="1"/>
  <c r="A433" i="34" s="1"/>
  <c r="A434" i="34" s="1"/>
  <c r="A435" i="34" s="1"/>
  <c r="A436" i="34" s="1"/>
  <c r="A437" i="34" s="1"/>
  <c r="A438" i="34" s="1"/>
  <c r="A439" i="34" s="1"/>
  <c r="A440" i="34" s="1"/>
  <c r="A441" i="34" s="1"/>
  <c r="A442" i="34" s="1"/>
  <c r="A443" i="34" s="1"/>
  <c r="A444" i="34" s="1"/>
  <c r="A445" i="34" s="1"/>
  <c r="A446" i="34" s="1"/>
  <c r="A447" i="34" s="1"/>
  <c r="A448" i="34" s="1"/>
  <c r="A449" i="34" s="1"/>
  <c r="A450" i="34" s="1"/>
  <c r="A451" i="34" s="1"/>
  <c r="A452" i="34" s="1"/>
  <c r="A453" i="34" s="1"/>
  <c r="A454" i="34" s="1"/>
  <c r="A455" i="34" s="1"/>
  <c r="A456" i="34" s="1"/>
  <c r="A457" i="34" s="1"/>
  <c r="A458" i="34" s="1"/>
  <c r="A459" i="34" s="1"/>
  <c r="A460" i="34" s="1"/>
  <c r="A461" i="34" s="1"/>
  <c r="A462" i="34" s="1"/>
  <c r="A463" i="34" s="1"/>
  <c r="A464" i="34" s="1"/>
  <c r="A465" i="34" s="1"/>
  <c r="A466" i="34" s="1"/>
  <c r="A467" i="34" s="1"/>
  <c r="A468" i="34" s="1"/>
  <c r="A469" i="34" s="1"/>
  <c r="A470" i="34" s="1"/>
  <c r="A471" i="34" s="1"/>
  <c r="A472" i="34" s="1"/>
  <c r="A473" i="34" s="1"/>
  <c r="A474" i="34" s="1"/>
  <c r="A475" i="34" s="1"/>
  <c r="A476" i="34" s="1"/>
  <c r="A477" i="34" s="1"/>
  <c r="A478" i="34" s="1"/>
  <c r="A479" i="34" s="1"/>
  <c r="A480" i="34" s="1"/>
  <c r="A481" i="34" s="1"/>
  <c r="A482" i="34" s="1"/>
  <c r="A483" i="34" s="1"/>
  <c r="A484" i="34" s="1"/>
  <c r="A485" i="34" s="1"/>
  <c r="A486" i="34" s="1"/>
  <c r="A487" i="34" s="1"/>
  <c r="A488" i="34" s="1"/>
  <c r="A489" i="34" s="1"/>
  <c r="A490" i="34" s="1"/>
  <c r="A491" i="34" s="1"/>
  <c r="A492" i="34" s="1"/>
  <c r="A493" i="34" s="1"/>
  <c r="A494" i="34" s="1"/>
  <c r="A495" i="34" s="1"/>
  <c r="A496" i="34" s="1"/>
  <c r="A497" i="34" s="1"/>
  <c r="A498" i="34" s="1"/>
  <c r="A499" i="34" s="1"/>
  <c r="A500" i="34" s="1"/>
  <c r="A501" i="34" s="1"/>
  <c r="A502" i="34" s="1"/>
  <c r="A503" i="34" s="1"/>
  <c r="A504" i="34" s="1"/>
  <c r="A505" i="34" s="1"/>
  <c r="A506" i="34" s="1"/>
  <c r="A507" i="34" s="1"/>
  <c r="A508" i="34" s="1"/>
  <c r="A509" i="34" s="1"/>
  <c r="A510" i="34" s="1"/>
  <c r="A511" i="34" s="1"/>
  <c r="A512" i="34" s="1"/>
  <c r="A513" i="34" s="1"/>
  <c r="A514" i="34" s="1"/>
  <c r="A515" i="34" s="1"/>
  <c r="A516" i="34" s="1"/>
  <c r="A517" i="34" s="1"/>
  <c r="A518" i="34" s="1"/>
  <c r="A519" i="34" s="1"/>
  <c r="A520" i="34" s="1"/>
  <c r="A521" i="34" s="1"/>
  <c r="A522" i="34" s="1"/>
  <c r="A523" i="34" s="1"/>
  <c r="A524" i="34" s="1"/>
  <c r="A525" i="34" s="1"/>
  <c r="A526" i="34" s="1"/>
  <c r="A527" i="34" s="1"/>
  <c r="A528" i="34" s="1"/>
  <c r="A529" i="34" s="1"/>
  <c r="A530" i="34" s="1"/>
  <c r="A531" i="34" s="1"/>
  <c r="A532" i="34" s="1"/>
  <c r="A533" i="34" s="1"/>
  <c r="A534" i="34" s="1"/>
  <c r="A535" i="34" s="1"/>
  <c r="A536" i="34" s="1"/>
  <c r="A537" i="34" s="1"/>
  <c r="A538" i="34" s="1"/>
  <c r="A539" i="34" s="1"/>
  <c r="A540" i="34" s="1"/>
  <c r="A541" i="34" s="1"/>
  <c r="A542" i="34" s="1"/>
  <c r="A543" i="34" s="1"/>
  <c r="A544" i="34" s="1"/>
  <c r="A545" i="34" s="1"/>
  <c r="A546" i="34" s="1"/>
  <c r="A547" i="34" s="1"/>
  <c r="A548" i="34" s="1"/>
  <c r="A549" i="34" s="1"/>
  <c r="A550" i="34" s="1"/>
  <c r="A551" i="34" s="1"/>
  <c r="A552" i="34" s="1"/>
  <c r="A553" i="34" s="1"/>
  <c r="A554" i="34" s="1"/>
  <c r="A555" i="34" s="1"/>
  <c r="A556" i="34" s="1"/>
  <c r="A557" i="34" s="1"/>
  <c r="A558" i="34" s="1"/>
  <c r="A559" i="34" s="1"/>
  <c r="A560" i="34" s="1"/>
  <c r="A561" i="34" s="1"/>
  <c r="A562" i="34" s="1"/>
  <c r="A563" i="34" s="1"/>
  <c r="A564" i="34" s="1"/>
  <c r="A565" i="34" s="1"/>
  <c r="A566" i="34" s="1"/>
  <c r="A567" i="34" s="1"/>
  <c r="A568" i="34" s="1"/>
  <c r="A569" i="34" s="1"/>
  <c r="A570" i="34" s="1"/>
  <c r="A571" i="34" s="1"/>
  <c r="A572" i="34" s="1"/>
  <c r="A573" i="34" s="1"/>
  <c r="A574" i="34" s="1"/>
  <c r="A575" i="34" s="1"/>
  <c r="A576" i="34" s="1"/>
  <c r="A577" i="34" s="1"/>
  <c r="A578" i="34" s="1"/>
  <c r="A579" i="34" s="1"/>
  <c r="A580" i="34" s="1"/>
  <c r="A581" i="34" s="1"/>
  <c r="A582" i="34" s="1"/>
  <c r="A583" i="34" s="1"/>
  <c r="A584" i="34" s="1"/>
  <c r="A585" i="34" s="1"/>
  <c r="A586" i="34" s="1"/>
  <c r="A587" i="34" s="1"/>
  <c r="A588" i="34" s="1"/>
  <c r="A589" i="34" s="1"/>
  <c r="A590" i="34" s="1"/>
  <c r="A591" i="34" s="1"/>
  <c r="A592" i="34" s="1"/>
  <c r="A593" i="34" s="1"/>
  <c r="A594" i="34" s="1"/>
  <c r="A595" i="34" s="1"/>
  <c r="A596" i="34" s="1"/>
  <c r="A597" i="34" s="1"/>
  <c r="A598" i="34" s="1"/>
  <c r="A599" i="34" s="1"/>
  <c r="A600" i="34" s="1"/>
  <c r="A601" i="34" s="1"/>
  <c r="A602" i="34" s="1"/>
  <c r="A603" i="34" s="1"/>
  <c r="A604" i="34" s="1"/>
  <c r="A605" i="34" s="1"/>
  <c r="A606" i="34" s="1"/>
  <c r="A607" i="34" s="1"/>
  <c r="A608" i="34" s="1"/>
  <c r="A609" i="34" s="1"/>
  <c r="A610" i="34" s="1"/>
  <c r="A611" i="34" s="1"/>
  <c r="A612" i="34" s="1"/>
  <c r="A613" i="34" s="1"/>
  <c r="A614" i="34" s="1"/>
  <c r="A615" i="34" s="1"/>
  <c r="A616" i="34" s="1"/>
  <c r="A617" i="34" s="1"/>
  <c r="A618" i="34" s="1"/>
  <c r="A619" i="34" s="1"/>
  <c r="A620" i="34" s="1"/>
  <c r="A621" i="34" s="1"/>
  <c r="A622" i="34" s="1"/>
  <c r="A623" i="34" s="1"/>
  <c r="A624" i="34" s="1"/>
  <c r="A625" i="34" s="1"/>
  <c r="A626" i="34" s="1"/>
  <c r="A627" i="34" s="1"/>
  <c r="A628" i="34" s="1"/>
  <c r="A629" i="34" s="1"/>
  <c r="A630" i="34" s="1"/>
  <c r="A631" i="34" s="1"/>
  <c r="A632" i="34" s="1"/>
  <c r="A633" i="34" s="1"/>
  <c r="A634" i="34" s="1"/>
  <c r="A635" i="34" s="1"/>
  <c r="A636" i="34" s="1"/>
  <c r="A637" i="34" s="1"/>
  <c r="A638" i="34" s="1"/>
  <c r="A639" i="34" s="1"/>
  <c r="A640" i="34" s="1"/>
  <c r="A641" i="34" s="1"/>
  <c r="A642" i="34" s="1"/>
  <c r="A643" i="34" s="1"/>
  <c r="A644" i="34" s="1"/>
  <c r="A645" i="34" s="1"/>
  <c r="A646" i="34" s="1"/>
  <c r="A647" i="34" s="1"/>
  <c r="A648" i="34" s="1"/>
  <c r="A649" i="34" s="1"/>
  <c r="A650" i="34" s="1"/>
  <c r="A651" i="34" s="1"/>
  <c r="A652" i="34" s="1"/>
  <c r="A653" i="34" s="1"/>
  <c r="A654" i="34" s="1"/>
  <c r="A655" i="34" s="1"/>
  <c r="A656" i="34" s="1"/>
  <c r="A657" i="34" s="1"/>
  <c r="A658" i="34" s="1"/>
  <c r="A659" i="34" s="1"/>
  <c r="A660" i="34" s="1"/>
  <c r="A661" i="34" s="1"/>
  <c r="A662" i="34" s="1"/>
  <c r="A663" i="34" s="1"/>
  <c r="A664" i="34" s="1"/>
  <c r="A665" i="34" s="1"/>
  <c r="A666" i="34" s="1"/>
  <c r="A667" i="34" s="1"/>
  <c r="A668" i="34" s="1"/>
  <c r="A669" i="34" s="1"/>
  <c r="A670" i="34" s="1"/>
  <c r="A671" i="34" s="1"/>
  <c r="A672" i="34" s="1"/>
  <c r="A673" i="34" s="1"/>
  <c r="A674" i="34" s="1"/>
  <c r="A675" i="34" s="1"/>
  <c r="A676" i="34" s="1"/>
  <c r="A677" i="34" s="1"/>
  <c r="A678" i="34" s="1"/>
  <c r="A679" i="34" s="1"/>
  <c r="A680" i="34" s="1"/>
  <c r="A681" i="34" s="1"/>
  <c r="A682" i="34" s="1"/>
  <c r="A683" i="34" s="1"/>
  <c r="A684" i="34" s="1"/>
  <c r="A685" i="34" s="1"/>
  <c r="A686" i="34" s="1"/>
  <c r="A687" i="34" s="1"/>
  <c r="A688" i="34" s="1"/>
  <c r="A689" i="34" s="1"/>
  <c r="A690" i="34" s="1"/>
  <c r="A691" i="34" s="1"/>
  <c r="A692" i="34" s="1"/>
  <c r="A693" i="34" s="1"/>
  <c r="A694" i="34" s="1"/>
  <c r="A695" i="34" s="1"/>
  <c r="A696" i="34" s="1"/>
  <c r="A697" i="34" s="1"/>
  <c r="A698" i="34" s="1"/>
  <c r="A699" i="34" s="1"/>
  <c r="A700" i="34" s="1"/>
  <c r="A701" i="34" s="1"/>
  <c r="A702" i="34" s="1"/>
  <c r="A703" i="34" s="1"/>
  <c r="A704" i="34" s="1"/>
  <c r="A705" i="34" s="1"/>
  <c r="A706" i="34" s="1"/>
  <c r="A707" i="34" s="1"/>
  <c r="A708" i="34" s="1"/>
  <c r="A709" i="34" s="1"/>
  <c r="A710" i="34" s="1"/>
  <c r="A711" i="34" s="1"/>
  <c r="A712" i="34" s="1"/>
  <c r="A713" i="34" s="1"/>
  <c r="A714" i="34" s="1"/>
  <c r="A715" i="34" s="1"/>
  <c r="A716" i="34" s="1"/>
  <c r="A717" i="34" s="1"/>
  <c r="A718" i="34" s="1"/>
  <c r="A719" i="34" s="1"/>
  <c r="A720" i="34" s="1"/>
  <c r="A721" i="34" s="1"/>
  <c r="A722" i="34" s="1"/>
  <c r="A723" i="34" s="1"/>
  <c r="A724" i="34" s="1"/>
  <c r="A725" i="34" s="1"/>
  <c r="A726" i="34" s="1"/>
  <c r="A727" i="34" s="1"/>
  <c r="A728" i="34" s="1"/>
  <c r="A729" i="34" s="1"/>
  <c r="A730" i="34" s="1"/>
  <c r="A731" i="34" s="1"/>
  <c r="A732" i="34" s="1"/>
  <c r="A733" i="34" s="1"/>
  <c r="A734" i="34" s="1"/>
  <c r="A735" i="34" s="1"/>
  <c r="A736" i="34" s="1"/>
  <c r="A737" i="34" s="1"/>
  <c r="A738" i="34" s="1"/>
  <c r="A739" i="34" s="1"/>
  <c r="A740" i="34" s="1"/>
  <c r="A741" i="34" s="1"/>
  <c r="A742" i="34" s="1"/>
  <c r="A743" i="34" s="1"/>
  <c r="A744" i="34" s="1"/>
  <c r="A745" i="34" s="1"/>
  <c r="A746" i="34" s="1"/>
  <c r="A747" i="34" s="1"/>
  <c r="A748" i="34" s="1"/>
  <c r="A749" i="34" s="1"/>
  <c r="A750" i="34" s="1"/>
  <c r="A751" i="34" s="1"/>
  <c r="A752" i="34" s="1"/>
  <c r="A753" i="34" s="1"/>
  <c r="A754" i="34" s="1"/>
  <c r="A755" i="34" s="1"/>
  <c r="A756" i="34" s="1"/>
  <c r="A757" i="34" s="1"/>
  <c r="A758" i="34" s="1"/>
  <c r="A759" i="34" s="1"/>
  <c r="A760" i="34" s="1"/>
  <c r="A761" i="34" s="1"/>
  <c r="A762" i="34" s="1"/>
  <c r="A763" i="34" s="1"/>
  <c r="A764" i="34" s="1"/>
  <c r="A765" i="34" s="1"/>
  <c r="A766" i="34" s="1"/>
  <c r="A767" i="34" s="1"/>
  <c r="A768" i="34" s="1"/>
  <c r="A769" i="34" s="1"/>
  <c r="A770" i="34" s="1"/>
  <c r="A771" i="34" s="1"/>
  <c r="A772" i="34" s="1"/>
  <c r="A773" i="34" s="1"/>
  <c r="A774" i="34" s="1"/>
  <c r="A775" i="34" s="1"/>
  <c r="A776" i="34" s="1"/>
  <c r="A777" i="34" s="1"/>
  <c r="A778" i="34" s="1"/>
  <c r="A779" i="34" s="1"/>
  <c r="A780" i="34" s="1"/>
  <c r="A781" i="34" s="1"/>
  <c r="A782" i="34" s="1"/>
  <c r="A783" i="34" s="1"/>
  <c r="A784" i="34" s="1"/>
  <c r="A785" i="34" s="1"/>
  <c r="A786" i="34" s="1"/>
  <c r="A787" i="34" s="1"/>
  <c r="A788" i="34" s="1"/>
  <c r="A789" i="34" s="1"/>
  <c r="A790" i="34" s="1"/>
  <c r="A791" i="34" s="1"/>
  <c r="A792" i="34" s="1"/>
  <c r="A793" i="34" s="1"/>
  <c r="A794" i="34" s="1"/>
  <c r="A795" i="34" s="1"/>
  <c r="A796" i="34" s="1"/>
  <c r="A797" i="34" s="1"/>
  <c r="A798" i="34" s="1"/>
  <c r="A799" i="34" s="1"/>
  <c r="A800" i="34" s="1"/>
  <c r="A801" i="34" s="1"/>
  <c r="A802" i="34" s="1"/>
  <c r="A803" i="34" s="1"/>
  <c r="A804" i="34" s="1"/>
  <c r="A805" i="34" s="1"/>
  <c r="A806" i="34" s="1"/>
  <c r="A807" i="34" s="1"/>
  <c r="A808" i="34" s="1"/>
  <c r="A809" i="34" s="1"/>
  <c r="A810" i="34" s="1"/>
  <c r="A811" i="34" s="1"/>
  <c r="A812" i="34" s="1"/>
  <c r="A813" i="34" s="1"/>
  <c r="A814" i="34" s="1"/>
  <c r="A815" i="34" s="1"/>
  <c r="A816" i="34" s="1"/>
  <c r="A817" i="34" s="1"/>
  <c r="A818" i="34" s="1"/>
  <c r="A819" i="34" s="1"/>
  <c r="A820" i="34" s="1"/>
  <c r="A821" i="34" s="1"/>
  <c r="A822" i="34" s="1"/>
  <c r="A823" i="34" s="1"/>
  <c r="A824" i="34" s="1"/>
  <c r="A825" i="34" s="1"/>
  <c r="A826" i="34" s="1"/>
  <c r="A827" i="34" s="1"/>
  <c r="A828" i="34" s="1"/>
  <c r="A829" i="34" s="1"/>
  <c r="A830" i="34" s="1"/>
  <c r="A831" i="34" s="1"/>
  <c r="A832" i="34" s="1"/>
  <c r="A833" i="34" s="1"/>
  <c r="A834" i="34" s="1"/>
  <c r="A835" i="34" s="1"/>
  <c r="A836" i="34" s="1"/>
  <c r="A837" i="34" s="1"/>
  <c r="A838" i="34" s="1"/>
  <c r="A839" i="34" s="1"/>
  <c r="A840" i="34" s="1"/>
  <c r="A841" i="34" s="1"/>
  <c r="A842" i="34" s="1"/>
  <c r="A843" i="34" s="1"/>
  <c r="A844" i="34" s="1"/>
  <c r="A845" i="34" s="1"/>
  <c r="A846" i="34" s="1"/>
  <c r="A847" i="34" s="1"/>
  <c r="A848" i="34" s="1"/>
  <c r="A849" i="34" s="1"/>
  <c r="A850" i="34" s="1"/>
  <c r="A851" i="34" s="1"/>
  <c r="A852" i="34" s="1"/>
  <c r="A853" i="34" s="1"/>
  <c r="A854" i="34" s="1"/>
  <c r="A855" i="34" s="1"/>
  <c r="A856" i="34" s="1"/>
  <c r="A857" i="34" s="1"/>
  <c r="A858" i="34" s="1"/>
  <c r="A859" i="34" s="1"/>
  <c r="A860" i="34" s="1"/>
  <c r="A861" i="34" s="1"/>
  <c r="A862" i="34" s="1"/>
  <c r="A863" i="34" s="1"/>
  <c r="A864" i="34" s="1"/>
  <c r="A865" i="34" s="1"/>
  <c r="A866" i="34" s="1"/>
  <c r="A867" i="34" s="1"/>
  <c r="A868" i="34" s="1"/>
  <c r="A869" i="34" s="1"/>
  <c r="A870" i="34" s="1"/>
  <c r="A871" i="34" s="1"/>
  <c r="A872" i="34" s="1"/>
  <c r="A873" i="34" s="1"/>
  <c r="A874" i="34" s="1"/>
  <c r="A875" i="34" s="1"/>
  <c r="A876" i="34" s="1"/>
  <c r="A877" i="34" s="1"/>
  <c r="A878" i="34" s="1"/>
  <c r="A879" i="34" s="1"/>
  <c r="A880" i="34" s="1"/>
  <c r="A881" i="34" s="1"/>
  <c r="A882" i="34" s="1"/>
  <c r="A883" i="34" s="1"/>
  <c r="A884" i="34" s="1"/>
  <c r="A885" i="34" s="1"/>
  <c r="A886" i="34" s="1"/>
  <c r="A887" i="34" s="1"/>
  <c r="A888" i="34" s="1"/>
  <c r="A889" i="34" s="1"/>
  <c r="A890" i="34" s="1"/>
  <c r="A891" i="34" s="1"/>
  <c r="A892" i="34" s="1"/>
  <c r="A893" i="34" s="1"/>
  <c r="A894" i="34" s="1"/>
  <c r="A895" i="34" s="1"/>
  <c r="A896" i="34" s="1"/>
  <c r="A897" i="34" s="1"/>
  <c r="A898" i="34" s="1"/>
  <c r="A899" i="34" s="1"/>
  <c r="A900" i="34" s="1"/>
  <c r="A901" i="34" s="1"/>
  <c r="A902" i="34" s="1"/>
  <c r="A903" i="34" s="1"/>
  <c r="A904" i="34" s="1"/>
  <c r="A905" i="34" s="1"/>
  <c r="A906" i="34" s="1"/>
  <c r="A907" i="34" s="1"/>
  <c r="A908" i="34" s="1"/>
  <c r="A909" i="34" s="1"/>
  <c r="A910" i="34" s="1"/>
  <c r="A911" i="34" s="1"/>
  <c r="A912" i="34" s="1"/>
  <c r="A913" i="34" s="1"/>
  <c r="A914" i="34" s="1"/>
  <c r="A915" i="34" s="1"/>
  <c r="A916" i="34" s="1"/>
  <c r="A917" i="34" s="1"/>
  <c r="A918" i="34" s="1"/>
  <c r="A919" i="34" s="1"/>
  <c r="A920" i="34" s="1"/>
  <c r="A921" i="34" s="1"/>
  <c r="A922" i="34" s="1"/>
  <c r="A923" i="34" s="1"/>
  <c r="A924" i="34" s="1"/>
  <c r="A925" i="34" s="1"/>
  <c r="A926" i="34" s="1"/>
  <c r="A927" i="34" s="1"/>
  <c r="A928" i="34" s="1"/>
  <c r="A929" i="34" s="1"/>
  <c r="A930" i="34" s="1"/>
  <c r="A931" i="34" s="1"/>
  <c r="A932" i="34" s="1"/>
  <c r="A933" i="34" s="1"/>
  <c r="A934" i="34" s="1"/>
  <c r="A935" i="34" s="1"/>
  <c r="A936" i="34" s="1"/>
  <c r="A937" i="34" s="1"/>
  <c r="A938" i="34" s="1"/>
  <c r="A939" i="34" s="1"/>
  <c r="A940" i="34" s="1"/>
  <c r="A941" i="34" s="1"/>
  <c r="A942" i="34" s="1"/>
  <c r="A943" i="34" s="1"/>
  <c r="A944" i="34" s="1"/>
  <c r="A945" i="34" s="1"/>
  <c r="A946" i="34" s="1"/>
  <c r="A947" i="34" s="1"/>
  <c r="A948" i="34" s="1"/>
  <c r="A949" i="34" s="1"/>
  <c r="A950" i="34" s="1"/>
  <c r="A951" i="34" s="1"/>
  <c r="A952" i="34" s="1"/>
  <c r="A953" i="34" s="1"/>
  <c r="A954" i="34" s="1"/>
  <c r="A955" i="34" s="1"/>
  <c r="A956" i="34" s="1"/>
  <c r="A957" i="34" s="1"/>
  <c r="A958" i="34" s="1"/>
  <c r="A959" i="34" s="1"/>
  <c r="A960" i="34" s="1"/>
  <c r="A961" i="34" s="1"/>
  <c r="A962" i="34" s="1"/>
  <c r="A963" i="34" s="1"/>
  <c r="A964" i="34" s="1"/>
  <c r="A965" i="34" s="1"/>
  <c r="A966" i="34" s="1"/>
  <c r="A967" i="34" s="1"/>
  <c r="A968" i="34" s="1"/>
  <c r="A969" i="34" s="1"/>
  <c r="A970" i="34" s="1"/>
  <c r="A971" i="34" s="1"/>
  <c r="A972" i="34" s="1"/>
  <c r="A973" i="34" s="1"/>
  <c r="A974" i="34" s="1"/>
  <c r="A975" i="34" s="1"/>
  <c r="A976" i="34" s="1"/>
  <c r="A977" i="34" s="1"/>
  <c r="A978" i="34" s="1"/>
  <c r="A979" i="34" s="1"/>
  <c r="A980" i="34" s="1"/>
  <c r="A981" i="34" s="1"/>
  <c r="A982" i="34" s="1"/>
  <c r="A983" i="34" s="1"/>
  <c r="A984" i="34" s="1"/>
  <c r="A985" i="34" s="1"/>
  <c r="A986" i="34" s="1"/>
  <c r="A987" i="34" s="1"/>
  <c r="A988" i="34" s="1"/>
  <c r="A989" i="34" s="1"/>
  <c r="A990" i="34" s="1"/>
  <c r="A991" i="34" s="1"/>
  <c r="A992" i="34" s="1"/>
  <c r="A993" i="34" s="1"/>
  <c r="A994" i="34" s="1"/>
  <c r="A995" i="34" s="1"/>
  <c r="A996" i="34" s="1"/>
  <c r="A997" i="34" s="1"/>
  <c r="A998" i="34" s="1"/>
  <c r="A999" i="34" s="1"/>
  <c r="A1000" i="34" s="1"/>
  <c r="A1001" i="34" s="1"/>
  <c r="A1002" i="34" s="1"/>
  <c r="A1003" i="34" s="1"/>
  <c r="A1004" i="34" s="1"/>
  <c r="A1005" i="34" s="1"/>
  <c r="A1006" i="34" s="1"/>
  <c r="A1007" i="34" s="1"/>
  <c r="A1008" i="34" s="1"/>
  <c r="A1009" i="34" s="1"/>
  <c r="A1010" i="34" s="1"/>
  <c r="A1011" i="34" s="1"/>
  <c r="A1012" i="34" s="1"/>
  <c r="A1013" i="34" s="1"/>
  <c r="A1014" i="34" s="1"/>
  <c r="A1015" i="34" s="1"/>
  <c r="A1016" i="34" s="1"/>
  <c r="A1017" i="34" s="1"/>
  <c r="A1018" i="34" s="1"/>
  <c r="A1019" i="34" s="1"/>
  <c r="A1020" i="34" s="1"/>
  <c r="A1021" i="34" s="1"/>
  <c r="A1022" i="34" s="1"/>
  <c r="A1023" i="34" s="1"/>
  <c r="A1024" i="34" s="1"/>
  <c r="A1025" i="34" s="1"/>
  <c r="A1026" i="34" s="1"/>
  <c r="A1027" i="34" s="1"/>
  <c r="A1028" i="34" s="1"/>
  <c r="A1029" i="34" s="1"/>
  <c r="A1030" i="34" s="1"/>
  <c r="A1031" i="34" s="1"/>
  <c r="A1032" i="34" s="1"/>
  <c r="A1033" i="34" s="1"/>
  <c r="A1034" i="34" s="1"/>
  <c r="A1035" i="34" s="1"/>
  <c r="A1036" i="34" s="1"/>
  <c r="A1037" i="34" s="1"/>
  <c r="A1038" i="34" s="1"/>
  <c r="A1039" i="34" s="1"/>
  <c r="A1040" i="34" s="1"/>
  <c r="A1041" i="34" s="1"/>
  <c r="A1042" i="34" s="1"/>
  <c r="A1043" i="34" s="1"/>
  <c r="A1044" i="34" s="1"/>
  <c r="A1045" i="34" s="1"/>
  <c r="A1046" i="34" s="1"/>
  <c r="A1047" i="34" s="1"/>
  <c r="A1048" i="34" s="1"/>
  <c r="A1049" i="34" s="1"/>
  <c r="A1050" i="34" s="1"/>
  <c r="A1051" i="34" s="1"/>
  <c r="A1052" i="34" s="1"/>
  <c r="A1053" i="34" s="1"/>
  <c r="A1054" i="34" s="1"/>
  <c r="A1055" i="34" s="1"/>
  <c r="A1056" i="34" s="1"/>
  <c r="A1057" i="34" s="1"/>
  <c r="A1058" i="34" s="1"/>
  <c r="A1059" i="34" s="1"/>
  <c r="A1060" i="34" s="1"/>
  <c r="A1061" i="34" s="1"/>
  <c r="A1062" i="34" s="1"/>
  <c r="A1063" i="34" s="1"/>
  <c r="A1064" i="34" s="1"/>
  <c r="A1065" i="34" s="1"/>
  <c r="A1066" i="34" s="1"/>
  <c r="A1067" i="34" s="1"/>
  <c r="A1068" i="34" s="1"/>
  <c r="A1069" i="34" s="1"/>
  <c r="A1070" i="34" s="1"/>
  <c r="A1071" i="34" s="1"/>
  <c r="A1072" i="34" s="1"/>
  <c r="A1073" i="34" s="1"/>
  <c r="A1074" i="34" s="1"/>
  <c r="A1075" i="34" s="1"/>
  <c r="A1076" i="34" s="1"/>
  <c r="A1077" i="34" s="1"/>
  <c r="A1078" i="34" s="1"/>
  <c r="A1079" i="34" s="1"/>
  <c r="A1080" i="34" s="1"/>
  <c r="A1081" i="34" s="1"/>
  <c r="A1082" i="34" s="1"/>
  <c r="A1083" i="34" s="1"/>
  <c r="A1084" i="34" s="1"/>
  <c r="A1085" i="34" s="1"/>
  <c r="A1086" i="34" s="1"/>
  <c r="A1087" i="34" s="1"/>
  <c r="A1088" i="34" s="1"/>
  <c r="A1089" i="34" s="1"/>
  <c r="A1090" i="34" s="1"/>
  <c r="A1091" i="34" s="1"/>
  <c r="A1092" i="34" s="1"/>
  <c r="A1093" i="34" s="1"/>
  <c r="A1094" i="34" s="1"/>
  <c r="A1095" i="34" s="1"/>
  <c r="A1096" i="34" s="1"/>
  <c r="A1097" i="34" s="1"/>
  <c r="A1098" i="34" s="1"/>
  <c r="A1099" i="34" s="1"/>
  <c r="A1100" i="34" s="1"/>
  <c r="A1101" i="34" s="1"/>
  <c r="A1102" i="34" s="1"/>
  <c r="A1103" i="34" s="1"/>
  <c r="A1104" i="34" s="1"/>
  <c r="A1105" i="34" s="1"/>
  <c r="A1106" i="34" s="1"/>
  <c r="A1107" i="34" s="1"/>
  <c r="A1108" i="34" s="1"/>
  <c r="A1109" i="34" s="1"/>
  <c r="A1110" i="34" s="1"/>
  <c r="A1111" i="34" s="1"/>
  <c r="A1112" i="34" s="1"/>
  <c r="A1113" i="34" s="1"/>
  <c r="A1114" i="34" s="1"/>
  <c r="A1115" i="34" s="1"/>
  <c r="A1116" i="34" s="1"/>
  <c r="A1117" i="34" s="1"/>
  <c r="A1118" i="34" s="1"/>
  <c r="A1119" i="34" s="1"/>
  <c r="A1120" i="34" s="1"/>
  <c r="A1121" i="34" s="1"/>
  <c r="A1122" i="34" s="1"/>
  <c r="A1123" i="34" s="1"/>
  <c r="A1124" i="34" s="1"/>
  <c r="A1125" i="34" s="1"/>
  <c r="A1126" i="34" s="1"/>
  <c r="A1127" i="34" s="1"/>
  <c r="A1128" i="34" s="1"/>
  <c r="A1129" i="34" s="1"/>
  <c r="A1130" i="34" s="1"/>
  <c r="A1131" i="34" s="1"/>
  <c r="A1132" i="34" s="1"/>
  <c r="A1133" i="34" s="1"/>
  <c r="A1134" i="34" s="1"/>
  <c r="A1135" i="34" s="1"/>
  <c r="A1136" i="34" s="1"/>
  <c r="A1137" i="34" s="1"/>
  <c r="A1138" i="34" s="1"/>
  <c r="A1139" i="34" s="1"/>
  <c r="A1140" i="34" s="1"/>
  <c r="A1141" i="34" s="1"/>
  <c r="A1142" i="34" s="1"/>
  <c r="A1143" i="34" s="1"/>
  <c r="A1144" i="34" s="1"/>
  <c r="A1145" i="34" s="1"/>
  <c r="A1146" i="34" s="1"/>
  <c r="A1147" i="34" s="1"/>
  <c r="A1148" i="34" s="1"/>
  <c r="A1149" i="34" s="1"/>
  <c r="A1150" i="34" s="1"/>
  <c r="A1151" i="34" s="1"/>
  <c r="A1152" i="34" s="1"/>
  <c r="A1153" i="34" s="1"/>
  <c r="A1154" i="34" s="1"/>
  <c r="A1155" i="34" s="1"/>
  <c r="A1156" i="34" s="1"/>
  <c r="A1157" i="34" s="1"/>
  <c r="A1158" i="34" s="1"/>
  <c r="A1159" i="34" s="1"/>
  <c r="A1160" i="34" s="1"/>
  <c r="A1161" i="34" s="1"/>
  <c r="A1162" i="34" s="1"/>
  <c r="A1163" i="34" s="1"/>
  <c r="A1164" i="34" s="1"/>
  <c r="A1165" i="34" s="1"/>
  <c r="A1166" i="34" s="1"/>
  <c r="A1167" i="34" s="1"/>
  <c r="A1168" i="34" s="1"/>
  <c r="A1169" i="34" s="1"/>
  <c r="A1170" i="34" s="1"/>
  <c r="A1171" i="34" s="1"/>
  <c r="A1172" i="34" s="1"/>
  <c r="A1173" i="34" s="1"/>
  <c r="A1174" i="34" s="1"/>
  <c r="A1175" i="34" s="1"/>
  <c r="A1176" i="34" s="1"/>
  <c r="A1177" i="34" s="1"/>
  <c r="A1178" i="34" s="1"/>
  <c r="A1179" i="34" s="1"/>
  <c r="A1180" i="34" s="1"/>
  <c r="A1181" i="34" s="1"/>
  <c r="A1182" i="34" s="1"/>
  <c r="A1183" i="34" s="1"/>
  <c r="A1184" i="34" s="1"/>
  <c r="A1185" i="34" s="1"/>
  <c r="A1186" i="34" s="1"/>
  <c r="A1187" i="34" s="1"/>
  <c r="A1188" i="34" s="1"/>
  <c r="A1189" i="34" s="1"/>
  <c r="A1190" i="34" s="1"/>
  <c r="A1191" i="34" s="1"/>
  <c r="A1192" i="34" s="1"/>
  <c r="A1193" i="34" s="1"/>
  <c r="A1194" i="34" s="1"/>
  <c r="A1195" i="34" s="1"/>
  <c r="A1196" i="34" s="1"/>
  <c r="A1197" i="34" s="1"/>
  <c r="A1198" i="34" s="1"/>
  <c r="A1199" i="34" s="1"/>
  <c r="A1200" i="34" s="1"/>
  <c r="A1201" i="34" s="1"/>
  <c r="A1202" i="34" s="1"/>
  <c r="A1203" i="34" s="1"/>
  <c r="A1204" i="34" s="1"/>
  <c r="A1205" i="34" s="1"/>
  <c r="A1206" i="34" s="1"/>
  <c r="A1207" i="34" s="1"/>
  <c r="A1208" i="34" s="1"/>
  <c r="A1209" i="34" s="1"/>
  <c r="A1210" i="34" s="1"/>
  <c r="A1211" i="34" s="1"/>
  <c r="A1212" i="34" s="1"/>
  <c r="A1213" i="34" s="1"/>
  <c r="A1214" i="34" s="1"/>
  <c r="A1215" i="34" s="1"/>
  <c r="A1216" i="34" s="1"/>
  <c r="A1217" i="34" s="1"/>
  <c r="A1218" i="34" s="1"/>
  <c r="A1219" i="34" s="1"/>
  <c r="A1220" i="34" s="1"/>
  <c r="A1221" i="34" s="1"/>
  <c r="A1222" i="34" s="1"/>
  <c r="A1223" i="34" s="1"/>
  <c r="A1224" i="34" s="1"/>
  <c r="A1225" i="34" s="1"/>
  <c r="A1226" i="34" s="1"/>
  <c r="A1227" i="34" s="1"/>
  <c r="A1228" i="34" s="1"/>
  <c r="A1229" i="34" s="1"/>
  <c r="A1230" i="34" s="1"/>
  <c r="A1231" i="34" s="1"/>
  <c r="A1232" i="34" s="1"/>
  <c r="A1233" i="34" s="1"/>
  <c r="A1234" i="34" s="1"/>
  <c r="A1235" i="34" s="1"/>
  <c r="A1236" i="34" s="1"/>
  <c r="A1237" i="34" s="1"/>
  <c r="A1238" i="34" s="1"/>
  <c r="A1239" i="34" s="1"/>
  <c r="A1240" i="34" s="1"/>
  <c r="A1241" i="34" s="1"/>
  <c r="A1242" i="34" s="1"/>
  <c r="A1243" i="34" s="1"/>
  <c r="A1244" i="34" s="1"/>
  <c r="A1245" i="34" s="1"/>
  <c r="A1246" i="34" s="1"/>
  <c r="A1247" i="34" s="1"/>
  <c r="A1248" i="34" s="1"/>
  <c r="A1249" i="34" s="1"/>
  <c r="A1250" i="34" s="1"/>
  <c r="A1251" i="34" s="1"/>
  <c r="A1252" i="34" s="1"/>
  <c r="A1253" i="34" s="1"/>
  <c r="A1254" i="34" s="1"/>
  <c r="A1255" i="34" s="1"/>
  <c r="A1256" i="34" s="1"/>
  <c r="A1257" i="34" s="1"/>
  <c r="A1258" i="34" s="1"/>
  <c r="A1259" i="34" s="1"/>
  <c r="A1260" i="34" s="1"/>
  <c r="A1261" i="34" s="1"/>
  <c r="A1262" i="34" s="1"/>
  <c r="A1263" i="34" s="1"/>
  <c r="A1264" i="34" s="1"/>
  <c r="A1265" i="34" s="1"/>
  <c r="A1266" i="34" s="1"/>
  <c r="A1267" i="34" s="1"/>
  <c r="A1268" i="34" s="1"/>
  <c r="A1269" i="34" s="1"/>
  <c r="A1270" i="34" s="1"/>
  <c r="A1271" i="34" s="1"/>
  <c r="A1272" i="34" s="1"/>
  <c r="A1273" i="34" s="1"/>
  <c r="A1274" i="34" s="1"/>
  <c r="A1275" i="34" s="1"/>
  <c r="A1276" i="34" s="1"/>
  <c r="A1277" i="34" s="1"/>
  <c r="A1278" i="34" s="1"/>
  <c r="A1279" i="34" s="1"/>
  <c r="A1280" i="34" s="1"/>
  <c r="A1281" i="34" s="1"/>
  <c r="A1282" i="34" s="1"/>
  <c r="A1283" i="34" s="1"/>
  <c r="A1284" i="34" s="1"/>
  <c r="A1285" i="34" s="1"/>
  <c r="A1286" i="34" s="1"/>
  <c r="A1287" i="34" s="1"/>
  <c r="A1288" i="34" s="1"/>
  <c r="A1289" i="34" s="1"/>
  <c r="A1290" i="34" s="1"/>
  <c r="A1291" i="34" s="1"/>
  <c r="A1292" i="34" s="1"/>
  <c r="A1293" i="34" s="1"/>
  <c r="A1294" i="34" s="1"/>
  <c r="A1295" i="34" s="1"/>
  <c r="A1296" i="34" s="1"/>
  <c r="A1297" i="34" s="1"/>
  <c r="A1298" i="34" s="1"/>
  <c r="A1299" i="34" s="1"/>
  <c r="A1300" i="34" s="1"/>
  <c r="A1301" i="34" s="1"/>
  <c r="A1302" i="34" s="1"/>
  <c r="A1303" i="34" s="1"/>
  <c r="A1304" i="34" s="1"/>
  <c r="A1305" i="34" s="1"/>
  <c r="A1306" i="34" s="1"/>
  <c r="A1307" i="34" s="1"/>
  <c r="A1308" i="34" s="1"/>
  <c r="A1309" i="34" s="1"/>
  <c r="A1310" i="34" s="1"/>
  <c r="A1311" i="34" s="1"/>
  <c r="A1312" i="34" s="1"/>
  <c r="A1313" i="34" s="1"/>
  <c r="A1314" i="34" s="1"/>
  <c r="A1315" i="34" s="1"/>
  <c r="A1316" i="34" s="1"/>
  <c r="A1317" i="34" s="1"/>
  <c r="A1318" i="34" s="1"/>
  <c r="A1319" i="34" s="1"/>
  <c r="A1320" i="34" s="1"/>
  <c r="A1321" i="34" s="1"/>
  <c r="A1322" i="34" s="1"/>
  <c r="A1323" i="34" s="1"/>
  <c r="A1324" i="34" s="1"/>
  <c r="A1325" i="34" s="1"/>
  <c r="A1326" i="34" s="1"/>
  <c r="A1327" i="34" s="1"/>
  <c r="A1328" i="34" s="1"/>
  <c r="A1329" i="34" s="1"/>
  <c r="A1330" i="34" s="1"/>
  <c r="A1331" i="34" s="1"/>
  <c r="A1332" i="34" s="1"/>
  <c r="A1333" i="34" s="1"/>
  <c r="A1334" i="34" s="1"/>
  <c r="A1335" i="34" s="1"/>
  <c r="A1336" i="34" s="1"/>
  <c r="A1337" i="34" s="1"/>
  <c r="A1338" i="34" s="1"/>
  <c r="A1339" i="34" s="1"/>
  <c r="A1340" i="34" s="1"/>
  <c r="A1341" i="34" s="1"/>
  <c r="A1342" i="34" s="1"/>
  <c r="A1343" i="34" s="1"/>
  <c r="A1344" i="34" s="1"/>
  <c r="A1345" i="34" s="1"/>
  <c r="A1346" i="34" s="1"/>
  <c r="A1347" i="34" s="1"/>
  <c r="A1348" i="34" s="1"/>
  <c r="A1349" i="34" s="1"/>
  <c r="A1350" i="34" s="1"/>
  <c r="A1351" i="34" s="1"/>
  <c r="A1352" i="34" s="1"/>
  <c r="A1353" i="34" s="1"/>
  <c r="A1354" i="34" s="1"/>
  <c r="A1355" i="34" s="1"/>
  <c r="A1356" i="34" s="1"/>
  <c r="A1357" i="34" s="1"/>
  <c r="A1358" i="34" s="1"/>
  <c r="A1359" i="34" s="1"/>
  <c r="A1360" i="34" s="1"/>
  <c r="A1361" i="34" s="1"/>
  <c r="A1362" i="34" s="1"/>
  <c r="A1363" i="34" s="1"/>
  <c r="A1364" i="34" s="1"/>
  <c r="A1365" i="34" s="1"/>
  <c r="A1366" i="34" s="1"/>
  <c r="A1367" i="34" s="1"/>
  <c r="A1368" i="34" s="1"/>
  <c r="A1369" i="34" s="1"/>
  <c r="A1370" i="34" s="1"/>
  <c r="A1371" i="34" s="1"/>
  <c r="A1372" i="34" s="1"/>
  <c r="A1373" i="34" s="1"/>
  <c r="A1374" i="34" s="1"/>
  <c r="A1375" i="34" s="1"/>
  <c r="A1376" i="34" s="1"/>
  <c r="A1377" i="34" s="1"/>
  <c r="A1378" i="34" s="1"/>
  <c r="A1379" i="34" s="1"/>
  <c r="A1380" i="34" s="1"/>
  <c r="A1381" i="34" s="1"/>
  <c r="A1382" i="34" s="1"/>
  <c r="A1383" i="34" s="1"/>
  <c r="A1384" i="34" s="1"/>
  <c r="A1385" i="34" s="1"/>
  <c r="A1386" i="34" s="1"/>
  <c r="A1387" i="34" s="1"/>
  <c r="A1388" i="34" s="1"/>
  <c r="A1389" i="34" s="1"/>
  <c r="A1390" i="34" s="1"/>
  <c r="A1391" i="34" s="1"/>
  <c r="A1392" i="34" s="1"/>
  <c r="A1393" i="34" s="1"/>
  <c r="A1394" i="34" s="1"/>
  <c r="A1395" i="34" s="1"/>
  <c r="A1396" i="34" s="1"/>
  <c r="A1397" i="34" s="1"/>
  <c r="A1398" i="34" s="1"/>
  <c r="A1399" i="34" s="1"/>
  <c r="A1400" i="34" s="1"/>
  <c r="A1401" i="34" s="1"/>
  <c r="A1402" i="34" s="1"/>
  <c r="A1403" i="34" s="1"/>
  <c r="A1404" i="34" s="1"/>
  <c r="A1405" i="34" s="1"/>
  <c r="A1406" i="34" s="1"/>
  <c r="A1407" i="34" s="1"/>
  <c r="A1408" i="34" s="1"/>
  <c r="A1409" i="34" s="1"/>
  <c r="A1410" i="34" s="1"/>
  <c r="A1411" i="34" s="1"/>
  <c r="A1412" i="34" s="1"/>
  <c r="A1413" i="34" s="1"/>
  <c r="A1414" i="34" s="1"/>
  <c r="A1415" i="34" s="1"/>
  <c r="A1416" i="34" s="1"/>
  <c r="A1417" i="34" s="1"/>
  <c r="A1418" i="34" s="1"/>
  <c r="A1419" i="34" s="1"/>
  <c r="A1420" i="34" s="1"/>
  <c r="A1421" i="34" s="1"/>
  <c r="A1422" i="34" s="1"/>
  <c r="A1423" i="34" s="1"/>
  <c r="A1424" i="34" s="1"/>
  <c r="A1425" i="34" s="1"/>
  <c r="A1426" i="34" s="1"/>
  <c r="A1427" i="34" s="1"/>
  <c r="A1428" i="34" s="1"/>
  <c r="A1429" i="34" s="1"/>
  <c r="A1430" i="34" s="1"/>
  <c r="A1431" i="34" s="1"/>
  <c r="A1432" i="34" s="1"/>
  <c r="A1433" i="34" s="1"/>
  <c r="A1434" i="34" s="1"/>
  <c r="A1435" i="34" s="1"/>
  <c r="A1436" i="34" s="1"/>
  <c r="A1437" i="34" s="1"/>
  <c r="A1438" i="34" s="1"/>
  <c r="A1439" i="34" s="1"/>
  <c r="A1440" i="34" s="1"/>
  <c r="A1441" i="34" s="1"/>
  <c r="A1442" i="34" s="1"/>
  <c r="A1443" i="34" s="1"/>
  <c r="A1444" i="34" s="1"/>
  <c r="A1445" i="34" s="1"/>
  <c r="A1446" i="34" s="1"/>
  <c r="A1447" i="34" s="1"/>
  <c r="A1448" i="34" s="1"/>
  <c r="A1449" i="34" s="1"/>
  <c r="A1450" i="34" s="1"/>
  <c r="A1451" i="34" s="1"/>
  <c r="A1452" i="34" s="1"/>
  <c r="A1453" i="34" s="1"/>
  <c r="A1454" i="34" s="1"/>
  <c r="A1455" i="34" s="1"/>
  <c r="A1456" i="34" s="1"/>
  <c r="A1457" i="34" s="1"/>
  <c r="A1458" i="34" s="1"/>
  <c r="A1459" i="34" s="1"/>
  <c r="A1460" i="34" s="1"/>
  <c r="A1461" i="34" s="1"/>
  <c r="A1462" i="34" s="1"/>
  <c r="A1463" i="34" s="1"/>
  <c r="A1464" i="34" s="1"/>
  <c r="A1465" i="34" s="1"/>
  <c r="A1466" i="34" s="1"/>
  <c r="A1467" i="34" s="1"/>
  <c r="A1468" i="34" s="1"/>
  <c r="A1469" i="34" s="1"/>
  <c r="A1470" i="34" s="1"/>
  <c r="A1471" i="34" s="1"/>
  <c r="A1472" i="34" s="1"/>
  <c r="A1473" i="34" s="1"/>
  <c r="A1474" i="34" s="1"/>
  <c r="A1475" i="34" s="1"/>
  <c r="A1476" i="34" s="1"/>
  <c r="A1477" i="34" s="1"/>
  <c r="A1478" i="34" s="1"/>
  <c r="A1479" i="34" s="1"/>
  <c r="A1480" i="34" s="1"/>
  <c r="A1481" i="34" s="1"/>
  <c r="A1482" i="34" s="1"/>
  <c r="A1483" i="34" s="1"/>
  <c r="A1484" i="34" s="1"/>
  <c r="A1485" i="34" s="1"/>
  <c r="A1486" i="34" s="1"/>
  <c r="A1487" i="34" s="1"/>
  <c r="A1488" i="34" s="1"/>
  <c r="A1489" i="34" s="1"/>
  <c r="A1490" i="34" s="1"/>
  <c r="A1491" i="34" s="1"/>
  <c r="A1492" i="34" s="1"/>
  <c r="A1493" i="34" s="1"/>
  <c r="A1494" i="34" s="1"/>
  <c r="A1495" i="34" s="1"/>
  <c r="A1496" i="34" s="1"/>
  <c r="A1497" i="34" s="1"/>
  <c r="A1498" i="34" s="1"/>
  <c r="A1499" i="34" s="1"/>
  <c r="A1500" i="34" s="1"/>
  <c r="A1501" i="34" s="1"/>
  <c r="A1502" i="34" s="1"/>
  <c r="A1503" i="34" s="1"/>
  <c r="A1504" i="34" s="1"/>
  <c r="A1505" i="34" s="1"/>
  <c r="A1506" i="34" s="1"/>
  <c r="A1507" i="34" s="1"/>
  <c r="A1508" i="34" s="1"/>
  <c r="A1509" i="34" s="1"/>
  <c r="A1510" i="34" s="1"/>
  <c r="A1511" i="34" s="1"/>
  <c r="A1512" i="34" s="1"/>
  <c r="A1513" i="34" s="1"/>
  <c r="A1514" i="34" s="1"/>
  <c r="A1515" i="34" s="1"/>
  <c r="A1516" i="34" s="1"/>
  <c r="A1517" i="34" s="1"/>
  <c r="A1518" i="34" s="1"/>
  <c r="A1519" i="34" s="1"/>
  <c r="A1520" i="34" s="1"/>
  <c r="A1521" i="34" s="1"/>
  <c r="A1522" i="34" s="1"/>
  <c r="A1523" i="34" s="1"/>
  <c r="A1524" i="34" s="1"/>
  <c r="A1525" i="34" s="1"/>
  <c r="A1526" i="34" s="1"/>
  <c r="A1527" i="34" s="1"/>
  <c r="A1528" i="34" s="1"/>
  <c r="A1529" i="34" s="1"/>
  <c r="A1530" i="34" s="1"/>
  <c r="A1531" i="34" s="1"/>
  <c r="A1532" i="34" s="1"/>
  <c r="A1533" i="34" s="1"/>
  <c r="A1534" i="34" s="1"/>
  <c r="A1535" i="34" s="1"/>
  <c r="A1536" i="34" s="1"/>
  <c r="A1537" i="34" s="1"/>
  <c r="A1538" i="34" s="1"/>
  <c r="A1539" i="34" s="1"/>
  <c r="A1540" i="34" s="1"/>
  <c r="A1541" i="34" s="1"/>
  <c r="A1542" i="34" s="1"/>
  <c r="A1543" i="34" s="1"/>
  <c r="A1544" i="34" s="1"/>
  <c r="A1545" i="34" s="1"/>
  <c r="A1546" i="34" s="1"/>
  <c r="A1547" i="34" s="1"/>
  <c r="A1548" i="34" s="1"/>
  <c r="A1549" i="34" s="1"/>
  <c r="A1550" i="34" s="1"/>
  <c r="A1551" i="34" s="1"/>
  <c r="A1552" i="34" s="1"/>
  <c r="A1553" i="34" s="1"/>
  <c r="A1554" i="34" s="1"/>
  <c r="A1555" i="34" s="1"/>
  <c r="A1556" i="34" s="1"/>
  <c r="A1557" i="34" s="1"/>
  <c r="A1558" i="34" s="1"/>
  <c r="A1559" i="34" s="1"/>
  <c r="A1560" i="34" s="1"/>
  <c r="A1561" i="34" s="1"/>
  <c r="A1562" i="34" s="1"/>
  <c r="A1563" i="34" s="1"/>
  <c r="A1564" i="34" s="1"/>
  <c r="A1565" i="34" s="1"/>
  <c r="A1566" i="34" s="1"/>
  <c r="A1567" i="34" s="1"/>
  <c r="A1568" i="34" s="1"/>
  <c r="A1569" i="34" s="1"/>
  <c r="A1570" i="34" s="1"/>
  <c r="A1571" i="34" s="1"/>
  <c r="A1572" i="34" s="1"/>
  <c r="A1573" i="34" s="1"/>
  <c r="A1574" i="34" s="1"/>
  <c r="A1575" i="34" s="1"/>
  <c r="A1576" i="34" s="1"/>
  <c r="A1577" i="34" s="1"/>
  <c r="A1578" i="34" s="1"/>
  <c r="A1579" i="34" s="1"/>
  <c r="A1580" i="34" s="1"/>
  <c r="A1581" i="34" s="1"/>
  <c r="A1582" i="34" s="1"/>
  <c r="A1583" i="34" s="1"/>
  <c r="A1584" i="34" s="1"/>
  <c r="A1585" i="34" s="1"/>
  <c r="A1586" i="34" s="1"/>
  <c r="A1587" i="34" s="1"/>
  <c r="A1588" i="34" s="1"/>
  <c r="A1589" i="34" s="1"/>
  <c r="A1590" i="34" s="1"/>
  <c r="A1591" i="34" s="1"/>
  <c r="A1592" i="34" s="1"/>
  <c r="A1593" i="34" s="1"/>
  <c r="A1594" i="34" s="1"/>
  <c r="A1595" i="34" s="1"/>
  <c r="A1596" i="34" s="1"/>
  <c r="A1597" i="34" s="1"/>
  <c r="A1598" i="34" s="1"/>
  <c r="A1599" i="34" s="1"/>
  <c r="A1600" i="34" s="1"/>
  <c r="A1601" i="34" s="1"/>
  <c r="A1602" i="34" s="1"/>
  <c r="A1603" i="34" s="1"/>
  <c r="A1604" i="34" s="1"/>
  <c r="A1605" i="34" s="1"/>
  <c r="A1606" i="34" s="1"/>
  <c r="A1607" i="34" s="1"/>
  <c r="A1608" i="34" s="1"/>
  <c r="A1609" i="34" s="1"/>
  <c r="A1610" i="34" s="1"/>
  <c r="A1611" i="34" s="1"/>
  <c r="A1612" i="34" s="1"/>
  <c r="A1613" i="34" s="1"/>
  <c r="A1614" i="34" s="1"/>
  <c r="A1615" i="34" s="1"/>
  <c r="A1616" i="34" s="1"/>
  <c r="A1617" i="34" s="1"/>
  <c r="A1618" i="34" s="1"/>
  <c r="A1619" i="34" s="1"/>
  <c r="A1620" i="34" s="1"/>
  <c r="A1621" i="34" s="1"/>
  <c r="A1622" i="34" s="1"/>
  <c r="A1623" i="34" s="1"/>
  <c r="A1624" i="34" s="1"/>
  <c r="A1625" i="34" s="1"/>
  <c r="A1626" i="34" s="1"/>
  <c r="A1627" i="34" s="1"/>
  <c r="A1628" i="34" s="1"/>
  <c r="A1629" i="34" s="1"/>
  <c r="A1630" i="34" s="1"/>
  <c r="A1631" i="34" s="1"/>
  <c r="A1632" i="34" s="1"/>
  <c r="A1633" i="34" s="1"/>
  <c r="A1634" i="34" s="1"/>
  <c r="A1635" i="34" s="1"/>
  <c r="A1636" i="34" s="1"/>
  <c r="A1637" i="34" s="1"/>
  <c r="A1638" i="34" s="1"/>
  <c r="A1639" i="34" s="1"/>
  <c r="A1640" i="34" s="1"/>
  <c r="A1641" i="34" s="1"/>
  <c r="A1642" i="34" s="1"/>
  <c r="A1643" i="34" s="1"/>
  <c r="A1644" i="34" s="1"/>
  <c r="A1645" i="34" s="1"/>
  <c r="A1646" i="34" s="1"/>
  <c r="A1647" i="34" s="1"/>
  <c r="A1648" i="34" s="1"/>
  <c r="A1649" i="34" s="1"/>
  <c r="A1650" i="34" s="1"/>
  <c r="A1651" i="34" s="1"/>
  <c r="A1652" i="34" s="1"/>
  <c r="A1653" i="34" s="1"/>
  <c r="A1654" i="34" s="1"/>
  <c r="A1655" i="34" s="1"/>
  <c r="A1656" i="34" s="1"/>
  <c r="A1657" i="34" s="1"/>
  <c r="A1658" i="34" s="1"/>
  <c r="A1659" i="34" s="1"/>
  <c r="A1660" i="34" s="1"/>
  <c r="A1661" i="34" s="1"/>
  <c r="A1662" i="34" s="1"/>
  <c r="A1663" i="34" s="1"/>
  <c r="A1664" i="34" s="1"/>
  <c r="A1665" i="34" s="1"/>
  <c r="A1666" i="34" s="1"/>
  <c r="A1667" i="34" s="1"/>
  <c r="A1668" i="34" s="1"/>
  <c r="A1669" i="34" s="1"/>
  <c r="A1670" i="34" s="1"/>
  <c r="A1671" i="34" s="1"/>
  <c r="A1672" i="34" s="1"/>
  <c r="A1673" i="34" s="1"/>
  <c r="A1674" i="34" s="1"/>
  <c r="A1675" i="34" s="1"/>
  <c r="A1676" i="34" s="1"/>
  <c r="A1677" i="34" s="1"/>
  <c r="A1678" i="34" s="1"/>
  <c r="A1679" i="34" s="1"/>
  <c r="A1680" i="34" s="1"/>
  <c r="A1681" i="34" s="1"/>
  <c r="A1682" i="34" s="1"/>
  <c r="A1683" i="34" s="1"/>
  <c r="A1684" i="34" s="1"/>
  <c r="A1685" i="34" s="1"/>
  <c r="A1686" i="34" s="1"/>
  <c r="A1687" i="34" s="1"/>
  <c r="A1688" i="34" s="1"/>
  <c r="A1689" i="34" s="1"/>
  <c r="A1690" i="34" s="1"/>
  <c r="A1691" i="34" s="1"/>
  <c r="A1692" i="34" s="1"/>
  <c r="A1693" i="34" s="1"/>
  <c r="A1694" i="34" s="1"/>
  <c r="A1695" i="34" s="1"/>
  <c r="A1696" i="34" s="1"/>
  <c r="A1697" i="34" s="1"/>
  <c r="A1698" i="34" s="1"/>
  <c r="A1699" i="34" s="1"/>
  <c r="A1700" i="34" s="1"/>
  <c r="A1701" i="34" s="1"/>
  <c r="A1702" i="34" s="1"/>
  <c r="A1703" i="34" s="1"/>
  <c r="A1704" i="34" s="1"/>
  <c r="A1705" i="34" s="1"/>
  <c r="A1706" i="34" s="1"/>
  <c r="A1707" i="34" s="1"/>
  <c r="A1708" i="34" s="1"/>
  <c r="A1709" i="34" s="1"/>
  <c r="A1710" i="34" s="1"/>
  <c r="A1711" i="34" s="1"/>
  <c r="A1712" i="34" s="1"/>
  <c r="A1713" i="34" s="1"/>
  <c r="A1714" i="34" s="1"/>
  <c r="A1715" i="34" s="1"/>
  <c r="A1716" i="34" s="1"/>
  <c r="A1717" i="34" s="1"/>
  <c r="A1718" i="34" s="1"/>
  <c r="A1719" i="34" s="1"/>
  <c r="A1720" i="34" s="1"/>
  <c r="A1721" i="34" s="1"/>
  <c r="A1722" i="34" s="1"/>
  <c r="A1723" i="34" s="1"/>
  <c r="A1724" i="34" s="1"/>
  <c r="A1725" i="34" s="1"/>
  <c r="A1726" i="34" s="1"/>
  <c r="A1727" i="34" s="1"/>
  <c r="A1728" i="34" s="1"/>
  <c r="A1729" i="34" s="1"/>
  <c r="A1730" i="34" s="1"/>
  <c r="A1731" i="34" s="1"/>
  <c r="A1732" i="34" s="1"/>
  <c r="A1733" i="34" s="1"/>
  <c r="A1734" i="34" s="1"/>
  <c r="A1735" i="34" s="1"/>
  <c r="A1736" i="34" s="1"/>
  <c r="A1737" i="34" s="1"/>
  <c r="A1738" i="34" s="1"/>
  <c r="A1739" i="34" s="1"/>
  <c r="A1740" i="34" s="1"/>
  <c r="A1741" i="34" s="1"/>
  <c r="A1742" i="34" s="1"/>
  <c r="A1743" i="34" s="1"/>
  <c r="A1744" i="34" s="1"/>
  <c r="A1745" i="34" s="1"/>
  <c r="A1746" i="34" s="1"/>
  <c r="A1747" i="34" s="1"/>
  <c r="A1748" i="34" s="1"/>
  <c r="A1749" i="34" s="1"/>
  <c r="A1750" i="34" s="1"/>
  <c r="A1751" i="34" s="1"/>
  <c r="A1752" i="34" s="1"/>
  <c r="A1753" i="34" s="1"/>
  <c r="A1754" i="34" s="1"/>
  <c r="A1755" i="34" s="1"/>
  <c r="A1756" i="34" s="1"/>
  <c r="A1757" i="34" s="1"/>
  <c r="A1758" i="34" s="1"/>
  <c r="A1759" i="34" s="1"/>
  <c r="A1760" i="34" s="1"/>
  <c r="A1761" i="34" s="1"/>
  <c r="A1762" i="34" s="1"/>
  <c r="A1763" i="34" s="1"/>
  <c r="A1764" i="34" s="1"/>
  <c r="A1765" i="34" s="1"/>
  <c r="A1766" i="34" s="1"/>
  <c r="A1767" i="34" s="1"/>
  <c r="A1768" i="34" s="1"/>
  <c r="A1769" i="34" s="1"/>
  <c r="A1770" i="34" s="1"/>
  <c r="A1771" i="34" s="1"/>
  <c r="A1772" i="34" s="1"/>
  <c r="A1773" i="34" s="1"/>
  <c r="A1774" i="34" s="1"/>
  <c r="A1775" i="34" s="1"/>
  <c r="A1776" i="34" s="1"/>
  <c r="A1777" i="34" s="1"/>
  <c r="A1778" i="34" s="1"/>
  <c r="A1779" i="34" s="1"/>
  <c r="A1780" i="34" s="1"/>
  <c r="A1781" i="34" s="1"/>
  <c r="A1782" i="34" s="1"/>
  <c r="A1783" i="34" s="1"/>
  <c r="A1784" i="34" s="1"/>
  <c r="A1785" i="34" s="1"/>
  <c r="A1786" i="34" s="1"/>
  <c r="A1787" i="34" s="1"/>
  <c r="A1788" i="34" s="1"/>
  <c r="A1789" i="34" s="1"/>
  <c r="A1790" i="34" s="1"/>
  <c r="A1791" i="34" s="1"/>
  <c r="A1792" i="34" s="1"/>
  <c r="A1793" i="34" s="1"/>
  <c r="A1794" i="34" s="1"/>
  <c r="A1795" i="34" s="1"/>
  <c r="A1796" i="34" s="1"/>
  <c r="A1797" i="34" s="1"/>
  <c r="A1798" i="34" s="1"/>
  <c r="A1799" i="34" s="1"/>
  <c r="A1800" i="34" s="1"/>
  <c r="A1801" i="34" s="1"/>
  <c r="A1802" i="34" s="1"/>
  <c r="A1803" i="34" s="1"/>
  <c r="A1804" i="34" s="1"/>
  <c r="A1805" i="34" s="1"/>
  <c r="A1806" i="34" s="1"/>
  <c r="A1807" i="34" s="1"/>
  <c r="A1808" i="34" s="1"/>
  <c r="A1809" i="34" s="1"/>
  <c r="A1810" i="34" s="1"/>
  <c r="A1811" i="34" s="1"/>
  <c r="A1812" i="34" s="1"/>
  <c r="A1813" i="34" s="1"/>
  <c r="A1814" i="34" s="1"/>
  <c r="A1815" i="34" s="1"/>
  <c r="A1816" i="34" s="1"/>
  <c r="A1817" i="34" s="1"/>
  <c r="A1818" i="34" s="1"/>
  <c r="A1819" i="34" s="1"/>
  <c r="A1820" i="34" s="1"/>
  <c r="A1821" i="34" s="1"/>
  <c r="A1822" i="34" s="1"/>
  <c r="A1823" i="34" s="1"/>
  <c r="A1824" i="34" s="1"/>
  <c r="A1825" i="34" s="1"/>
  <c r="A1826" i="34" s="1"/>
  <c r="A1827" i="34" s="1"/>
  <c r="A1828" i="34" s="1"/>
  <c r="A1829" i="34" s="1"/>
  <c r="A1830" i="34" s="1"/>
  <c r="A1831" i="34" s="1"/>
  <c r="A1832" i="34" s="1"/>
  <c r="A1833" i="34" s="1"/>
  <c r="A1834" i="34" s="1"/>
  <c r="A1835" i="34" s="1"/>
  <c r="A1836" i="34" s="1"/>
  <c r="A1837" i="34" s="1"/>
  <c r="A1838" i="34" s="1"/>
  <c r="A1839" i="34" s="1"/>
  <c r="A1840" i="34" s="1"/>
  <c r="A1841" i="34" s="1"/>
  <c r="A1842" i="34" s="1"/>
  <c r="A1843" i="34" s="1"/>
  <c r="A1844" i="34" s="1"/>
  <c r="A1845" i="34" s="1"/>
  <c r="A1846" i="34" s="1"/>
  <c r="A1847" i="34" s="1"/>
  <c r="A1848" i="34" s="1"/>
  <c r="A1849" i="34" s="1"/>
  <c r="A1850" i="34" s="1"/>
  <c r="A1851" i="34" s="1"/>
  <c r="A1852" i="34" s="1"/>
  <c r="A1853" i="34" s="1"/>
  <c r="A1854" i="34" s="1"/>
  <c r="A1855" i="34" s="1"/>
  <c r="A1856" i="34" s="1"/>
  <c r="A1857" i="34" s="1"/>
  <c r="A1858" i="34" s="1"/>
  <c r="A1859" i="34" s="1"/>
  <c r="A1860" i="34" s="1"/>
  <c r="A1861" i="34" s="1"/>
  <c r="A1862" i="34" s="1"/>
  <c r="A1863" i="34" s="1"/>
  <c r="A1864" i="34" s="1"/>
  <c r="A1865" i="34" s="1"/>
  <c r="A1866" i="34" s="1"/>
  <c r="A1867" i="34" s="1"/>
  <c r="A1868" i="34" s="1"/>
  <c r="A1869" i="34" s="1"/>
  <c r="A1870" i="34" s="1"/>
  <c r="A1871" i="34" s="1"/>
  <c r="A1872" i="34" s="1"/>
  <c r="A1873" i="34" s="1"/>
  <c r="A1874" i="34" s="1"/>
  <c r="A1875" i="34" s="1"/>
  <c r="A1876" i="34" s="1"/>
  <c r="A1877" i="34" s="1"/>
  <c r="A1878" i="34" s="1"/>
  <c r="A1879" i="34" s="1"/>
  <c r="A1880" i="34" s="1"/>
  <c r="A1881" i="34" s="1"/>
  <c r="A1882" i="34" s="1"/>
  <c r="A1883" i="34" s="1"/>
  <c r="A1884" i="34" s="1"/>
  <c r="A1885" i="34" s="1"/>
  <c r="A1886" i="34" s="1"/>
  <c r="A1887" i="34" s="1"/>
  <c r="A1888" i="34" s="1"/>
  <c r="A1889" i="34" s="1"/>
  <c r="A1890" i="34" s="1"/>
  <c r="A1891" i="34" s="1"/>
  <c r="A1892" i="34" s="1"/>
  <c r="A1893" i="34" s="1"/>
  <c r="A1894" i="34" s="1"/>
  <c r="A1895" i="34" s="1"/>
  <c r="A1896" i="34" s="1"/>
  <c r="A1897" i="34" s="1"/>
  <c r="A1898" i="34" s="1"/>
  <c r="A1899" i="34" s="1"/>
  <c r="A1900" i="34" s="1"/>
  <c r="A1901" i="34" s="1"/>
  <c r="A1902" i="34" s="1"/>
  <c r="A1903" i="34" s="1"/>
  <c r="A1904" i="34" s="1"/>
  <c r="A1905" i="34" s="1"/>
  <c r="A1906" i="34" s="1"/>
  <c r="A1907" i="34" s="1"/>
  <c r="A1908" i="34" s="1"/>
  <c r="A1909" i="34" s="1"/>
  <c r="A1910" i="34" s="1"/>
  <c r="A1911" i="34" s="1"/>
  <c r="A1912" i="34" s="1"/>
  <c r="A1913" i="34" s="1"/>
  <c r="A1914" i="34" s="1"/>
  <c r="A1915" i="34" s="1"/>
  <c r="A1916" i="34" s="1"/>
  <c r="A1917" i="34" s="1"/>
  <c r="A1918" i="34" s="1"/>
  <c r="A1919" i="34" s="1"/>
  <c r="A1920" i="34" s="1"/>
  <c r="A1921" i="34" s="1"/>
  <c r="A1922" i="34" s="1"/>
  <c r="A1923" i="34" s="1"/>
  <c r="A1924" i="34" s="1"/>
  <c r="A1925" i="34" s="1"/>
  <c r="A1926" i="34" s="1"/>
  <c r="A1927" i="34" s="1"/>
  <c r="A1928" i="34" s="1"/>
  <c r="A1929" i="34" s="1"/>
  <c r="A1930" i="34" s="1"/>
  <c r="A1931" i="34" s="1"/>
  <c r="A1932" i="34" s="1"/>
  <c r="A1933" i="34" s="1"/>
  <c r="A1934" i="34" s="1"/>
  <c r="A1935" i="34" s="1"/>
  <c r="A1936" i="34" s="1"/>
  <c r="A1937" i="34" s="1"/>
  <c r="A1938" i="34" s="1"/>
  <c r="A1939" i="34" s="1"/>
  <c r="A1940" i="34" s="1"/>
  <c r="A1941" i="34" s="1"/>
  <c r="A1942" i="34" s="1"/>
  <c r="A1943" i="34" s="1"/>
  <c r="A1944" i="34" s="1"/>
  <c r="A1945" i="34" s="1"/>
  <c r="A1946" i="34" s="1"/>
  <c r="A1947" i="34" s="1"/>
  <c r="A1948" i="34" s="1"/>
  <c r="A1949" i="34" s="1"/>
  <c r="A1950" i="34" s="1"/>
  <c r="A1951" i="34" s="1"/>
  <c r="A1952" i="34" s="1"/>
  <c r="A1953" i="34" s="1"/>
  <c r="A1954" i="34" s="1"/>
  <c r="A1955" i="34" s="1"/>
  <c r="A1956" i="34" s="1"/>
  <c r="A1957" i="34" s="1"/>
  <c r="A1958" i="34" s="1"/>
  <c r="A1959" i="34" s="1"/>
  <c r="A1960" i="34" s="1"/>
  <c r="A1961" i="34" s="1"/>
  <c r="A1962" i="34" s="1"/>
  <c r="A1963" i="34" s="1"/>
  <c r="A1964" i="34" s="1"/>
  <c r="A1965" i="34" s="1"/>
  <c r="A1966" i="34" s="1"/>
  <c r="A1967" i="34" s="1"/>
  <c r="A1968" i="34" s="1"/>
  <c r="A1969" i="34" s="1"/>
  <c r="A1970" i="34" s="1"/>
  <c r="A1971" i="34" s="1"/>
  <c r="A1972" i="34" s="1"/>
  <c r="A1973" i="34" s="1"/>
  <c r="A1974" i="34" s="1"/>
  <c r="A1975" i="34" s="1"/>
  <c r="A1976" i="34" s="1"/>
  <c r="A1977" i="34" s="1"/>
  <c r="A1978" i="34" s="1"/>
  <c r="A1979" i="34" s="1"/>
  <c r="A1980" i="34" s="1"/>
  <c r="A1981" i="34" s="1"/>
  <c r="A1982" i="34" s="1"/>
  <c r="A1983" i="34" s="1"/>
  <c r="A1984" i="34" s="1"/>
  <c r="A1985" i="34" s="1"/>
  <c r="A1986" i="34" s="1"/>
  <c r="A1987" i="34" s="1"/>
  <c r="A1988" i="34" s="1"/>
  <c r="A1989" i="34" s="1"/>
  <c r="A1990" i="34" s="1"/>
  <c r="A1991" i="34" s="1"/>
  <c r="A1992" i="34" s="1"/>
  <c r="A1993" i="34" s="1"/>
  <c r="A1994" i="34" s="1"/>
  <c r="A1995" i="34" s="1"/>
  <c r="A1996" i="34" s="1"/>
  <c r="A1997" i="34" s="1"/>
  <c r="A1998" i="34" s="1"/>
  <c r="A1999" i="34" s="1"/>
  <c r="A2000" i="34" s="1"/>
  <c r="A2001" i="34" s="1"/>
  <c r="A2002" i="34" s="1"/>
  <c r="A2003" i="34" s="1"/>
  <c r="A2004" i="34" s="1"/>
  <c r="A2005" i="34" s="1"/>
  <c r="A2006" i="34" s="1"/>
  <c r="A2007" i="34" s="1"/>
  <c r="A2008" i="34" s="1"/>
  <c r="A2009" i="34" s="1"/>
  <c r="A2010" i="34" s="1"/>
  <c r="A2011" i="34" s="1"/>
  <c r="A2012" i="34" s="1"/>
  <c r="A2013" i="34" s="1"/>
  <c r="A2014" i="34" s="1"/>
  <c r="A2015" i="34" s="1"/>
  <c r="A2016" i="34" s="1"/>
  <c r="A2017" i="34" s="1"/>
  <c r="A2018" i="34" s="1"/>
  <c r="A2019" i="34" s="1"/>
  <c r="A2020" i="34" s="1"/>
  <c r="A2021" i="34" s="1"/>
  <c r="A2022" i="34" s="1"/>
  <c r="A2023" i="34" s="1"/>
  <c r="A2024" i="34" s="1"/>
  <c r="A2025" i="34" s="1"/>
  <c r="A2026" i="34" s="1"/>
  <c r="A2027" i="34" s="1"/>
  <c r="A2028" i="34" s="1"/>
  <c r="A2029" i="34" s="1"/>
  <c r="A2030" i="34" s="1"/>
  <c r="A2031" i="34" s="1"/>
  <c r="A2032" i="34" s="1"/>
  <c r="A2033" i="34" s="1"/>
  <c r="A2034" i="34" s="1"/>
  <c r="A2035" i="34" s="1"/>
  <c r="A2036" i="34" s="1"/>
  <c r="A2037" i="34" s="1"/>
  <c r="A2038" i="34" s="1"/>
  <c r="A2039" i="34" s="1"/>
  <c r="A2040" i="34" s="1"/>
  <c r="A2041" i="34" s="1"/>
  <c r="A2042" i="34" s="1"/>
  <c r="A2043" i="34" s="1"/>
  <c r="A2044" i="34" s="1"/>
  <c r="A2045" i="34" s="1"/>
  <c r="A2046" i="34" s="1"/>
  <c r="A2047" i="34" s="1"/>
  <c r="A2048" i="34" s="1"/>
  <c r="A2049" i="34" s="1"/>
  <c r="A2050" i="34" s="1"/>
  <c r="A2051" i="34" s="1"/>
  <c r="A2052" i="34" s="1"/>
  <c r="A2053" i="34" s="1"/>
  <c r="A2054" i="34" s="1"/>
  <c r="A2055" i="34" s="1"/>
  <c r="A2056" i="34" s="1"/>
  <c r="A2057" i="34" s="1"/>
  <c r="A2058" i="34" s="1"/>
  <c r="A2059" i="34" s="1"/>
  <c r="A2060" i="34" s="1"/>
  <c r="A2061" i="34" s="1"/>
  <c r="A2062" i="34" s="1"/>
  <c r="A2063" i="34" s="1"/>
  <c r="A2064" i="34" s="1"/>
  <c r="A2065" i="34" s="1"/>
  <c r="A2066" i="34" s="1"/>
  <c r="A2067" i="34" s="1"/>
  <c r="A2068" i="34" s="1"/>
  <c r="A2069" i="34" s="1"/>
  <c r="A2070" i="34" s="1"/>
  <c r="A2071" i="34" s="1"/>
  <c r="A2072" i="34" s="1"/>
  <c r="A2073" i="34" s="1"/>
  <c r="A2074" i="34" s="1"/>
  <c r="A2075" i="34" s="1"/>
  <c r="A2076" i="34" s="1"/>
  <c r="A2077" i="34" s="1"/>
  <c r="A2078" i="34" s="1"/>
  <c r="A2079" i="34" s="1"/>
  <c r="A2080" i="34" s="1"/>
  <c r="A2081" i="34" s="1"/>
  <c r="A2082" i="34" s="1"/>
  <c r="A2083" i="34" s="1"/>
  <c r="A2084" i="34" s="1"/>
  <c r="A2085" i="34" s="1"/>
  <c r="A2086" i="34" s="1"/>
  <c r="A2087" i="34" s="1"/>
  <c r="A2088" i="34" s="1"/>
  <c r="A2089" i="34" s="1"/>
  <c r="A2090" i="34" s="1"/>
  <c r="A2091" i="34" s="1"/>
  <c r="A2092" i="34" s="1"/>
  <c r="A2093" i="34" s="1"/>
  <c r="A2094" i="34" s="1"/>
  <c r="A2095" i="34" s="1"/>
  <c r="A2096" i="34" s="1"/>
  <c r="A2097" i="34" s="1"/>
  <c r="A2098" i="34" s="1"/>
  <c r="A2099" i="34" s="1"/>
  <c r="A2100" i="34" s="1"/>
  <c r="A2101" i="34" s="1"/>
  <c r="A2102" i="34" s="1"/>
  <c r="A2103" i="34" s="1"/>
  <c r="A2104" i="34" s="1"/>
  <c r="A2105" i="34" s="1"/>
  <c r="A2106" i="34" s="1"/>
  <c r="A2107" i="34" s="1"/>
  <c r="A2108" i="34" s="1"/>
  <c r="A2109" i="34" s="1"/>
  <c r="A2110" i="34" s="1"/>
  <c r="A2111" i="34" s="1"/>
  <c r="A2112" i="34" s="1"/>
  <c r="A2113" i="34" s="1"/>
  <c r="A2114" i="34" s="1"/>
  <c r="A2115" i="34" s="1"/>
  <c r="A2116" i="34" s="1"/>
  <c r="A2117" i="34" s="1"/>
  <c r="A2118" i="34" s="1"/>
  <c r="A2119" i="34" s="1"/>
  <c r="A2120" i="34" s="1"/>
  <c r="A2121" i="34" s="1"/>
  <c r="A2122" i="34" s="1"/>
  <c r="A2123" i="34" s="1"/>
  <c r="A2124" i="34" s="1"/>
  <c r="A2125" i="34" s="1"/>
  <c r="A2126" i="34" s="1"/>
  <c r="A2127" i="34" s="1"/>
  <c r="A2128" i="34" s="1"/>
  <c r="A2129" i="34" s="1"/>
  <c r="A2130" i="34" s="1"/>
  <c r="A2131" i="34" s="1"/>
  <c r="A2132" i="34" s="1"/>
  <c r="A2133" i="34" s="1"/>
  <c r="A2134" i="34" s="1"/>
  <c r="A2135" i="34" s="1"/>
  <c r="A2136" i="34" s="1"/>
  <c r="A2137" i="34" s="1"/>
  <c r="A2138" i="34" s="1"/>
  <c r="A2139" i="34" s="1"/>
  <c r="A2140" i="34" s="1"/>
  <c r="A2141" i="34" s="1"/>
  <c r="A2142" i="34" s="1"/>
  <c r="A2143" i="34" s="1"/>
  <c r="A2144" i="34" s="1"/>
  <c r="A2145" i="34" s="1"/>
  <c r="A2146" i="34" s="1"/>
  <c r="A2147" i="34" s="1"/>
  <c r="A2148" i="34" s="1"/>
  <c r="A2149" i="34" s="1"/>
  <c r="A2150" i="34" s="1"/>
  <c r="A2151" i="34" s="1"/>
  <c r="A2152" i="34" s="1"/>
  <c r="A2153" i="34" s="1"/>
  <c r="A2154" i="34" s="1"/>
  <c r="A2155" i="34" s="1"/>
  <c r="A2156" i="34" s="1"/>
  <c r="A2157" i="34" s="1"/>
  <c r="A2158" i="34" s="1"/>
  <c r="A2159" i="34" s="1"/>
  <c r="A2160" i="34" s="1"/>
  <c r="A2161" i="34" s="1"/>
  <c r="A2162" i="34" s="1"/>
  <c r="A2163" i="34" s="1"/>
  <c r="A2164" i="34" s="1"/>
  <c r="A2165" i="34" s="1"/>
  <c r="A2166" i="34" s="1"/>
  <c r="A2167" i="34" s="1"/>
  <c r="A2168" i="34" s="1"/>
  <c r="A2169" i="34" s="1"/>
  <c r="A2170" i="34" s="1"/>
  <c r="A2171" i="34" s="1"/>
  <c r="A2172" i="34" s="1"/>
  <c r="A2173" i="34" s="1"/>
  <c r="A2174" i="34" s="1"/>
  <c r="A2175" i="34" s="1"/>
  <c r="A2176" i="34" s="1"/>
  <c r="A2177" i="34" s="1"/>
  <c r="A2178" i="34" s="1"/>
  <c r="A2179" i="34" s="1"/>
  <c r="A2180" i="34" s="1"/>
  <c r="A2181" i="34" s="1"/>
  <c r="A2182" i="34" s="1"/>
  <c r="A2183" i="34" s="1"/>
  <c r="A2184" i="34" s="1"/>
  <c r="A2185" i="34" s="1"/>
  <c r="A2186" i="34" s="1"/>
  <c r="A2187" i="34" s="1"/>
  <c r="A2188" i="34" s="1"/>
  <c r="A2189" i="34" s="1"/>
  <c r="A2190" i="34" s="1"/>
  <c r="A2191" i="34" s="1"/>
  <c r="A2192" i="34" s="1"/>
  <c r="A2193" i="34" s="1"/>
  <c r="A2194" i="34" s="1"/>
  <c r="A2195" i="34" s="1"/>
  <c r="A2196" i="34" s="1"/>
  <c r="A2197" i="34" s="1"/>
  <c r="A2198" i="34" s="1"/>
  <c r="A2199" i="34" s="1"/>
  <c r="A2200" i="34" s="1"/>
  <c r="A2201" i="34" s="1"/>
  <c r="A2202" i="34" s="1"/>
  <c r="A2203" i="34" s="1"/>
  <c r="A2204" i="34" s="1"/>
  <c r="A2205" i="34" s="1"/>
  <c r="A2206" i="34" s="1"/>
  <c r="A2207" i="34" s="1"/>
  <c r="A2208" i="34" s="1"/>
  <c r="A2209" i="34" s="1"/>
  <c r="A2210" i="34" s="1"/>
  <c r="A2211" i="34" s="1"/>
  <c r="A2212" i="34" s="1"/>
  <c r="A2213" i="34" s="1"/>
  <c r="A2214" i="34" s="1"/>
  <c r="A2215" i="34" s="1"/>
  <c r="A2216" i="34" s="1"/>
  <c r="A2217" i="34" s="1"/>
  <c r="A2218" i="34" s="1"/>
  <c r="A2219" i="34" s="1"/>
  <c r="A2220" i="34" s="1"/>
  <c r="A2221" i="34" s="1"/>
  <c r="A2222" i="34" s="1"/>
  <c r="A2223" i="34" s="1"/>
  <c r="A2224" i="34" s="1"/>
  <c r="A2225" i="34" s="1"/>
  <c r="A2226" i="34" s="1"/>
  <c r="A2227" i="34" s="1"/>
  <c r="A2228" i="34" s="1"/>
  <c r="A2229" i="34" s="1"/>
  <c r="A2230" i="34" s="1"/>
  <c r="A2231" i="34" s="1"/>
  <c r="A2232" i="34" s="1"/>
  <c r="A2233" i="34" s="1"/>
  <c r="A2234" i="34" s="1"/>
  <c r="A2235" i="34" s="1"/>
  <c r="A2236" i="34" s="1"/>
  <c r="A2237" i="34" s="1"/>
  <c r="A2238" i="34" s="1"/>
  <c r="A2239" i="34" s="1"/>
  <c r="A2240" i="34" s="1"/>
  <c r="A2241" i="34" s="1"/>
  <c r="A2242" i="34" s="1"/>
  <c r="A2243" i="34" s="1"/>
  <c r="A2244" i="34" s="1"/>
  <c r="A2245" i="34" s="1"/>
  <c r="A2246" i="34" s="1"/>
  <c r="A2247" i="34" s="1"/>
  <c r="A2248" i="34" s="1"/>
  <c r="A2249" i="34" s="1"/>
  <c r="A2250" i="34" s="1"/>
  <c r="A2251" i="34" s="1"/>
  <c r="A2252" i="34" s="1"/>
  <c r="A2253" i="34" s="1"/>
  <c r="A2254" i="34" s="1"/>
  <c r="A2255" i="34" s="1"/>
  <c r="A2256" i="34" s="1"/>
  <c r="A2257" i="34" s="1"/>
  <c r="A2258" i="34" s="1"/>
  <c r="A2259" i="34" s="1"/>
  <c r="A2260" i="34" s="1"/>
  <c r="A2261" i="34" s="1"/>
  <c r="A2262" i="34" s="1"/>
  <c r="A2263" i="34" s="1"/>
  <c r="A2264" i="34" s="1"/>
  <c r="A2265" i="34" s="1"/>
  <c r="A2266" i="34" s="1"/>
  <c r="A2267" i="34" s="1"/>
  <c r="A2268" i="34" s="1"/>
  <c r="A2269" i="34" s="1"/>
  <c r="A2270" i="34" s="1"/>
  <c r="A2271" i="34" s="1"/>
  <c r="A2272" i="34" s="1"/>
  <c r="A2273" i="34" s="1"/>
  <c r="A2274" i="34" s="1"/>
  <c r="A2275" i="34" s="1"/>
  <c r="A2276" i="34" s="1"/>
  <c r="A2277" i="34" s="1"/>
  <c r="A2278" i="34" s="1"/>
  <c r="A2279" i="34" s="1"/>
  <c r="A2280" i="34" s="1"/>
  <c r="A2281" i="34" s="1"/>
  <c r="A2282" i="34" s="1"/>
  <c r="A2283" i="34" s="1"/>
  <c r="A2284" i="34" s="1"/>
  <c r="A2285" i="34" s="1"/>
  <c r="A2286" i="34" s="1"/>
  <c r="A2287" i="34" s="1"/>
  <c r="A2288" i="34" s="1"/>
  <c r="A2289" i="34" s="1"/>
  <c r="A2290" i="34" s="1"/>
  <c r="A2291" i="34" s="1"/>
  <c r="A2292" i="34" s="1"/>
  <c r="A2293" i="34" s="1"/>
  <c r="A2294" i="34" s="1"/>
  <c r="A2295" i="34" s="1"/>
  <c r="A2296" i="34" s="1"/>
  <c r="A2297" i="34" s="1"/>
  <c r="A2298" i="34" s="1"/>
  <c r="A2299" i="34" s="1"/>
  <c r="A2300" i="34" s="1"/>
  <c r="A2301" i="34" s="1"/>
  <c r="A2302" i="34" s="1"/>
  <c r="A2303" i="34" s="1"/>
  <c r="A2304" i="34" s="1"/>
  <c r="A2305" i="34" s="1"/>
  <c r="A2306" i="34" s="1"/>
  <c r="A2307" i="34" s="1"/>
  <c r="A2308" i="34" s="1"/>
  <c r="A2309" i="34" s="1"/>
  <c r="A2310" i="34" s="1"/>
  <c r="A2311" i="34" s="1"/>
  <c r="A2312" i="34" s="1"/>
  <c r="A2313" i="34" s="1"/>
  <c r="A2314" i="34" s="1"/>
  <c r="A2315" i="34" s="1"/>
  <c r="A2316" i="34" s="1"/>
  <c r="A2317" i="34" s="1"/>
  <c r="A2318" i="34" s="1"/>
  <c r="A2319" i="34" s="1"/>
  <c r="A2320" i="34" s="1"/>
  <c r="A2321" i="34" s="1"/>
  <c r="A2322" i="34" s="1"/>
  <c r="A2323" i="34" s="1"/>
  <c r="A2324" i="34" s="1"/>
  <c r="A2325" i="34" s="1"/>
  <c r="A2326" i="34" s="1"/>
  <c r="A2327" i="34" s="1"/>
  <c r="A2328" i="34" s="1"/>
  <c r="A2329" i="34" s="1"/>
  <c r="A2330" i="34" s="1"/>
  <c r="A2331" i="34" s="1"/>
  <c r="A2332" i="34" s="1"/>
  <c r="A2333" i="34" s="1"/>
  <c r="A2334" i="34" s="1"/>
  <c r="A2335" i="34" s="1"/>
  <c r="A2336" i="34" s="1"/>
  <c r="A2337" i="34" s="1"/>
  <c r="A2338" i="34" s="1"/>
  <c r="A2339" i="34" s="1"/>
  <c r="A2340" i="34" s="1"/>
  <c r="A2341" i="34" s="1"/>
  <c r="A2342" i="34" s="1"/>
  <c r="A2343" i="34" s="1"/>
  <c r="A2344" i="34" s="1"/>
  <c r="A2345" i="34" s="1"/>
  <c r="A2346" i="34" s="1"/>
  <c r="A2347" i="34" s="1"/>
  <c r="A2348" i="34" s="1"/>
  <c r="A2349" i="34" s="1"/>
  <c r="A2350" i="34" s="1"/>
  <c r="A2351" i="34" s="1"/>
  <c r="A2352" i="34" s="1"/>
  <c r="A2353" i="34" s="1"/>
  <c r="A2354" i="34" s="1"/>
  <c r="A2355" i="34" s="1"/>
  <c r="A2356" i="34" s="1"/>
  <c r="A2357" i="34" s="1"/>
  <c r="A2358" i="34" s="1"/>
  <c r="A2359" i="34" s="1"/>
  <c r="A2360" i="34" s="1"/>
  <c r="A2361" i="34" s="1"/>
  <c r="A2362" i="34" s="1"/>
  <c r="A2363" i="34" s="1"/>
  <c r="A2364" i="34" s="1"/>
  <c r="A2365" i="34" s="1"/>
  <c r="A2366" i="34" s="1"/>
  <c r="A2367" i="34" s="1"/>
  <c r="A2368" i="34" s="1"/>
  <c r="A2369" i="34" s="1"/>
  <c r="A2370" i="34" s="1"/>
  <c r="A2371" i="34" s="1"/>
  <c r="A2372" i="34" s="1"/>
  <c r="A2373" i="34" s="1"/>
  <c r="A2374" i="34" s="1"/>
  <c r="A2375" i="34" s="1"/>
  <c r="A2376" i="34" s="1"/>
  <c r="A2377" i="34" s="1"/>
  <c r="A2378" i="34" s="1"/>
  <c r="A2379" i="34" s="1"/>
  <c r="A2380" i="34" s="1"/>
  <c r="A2381" i="34" s="1"/>
  <c r="A2382" i="34" s="1"/>
  <c r="A2383" i="34" s="1"/>
  <c r="A2384" i="34" s="1"/>
  <c r="A2385" i="34" s="1"/>
  <c r="A2386" i="34" s="1"/>
  <c r="A2387" i="34" s="1"/>
  <c r="A2388" i="34" s="1"/>
  <c r="A2389" i="34" s="1"/>
  <c r="A2390" i="34" s="1"/>
  <c r="A2391" i="34" s="1"/>
  <c r="A2392" i="34" s="1"/>
  <c r="A2393" i="34" s="1"/>
  <c r="A2394" i="34" s="1"/>
  <c r="A2395" i="34" s="1"/>
  <c r="A2396" i="34" s="1"/>
  <c r="A2397" i="34" s="1"/>
  <c r="A2398" i="34" s="1"/>
  <c r="A2399" i="34" s="1"/>
  <c r="A2400" i="34" s="1"/>
  <c r="A2401" i="34" s="1"/>
  <c r="A2402" i="34" s="1"/>
  <c r="A2403" i="34" s="1"/>
  <c r="A2404" i="34" s="1"/>
  <c r="A2405" i="34" s="1"/>
  <c r="A2406" i="34" s="1"/>
  <c r="A2407" i="34" s="1"/>
  <c r="A2408" i="34" s="1"/>
  <c r="A2409" i="34" s="1"/>
  <c r="A2410" i="34" s="1"/>
  <c r="A2411" i="34" s="1"/>
  <c r="A2412" i="34" s="1"/>
  <c r="A2413" i="34" s="1"/>
  <c r="A2414" i="34" s="1"/>
  <c r="A2415" i="34" s="1"/>
  <c r="A2416" i="34" s="1"/>
  <c r="A2417" i="34" s="1"/>
  <c r="A2418" i="34" s="1"/>
  <c r="A2419" i="34" s="1"/>
  <c r="A2420" i="34" s="1"/>
  <c r="A2421" i="34" s="1"/>
  <c r="A2422" i="34" s="1"/>
  <c r="A2423" i="34" s="1"/>
  <c r="A2424" i="34" s="1"/>
  <c r="A2425" i="34" s="1"/>
  <c r="A2426" i="34" s="1"/>
  <c r="A2427" i="34" s="1"/>
  <c r="A2428" i="34" s="1"/>
  <c r="A2429" i="34" s="1"/>
  <c r="A2430" i="34" s="1"/>
  <c r="A2431" i="34" s="1"/>
  <c r="A2432" i="34" s="1"/>
  <c r="A2433" i="34" s="1"/>
  <c r="A2434" i="34" s="1"/>
  <c r="A2435" i="34" s="1"/>
  <c r="A2436" i="34" s="1"/>
  <c r="A2437" i="34" s="1"/>
  <c r="A2438" i="34" s="1"/>
  <c r="A2439" i="34" s="1"/>
  <c r="A2440" i="34" s="1"/>
  <c r="A2441" i="34" s="1"/>
  <c r="A2442" i="34" s="1"/>
  <c r="A2443" i="34" s="1"/>
  <c r="A2444" i="34" s="1"/>
  <c r="A2445" i="34" s="1"/>
  <c r="A2446" i="34" s="1"/>
  <c r="A2447" i="34" s="1"/>
  <c r="A2448" i="34" s="1"/>
  <c r="A2449" i="34" s="1"/>
  <c r="A2450" i="34" s="1"/>
  <c r="A2451" i="34" s="1"/>
  <c r="A2452" i="34" s="1"/>
  <c r="A2453" i="34" s="1"/>
  <c r="A2454" i="34" s="1"/>
  <c r="A2455" i="34" s="1"/>
  <c r="A2456" i="34" s="1"/>
  <c r="A2457" i="34" s="1"/>
  <c r="A2458" i="34" s="1"/>
  <c r="A2459" i="34" s="1"/>
  <c r="A2460" i="34" s="1"/>
  <c r="A2461" i="34" s="1"/>
  <c r="A2462" i="34" s="1"/>
  <c r="A2463" i="34" s="1"/>
  <c r="A2464" i="34" s="1"/>
  <c r="A2465" i="34" s="1"/>
  <c r="A2466" i="34" s="1"/>
  <c r="A2467" i="34" s="1"/>
  <c r="A2468" i="34" s="1"/>
  <c r="A2469" i="34" s="1"/>
  <c r="A2470" i="34" s="1"/>
  <c r="A2471" i="34" s="1"/>
  <c r="A2472" i="34" s="1"/>
  <c r="A2473" i="34" s="1"/>
  <c r="A2474" i="34" s="1"/>
  <c r="A2475" i="34" s="1"/>
  <c r="A2476" i="34" s="1"/>
  <c r="A2477" i="34" s="1"/>
  <c r="A2478" i="34" s="1"/>
  <c r="A2479" i="34" s="1"/>
  <c r="A2480" i="34" s="1"/>
  <c r="A2481" i="34" s="1"/>
  <c r="A2482" i="34" s="1"/>
  <c r="A2483" i="34" s="1"/>
  <c r="A2484" i="34" s="1"/>
  <c r="A2485" i="34" s="1"/>
  <c r="A2486" i="34" s="1"/>
  <c r="A2487" i="34" s="1"/>
  <c r="A2488" i="34" s="1"/>
  <c r="A2489" i="34" s="1"/>
  <c r="A2490" i="34" s="1"/>
  <c r="A2491" i="34" s="1"/>
  <c r="A2492" i="34" s="1"/>
  <c r="A2493" i="34" s="1"/>
  <c r="A2494" i="34" s="1"/>
  <c r="A2495" i="34" s="1"/>
  <c r="A2496" i="34" s="1"/>
  <c r="A2497" i="34" s="1"/>
  <c r="A2498" i="34" s="1"/>
  <c r="A2499" i="34" s="1"/>
  <c r="A2500" i="34" s="1"/>
  <c r="A2501" i="34" s="1"/>
  <c r="A2502" i="34" s="1"/>
  <c r="A2503" i="34" s="1"/>
  <c r="A2504" i="34" s="1"/>
  <c r="A2505" i="34" s="1"/>
  <c r="A2506" i="34" s="1"/>
  <c r="A2507" i="34" s="1"/>
  <c r="A2508" i="34" s="1"/>
  <c r="A2509" i="34" s="1"/>
  <c r="A2510" i="34" s="1"/>
  <c r="A2511" i="34" s="1"/>
  <c r="A2512" i="34" s="1"/>
  <c r="A2513" i="34" s="1"/>
  <c r="A2514" i="34" s="1"/>
  <c r="A2515" i="34" s="1"/>
  <c r="A2516" i="34" s="1"/>
  <c r="A2517" i="34" s="1"/>
  <c r="A2518" i="34" s="1"/>
  <c r="A2519" i="34" s="1"/>
  <c r="A2520" i="34" s="1"/>
  <c r="A2521" i="34" s="1"/>
  <c r="A2522" i="34" s="1"/>
  <c r="A2523" i="34" s="1"/>
  <c r="A2524" i="34" s="1"/>
  <c r="A2525" i="34" s="1"/>
  <c r="A2526" i="34" s="1"/>
  <c r="A2527" i="34" s="1"/>
  <c r="A2528" i="34" s="1"/>
  <c r="A2529" i="34" s="1"/>
  <c r="A2530" i="34" s="1"/>
  <c r="A2531" i="34" s="1"/>
  <c r="A2532" i="34" s="1"/>
  <c r="A2533" i="34" s="1"/>
  <c r="A2534" i="34" s="1"/>
  <c r="A2535" i="34" s="1"/>
  <c r="A2536" i="34" s="1"/>
  <c r="A2537" i="34" s="1"/>
  <c r="A2538" i="34" s="1"/>
  <c r="A2539" i="34" s="1"/>
  <c r="A2540" i="34" s="1"/>
  <c r="A2541" i="34" s="1"/>
  <c r="A2542" i="34" s="1"/>
  <c r="A2543" i="34" s="1"/>
  <c r="A2544" i="34" s="1"/>
  <c r="A2545" i="34" s="1"/>
  <c r="A2546" i="34" s="1"/>
  <c r="A2547" i="34" s="1"/>
  <c r="A2548" i="34" s="1"/>
  <c r="A2549" i="34" s="1"/>
  <c r="A2550" i="34" s="1"/>
  <c r="A2551" i="34" s="1"/>
  <c r="A2552" i="34" s="1"/>
  <c r="A2553" i="34" s="1"/>
  <c r="A2554" i="34" s="1"/>
  <c r="A2555" i="34" s="1"/>
  <c r="A2556" i="34" s="1"/>
  <c r="A2557" i="34" s="1"/>
  <c r="A2558" i="34" s="1"/>
  <c r="A2559" i="34" s="1"/>
  <c r="A2560" i="34" s="1"/>
  <c r="A2561" i="34" s="1"/>
  <c r="A2562" i="34" s="1"/>
  <c r="A2563" i="34" s="1"/>
  <c r="A2564" i="34" s="1"/>
  <c r="A2565" i="34" s="1"/>
  <c r="A2566" i="34" s="1"/>
  <c r="A2567" i="34" s="1"/>
  <c r="A2568" i="34" s="1"/>
  <c r="A2569" i="34" s="1"/>
  <c r="A2570" i="34" s="1"/>
  <c r="A2571" i="34" s="1"/>
  <c r="A2572" i="34" s="1"/>
  <c r="A2573" i="34" s="1"/>
  <c r="A2574" i="34" s="1"/>
  <c r="A2575" i="34" s="1"/>
  <c r="A2576" i="34" s="1"/>
  <c r="A2577" i="34" s="1"/>
  <c r="A2578" i="34" s="1"/>
  <c r="A2579" i="34" s="1"/>
  <c r="A2580" i="34" s="1"/>
  <c r="A2581" i="34" s="1"/>
  <c r="A2582" i="34" s="1"/>
  <c r="A2583" i="34" s="1"/>
  <c r="A2584" i="34" s="1"/>
  <c r="A2585" i="34" s="1"/>
  <c r="A2586" i="34" s="1"/>
  <c r="A2587" i="34" s="1"/>
  <c r="A2588" i="34" s="1"/>
  <c r="A2589" i="34" s="1"/>
  <c r="A2590" i="34" s="1"/>
  <c r="A2591" i="34" s="1"/>
  <c r="A2592" i="34" s="1"/>
  <c r="A2593" i="34" s="1"/>
  <c r="A2594" i="34" s="1"/>
  <c r="A2595" i="34" s="1"/>
  <c r="A2596" i="34" s="1"/>
  <c r="A2597" i="34" s="1"/>
  <c r="A2598" i="34" s="1"/>
  <c r="A2599" i="34" s="1"/>
  <c r="A2600" i="34" s="1"/>
  <c r="A2601" i="34" s="1"/>
  <c r="A2602" i="34" s="1"/>
  <c r="A2603" i="34" s="1"/>
  <c r="A2604" i="34" s="1"/>
  <c r="A2605" i="34" s="1"/>
  <c r="A2606" i="34" s="1"/>
  <c r="A2607" i="34" s="1"/>
  <c r="A2608" i="34" s="1"/>
  <c r="A2609" i="34" s="1"/>
  <c r="A2610" i="34" s="1"/>
  <c r="A2611" i="34" s="1"/>
  <c r="A2612" i="34" s="1"/>
  <c r="A2613" i="34" s="1"/>
  <c r="A2614" i="34" s="1"/>
  <c r="A2615" i="34" s="1"/>
  <c r="A2616" i="34" s="1"/>
  <c r="A2617" i="34" s="1"/>
  <c r="A2618" i="34" s="1"/>
  <c r="A2619" i="34" s="1"/>
  <c r="A2620" i="34" s="1"/>
  <c r="A2621" i="34" s="1"/>
  <c r="A2622" i="34" s="1"/>
  <c r="A2623" i="34" s="1"/>
  <c r="A2624" i="34" s="1"/>
  <c r="A2625" i="34" s="1"/>
  <c r="A2626" i="34" s="1"/>
  <c r="A2627" i="34" s="1"/>
  <c r="A2628" i="34" s="1"/>
  <c r="A2629" i="34" s="1"/>
  <c r="A2630" i="34" s="1"/>
  <c r="A2631" i="34" s="1"/>
  <c r="A2632" i="34" s="1"/>
  <c r="A2633" i="34" s="1"/>
  <c r="A2634" i="34" s="1"/>
  <c r="A2635" i="34" s="1"/>
  <c r="A2636" i="34" s="1"/>
  <c r="A2637" i="34" s="1"/>
  <c r="A2638" i="34" s="1"/>
  <c r="A2639" i="34" s="1"/>
  <c r="A2640" i="34" s="1"/>
  <c r="A2641" i="34" s="1"/>
  <c r="A2642" i="34" s="1"/>
  <c r="A2643" i="34" s="1"/>
  <c r="A2644" i="34" s="1"/>
  <c r="A2645" i="34" s="1"/>
  <c r="A2646" i="34" s="1"/>
  <c r="A2647" i="34" s="1"/>
  <c r="A2648" i="34" s="1"/>
  <c r="A2649" i="34" s="1"/>
  <c r="A2650" i="34" s="1"/>
  <c r="A2651" i="34" s="1"/>
  <c r="A2652" i="34" s="1"/>
  <c r="A2653" i="34" s="1"/>
  <c r="A2654" i="34" s="1"/>
  <c r="A2655" i="34" s="1"/>
  <c r="A2656" i="34" s="1"/>
  <c r="A2657" i="34" s="1"/>
  <c r="A2658" i="34" s="1"/>
  <c r="A2659" i="34" s="1"/>
  <c r="A2660" i="34" s="1"/>
  <c r="A2661" i="34" s="1"/>
  <c r="A2662" i="34" s="1"/>
  <c r="A2663" i="34" s="1"/>
  <c r="A2664" i="34" s="1"/>
  <c r="A2665" i="34" s="1"/>
  <c r="A2666" i="34" s="1"/>
  <c r="A2667" i="34" s="1"/>
  <c r="A2668" i="34" s="1"/>
  <c r="A2669" i="34" s="1"/>
  <c r="A2670" i="34" s="1"/>
  <c r="A2671" i="34" s="1"/>
  <c r="A2672" i="34" s="1"/>
  <c r="A2673" i="34" s="1"/>
  <c r="A2674" i="34" s="1"/>
  <c r="A2675" i="34" s="1"/>
  <c r="A2676" i="34" s="1"/>
  <c r="A2677" i="34" s="1"/>
  <c r="A2678" i="34" s="1"/>
  <c r="A2679" i="34" s="1"/>
  <c r="A2680" i="34" s="1"/>
  <c r="A2681" i="34" s="1"/>
  <c r="A2682" i="34" s="1"/>
  <c r="A2683" i="34" s="1"/>
  <c r="A2684" i="34" s="1"/>
  <c r="A2685" i="34" s="1"/>
  <c r="A2686" i="34" s="1"/>
  <c r="A2687" i="34" s="1"/>
  <c r="A2688" i="34" s="1"/>
  <c r="A2689" i="34" s="1"/>
  <c r="A2690" i="34" s="1"/>
  <c r="A2691" i="34" s="1"/>
  <c r="A2692" i="34" s="1"/>
  <c r="A2693" i="34" s="1"/>
  <c r="A2694" i="34" s="1"/>
  <c r="A2695" i="34" s="1"/>
  <c r="A2696" i="34" s="1"/>
  <c r="A2697" i="34" s="1"/>
  <c r="A2698" i="34" s="1"/>
  <c r="A2699" i="34" s="1"/>
  <c r="A2700" i="34" s="1"/>
  <c r="A2701" i="34" s="1"/>
  <c r="A2702" i="34" s="1"/>
  <c r="A2703" i="34" s="1"/>
  <c r="A2704" i="34" s="1"/>
  <c r="A2705" i="34" s="1"/>
  <c r="A2706" i="34" s="1"/>
  <c r="A2707" i="34" s="1"/>
  <c r="A2708" i="34" s="1"/>
  <c r="A2709" i="34" s="1"/>
  <c r="A2710" i="34" s="1"/>
  <c r="A2711" i="34" s="1"/>
  <c r="A2712" i="34" s="1"/>
  <c r="A2713" i="34" s="1"/>
  <c r="A2714" i="34" s="1"/>
  <c r="A2715" i="34" s="1"/>
  <c r="A2716" i="34" s="1"/>
  <c r="A2717" i="34" s="1"/>
  <c r="A2718" i="34" s="1"/>
  <c r="A2719" i="34" s="1"/>
  <c r="A2720" i="34" s="1"/>
  <c r="A2721" i="34" s="1"/>
  <c r="A2722" i="34" s="1"/>
  <c r="A2723" i="34" s="1"/>
  <c r="A2724" i="34" s="1"/>
  <c r="A2725" i="34" s="1"/>
  <c r="A2726" i="34" s="1"/>
  <c r="A2727" i="34" s="1"/>
  <c r="A2728" i="34" s="1"/>
  <c r="A2729" i="34" s="1"/>
  <c r="A2730" i="34" s="1"/>
  <c r="A2731" i="34" s="1"/>
  <c r="A2732" i="34" s="1"/>
  <c r="A2733" i="34" s="1"/>
  <c r="A2734" i="34" s="1"/>
  <c r="A2735" i="34" s="1"/>
  <c r="A2736" i="34" s="1"/>
  <c r="A2737" i="34" s="1"/>
  <c r="A2738" i="34" s="1"/>
  <c r="A2739" i="34" s="1"/>
  <c r="A2740" i="34" s="1"/>
  <c r="A2741" i="34" s="1"/>
  <c r="A2742" i="34" s="1"/>
  <c r="A2743" i="34" s="1"/>
  <c r="A2744" i="34" s="1"/>
  <c r="A2745" i="34" s="1"/>
  <c r="A2746" i="34" s="1"/>
  <c r="A2747" i="34" s="1"/>
  <c r="A2748" i="34" s="1"/>
  <c r="A2749" i="34" s="1"/>
  <c r="A2750" i="34" s="1"/>
  <c r="A2751" i="34" s="1"/>
  <c r="A2752" i="34" s="1"/>
  <c r="A2753" i="34" s="1"/>
  <c r="A2754" i="34" s="1"/>
  <c r="A2755" i="34" s="1"/>
  <c r="A2756" i="34" s="1"/>
  <c r="A2757" i="34" s="1"/>
  <c r="A2758" i="34" s="1"/>
  <c r="A2759" i="34" s="1"/>
  <c r="A2760" i="34" s="1"/>
  <c r="A2761" i="34" s="1"/>
  <c r="A2762" i="34" s="1"/>
  <c r="A2763" i="34" s="1"/>
  <c r="A2764" i="34" s="1"/>
  <c r="A2765" i="34" s="1"/>
  <c r="A2766" i="34" s="1"/>
  <c r="A2767" i="34" s="1"/>
  <c r="A2768" i="34" s="1"/>
  <c r="A2769" i="34" s="1"/>
  <c r="A2770" i="34" s="1"/>
  <c r="A2771" i="34" s="1"/>
  <c r="A2772" i="34" s="1"/>
  <c r="A2773" i="34" s="1"/>
  <c r="A2774" i="34" s="1"/>
  <c r="A2775" i="34" s="1"/>
  <c r="A2776" i="34" s="1"/>
  <c r="A2777" i="34" s="1"/>
  <c r="A2778" i="34" s="1"/>
  <c r="A2779" i="34" s="1"/>
  <c r="A2780" i="34" s="1"/>
  <c r="A2781" i="34" s="1"/>
  <c r="A2782" i="34" s="1"/>
  <c r="A2783" i="34" s="1"/>
  <c r="A2784" i="34" s="1"/>
  <c r="A2785" i="34" s="1"/>
  <c r="A2786" i="34" s="1"/>
  <c r="A2787" i="34" s="1"/>
  <c r="A2788" i="34" s="1"/>
  <c r="A2789" i="34" s="1"/>
  <c r="A2790" i="34" s="1"/>
  <c r="A2791" i="34" s="1"/>
  <c r="A2792" i="34" s="1"/>
  <c r="A2793" i="34" s="1"/>
  <c r="A2794" i="34" s="1"/>
  <c r="A2795" i="34" s="1"/>
  <c r="A2796" i="34" s="1"/>
  <c r="A2797" i="34" s="1"/>
  <c r="A2798" i="34" s="1"/>
  <c r="A2799" i="34" s="1"/>
  <c r="A2800" i="34" s="1"/>
  <c r="A2801" i="34" s="1"/>
  <c r="A2802" i="34" s="1"/>
  <c r="A2803" i="34" s="1"/>
  <c r="A2804" i="34" s="1"/>
  <c r="A2805" i="34" s="1"/>
  <c r="A2806" i="34" s="1"/>
  <c r="A2807" i="34" s="1"/>
  <c r="A2808" i="34" s="1"/>
  <c r="A2809" i="34" s="1"/>
  <c r="A2810" i="34" s="1"/>
  <c r="A2811" i="34" s="1"/>
  <c r="A2812" i="34" s="1"/>
  <c r="A2813" i="34" s="1"/>
  <c r="A2814" i="34" s="1"/>
  <c r="A2815" i="34" s="1"/>
  <c r="A2816" i="34" s="1"/>
  <c r="A2817" i="34" s="1"/>
  <c r="A2818" i="34" s="1"/>
  <c r="A2819" i="34" s="1"/>
  <c r="A2820" i="34" s="1"/>
  <c r="A2821" i="34" s="1"/>
  <c r="A2822" i="34" s="1"/>
  <c r="A2823" i="34" s="1"/>
  <c r="A2824" i="34" s="1"/>
  <c r="A2825" i="34" s="1"/>
  <c r="A2826" i="34" s="1"/>
  <c r="A2827" i="34" s="1"/>
  <c r="A2828" i="34" s="1"/>
  <c r="A2829" i="34" s="1"/>
  <c r="A2830" i="34" s="1"/>
  <c r="A2831" i="34" s="1"/>
  <c r="A2832" i="34" s="1"/>
  <c r="A2833" i="34" s="1"/>
  <c r="A2834" i="34" s="1"/>
  <c r="A2835" i="34" s="1"/>
  <c r="A2836" i="34" s="1"/>
  <c r="A2837" i="34" s="1"/>
  <c r="A2838" i="34" s="1"/>
  <c r="A2839" i="34" s="1"/>
  <c r="A2840" i="34" s="1"/>
  <c r="A2841" i="34" s="1"/>
  <c r="A2842" i="34" s="1"/>
  <c r="A2843" i="34" s="1"/>
  <c r="A2844" i="34" s="1"/>
  <c r="A2845" i="34" s="1"/>
  <c r="A2846" i="34" s="1"/>
  <c r="A2847" i="34" s="1"/>
  <c r="A2848" i="34" s="1"/>
  <c r="A2849" i="34" s="1"/>
  <c r="A2850" i="34" s="1"/>
  <c r="A2851" i="34" s="1"/>
  <c r="A2852" i="34" s="1"/>
  <c r="A2853" i="34" s="1"/>
  <c r="A2854" i="34" s="1"/>
  <c r="A2855" i="34" s="1"/>
  <c r="A2856" i="34" s="1"/>
  <c r="A2857" i="34" s="1"/>
  <c r="A2858" i="34" s="1"/>
  <c r="A2859" i="34" s="1"/>
  <c r="A2860" i="34" s="1"/>
  <c r="A2861" i="34" s="1"/>
  <c r="A2862" i="34" s="1"/>
  <c r="A2863" i="34" s="1"/>
  <c r="A2864" i="34" s="1"/>
  <c r="A2865" i="34" s="1"/>
  <c r="A2866" i="34" s="1"/>
  <c r="A2867" i="34" s="1"/>
  <c r="A2868" i="34" s="1"/>
  <c r="A2869" i="34" s="1"/>
  <c r="A2870" i="34" s="1"/>
  <c r="A2871" i="34" s="1"/>
  <c r="A2872" i="34" s="1"/>
  <c r="A2873" i="34" s="1"/>
  <c r="A2874" i="34" s="1"/>
  <c r="A2875" i="34" s="1"/>
  <c r="A2876" i="34" s="1"/>
  <c r="A2877" i="34" s="1"/>
  <c r="A2878" i="34" s="1"/>
  <c r="A2879" i="34" s="1"/>
  <c r="A2880" i="34" s="1"/>
  <c r="A2881" i="34" s="1"/>
  <c r="A2882" i="34" s="1"/>
  <c r="A2883" i="34" s="1"/>
  <c r="A2884" i="34" s="1"/>
  <c r="A2885" i="34" s="1"/>
  <c r="A2886" i="34" s="1"/>
  <c r="A2887" i="34" s="1"/>
  <c r="A2888" i="34" s="1"/>
  <c r="A2889" i="34" s="1"/>
  <c r="A2890" i="34" s="1"/>
  <c r="A2891" i="34" s="1"/>
  <c r="A2892" i="34" s="1"/>
  <c r="A2893" i="34" s="1"/>
  <c r="A2894" i="34" s="1"/>
  <c r="A2895" i="34" s="1"/>
  <c r="A2896" i="34" s="1"/>
  <c r="A2897" i="34" s="1"/>
  <c r="A2898" i="34" s="1"/>
  <c r="A2899" i="34" s="1"/>
  <c r="A2900" i="34" s="1"/>
  <c r="A2901" i="34" s="1"/>
  <c r="A2902" i="34" s="1"/>
  <c r="A2903" i="34" s="1"/>
  <c r="A2904" i="34" s="1"/>
  <c r="A2905" i="34" s="1"/>
  <c r="A2906" i="34" s="1"/>
  <c r="A2907" i="34" s="1"/>
  <c r="A2908" i="34" s="1"/>
  <c r="A2909" i="34" s="1"/>
  <c r="A2910" i="34" s="1"/>
  <c r="A2911" i="34" s="1"/>
  <c r="A2912" i="34" s="1"/>
  <c r="A2913" i="34" s="1"/>
  <c r="A2914" i="34" s="1"/>
  <c r="A2915" i="34" s="1"/>
  <c r="A2916" i="34" s="1"/>
  <c r="A2917" i="34" s="1"/>
  <c r="A2918" i="34" s="1"/>
  <c r="A2919" i="34" s="1"/>
  <c r="A2920" i="34" s="1"/>
  <c r="A2921" i="34" s="1"/>
  <c r="A2922" i="34" s="1"/>
  <c r="A2923" i="34" s="1"/>
  <c r="A2924" i="34" s="1"/>
  <c r="A2925" i="34" s="1"/>
  <c r="A2926" i="34" s="1"/>
  <c r="A2927" i="34" s="1"/>
  <c r="A2928" i="34" s="1"/>
  <c r="A2929" i="34" s="1"/>
  <c r="A2930" i="34" s="1"/>
  <c r="A2931" i="34" s="1"/>
  <c r="A2932" i="34" s="1"/>
  <c r="A2933" i="34" s="1"/>
  <c r="A2934" i="34" s="1"/>
  <c r="A2935" i="34" s="1"/>
  <c r="A2936" i="34" s="1"/>
  <c r="A2937" i="34" s="1"/>
  <c r="A2938" i="34" s="1"/>
  <c r="A2939" i="34" s="1"/>
  <c r="A2940" i="34" s="1"/>
  <c r="A2941" i="34" s="1"/>
  <c r="A2942" i="34" s="1"/>
  <c r="A2943" i="34" s="1"/>
  <c r="A2944" i="34" s="1"/>
  <c r="A2945" i="34" s="1"/>
  <c r="A2946" i="34" s="1"/>
  <c r="A2947" i="34" s="1"/>
  <c r="A2948" i="34" s="1"/>
  <c r="A2949" i="34" s="1"/>
  <c r="A2950" i="34" s="1"/>
  <c r="A2951" i="34" s="1"/>
  <c r="A2952" i="34" s="1"/>
  <c r="A2953" i="34" s="1"/>
  <c r="A2954" i="34" s="1"/>
  <c r="A2955" i="34" s="1"/>
  <c r="A2956" i="34" s="1"/>
  <c r="A2957" i="34" s="1"/>
  <c r="A2958" i="34" s="1"/>
  <c r="A2959" i="34" s="1"/>
  <c r="A2960" i="34" s="1"/>
  <c r="A2961" i="34" s="1"/>
  <c r="A2962" i="34" s="1"/>
  <c r="A2963" i="34" s="1"/>
  <c r="A2964" i="34" s="1"/>
  <c r="A2965" i="34" s="1"/>
  <c r="A2966" i="34" s="1"/>
  <c r="A2967" i="34" s="1"/>
  <c r="A2968" i="34" s="1"/>
  <c r="A2969" i="34" s="1"/>
  <c r="A2970" i="34" s="1"/>
  <c r="A2971" i="34" s="1"/>
  <c r="A2972" i="34" s="1"/>
  <c r="A2973" i="34" s="1"/>
  <c r="A2974" i="34" s="1"/>
  <c r="A2975" i="34" s="1"/>
  <c r="A2976" i="34" s="1"/>
  <c r="A2977" i="34" s="1"/>
  <c r="A2978" i="34" s="1"/>
  <c r="A2979" i="34" s="1"/>
  <c r="A2980" i="34" s="1"/>
  <c r="A2981" i="34" s="1"/>
  <c r="A2982" i="34" s="1"/>
  <c r="A2983" i="34" s="1"/>
  <c r="A2984" i="34" s="1"/>
  <c r="A2985" i="34" s="1"/>
  <c r="A2986" i="34" s="1"/>
  <c r="A2987" i="34" s="1"/>
  <c r="A2988" i="34" s="1"/>
  <c r="A2989" i="34" s="1"/>
  <c r="A2990" i="34" s="1"/>
  <c r="A2991" i="34" s="1"/>
  <c r="A2992" i="34" s="1"/>
  <c r="A2993" i="34" s="1"/>
  <c r="A2994" i="34" s="1"/>
  <c r="A2995" i="34" s="1"/>
  <c r="A2996" i="34" s="1"/>
  <c r="A2997" i="34" s="1"/>
  <c r="A2998" i="34" s="1"/>
  <c r="A2999" i="34" s="1"/>
  <c r="A3000" i="34" s="1"/>
  <c r="A3001" i="34" s="1"/>
  <c r="A3002" i="34" s="1"/>
  <c r="A3003" i="34" s="1"/>
  <c r="A3004" i="34" s="1"/>
  <c r="A3005" i="34" s="1"/>
  <c r="A3006" i="34" s="1"/>
  <c r="A3007" i="34" s="1"/>
  <c r="A3008" i="34" s="1"/>
  <c r="A3009" i="34" s="1"/>
  <c r="A3010" i="34" s="1"/>
  <c r="A3011" i="34" s="1"/>
  <c r="A3012" i="34" s="1"/>
  <c r="A3013" i="34" s="1"/>
  <c r="A3014" i="34" s="1"/>
  <c r="A3015" i="34" s="1"/>
  <c r="A3016" i="34" s="1"/>
  <c r="A3017" i="34" s="1"/>
  <c r="A3018" i="34" s="1"/>
  <c r="A3019" i="34" s="1"/>
  <c r="A3020" i="34" s="1"/>
  <c r="A3021" i="34" s="1"/>
  <c r="A3022" i="34" s="1"/>
  <c r="A3023" i="34" s="1"/>
  <c r="A3024" i="34" s="1"/>
  <c r="A3025" i="34" s="1"/>
  <c r="A3026" i="34" s="1"/>
  <c r="A3027" i="34" s="1"/>
  <c r="A3028" i="34" s="1"/>
  <c r="A3029" i="34" s="1"/>
  <c r="A3030" i="34" s="1"/>
  <c r="A3031" i="34" s="1"/>
  <c r="A3032" i="34" s="1"/>
  <c r="A3033" i="34" s="1"/>
  <c r="A3034" i="34" s="1"/>
  <c r="A3035" i="34" s="1"/>
  <c r="A3036" i="34" s="1"/>
  <c r="A3037" i="34" s="1"/>
  <c r="A3038" i="34" s="1"/>
  <c r="A3039" i="34" s="1"/>
  <c r="A3040" i="34" s="1"/>
  <c r="A3041" i="34" s="1"/>
  <c r="A3042" i="34" s="1"/>
  <c r="A3043" i="34" s="1"/>
  <c r="A3044" i="34" s="1"/>
  <c r="A3045" i="34" s="1"/>
  <c r="A3046" i="34" s="1"/>
  <c r="A3047" i="34" s="1"/>
  <c r="A3048" i="34" s="1"/>
  <c r="A3049" i="34" s="1"/>
  <c r="A3050" i="34" s="1"/>
  <c r="A3051" i="34" s="1"/>
  <c r="A3052" i="34" s="1"/>
  <c r="A3053" i="34" s="1"/>
  <c r="A3054" i="34" s="1"/>
  <c r="A3055" i="34" s="1"/>
  <c r="A3056" i="34" s="1"/>
  <c r="A3057" i="34" s="1"/>
  <c r="A3058" i="34" s="1"/>
  <c r="A3059" i="34" s="1"/>
  <c r="A3060" i="34" s="1"/>
  <c r="A3061" i="34" s="1"/>
  <c r="A3062" i="34" s="1"/>
  <c r="A3063" i="34" s="1"/>
  <c r="A3064" i="34" s="1"/>
  <c r="A3065" i="34" s="1"/>
  <c r="A3066" i="34" s="1"/>
  <c r="A3067" i="34" s="1"/>
  <c r="A3068" i="34" s="1"/>
  <c r="A3069" i="34" s="1"/>
  <c r="A3070" i="34" s="1"/>
  <c r="A3071" i="34" s="1"/>
  <c r="A3072" i="34" s="1"/>
  <c r="A3073" i="34" s="1"/>
  <c r="A3074" i="34" s="1"/>
  <c r="A3075" i="34" s="1"/>
  <c r="A3076" i="34" s="1"/>
  <c r="A3077" i="34" s="1"/>
  <c r="A3078" i="34" s="1"/>
  <c r="A3079" i="34" s="1"/>
  <c r="A3080" i="34" s="1"/>
  <c r="A3081" i="34" s="1"/>
  <c r="A3082" i="34" s="1"/>
  <c r="A3083" i="34" s="1"/>
  <c r="A3084" i="34" s="1"/>
  <c r="A3085" i="34" s="1"/>
  <c r="A3086" i="34" s="1"/>
  <c r="A3087" i="34" s="1"/>
  <c r="A3088" i="34" s="1"/>
  <c r="A3089" i="34" s="1"/>
  <c r="A3090" i="34" s="1"/>
  <c r="A3091" i="34" s="1"/>
  <c r="A3092" i="34" s="1"/>
  <c r="A3093" i="34" s="1"/>
  <c r="A3094" i="34" s="1"/>
  <c r="A3095" i="34" s="1"/>
  <c r="A3096" i="34" s="1"/>
  <c r="A3097" i="34" s="1"/>
  <c r="A3098" i="34" s="1"/>
  <c r="A3099" i="34" s="1"/>
  <c r="A3100" i="34" s="1"/>
  <c r="A3101" i="34" s="1"/>
  <c r="A3102" i="34" s="1"/>
  <c r="A3103" i="34" s="1"/>
  <c r="A3104" i="34" s="1"/>
  <c r="A3105" i="34" s="1"/>
  <c r="A3106" i="34" s="1"/>
  <c r="A3107" i="34" s="1"/>
  <c r="A3108" i="34" s="1"/>
  <c r="A3109" i="34" s="1"/>
  <c r="A3110" i="34" s="1"/>
  <c r="A3111" i="34" s="1"/>
  <c r="A3112" i="34" s="1"/>
  <c r="A3113" i="34" s="1"/>
  <c r="A3114" i="34" s="1"/>
  <c r="A3115" i="34" s="1"/>
  <c r="A3116" i="34" s="1"/>
  <c r="A3117" i="34" s="1"/>
  <c r="A3118" i="34" s="1"/>
  <c r="A3119" i="34" s="1"/>
  <c r="A3120" i="34" s="1"/>
  <c r="A3121" i="34" s="1"/>
  <c r="A3122" i="34" s="1"/>
  <c r="A3123" i="34" s="1"/>
  <c r="A3124" i="34" s="1"/>
  <c r="A3125" i="34" s="1"/>
  <c r="A3126" i="34" s="1"/>
  <c r="A3127" i="34" s="1"/>
  <c r="A3128" i="34" s="1"/>
  <c r="A3129" i="34" s="1"/>
  <c r="A3130" i="34" s="1"/>
  <c r="A3131" i="34" s="1"/>
  <c r="A3132" i="34" s="1"/>
  <c r="A3133" i="34" s="1"/>
  <c r="A3134" i="34" s="1"/>
  <c r="A3135" i="34" s="1"/>
  <c r="A3136" i="34" s="1"/>
  <c r="A3137" i="34" s="1"/>
  <c r="A3138" i="34" s="1"/>
  <c r="A3139" i="34" s="1"/>
  <c r="A3140" i="34" s="1"/>
  <c r="A3141" i="34" s="1"/>
  <c r="A3142" i="34" s="1"/>
  <c r="A3143" i="34" s="1"/>
  <c r="A3144" i="34" s="1"/>
  <c r="A3145" i="34" s="1"/>
  <c r="A3146" i="34" s="1"/>
  <c r="A3147" i="34" s="1"/>
  <c r="A3148" i="34" s="1"/>
  <c r="A3149" i="34" s="1"/>
  <c r="A3150" i="34" s="1"/>
  <c r="A3151" i="34" s="1"/>
  <c r="A3152" i="34" s="1"/>
  <c r="A3153" i="34" s="1"/>
  <c r="A3154" i="34" s="1"/>
  <c r="A3155" i="34" s="1"/>
  <c r="A3156" i="34" s="1"/>
  <c r="A3157" i="34" s="1"/>
  <c r="A3158" i="34" s="1"/>
  <c r="A3159" i="34" s="1"/>
  <c r="A3160" i="34" s="1"/>
  <c r="A3161" i="34" s="1"/>
  <c r="A3162" i="34" s="1"/>
  <c r="A3163" i="34" s="1"/>
  <c r="A3164" i="34" s="1"/>
  <c r="A3165" i="34" s="1"/>
  <c r="A3166" i="34" s="1"/>
  <c r="A3167" i="34" s="1"/>
  <c r="A3168" i="34" s="1"/>
  <c r="A3169" i="34" s="1"/>
  <c r="A3170" i="34" s="1"/>
  <c r="A3171" i="34" s="1"/>
  <c r="A3172" i="34" s="1"/>
  <c r="A3173" i="34" s="1"/>
  <c r="A3174" i="34" s="1"/>
  <c r="A3175" i="34" s="1"/>
  <c r="A3176" i="34" s="1"/>
  <c r="A3177" i="34" s="1"/>
  <c r="A3178" i="34" s="1"/>
  <c r="A3179" i="34" s="1"/>
  <c r="A3180" i="34" s="1"/>
  <c r="A3181" i="34" s="1"/>
  <c r="A3182" i="34" s="1"/>
  <c r="A3183" i="34" s="1"/>
  <c r="A3184" i="34" s="1"/>
  <c r="A3185" i="34" s="1"/>
  <c r="A3186" i="34" s="1"/>
  <c r="A3187" i="34" s="1"/>
  <c r="A3188" i="34" s="1"/>
  <c r="A3189" i="34" s="1"/>
  <c r="A3190" i="34" s="1"/>
  <c r="A3191" i="34" s="1"/>
  <c r="A3192" i="34" s="1"/>
  <c r="A3193" i="34" s="1"/>
  <c r="A3194" i="34" s="1"/>
  <c r="A3195" i="34" s="1"/>
  <c r="A3196" i="34" s="1"/>
  <c r="A3197" i="34" s="1"/>
  <c r="A3198" i="34" s="1"/>
  <c r="A3199" i="34" s="1"/>
  <c r="A3200" i="34" s="1"/>
  <c r="A3201" i="34" s="1"/>
  <c r="A3202" i="34" s="1"/>
  <c r="A3203" i="34" s="1"/>
  <c r="A3204" i="34" s="1"/>
  <c r="A3205" i="34" s="1"/>
  <c r="A3206" i="34" s="1"/>
  <c r="A3207" i="34" s="1"/>
  <c r="A3208" i="34" s="1"/>
  <c r="A3209" i="34" s="1"/>
  <c r="A3210" i="34" s="1"/>
  <c r="A3211" i="34" s="1"/>
  <c r="A3212" i="34" s="1"/>
  <c r="A3213" i="34" s="1"/>
  <c r="A3214" i="34" s="1"/>
  <c r="A3215" i="34" s="1"/>
  <c r="A3216" i="34" s="1"/>
  <c r="A3217" i="34" s="1"/>
  <c r="A3218" i="34" s="1"/>
  <c r="A3219" i="34" s="1"/>
  <c r="A3220" i="34" s="1"/>
  <c r="A3221" i="34" s="1"/>
  <c r="A3222" i="34" s="1"/>
  <c r="A3223" i="34" s="1"/>
  <c r="A3224" i="34" s="1"/>
  <c r="A3225" i="34" s="1"/>
  <c r="A3226" i="34" s="1"/>
  <c r="A3227" i="34" s="1"/>
  <c r="A3228" i="34" s="1"/>
  <c r="A3229" i="34" s="1"/>
  <c r="A3230" i="34" s="1"/>
  <c r="A3231" i="34" s="1"/>
  <c r="A3232" i="34" s="1"/>
  <c r="A3233" i="34" s="1"/>
  <c r="A3234" i="34" s="1"/>
  <c r="A3235" i="34" s="1"/>
  <c r="A3236" i="34" s="1"/>
  <c r="A3237" i="34" s="1"/>
  <c r="A3238" i="34" s="1"/>
  <c r="A3239" i="34" s="1"/>
  <c r="A3240" i="34" s="1"/>
  <c r="A3241" i="34" s="1"/>
  <c r="A3242" i="34" s="1"/>
  <c r="A3243" i="34" s="1"/>
  <c r="A3244" i="34" s="1"/>
  <c r="A3245" i="34" s="1"/>
  <c r="A3246" i="34" s="1"/>
  <c r="A3247" i="34" s="1"/>
  <c r="A3248" i="34" s="1"/>
  <c r="A3249" i="34" s="1"/>
  <c r="A3250" i="34" s="1"/>
  <c r="A3251" i="34" s="1"/>
  <c r="A3252" i="34" s="1"/>
  <c r="A3253" i="34" s="1"/>
  <c r="A3254" i="34" s="1"/>
  <c r="A3255" i="34" s="1"/>
  <c r="A3256" i="34" s="1"/>
  <c r="A3257" i="34" s="1"/>
  <c r="A3258" i="34" s="1"/>
  <c r="A3259" i="34" s="1"/>
  <c r="A3260" i="34" s="1"/>
  <c r="A3261" i="34" s="1"/>
  <c r="A3262" i="34" s="1"/>
  <c r="A3263" i="34" s="1"/>
  <c r="A3264" i="34" s="1"/>
  <c r="A3265" i="34" s="1"/>
  <c r="A3266" i="34" s="1"/>
  <c r="A3267" i="34" s="1"/>
  <c r="A3268" i="34" s="1"/>
  <c r="A3269" i="34" s="1"/>
  <c r="A3270" i="34" s="1"/>
  <c r="A3271" i="34" s="1"/>
  <c r="A3272" i="34" s="1"/>
  <c r="A3273" i="34" s="1"/>
  <c r="A3274" i="34" s="1"/>
  <c r="A3275" i="34" s="1"/>
  <c r="A3276" i="34" s="1"/>
  <c r="A3277" i="34" s="1"/>
  <c r="A3278" i="34" s="1"/>
  <c r="A3279" i="34" s="1"/>
  <c r="A3280" i="34" s="1"/>
  <c r="A3281" i="34" s="1"/>
  <c r="A3282" i="34" s="1"/>
  <c r="A3283" i="34" s="1"/>
  <c r="A3284" i="34" s="1"/>
  <c r="A3285" i="34" s="1"/>
  <c r="A3286" i="34" s="1"/>
  <c r="A3287" i="34" s="1"/>
  <c r="A3288" i="34" s="1"/>
  <c r="A3289" i="34" s="1"/>
  <c r="A3290" i="34" s="1"/>
  <c r="A3291" i="34" s="1"/>
  <c r="A3292" i="34" s="1"/>
  <c r="A3293" i="34" s="1"/>
  <c r="A3294" i="34" s="1"/>
  <c r="A3295" i="34" s="1"/>
  <c r="A3296" i="34" s="1"/>
  <c r="A3297" i="34" s="1"/>
  <c r="A3298" i="34" s="1"/>
  <c r="A3299" i="34" s="1"/>
  <c r="A3300" i="34" s="1"/>
  <c r="A3301" i="34" s="1"/>
  <c r="A3302" i="34" s="1"/>
  <c r="A3303" i="34" s="1"/>
  <c r="A3304" i="34" s="1"/>
  <c r="A3305" i="34" s="1"/>
  <c r="A3306" i="34" s="1"/>
  <c r="A3307" i="34" s="1"/>
  <c r="A3308" i="34" s="1"/>
  <c r="A3309" i="34" s="1"/>
  <c r="A3310" i="34" s="1"/>
  <c r="A3311" i="34" s="1"/>
  <c r="A3312" i="34" s="1"/>
  <c r="A3313" i="34" s="1"/>
  <c r="A3314" i="34" s="1"/>
  <c r="A3315" i="34" s="1"/>
  <c r="A3316" i="34" s="1"/>
  <c r="A3317" i="34" s="1"/>
  <c r="A3318" i="34" s="1"/>
  <c r="A3319" i="34" s="1"/>
  <c r="A3320" i="34" s="1"/>
  <c r="A3321" i="34" s="1"/>
  <c r="A3322" i="34" s="1"/>
  <c r="A3323" i="34" s="1"/>
  <c r="A3324" i="34" s="1"/>
  <c r="A3325" i="34" s="1"/>
  <c r="A3326" i="34" s="1"/>
  <c r="A3327" i="34" s="1"/>
  <c r="A3328" i="34" s="1"/>
  <c r="A3329" i="34" s="1"/>
  <c r="A3330" i="34" s="1"/>
  <c r="A3331" i="34" s="1"/>
  <c r="A3332" i="34" s="1"/>
  <c r="A3333" i="34" s="1"/>
  <c r="A3334" i="34" s="1"/>
  <c r="A3335" i="34" s="1"/>
  <c r="A3336" i="34" s="1"/>
  <c r="A3337" i="34" s="1"/>
  <c r="A3338" i="34" s="1"/>
  <c r="A3339" i="34" s="1"/>
  <c r="A3340" i="34" s="1"/>
  <c r="A3341" i="34" s="1"/>
  <c r="A3342" i="34" s="1"/>
  <c r="A3343" i="34" s="1"/>
  <c r="A3344" i="34" s="1"/>
  <c r="A3345" i="34" s="1"/>
  <c r="A3346" i="34" s="1"/>
  <c r="A3347" i="34" s="1"/>
  <c r="A3348" i="34" s="1"/>
  <c r="A3349" i="34" s="1"/>
  <c r="A3350" i="34" s="1"/>
  <c r="A3351" i="34" s="1"/>
  <c r="A3352" i="34" s="1"/>
  <c r="A3353" i="34" s="1"/>
  <c r="A3354" i="34" s="1"/>
  <c r="A3355" i="34" s="1"/>
  <c r="A3356" i="34" s="1"/>
  <c r="A3357" i="34" s="1"/>
  <c r="A3358" i="34" s="1"/>
  <c r="A3359" i="34" s="1"/>
  <c r="A3360" i="34" s="1"/>
  <c r="A3361" i="34" s="1"/>
  <c r="A3362" i="34" s="1"/>
  <c r="A3363" i="34" s="1"/>
  <c r="A3364" i="34" s="1"/>
  <c r="A3365" i="34" s="1"/>
  <c r="A3366" i="34" s="1"/>
  <c r="A3367" i="34" s="1"/>
  <c r="A3368" i="34" s="1"/>
  <c r="A3369" i="34" s="1"/>
  <c r="A3370" i="34" s="1"/>
  <c r="A3371" i="34" s="1"/>
  <c r="A3372" i="34" s="1"/>
  <c r="A3373" i="34" s="1"/>
  <c r="A3374" i="34" s="1"/>
  <c r="A3375" i="34" s="1"/>
  <c r="A3376" i="34" s="1"/>
  <c r="A3377" i="34" s="1"/>
  <c r="A3378" i="34" s="1"/>
  <c r="A3379" i="34" s="1"/>
  <c r="A3380" i="34" s="1"/>
  <c r="A3381" i="34" s="1"/>
  <c r="A3382" i="34" s="1"/>
  <c r="A3383" i="34" s="1"/>
  <c r="A3384" i="34" s="1"/>
  <c r="A3385" i="34" s="1"/>
  <c r="A3386" i="34" s="1"/>
  <c r="A3387" i="34" s="1"/>
  <c r="A3388" i="34" s="1"/>
  <c r="A3389" i="34" s="1"/>
  <c r="A3390" i="34" s="1"/>
  <c r="A3391" i="34" s="1"/>
  <c r="A3392" i="34" s="1"/>
  <c r="A3393" i="34" s="1"/>
  <c r="A3394" i="34" s="1"/>
  <c r="A3395" i="34" s="1"/>
  <c r="A3396" i="34" s="1"/>
  <c r="A3397" i="34" s="1"/>
  <c r="A3398" i="34" s="1"/>
  <c r="A3399" i="34" s="1"/>
  <c r="A3400" i="34" s="1"/>
  <c r="A3401" i="34" s="1"/>
  <c r="A3402" i="34" s="1"/>
  <c r="A3403" i="34" s="1"/>
  <c r="A3404" i="34" s="1"/>
  <c r="A3405" i="34" s="1"/>
  <c r="A3406" i="34" s="1"/>
  <c r="A3407" i="34" s="1"/>
  <c r="A3408" i="34" s="1"/>
  <c r="A3409" i="34" s="1"/>
  <c r="A3410" i="34" s="1"/>
  <c r="A3411" i="34" s="1"/>
  <c r="A3412" i="34" s="1"/>
  <c r="A3413" i="34" s="1"/>
  <c r="A3414" i="34" s="1"/>
  <c r="A3415" i="34" s="1"/>
  <c r="A3416" i="34" s="1"/>
  <c r="A3417" i="34" s="1"/>
  <c r="A3418" i="34" s="1"/>
  <c r="A3419" i="34" s="1"/>
  <c r="A3420" i="34" s="1"/>
  <c r="A3421" i="34" s="1"/>
  <c r="A3422" i="34" s="1"/>
  <c r="A3423" i="34" s="1"/>
  <c r="A3424" i="34" s="1"/>
  <c r="A3425" i="34" s="1"/>
  <c r="A3426" i="34" s="1"/>
  <c r="A3427" i="34" s="1"/>
  <c r="A3428" i="34" s="1"/>
  <c r="A3429" i="34" s="1"/>
  <c r="A3430" i="34" s="1"/>
  <c r="A3431" i="34" s="1"/>
  <c r="A3432" i="34" s="1"/>
  <c r="A3433" i="34" s="1"/>
  <c r="A3434" i="34" s="1"/>
  <c r="A3435" i="34" s="1"/>
  <c r="A3436" i="34" s="1"/>
  <c r="A3437" i="34" s="1"/>
  <c r="A3438" i="34" s="1"/>
  <c r="A3439" i="34" s="1"/>
  <c r="A3440" i="34" s="1"/>
  <c r="A3441" i="34" s="1"/>
  <c r="A3442" i="34" s="1"/>
  <c r="A3443" i="34" s="1"/>
  <c r="A3444" i="34" s="1"/>
  <c r="A3445" i="34" s="1"/>
  <c r="A3446" i="34" s="1"/>
  <c r="A3447" i="34" s="1"/>
  <c r="A3448" i="34" s="1"/>
  <c r="A3449" i="34" s="1"/>
  <c r="A3450" i="34" s="1"/>
  <c r="A3451" i="34" s="1"/>
  <c r="A3452" i="34" s="1"/>
  <c r="A3453" i="34" s="1"/>
  <c r="A3454" i="34" s="1"/>
  <c r="A3455" i="34" s="1"/>
  <c r="A3456" i="34" s="1"/>
  <c r="A3457" i="34" s="1"/>
  <c r="A3458" i="34" s="1"/>
  <c r="A3459" i="34" s="1"/>
  <c r="A3460" i="34" s="1"/>
  <c r="A3461" i="34" s="1"/>
  <c r="A3462" i="34" s="1"/>
  <c r="A3463" i="34" s="1"/>
  <c r="A3464" i="34" s="1"/>
  <c r="A3465" i="34" s="1"/>
  <c r="A3466" i="34" s="1"/>
  <c r="A3467" i="34" s="1"/>
  <c r="A3468" i="34" s="1"/>
  <c r="A3469" i="34" s="1"/>
  <c r="A3470" i="34" s="1"/>
  <c r="A3471" i="34" s="1"/>
  <c r="A3472" i="34" s="1"/>
  <c r="A3473" i="34" s="1"/>
  <c r="A3474" i="34" s="1"/>
  <c r="A3475" i="34" s="1"/>
  <c r="A3476" i="34" s="1"/>
  <c r="A3477" i="34" s="1"/>
  <c r="A3478" i="34" s="1"/>
  <c r="A3479" i="34" s="1"/>
  <c r="A3480" i="34" s="1"/>
  <c r="A3481" i="34" s="1"/>
  <c r="A3482" i="34" s="1"/>
  <c r="A3483" i="34" s="1"/>
  <c r="A3484" i="34" s="1"/>
  <c r="A3485" i="34" s="1"/>
  <c r="A3486" i="34" s="1"/>
  <c r="A3487" i="34" s="1"/>
  <c r="A3488" i="34" s="1"/>
  <c r="A3489" i="34" s="1"/>
  <c r="A3490" i="34" s="1"/>
  <c r="A3491" i="34" s="1"/>
  <c r="A3492" i="34" s="1"/>
  <c r="A3493" i="34" s="1"/>
  <c r="A3494" i="34" s="1"/>
  <c r="A3495" i="34" s="1"/>
  <c r="A3496" i="34" s="1"/>
  <c r="A3497" i="34" s="1"/>
  <c r="A3498" i="34" s="1"/>
  <c r="A3499" i="34" s="1"/>
  <c r="A3500" i="34" s="1"/>
  <c r="A3501" i="34" s="1"/>
  <c r="A3502" i="34" s="1"/>
  <c r="A3503" i="34" s="1"/>
  <c r="A3504" i="34" s="1"/>
  <c r="A3505" i="34" s="1"/>
  <c r="A3506" i="34" s="1"/>
  <c r="A3507" i="34" s="1"/>
  <c r="A3508" i="34" s="1"/>
  <c r="A3509" i="34" s="1"/>
  <c r="A3510" i="34" s="1"/>
  <c r="A3511" i="34" s="1"/>
  <c r="A3512" i="34" s="1"/>
  <c r="A3513" i="34" s="1"/>
  <c r="A3514" i="34" s="1"/>
  <c r="A3515" i="34" s="1"/>
  <c r="A3516" i="34" s="1"/>
  <c r="A3517" i="34" s="1"/>
  <c r="A3518" i="34" s="1"/>
  <c r="A3519" i="34" s="1"/>
  <c r="A3520" i="34" s="1"/>
  <c r="A3521" i="34" s="1"/>
  <c r="A3522" i="34" s="1"/>
  <c r="A3523" i="34" s="1"/>
  <c r="A3524" i="34" s="1"/>
  <c r="A3525" i="34" s="1"/>
  <c r="A3526" i="34" s="1"/>
  <c r="A3527" i="34" s="1"/>
  <c r="A3528" i="34" s="1"/>
  <c r="A3529" i="34" s="1"/>
  <c r="A3530" i="34" s="1"/>
  <c r="A3531" i="34" s="1"/>
  <c r="A3532" i="34" s="1"/>
  <c r="A3533" i="34" s="1"/>
  <c r="A3534" i="34" s="1"/>
  <c r="A3535" i="34" s="1"/>
  <c r="A3536" i="34" s="1"/>
  <c r="A3537" i="34" s="1"/>
  <c r="A3538" i="34" s="1"/>
  <c r="A3539" i="34" s="1"/>
  <c r="A3540" i="34" s="1"/>
  <c r="A3541" i="34" s="1"/>
  <c r="A3542" i="34" s="1"/>
  <c r="A3543" i="34" s="1"/>
  <c r="A3544" i="34" s="1"/>
  <c r="A3545" i="34" s="1"/>
  <c r="A3546" i="34" s="1"/>
  <c r="A3547" i="34" s="1"/>
  <c r="A3548" i="34" s="1"/>
  <c r="A3549" i="34" s="1"/>
  <c r="A3550" i="34" s="1"/>
  <c r="A3551" i="34" s="1"/>
  <c r="A3552" i="34" s="1"/>
  <c r="A3553" i="34" s="1"/>
  <c r="A3554" i="34" s="1"/>
  <c r="A3555" i="34" s="1"/>
  <c r="A3556" i="34" s="1"/>
  <c r="A3557" i="34" s="1"/>
  <c r="A3558" i="34" s="1"/>
  <c r="A3559" i="34" s="1"/>
  <c r="A3560" i="34" s="1"/>
  <c r="A3561" i="34" s="1"/>
  <c r="A3562" i="34" s="1"/>
  <c r="A3563" i="34" s="1"/>
  <c r="A3564" i="34" s="1"/>
  <c r="A3565" i="34" s="1"/>
  <c r="A3566" i="34" s="1"/>
  <c r="A3567" i="34" s="1"/>
  <c r="A3568" i="34" s="1"/>
  <c r="A3569" i="34" s="1"/>
  <c r="A3570" i="34" s="1"/>
  <c r="A3571" i="34" s="1"/>
  <c r="A3572" i="34" s="1"/>
  <c r="A3573" i="34" s="1"/>
  <c r="A3574" i="34" s="1"/>
  <c r="A3575" i="34" s="1"/>
  <c r="A3576" i="34" s="1"/>
  <c r="A3577" i="34" s="1"/>
  <c r="A3578" i="34" s="1"/>
  <c r="A3579" i="34" s="1"/>
  <c r="A3580" i="34" s="1"/>
  <c r="A3581" i="34" s="1"/>
  <c r="A3582" i="34" s="1"/>
  <c r="A3583" i="34" s="1"/>
  <c r="A3584" i="34" s="1"/>
  <c r="A3585" i="34" s="1"/>
  <c r="A3586" i="34" s="1"/>
  <c r="A3587" i="34" s="1"/>
  <c r="A3588" i="34" s="1"/>
  <c r="A3589" i="34" s="1"/>
  <c r="A3590" i="34" s="1"/>
  <c r="A3591" i="34" s="1"/>
  <c r="A3592" i="34" s="1"/>
  <c r="A3593" i="34" s="1"/>
  <c r="A3594" i="34" s="1"/>
  <c r="A3595" i="34" s="1"/>
  <c r="A3596" i="34" s="1"/>
  <c r="A3597" i="34" s="1"/>
  <c r="A3598" i="34" s="1"/>
  <c r="A3599" i="34" s="1"/>
  <c r="A3600" i="34" s="1"/>
  <c r="A3601" i="34" s="1"/>
  <c r="A3602" i="34" s="1"/>
  <c r="A3603" i="34" s="1"/>
  <c r="A3604" i="34" s="1"/>
  <c r="A3605" i="34" s="1"/>
  <c r="A3606" i="34" s="1"/>
  <c r="A3607" i="34" s="1"/>
  <c r="A3608" i="34" s="1"/>
  <c r="A3609" i="34" s="1"/>
  <c r="A3610" i="34" s="1"/>
  <c r="A3611" i="34" s="1"/>
  <c r="A3612" i="34" s="1"/>
  <c r="A3613" i="34" s="1"/>
  <c r="A3614" i="34" s="1"/>
  <c r="A3615" i="34" s="1"/>
  <c r="A3616" i="34" s="1"/>
  <c r="A3617" i="34" s="1"/>
  <c r="A3618" i="34" s="1"/>
  <c r="A3619" i="34" s="1"/>
  <c r="A3620" i="34" s="1"/>
  <c r="A3621" i="34" s="1"/>
  <c r="A3622" i="34" s="1"/>
  <c r="A3623" i="34" s="1"/>
  <c r="A3624" i="34" s="1"/>
  <c r="A3625" i="34" s="1"/>
  <c r="A3626" i="34" s="1"/>
  <c r="A3627" i="34" s="1"/>
  <c r="A3628" i="34" s="1"/>
  <c r="A3629" i="34" s="1"/>
  <c r="A3630" i="34" s="1"/>
  <c r="A3631" i="34" s="1"/>
  <c r="A3632" i="34" s="1"/>
  <c r="A3633" i="34" s="1"/>
  <c r="A3634" i="34" s="1"/>
  <c r="A3635" i="34" s="1"/>
  <c r="A3636" i="34" s="1"/>
  <c r="A3637" i="34" s="1"/>
  <c r="A3638" i="34" s="1"/>
  <c r="A3639" i="34" s="1"/>
  <c r="A3640" i="34" s="1"/>
  <c r="A3641" i="34" s="1"/>
  <c r="A3642" i="34" s="1"/>
  <c r="A3643" i="34" s="1"/>
  <c r="A3644" i="34" s="1"/>
  <c r="A3645" i="34" s="1"/>
  <c r="A3646" i="34" s="1"/>
  <c r="A3647" i="34" s="1"/>
  <c r="A3648" i="34" s="1"/>
  <c r="A3649" i="34" s="1"/>
  <c r="A3650" i="34" s="1"/>
  <c r="A3651" i="34" s="1"/>
  <c r="A3652" i="34" s="1"/>
  <c r="A3653" i="34" s="1"/>
  <c r="A3654" i="34" s="1"/>
  <c r="A3655" i="34" s="1"/>
  <c r="A3656" i="34" s="1"/>
  <c r="A3657" i="34" s="1"/>
  <c r="A3658" i="34" s="1"/>
  <c r="A3659" i="34" s="1"/>
  <c r="A3660" i="34" s="1"/>
  <c r="A3661" i="34" s="1"/>
  <c r="A3662" i="34" s="1"/>
  <c r="A3663" i="34" s="1"/>
  <c r="A3664" i="34" s="1"/>
  <c r="A3665" i="34" s="1"/>
  <c r="A3666" i="34" s="1"/>
  <c r="A3667" i="34" s="1"/>
  <c r="A3668" i="34" s="1"/>
  <c r="A3669" i="34" s="1"/>
  <c r="A3670" i="34" s="1"/>
  <c r="A3671" i="34" s="1"/>
  <c r="A3672" i="34" s="1"/>
  <c r="A3673" i="34" s="1"/>
  <c r="A3674" i="34" s="1"/>
  <c r="A3675" i="34" s="1"/>
  <c r="A3676" i="34" s="1"/>
  <c r="A3677" i="34" s="1"/>
  <c r="A3678" i="34" s="1"/>
  <c r="A3679" i="34" s="1"/>
  <c r="A3680" i="34" s="1"/>
  <c r="A3681" i="34" s="1"/>
  <c r="A3682" i="34" s="1"/>
  <c r="A3683" i="34" s="1"/>
  <c r="A3684" i="34" s="1"/>
  <c r="A3685" i="34" s="1"/>
  <c r="A3686" i="34" s="1"/>
  <c r="A3687" i="34" s="1"/>
  <c r="A3688" i="34" s="1"/>
  <c r="A3689" i="34" s="1"/>
  <c r="A3690" i="34" s="1"/>
  <c r="A3691" i="34" s="1"/>
  <c r="A3692" i="34" s="1"/>
  <c r="A3693" i="34" s="1"/>
  <c r="A3694" i="34" s="1"/>
  <c r="A3695" i="34" s="1"/>
  <c r="A3696" i="34" s="1"/>
  <c r="A3697" i="34" s="1"/>
  <c r="A3698" i="34" s="1"/>
  <c r="A3699" i="34" s="1"/>
  <c r="A3700" i="34" s="1"/>
  <c r="A3701" i="34" s="1"/>
  <c r="A3702" i="34" s="1"/>
  <c r="A3703" i="34" s="1"/>
  <c r="A3704" i="34" s="1"/>
  <c r="A3705" i="34" s="1"/>
  <c r="A3706" i="34" s="1"/>
  <c r="A3707" i="34" s="1"/>
  <c r="A3708" i="34" s="1"/>
  <c r="A3709" i="34" s="1"/>
  <c r="A3710" i="34" s="1"/>
  <c r="A3711" i="34" s="1"/>
  <c r="A3712" i="34" s="1"/>
  <c r="A3713" i="34" s="1"/>
  <c r="A3714" i="34" s="1"/>
  <c r="A3715" i="34" s="1"/>
  <c r="A3716" i="34" s="1"/>
  <c r="A3717" i="34" s="1"/>
  <c r="A3718" i="34" s="1"/>
  <c r="A3719" i="34" s="1"/>
  <c r="A3720" i="34" s="1"/>
  <c r="A3721" i="34" s="1"/>
  <c r="A3722" i="34" s="1"/>
  <c r="A3723" i="34" s="1"/>
  <c r="A3724" i="34" s="1"/>
  <c r="A3725" i="34" s="1"/>
  <c r="A3726" i="34" s="1"/>
  <c r="A3727" i="34" s="1"/>
  <c r="A3728" i="34" s="1"/>
  <c r="A3729" i="34" s="1"/>
  <c r="A3730" i="34" s="1"/>
  <c r="A3731" i="34" s="1"/>
  <c r="A3732" i="34" s="1"/>
  <c r="A3733" i="34" s="1"/>
  <c r="A3734" i="34" s="1"/>
  <c r="A3735" i="34" s="1"/>
  <c r="A3736" i="34" s="1"/>
  <c r="A3737" i="34" s="1"/>
  <c r="A3738" i="34" s="1"/>
  <c r="A3739" i="34" s="1"/>
  <c r="A3740" i="34" s="1"/>
  <c r="A3741" i="34" s="1"/>
  <c r="A3742" i="34" s="1"/>
  <c r="A3743" i="34" s="1"/>
  <c r="A3744" i="34" s="1"/>
  <c r="A3745" i="34" s="1"/>
  <c r="A3746" i="34" s="1"/>
  <c r="A3747" i="34" s="1"/>
  <c r="A3748" i="34" s="1"/>
  <c r="A3749" i="34" s="1"/>
  <c r="A3750" i="34" s="1"/>
  <c r="A3751" i="34" s="1"/>
  <c r="A3752" i="34" s="1"/>
  <c r="A3753" i="34" s="1"/>
  <c r="A3754" i="34" s="1"/>
  <c r="A3755" i="34" s="1"/>
  <c r="A3756" i="34" s="1"/>
  <c r="A3757" i="34" s="1"/>
  <c r="A3758" i="34" s="1"/>
  <c r="A3759" i="34" s="1"/>
  <c r="A3760" i="34" s="1"/>
  <c r="A3761" i="34" s="1"/>
  <c r="A3762" i="34" s="1"/>
  <c r="A3763" i="34" s="1"/>
  <c r="A3764" i="34" s="1"/>
  <c r="A3765" i="34" s="1"/>
  <c r="A3766" i="34" s="1"/>
  <c r="A3767" i="34" s="1"/>
  <c r="A3768" i="34" s="1"/>
  <c r="A3769" i="34" s="1"/>
  <c r="A3770" i="34" s="1"/>
  <c r="A3771" i="34" s="1"/>
  <c r="A3772" i="34" s="1"/>
  <c r="A3773" i="34" s="1"/>
  <c r="A3774" i="34" s="1"/>
  <c r="A3775" i="34" s="1"/>
  <c r="A3776" i="34" s="1"/>
  <c r="A3777" i="34" s="1"/>
  <c r="A3778" i="34" s="1"/>
  <c r="A3779" i="34" s="1"/>
  <c r="A3780" i="34" s="1"/>
  <c r="A3781" i="34" s="1"/>
  <c r="A3782" i="34" s="1"/>
  <c r="A3783" i="34" s="1"/>
  <c r="A3784" i="34" s="1"/>
  <c r="A3785" i="34" s="1"/>
  <c r="A3786" i="34" s="1"/>
  <c r="A3787" i="34" s="1"/>
  <c r="A3788" i="34" s="1"/>
  <c r="A3789" i="34" s="1"/>
  <c r="A3790" i="34" s="1"/>
  <c r="A3791" i="34" s="1"/>
  <c r="A3792" i="34" s="1"/>
  <c r="A3793" i="34" s="1"/>
  <c r="A3794" i="34" s="1"/>
  <c r="A3795" i="34" s="1"/>
  <c r="A3796" i="34" s="1"/>
  <c r="A3797" i="34" s="1"/>
  <c r="A3798" i="34" s="1"/>
  <c r="A3799" i="34" s="1"/>
  <c r="A3800" i="34" s="1"/>
  <c r="A3801" i="34" s="1"/>
  <c r="A3802" i="34" s="1"/>
  <c r="A3803" i="34" s="1"/>
  <c r="A3804" i="34" s="1"/>
  <c r="A3805" i="34" s="1"/>
  <c r="A3806" i="34" s="1"/>
  <c r="A3807" i="34" s="1"/>
  <c r="A3808" i="34" s="1"/>
  <c r="A3809" i="34" s="1"/>
  <c r="A3810" i="34" s="1"/>
  <c r="A3811" i="34" s="1"/>
  <c r="A3812" i="34" s="1"/>
  <c r="A3813" i="34" s="1"/>
  <c r="A3814" i="34" s="1"/>
  <c r="A3815" i="34" s="1"/>
  <c r="A3816" i="34" s="1"/>
  <c r="A3817" i="34" s="1"/>
  <c r="A3818" i="34" s="1"/>
  <c r="A3819" i="34" s="1"/>
  <c r="A3820" i="34" s="1"/>
  <c r="A3821" i="34" s="1"/>
  <c r="A3822" i="34" s="1"/>
  <c r="A3823" i="34" s="1"/>
  <c r="A3824" i="34" s="1"/>
  <c r="A3825" i="34" s="1"/>
  <c r="A3826" i="34" s="1"/>
  <c r="A3827" i="34" s="1"/>
  <c r="A3828" i="34" s="1"/>
  <c r="A3829" i="34" s="1"/>
  <c r="A3830" i="34" s="1"/>
  <c r="A3831" i="34" s="1"/>
  <c r="A3832" i="34" s="1"/>
  <c r="A3833" i="34" s="1"/>
  <c r="A3834" i="34" s="1"/>
  <c r="A3835" i="34" s="1"/>
  <c r="A3836" i="34" s="1"/>
  <c r="A3837" i="34" s="1"/>
  <c r="A3838" i="34" s="1"/>
  <c r="A3839" i="34" s="1"/>
  <c r="A3840" i="34" s="1"/>
  <c r="A3841" i="34" s="1"/>
  <c r="A3842" i="34" s="1"/>
  <c r="A3843" i="34" s="1"/>
  <c r="A3844" i="34" s="1"/>
  <c r="A3845" i="34" s="1"/>
  <c r="A3846" i="34" s="1"/>
  <c r="A3847" i="34" s="1"/>
  <c r="A3848" i="34" s="1"/>
  <c r="A3849" i="34" s="1"/>
  <c r="A3850" i="34" s="1"/>
  <c r="A3851" i="34" s="1"/>
  <c r="A3852" i="34" s="1"/>
  <c r="A3853" i="34" s="1"/>
  <c r="A3854" i="34" s="1"/>
  <c r="A3855" i="34" s="1"/>
  <c r="A3856" i="34" s="1"/>
  <c r="A3857" i="34" s="1"/>
  <c r="A3858" i="34" s="1"/>
  <c r="A3859" i="34" s="1"/>
  <c r="A3860" i="34" s="1"/>
  <c r="A3861" i="34" s="1"/>
  <c r="A3862" i="34" s="1"/>
  <c r="A3863" i="34" s="1"/>
  <c r="A3864" i="34" s="1"/>
  <c r="A3865" i="34" s="1"/>
  <c r="A3866" i="34" s="1"/>
  <c r="A3867" i="34" s="1"/>
  <c r="A3868" i="34" s="1"/>
  <c r="A3869" i="34" s="1"/>
  <c r="A3870" i="34" s="1"/>
  <c r="A3871" i="34" s="1"/>
  <c r="A3872" i="34" s="1"/>
  <c r="A3873" i="34" s="1"/>
  <c r="A3874" i="34" s="1"/>
  <c r="A3875" i="34" s="1"/>
  <c r="A3876" i="34" s="1"/>
  <c r="A3877" i="34" s="1"/>
  <c r="A3878" i="34" s="1"/>
  <c r="A3879" i="34" s="1"/>
  <c r="A3880" i="34" s="1"/>
  <c r="A3881" i="34" s="1"/>
  <c r="A3882" i="34" s="1"/>
  <c r="A3883" i="34" s="1"/>
  <c r="A3884" i="34" s="1"/>
  <c r="A3885" i="34" s="1"/>
  <c r="A3886" i="34" s="1"/>
  <c r="A3887" i="34" s="1"/>
  <c r="A3888" i="34" s="1"/>
  <c r="A3889" i="34" s="1"/>
  <c r="A3890" i="34" s="1"/>
  <c r="A3891" i="34" s="1"/>
  <c r="A3892" i="34" s="1"/>
  <c r="A3893" i="34" s="1"/>
  <c r="A3894" i="34" s="1"/>
  <c r="A3895" i="34" s="1"/>
  <c r="A3896" i="34" s="1"/>
  <c r="A3897" i="34" s="1"/>
  <c r="A3898" i="34" s="1"/>
  <c r="A3899" i="34" s="1"/>
  <c r="A3900" i="34" s="1"/>
  <c r="A3901" i="34" s="1"/>
  <c r="A3902" i="34" s="1"/>
  <c r="A3903" i="34" s="1"/>
  <c r="A3904" i="34" s="1"/>
  <c r="A3905" i="34" s="1"/>
  <c r="A3906" i="34" s="1"/>
  <c r="A3907" i="34" s="1"/>
  <c r="A3908" i="34" s="1"/>
  <c r="A3909" i="34" s="1"/>
  <c r="A3910" i="34" s="1"/>
  <c r="A3911" i="34" s="1"/>
  <c r="A3912" i="34" s="1"/>
  <c r="A3913" i="34" s="1"/>
  <c r="A3914" i="34" s="1"/>
  <c r="A3915" i="34" s="1"/>
  <c r="A3916" i="34" s="1"/>
  <c r="A3917" i="34" s="1"/>
  <c r="A3918" i="34" s="1"/>
  <c r="A3919" i="34" s="1"/>
  <c r="A3920" i="34" s="1"/>
  <c r="A3921" i="34" s="1"/>
  <c r="A3922" i="34" s="1"/>
  <c r="A3923" i="34" s="1"/>
  <c r="A3924" i="34" s="1"/>
  <c r="A3925" i="34" s="1"/>
  <c r="A3926" i="34" s="1"/>
  <c r="A3927" i="34" s="1"/>
  <c r="A3928" i="34" s="1"/>
  <c r="A3929" i="34" s="1"/>
  <c r="A3930" i="34" s="1"/>
  <c r="A3931" i="34" s="1"/>
  <c r="A3932" i="34" s="1"/>
  <c r="A3933" i="34" s="1"/>
  <c r="A3934" i="34" s="1"/>
  <c r="A3935" i="34" s="1"/>
  <c r="A3936" i="34" s="1"/>
  <c r="A3937" i="34" s="1"/>
  <c r="A3938" i="34" s="1"/>
  <c r="A3939" i="34" s="1"/>
  <c r="A3940" i="34" s="1"/>
  <c r="A3941" i="34" s="1"/>
  <c r="A3942" i="34" s="1"/>
  <c r="A3943" i="34" s="1"/>
  <c r="A3944" i="34" s="1"/>
  <c r="A3945" i="34" s="1"/>
  <c r="A3946" i="34" s="1"/>
  <c r="A3947" i="34" s="1"/>
  <c r="A3948" i="34" s="1"/>
  <c r="A3949" i="34" s="1"/>
  <c r="A3950" i="34" s="1"/>
  <c r="A3951" i="34" s="1"/>
  <c r="A3952" i="34" s="1"/>
  <c r="A3953" i="34" s="1"/>
  <c r="A3954" i="34" s="1"/>
  <c r="A3955" i="34" s="1"/>
  <c r="A3956" i="34" s="1"/>
  <c r="A3957" i="34" s="1"/>
  <c r="A3958" i="34" s="1"/>
  <c r="A3959" i="34" s="1"/>
  <c r="A3960" i="34" s="1"/>
  <c r="A3961" i="34" s="1"/>
  <c r="A3962" i="34" s="1"/>
  <c r="A3963" i="34" s="1"/>
  <c r="A3964" i="34" s="1"/>
  <c r="A3965" i="34" s="1"/>
  <c r="A3966" i="34" s="1"/>
  <c r="A3967" i="34" s="1"/>
  <c r="A3968" i="34" s="1"/>
  <c r="A3969" i="34" s="1"/>
  <c r="A3970" i="34" s="1"/>
  <c r="A3971" i="34" s="1"/>
  <c r="A3972" i="34" s="1"/>
  <c r="A3973" i="34" s="1"/>
  <c r="A3974" i="34" s="1"/>
  <c r="A3975" i="34" s="1"/>
  <c r="A3976" i="34" s="1"/>
  <c r="A3977" i="34" s="1"/>
  <c r="A3978" i="34" s="1"/>
  <c r="A3979" i="34" s="1"/>
  <c r="A3980" i="34" s="1"/>
  <c r="A3981" i="34" s="1"/>
  <c r="A3982" i="34" s="1"/>
  <c r="A3983" i="34" s="1"/>
  <c r="A3984" i="34" s="1"/>
  <c r="A3985" i="34" s="1"/>
  <c r="A3986" i="34" s="1"/>
  <c r="A3987" i="34" s="1"/>
  <c r="A3988" i="34" s="1"/>
  <c r="A3989" i="34" s="1"/>
  <c r="A3990" i="34" s="1"/>
  <c r="A3991" i="34" s="1"/>
  <c r="A3992" i="34" s="1"/>
  <c r="A3993" i="34" s="1"/>
  <c r="A3994" i="34" s="1"/>
  <c r="A3995" i="34" s="1"/>
  <c r="A3996" i="34" s="1"/>
  <c r="A3997" i="34" s="1"/>
  <c r="A3998" i="34" s="1"/>
  <c r="A3999" i="34" s="1"/>
  <c r="A4000" i="34" s="1"/>
  <c r="A4001" i="34" s="1"/>
  <c r="A4002" i="34" s="1"/>
  <c r="A4003" i="34" s="1"/>
  <c r="A4004" i="34" s="1"/>
  <c r="A4005" i="34" s="1"/>
  <c r="A4006" i="34" s="1"/>
  <c r="A4007" i="34" s="1"/>
  <c r="A4008" i="34" s="1"/>
  <c r="A4009" i="34" s="1"/>
  <c r="A4010" i="34" s="1"/>
  <c r="A4011" i="34" s="1"/>
  <c r="A4012" i="34" s="1"/>
  <c r="A4013" i="34" s="1"/>
  <c r="A4014" i="34" s="1"/>
  <c r="A4015" i="34" s="1"/>
  <c r="A4016" i="34" s="1"/>
  <c r="A4017" i="34" s="1"/>
  <c r="A4018" i="34" s="1"/>
  <c r="A4019" i="34" s="1"/>
  <c r="A4020" i="34" s="1"/>
  <c r="A4021" i="34" s="1"/>
  <c r="A4022" i="34" s="1"/>
  <c r="A4023" i="34" s="1"/>
  <c r="A4024" i="34" s="1"/>
  <c r="A4025" i="34" s="1"/>
  <c r="A4026" i="34" s="1"/>
  <c r="A4027" i="34" s="1"/>
  <c r="A4028" i="34" s="1"/>
  <c r="A4029" i="34" s="1"/>
  <c r="A4030" i="34" s="1"/>
  <c r="A4031" i="34" s="1"/>
  <c r="A4032" i="34" s="1"/>
  <c r="A4033" i="34" s="1"/>
  <c r="A4034" i="34" s="1"/>
  <c r="A4035" i="34" s="1"/>
  <c r="A4036" i="34" s="1"/>
  <c r="A4037" i="34" s="1"/>
  <c r="A4038" i="34" s="1"/>
  <c r="A4039" i="34" s="1"/>
  <c r="A4040" i="34" s="1"/>
  <c r="A4041" i="34" s="1"/>
  <c r="A4042" i="34" s="1"/>
  <c r="A4043" i="34" s="1"/>
  <c r="A4044" i="34" s="1"/>
  <c r="A4045" i="34" s="1"/>
  <c r="A4046" i="34" s="1"/>
  <c r="A4047" i="34" s="1"/>
  <c r="A4048" i="34" s="1"/>
  <c r="A4049" i="34" s="1"/>
  <c r="A4050" i="34" s="1"/>
  <c r="A4051" i="34" s="1"/>
  <c r="A4052" i="34" s="1"/>
  <c r="A4053" i="34" s="1"/>
  <c r="A4054" i="34" s="1"/>
  <c r="A4055" i="34" s="1"/>
  <c r="A4056" i="34" s="1"/>
  <c r="A4057" i="34" s="1"/>
  <c r="A4058" i="34" s="1"/>
  <c r="A4059" i="34" s="1"/>
  <c r="A4060" i="34" s="1"/>
  <c r="A4061" i="34" s="1"/>
  <c r="A4062" i="34" s="1"/>
  <c r="A4063" i="34" s="1"/>
  <c r="A4064" i="34" s="1"/>
  <c r="A4065" i="34" s="1"/>
  <c r="A4066" i="34" s="1"/>
  <c r="A4067" i="34" s="1"/>
  <c r="A4068" i="34" s="1"/>
  <c r="A4069" i="34" s="1"/>
  <c r="A4070" i="34" s="1"/>
  <c r="A4071" i="34" s="1"/>
  <c r="A4072" i="34" s="1"/>
  <c r="A4073" i="34" s="1"/>
  <c r="A4074" i="34" s="1"/>
  <c r="A4075" i="34" s="1"/>
  <c r="A4076" i="34" s="1"/>
  <c r="A4077" i="34" s="1"/>
  <c r="A4078" i="34" s="1"/>
  <c r="A4079" i="34" s="1"/>
  <c r="A4080" i="34" s="1"/>
  <c r="A4081" i="34" s="1"/>
  <c r="A4082" i="34" s="1"/>
  <c r="A4083" i="34" s="1"/>
  <c r="A4084" i="34" s="1"/>
  <c r="A4085" i="34" s="1"/>
  <c r="A4086" i="34" s="1"/>
  <c r="A4087" i="34" s="1"/>
  <c r="A4088" i="34" s="1"/>
  <c r="A4089" i="34" s="1"/>
  <c r="A4090" i="34" s="1"/>
  <c r="A4091" i="34" s="1"/>
  <c r="A4092" i="34" s="1"/>
  <c r="A4093" i="34" s="1"/>
  <c r="A4094" i="34" s="1"/>
  <c r="A4095" i="34" s="1"/>
  <c r="A4096" i="34" s="1"/>
  <c r="A4097" i="34" s="1"/>
  <c r="A4098" i="34" s="1"/>
  <c r="A4099" i="34" s="1"/>
  <c r="A4100" i="34" s="1"/>
  <c r="A4101" i="34" s="1"/>
  <c r="A4102" i="34" s="1"/>
  <c r="A4103" i="34" s="1"/>
  <c r="A4104" i="34" s="1"/>
  <c r="A4105" i="34" s="1"/>
  <c r="A4106" i="34" s="1"/>
  <c r="A4107" i="34" s="1"/>
  <c r="A4108" i="34" s="1"/>
  <c r="A4109" i="34" s="1"/>
  <c r="A4110" i="34" s="1"/>
  <c r="A4111" i="34" s="1"/>
  <c r="A4112" i="34" s="1"/>
  <c r="A4113" i="34" s="1"/>
  <c r="A4114" i="34" s="1"/>
  <c r="A4115" i="34" s="1"/>
  <c r="A4116" i="34" s="1"/>
  <c r="A4117" i="34" s="1"/>
  <c r="A4118" i="34" s="1"/>
  <c r="A4119" i="34" s="1"/>
  <c r="A4120" i="34" s="1"/>
  <c r="A4121" i="34" s="1"/>
  <c r="A4122" i="34" s="1"/>
  <c r="A4123" i="34" s="1"/>
  <c r="A4124" i="34" s="1"/>
  <c r="A4125" i="34" s="1"/>
  <c r="A4126" i="34" s="1"/>
  <c r="A4127" i="34" s="1"/>
  <c r="A4128" i="34" s="1"/>
  <c r="A4129" i="34" s="1"/>
  <c r="A4130" i="34" s="1"/>
  <c r="A4131" i="34" s="1"/>
  <c r="A4132" i="34" s="1"/>
  <c r="A4133" i="34" s="1"/>
  <c r="A4134" i="34" s="1"/>
  <c r="A4135" i="34" s="1"/>
  <c r="A4136" i="34" s="1"/>
  <c r="A4137" i="34" s="1"/>
  <c r="A4138" i="34" s="1"/>
  <c r="A4139" i="34" s="1"/>
  <c r="A4140" i="34" s="1"/>
  <c r="A4141" i="34" s="1"/>
  <c r="A4142" i="34" s="1"/>
  <c r="A4143" i="34" s="1"/>
  <c r="A4144" i="34" s="1"/>
  <c r="A4145" i="34" s="1"/>
  <c r="A4146" i="34" s="1"/>
  <c r="A4147" i="34" s="1"/>
  <c r="A4148" i="34" s="1"/>
  <c r="A4149" i="34" s="1"/>
  <c r="A4150" i="34" s="1"/>
  <c r="A4151" i="34" s="1"/>
  <c r="A4152" i="34" s="1"/>
  <c r="A4153" i="34" s="1"/>
  <c r="A4154" i="34" s="1"/>
  <c r="A4155" i="34" s="1"/>
  <c r="A4156" i="34" s="1"/>
  <c r="A4157" i="34" s="1"/>
  <c r="A4158" i="34" s="1"/>
  <c r="A4159" i="34" s="1"/>
  <c r="A4160" i="34" s="1"/>
  <c r="A4161" i="34" s="1"/>
  <c r="A4162" i="34" s="1"/>
  <c r="A4163" i="34" s="1"/>
  <c r="A4164" i="34" s="1"/>
  <c r="A4165" i="34" s="1"/>
  <c r="A4166" i="34" s="1"/>
  <c r="A4167" i="34" s="1"/>
  <c r="A4168" i="34" s="1"/>
  <c r="A4169" i="34" s="1"/>
  <c r="A4170" i="34" s="1"/>
  <c r="A4171" i="34" s="1"/>
  <c r="A4172" i="34" s="1"/>
  <c r="A4173" i="34" s="1"/>
  <c r="A4174" i="34" s="1"/>
  <c r="A4175" i="34" s="1"/>
  <c r="A4176" i="34" s="1"/>
  <c r="A4177" i="34" s="1"/>
  <c r="A4178" i="34" s="1"/>
  <c r="A4179" i="34" s="1"/>
  <c r="A4180" i="34" s="1"/>
  <c r="A4181" i="34" s="1"/>
  <c r="A4182" i="34" s="1"/>
  <c r="A4183" i="34" s="1"/>
  <c r="A4184" i="34" s="1"/>
  <c r="A4185" i="34" s="1"/>
  <c r="A4186" i="34" s="1"/>
  <c r="A4187" i="34" s="1"/>
  <c r="A4188" i="34" s="1"/>
  <c r="A4189" i="34" s="1"/>
  <c r="A4190" i="34" s="1"/>
  <c r="A4191" i="34" s="1"/>
  <c r="A4192" i="34" s="1"/>
  <c r="A4193" i="34" s="1"/>
  <c r="A4194" i="34" s="1"/>
  <c r="A4195" i="34" s="1"/>
  <c r="A4196" i="34" s="1"/>
  <c r="A4197" i="34" s="1"/>
  <c r="A4198" i="34" s="1"/>
  <c r="A4199" i="34" s="1"/>
  <c r="A4200" i="34" s="1"/>
  <c r="A4201" i="34" s="1"/>
  <c r="A4202" i="34" s="1"/>
  <c r="A4203" i="34" s="1"/>
  <c r="A4204" i="34" s="1"/>
  <c r="A4205" i="34" s="1"/>
  <c r="A4206" i="34" s="1"/>
  <c r="A4207" i="34" s="1"/>
  <c r="A4208" i="34" s="1"/>
  <c r="A4209" i="34" s="1"/>
  <c r="A4210" i="34" s="1"/>
  <c r="A4211" i="34" s="1"/>
  <c r="A4212" i="34" s="1"/>
  <c r="A4213" i="34" s="1"/>
  <c r="A4214" i="34" s="1"/>
  <c r="A4215" i="34" s="1"/>
  <c r="A4216" i="34" s="1"/>
  <c r="A4217" i="34" s="1"/>
  <c r="A4218" i="34" s="1"/>
  <c r="A4219" i="34" s="1"/>
  <c r="A4220" i="34" s="1"/>
  <c r="A4221" i="34" s="1"/>
  <c r="A4222" i="34" s="1"/>
  <c r="A4223" i="34" s="1"/>
  <c r="A4224" i="34" s="1"/>
  <c r="A4225" i="34" s="1"/>
  <c r="A4226" i="34" s="1"/>
  <c r="A4227" i="34" s="1"/>
  <c r="A4228" i="34" s="1"/>
  <c r="A4229" i="34" s="1"/>
  <c r="A4230" i="34" s="1"/>
  <c r="A4231" i="34" s="1"/>
  <c r="A4232" i="34" s="1"/>
  <c r="A4233" i="34" s="1"/>
  <c r="A4234" i="34" s="1"/>
  <c r="A4235" i="34" s="1"/>
  <c r="A4236" i="34" s="1"/>
  <c r="A4237" i="34" s="1"/>
  <c r="A4238" i="34" s="1"/>
  <c r="A4239" i="34" s="1"/>
  <c r="A4240" i="34" s="1"/>
  <c r="A4241" i="34" s="1"/>
  <c r="A4242" i="34" s="1"/>
  <c r="A4243" i="34" s="1"/>
  <c r="A4244" i="34" s="1"/>
  <c r="A4245" i="34" s="1"/>
  <c r="A4246" i="34" s="1"/>
  <c r="A4247" i="34" s="1"/>
  <c r="A4248" i="34" s="1"/>
  <c r="A4249" i="34" s="1"/>
  <c r="A4250" i="34" s="1"/>
  <c r="A4251" i="34" s="1"/>
  <c r="A4252" i="34" s="1"/>
  <c r="A4253" i="34" s="1"/>
  <c r="A4254" i="34" s="1"/>
  <c r="A4255" i="34" s="1"/>
  <c r="A4256" i="34" s="1"/>
  <c r="A4257" i="34" s="1"/>
  <c r="A4258" i="34" s="1"/>
  <c r="A4259" i="34" s="1"/>
  <c r="A4260" i="34" s="1"/>
  <c r="A4261" i="34" s="1"/>
  <c r="A4262" i="34" s="1"/>
  <c r="A4263" i="34" s="1"/>
  <c r="A4264" i="34" s="1"/>
  <c r="A4265" i="34" s="1"/>
  <c r="A4266" i="34" s="1"/>
  <c r="A4267" i="34" s="1"/>
  <c r="A4268" i="34" s="1"/>
  <c r="A4269" i="34" s="1"/>
  <c r="A4270" i="34" s="1"/>
  <c r="A4271" i="34" s="1"/>
  <c r="A4272" i="34" s="1"/>
  <c r="A4273" i="34" s="1"/>
  <c r="A4274" i="34" s="1"/>
  <c r="A4275" i="34" s="1"/>
  <c r="A4276" i="34" s="1"/>
  <c r="A4277" i="34" s="1"/>
  <c r="A4278" i="34" s="1"/>
  <c r="A4279" i="34" s="1"/>
  <c r="A4280" i="34" s="1"/>
  <c r="A4281" i="34" s="1"/>
  <c r="A4282" i="34" s="1"/>
  <c r="A4283" i="34" s="1"/>
  <c r="A4284" i="34" s="1"/>
  <c r="A4285" i="34" s="1"/>
  <c r="A4286" i="34" s="1"/>
  <c r="A4287" i="34" s="1"/>
  <c r="A4288" i="34" s="1"/>
  <c r="A4289" i="34" s="1"/>
  <c r="A4290" i="34" s="1"/>
  <c r="A4291" i="34" s="1"/>
  <c r="A4292" i="34" s="1"/>
  <c r="A4293" i="34" s="1"/>
  <c r="A4294" i="34" s="1"/>
  <c r="A4295" i="34" s="1"/>
  <c r="A4296" i="34" s="1"/>
  <c r="A4297" i="34" s="1"/>
  <c r="A4298" i="34" s="1"/>
  <c r="A4299" i="34" s="1"/>
  <c r="A4300" i="34" s="1"/>
  <c r="A4301" i="34" s="1"/>
  <c r="A4302" i="34" s="1"/>
  <c r="A4303" i="34" s="1"/>
  <c r="A4304" i="34" s="1"/>
  <c r="A4305" i="34" s="1"/>
  <c r="A4306" i="34" s="1"/>
  <c r="A4307" i="34" s="1"/>
  <c r="A4308" i="34" s="1"/>
  <c r="A4309" i="34" s="1"/>
  <c r="A4310" i="34" s="1"/>
  <c r="A4311" i="34" s="1"/>
  <c r="A4312" i="34" s="1"/>
  <c r="A4313" i="34" s="1"/>
  <c r="A4314" i="34" s="1"/>
  <c r="A4315" i="34" s="1"/>
  <c r="A4316" i="34" s="1"/>
  <c r="A4317" i="34" s="1"/>
  <c r="A4318" i="34" s="1"/>
  <c r="A4319" i="34" s="1"/>
  <c r="A4320" i="34" s="1"/>
  <c r="A4321" i="34" s="1"/>
  <c r="A4322" i="34" s="1"/>
  <c r="A4323" i="34" s="1"/>
  <c r="A4324" i="34" s="1"/>
  <c r="A4325" i="34" s="1"/>
  <c r="A4326" i="34" s="1"/>
  <c r="A4327" i="34" s="1"/>
  <c r="A4328" i="34" s="1"/>
  <c r="A4329" i="34" s="1"/>
  <c r="A4330" i="34" s="1"/>
  <c r="A4331" i="34" s="1"/>
  <c r="A4332" i="34" s="1"/>
  <c r="A4333" i="34" s="1"/>
  <c r="A4334" i="34" s="1"/>
  <c r="A4335" i="34" s="1"/>
  <c r="A4336" i="34" s="1"/>
  <c r="A4337" i="34" s="1"/>
  <c r="A4338" i="34" s="1"/>
  <c r="A4339" i="34" s="1"/>
  <c r="A4340" i="34" s="1"/>
  <c r="A4341" i="34" s="1"/>
  <c r="A4342" i="34" s="1"/>
  <c r="A4343" i="34" s="1"/>
  <c r="A4344" i="34" s="1"/>
  <c r="A4345" i="34" s="1"/>
  <c r="A4346" i="34" s="1"/>
  <c r="A4347" i="34" s="1"/>
  <c r="A4348" i="34" s="1"/>
  <c r="A4349" i="34" s="1"/>
  <c r="A4350" i="34" s="1"/>
  <c r="A4351" i="34" s="1"/>
  <c r="A4352" i="34" s="1"/>
  <c r="A4353" i="34" s="1"/>
  <c r="A4354" i="34" s="1"/>
  <c r="A4355" i="34" s="1"/>
  <c r="A4356" i="34" s="1"/>
  <c r="A4357" i="34" s="1"/>
  <c r="A4358" i="34" s="1"/>
  <c r="A4359" i="34" s="1"/>
  <c r="A4360" i="34" s="1"/>
  <c r="A4361" i="34" s="1"/>
  <c r="A4362" i="34" s="1"/>
  <c r="A4363" i="34" s="1"/>
  <c r="A4364" i="34" s="1"/>
  <c r="A4365" i="34" s="1"/>
  <c r="A4366" i="34" s="1"/>
  <c r="A4367" i="34" s="1"/>
  <c r="A4368" i="34" s="1"/>
  <c r="A4369" i="34" s="1"/>
  <c r="A4370" i="34" s="1"/>
  <c r="A4371" i="34" s="1"/>
  <c r="A4372" i="34" s="1"/>
  <c r="A4373" i="34" s="1"/>
  <c r="A4374" i="34" s="1"/>
  <c r="A4375" i="34" s="1"/>
  <c r="A4376" i="34" s="1"/>
  <c r="A4377" i="34" s="1"/>
  <c r="A4378" i="34" s="1"/>
  <c r="A4379" i="34" s="1"/>
  <c r="A4380" i="34" s="1"/>
  <c r="A4381" i="34" s="1"/>
  <c r="A4382" i="34" s="1"/>
  <c r="A4383" i="34" s="1"/>
  <c r="A4384" i="34" s="1"/>
  <c r="A4385" i="34" s="1"/>
  <c r="A4386" i="34" s="1"/>
  <c r="A4387" i="34" s="1"/>
  <c r="A4388" i="34" s="1"/>
  <c r="A4389" i="34" s="1"/>
  <c r="A4390" i="34" s="1"/>
  <c r="A4391" i="34" s="1"/>
  <c r="A4392" i="34" s="1"/>
  <c r="A4393" i="34" s="1"/>
  <c r="A4394" i="34" s="1"/>
  <c r="A4395" i="34" s="1"/>
  <c r="A4396" i="34" s="1"/>
  <c r="A4397" i="34" s="1"/>
  <c r="A4398" i="34" s="1"/>
  <c r="A4399" i="34" s="1"/>
  <c r="A4400" i="34" s="1"/>
  <c r="A4401" i="34" s="1"/>
  <c r="A4402" i="34" s="1"/>
  <c r="A4403" i="34" s="1"/>
  <c r="A4404" i="34" s="1"/>
  <c r="A4405" i="34" s="1"/>
  <c r="A4406" i="34" s="1"/>
  <c r="A4407" i="34" s="1"/>
  <c r="A4408" i="34" s="1"/>
  <c r="A4409" i="34" s="1"/>
  <c r="A4410" i="34" s="1"/>
  <c r="A4411" i="34" s="1"/>
  <c r="A4412" i="34" s="1"/>
  <c r="A4413" i="34" s="1"/>
  <c r="A4414" i="34" s="1"/>
  <c r="A4415" i="34" s="1"/>
  <c r="A4416" i="34" s="1"/>
  <c r="A4417" i="34" s="1"/>
  <c r="A4418" i="34" s="1"/>
  <c r="A4419" i="34" s="1"/>
  <c r="A4420" i="34" s="1"/>
  <c r="A4421" i="34" s="1"/>
  <c r="A4422" i="34" s="1"/>
  <c r="A4423" i="34" s="1"/>
  <c r="A4424" i="34" s="1"/>
  <c r="A4425" i="34" s="1"/>
  <c r="A4426" i="34" s="1"/>
  <c r="A4427" i="34" s="1"/>
  <c r="A4428" i="34" s="1"/>
  <c r="A4429" i="34" s="1"/>
  <c r="A4430" i="34" s="1"/>
  <c r="A4431" i="34" s="1"/>
  <c r="A4432" i="34" s="1"/>
  <c r="A4433" i="34" s="1"/>
  <c r="A4434" i="34" s="1"/>
  <c r="A4435" i="34" s="1"/>
  <c r="A4436" i="34" s="1"/>
  <c r="A4437" i="34" s="1"/>
  <c r="A4438" i="34" s="1"/>
  <c r="A4439" i="34" s="1"/>
  <c r="A4440" i="34" s="1"/>
  <c r="A4441" i="34" s="1"/>
  <c r="A4442" i="34" s="1"/>
  <c r="A4443" i="34" s="1"/>
  <c r="A4444" i="34" s="1"/>
  <c r="A4445" i="34" s="1"/>
  <c r="A4446" i="34" s="1"/>
  <c r="A4447" i="34" s="1"/>
  <c r="A4448" i="34" s="1"/>
  <c r="A4449" i="34" s="1"/>
  <c r="A4450" i="34" s="1"/>
  <c r="A4451" i="34" s="1"/>
  <c r="A4452" i="34" s="1"/>
  <c r="A4453" i="34" s="1"/>
  <c r="A4454" i="34" s="1"/>
  <c r="A4455" i="34" s="1"/>
  <c r="A4456" i="34" s="1"/>
  <c r="A4457" i="34" s="1"/>
  <c r="A4458" i="34" s="1"/>
  <c r="A4459" i="34" s="1"/>
  <c r="A4460" i="34" s="1"/>
  <c r="A4461" i="34" s="1"/>
  <c r="A4462" i="34" s="1"/>
  <c r="A4463" i="34" s="1"/>
  <c r="A4464" i="34" s="1"/>
  <c r="A4465" i="34" s="1"/>
  <c r="A4466" i="34" s="1"/>
  <c r="A4467" i="34" s="1"/>
  <c r="A4468" i="34" s="1"/>
  <c r="A4469" i="34" s="1"/>
  <c r="A4470" i="34" s="1"/>
  <c r="A4471" i="34" s="1"/>
  <c r="A4472" i="34" s="1"/>
  <c r="A4473" i="34" s="1"/>
  <c r="A4474" i="34" s="1"/>
  <c r="A4475" i="34" s="1"/>
  <c r="A4476" i="34" s="1"/>
  <c r="A4477" i="34" s="1"/>
  <c r="A4478" i="34" s="1"/>
  <c r="A4479" i="34" s="1"/>
  <c r="A4480" i="34" s="1"/>
  <c r="A4481" i="34" s="1"/>
  <c r="A4482" i="34" s="1"/>
  <c r="A4483" i="34" s="1"/>
  <c r="A4484" i="34" s="1"/>
  <c r="A4485" i="34" s="1"/>
  <c r="A4486" i="34" s="1"/>
  <c r="A4487" i="34" s="1"/>
  <c r="A4488" i="34" s="1"/>
  <c r="A4489" i="34" s="1"/>
  <c r="A4490" i="34" s="1"/>
  <c r="A4491" i="34" s="1"/>
  <c r="A4492" i="34" s="1"/>
  <c r="A4493" i="34" s="1"/>
  <c r="A4494" i="34" s="1"/>
  <c r="A4495" i="34" s="1"/>
  <c r="A4496" i="34" s="1"/>
  <c r="A4497" i="34" s="1"/>
  <c r="A4498" i="34" s="1"/>
  <c r="A4499" i="34" s="1"/>
  <c r="A4500" i="34" s="1"/>
  <c r="A4501" i="34" s="1"/>
  <c r="A4502" i="34" s="1"/>
  <c r="A4503" i="34" s="1"/>
  <c r="A4504" i="34" s="1"/>
  <c r="A4505" i="34" s="1"/>
  <c r="A4506" i="34" s="1"/>
  <c r="A4507" i="34" s="1"/>
  <c r="A4508" i="34" s="1"/>
  <c r="A4509" i="34" s="1"/>
  <c r="A4510" i="34" s="1"/>
  <c r="A4511" i="34" s="1"/>
  <c r="A4512" i="34" s="1"/>
  <c r="A4513" i="34" s="1"/>
  <c r="A4514" i="34" s="1"/>
  <c r="A4515" i="34" s="1"/>
  <c r="A4516" i="34" s="1"/>
  <c r="A4517" i="34" s="1"/>
  <c r="A4518" i="34" s="1"/>
  <c r="A4519" i="34" s="1"/>
  <c r="A4520" i="34" s="1"/>
  <c r="A4521" i="34" s="1"/>
  <c r="A4522" i="34" s="1"/>
  <c r="A4523" i="34" s="1"/>
  <c r="A4524" i="34" s="1"/>
  <c r="A4525" i="34" s="1"/>
  <c r="A4526" i="34" s="1"/>
  <c r="A4527" i="34" s="1"/>
  <c r="A4528" i="34" s="1"/>
  <c r="A4529" i="34" s="1"/>
  <c r="A4530" i="34" s="1"/>
  <c r="A4531" i="34" s="1"/>
  <c r="A4532" i="34" s="1"/>
  <c r="A4533" i="34" s="1"/>
  <c r="A4534" i="34" s="1"/>
  <c r="A4535" i="34" s="1"/>
  <c r="A4536" i="34" s="1"/>
  <c r="A4537" i="34" s="1"/>
  <c r="A4538" i="34" s="1"/>
  <c r="A4539" i="34" s="1"/>
  <c r="A4540" i="34" s="1"/>
  <c r="A4541" i="34" s="1"/>
  <c r="A4542" i="34" s="1"/>
  <c r="A4543" i="34" s="1"/>
  <c r="A4544" i="34" s="1"/>
  <c r="A4545" i="34" s="1"/>
  <c r="A4546" i="34" s="1"/>
  <c r="A4547" i="34" s="1"/>
  <c r="A4548" i="34" s="1"/>
  <c r="A4549" i="34" s="1"/>
  <c r="A4550" i="34" s="1"/>
  <c r="A4551" i="34" s="1"/>
  <c r="A4552" i="34" s="1"/>
  <c r="A4553" i="34" s="1"/>
  <c r="A4554" i="34" s="1"/>
  <c r="A4555" i="34" s="1"/>
  <c r="A4556" i="34" s="1"/>
  <c r="A4557" i="34" s="1"/>
  <c r="A4558" i="34" s="1"/>
  <c r="A4559" i="34" s="1"/>
  <c r="A4560" i="34" s="1"/>
  <c r="A4561" i="34" s="1"/>
  <c r="A4562" i="34" s="1"/>
  <c r="A4563" i="34" s="1"/>
  <c r="A4564" i="34" s="1"/>
  <c r="A4565" i="34" s="1"/>
  <c r="A4566" i="34" s="1"/>
  <c r="A4567" i="34" s="1"/>
  <c r="A4568" i="34" s="1"/>
  <c r="A4569" i="34" s="1"/>
  <c r="A4570" i="34" s="1"/>
  <c r="A4571" i="34" s="1"/>
  <c r="A4572" i="34" s="1"/>
  <c r="A4573" i="34" s="1"/>
  <c r="A4574" i="34" s="1"/>
  <c r="A4575" i="34" s="1"/>
  <c r="A4576" i="34" s="1"/>
  <c r="A4577" i="34" s="1"/>
  <c r="A4578" i="34" s="1"/>
  <c r="A4579" i="34" s="1"/>
  <c r="A4580" i="34" s="1"/>
  <c r="A4581" i="34" s="1"/>
  <c r="A4582" i="34" s="1"/>
  <c r="A4583" i="34" s="1"/>
  <c r="A4584" i="34" s="1"/>
  <c r="A4585" i="34" s="1"/>
  <c r="A4586" i="34" s="1"/>
  <c r="A4587" i="34" s="1"/>
  <c r="A4588" i="34" s="1"/>
  <c r="A4589" i="34" s="1"/>
  <c r="A4590" i="34" s="1"/>
  <c r="A4591" i="34" s="1"/>
  <c r="A4592" i="34" s="1"/>
  <c r="A4593" i="34" s="1"/>
  <c r="A4594" i="34" s="1"/>
  <c r="A4595" i="34" s="1"/>
  <c r="A4596" i="34" s="1"/>
  <c r="A4597" i="34" s="1"/>
  <c r="A4598" i="34" s="1"/>
  <c r="A4599" i="34" s="1"/>
  <c r="A4600" i="34" s="1"/>
  <c r="A4601" i="34" s="1"/>
  <c r="A4602" i="34" s="1"/>
  <c r="A4603" i="34" s="1"/>
  <c r="A4604" i="34" s="1"/>
  <c r="A4605" i="34" s="1"/>
  <c r="A4606" i="34" s="1"/>
  <c r="A4607" i="34" s="1"/>
  <c r="A4608" i="34" s="1"/>
  <c r="A4609" i="34" s="1"/>
  <c r="A4610" i="34" s="1"/>
  <c r="A4611" i="34" s="1"/>
  <c r="A4612" i="34" s="1"/>
  <c r="A4613" i="34" s="1"/>
  <c r="A4614" i="34" s="1"/>
  <c r="A4615" i="34" s="1"/>
  <c r="A4616" i="34" s="1"/>
  <c r="A4617" i="34" s="1"/>
  <c r="A4618" i="34" s="1"/>
  <c r="A4619" i="34" s="1"/>
  <c r="A4620" i="34" s="1"/>
  <c r="A4621" i="34" s="1"/>
  <c r="A4622" i="34" s="1"/>
  <c r="A4623" i="34" s="1"/>
  <c r="A4624" i="34" s="1"/>
  <c r="A4625" i="34" s="1"/>
  <c r="A4626" i="34" s="1"/>
  <c r="A4627" i="34" s="1"/>
  <c r="A4628" i="34" s="1"/>
  <c r="A4629" i="34" s="1"/>
  <c r="A4630" i="34" s="1"/>
  <c r="A4631" i="34" s="1"/>
  <c r="A4632" i="34" s="1"/>
  <c r="A4633" i="34" s="1"/>
  <c r="A4634" i="34" s="1"/>
  <c r="A4635" i="34" s="1"/>
  <c r="A4636" i="34" s="1"/>
  <c r="A4637" i="34" s="1"/>
  <c r="A4638" i="34" s="1"/>
  <c r="A4639" i="34" s="1"/>
  <c r="A4640" i="34" s="1"/>
  <c r="A4641" i="34" s="1"/>
  <c r="A4642" i="34" s="1"/>
  <c r="A4643" i="34" s="1"/>
  <c r="A4644" i="34" s="1"/>
  <c r="A4645" i="34" s="1"/>
  <c r="A4646" i="34" s="1"/>
  <c r="A4647" i="34" s="1"/>
  <c r="A4648" i="34" s="1"/>
  <c r="A4649" i="34" s="1"/>
  <c r="A4650" i="34" s="1"/>
  <c r="A4651" i="34" s="1"/>
  <c r="A4652" i="34" s="1"/>
  <c r="A4653" i="34" s="1"/>
  <c r="A4654" i="34" s="1"/>
  <c r="A4655" i="34" s="1"/>
  <c r="A4656" i="34" s="1"/>
  <c r="A4657" i="34" s="1"/>
  <c r="A4658" i="34" s="1"/>
  <c r="A4659" i="34" s="1"/>
  <c r="A4660" i="34" s="1"/>
  <c r="A4661" i="34" s="1"/>
  <c r="A4662" i="34" s="1"/>
  <c r="A4663" i="34" s="1"/>
  <c r="A4664" i="34" s="1"/>
  <c r="A4665" i="34" s="1"/>
  <c r="A4666" i="34" s="1"/>
  <c r="A4667" i="34" s="1"/>
  <c r="A4668" i="34" s="1"/>
  <c r="A4669" i="34" s="1"/>
  <c r="A4670" i="34" s="1"/>
  <c r="A4671" i="34" s="1"/>
  <c r="A4672" i="34" s="1"/>
  <c r="A4673" i="34" s="1"/>
  <c r="A4674" i="34" s="1"/>
  <c r="A4675" i="34" s="1"/>
  <c r="A4676" i="34" s="1"/>
  <c r="A4677" i="34" s="1"/>
  <c r="A4678" i="34" s="1"/>
  <c r="A4679" i="34" s="1"/>
  <c r="A4680" i="34" s="1"/>
  <c r="A4681" i="34" s="1"/>
  <c r="A4682" i="34" s="1"/>
  <c r="A4683" i="34" s="1"/>
  <c r="A4684" i="34" s="1"/>
  <c r="A4685" i="34" s="1"/>
  <c r="A4686" i="34" s="1"/>
  <c r="A4687" i="34" s="1"/>
  <c r="A4688" i="34" s="1"/>
  <c r="A4689" i="34" s="1"/>
  <c r="A4690" i="34" s="1"/>
  <c r="A4691" i="34" s="1"/>
  <c r="A4692" i="34" s="1"/>
  <c r="A4693" i="34" s="1"/>
  <c r="A4694" i="34" s="1"/>
  <c r="A4695" i="34" s="1"/>
  <c r="A4696" i="34" s="1"/>
  <c r="A4697" i="34" s="1"/>
  <c r="A4698" i="34" s="1"/>
  <c r="A4699" i="34" s="1"/>
  <c r="A4700" i="34" s="1"/>
  <c r="A4701" i="34" s="1"/>
  <c r="A4702" i="34" s="1"/>
  <c r="A4703" i="34" s="1"/>
  <c r="A4704" i="34" s="1"/>
  <c r="A4705" i="34" s="1"/>
  <c r="A4706" i="34" s="1"/>
  <c r="A4707" i="34" s="1"/>
  <c r="A4708" i="34" s="1"/>
  <c r="A4709" i="34" s="1"/>
  <c r="A4710" i="34" s="1"/>
  <c r="A4711" i="34" s="1"/>
  <c r="A4712" i="34" s="1"/>
  <c r="A4713" i="34" s="1"/>
  <c r="A4714" i="34" s="1"/>
  <c r="A4715" i="34" s="1"/>
  <c r="A4716" i="34" s="1"/>
  <c r="A4717" i="34" s="1"/>
  <c r="A4718" i="34" s="1"/>
  <c r="A4719" i="34" s="1"/>
  <c r="A4720" i="34" s="1"/>
  <c r="A4721" i="34" s="1"/>
  <c r="A4722" i="34" s="1"/>
  <c r="A4723" i="34" s="1"/>
  <c r="A4724" i="34" s="1"/>
  <c r="A4725" i="34" s="1"/>
  <c r="A4726" i="34" s="1"/>
  <c r="A4727" i="34" s="1"/>
  <c r="A4728" i="34" s="1"/>
  <c r="A4729" i="34" s="1"/>
  <c r="A4730" i="34" s="1"/>
  <c r="A4731" i="34" s="1"/>
  <c r="A4732" i="34" s="1"/>
  <c r="A4733" i="34" s="1"/>
  <c r="A4734" i="34" s="1"/>
  <c r="A4735" i="34" s="1"/>
  <c r="A4736" i="34" s="1"/>
  <c r="A4737" i="34" s="1"/>
  <c r="A4738" i="34" s="1"/>
  <c r="A4739" i="34" s="1"/>
  <c r="A4740" i="34" s="1"/>
  <c r="A4741" i="34" s="1"/>
  <c r="A4742" i="34" s="1"/>
  <c r="A4743" i="34" s="1"/>
  <c r="A4744" i="34" s="1"/>
  <c r="A4745" i="34" s="1"/>
  <c r="A4746" i="34" s="1"/>
  <c r="A4747" i="34" s="1"/>
  <c r="A4748" i="34" s="1"/>
  <c r="A4749" i="34" s="1"/>
  <c r="A4750" i="34" s="1"/>
  <c r="A4751" i="34" s="1"/>
  <c r="A4752" i="34" s="1"/>
  <c r="A4753" i="34" s="1"/>
  <c r="A4754" i="34" s="1"/>
  <c r="A4755" i="34" s="1"/>
  <c r="A4756" i="34" s="1"/>
  <c r="A4757" i="34" s="1"/>
  <c r="A4758" i="34" s="1"/>
  <c r="A4759" i="34" s="1"/>
  <c r="A4760" i="34" s="1"/>
  <c r="A4761" i="34" s="1"/>
  <c r="A4762" i="34" s="1"/>
  <c r="A4763" i="34" s="1"/>
  <c r="A4764" i="34" s="1"/>
  <c r="A4765" i="34" s="1"/>
  <c r="A4766" i="34" s="1"/>
  <c r="A4767" i="34" s="1"/>
  <c r="A4768" i="34" s="1"/>
  <c r="A4769" i="34" s="1"/>
  <c r="A4770" i="34" s="1"/>
  <c r="A4771" i="34" s="1"/>
  <c r="A4772" i="34" s="1"/>
  <c r="A4773" i="34" s="1"/>
  <c r="A4774" i="34" s="1"/>
  <c r="A4775" i="34" s="1"/>
  <c r="A4776" i="34" s="1"/>
  <c r="A4777" i="34" s="1"/>
  <c r="A4778" i="34" s="1"/>
  <c r="A4779" i="34" s="1"/>
  <c r="A4780" i="34" s="1"/>
  <c r="A4781" i="34" s="1"/>
  <c r="A4782" i="34" s="1"/>
  <c r="A4783" i="34" s="1"/>
  <c r="A4784" i="34" s="1"/>
  <c r="A4785" i="34" s="1"/>
  <c r="A4786" i="34" s="1"/>
  <c r="A4787" i="34" s="1"/>
  <c r="A4788" i="34" s="1"/>
  <c r="A4789" i="34" s="1"/>
  <c r="A4790" i="34" s="1"/>
  <c r="A4791" i="34" s="1"/>
  <c r="A4792" i="34" s="1"/>
  <c r="A4793" i="34" s="1"/>
  <c r="A4794" i="34" s="1"/>
  <c r="A4795" i="34" s="1"/>
  <c r="A4796" i="34" s="1"/>
  <c r="A4797" i="34" s="1"/>
  <c r="A4798" i="34" s="1"/>
  <c r="A4799" i="34" s="1"/>
  <c r="A4800" i="34" s="1"/>
  <c r="A4801" i="34" s="1"/>
  <c r="A4802" i="34" s="1"/>
  <c r="A4803" i="34" s="1"/>
  <c r="A4804" i="34" s="1"/>
  <c r="A4805" i="34" s="1"/>
  <c r="A4806" i="34" s="1"/>
  <c r="A4807" i="34" s="1"/>
  <c r="A4808" i="34" s="1"/>
  <c r="A4809" i="34" s="1"/>
  <c r="A4810" i="34" s="1"/>
  <c r="A4811" i="34" s="1"/>
  <c r="A4812" i="34" s="1"/>
  <c r="A4813" i="34" s="1"/>
  <c r="A4814" i="34" s="1"/>
  <c r="A4815" i="34" s="1"/>
  <c r="A4816" i="34" s="1"/>
  <c r="A4817" i="34" s="1"/>
  <c r="A4818" i="34" s="1"/>
  <c r="A4819" i="34" s="1"/>
  <c r="A4820" i="34" s="1"/>
  <c r="A4821" i="34" s="1"/>
  <c r="A4822" i="34" s="1"/>
  <c r="A4823" i="34" s="1"/>
  <c r="A4824" i="34" s="1"/>
  <c r="A4825" i="34" s="1"/>
  <c r="A4826" i="34" s="1"/>
  <c r="A4827" i="34" s="1"/>
  <c r="A4828" i="34" s="1"/>
  <c r="A4829" i="34" s="1"/>
  <c r="A4830" i="34" s="1"/>
  <c r="A4831" i="34" s="1"/>
  <c r="A4832" i="34" s="1"/>
  <c r="A4833" i="34" s="1"/>
  <c r="A4834" i="34" s="1"/>
  <c r="A4835" i="34" s="1"/>
  <c r="A4836" i="34" s="1"/>
  <c r="A4837" i="34" s="1"/>
  <c r="A4838" i="34" s="1"/>
  <c r="A4839" i="34" s="1"/>
  <c r="A4840" i="34" s="1"/>
  <c r="A4841" i="34" s="1"/>
  <c r="A4842" i="34" s="1"/>
  <c r="A4843" i="34" s="1"/>
  <c r="A4844" i="34" s="1"/>
  <c r="A4845" i="34" s="1"/>
  <c r="A4846" i="34" s="1"/>
  <c r="A4847" i="34" s="1"/>
  <c r="A4848" i="34" s="1"/>
  <c r="A4849" i="34" s="1"/>
  <c r="A4850" i="34" s="1"/>
  <c r="A4851" i="34" s="1"/>
  <c r="A4852" i="34" s="1"/>
  <c r="A4853" i="34" s="1"/>
  <c r="A4854" i="34" s="1"/>
  <c r="A4855" i="34" s="1"/>
  <c r="A4856" i="34" s="1"/>
  <c r="A4857" i="34" s="1"/>
  <c r="A4858" i="34" s="1"/>
  <c r="A4859" i="34" s="1"/>
  <c r="A4860" i="34" s="1"/>
  <c r="A4861" i="34" s="1"/>
  <c r="A4862" i="34" s="1"/>
  <c r="A4863" i="34" s="1"/>
  <c r="A4864" i="34" s="1"/>
  <c r="A4865" i="34" s="1"/>
  <c r="A4866" i="34" s="1"/>
  <c r="A4867" i="34" s="1"/>
  <c r="A4868" i="34" s="1"/>
  <c r="A4869" i="34" s="1"/>
  <c r="A4870" i="34" s="1"/>
  <c r="A4871" i="34" s="1"/>
  <c r="A4872" i="34" s="1"/>
  <c r="A4873" i="34" s="1"/>
  <c r="A4874" i="34" s="1"/>
  <c r="A4875" i="34" s="1"/>
  <c r="A4876" i="34" s="1"/>
  <c r="A4877" i="34" s="1"/>
  <c r="A4878" i="34" s="1"/>
  <c r="A4879" i="34" s="1"/>
  <c r="A4880" i="34" s="1"/>
  <c r="A4881" i="34" s="1"/>
  <c r="A4882" i="34" s="1"/>
  <c r="A4883" i="34" s="1"/>
  <c r="A4884" i="34" s="1"/>
  <c r="A4885" i="34" s="1"/>
  <c r="A4886" i="34" s="1"/>
  <c r="A4887" i="34" s="1"/>
  <c r="A4888" i="34" s="1"/>
  <c r="A4889" i="34" s="1"/>
  <c r="A4890" i="34" s="1"/>
  <c r="A4891" i="34" s="1"/>
  <c r="A4892" i="34" s="1"/>
  <c r="A4893" i="34" s="1"/>
  <c r="A4894" i="34" s="1"/>
  <c r="A4895" i="34" s="1"/>
  <c r="A4896" i="34" s="1"/>
  <c r="A4897" i="34" s="1"/>
  <c r="A4898" i="34" s="1"/>
  <c r="A4899" i="34" s="1"/>
  <c r="A4900" i="34" s="1"/>
  <c r="A4901" i="34" s="1"/>
  <c r="A4902" i="34" s="1"/>
  <c r="A4903" i="34" s="1"/>
  <c r="A4904" i="34" s="1"/>
  <c r="A4905" i="34" s="1"/>
  <c r="A4906" i="34" s="1"/>
  <c r="A4907" i="34" s="1"/>
  <c r="A4908" i="34" s="1"/>
  <c r="A4909" i="34" s="1"/>
  <c r="A4910" i="34" s="1"/>
  <c r="A4911" i="34" s="1"/>
  <c r="A4912" i="34" s="1"/>
  <c r="A4913" i="34" s="1"/>
  <c r="A4914" i="34" s="1"/>
  <c r="A4915" i="34" s="1"/>
  <c r="A4916" i="34" s="1"/>
  <c r="A4917" i="34" s="1"/>
  <c r="A4918" i="34" s="1"/>
  <c r="A4919" i="34" s="1"/>
  <c r="A4920" i="34" s="1"/>
  <c r="A4921" i="34" s="1"/>
  <c r="A4922" i="34" s="1"/>
  <c r="A4923" i="34" s="1"/>
  <c r="A4924" i="34" s="1"/>
  <c r="A4925" i="34" s="1"/>
  <c r="A4926" i="34" s="1"/>
  <c r="A4927" i="34" s="1"/>
  <c r="A4928" i="34" s="1"/>
  <c r="A4929" i="34" s="1"/>
  <c r="A4930" i="34" s="1"/>
  <c r="A4931" i="34" s="1"/>
  <c r="A4932" i="34" s="1"/>
  <c r="A4933" i="34" s="1"/>
  <c r="A4934" i="34" s="1"/>
  <c r="A4935" i="34" s="1"/>
  <c r="A4936" i="34" s="1"/>
  <c r="A4937" i="34" s="1"/>
  <c r="A4938" i="34" s="1"/>
  <c r="A4939" i="34" s="1"/>
  <c r="A4940" i="34" s="1"/>
  <c r="A4941" i="34" s="1"/>
  <c r="A4942" i="34" s="1"/>
  <c r="A4943" i="34" s="1"/>
  <c r="A4944" i="34" s="1"/>
  <c r="A4945" i="34" s="1"/>
  <c r="A4946" i="34" s="1"/>
  <c r="A4947" i="34" s="1"/>
  <c r="A4948" i="34" s="1"/>
  <c r="A4949" i="34" s="1"/>
  <c r="A4950" i="34" s="1"/>
  <c r="A4951" i="34" s="1"/>
  <c r="A4952" i="34" s="1"/>
  <c r="A4953" i="34" s="1"/>
  <c r="A4954" i="34" s="1"/>
  <c r="A4955" i="34" s="1"/>
  <c r="A4956" i="34" s="1"/>
  <c r="A4957" i="34" s="1"/>
  <c r="A4958" i="34" s="1"/>
  <c r="A4959" i="34" s="1"/>
  <c r="A4960" i="34" s="1"/>
  <c r="A4961" i="34" s="1"/>
  <c r="A4962" i="34" s="1"/>
  <c r="A4963" i="34" s="1"/>
  <c r="A4964" i="34" s="1"/>
  <c r="A4965" i="34" s="1"/>
  <c r="A4966" i="34" s="1"/>
  <c r="A4967" i="34" s="1"/>
  <c r="A4968" i="34" s="1"/>
  <c r="A4969" i="34" s="1"/>
  <c r="A4970" i="34" s="1"/>
  <c r="A4971" i="34" s="1"/>
  <c r="A4972" i="34" s="1"/>
  <c r="A4973" i="34" s="1"/>
  <c r="A4974" i="34" s="1"/>
  <c r="A4975" i="34" s="1"/>
  <c r="A4976" i="34" s="1"/>
  <c r="A4977" i="34" s="1"/>
  <c r="A4978" i="34" s="1"/>
  <c r="A4979" i="34" s="1"/>
  <c r="A4980" i="34" s="1"/>
  <c r="A4981" i="34" s="1"/>
  <c r="A4982" i="34" s="1"/>
  <c r="A4983" i="34" s="1"/>
  <c r="A4984" i="34" s="1"/>
  <c r="A4985" i="34" s="1"/>
  <c r="A4986" i="34" s="1"/>
  <c r="A4987" i="34" s="1"/>
  <c r="A4988" i="34" s="1"/>
  <c r="A4989" i="34" s="1"/>
  <c r="A4990" i="34" s="1"/>
  <c r="A4991" i="34" s="1"/>
  <c r="A4992" i="34" s="1"/>
  <c r="A4993" i="34" s="1"/>
  <c r="A4994" i="34" s="1"/>
  <c r="A4995" i="34" s="1"/>
  <c r="A4996" i="34" s="1"/>
  <c r="A4997" i="34" s="1"/>
  <c r="A4998" i="34" s="1"/>
  <c r="A4999" i="34" s="1"/>
  <c r="A5000" i="34" s="1"/>
  <c r="A5001" i="34" s="1"/>
  <c r="A5002" i="34" s="1"/>
  <c r="A5003" i="34" s="1"/>
  <c r="A5004" i="34" s="1"/>
  <c r="A5005" i="34" s="1"/>
  <c r="A5006" i="34" s="1"/>
  <c r="A5007" i="34" s="1"/>
  <c r="A5008" i="34" s="1"/>
  <c r="A5009" i="34" s="1"/>
  <c r="A5010" i="34" s="1"/>
  <c r="A5011" i="34" s="1"/>
  <c r="F519" i="14" l="1"/>
  <c r="C530" i="14"/>
  <c r="C529" i="14"/>
  <c r="C528" i="14"/>
  <c r="C527" i="14"/>
  <c r="C526" i="14"/>
  <c r="C525" i="14"/>
  <c r="C524" i="14"/>
  <c r="C523" i="14"/>
  <c r="C522" i="14"/>
  <c r="C521" i="14"/>
  <c r="C520" i="14"/>
  <c r="C519" i="14"/>
  <c r="N45" i="20" l="1"/>
  <c r="N103" i="23"/>
  <c r="N44" i="23"/>
  <c r="N135" i="23" l="1"/>
  <c r="O142" i="21"/>
  <c r="N76" i="21"/>
  <c r="N44" i="21"/>
  <c r="O98" i="20"/>
  <c r="O97" i="20"/>
  <c r="O96" i="20"/>
  <c r="O95" i="20"/>
  <c r="N122" i="20"/>
  <c r="N75" i="20"/>
  <c r="N17" i="19"/>
  <c r="N45" i="18"/>
  <c r="N83" i="18"/>
  <c r="N17" i="22"/>
  <c r="N51" i="22"/>
  <c r="N83" i="22"/>
  <c r="N115" i="22"/>
  <c r="N147" i="22"/>
  <c r="N225" i="23" l="1"/>
  <c r="A5" i="31" l="1"/>
  <c r="A6" i="31" s="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187" i="31" s="1"/>
  <c r="A188" i="31" s="1"/>
  <c r="A189" i="31" s="1"/>
  <c r="A190" i="31" s="1"/>
  <c r="A191" i="31" s="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 r="A289" i="31" s="1"/>
  <c r="A290" i="31" s="1"/>
  <c r="A291" i="31" s="1"/>
  <c r="A292" i="31" s="1"/>
  <c r="A293" i="31" s="1"/>
  <c r="A294" i="31" s="1"/>
  <c r="A295" i="31" s="1"/>
  <c r="A296" i="31" s="1"/>
  <c r="A297" i="31" s="1"/>
  <c r="A298" i="31" s="1"/>
  <c r="A299" i="31" s="1"/>
  <c r="A300" i="31" s="1"/>
  <c r="A301" i="31" s="1"/>
  <c r="A302" i="31" s="1"/>
  <c r="A303" i="31" s="1"/>
  <c r="A304" i="31" s="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3" i="31" s="1"/>
  <c r="A334" i="31" s="1"/>
  <c r="A335" i="31" s="1"/>
  <c r="A336" i="31" s="1"/>
  <c r="A337" i="31" s="1"/>
  <c r="A338" i="31" s="1"/>
  <c r="A339" i="31" s="1"/>
  <c r="A340" i="31" s="1"/>
  <c r="A341" i="31" s="1"/>
  <c r="A342" i="31" s="1"/>
  <c r="A343" i="31" s="1"/>
  <c r="A344" i="31" s="1"/>
  <c r="A345" i="31" s="1"/>
  <c r="A346" i="31" s="1"/>
  <c r="A347" i="31" s="1"/>
  <c r="A348" i="31" s="1"/>
  <c r="A349" i="31" s="1"/>
  <c r="A350" i="31" s="1"/>
  <c r="A351" i="31" s="1"/>
  <c r="A352" i="31" s="1"/>
  <c r="A353" i="31" s="1"/>
  <c r="A354" i="31" s="1"/>
  <c r="A355" i="31" s="1"/>
  <c r="A356" i="31" s="1"/>
  <c r="A357" i="31" s="1"/>
  <c r="A358" i="31" s="1"/>
  <c r="A359" i="31" s="1"/>
  <c r="A360" i="31" s="1"/>
  <c r="A361" i="31" s="1"/>
  <c r="A362" i="31" s="1"/>
  <c r="A363" i="31" s="1"/>
  <c r="A364" i="31" s="1"/>
  <c r="A365" i="31" s="1"/>
  <c r="A366" i="31" s="1"/>
  <c r="A367" i="31" s="1"/>
  <c r="A368" i="31" s="1"/>
  <c r="N134" i="23" l="1"/>
  <c r="N41" i="18"/>
  <c r="N16" i="22" l="1"/>
  <c r="N50" i="22"/>
  <c r="N82" i="22"/>
  <c r="N114" i="22"/>
  <c r="N146" i="22"/>
  <c r="N43" i="23" l="1"/>
  <c r="N102" i="23"/>
  <c r="O141" i="21"/>
  <c r="N75" i="21"/>
  <c r="N43" i="21"/>
  <c r="N121" i="20"/>
  <c r="N44" i="20"/>
  <c r="N74" i="20"/>
  <c r="N16" i="19"/>
  <c r="N82" i="18"/>
  <c r="N44" i="18"/>
  <c r="M239" i="23" l="1"/>
  <c r="L239" i="23"/>
  <c r="K239" i="23"/>
  <c r="J239" i="23"/>
  <c r="I239" i="23"/>
  <c r="H239" i="23"/>
  <c r="G239" i="23"/>
  <c r="F239" i="23"/>
  <c r="E239" i="23"/>
  <c r="D239" i="23"/>
  <c r="C239" i="23"/>
  <c r="B239" i="23"/>
  <c r="M238" i="23"/>
  <c r="L238" i="23"/>
  <c r="K238" i="23"/>
  <c r="J238" i="23"/>
  <c r="I238" i="23"/>
  <c r="H238" i="23"/>
  <c r="G238" i="23"/>
  <c r="F238" i="23"/>
  <c r="E238" i="23"/>
  <c r="D238" i="23"/>
  <c r="C238" i="23"/>
  <c r="B238" i="23"/>
  <c r="M237" i="23"/>
  <c r="L237" i="23"/>
  <c r="K237" i="23"/>
  <c r="J237" i="23"/>
  <c r="I237" i="23"/>
  <c r="H237" i="23"/>
  <c r="G237" i="23"/>
  <c r="F237" i="23"/>
  <c r="E237" i="23"/>
  <c r="D237" i="23"/>
  <c r="C237" i="23"/>
  <c r="B237" i="23"/>
  <c r="M236" i="23"/>
  <c r="L236" i="23"/>
  <c r="K236" i="23"/>
  <c r="J236" i="23"/>
  <c r="I236" i="23"/>
  <c r="H236" i="23"/>
  <c r="G236" i="23"/>
  <c r="F236" i="23"/>
  <c r="E236" i="23"/>
  <c r="D236" i="23"/>
  <c r="C236" i="23"/>
  <c r="B236" i="23"/>
  <c r="M235" i="23"/>
  <c r="L235" i="23"/>
  <c r="K235" i="23"/>
  <c r="J235" i="23"/>
  <c r="I235" i="23"/>
  <c r="H235" i="23"/>
  <c r="G235" i="23"/>
  <c r="F235" i="23"/>
  <c r="E235" i="23"/>
  <c r="D235" i="23"/>
  <c r="C235" i="23"/>
  <c r="B235" i="23"/>
  <c r="M233" i="23"/>
  <c r="L233" i="23"/>
  <c r="K233" i="23"/>
  <c r="J233" i="23"/>
  <c r="I233" i="23"/>
  <c r="H233" i="23"/>
  <c r="G233" i="23"/>
  <c r="F233" i="23"/>
  <c r="E233" i="23"/>
  <c r="D233" i="23"/>
  <c r="C233" i="23"/>
  <c r="B233" i="23"/>
  <c r="M232" i="23"/>
  <c r="L232" i="23"/>
  <c r="K232" i="23"/>
  <c r="J232" i="23"/>
  <c r="I232" i="23"/>
  <c r="H232" i="23"/>
  <c r="G232" i="23"/>
  <c r="F232" i="23"/>
  <c r="E232" i="23"/>
  <c r="D232" i="23"/>
  <c r="C232" i="23"/>
  <c r="B232" i="23"/>
  <c r="N224" i="23"/>
  <c r="N223" i="23"/>
  <c r="N222" i="23"/>
  <c r="N219" i="23"/>
  <c r="N218" i="23"/>
  <c r="N217" i="23"/>
  <c r="N216" i="23"/>
  <c r="N215" i="23"/>
  <c r="N214" i="23"/>
  <c r="N213" i="23"/>
  <c r="N212" i="23"/>
  <c r="N211" i="23"/>
  <c r="N210" i="23"/>
  <c r="N209" i="23"/>
  <c r="N208" i="23"/>
  <c r="N207" i="23"/>
  <c r="N206" i="23"/>
  <c r="N205" i="23"/>
  <c r="N204" i="23"/>
  <c r="N199" i="23"/>
  <c r="M193" i="23"/>
  <c r="L193" i="23"/>
  <c r="K193" i="23"/>
  <c r="J193" i="23"/>
  <c r="I193" i="23"/>
  <c r="H193" i="23"/>
  <c r="G193" i="23"/>
  <c r="F193" i="23"/>
  <c r="E193" i="23"/>
  <c r="D193" i="23"/>
  <c r="C193" i="23"/>
  <c r="B193" i="23"/>
  <c r="M192" i="23"/>
  <c r="L192" i="23"/>
  <c r="K192" i="23"/>
  <c r="J192" i="23"/>
  <c r="I192" i="23"/>
  <c r="H192" i="23"/>
  <c r="G192" i="23"/>
  <c r="F192" i="23"/>
  <c r="E192" i="23"/>
  <c r="D192" i="23"/>
  <c r="C192" i="23"/>
  <c r="B192" i="23"/>
  <c r="M191" i="23"/>
  <c r="L191" i="23"/>
  <c r="K191" i="23"/>
  <c r="J191" i="23"/>
  <c r="I191" i="23"/>
  <c r="H191" i="23"/>
  <c r="G191" i="23"/>
  <c r="F191" i="23"/>
  <c r="E191" i="23"/>
  <c r="D191" i="23"/>
  <c r="C191" i="23"/>
  <c r="B191" i="23"/>
  <c r="M190" i="23"/>
  <c r="L190" i="23"/>
  <c r="K190" i="23"/>
  <c r="J190" i="23"/>
  <c r="I190" i="23"/>
  <c r="H190" i="23"/>
  <c r="G190" i="23"/>
  <c r="F190" i="23"/>
  <c r="E190" i="23"/>
  <c r="D190" i="23"/>
  <c r="C190" i="23"/>
  <c r="B190" i="23"/>
  <c r="M189" i="23"/>
  <c r="L189" i="23"/>
  <c r="K189" i="23"/>
  <c r="J189" i="23"/>
  <c r="I189" i="23"/>
  <c r="H189" i="23"/>
  <c r="G189" i="23"/>
  <c r="F189" i="23"/>
  <c r="E189" i="23"/>
  <c r="D189" i="23"/>
  <c r="C189" i="23"/>
  <c r="B189" i="23"/>
  <c r="M187" i="23"/>
  <c r="L187" i="23"/>
  <c r="K187" i="23"/>
  <c r="J187" i="23"/>
  <c r="I187" i="23"/>
  <c r="H187" i="23"/>
  <c r="G187" i="23"/>
  <c r="F187" i="23"/>
  <c r="E187" i="23"/>
  <c r="D187" i="23"/>
  <c r="C187" i="23"/>
  <c r="B187" i="23"/>
  <c r="M186" i="23"/>
  <c r="L186" i="23"/>
  <c r="K186" i="23"/>
  <c r="J186" i="23"/>
  <c r="I186" i="23"/>
  <c r="H186" i="23"/>
  <c r="G186" i="23"/>
  <c r="G188" i="23" s="1"/>
  <c r="F186" i="23"/>
  <c r="E186" i="23"/>
  <c r="D186" i="23"/>
  <c r="C186" i="23"/>
  <c r="B186" i="23"/>
  <c r="N178" i="23"/>
  <c r="N177" i="23"/>
  <c r="N176" i="23"/>
  <c r="N175" i="23"/>
  <c r="N174" i="23"/>
  <c r="N173" i="23"/>
  <c r="N172" i="23"/>
  <c r="N171" i="23"/>
  <c r="N170" i="23"/>
  <c r="N169" i="23"/>
  <c r="N168" i="23"/>
  <c r="N167" i="23"/>
  <c r="N166" i="23"/>
  <c r="N165" i="23"/>
  <c r="N164" i="23"/>
  <c r="N163" i="23"/>
  <c r="N162" i="23"/>
  <c r="N161" i="23"/>
  <c r="N160" i="23"/>
  <c r="N159" i="23"/>
  <c r="N158" i="23"/>
  <c r="N157" i="23"/>
  <c r="N156" i="23"/>
  <c r="N155" i="23"/>
  <c r="N154" i="23"/>
  <c r="N239" i="23" l="1"/>
  <c r="K188" i="23"/>
  <c r="N193" i="23"/>
  <c r="H188" i="23"/>
  <c r="D188" i="23"/>
  <c r="L188" i="23"/>
  <c r="J234" i="23"/>
  <c r="E188" i="23"/>
  <c r="N187" i="23"/>
  <c r="B188" i="23"/>
  <c r="F188" i="23"/>
  <c r="J188" i="23"/>
  <c r="K234" i="23"/>
  <c r="M188" i="23"/>
  <c r="D234" i="23"/>
  <c r="H234" i="23"/>
  <c r="L234" i="23"/>
  <c r="I188" i="23"/>
  <c r="C188" i="23"/>
  <c r="I234" i="23"/>
  <c r="M234" i="23"/>
  <c r="B234" i="23"/>
  <c r="F234" i="23"/>
  <c r="C234" i="23"/>
  <c r="G234" i="23"/>
  <c r="E234" i="23"/>
  <c r="N186" i="23"/>
  <c r="N190" i="23"/>
  <c r="N232" i="23"/>
  <c r="N236" i="23"/>
  <c r="N191" i="23"/>
  <c r="N237" i="23"/>
  <c r="N192" i="23"/>
  <c r="N238" i="23"/>
  <c r="N233" i="23"/>
  <c r="N189" i="23"/>
  <c r="N235" i="23"/>
  <c r="C518" i="14"/>
  <c r="C517" i="14"/>
  <c r="C516" i="14"/>
  <c r="C515" i="14"/>
  <c r="C514" i="14"/>
  <c r="C513" i="14"/>
  <c r="C512" i="14"/>
  <c r="C511" i="14"/>
  <c r="C510" i="14"/>
  <c r="C509" i="14"/>
  <c r="C508" i="14"/>
  <c r="C507" i="14"/>
  <c r="C506" i="14"/>
  <c r="C505" i="14"/>
  <c r="C504" i="14"/>
  <c r="C503" i="14"/>
  <c r="C502" i="14"/>
  <c r="C501" i="14"/>
  <c r="C500" i="14"/>
  <c r="C499" i="14"/>
  <c r="C498" i="14"/>
  <c r="C497" i="14"/>
  <c r="C496" i="14"/>
  <c r="C495" i="14"/>
  <c r="C494" i="14"/>
  <c r="C493" i="14"/>
  <c r="C492" i="14"/>
  <c r="C491" i="14"/>
  <c r="C490" i="14"/>
  <c r="C489" i="14"/>
  <c r="C488" i="14"/>
  <c r="C487" i="14"/>
  <c r="C486" i="14"/>
  <c r="C485" i="14"/>
  <c r="C484" i="14"/>
  <c r="C483" i="14"/>
  <c r="C482" i="14"/>
  <c r="C481" i="14"/>
  <c r="C480" i="14"/>
  <c r="C479" i="14"/>
  <c r="C478" i="14"/>
  <c r="C477" i="14"/>
  <c r="C476" i="14"/>
  <c r="C475" i="14"/>
  <c r="C474" i="14"/>
  <c r="C473" i="14"/>
  <c r="C472" i="14"/>
  <c r="C471" i="14"/>
  <c r="C470" i="14"/>
  <c r="C469" i="14"/>
  <c r="C468" i="14"/>
  <c r="C467" i="14"/>
  <c r="C466" i="14"/>
  <c r="C465" i="14"/>
  <c r="C464" i="14"/>
  <c r="C463" i="14"/>
  <c r="C462" i="14"/>
  <c r="C461" i="14"/>
  <c r="C460" i="14"/>
  <c r="C459" i="14"/>
  <c r="C458" i="14"/>
  <c r="C457" i="14"/>
  <c r="C456" i="14"/>
  <c r="C455" i="14"/>
  <c r="C454" i="14"/>
  <c r="C453" i="14"/>
  <c r="C452" i="14"/>
  <c r="C451" i="14"/>
  <c r="C450" i="14"/>
  <c r="C449" i="14"/>
  <c r="C448" i="14"/>
  <c r="C447" i="14"/>
  <c r="C446" i="14"/>
  <c r="C445" i="14"/>
  <c r="C444" i="14"/>
  <c r="C443" i="14"/>
  <c r="C442" i="14"/>
  <c r="C441" i="14"/>
  <c r="C440" i="14"/>
  <c r="C439" i="14"/>
  <c r="C438" i="14"/>
  <c r="C437" i="14"/>
  <c r="C436" i="14"/>
  <c r="C435" i="14"/>
  <c r="C434" i="14"/>
  <c r="C433" i="14"/>
  <c r="C432" i="14"/>
  <c r="C431" i="14"/>
  <c r="C430" i="14"/>
  <c r="C429" i="14"/>
  <c r="C428" i="14"/>
  <c r="C427" i="14"/>
  <c r="C426" i="14"/>
  <c r="C425" i="14"/>
  <c r="C424" i="14"/>
  <c r="C423" i="14"/>
  <c r="C422" i="14"/>
  <c r="C421" i="14"/>
  <c r="C420" i="14"/>
  <c r="C419" i="14"/>
  <c r="C418" i="14"/>
  <c r="C417" i="14"/>
  <c r="C416" i="14"/>
  <c r="C415" i="14"/>
  <c r="C414" i="14"/>
  <c r="C413" i="14"/>
  <c r="C412" i="14"/>
  <c r="C411" i="14"/>
  <c r="C410" i="14"/>
  <c r="C409" i="14"/>
  <c r="C408" i="14"/>
  <c r="C407" i="14"/>
  <c r="C406" i="14"/>
  <c r="C405" i="14"/>
  <c r="C404" i="14"/>
  <c r="C403" i="14"/>
  <c r="C402" i="14"/>
  <c r="C401" i="14"/>
  <c r="C400" i="14"/>
  <c r="C399" i="14"/>
  <c r="C398" i="14"/>
  <c r="C397" i="14"/>
  <c r="C396" i="14"/>
  <c r="C395" i="14"/>
  <c r="C394" i="14"/>
  <c r="C393" i="14"/>
  <c r="C392" i="14"/>
  <c r="C391" i="14"/>
  <c r="C390" i="14"/>
  <c r="C389" i="14"/>
  <c r="C388" i="14"/>
  <c r="C387" i="14"/>
  <c r="C386" i="14"/>
  <c r="C385" i="14"/>
  <c r="C384" i="14"/>
  <c r="C383" i="14"/>
  <c r="C382" i="14"/>
  <c r="C381" i="14"/>
  <c r="C380" i="14"/>
  <c r="C379" i="14"/>
  <c r="C378" i="14"/>
  <c r="C377" i="14"/>
  <c r="C376" i="14"/>
  <c r="C375" i="14"/>
  <c r="C374" i="14"/>
  <c r="C373" i="14"/>
  <c r="C372" i="14"/>
  <c r="C371" i="14"/>
  <c r="C370" i="14"/>
  <c r="C369" i="14"/>
  <c r="C368" i="14"/>
  <c r="C367" i="14"/>
  <c r="C366" i="14"/>
  <c r="C365" i="14"/>
  <c r="C364" i="14"/>
  <c r="C363" i="14"/>
  <c r="C362" i="14"/>
  <c r="C361" i="14"/>
  <c r="C360" i="14"/>
  <c r="C359" i="14"/>
  <c r="C358" i="14"/>
  <c r="C357" i="14"/>
  <c r="C356" i="14"/>
  <c r="C355" i="14"/>
  <c r="C354" i="14"/>
  <c r="C353" i="14"/>
  <c r="C352" i="14"/>
  <c r="C351" i="14"/>
  <c r="C350" i="14"/>
  <c r="C349" i="14"/>
  <c r="C348" i="14"/>
  <c r="C347" i="14"/>
  <c r="C346" i="14"/>
  <c r="C345" i="14"/>
  <c r="C344" i="14"/>
  <c r="C343" i="14"/>
  <c r="C342" i="14"/>
  <c r="C341" i="14"/>
  <c r="C340" i="14"/>
  <c r="C339" i="14"/>
  <c r="C338" i="14"/>
  <c r="C337" i="14"/>
  <c r="C336" i="14"/>
  <c r="C335" i="14"/>
  <c r="C334" i="14"/>
  <c r="C333" i="14"/>
  <c r="C332" i="14"/>
  <c r="C331" i="14"/>
  <c r="C330" i="14"/>
  <c r="C329" i="14"/>
  <c r="C328" i="14"/>
  <c r="C327" i="14"/>
  <c r="C326" i="14"/>
  <c r="C325" i="14"/>
  <c r="C324" i="14"/>
  <c r="C323" i="14"/>
  <c r="C322" i="14"/>
  <c r="C321" i="14"/>
  <c r="C320" i="14"/>
  <c r="C319" i="14"/>
  <c r="C318" i="14"/>
  <c r="C317" i="14"/>
  <c r="C316" i="14"/>
  <c r="C315" i="14"/>
  <c r="C314" i="14"/>
  <c r="C313" i="14"/>
  <c r="C312" i="14"/>
  <c r="C311" i="14"/>
  <c r="C310" i="14"/>
  <c r="C309" i="14"/>
  <c r="C308" i="14"/>
  <c r="C307" i="14"/>
  <c r="C306" i="14"/>
  <c r="C305" i="14"/>
  <c r="C304" i="14"/>
  <c r="C303" i="14"/>
  <c r="C302" i="14"/>
  <c r="C301" i="14"/>
  <c r="C300" i="14"/>
  <c r="C299" i="14"/>
  <c r="C298" i="14"/>
  <c r="C297" i="14"/>
  <c r="C296" i="14"/>
  <c r="C295" i="14"/>
  <c r="C294" i="14"/>
  <c r="C293" i="14"/>
  <c r="C292" i="14"/>
  <c r="C291" i="14"/>
  <c r="C290" i="14"/>
  <c r="C289" i="14"/>
  <c r="C288" i="14"/>
  <c r="C287" i="14"/>
  <c r="C286" i="14"/>
  <c r="C285" i="14"/>
  <c r="C284" i="14"/>
  <c r="C283" i="14"/>
  <c r="C282" i="14"/>
  <c r="C281" i="14"/>
  <c r="C280" i="14"/>
  <c r="C279" i="14"/>
  <c r="C278" i="14"/>
  <c r="C277" i="14"/>
  <c r="C276" i="14"/>
  <c r="C275" i="14"/>
  <c r="C274" i="14"/>
  <c r="C273" i="14"/>
  <c r="C272" i="14"/>
  <c r="C271" i="14"/>
  <c r="C270" i="14"/>
  <c r="C269" i="14"/>
  <c r="C268" i="14"/>
  <c r="C267" i="14"/>
  <c r="C266" i="14"/>
  <c r="C265" i="14"/>
  <c r="C264" i="14"/>
  <c r="C263" i="14"/>
  <c r="C262" i="14"/>
  <c r="C261" i="14"/>
  <c r="C260" i="14"/>
  <c r="C259" i="14"/>
  <c r="C258" i="14"/>
  <c r="C257" i="14"/>
  <c r="C256" i="14"/>
  <c r="C255" i="14"/>
  <c r="C254" i="14"/>
  <c r="C253" i="14"/>
  <c r="C252" i="14"/>
  <c r="C251" i="14"/>
  <c r="C250" i="14"/>
  <c r="C249" i="14"/>
  <c r="C248" i="14"/>
  <c r="C247" i="14"/>
  <c r="C246" i="14"/>
  <c r="C245" i="14"/>
  <c r="C244" i="14"/>
  <c r="C243" i="14"/>
  <c r="C242" i="14"/>
  <c r="C241" i="14"/>
  <c r="C240" i="14"/>
  <c r="C239" i="14"/>
  <c r="C238" i="14"/>
  <c r="C237" i="14"/>
  <c r="C236" i="14"/>
  <c r="C235" i="14"/>
  <c r="C234" i="14"/>
  <c r="C233" i="14"/>
  <c r="C232" i="14"/>
  <c r="C231" i="14"/>
  <c r="C230" i="14"/>
  <c r="C229" i="14"/>
  <c r="C228" i="14"/>
  <c r="C227" i="14"/>
  <c r="C226" i="14"/>
  <c r="C225" i="14"/>
  <c r="C224" i="14"/>
  <c r="C223" i="14"/>
  <c r="C222" i="14"/>
  <c r="C221" i="14"/>
  <c r="C220" i="14"/>
  <c r="C219" i="14"/>
  <c r="C218" i="14"/>
  <c r="C217" i="14"/>
  <c r="C216" i="14"/>
  <c r="C215" i="14"/>
  <c r="C214" i="14"/>
  <c r="C213" i="14"/>
  <c r="C212" i="14"/>
  <c r="C211" i="14"/>
  <c r="C210" i="14"/>
  <c r="C209" i="14"/>
  <c r="C208" i="14"/>
  <c r="C207" i="14"/>
  <c r="C206" i="14"/>
  <c r="C205" i="14"/>
  <c r="C204" i="14"/>
  <c r="C203" i="14"/>
  <c r="C202" i="14"/>
  <c r="C201" i="14"/>
  <c r="C200" i="14"/>
  <c r="C199" i="14"/>
  <c r="C198" i="14"/>
  <c r="C197" i="14"/>
  <c r="C196" i="14"/>
  <c r="C195" i="14"/>
  <c r="C194" i="14"/>
  <c r="C193" i="14"/>
  <c r="C192" i="14"/>
  <c r="C191" i="14"/>
  <c r="C190" i="14"/>
  <c r="C189" i="14"/>
  <c r="C188" i="14"/>
  <c r="C187" i="14"/>
  <c r="C186" i="14"/>
  <c r="C185" i="14"/>
  <c r="C184" i="14"/>
  <c r="C183" i="14"/>
  <c r="C182" i="14"/>
  <c r="C181" i="14"/>
  <c r="C180" i="14"/>
  <c r="C179" i="14"/>
  <c r="C178" i="14"/>
  <c r="C177" i="14"/>
  <c r="C176" i="14"/>
  <c r="C175" i="14"/>
  <c r="C174" i="14"/>
  <c r="C173" i="14"/>
  <c r="C172" i="14"/>
  <c r="C171" i="14"/>
  <c r="C170" i="14"/>
  <c r="C169" i="14"/>
  <c r="C168" i="14"/>
  <c r="C167" i="14"/>
  <c r="C166" i="14"/>
  <c r="C165" i="14"/>
  <c r="C164" i="14"/>
  <c r="C163" i="14"/>
  <c r="C162" i="14"/>
  <c r="C161" i="14"/>
  <c r="C160" i="14"/>
  <c r="C159" i="14"/>
  <c r="C158" i="14"/>
  <c r="C157" i="14"/>
  <c r="C156" i="14"/>
  <c r="C155" i="14"/>
  <c r="C154" i="14"/>
  <c r="C153" i="14"/>
  <c r="C152" i="14"/>
  <c r="C151" i="14"/>
  <c r="C150" i="14"/>
  <c r="C149" i="14"/>
  <c r="C148" i="14"/>
  <c r="C147" i="14"/>
  <c r="C146" i="14"/>
  <c r="C145" i="14"/>
  <c r="C144" i="14"/>
  <c r="C143" i="14"/>
  <c r="C142" i="14"/>
  <c r="C141" i="14"/>
  <c r="C140" i="14"/>
  <c r="C139" i="14"/>
  <c r="C138" i="14"/>
  <c r="C137" i="14"/>
  <c r="C136" i="14"/>
  <c r="C135" i="14"/>
  <c r="C134" i="14"/>
  <c r="C133" i="14"/>
  <c r="C132" i="14"/>
  <c r="C131" i="14"/>
  <c r="C130" i="14"/>
  <c r="C129" i="14"/>
  <c r="C128" i="14"/>
  <c r="C127" i="14"/>
  <c r="C126" i="14"/>
  <c r="C125" i="14"/>
  <c r="C124" i="14"/>
  <c r="C123" i="14"/>
  <c r="C122" i="14"/>
  <c r="C121" i="14"/>
  <c r="C120" i="14"/>
  <c r="C119" i="14"/>
  <c r="C118" i="14"/>
  <c r="C117" i="14"/>
  <c r="C116" i="14"/>
  <c r="C115" i="14"/>
  <c r="C114" i="14"/>
  <c r="C113" i="14"/>
  <c r="C112" i="14"/>
  <c r="C111" i="14"/>
  <c r="C110" i="14"/>
  <c r="C109" i="14"/>
  <c r="C108" i="14"/>
  <c r="C107" i="14"/>
  <c r="C106" i="14"/>
  <c r="C105" i="14"/>
  <c r="C104" i="14"/>
  <c r="C103" i="14"/>
  <c r="C102" i="14"/>
  <c r="C101" i="14"/>
  <c r="C100"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B148" i="21"/>
  <c r="C148" i="21"/>
  <c r="D148" i="21"/>
  <c r="E148" i="21"/>
  <c r="F148" i="21"/>
  <c r="G148" i="21"/>
  <c r="H148" i="21"/>
  <c r="I148" i="21"/>
  <c r="N188" i="23" l="1"/>
  <c r="N234" i="23"/>
  <c r="N101" i="23"/>
  <c r="N42" i="23"/>
  <c r="N133" i="23" l="1"/>
  <c r="M148" i="23"/>
  <c r="L148" i="23"/>
  <c r="K148" i="23"/>
  <c r="J148" i="23"/>
  <c r="I148" i="23"/>
  <c r="H148" i="23"/>
  <c r="G148" i="23"/>
  <c r="F148" i="23"/>
  <c r="E148" i="23"/>
  <c r="D148" i="23"/>
  <c r="C148" i="23"/>
  <c r="B148" i="23"/>
  <c r="M147" i="23"/>
  <c r="L147" i="23"/>
  <c r="K147" i="23"/>
  <c r="J147" i="23"/>
  <c r="I147" i="23"/>
  <c r="H147" i="23"/>
  <c r="G147" i="23"/>
  <c r="F147" i="23"/>
  <c r="E147" i="23"/>
  <c r="D147" i="23"/>
  <c r="C147" i="23"/>
  <c r="B147" i="23"/>
  <c r="M146" i="23"/>
  <c r="L146" i="23"/>
  <c r="K146" i="23"/>
  <c r="J146" i="23"/>
  <c r="I146" i="23"/>
  <c r="H146" i="23"/>
  <c r="G146" i="23"/>
  <c r="F146" i="23"/>
  <c r="E146" i="23"/>
  <c r="D146" i="23"/>
  <c r="C146" i="23"/>
  <c r="B146" i="23"/>
  <c r="M145" i="23"/>
  <c r="L145" i="23"/>
  <c r="K145" i="23"/>
  <c r="J145" i="23"/>
  <c r="I145" i="23"/>
  <c r="H145" i="23"/>
  <c r="G145" i="23"/>
  <c r="F145" i="23"/>
  <c r="E145" i="23"/>
  <c r="D145" i="23"/>
  <c r="C145" i="23"/>
  <c r="B145" i="23"/>
  <c r="M144" i="23"/>
  <c r="L144" i="23"/>
  <c r="K144" i="23"/>
  <c r="J144" i="23"/>
  <c r="I144" i="23"/>
  <c r="H144" i="23"/>
  <c r="G144" i="23"/>
  <c r="F144" i="23"/>
  <c r="E144" i="23"/>
  <c r="D144" i="23"/>
  <c r="C144" i="23"/>
  <c r="B144" i="23"/>
  <c r="M142" i="23"/>
  <c r="L142" i="23"/>
  <c r="K142" i="23"/>
  <c r="J142" i="23"/>
  <c r="I142" i="23"/>
  <c r="H142" i="23"/>
  <c r="G142" i="23"/>
  <c r="F142" i="23"/>
  <c r="E142" i="23"/>
  <c r="D142" i="23"/>
  <c r="C142" i="23"/>
  <c r="B142" i="23"/>
  <c r="M141" i="23"/>
  <c r="L141" i="23"/>
  <c r="K141" i="23"/>
  <c r="J141" i="23"/>
  <c r="I141" i="23"/>
  <c r="H141" i="23"/>
  <c r="G141" i="23"/>
  <c r="F141" i="23"/>
  <c r="E141" i="23"/>
  <c r="D141" i="23"/>
  <c r="C141" i="23"/>
  <c r="B141" i="23"/>
  <c r="N132" i="23"/>
  <c r="N131" i="23"/>
  <c r="N130" i="23"/>
  <c r="N129" i="23"/>
  <c r="N128" i="23"/>
  <c r="N127" i="23"/>
  <c r="N126" i="23"/>
  <c r="N125" i="23"/>
  <c r="N124" i="23"/>
  <c r="N148" i="23" l="1"/>
  <c r="N144" i="23"/>
  <c r="G143" i="23"/>
  <c r="D143" i="23"/>
  <c r="L143" i="23"/>
  <c r="I143" i="23"/>
  <c r="J143" i="23"/>
  <c r="F143" i="23"/>
  <c r="E143" i="23"/>
  <c r="H143" i="23"/>
  <c r="M143" i="23"/>
  <c r="C143" i="23"/>
  <c r="K143" i="23"/>
  <c r="B143" i="23"/>
  <c r="N142" i="23"/>
  <c r="N147" i="23"/>
  <c r="N145" i="23"/>
  <c r="N141" i="23"/>
  <c r="N146" i="23"/>
  <c r="N143" i="23" l="1"/>
  <c r="M160" i="22" l="1"/>
  <c r="L160" i="22"/>
  <c r="K160" i="22"/>
  <c r="J160" i="22"/>
  <c r="I160" i="22"/>
  <c r="H160" i="22"/>
  <c r="G160" i="22"/>
  <c r="F160" i="22"/>
  <c r="E160" i="22"/>
  <c r="D160" i="22"/>
  <c r="C160" i="22"/>
  <c r="B160" i="22"/>
  <c r="M159" i="22"/>
  <c r="L159" i="22"/>
  <c r="K159" i="22"/>
  <c r="J159" i="22"/>
  <c r="I159" i="22"/>
  <c r="H159" i="22"/>
  <c r="G159" i="22"/>
  <c r="F159" i="22"/>
  <c r="E159" i="22"/>
  <c r="D159" i="22"/>
  <c r="C159" i="22"/>
  <c r="B159" i="22"/>
  <c r="M158" i="22"/>
  <c r="L158" i="22"/>
  <c r="K158" i="22"/>
  <c r="J158" i="22"/>
  <c r="I158" i="22"/>
  <c r="H158" i="22"/>
  <c r="G158" i="22"/>
  <c r="F158" i="22"/>
  <c r="E158" i="22"/>
  <c r="D158" i="22"/>
  <c r="C158" i="22"/>
  <c r="B158" i="22"/>
  <c r="M157" i="22"/>
  <c r="L157" i="22"/>
  <c r="K157" i="22"/>
  <c r="J157" i="22"/>
  <c r="I157" i="22"/>
  <c r="H157" i="22"/>
  <c r="G157" i="22"/>
  <c r="F157" i="22"/>
  <c r="E157" i="22"/>
  <c r="D157" i="22"/>
  <c r="C157" i="22"/>
  <c r="B157" i="22"/>
  <c r="M156" i="22"/>
  <c r="L156" i="22"/>
  <c r="K156" i="22"/>
  <c r="J156" i="22"/>
  <c r="I156" i="22"/>
  <c r="H156" i="22"/>
  <c r="G156" i="22"/>
  <c r="F156" i="22"/>
  <c r="E156" i="22"/>
  <c r="D156" i="22"/>
  <c r="C156" i="22"/>
  <c r="B156" i="22"/>
  <c r="M154" i="22"/>
  <c r="L154" i="22"/>
  <c r="K154" i="22"/>
  <c r="J154" i="22"/>
  <c r="I154" i="22"/>
  <c r="H154" i="22"/>
  <c r="G154" i="22"/>
  <c r="F154" i="22"/>
  <c r="E154" i="22"/>
  <c r="D154" i="22"/>
  <c r="C154" i="22"/>
  <c r="B154" i="22"/>
  <c r="M153" i="22"/>
  <c r="L153" i="22"/>
  <c r="K153" i="22"/>
  <c r="J153" i="22"/>
  <c r="I153" i="22"/>
  <c r="H153" i="22"/>
  <c r="G153" i="22"/>
  <c r="F153" i="22"/>
  <c r="E153" i="22"/>
  <c r="D153" i="22"/>
  <c r="C153" i="22"/>
  <c r="B153" i="22"/>
  <c r="N145" i="22"/>
  <c r="N144" i="22"/>
  <c r="N143" i="22"/>
  <c r="N142" i="22"/>
  <c r="N141" i="22"/>
  <c r="N140" i="22"/>
  <c r="N139" i="22"/>
  <c r="N138" i="22"/>
  <c r="N137" i="22"/>
  <c r="N136" i="22"/>
  <c r="N135" i="22"/>
  <c r="N134" i="22"/>
  <c r="N133" i="22"/>
  <c r="M128" i="22"/>
  <c r="L128" i="22"/>
  <c r="K128" i="22"/>
  <c r="J128" i="22"/>
  <c r="I128" i="22"/>
  <c r="H128" i="22"/>
  <c r="G128" i="22"/>
  <c r="F128" i="22"/>
  <c r="E128" i="22"/>
  <c r="D128" i="22"/>
  <c r="C128" i="22"/>
  <c r="B128" i="22"/>
  <c r="M127" i="22"/>
  <c r="L127" i="22"/>
  <c r="K127" i="22"/>
  <c r="J127" i="22"/>
  <c r="I127" i="22"/>
  <c r="H127" i="22"/>
  <c r="G127" i="22"/>
  <c r="F127" i="22"/>
  <c r="E127" i="22"/>
  <c r="D127" i="22"/>
  <c r="C127" i="22"/>
  <c r="B127" i="22"/>
  <c r="M126" i="22"/>
  <c r="L126" i="22"/>
  <c r="K126" i="22"/>
  <c r="J126" i="22"/>
  <c r="I126" i="22"/>
  <c r="H126" i="22"/>
  <c r="G126" i="22"/>
  <c r="F126" i="22"/>
  <c r="E126" i="22"/>
  <c r="D126" i="22"/>
  <c r="C126" i="22"/>
  <c r="B126" i="22"/>
  <c r="M125" i="22"/>
  <c r="L125" i="22"/>
  <c r="K125" i="22"/>
  <c r="J125" i="22"/>
  <c r="I125" i="22"/>
  <c r="H125" i="22"/>
  <c r="G125" i="22"/>
  <c r="F125" i="22"/>
  <c r="E125" i="22"/>
  <c r="D125" i="22"/>
  <c r="C125" i="22"/>
  <c r="B125" i="22"/>
  <c r="M124" i="22"/>
  <c r="L124" i="22"/>
  <c r="K124" i="22"/>
  <c r="J124" i="22"/>
  <c r="I124" i="22"/>
  <c r="H124" i="22"/>
  <c r="G124" i="22"/>
  <c r="F124" i="22"/>
  <c r="E124" i="22"/>
  <c r="D124" i="22"/>
  <c r="C124" i="22"/>
  <c r="B124" i="22"/>
  <c r="M122" i="22"/>
  <c r="L122" i="22"/>
  <c r="K122" i="22"/>
  <c r="J122" i="22"/>
  <c r="I122" i="22"/>
  <c r="H122" i="22"/>
  <c r="G122" i="22"/>
  <c r="F122" i="22"/>
  <c r="E122" i="22"/>
  <c r="D122" i="22"/>
  <c r="C122" i="22"/>
  <c r="B122" i="22"/>
  <c r="M121" i="22"/>
  <c r="L121" i="22"/>
  <c r="K121" i="22"/>
  <c r="J121" i="22"/>
  <c r="I121" i="22"/>
  <c r="H121" i="22"/>
  <c r="G121" i="22"/>
  <c r="F121" i="22"/>
  <c r="E121" i="22"/>
  <c r="D121" i="22"/>
  <c r="C121" i="22"/>
  <c r="B121" i="22"/>
  <c r="N113" i="22"/>
  <c r="N112" i="22"/>
  <c r="N111" i="22"/>
  <c r="N110" i="22"/>
  <c r="N109" i="22"/>
  <c r="N108" i="22"/>
  <c r="N107" i="22"/>
  <c r="N106" i="22"/>
  <c r="N105" i="22"/>
  <c r="N104" i="22"/>
  <c r="N103" i="22"/>
  <c r="N102" i="22"/>
  <c r="N101" i="22"/>
  <c r="M96" i="22"/>
  <c r="L96" i="22"/>
  <c r="K96" i="22"/>
  <c r="J96" i="22"/>
  <c r="I96" i="22"/>
  <c r="H96" i="22"/>
  <c r="G96" i="22"/>
  <c r="F96" i="22"/>
  <c r="E96" i="22"/>
  <c r="D96" i="22"/>
  <c r="C96" i="22"/>
  <c r="B96" i="22"/>
  <c r="M95" i="22"/>
  <c r="L95" i="22"/>
  <c r="K95" i="22"/>
  <c r="J95" i="22"/>
  <c r="I95" i="22"/>
  <c r="H95" i="22"/>
  <c r="G95" i="22"/>
  <c r="F95" i="22"/>
  <c r="E95" i="22"/>
  <c r="D95" i="22"/>
  <c r="C95" i="22"/>
  <c r="B95" i="22"/>
  <c r="M94" i="22"/>
  <c r="L94" i="22"/>
  <c r="K94" i="22"/>
  <c r="J94" i="22"/>
  <c r="I94" i="22"/>
  <c r="H94" i="22"/>
  <c r="G94" i="22"/>
  <c r="F94" i="22"/>
  <c r="E94" i="22"/>
  <c r="D94" i="22"/>
  <c r="C94" i="22"/>
  <c r="B94" i="22"/>
  <c r="M93" i="22"/>
  <c r="L93" i="22"/>
  <c r="K93" i="22"/>
  <c r="J93" i="22"/>
  <c r="I93" i="22"/>
  <c r="H93" i="22"/>
  <c r="G93" i="22"/>
  <c r="F93" i="22"/>
  <c r="E93" i="22"/>
  <c r="D93" i="22"/>
  <c r="C93" i="22"/>
  <c r="B93" i="22"/>
  <c r="M92" i="22"/>
  <c r="L92" i="22"/>
  <c r="K92" i="22"/>
  <c r="J92" i="22"/>
  <c r="I92" i="22"/>
  <c r="H92" i="22"/>
  <c r="G92" i="22"/>
  <c r="F92" i="22"/>
  <c r="E92" i="22"/>
  <c r="D92" i="22"/>
  <c r="C92" i="22"/>
  <c r="B92" i="22"/>
  <c r="M90" i="22"/>
  <c r="L90" i="22"/>
  <c r="K90" i="22"/>
  <c r="J90" i="22"/>
  <c r="I90" i="22"/>
  <c r="H90" i="22"/>
  <c r="G90" i="22"/>
  <c r="F90" i="22"/>
  <c r="E90" i="22"/>
  <c r="D90" i="22"/>
  <c r="C90" i="22"/>
  <c r="B90" i="22"/>
  <c r="M89" i="22"/>
  <c r="L89" i="22"/>
  <c r="K89" i="22"/>
  <c r="J89" i="22"/>
  <c r="I89" i="22"/>
  <c r="H89" i="22"/>
  <c r="G89" i="22"/>
  <c r="F89" i="22"/>
  <c r="E89" i="22"/>
  <c r="D89" i="22"/>
  <c r="C89" i="22"/>
  <c r="B89" i="22"/>
  <c r="N81" i="22"/>
  <c r="N80" i="22"/>
  <c r="N79" i="22"/>
  <c r="N78" i="22"/>
  <c r="N77" i="22"/>
  <c r="N76" i="22"/>
  <c r="N75" i="22"/>
  <c r="N74" i="22"/>
  <c r="N73" i="22"/>
  <c r="N72" i="22"/>
  <c r="N71" i="22"/>
  <c r="N70" i="22"/>
  <c r="N69" i="22"/>
  <c r="M64" i="22"/>
  <c r="L64" i="22"/>
  <c r="K64" i="22"/>
  <c r="J64" i="22"/>
  <c r="I64" i="22"/>
  <c r="H64" i="22"/>
  <c r="G64" i="22"/>
  <c r="F64" i="22"/>
  <c r="E64" i="22"/>
  <c r="D64" i="22"/>
  <c r="C64" i="22"/>
  <c r="B64" i="22"/>
  <c r="M63" i="22"/>
  <c r="L63" i="22"/>
  <c r="K63" i="22"/>
  <c r="J63" i="22"/>
  <c r="I63" i="22"/>
  <c r="H63" i="22"/>
  <c r="G63" i="22"/>
  <c r="F63" i="22"/>
  <c r="E63" i="22"/>
  <c r="D63" i="22"/>
  <c r="C63" i="22"/>
  <c r="B63" i="22"/>
  <c r="M62" i="22"/>
  <c r="L62" i="22"/>
  <c r="K62" i="22"/>
  <c r="J62" i="22"/>
  <c r="I62" i="22"/>
  <c r="H62" i="22"/>
  <c r="G62" i="22"/>
  <c r="F62" i="22"/>
  <c r="E62" i="22"/>
  <c r="D62" i="22"/>
  <c r="C62" i="22"/>
  <c r="B62" i="22"/>
  <c r="M61" i="22"/>
  <c r="L61" i="22"/>
  <c r="K61" i="22"/>
  <c r="J61" i="22"/>
  <c r="I61" i="22"/>
  <c r="H61" i="22"/>
  <c r="G61" i="22"/>
  <c r="F61" i="22"/>
  <c r="E61" i="22"/>
  <c r="D61" i="22"/>
  <c r="C61" i="22"/>
  <c r="B61" i="22"/>
  <c r="M60" i="22"/>
  <c r="L60" i="22"/>
  <c r="K60" i="22"/>
  <c r="J60" i="22"/>
  <c r="I60" i="22"/>
  <c r="H60" i="22"/>
  <c r="G60" i="22"/>
  <c r="F60" i="22"/>
  <c r="E60" i="22"/>
  <c r="D60" i="22"/>
  <c r="C60" i="22"/>
  <c r="B60" i="22"/>
  <c r="M58" i="22"/>
  <c r="L58" i="22"/>
  <c r="K58" i="22"/>
  <c r="J58" i="22"/>
  <c r="I58" i="22"/>
  <c r="H58" i="22"/>
  <c r="G58" i="22"/>
  <c r="F58" i="22"/>
  <c r="E58" i="22"/>
  <c r="D58" i="22"/>
  <c r="C58" i="22"/>
  <c r="B58" i="22"/>
  <c r="M57" i="22"/>
  <c r="L57" i="22"/>
  <c r="K57" i="22"/>
  <c r="J57" i="22"/>
  <c r="I57" i="22"/>
  <c r="H57" i="22"/>
  <c r="G57" i="22"/>
  <c r="F57" i="22"/>
  <c r="E57" i="22"/>
  <c r="D57" i="22"/>
  <c r="C57" i="22"/>
  <c r="B57" i="22"/>
  <c r="N49" i="22"/>
  <c r="N48" i="22"/>
  <c r="N47" i="22"/>
  <c r="N46" i="22"/>
  <c r="N45" i="22"/>
  <c r="N44" i="22"/>
  <c r="N43" i="22"/>
  <c r="N42" i="22"/>
  <c r="N41" i="22"/>
  <c r="N40" i="22"/>
  <c r="N39" i="22"/>
  <c r="N38" i="22"/>
  <c r="N37" i="22"/>
  <c r="E123" i="22" l="1"/>
  <c r="M123" i="22"/>
  <c r="I91" i="22"/>
  <c r="H59" i="22"/>
  <c r="I123" i="22"/>
  <c r="L123" i="22"/>
  <c r="K155" i="22"/>
  <c r="J123" i="22"/>
  <c r="G155" i="22"/>
  <c r="D91" i="22"/>
  <c r="L91" i="22"/>
  <c r="N122" i="22"/>
  <c r="G123" i="22"/>
  <c r="D155" i="22"/>
  <c r="H155" i="22"/>
  <c r="L155" i="22"/>
  <c r="B123" i="22"/>
  <c r="C155" i="22"/>
  <c r="G59" i="22"/>
  <c r="E91" i="22"/>
  <c r="D123" i="22"/>
  <c r="H123" i="22"/>
  <c r="E155" i="22"/>
  <c r="M155" i="22"/>
  <c r="N127" i="22"/>
  <c r="C123" i="22"/>
  <c r="K123" i="22"/>
  <c r="N124" i="22"/>
  <c r="F123" i="22"/>
  <c r="F155" i="22"/>
  <c r="N156" i="22"/>
  <c r="I155" i="22"/>
  <c r="N158" i="22"/>
  <c r="B155" i="22"/>
  <c r="J155" i="22"/>
  <c r="M91" i="22"/>
  <c r="B91" i="22"/>
  <c r="G91" i="22"/>
  <c r="J91" i="22"/>
  <c r="F91" i="22"/>
  <c r="C91" i="22"/>
  <c r="H91" i="22"/>
  <c r="K91" i="22"/>
  <c r="N95" i="22"/>
  <c r="N96" i="22"/>
  <c r="N62" i="22"/>
  <c r="N57" i="22"/>
  <c r="C59" i="22"/>
  <c r="D59" i="22"/>
  <c r="N58" i="22"/>
  <c r="I59" i="22"/>
  <c r="E59" i="22"/>
  <c r="M59" i="22"/>
  <c r="K59" i="22"/>
  <c r="L59" i="22"/>
  <c r="B59" i="22"/>
  <c r="J59" i="22"/>
  <c r="F59" i="22"/>
  <c r="N121" i="22"/>
  <c r="N157" i="22"/>
  <c r="N154" i="22"/>
  <c r="N128" i="22"/>
  <c r="N159" i="22"/>
  <c r="N160" i="22"/>
  <c r="N126" i="22"/>
  <c r="N125" i="22"/>
  <c r="N153" i="22"/>
  <c r="N90" i="22"/>
  <c r="N92" i="22"/>
  <c r="N93" i="22"/>
  <c r="N89" i="22"/>
  <c r="N94" i="22"/>
  <c r="N61" i="22"/>
  <c r="N63" i="22"/>
  <c r="N60" i="22"/>
  <c r="N64" i="22"/>
  <c r="O135" i="21"/>
  <c r="F494" i="14"/>
  <c r="F493" i="14"/>
  <c r="F492" i="14"/>
  <c r="F491" i="14"/>
  <c r="F490" i="14"/>
  <c r="F489" i="14"/>
  <c r="F488" i="14"/>
  <c r="F487" i="14"/>
  <c r="F486" i="14"/>
  <c r="O140" i="21"/>
  <c r="N74" i="21"/>
  <c r="N42" i="21"/>
  <c r="N59" i="22" l="1"/>
  <c r="N155" i="22"/>
  <c r="N123" i="22"/>
  <c r="N91" i="22"/>
  <c r="N120" i="20"/>
  <c r="N119" i="20"/>
  <c r="N118" i="20"/>
  <c r="N117" i="20"/>
  <c r="N133" i="20" s="1"/>
  <c r="M135" i="20"/>
  <c r="L135" i="20"/>
  <c r="K135" i="20"/>
  <c r="J135" i="20"/>
  <c r="I135" i="20"/>
  <c r="H135" i="20"/>
  <c r="G135" i="20"/>
  <c r="F135" i="20"/>
  <c r="E135" i="20"/>
  <c r="D135" i="20"/>
  <c r="C135" i="20"/>
  <c r="B135" i="20"/>
  <c r="M134" i="20"/>
  <c r="L134" i="20"/>
  <c r="K134" i="20"/>
  <c r="J134" i="20"/>
  <c r="I134" i="20"/>
  <c r="H134" i="20"/>
  <c r="G134" i="20"/>
  <c r="F134" i="20"/>
  <c r="E134" i="20"/>
  <c r="D134" i="20"/>
  <c r="C134" i="20"/>
  <c r="B134" i="20"/>
  <c r="M133" i="20"/>
  <c r="L133" i="20"/>
  <c r="K133" i="20"/>
  <c r="J133" i="20"/>
  <c r="I133" i="20"/>
  <c r="H133" i="20"/>
  <c r="G133" i="20"/>
  <c r="F133" i="20"/>
  <c r="E133" i="20"/>
  <c r="D133" i="20"/>
  <c r="C133" i="20"/>
  <c r="B133" i="20"/>
  <c r="M132" i="20"/>
  <c r="L132" i="20"/>
  <c r="K132" i="20"/>
  <c r="J132" i="20"/>
  <c r="I132" i="20"/>
  <c r="H132" i="20"/>
  <c r="G132" i="20"/>
  <c r="F132" i="20"/>
  <c r="E132" i="20"/>
  <c r="D132" i="20"/>
  <c r="C132" i="20"/>
  <c r="B132" i="20"/>
  <c r="M131" i="20"/>
  <c r="L131" i="20"/>
  <c r="K131" i="20"/>
  <c r="J131" i="20"/>
  <c r="I131" i="20"/>
  <c r="H131" i="20"/>
  <c r="G131" i="20"/>
  <c r="F131" i="20"/>
  <c r="E131" i="20"/>
  <c r="D131" i="20"/>
  <c r="C131" i="20"/>
  <c r="B131" i="20"/>
  <c r="M129" i="20"/>
  <c r="L129" i="20"/>
  <c r="K129" i="20"/>
  <c r="J129" i="20"/>
  <c r="I129" i="20"/>
  <c r="H129" i="20"/>
  <c r="G129" i="20"/>
  <c r="F129" i="20"/>
  <c r="E129" i="20"/>
  <c r="D129" i="20"/>
  <c r="C129" i="20"/>
  <c r="B129" i="20"/>
  <c r="M128" i="20"/>
  <c r="L128" i="20"/>
  <c r="K128" i="20"/>
  <c r="J128" i="20"/>
  <c r="I128" i="20"/>
  <c r="H128" i="20"/>
  <c r="G128" i="20"/>
  <c r="F128" i="20"/>
  <c r="E128" i="20"/>
  <c r="D128" i="20"/>
  <c r="C128" i="20"/>
  <c r="B128" i="20"/>
  <c r="N73" i="20"/>
  <c r="N15" i="19"/>
  <c r="M43" i="18"/>
  <c r="K43" i="18"/>
  <c r="J43" i="18"/>
  <c r="I43" i="18"/>
  <c r="H43" i="18"/>
  <c r="G43" i="18"/>
  <c r="F43" i="18"/>
  <c r="E43" i="18"/>
  <c r="D43" i="18"/>
  <c r="C43" i="18"/>
  <c r="B43" i="18"/>
  <c r="N81" i="18"/>
  <c r="N15" i="22"/>
  <c r="P57" i="18" l="1"/>
  <c r="P55" i="18"/>
  <c r="P53" i="18"/>
  <c r="P60" i="18"/>
  <c r="P59" i="18"/>
  <c r="P54" i="18"/>
  <c r="P58" i="18"/>
  <c r="Q47" i="18"/>
  <c r="Q46" i="18"/>
  <c r="Q42" i="18"/>
  <c r="Q38" i="18"/>
  <c r="Q34" i="18"/>
  <c r="Q30" i="18"/>
  <c r="Q26" i="18"/>
  <c r="Q22" i="18"/>
  <c r="Q18" i="18"/>
  <c r="Q14" i="18"/>
  <c r="Q10" i="18"/>
  <c r="Q6" i="18"/>
  <c r="Q4" i="18"/>
  <c r="Q43" i="18"/>
  <c r="Q31" i="18"/>
  <c r="Q27" i="18"/>
  <c r="Q15" i="18"/>
  <c r="Q3" i="18"/>
  <c r="Q45" i="18"/>
  <c r="Q41" i="18"/>
  <c r="Q37" i="18"/>
  <c r="Q33" i="18"/>
  <c r="Q29" i="18"/>
  <c r="Q25" i="18"/>
  <c r="Q21" i="18"/>
  <c r="Q17" i="18"/>
  <c r="Q13" i="18"/>
  <c r="Q9" i="18"/>
  <c r="Q5" i="18"/>
  <c r="Q39" i="18"/>
  <c r="Q19" i="18"/>
  <c r="Q7" i="18"/>
  <c r="Q44" i="18"/>
  <c r="Q40" i="18"/>
  <c r="Q36" i="18"/>
  <c r="Q32" i="18"/>
  <c r="Q28" i="18"/>
  <c r="Q24" i="18"/>
  <c r="Q20" i="18"/>
  <c r="Q16" i="18"/>
  <c r="Q12" i="18"/>
  <c r="Q8" i="18"/>
  <c r="Q35" i="18"/>
  <c r="Q23" i="18"/>
  <c r="Q11" i="18"/>
  <c r="N43" i="18"/>
  <c r="H130" i="20"/>
  <c r="N43" i="20"/>
  <c r="E130" i="20"/>
  <c r="I130" i="20"/>
  <c r="M130" i="20"/>
  <c r="G130" i="20"/>
  <c r="F130" i="20"/>
  <c r="D130" i="20"/>
  <c r="L130" i="20"/>
  <c r="N135" i="20"/>
  <c r="B130" i="20"/>
  <c r="J130" i="20"/>
  <c r="C130" i="20"/>
  <c r="K130" i="20"/>
  <c r="N132" i="20"/>
  <c r="N129" i="20"/>
  <c r="N134" i="20"/>
  <c r="N131" i="20"/>
  <c r="N128" i="20"/>
  <c r="M37" i="30"/>
  <c r="L37" i="30"/>
  <c r="K37" i="30"/>
  <c r="J37" i="30"/>
  <c r="I37" i="30"/>
  <c r="H37" i="30"/>
  <c r="G37" i="30"/>
  <c r="F37" i="30"/>
  <c r="E37" i="30"/>
  <c r="D37" i="30"/>
  <c r="C37" i="30"/>
  <c r="B37" i="30"/>
  <c r="M36" i="30"/>
  <c r="L36" i="30"/>
  <c r="K36" i="30"/>
  <c r="J36" i="30"/>
  <c r="I36" i="30"/>
  <c r="H36" i="30"/>
  <c r="G36" i="30"/>
  <c r="F36" i="30"/>
  <c r="E36" i="30"/>
  <c r="D36" i="30"/>
  <c r="C36" i="30"/>
  <c r="B36" i="30"/>
  <c r="M35" i="30"/>
  <c r="L35" i="30"/>
  <c r="K35" i="30"/>
  <c r="J35" i="30"/>
  <c r="I35" i="30"/>
  <c r="H35" i="30"/>
  <c r="G35" i="30"/>
  <c r="F35" i="30"/>
  <c r="E35" i="30"/>
  <c r="D35" i="30"/>
  <c r="C35" i="30"/>
  <c r="B35" i="30"/>
  <c r="M34" i="30"/>
  <c r="L34" i="30"/>
  <c r="K34" i="30"/>
  <c r="J34" i="30"/>
  <c r="I34" i="30"/>
  <c r="H34" i="30"/>
  <c r="G34" i="30"/>
  <c r="F34" i="30"/>
  <c r="E34" i="30"/>
  <c r="D34" i="30"/>
  <c r="C34" i="30"/>
  <c r="B34" i="30"/>
  <c r="M33" i="30"/>
  <c r="L33" i="30"/>
  <c r="K33" i="30"/>
  <c r="J33" i="30"/>
  <c r="I33" i="30"/>
  <c r="H33" i="30"/>
  <c r="G33" i="30"/>
  <c r="F33" i="30"/>
  <c r="E33" i="30"/>
  <c r="D33" i="30"/>
  <c r="C33" i="30"/>
  <c r="B33" i="30"/>
  <c r="M31" i="30"/>
  <c r="L31" i="30"/>
  <c r="K31" i="30"/>
  <c r="J31" i="30"/>
  <c r="I31" i="30"/>
  <c r="H31" i="30"/>
  <c r="G31" i="30"/>
  <c r="F31" i="30"/>
  <c r="E31" i="30"/>
  <c r="D31" i="30"/>
  <c r="C31" i="30"/>
  <c r="B31" i="30"/>
  <c r="M30" i="30"/>
  <c r="L30" i="30"/>
  <c r="K30" i="30"/>
  <c r="J30" i="30"/>
  <c r="I30" i="30"/>
  <c r="H30" i="30"/>
  <c r="G30" i="30"/>
  <c r="F30" i="30"/>
  <c r="E30" i="30"/>
  <c r="D30" i="30"/>
  <c r="C30" i="30"/>
  <c r="B30" i="30"/>
  <c r="N28" i="30"/>
  <c r="N26" i="30"/>
  <c r="N25" i="30"/>
  <c r="N23" i="30"/>
  <c r="N22" i="30"/>
  <c r="N21" i="30"/>
  <c r="N20" i="30"/>
  <c r="N19" i="30"/>
  <c r="N18" i="30"/>
  <c r="N17" i="30"/>
  <c r="N16" i="30"/>
  <c r="N15" i="30"/>
  <c r="N14" i="30"/>
  <c r="N13" i="30"/>
  <c r="N12" i="30"/>
  <c r="N11" i="30"/>
  <c r="N10" i="30"/>
  <c r="N9" i="30"/>
  <c r="N8" i="30"/>
  <c r="N7" i="30"/>
  <c r="N6" i="30"/>
  <c r="N5" i="30"/>
  <c r="N4" i="30"/>
  <c r="N3" i="30"/>
  <c r="P61" i="18" l="1"/>
  <c r="Q48" i="18"/>
  <c r="N130" i="20"/>
  <c r="E32" i="30"/>
  <c r="M32" i="30"/>
  <c r="I32" i="30"/>
  <c r="L32" i="30"/>
  <c r="D32" i="30"/>
  <c r="N36" i="30"/>
  <c r="B32" i="30"/>
  <c r="J32" i="30"/>
  <c r="F32" i="30"/>
  <c r="G32" i="30"/>
  <c r="H32" i="30"/>
  <c r="N37" i="30"/>
  <c r="C32" i="30"/>
  <c r="K32" i="30"/>
  <c r="N33" i="30"/>
  <c r="N31" i="30"/>
  <c r="N35" i="30"/>
  <c r="N34" i="30"/>
  <c r="N30" i="30"/>
  <c r="B100" i="29"/>
  <c r="C97" i="29" s="1"/>
  <c r="C43" i="29" l="1"/>
  <c r="C5" i="29"/>
  <c r="C47" i="29"/>
  <c r="C11" i="29"/>
  <c r="C31" i="29"/>
  <c r="C54" i="29"/>
  <c r="C15" i="29"/>
  <c r="C37" i="29"/>
  <c r="C27" i="29"/>
  <c r="C21" i="29"/>
  <c r="C12" i="29"/>
  <c r="C28" i="29"/>
  <c r="C44" i="29"/>
  <c r="C62" i="29"/>
  <c r="C76" i="29"/>
  <c r="C7" i="29"/>
  <c r="C13" i="29"/>
  <c r="C23" i="29"/>
  <c r="C35" i="29"/>
  <c r="C39" i="29"/>
  <c r="C52" i="29"/>
  <c r="C4" i="29"/>
  <c r="C8" i="29"/>
  <c r="C14" i="29"/>
  <c r="C20" i="29"/>
  <c r="C24" i="29"/>
  <c r="C30" i="29"/>
  <c r="C36" i="29"/>
  <c r="C40" i="29"/>
  <c r="C46" i="29"/>
  <c r="C53" i="29"/>
  <c r="C60" i="29"/>
  <c r="C67" i="29"/>
  <c r="C71" i="29"/>
  <c r="C78" i="29"/>
  <c r="C85" i="29"/>
  <c r="C92" i="29"/>
  <c r="C16" i="29"/>
  <c r="C38" i="29"/>
  <c r="C55" i="29"/>
  <c r="C83" i="29"/>
  <c r="C87" i="29"/>
  <c r="C94" i="29"/>
  <c r="C61" i="29"/>
  <c r="C68" i="29"/>
  <c r="C75" i="29"/>
  <c r="C79" i="29"/>
  <c r="C86" i="29"/>
  <c r="C93" i="29"/>
  <c r="C6" i="29"/>
  <c r="C22" i="29"/>
  <c r="C32" i="29"/>
  <c r="C51" i="29"/>
  <c r="C69" i="29"/>
  <c r="C3" i="29"/>
  <c r="C19" i="29"/>
  <c r="C29" i="29"/>
  <c r="C45" i="29"/>
  <c r="C59" i="29"/>
  <c r="C63" i="29"/>
  <c r="C70" i="29"/>
  <c r="C77" i="29"/>
  <c r="C84" i="29"/>
  <c r="C91" i="29"/>
  <c r="C95" i="29"/>
  <c r="N32" i="30"/>
  <c r="C48" i="29"/>
  <c r="C56" i="29"/>
  <c r="C64" i="29"/>
  <c r="C72" i="29"/>
  <c r="C80" i="29"/>
  <c r="C88" i="29"/>
  <c r="C96" i="29"/>
  <c r="C2" i="29"/>
  <c r="C10" i="29"/>
  <c r="C18" i="29"/>
  <c r="C26" i="29"/>
  <c r="C34" i="29"/>
  <c r="C42" i="29"/>
  <c r="C50" i="29"/>
  <c r="C58" i="29"/>
  <c r="C66" i="29"/>
  <c r="C74" i="29"/>
  <c r="C82" i="29"/>
  <c r="C90" i="29"/>
  <c r="C9" i="29"/>
  <c r="C17" i="29"/>
  <c r="C25" i="29"/>
  <c r="C33" i="29"/>
  <c r="C41" i="29"/>
  <c r="C49" i="29"/>
  <c r="C57" i="29"/>
  <c r="C65" i="29"/>
  <c r="C73" i="29"/>
  <c r="C81" i="29"/>
  <c r="C89" i="29"/>
  <c r="O94" i="20"/>
  <c r="O93" i="20"/>
  <c r="M111" i="20"/>
  <c r="L111" i="20"/>
  <c r="K111" i="20"/>
  <c r="J111" i="20"/>
  <c r="I111" i="20"/>
  <c r="H111" i="20"/>
  <c r="G111" i="20"/>
  <c r="F111" i="20"/>
  <c r="E111" i="20"/>
  <c r="D111" i="20"/>
  <c r="C111" i="20"/>
  <c r="B111" i="20"/>
  <c r="M110" i="20"/>
  <c r="L110" i="20"/>
  <c r="K110" i="20"/>
  <c r="J110" i="20"/>
  <c r="I110" i="20"/>
  <c r="H110" i="20"/>
  <c r="G110" i="20"/>
  <c r="F110" i="20"/>
  <c r="E110" i="20"/>
  <c r="D110" i="20"/>
  <c r="C110" i="20"/>
  <c r="B110" i="20"/>
  <c r="M109" i="20"/>
  <c r="L109" i="20"/>
  <c r="K109" i="20"/>
  <c r="J109" i="20"/>
  <c r="I109" i="20"/>
  <c r="H109" i="20"/>
  <c r="G109" i="20"/>
  <c r="F109" i="20"/>
  <c r="E109" i="20"/>
  <c r="D109" i="20"/>
  <c r="C109" i="20"/>
  <c r="B109" i="20"/>
  <c r="M108" i="20"/>
  <c r="L108" i="20"/>
  <c r="K108" i="20"/>
  <c r="J108" i="20"/>
  <c r="I108" i="20"/>
  <c r="H108" i="20"/>
  <c r="G108" i="20"/>
  <c r="F108" i="20"/>
  <c r="E108" i="20"/>
  <c r="D108" i="20"/>
  <c r="C108" i="20"/>
  <c r="B108" i="20"/>
  <c r="M107" i="20"/>
  <c r="L107" i="20"/>
  <c r="K107" i="20"/>
  <c r="J107" i="20"/>
  <c r="I107" i="20"/>
  <c r="H107" i="20"/>
  <c r="G107" i="20"/>
  <c r="F107" i="20"/>
  <c r="E107" i="20"/>
  <c r="D107" i="20"/>
  <c r="C107" i="20"/>
  <c r="B107" i="20"/>
  <c r="M105" i="20"/>
  <c r="L105" i="20"/>
  <c r="K105" i="20"/>
  <c r="J105" i="20"/>
  <c r="I105" i="20"/>
  <c r="H105" i="20"/>
  <c r="G105" i="20"/>
  <c r="F105" i="20"/>
  <c r="E105" i="20"/>
  <c r="D105" i="20"/>
  <c r="C105" i="20"/>
  <c r="B105" i="20"/>
  <c r="M104" i="20"/>
  <c r="L104" i="20"/>
  <c r="K104" i="20"/>
  <c r="J104" i="20"/>
  <c r="I104" i="20"/>
  <c r="H104" i="20"/>
  <c r="G104" i="20"/>
  <c r="F104" i="20"/>
  <c r="E104" i="20"/>
  <c r="D104" i="20"/>
  <c r="C104" i="20"/>
  <c r="B104" i="20"/>
  <c r="N107" i="20" l="1"/>
  <c r="C106" i="20"/>
  <c r="N109" i="20"/>
  <c r="F106" i="20"/>
  <c r="G106" i="20"/>
  <c r="H106" i="20"/>
  <c r="I106" i="20"/>
  <c r="K106" i="20"/>
  <c r="B106" i="20"/>
  <c r="J106" i="20"/>
  <c r="D106" i="20"/>
  <c r="L106" i="20"/>
  <c r="E106" i="20"/>
  <c r="M106" i="20"/>
  <c r="N111" i="20"/>
  <c r="N105" i="20"/>
  <c r="N108" i="20"/>
  <c r="N110" i="20"/>
  <c r="N104" i="20"/>
  <c r="B57" i="20"/>
  <c r="B52" i="20"/>
  <c r="N41" i="20" l="1"/>
  <c r="N39" i="20"/>
  <c r="N40" i="20"/>
  <c r="N42" i="20"/>
  <c r="N37" i="20"/>
  <c r="N106" i="20"/>
  <c r="B55" i="20"/>
  <c r="N38" i="20"/>
  <c r="B56" i="20"/>
  <c r="B54" i="20"/>
  <c r="B58" i="20"/>
  <c r="B51" i="20"/>
  <c r="M88" i="20"/>
  <c r="L88" i="20"/>
  <c r="K88" i="20"/>
  <c r="J88" i="20"/>
  <c r="I88" i="20"/>
  <c r="H88" i="20"/>
  <c r="G88" i="20"/>
  <c r="F88" i="20"/>
  <c r="E88" i="20"/>
  <c r="D88" i="20"/>
  <c r="C88" i="20"/>
  <c r="B88" i="20"/>
  <c r="M87" i="20"/>
  <c r="L87" i="20"/>
  <c r="K87" i="20"/>
  <c r="J87" i="20"/>
  <c r="I87" i="20"/>
  <c r="H87" i="20"/>
  <c r="G87" i="20"/>
  <c r="F87" i="20"/>
  <c r="E87" i="20"/>
  <c r="D87" i="20"/>
  <c r="C87" i="20"/>
  <c r="B87" i="20"/>
  <c r="M86" i="20"/>
  <c r="L86" i="20"/>
  <c r="K86" i="20"/>
  <c r="J86" i="20"/>
  <c r="I86" i="20"/>
  <c r="H86" i="20"/>
  <c r="G86" i="20"/>
  <c r="F86" i="20"/>
  <c r="E86" i="20"/>
  <c r="D86" i="20"/>
  <c r="C86" i="20"/>
  <c r="B86" i="20"/>
  <c r="M85" i="20"/>
  <c r="L85" i="20"/>
  <c r="K85" i="20"/>
  <c r="J85" i="20"/>
  <c r="I85" i="20"/>
  <c r="H85" i="20"/>
  <c r="G85" i="20"/>
  <c r="F85" i="20"/>
  <c r="E85" i="20"/>
  <c r="D85" i="20"/>
  <c r="C85" i="20"/>
  <c r="B85" i="20"/>
  <c r="M84" i="20"/>
  <c r="L84" i="20"/>
  <c r="K84" i="20"/>
  <c r="J84" i="20"/>
  <c r="I84" i="20"/>
  <c r="H84" i="20"/>
  <c r="G84" i="20"/>
  <c r="F84" i="20"/>
  <c r="E84" i="20"/>
  <c r="D84" i="20"/>
  <c r="C84" i="20"/>
  <c r="B84" i="20"/>
  <c r="M82" i="20"/>
  <c r="L82" i="20"/>
  <c r="K82" i="20"/>
  <c r="J82" i="20"/>
  <c r="I82" i="20"/>
  <c r="H82" i="20"/>
  <c r="G82" i="20"/>
  <c r="F82" i="20"/>
  <c r="E82" i="20"/>
  <c r="D82" i="20"/>
  <c r="C82" i="20"/>
  <c r="B82" i="20"/>
  <c r="M81" i="20"/>
  <c r="L81" i="20"/>
  <c r="K81" i="20"/>
  <c r="J81" i="20"/>
  <c r="I81" i="20"/>
  <c r="H81" i="20"/>
  <c r="G81" i="20"/>
  <c r="F81" i="20"/>
  <c r="E81" i="20"/>
  <c r="D81" i="20"/>
  <c r="C81" i="20"/>
  <c r="B81" i="20"/>
  <c r="N72" i="20"/>
  <c r="N71" i="20"/>
  <c r="N70" i="20"/>
  <c r="N69" i="20"/>
  <c r="N68" i="20"/>
  <c r="N67" i="20"/>
  <c r="N66" i="20"/>
  <c r="N65" i="20"/>
  <c r="N64" i="20"/>
  <c r="N36" i="20"/>
  <c r="N35" i="20"/>
  <c r="N34" i="20"/>
  <c r="N33" i="20"/>
  <c r="N32" i="20"/>
  <c r="N31" i="20"/>
  <c r="N27" i="20"/>
  <c r="N26" i="20"/>
  <c r="N25" i="20"/>
  <c r="N24" i="20"/>
  <c r="N23" i="20"/>
  <c r="N22" i="20"/>
  <c r="N21" i="20"/>
  <c r="N20" i="20"/>
  <c r="N19" i="20"/>
  <c r="N18" i="20"/>
  <c r="N17" i="20"/>
  <c r="N16" i="20"/>
  <c r="N15" i="20"/>
  <c r="N14" i="20"/>
  <c r="N13" i="20"/>
  <c r="N9" i="20"/>
  <c r="N8" i="20"/>
  <c r="N7" i="20"/>
  <c r="N4" i="20"/>
  <c r="N3" i="20"/>
  <c r="N88" i="20" l="1"/>
  <c r="H83" i="20"/>
  <c r="E83" i="20"/>
  <c r="M83" i="20"/>
  <c r="F83" i="20"/>
  <c r="C83" i="20"/>
  <c r="K83" i="20"/>
  <c r="B83" i="20"/>
  <c r="J83" i="20"/>
  <c r="G83" i="20"/>
  <c r="D83" i="20"/>
  <c r="L83" i="20"/>
  <c r="I83" i="20"/>
  <c r="N85" i="20"/>
  <c r="N82" i="20"/>
  <c r="N87" i="20"/>
  <c r="N84" i="20"/>
  <c r="N81" i="20"/>
  <c r="N86" i="20"/>
  <c r="M30" i="19"/>
  <c r="L30" i="19"/>
  <c r="K30" i="19"/>
  <c r="J30" i="19"/>
  <c r="I30" i="19"/>
  <c r="H30" i="19"/>
  <c r="G30" i="19"/>
  <c r="F30" i="19"/>
  <c r="E30" i="19"/>
  <c r="D30" i="19"/>
  <c r="C30" i="19"/>
  <c r="M29" i="19"/>
  <c r="L29" i="19"/>
  <c r="K29" i="19"/>
  <c r="J29" i="19"/>
  <c r="I29" i="19"/>
  <c r="H29" i="19"/>
  <c r="G29" i="19"/>
  <c r="F29" i="19"/>
  <c r="E29" i="19"/>
  <c r="D29" i="19"/>
  <c r="C29" i="19"/>
  <c r="M28" i="19"/>
  <c r="L28" i="19"/>
  <c r="K28" i="19"/>
  <c r="J28" i="19"/>
  <c r="I28" i="19"/>
  <c r="H28" i="19"/>
  <c r="G28" i="19"/>
  <c r="F28" i="19"/>
  <c r="E28" i="19"/>
  <c r="D28" i="19"/>
  <c r="C28" i="19"/>
  <c r="M27" i="19"/>
  <c r="L27" i="19"/>
  <c r="K27" i="19"/>
  <c r="J27" i="19"/>
  <c r="I27" i="19"/>
  <c r="H27" i="19"/>
  <c r="G27" i="19"/>
  <c r="F27" i="19"/>
  <c r="E27" i="19"/>
  <c r="D27" i="19"/>
  <c r="C27" i="19"/>
  <c r="M26" i="19"/>
  <c r="L26" i="19"/>
  <c r="K26" i="19"/>
  <c r="J26" i="19"/>
  <c r="I26" i="19"/>
  <c r="H26" i="19"/>
  <c r="G26" i="19"/>
  <c r="F26" i="19"/>
  <c r="E26" i="19"/>
  <c r="D26" i="19"/>
  <c r="C26" i="19"/>
  <c r="M24" i="19"/>
  <c r="L24" i="19"/>
  <c r="K24" i="19"/>
  <c r="J24" i="19"/>
  <c r="I24" i="19"/>
  <c r="H24" i="19"/>
  <c r="G24" i="19"/>
  <c r="F24" i="19"/>
  <c r="E24" i="19"/>
  <c r="D24" i="19"/>
  <c r="C24" i="19"/>
  <c r="M23" i="19"/>
  <c r="L23" i="19"/>
  <c r="K23" i="19"/>
  <c r="J23" i="19"/>
  <c r="I23" i="19"/>
  <c r="H23" i="19"/>
  <c r="G23" i="19"/>
  <c r="F23" i="19"/>
  <c r="E23" i="19"/>
  <c r="D23" i="19"/>
  <c r="C23" i="19"/>
  <c r="B30" i="19"/>
  <c r="B29" i="19"/>
  <c r="B28" i="19"/>
  <c r="B27" i="19"/>
  <c r="B26" i="19"/>
  <c r="B24" i="19"/>
  <c r="B23" i="19"/>
  <c r="F320" i="14"/>
  <c r="M25" i="19" l="1"/>
  <c r="C25" i="19"/>
  <c r="D25" i="19"/>
  <c r="L25" i="19"/>
  <c r="J25" i="19"/>
  <c r="K25" i="19"/>
  <c r="E25" i="19"/>
  <c r="G25" i="19"/>
  <c r="F25" i="19"/>
  <c r="H25" i="19"/>
  <c r="I25" i="19"/>
  <c r="N83" i="20"/>
  <c r="M116" i="23"/>
  <c r="L116" i="23"/>
  <c r="K116" i="23"/>
  <c r="J116" i="23"/>
  <c r="I116" i="23"/>
  <c r="H116" i="23"/>
  <c r="G116" i="23"/>
  <c r="F116" i="23"/>
  <c r="E116" i="23"/>
  <c r="D116" i="23"/>
  <c r="C116" i="23"/>
  <c r="B116" i="23"/>
  <c r="M115" i="23"/>
  <c r="L115" i="23"/>
  <c r="K115" i="23"/>
  <c r="J115" i="23"/>
  <c r="I115" i="23"/>
  <c r="H115" i="23"/>
  <c r="G115" i="23"/>
  <c r="F115" i="23"/>
  <c r="E115" i="23"/>
  <c r="D115" i="23"/>
  <c r="C115" i="23"/>
  <c r="B115" i="23"/>
  <c r="M114" i="23"/>
  <c r="L114" i="23"/>
  <c r="K114" i="23"/>
  <c r="J114" i="23"/>
  <c r="I114" i="23"/>
  <c r="H114" i="23"/>
  <c r="G114" i="23"/>
  <c r="F114" i="23"/>
  <c r="E114" i="23"/>
  <c r="D114" i="23"/>
  <c r="C114" i="23"/>
  <c r="B114" i="23"/>
  <c r="M113" i="23"/>
  <c r="L113" i="23"/>
  <c r="K113" i="23"/>
  <c r="J113" i="23"/>
  <c r="I113" i="23"/>
  <c r="H113" i="23"/>
  <c r="G113" i="23"/>
  <c r="F113" i="23"/>
  <c r="E113" i="23"/>
  <c r="D113" i="23"/>
  <c r="C113" i="23"/>
  <c r="B113" i="23"/>
  <c r="M112" i="23"/>
  <c r="L112" i="23"/>
  <c r="K112" i="23"/>
  <c r="J112" i="23"/>
  <c r="I112" i="23"/>
  <c r="H112" i="23"/>
  <c r="G112" i="23"/>
  <c r="F112" i="23"/>
  <c r="E112" i="23"/>
  <c r="D112" i="23"/>
  <c r="C112" i="23"/>
  <c r="B112" i="23"/>
  <c r="M110" i="23"/>
  <c r="L110" i="23"/>
  <c r="K110" i="23"/>
  <c r="J110" i="23"/>
  <c r="I110" i="23"/>
  <c r="H110" i="23"/>
  <c r="G110" i="23"/>
  <c r="F110" i="23"/>
  <c r="E110" i="23"/>
  <c r="D110" i="23"/>
  <c r="C110" i="23"/>
  <c r="B110" i="23"/>
  <c r="M109" i="23"/>
  <c r="L109" i="23"/>
  <c r="K109" i="23"/>
  <c r="J109" i="23"/>
  <c r="I109" i="23"/>
  <c r="H109" i="23"/>
  <c r="G109" i="23"/>
  <c r="F109" i="23"/>
  <c r="E109" i="23"/>
  <c r="D109" i="23"/>
  <c r="C109" i="23"/>
  <c r="B109" i="23"/>
  <c r="N100" i="23"/>
  <c r="N99" i="23"/>
  <c r="N98" i="23"/>
  <c r="N97" i="23"/>
  <c r="N96" i="23"/>
  <c r="N93" i="23"/>
  <c r="N92" i="23"/>
  <c r="N91" i="23"/>
  <c r="N90" i="23"/>
  <c r="N89" i="23"/>
  <c r="N88" i="23"/>
  <c r="N87" i="23"/>
  <c r="N86" i="23"/>
  <c r="N85" i="23"/>
  <c r="N84" i="23"/>
  <c r="N83" i="23"/>
  <c r="N82" i="23"/>
  <c r="N81" i="23"/>
  <c r="N80" i="23"/>
  <c r="N79" i="23"/>
  <c r="N78" i="23"/>
  <c r="N77" i="23"/>
  <c r="N76" i="23"/>
  <c r="N75" i="23"/>
  <c r="N74" i="23"/>
  <c r="N73" i="23"/>
  <c r="N72" i="23"/>
  <c r="N71" i="23"/>
  <c r="N41" i="23"/>
  <c r="N40" i="23"/>
  <c r="N39" i="23"/>
  <c r="N38" i="23"/>
  <c r="N37" i="23"/>
  <c r="N36" i="23"/>
  <c r="N35" i="23"/>
  <c r="N34" i="23"/>
  <c r="N33" i="23"/>
  <c r="N32" i="23"/>
  <c r="N31" i="23"/>
  <c r="N30" i="23"/>
  <c r="N29" i="23"/>
  <c r="N28" i="23"/>
  <c r="N27" i="23"/>
  <c r="N26" i="23"/>
  <c r="N25" i="23"/>
  <c r="N24" i="23"/>
  <c r="N23" i="23"/>
  <c r="N22" i="23"/>
  <c r="N21" i="23"/>
  <c r="N20" i="23"/>
  <c r="N19" i="23"/>
  <c r="N18" i="23"/>
  <c r="N17" i="23"/>
  <c r="N16" i="23"/>
  <c r="N15" i="23"/>
  <c r="N14" i="23"/>
  <c r="N13" i="23"/>
  <c r="N12" i="23"/>
  <c r="N8" i="23"/>
  <c r="N7" i="23"/>
  <c r="N6" i="23"/>
  <c r="N5" i="23"/>
  <c r="N4" i="23"/>
  <c r="N3" i="23"/>
  <c r="M57" i="23"/>
  <c r="L57" i="23"/>
  <c r="K57" i="23"/>
  <c r="J57" i="23"/>
  <c r="I57" i="23"/>
  <c r="H57" i="23"/>
  <c r="G57" i="23"/>
  <c r="F57" i="23"/>
  <c r="E57" i="23"/>
  <c r="D57" i="23"/>
  <c r="C57" i="23"/>
  <c r="B57" i="23"/>
  <c r="M56" i="23"/>
  <c r="L56" i="23"/>
  <c r="K56" i="23"/>
  <c r="J56" i="23"/>
  <c r="I56" i="23"/>
  <c r="H56" i="23"/>
  <c r="G56" i="23"/>
  <c r="F56" i="23"/>
  <c r="E56" i="23"/>
  <c r="D56" i="23"/>
  <c r="C56" i="23"/>
  <c r="B56" i="23"/>
  <c r="M55" i="23"/>
  <c r="L55" i="23"/>
  <c r="K55" i="23"/>
  <c r="J55" i="23"/>
  <c r="I55" i="23"/>
  <c r="H55" i="23"/>
  <c r="G55" i="23"/>
  <c r="F55" i="23"/>
  <c r="E55" i="23"/>
  <c r="D55" i="23"/>
  <c r="C55" i="23"/>
  <c r="B55" i="23"/>
  <c r="M54" i="23"/>
  <c r="L54" i="23"/>
  <c r="K54" i="23"/>
  <c r="J54" i="23"/>
  <c r="I54" i="23"/>
  <c r="H54" i="23"/>
  <c r="G54" i="23"/>
  <c r="F54" i="23"/>
  <c r="E54" i="23"/>
  <c r="D54" i="23"/>
  <c r="C54" i="23"/>
  <c r="B54" i="23"/>
  <c r="M53" i="23"/>
  <c r="L53" i="23"/>
  <c r="K53" i="23"/>
  <c r="J53" i="23"/>
  <c r="I53" i="23"/>
  <c r="H53" i="23"/>
  <c r="G53" i="23"/>
  <c r="F53" i="23"/>
  <c r="E53" i="23"/>
  <c r="D53" i="23"/>
  <c r="C53" i="23"/>
  <c r="B53" i="23"/>
  <c r="M51" i="23"/>
  <c r="L51" i="23"/>
  <c r="K51" i="23"/>
  <c r="J51" i="23"/>
  <c r="I51" i="23"/>
  <c r="H51" i="23"/>
  <c r="G51" i="23"/>
  <c r="F51" i="23"/>
  <c r="E51" i="23"/>
  <c r="D51" i="23"/>
  <c r="C51" i="23"/>
  <c r="B51" i="23"/>
  <c r="M50" i="23"/>
  <c r="L50" i="23"/>
  <c r="K50" i="23"/>
  <c r="J50" i="23"/>
  <c r="I50" i="23"/>
  <c r="H50" i="23"/>
  <c r="G50" i="23"/>
  <c r="F50" i="23"/>
  <c r="E50" i="23"/>
  <c r="D50" i="23"/>
  <c r="C50" i="23"/>
  <c r="B50" i="23"/>
  <c r="K111" i="23" l="1"/>
  <c r="C111" i="23"/>
  <c r="N113" i="23"/>
  <c r="B111" i="23"/>
  <c r="I111" i="23"/>
  <c r="J111" i="23"/>
  <c r="N116" i="23"/>
  <c r="H111" i="23"/>
  <c r="E111" i="23"/>
  <c r="M111" i="23"/>
  <c r="D111" i="23"/>
  <c r="F111" i="23"/>
  <c r="L111" i="23"/>
  <c r="G111" i="23"/>
  <c r="N110" i="23"/>
  <c r="N115" i="23"/>
  <c r="N112" i="23"/>
  <c r="N109" i="23"/>
  <c r="N114" i="23"/>
  <c r="G52" i="23"/>
  <c r="H52" i="23"/>
  <c r="I52" i="23"/>
  <c r="E52" i="23"/>
  <c r="M52" i="23"/>
  <c r="B52" i="23"/>
  <c r="J52" i="23"/>
  <c r="C52" i="23"/>
  <c r="K52" i="23"/>
  <c r="F52" i="23"/>
  <c r="N53" i="23"/>
  <c r="D52" i="23"/>
  <c r="L52" i="23"/>
  <c r="N57" i="23"/>
  <c r="N54" i="23"/>
  <c r="N50" i="23"/>
  <c r="N51" i="23"/>
  <c r="N56" i="23"/>
  <c r="N55" i="23"/>
  <c r="O183" i="21"/>
  <c r="M192" i="21"/>
  <c r="L192" i="21"/>
  <c r="K192" i="21"/>
  <c r="J192" i="21"/>
  <c r="I192" i="21"/>
  <c r="H192" i="21"/>
  <c r="G192" i="21"/>
  <c r="F192" i="21"/>
  <c r="E192" i="21"/>
  <c r="D192" i="21"/>
  <c r="C192" i="21"/>
  <c r="B192" i="21"/>
  <c r="M191" i="21"/>
  <c r="L191" i="21"/>
  <c r="K191" i="21"/>
  <c r="J191" i="21"/>
  <c r="I191" i="21"/>
  <c r="H191" i="21"/>
  <c r="G191" i="21"/>
  <c r="F191" i="21"/>
  <c r="E191" i="21"/>
  <c r="D191" i="21"/>
  <c r="C191" i="21"/>
  <c r="B191" i="21"/>
  <c r="M190" i="21"/>
  <c r="L190" i="21"/>
  <c r="K190" i="21"/>
  <c r="J190" i="21"/>
  <c r="I190" i="21"/>
  <c r="H190" i="21"/>
  <c r="G190" i="21"/>
  <c r="F190" i="21"/>
  <c r="E190" i="21"/>
  <c r="D190" i="21"/>
  <c r="C190" i="21"/>
  <c r="B190" i="21"/>
  <c r="M189" i="21"/>
  <c r="L189" i="21"/>
  <c r="K189" i="21"/>
  <c r="J189" i="21"/>
  <c r="I189" i="21"/>
  <c r="H189" i="21"/>
  <c r="G189" i="21"/>
  <c r="F189" i="21"/>
  <c r="E189" i="21"/>
  <c r="D189" i="21"/>
  <c r="C189" i="21"/>
  <c r="B189" i="21"/>
  <c r="M188" i="21"/>
  <c r="L188" i="21"/>
  <c r="K188" i="21"/>
  <c r="J188" i="21"/>
  <c r="I188" i="21"/>
  <c r="H188" i="21"/>
  <c r="G188" i="21"/>
  <c r="F188" i="21"/>
  <c r="E188" i="21"/>
  <c r="D188" i="21"/>
  <c r="C188" i="21"/>
  <c r="B188" i="21"/>
  <c r="M186" i="21"/>
  <c r="L186" i="21"/>
  <c r="K186" i="21"/>
  <c r="J186" i="21"/>
  <c r="I186" i="21"/>
  <c r="H186" i="21"/>
  <c r="G186" i="21"/>
  <c r="F186" i="21"/>
  <c r="E186" i="21"/>
  <c r="D186" i="21"/>
  <c r="C186" i="21"/>
  <c r="B186" i="21"/>
  <c r="B185" i="21"/>
  <c r="O182" i="21"/>
  <c r="O181" i="21"/>
  <c r="O180" i="21"/>
  <c r="O179" i="21"/>
  <c r="O178" i="21"/>
  <c r="O177" i="21"/>
  <c r="O176" i="21"/>
  <c r="O175" i="21"/>
  <c r="O174" i="21"/>
  <c r="O173" i="21"/>
  <c r="O172" i="21"/>
  <c r="O171" i="21"/>
  <c r="O170" i="21"/>
  <c r="O169" i="21"/>
  <c r="O168" i="21"/>
  <c r="O167" i="21"/>
  <c r="O166" i="21"/>
  <c r="O165" i="21"/>
  <c r="O164" i="21"/>
  <c r="O163" i="21"/>
  <c r="O162" i="21"/>
  <c r="O161" i="21"/>
  <c r="O160" i="21"/>
  <c r="N41" i="21"/>
  <c r="N40" i="21"/>
  <c r="N39" i="21"/>
  <c r="N38" i="21"/>
  <c r="N37" i="21"/>
  <c r="N36" i="21"/>
  <c r="N35" i="21"/>
  <c r="F485" i="14"/>
  <c r="F484" i="14"/>
  <c r="F483" i="14"/>
  <c r="F482" i="14"/>
  <c r="F481" i="14"/>
  <c r="F480" i="14"/>
  <c r="F479" i="14"/>
  <c r="F478" i="14"/>
  <c r="F477" i="14"/>
  <c r="F476" i="14"/>
  <c r="F475" i="14"/>
  <c r="F474" i="14"/>
  <c r="F473" i="14"/>
  <c r="F472" i="14"/>
  <c r="F471" i="14"/>
  <c r="F470" i="14"/>
  <c r="F469" i="14"/>
  <c r="F468" i="14"/>
  <c r="F467" i="14"/>
  <c r="F466" i="14"/>
  <c r="F465" i="14"/>
  <c r="F464" i="14"/>
  <c r="F463" i="14"/>
  <c r="F462" i="14"/>
  <c r="F461" i="14"/>
  <c r="F460" i="14"/>
  <c r="F459" i="14"/>
  <c r="F458" i="14"/>
  <c r="F457" i="14"/>
  <c r="F456" i="14"/>
  <c r="F455" i="14"/>
  <c r="F454" i="14"/>
  <c r="F453" i="14"/>
  <c r="F452" i="14"/>
  <c r="F451" i="14"/>
  <c r="F450" i="14"/>
  <c r="F449" i="14"/>
  <c r="F448" i="14"/>
  <c r="F447" i="14"/>
  <c r="F446" i="14"/>
  <c r="F445" i="14"/>
  <c r="F444" i="14"/>
  <c r="F443" i="14"/>
  <c r="F442" i="14"/>
  <c r="F441" i="14"/>
  <c r="F440" i="14"/>
  <c r="F439" i="14"/>
  <c r="F438" i="14"/>
  <c r="F437" i="14"/>
  <c r="F436" i="14"/>
  <c r="F435" i="14"/>
  <c r="F434" i="14"/>
  <c r="F433" i="14"/>
  <c r="F432" i="14"/>
  <c r="F431" i="14"/>
  <c r="F430" i="14"/>
  <c r="F429" i="14"/>
  <c r="F428" i="14"/>
  <c r="F427" i="14"/>
  <c r="F426" i="14"/>
  <c r="F425" i="14"/>
  <c r="F424" i="14"/>
  <c r="F423" i="14"/>
  <c r="F422" i="14"/>
  <c r="F421" i="14"/>
  <c r="F420" i="14"/>
  <c r="F419" i="14"/>
  <c r="F418" i="14"/>
  <c r="F417" i="14"/>
  <c r="F416" i="14"/>
  <c r="F415" i="14"/>
  <c r="F414" i="14"/>
  <c r="F413" i="14"/>
  <c r="F412" i="14"/>
  <c r="F411" i="14"/>
  <c r="F410" i="14"/>
  <c r="F409" i="14"/>
  <c r="F408" i="14"/>
  <c r="F407" i="14"/>
  <c r="F406" i="14"/>
  <c r="F405" i="14"/>
  <c r="F404" i="14"/>
  <c r="F403" i="14"/>
  <c r="F401" i="14"/>
  <c r="F400" i="14"/>
  <c r="F399" i="14"/>
  <c r="F398" i="14"/>
  <c r="F397" i="14"/>
  <c r="F396" i="14"/>
  <c r="F395" i="14"/>
  <c r="F394" i="14"/>
  <c r="F393" i="14"/>
  <c r="F392" i="14"/>
  <c r="F391" i="14"/>
  <c r="F390" i="14"/>
  <c r="F389" i="14"/>
  <c r="F388" i="14"/>
  <c r="F387" i="14"/>
  <c r="F386" i="14"/>
  <c r="F385" i="14"/>
  <c r="F384" i="14"/>
  <c r="F383" i="14"/>
  <c r="F382" i="14"/>
  <c r="F381" i="14"/>
  <c r="F380" i="14"/>
  <c r="F379" i="14"/>
  <c r="F378" i="14"/>
  <c r="F377" i="14"/>
  <c r="F376" i="14"/>
  <c r="F375" i="14"/>
  <c r="F374" i="14"/>
  <c r="F373" i="14"/>
  <c r="F372" i="14"/>
  <c r="F371" i="14"/>
  <c r="F370" i="14"/>
  <c r="F369" i="14"/>
  <c r="F368" i="14"/>
  <c r="F367" i="14"/>
  <c r="F366" i="14"/>
  <c r="F365" i="14"/>
  <c r="F364" i="14"/>
  <c r="F363" i="14"/>
  <c r="F362" i="14"/>
  <c r="F361" i="14"/>
  <c r="F360" i="14"/>
  <c r="F359" i="14"/>
  <c r="F358" i="14"/>
  <c r="F357" i="14"/>
  <c r="F356" i="14"/>
  <c r="F355" i="14"/>
  <c r="F354" i="14"/>
  <c r="F353" i="14"/>
  <c r="F352" i="14"/>
  <c r="F351" i="14"/>
  <c r="F350" i="14"/>
  <c r="F349" i="14"/>
  <c r="F348" i="14"/>
  <c r="F347" i="14"/>
  <c r="F346" i="14"/>
  <c r="F345" i="14"/>
  <c r="F344" i="14"/>
  <c r="F343" i="14"/>
  <c r="F342" i="14"/>
  <c r="F341" i="14"/>
  <c r="F340" i="14"/>
  <c r="F339" i="14"/>
  <c r="F338" i="14"/>
  <c r="F337" i="14"/>
  <c r="F336" i="14"/>
  <c r="F335" i="14"/>
  <c r="F334" i="14"/>
  <c r="F333" i="14"/>
  <c r="F332" i="14"/>
  <c r="F331" i="14"/>
  <c r="F330" i="14"/>
  <c r="F329" i="14"/>
  <c r="F328" i="14"/>
  <c r="F327" i="14"/>
  <c r="F326" i="14"/>
  <c r="F325" i="14"/>
  <c r="F324" i="14"/>
  <c r="F323" i="14"/>
  <c r="F322" i="14"/>
  <c r="F321" i="14"/>
  <c r="F319" i="14"/>
  <c r="F318" i="14"/>
  <c r="F317" i="14"/>
  <c r="F316" i="14"/>
  <c r="F315" i="14"/>
  <c r="F314" i="14"/>
  <c r="F313" i="14"/>
  <c r="F312" i="14"/>
  <c r="F311" i="14"/>
  <c r="F310" i="14"/>
  <c r="F309" i="14"/>
  <c r="F308" i="14"/>
  <c r="F307" i="14"/>
  <c r="F306" i="14"/>
  <c r="F305" i="14"/>
  <c r="F304" i="14"/>
  <c r="F303" i="14"/>
  <c r="F302" i="14"/>
  <c r="F301" i="14"/>
  <c r="F300" i="14"/>
  <c r="F299" i="14"/>
  <c r="F298" i="14"/>
  <c r="F297" i="14"/>
  <c r="F296" i="14"/>
  <c r="F295" i="14"/>
  <c r="F294" i="14"/>
  <c r="F293" i="14"/>
  <c r="F292" i="14"/>
  <c r="F291" i="14"/>
  <c r="F290" i="14"/>
  <c r="F289" i="14"/>
  <c r="F288" i="14"/>
  <c r="F287" i="14"/>
  <c r="F286" i="14"/>
  <c r="F285" i="14"/>
  <c r="F284" i="14"/>
  <c r="F283" i="14"/>
  <c r="F282" i="14"/>
  <c r="F281" i="14"/>
  <c r="F280" i="14"/>
  <c r="F279" i="14"/>
  <c r="F278" i="14"/>
  <c r="F277" i="14"/>
  <c r="F276" i="14"/>
  <c r="F275" i="14"/>
  <c r="F274" i="14"/>
  <c r="F273" i="14"/>
  <c r="F272" i="14"/>
  <c r="F271" i="14"/>
  <c r="F270" i="14"/>
  <c r="F269" i="14"/>
  <c r="F268" i="14"/>
  <c r="F267" i="14"/>
  <c r="F266" i="14"/>
  <c r="F265" i="14"/>
  <c r="F264" i="14"/>
  <c r="F263" i="14"/>
  <c r="F262" i="14"/>
  <c r="F261" i="14"/>
  <c r="F260" i="14"/>
  <c r="F259" i="14"/>
  <c r="F258" i="14"/>
  <c r="F257" i="14"/>
  <c r="F256" i="14"/>
  <c r="F255" i="14"/>
  <c r="F254" i="14"/>
  <c r="F253" i="14"/>
  <c r="F252" i="14"/>
  <c r="F251" i="14"/>
  <c r="F250" i="14"/>
  <c r="F249" i="14"/>
  <c r="F248" i="14"/>
  <c r="F247" i="14"/>
  <c r="F246" i="14"/>
  <c r="F245" i="14"/>
  <c r="F244" i="14"/>
  <c r="F243" i="14"/>
  <c r="F242" i="14"/>
  <c r="F241" i="14"/>
  <c r="F240" i="14"/>
  <c r="F239" i="14"/>
  <c r="F238" i="14"/>
  <c r="F237" i="14"/>
  <c r="F236" i="14"/>
  <c r="F235" i="14"/>
  <c r="F234" i="14"/>
  <c r="F233" i="14"/>
  <c r="F232" i="14"/>
  <c r="F231" i="14"/>
  <c r="F230" i="14"/>
  <c r="F229" i="14"/>
  <c r="F228" i="14"/>
  <c r="F227" i="14"/>
  <c r="F226" i="14"/>
  <c r="F225" i="14"/>
  <c r="F224" i="14"/>
  <c r="F223" i="14"/>
  <c r="F222" i="14"/>
  <c r="F221" i="14"/>
  <c r="F220" i="14"/>
  <c r="F219" i="14"/>
  <c r="F218" i="14"/>
  <c r="F217" i="14"/>
  <c r="F216" i="14"/>
  <c r="F215" i="14"/>
  <c r="F214" i="14"/>
  <c r="F213" i="14"/>
  <c r="F212" i="14"/>
  <c r="F211" i="14"/>
  <c r="F210" i="14"/>
  <c r="F209" i="14"/>
  <c r="F208" i="14"/>
  <c r="F207" i="14"/>
  <c r="F206" i="14"/>
  <c r="F205" i="14"/>
  <c r="F204" i="14"/>
  <c r="F203" i="14"/>
  <c r="F202" i="14"/>
  <c r="F201" i="14"/>
  <c r="F200" i="14"/>
  <c r="F199" i="14"/>
  <c r="F198" i="14"/>
  <c r="F197" i="14"/>
  <c r="F196" i="14"/>
  <c r="F195" i="14"/>
  <c r="F194" i="14"/>
  <c r="F193" i="14"/>
  <c r="F192" i="14"/>
  <c r="F191" i="14"/>
  <c r="F190" i="14"/>
  <c r="F189" i="14"/>
  <c r="F188" i="14"/>
  <c r="F187" i="14"/>
  <c r="F186" i="14"/>
  <c r="F185" i="14"/>
  <c r="F184" i="14"/>
  <c r="F183" i="14"/>
  <c r="F182" i="14"/>
  <c r="F181" i="14"/>
  <c r="F180" i="14"/>
  <c r="F179" i="14"/>
  <c r="F178" i="14"/>
  <c r="F177" i="14"/>
  <c r="F176" i="14"/>
  <c r="F175" i="14"/>
  <c r="F174" i="14"/>
  <c r="F173" i="14"/>
  <c r="F172" i="14"/>
  <c r="F171" i="14"/>
  <c r="F170" i="14"/>
  <c r="F169" i="14"/>
  <c r="F168" i="14"/>
  <c r="F167" i="14"/>
  <c r="F166" i="14"/>
  <c r="F165" i="14"/>
  <c r="F164" i="14"/>
  <c r="F163" i="14"/>
  <c r="F162" i="14"/>
  <c r="F161" i="14"/>
  <c r="F160" i="14"/>
  <c r="F159" i="14"/>
  <c r="F158" i="14"/>
  <c r="F157" i="14"/>
  <c r="F156" i="14"/>
  <c r="F155" i="14"/>
  <c r="F154" i="14"/>
  <c r="F153" i="14"/>
  <c r="F152" i="14"/>
  <c r="F151" i="14"/>
  <c r="F150" i="14"/>
  <c r="F149" i="14"/>
  <c r="F148" i="14"/>
  <c r="F147" i="14"/>
  <c r="F146" i="14"/>
  <c r="F145" i="14"/>
  <c r="F144" i="14"/>
  <c r="F143" i="14"/>
  <c r="F142" i="14"/>
  <c r="F141" i="14"/>
  <c r="F140" i="14"/>
  <c r="F139" i="14"/>
  <c r="F138" i="14"/>
  <c r="F137" i="14"/>
  <c r="F136" i="14"/>
  <c r="F135" i="14"/>
  <c r="F134" i="14"/>
  <c r="F133" i="14"/>
  <c r="F132" i="14"/>
  <c r="F131" i="14"/>
  <c r="F130" i="14"/>
  <c r="F129" i="14"/>
  <c r="F128" i="14"/>
  <c r="F127" i="14"/>
  <c r="F126" i="14"/>
  <c r="F125" i="14"/>
  <c r="F124" i="14"/>
  <c r="F123" i="14"/>
  <c r="F122" i="14"/>
  <c r="F121" i="14"/>
  <c r="F120" i="14"/>
  <c r="F119" i="14"/>
  <c r="F118" i="14"/>
  <c r="F117" i="14"/>
  <c r="F116" i="14"/>
  <c r="F115" i="14"/>
  <c r="F114" i="14"/>
  <c r="F113" i="14"/>
  <c r="F112" i="14"/>
  <c r="F111" i="14"/>
  <c r="F110" i="14"/>
  <c r="F109" i="14"/>
  <c r="F108" i="14"/>
  <c r="F107" i="14"/>
  <c r="F106" i="14"/>
  <c r="F105" i="14"/>
  <c r="F104" i="14"/>
  <c r="F103" i="14"/>
  <c r="F102" i="14"/>
  <c r="F101" i="14"/>
  <c r="F100" i="14"/>
  <c r="F99" i="14"/>
  <c r="F98" i="14"/>
  <c r="F97" i="14"/>
  <c r="F96" i="14"/>
  <c r="F95" i="14"/>
  <c r="F94" i="14"/>
  <c r="F93" i="14"/>
  <c r="F92" i="14"/>
  <c r="F91" i="14"/>
  <c r="F90" i="14"/>
  <c r="F89" i="14"/>
  <c r="F88" i="14"/>
  <c r="F87" i="14"/>
  <c r="F86" i="14"/>
  <c r="F85" i="14"/>
  <c r="F84" i="14"/>
  <c r="F83" i="14"/>
  <c r="F82" i="14"/>
  <c r="F81" i="14"/>
  <c r="F80" i="14"/>
  <c r="F79" i="14"/>
  <c r="F78" i="14"/>
  <c r="F77" i="14"/>
  <c r="F76" i="14"/>
  <c r="F75" i="14"/>
  <c r="F74" i="14"/>
  <c r="F73" i="14"/>
  <c r="F72" i="14"/>
  <c r="F71" i="14"/>
  <c r="F70" i="14"/>
  <c r="F69" i="14"/>
  <c r="F68" i="14"/>
  <c r="F67" i="14"/>
  <c r="F66" i="14"/>
  <c r="F65" i="14"/>
  <c r="F64" i="14"/>
  <c r="F63" i="14"/>
  <c r="F62" i="14"/>
  <c r="F61" i="14"/>
  <c r="F60" i="14"/>
  <c r="F59" i="14"/>
  <c r="F58" i="14"/>
  <c r="F57" i="14"/>
  <c r="F56" i="14"/>
  <c r="F55" i="14"/>
  <c r="F54" i="14"/>
  <c r="F53" i="14"/>
  <c r="F52" i="14"/>
  <c r="F51" i="14"/>
  <c r="F50" i="14"/>
  <c r="F49" i="14"/>
  <c r="F48" i="14"/>
  <c r="F47" i="14"/>
  <c r="F46" i="14"/>
  <c r="F45" i="14"/>
  <c r="F44" i="14"/>
  <c r="F43" i="14"/>
  <c r="F42" i="14"/>
  <c r="F41" i="14"/>
  <c r="F40" i="14"/>
  <c r="F39" i="14"/>
  <c r="F38" i="14"/>
  <c r="F37" i="14"/>
  <c r="F36" i="14"/>
  <c r="F35"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F8" i="14"/>
  <c r="F7" i="14"/>
  <c r="F6" i="14"/>
  <c r="F5" i="14"/>
  <c r="F4" i="14"/>
  <c r="F3" i="14"/>
  <c r="O185" i="21" l="1"/>
  <c r="I187" i="21"/>
  <c r="N111" i="23"/>
  <c r="N52" i="23"/>
  <c r="O192" i="21"/>
  <c r="D187" i="21"/>
  <c r="C187" i="21"/>
  <c r="K187" i="21"/>
  <c r="H187" i="21"/>
  <c r="G187" i="21"/>
  <c r="J187" i="21"/>
  <c r="L187" i="21"/>
  <c r="B187" i="21"/>
  <c r="F187" i="21"/>
  <c r="E187" i="21"/>
  <c r="M187" i="21"/>
  <c r="O189" i="21"/>
  <c r="O186" i="21"/>
  <c r="O191" i="21"/>
  <c r="O190" i="21"/>
  <c r="O188" i="21"/>
  <c r="M155" i="21"/>
  <c r="L155" i="21"/>
  <c r="K155" i="21"/>
  <c r="J155" i="21"/>
  <c r="I155" i="21"/>
  <c r="H155" i="21"/>
  <c r="G155" i="21"/>
  <c r="F155" i="21"/>
  <c r="E155" i="21"/>
  <c r="D155" i="21"/>
  <c r="C155" i="21"/>
  <c r="M154" i="21"/>
  <c r="L154" i="21"/>
  <c r="K154" i="21"/>
  <c r="J154" i="21"/>
  <c r="I154" i="21"/>
  <c r="H154" i="21"/>
  <c r="G154" i="21"/>
  <c r="F154" i="21"/>
  <c r="E154" i="21"/>
  <c r="D154" i="21"/>
  <c r="C154" i="21"/>
  <c r="M153" i="21"/>
  <c r="L153" i="21"/>
  <c r="K153" i="21"/>
  <c r="J153" i="21"/>
  <c r="I153" i="21"/>
  <c r="H153" i="21"/>
  <c r="G153" i="21"/>
  <c r="F153" i="21"/>
  <c r="E153" i="21"/>
  <c r="D153" i="21"/>
  <c r="C153" i="21"/>
  <c r="M152" i="21"/>
  <c r="L152" i="21"/>
  <c r="K152" i="21"/>
  <c r="J152" i="21"/>
  <c r="I152" i="21"/>
  <c r="H152" i="21"/>
  <c r="G152" i="21"/>
  <c r="F152" i="21"/>
  <c r="E152" i="21"/>
  <c r="D152" i="21"/>
  <c r="C152" i="21"/>
  <c r="M151" i="21"/>
  <c r="L151" i="21"/>
  <c r="K151" i="21"/>
  <c r="J151" i="21"/>
  <c r="I151" i="21"/>
  <c r="H151" i="21"/>
  <c r="G151" i="21"/>
  <c r="F151" i="21"/>
  <c r="E151" i="21"/>
  <c r="D151" i="21"/>
  <c r="C151" i="21"/>
  <c r="M149" i="21"/>
  <c r="L149" i="21"/>
  <c r="K149" i="21"/>
  <c r="J149" i="21"/>
  <c r="I149" i="21"/>
  <c r="H149" i="21"/>
  <c r="G149" i="21"/>
  <c r="F149" i="21"/>
  <c r="E149" i="21"/>
  <c r="D149" i="21"/>
  <c r="C149" i="21"/>
  <c r="M148" i="21"/>
  <c r="L148" i="21"/>
  <c r="K148" i="21"/>
  <c r="J148" i="21"/>
  <c r="B155" i="21"/>
  <c r="B154" i="21"/>
  <c r="B153" i="21"/>
  <c r="B152" i="21"/>
  <c r="B151" i="21"/>
  <c r="B149" i="21"/>
  <c r="O139" i="21"/>
  <c r="O138" i="21"/>
  <c r="O137" i="21"/>
  <c r="O136" i="21"/>
  <c r="O134" i="21"/>
  <c r="O133" i="21"/>
  <c r="O132" i="21"/>
  <c r="O131" i="21"/>
  <c r="B126" i="21"/>
  <c r="B125" i="21"/>
  <c r="B124" i="21"/>
  <c r="B123" i="21"/>
  <c r="B122" i="21"/>
  <c r="B120" i="21"/>
  <c r="B119" i="21"/>
  <c r="O117" i="21"/>
  <c r="O116" i="21"/>
  <c r="O115" i="21"/>
  <c r="O114" i="21"/>
  <c r="O113" i="21"/>
  <c r="O112" i="21"/>
  <c r="O111" i="21"/>
  <c r="O110" i="21"/>
  <c r="O109" i="21"/>
  <c r="O107" i="21"/>
  <c r="O106" i="21"/>
  <c r="O105" i="21"/>
  <c r="O104" i="21"/>
  <c r="O103" i="21"/>
  <c r="O102" i="21"/>
  <c r="O101" i="21"/>
  <c r="O100" i="21"/>
  <c r="O99" i="21"/>
  <c r="O98" i="21"/>
  <c r="O97" i="21"/>
  <c r="O96" i="21"/>
  <c r="O95" i="21"/>
  <c r="O94" i="21"/>
  <c r="O108" i="21"/>
  <c r="N73" i="21"/>
  <c r="N72" i="21"/>
  <c r="N71" i="21"/>
  <c r="N70" i="21"/>
  <c r="N69" i="21"/>
  <c r="N68" i="21"/>
  <c r="N67" i="21"/>
  <c r="N62" i="21"/>
  <c r="N66" i="21"/>
  <c r="N65" i="21"/>
  <c r="N64" i="21"/>
  <c r="N63" i="21"/>
  <c r="N24" i="21"/>
  <c r="N23" i="21"/>
  <c r="N22" i="21"/>
  <c r="N21" i="21"/>
  <c r="N20" i="21"/>
  <c r="N19" i="21"/>
  <c r="N18" i="21"/>
  <c r="N17" i="21"/>
  <c r="N16" i="21"/>
  <c r="N15" i="21"/>
  <c r="N14" i="21"/>
  <c r="N13" i="21"/>
  <c r="N12" i="21"/>
  <c r="N11" i="21"/>
  <c r="N10" i="21"/>
  <c r="N9" i="21"/>
  <c r="N8" i="21"/>
  <c r="N7" i="21"/>
  <c r="N6" i="21"/>
  <c r="N5" i="21"/>
  <c r="N4" i="21"/>
  <c r="N3" i="21"/>
  <c r="M96" i="18"/>
  <c r="L96" i="18"/>
  <c r="K96" i="18"/>
  <c r="J96" i="18"/>
  <c r="I96" i="18"/>
  <c r="H96" i="18"/>
  <c r="G96" i="18"/>
  <c r="F96" i="18"/>
  <c r="E96" i="18"/>
  <c r="D96" i="18"/>
  <c r="C96" i="18"/>
  <c r="M95" i="18"/>
  <c r="L95" i="18"/>
  <c r="K95" i="18"/>
  <c r="J95" i="18"/>
  <c r="I95" i="18"/>
  <c r="H95" i="18"/>
  <c r="G95" i="18"/>
  <c r="F95" i="18"/>
  <c r="E95" i="18"/>
  <c r="D95" i="18"/>
  <c r="C95" i="18"/>
  <c r="M94" i="18"/>
  <c r="L94" i="18"/>
  <c r="K94" i="18"/>
  <c r="J94" i="18"/>
  <c r="I94" i="18"/>
  <c r="H94" i="18"/>
  <c r="G94" i="18"/>
  <c r="F94" i="18"/>
  <c r="E94" i="18"/>
  <c r="D94" i="18"/>
  <c r="C94" i="18"/>
  <c r="M93" i="18"/>
  <c r="L93" i="18"/>
  <c r="K93" i="18"/>
  <c r="J93" i="18"/>
  <c r="I93" i="18"/>
  <c r="H93" i="18"/>
  <c r="G93" i="18"/>
  <c r="F93" i="18"/>
  <c r="E93" i="18"/>
  <c r="D93" i="18"/>
  <c r="C93" i="18"/>
  <c r="M92" i="18"/>
  <c r="L92" i="18"/>
  <c r="K92" i="18"/>
  <c r="J92" i="18"/>
  <c r="I92" i="18"/>
  <c r="H92" i="18"/>
  <c r="G92" i="18"/>
  <c r="F92" i="18"/>
  <c r="E92" i="18"/>
  <c r="D92" i="18"/>
  <c r="C92" i="18"/>
  <c r="M90" i="18"/>
  <c r="L90" i="18"/>
  <c r="K90" i="18"/>
  <c r="J90" i="18"/>
  <c r="I90" i="18"/>
  <c r="H90" i="18"/>
  <c r="G90" i="18"/>
  <c r="F90" i="18"/>
  <c r="E90" i="18"/>
  <c r="D90" i="18"/>
  <c r="C90" i="18"/>
  <c r="M89" i="18"/>
  <c r="L89" i="18"/>
  <c r="K89" i="18"/>
  <c r="J89" i="18"/>
  <c r="I89" i="18"/>
  <c r="H89" i="18"/>
  <c r="G89" i="18"/>
  <c r="F89" i="18"/>
  <c r="E89" i="18"/>
  <c r="D89" i="18"/>
  <c r="C89" i="18"/>
  <c r="M60" i="18"/>
  <c r="L60" i="18"/>
  <c r="K60" i="18"/>
  <c r="J60" i="18"/>
  <c r="I60" i="18"/>
  <c r="H60" i="18"/>
  <c r="G60" i="18"/>
  <c r="F60" i="18"/>
  <c r="E60" i="18"/>
  <c r="D60" i="18"/>
  <c r="C60" i="18"/>
  <c r="M59" i="18"/>
  <c r="L59" i="18"/>
  <c r="K59" i="18"/>
  <c r="J59" i="18"/>
  <c r="I59" i="18"/>
  <c r="H59" i="18"/>
  <c r="G59" i="18"/>
  <c r="F59" i="18"/>
  <c r="E59" i="18"/>
  <c r="D59" i="18"/>
  <c r="C59" i="18"/>
  <c r="M58" i="18"/>
  <c r="L58" i="18"/>
  <c r="K58" i="18"/>
  <c r="J58" i="18"/>
  <c r="I58" i="18"/>
  <c r="H58" i="18"/>
  <c r="G58" i="18"/>
  <c r="F58" i="18"/>
  <c r="E58" i="18"/>
  <c r="D58" i="18"/>
  <c r="C58" i="18"/>
  <c r="M57" i="18"/>
  <c r="L57" i="18"/>
  <c r="K57" i="18"/>
  <c r="J57" i="18"/>
  <c r="I57" i="18"/>
  <c r="H57" i="18"/>
  <c r="G57" i="18"/>
  <c r="F57" i="18"/>
  <c r="E57" i="18"/>
  <c r="D57" i="18"/>
  <c r="C57" i="18"/>
  <c r="M56" i="18"/>
  <c r="L56" i="18"/>
  <c r="K56" i="18"/>
  <c r="J56" i="18"/>
  <c r="I56" i="18"/>
  <c r="H56" i="18"/>
  <c r="G56" i="18"/>
  <c r="F56" i="18"/>
  <c r="E56" i="18"/>
  <c r="D56" i="18"/>
  <c r="C56" i="18"/>
  <c r="M54" i="18"/>
  <c r="L54" i="18"/>
  <c r="K54" i="18"/>
  <c r="J54" i="18"/>
  <c r="I54" i="18"/>
  <c r="H54" i="18"/>
  <c r="G54" i="18"/>
  <c r="F54" i="18"/>
  <c r="E54" i="18"/>
  <c r="D54" i="18"/>
  <c r="C54" i="18"/>
  <c r="M53" i="18"/>
  <c r="L53" i="18"/>
  <c r="K53" i="18"/>
  <c r="J53" i="18"/>
  <c r="I53" i="18"/>
  <c r="H53" i="18"/>
  <c r="G53" i="18"/>
  <c r="F53" i="18"/>
  <c r="E53" i="18"/>
  <c r="D53" i="18"/>
  <c r="C53" i="18"/>
  <c r="B55" i="21"/>
  <c r="B54" i="21"/>
  <c r="B53" i="21"/>
  <c r="B51" i="21"/>
  <c r="B50" i="21"/>
  <c r="B96" i="18"/>
  <c r="B95" i="18"/>
  <c r="B94" i="18"/>
  <c r="B93" i="18"/>
  <c r="B92" i="18"/>
  <c r="B90" i="18"/>
  <c r="B89" i="18"/>
  <c r="B60" i="18"/>
  <c r="B59" i="18"/>
  <c r="B58" i="18"/>
  <c r="B57" i="18"/>
  <c r="B56" i="18"/>
  <c r="B54" i="18"/>
  <c r="B53" i="18"/>
  <c r="N80" i="18"/>
  <c r="N78" i="18"/>
  <c r="N77" i="18"/>
  <c r="N76" i="18"/>
  <c r="N75" i="18"/>
  <c r="N74" i="18"/>
  <c r="N73" i="18"/>
  <c r="N72" i="18"/>
  <c r="N25" i="18"/>
  <c r="N24" i="18"/>
  <c r="N23" i="18"/>
  <c r="N22" i="18"/>
  <c r="N21" i="18"/>
  <c r="N20" i="18"/>
  <c r="N19" i="18"/>
  <c r="N18" i="18"/>
  <c r="N17" i="18"/>
  <c r="N16" i="18"/>
  <c r="N15" i="18"/>
  <c r="N14" i="18"/>
  <c r="N13" i="18"/>
  <c r="N12" i="18"/>
  <c r="N11" i="18"/>
  <c r="N10" i="18"/>
  <c r="N9" i="18"/>
  <c r="N8" i="18"/>
  <c r="N7" i="18"/>
  <c r="N6" i="18"/>
  <c r="N5" i="18"/>
  <c r="N4" i="18"/>
  <c r="N3" i="18"/>
  <c r="D55" i="18" l="1"/>
  <c r="L55" i="18"/>
  <c r="N96" i="18"/>
  <c r="L150" i="21"/>
  <c r="D150" i="21"/>
  <c r="C150" i="21"/>
  <c r="K150" i="21"/>
  <c r="G55" i="18"/>
  <c r="H55" i="18"/>
  <c r="F55" i="18"/>
  <c r="I55" i="18"/>
  <c r="C55" i="18"/>
  <c r="K55" i="18"/>
  <c r="J55" i="18"/>
  <c r="C91" i="18"/>
  <c r="K91" i="18"/>
  <c r="G91" i="18"/>
  <c r="N90" i="18"/>
  <c r="D91" i="18"/>
  <c r="L91" i="18"/>
  <c r="H91" i="18"/>
  <c r="E91" i="18"/>
  <c r="M91" i="18"/>
  <c r="I91" i="18"/>
  <c r="N93" i="18"/>
  <c r="N95" i="18"/>
  <c r="F91" i="18"/>
  <c r="N89" i="18"/>
  <c r="J91" i="18"/>
  <c r="N92" i="18"/>
  <c r="N94" i="18"/>
  <c r="E55" i="18"/>
  <c r="M55" i="18"/>
  <c r="O187" i="21"/>
  <c r="G150" i="21"/>
  <c r="O155" i="21"/>
  <c r="H150" i="21"/>
  <c r="I150" i="21"/>
  <c r="E150" i="21"/>
  <c r="J150" i="21"/>
  <c r="F150" i="21"/>
  <c r="M150" i="21"/>
  <c r="O149" i="21"/>
  <c r="O152" i="21"/>
  <c r="O154" i="21"/>
  <c r="O148" i="21"/>
  <c r="O151" i="21"/>
  <c r="O153" i="21"/>
  <c r="B150" i="21"/>
  <c r="N89" i="21"/>
  <c r="N86" i="21"/>
  <c r="N88" i="21"/>
  <c r="N83" i="21"/>
  <c r="N87" i="21"/>
  <c r="N82" i="21"/>
  <c r="N85" i="21"/>
  <c r="N91" i="18" l="1"/>
  <c r="O150" i="21"/>
  <c r="N84" i="21"/>
  <c r="N27" i="21"/>
  <c r="N26" i="21"/>
  <c r="N25" i="21"/>
  <c r="N35" i="18" l="1"/>
  <c r="N34" i="18"/>
  <c r="M30" i="22" l="1"/>
  <c r="L30" i="22"/>
  <c r="K30" i="22"/>
  <c r="J30" i="22"/>
  <c r="I30" i="22"/>
  <c r="H30" i="22"/>
  <c r="G30" i="22"/>
  <c r="F30" i="22"/>
  <c r="E30" i="22"/>
  <c r="D30" i="22"/>
  <c r="C30" i="22"/>
  <c r="M29" i="22"/>
  <c r="L29" i="22"/>
  <c r="K29" i="22"/>
  <c r="J29" i="22"/>
  <c r="I29" i="22"/>
  <c r="H29" i="22"/>
  <c r="G29" i="22"/>
  <c r="F29" i="22"/>
  <c r="E29" i="22"/>
  <c r="D29" i="22"/>
  <c r="C29" i="22"/>
  <c r="M28" i="22"/>
  <c r="L28" i="22"/>
  <c r="K28" i="22"/>
  <c r="J28" i="22"/>
  <c r="I28" i="22"/>
  <c r="H28" i="22"/>
  <c r="G28" i="22"/>
  <c r="F28" i="22"/>
  <c r="E28" i="22"/>
  <c r="D28" i="22"/>
  <c r="C28" i="22"/>
  <c r="M27" i="22"/>
  <c r="L27" i="22"/>
  <c r="K27" i="22"/>
  <c r="J27" i="22"/>
  <c r="I27" i="22"/>
  <c r="H27" i="22"/>
  <c r="G27" i="22"/>
  <c r="F27" i="22"/>
  <c r="E27" i="22"/>
  <c r="D27" i="22"/>
  <c r="C27" i="22"/>
  <c r="M26" i="22"/>
  <c r="L26" i="22"/>
  <c r="K26" i="22"/>
  <c r="J26" i="22"/>
  <c r="I26" i="22"/>
  <c r="H26" i="22"/>
  <c r="G26" i="22"/>
  <c r="F26" i="22"/>
  <c r="E26" i="22"/>
  <c r="D26" i="22"/>
  <c r="C26" i="22"/>
  <c r="M24" i="22"/>
  <c r="L24" i="22"/>
  <c r="K24" i="22"/>
  <c r="J24" i="22"/>
  <c r="I24" i="22"/>
  <c r="H24" i="22"/>
  <c r="G24" i="22"/>
  <c r="F24" i="22"/>
  <c r="E24" i="22"/>
  <c r="D24" i="22"/>
  <c r="C24" i="22"/>
  <c r="M23" i="22"/>
  <c r="L23" i="22"/>
  <c r="K23" i="22"/>
  <c r="J23" i="22"/>
  <c r="I23" i="22"/>
  <c r="H23" i="22"/>
  <c r="G23" i="22"/>
  <c r="F23" i="22"/>
  <c r="E23" i="22"/>
  <c r="D23" i="22"/>
  <c r="C23" i="22"/>
  <c r="B30" i="22"/>
  <c r="B29" i="22"/>
  <c r="B28" i="22"/>
  <c r="B27" i="22"/>
  <c r="B26" i="22"/>
  <c r="B24" i="22"/>
  <c r="B23" i="22"/>
  <c r="N3" i="22"/>
  <c r="N6" i="22"/>
  <c r="N7" i="22"/>
  <c r="N8" i="22"/>
  <c r="N42" i="18"/>
  <c r="N40" i="18"/>
  <c r="N39" i="18"/>
  <c r="N38" i="18"/>
  <c r="N37" i="18"/>
  <c r="N36" i="18"/>
  <c r="N33" i="18"/>
  <c r="N32" i="18"/>
  <c r="N31" i="18"/>
  <c r="N30" i="18"/>
  <c r="N28" i="18"/>
  <c r="N27" i="18"/>
  <c r="N26" i="18"/>
  <c r="N29" i="18"/>
  <c r="M221" i="21"/>
  <c r="L221" i="21"/>
  <c r="K221" i="21"/>
  <c r="J221" i="21"/>
  <c r="I221" i="21"/>
  <c r="H221" i="21"/>
  <c r="G221" i="21"/>
  <c r="F221" i="21"/>
  <c r="E221" i="21"/>
  <c r="D221" i="21"/>
  <c r="C221" i="21"/>
  <c r="B221" i="21"/>
  <c r="M220" i="21"/>
  <c r="L220" i="21"/>
  <c r="K220" i="21"/>
  <c r="J220" i="21"/>
  <c r="I220" i="21"/>
  <c r="H220" i="21"/>
  <c r="G220" i="21"/>
  <c r="F220" i="21"/>
  <c r="E220" i="21"/>
  <c r="D220" i="21"/>
  <c r="C220" i="21"/>
  <c r="B220" i="21"/>
  <c r="M219" i="21"/>
  <c r="L219" i="21"/>
  <c r="K219" i="21"/>
  <c r="J219" i="21"/>
  <c r="I219" i="21"/>
  <c r="H219" i="21"/>
  <c r="G219" i="21"/>
  <c r="F219" i="21"/>
  <c r="E219" i="21"/>
  <c r="D219" i="21"/>
  <c r="C219" i="21"/>
  <c r="B219" i="21"/>
  <c r="M218" i="21"/>
  <c r="L218" i="21"/>
  <c r="K218" i="21"/>
  <c r="J218" i="21"/>
  <c r="I218" i="21"/>
  <c r="H218" i="21"/>
  <c r="G218" i="21"/>
  <c r="F218" i="21"/>
  <c r="E218" i="21"/>
  <c r="D218" i="21"/>
  <c r="C218" i="21"/>
  <c r="B218" i="21"/>
  <c r="M217" i="21"/>
  <c r="L217" i="21"/>
  <c r="K217" i="21"/>
  <c r="J217" i="21"/>
  <c r="I217" i="21"/>
  <c r="H217" i="21"/>
  <c r="G217" i="21"/>
  <c r="F217" i="21"/>
  <c r="E217" i="21"/>
  <c r="D217" i="21"/>
  <c r="C217" i="21"/>
  <c r="B217" i="21"/>
  <c r="M215" i="21"/>
  <c r="L215" i="21"/>
  <c r="K215" i="21"/>
  <c r="J215" i="21"/>
  <c r="I215" i="21"/>
  <c r="H215" i="21"/>
  <c r="G215" i="21"/>
  <c r="F215" i="21"/>
  <c r="E215" i="21"/>
  <c r="D215" i="21"/>
  <c r="C215" i="21"/>
  <c r="B215" i="21"/>
  <c r="M214" i="21"/>
  <c r="L214" i="21"/>
  <c r="K214" i="21"/>
  <c r="J214" i="21"/>
  <c r="I214" i="21"/>
  <c r="H214" i="21"/>
  <c r="G214" i="21"/>
  <c r="F214" i="21"/>
  <c r="E214" i="21"/>
  <c r="D214" i="21"/>
  <c r="C214" i="21"/>
  <c r="B214" i="21"/>
  <c r="M126" i="21"/>
  <c r="L126" i="21"/>
  <c r="K126" i="21"/>
  <c r="J126" i="21"/>
  <c r="I126" i="21"/>
  <c r="H126" i="21"/>
  <c r="G126" i="21"/>
  <c r="F126" i="21"/>
  <c r="E126" i="21"/>
  <c r="D126" i="21"/>
  <c r="C126" i="21"/>
  <c r="M125" i="21"/>
  <c r="L125" i="21"/>
  <c r="K125" i="21"/>
  <c r="J125" i="21"/>
  <c r="I125" i="21"/>
  <c r="H125" i="21"/>
  <c r="G125" i="21"/>
  <c r="F125" i="21"/>
  <c r="E125" i="21"/>
  <c r="D125" i="21"/>
  <c r="C125" i="21"/>
  <c r="M124" i="21"/>
  <c r="L124" i="21"/>
  <c r="K124" i="21"/>
  <c r="J124" i="21"/>
  <c r="I124" i="21"/>
  <c r="H124" i="21"/>
  <c r="G124" i="21"/>
  <c r="F124" i="21"/>
  <c r="E124" i="21"/>
  <c r="D124" i="21"/>
  <c r="C124" i="21"/>
  <c r="M123" i="21"/>
  <c r="L123" i="21"/>
  <c r="K123" i="21"/>
  <c r="J123" i="21"/>
  <c r="I123" i="21"/>
  <c r="H123" i="21"/>
  <c r="G123" i="21"/>
  <c r="F123" i="21"/>
  <c r="E123" i="21"/>
  <c r="D123" i="21"/>
  <c r="C123" i="21"/>
  <c r="M122" i="21"/>
  <c r="L122" i="21"/>
  <c r="K122" i="21"/>
  <c r="J122" i="21"/>
  <c r="I122" i="21"/>
  <c r="H122" i="21"/>
  <c r="G122" i="21"/>
  <c r="F122" i="21"/>
  <c r="E122" i="21"/>
  <c r="D122" i="21"/>
  <c r="C122" i="21"/>
  <c r="M120" i="21"/>
  <c r="L120" i="21"/>
  <c r="K120" i="21"/>
  <c r="J120" i="21"/>
  <c r="I120" i="21"/>
  <c r="H120" i="21"/>
  <c r="G120" i="21"/>
  <c r="F120" i="21"/>
  <c r="E120" i="21"/>
  <c r="D120" i="21"/>
  <c r="C120" i="21"/>
  <c r="M119" i="21"/>
  <c r="L119" i="21"/>
  <c r="K119" i="21"/>
  <c r="J119" i="21"/>
  <c r="I119" i="21"/>
  <c r="H119" i="21"/>
  <c r="G119" i="21"/>
  <c r="F119" i="21"/>
  <c r="E119" i="21"/>
  <c r="D119" i="21"/>
  <c r="C119" i="21"/>
  <c r="B216" i="21" l="1"/>
  <c r="I25" i="22"/>
  <c r="E25" i="22"/>
  <c r="M25" i="22"/>
  <c r="J25" i="22"/>
  <c r="F25" i="22"/>
  <c r="D25" i="22"/>
  <c r="L25" i="22"/>
  <c r="C25" i="22"/>
  <c r="K25" i="22"/>
  <c r="G25" i="22"/>
  <c r="H25" i="22"/>
  <c r="N57" i="18"/>
  <c r="N54" i="18"/>
  <c r="N58" i="18"/>
  <c r="N59" i="18"/>
  <c r="N56" i="18"/>
  <c r="N53" i="18"/>
  <c r="N60" i="18"/>
  <c r="I216" i="21"/>
  <c r="N217" i="21"/>
  <c r="D216" i="21"/>
  <c r="F216" i="21"/>
  <c r="J216" i="21"/>
  <c r="L216" i="21"/>
  <c r="H216" i="21"/>
  <c r="H121" i="21"/>
  <c r="B121" i="21"/>
  <c r="J121" i="21"/>
  <c r="F121" i="21"/>
  <c r="G121" i="21"/>
  <c r="O120" i="21"/>
  <c r="C121" i="21"/>
  <c r="K121" i="21"/>
  <c r="O123" i="21"/>
  <c r="O124" i="21"/>
  <c r="O125" i="21"/>
  <c r="N221" i="21"/>
  <c r="L121" i="21"/>
  <c r="I121" i="21"/>
  <c r="E121" i="21"/>
  <c r="M121" i="21"/>
  <c r="E216" i="21"/>
  <c r="M216" i="21"/>
  <c r="N220" i="21"/>
  <c r="D121" i="21"/>
  <c r="N215" i="21"/>
  <c r="O126" i="21"/>
  <c r="C216" i="21"/>
  <c r="K216" i="21"/>
  <c r="G216" i="21"/>
  <c r="N218" i="21"/>
  <c r="O122" i="21"/>
  <c r="N219" i="21"/>
  <c r="O119" i="21"/>
  <c r="N214" i="21"/>
  <c r="O48" i="18" l="1"/>
  <c r="O44" i="18"/>
  <c r="O40" i="18"/>
  <c r="O36" i="18"/>
  <c r="O32" i="18"/>
  <c r="O28" i="18"/>
  <c r="O24" i="18"/>
  <c r="O20" i="18"/>
  <c r="O16" i="18"/>
  <c r="O12" i="18"/>
  <c r="O8" i="18"/>
  <c r="O4" i="18"/>
  <c r="O43" i="18"/>
  <c r="O39" i="18"/>
  <c r="O35" i="18"/>
  <c r="O31" i="18"/>
  <c r="O27" i="18"/>
  <c r="O23" i="18"/>
  <c r="O19" i="18"/>
  <c r="O11" i="18"/>
  <c r="O7" i="18"/>
  <c r="O3" i="18"/>
  <c r="O46" i="18"/>
  <c r="O42" i="18"/>
  <c r="O34" i="18"/>
  <c r="O26" i="18"/>
  <c r="O18" i="18"/>
  <c r="O10" i="18"/>
  <c r="O6" i="18"/>
  <c r="O41" i="18"/>
  <c r="O37" i="18"/>
  <c r="O29" i="18"/>
  <c r="O25" i="18"/>
  <c r="O17" i="18"/>
  <c r="O9" i="18"/>
  <c r="O47" i="18"/>
  <c r="O15" i="18"/>
  <c r="O38" i="18"/>
  <c r="O30" i="18"/>
  <c r="O22" i="18"/>
  <c r="O14" i="18"/>
  <c r="O45" i="18"/>
  <c r="O33" i="18"/>
  <c r="O21" i="18"/>
  <c r="O13" i="18"/>
  <c r="O5" i="18"/>
  <c r="N55" i="18"/>
  <c r="N216" i="21"/>
  <c r="O121" i="21"/>
  <c r="M57" i="21" l="1"/>
  <c r="L57" i="21"/>
  <c r="K57" i="21"/>
  <c r="J57" i="21"/>
  <c r="I57" i="21"/>
  <c r="H57" i="21"/>
  <c r="G57" i="21"/>
  <c r="F57" i="21"/>
  <c r="E57" i="21"/>
  <c r="D57" i="21"/>
  <c r="C57" i="21"/>
  <c r="B57" i="21"/>
  <c r="M56" i="21"/>
  <c r="L56" i="21"/>
  <c r="K56" i="21"/>
  <c r="J56" i="21"/>
  <c r="I56" i="21"/>
  <c r="H56" i="21"/>
  <c r="G56" i="21"/>
  <c r="F56" i="21"/>
  <c r="E56" i="21"/>
  <c r="D56" i="21"/>
  <c r="C56" i="21"/>
  <c r="B56" i="21"/>
  <c r="M55" i="21"/>
  <c r="L55" i="21"/>
  <c r="K55" i="21"/>
  <c r="J55" i="21"/>
  <c r="I55" i="21"/>
  <c r="H55" i="21"/>
  <c r="G55" i="21"/>
  <c r="F55" i="21"/>
  <c r="E55" i="21"/>
  <c r="D55" i="21"/>
  <c r="C55" i="21"/>
  <c r="M54" i="21"/>
  <c r="L54" i="21"/>
  <c r="K54" i="21"/>
  <c r="J54" i="21"/>
  <c r="I54" i="21"/>
  <c r="H54" i="21"/>
  <c r="G54" i="21"/>
  <c r="F54" i="21"/>
  <c r="E54" i="21"/>
  <c r="D54" i="21"/>
  <c r="C54" i="21"/>
  <c r="M53" i="21"/>
  <c r="L53" i="21"/>
  <c r="K53" i="21"/>
  <c r="J53" i="21"/>
  <c r="I53" i="21"/>
  <c r="H53" i="21"/>
  <c r="G53" i="21"/>
  <c r="F53" i="21"/>
  <c r="E53" i="21"/>
  <c r="D53" i="21"/>
  <c r="C53" i="21"/>
  <c r="M51" i="21"/>
  <c r="L51" i="21"/>
  <c r="K51" i="21"/>
  <c r="J51" i="21"/>
  <c r="I51" i="21"/>
  <c r="H51" i="21"/>
  <c r="G51" i="21"/>
  <c r="F51" i="21"/>
  <c r="E51" i="21"/>
  <c r="D51" i="21"/>
  <c r="C51" i="21"/>
  <c r="M50" i="21"/>
  <c r="L50" i="21"/>
  <c r="K50" i="21"/>
  <c r="J50" i="21"/>
  <c r="I50" i="21"/>
  <c r="H50" i="21"/>
  <c r="G50" i="21"/>
  <c r="F50" i="21"/>
  <c r="E50" i="21"/>
  <c r="D50" i="21"/>
  <c r="C50" i="21"/>
  <c r="B63" i="18"/>
  <c r="N14" i="22"/>
  <c r="N13" i="22"/>
  <c r="N12" i="22"/>
  <c r="N11" i="22"/>
  <c r="N10" i="22"/>
  <c r="N9" i="22"/>
  <c r="N34" i="21"/>
  <c r="N33" i="21"/>
  <c r="N32" i="21"/>
  <c r="N31" i="21"/>
  <c r="N30" i="21"/>
  <c r="N29" i="21"/>
  <c r="N28" i="21"/>
  <c r="N55" i="20"/>
  <c r="N54" i="20"/>
  <c r="N58" i="20"/>
  <c r="N14" i="19"/>
  <c r="N13" i="19"/>
  <c r="N12" i="19"/>
  <c r="N11" i="19"/>
  <c r="N10" i="19"/>
  <c r="N9" i="19"/>
  <c r="N8" i="19"/>
  <c r="N7" i="19"/>
  <c r="N6" i="19"/>
  <c r="N30" i="19" l="1"/>
  <c r="N29" i="19"/>
  <c r="N28" i="19"/>
  <c r="N27" i="19"/>
  <c r="N26" i="19"/>
  <c r="N24" i="19"/>
  <c r="N23" i="19"/>
  <c r="B53" i="20"/>
  <c r="N30" i="22"/>
  <c r="N26" i="22"/>
  <c r="N23" i="22"/>
  <c r="N28" i="22"/>
  <c r="N24" i="22"/>
  <c r="N27" i="22"/>
  <c r="N29" i="22"/>
  <c r="B89" i="21"/>
  <c r="B88" i="21"/>
  <c r="I88" i="21"/>
  <c r="I86" i="21"/>
  <c r="I83" i="21"/>
  <c r="I89" i="21"/>
  <c r="I87" i="21"/>
  <c r="I85" i="21"/>
  <c r="I82" i="21"/>
  <c r="C88" i="21"/>
  <c r="C89" i="21"/>
  <c r="C87" i="21"/>
  <c r="C85" i="21"/>
  <c r="C82" i="21"/>
  <c r="C86" i="21"/>
  <c r="C83" i="21"/>
  <c r="K86" i="21"/>
  <c r="K83" i="21"/>
  <c r="K89" i="21"/>
  <c r="K87" i="21"/>
  <c r="K85" i="21"/>
  <c r="K82" i="21"/>
  <c r="K88" i="21"/>
  <c r="G89" i="21"/>
  <c r="G85" i="21"/>
  <c r="G82" i="21"/>
  <c r="G88" i="21"/>
  <c r="G86" i="21"/>
  <c r="G83" i="21"/>
  <c r="G87" i="21"/>
  <c r="H89" i="21"/>
  <c r="H87" i="21"/>
  <c r="H88" i="21"/>
  <c r="H86" i="21"/>
  <c r="H83" i="21"/>
  <c r="H85" i="21"/>
  <c r="H82" i="21"/>
  <c r="D88" i="21"/>
  <c r="D83" i="21"/>
  <c r="D89" i="21"/>
  <c r="D87" i="21"/>
  <c r="D85" i="21"/>
  <c r="D82" i="21"/>
  <c r="D86" i="21"/>
  <c r="L86" i="21"/>
  <c r="L83" i="21"/>
  <c r="L89" i="21"/>
  <c r="L87" i="21"/>
  <c r="L85" i="21"/>
  <c r="L82" i="21"/>
  <c r="L88" i="21"/>
  <c r="F86" i="21"/>
  <c r="F89" i="21"/>
  <c r="F87" i="21"/>
  <c r="F85" i="21"/>
  <c r="F83" i="21"/>
  <c r="F88" i="21"/>
  <c r="F82" i="21"/>
  <c r="J89" i="21"/>
  <c r="J87" i="21"/>
  <c r="J85" i="21"/>
  <c r="J82" i="21"/>
  <c r="J88" i="21"/>
  <c r="J86" i="21"/>
  <c r="J83" i="21"/>
  <c r="E89" i="21"/>
  <c r="E87" i="21"/>
  <c r="E85" i="21"/>
  <c r="E82" i="21"/>
  <c r="E88" i="21"/>
  <c r="E86" i="21"/>
  <c r="E83" i="21"/>
  <c r="M89" i="21"/>
  <c r="M87" i="21"/>
  <c r="M85" i="21"/>
  <c r="M82" i="21"/>
  <c r="M86" i="21"/>
  <c r="M83" i="21"/>
  <c r="M88" i="21"/>
  <c r="B98" i="18"/>
  <c r="C63" i="18"/>
  <c r="D63" i="18" s="1"/>
  <c r="E63" i="18" s="1"/>
  <c r="F63" i="18" s="1"/>
  <c r="N56" i="21"/>
  <c r="N54" i="21"/>
  <c r="N57" i="21"/>
  <c r="B25" i="22"/>
  <c r="N53" i="21"/>
  <c r="F52" i="21"/>
  <c r="B52" i="21"/>
  <c r="J52" i="21"/>
  <c r="C52" i="21"/>
  <c r="K52" i="21"/>
  <c r="G52" i="21"/>
  <c r="D52" i="21"/>
  <c r="L52" i="21"/>
  <c r="H52" i="21"/>
  <c r="N51" i="21"/>
  <c r="E52" i="21"/>
  <c r="M52" i="21"/>
  <c r="I52" i="21"/>
  <c r="B55" i="18"/>
  <c r="B25" i="19"/>
  <c r="N50" i="21"/>
  <c r="N55" i="21"/>
  <c r="N52" i="20"/>
  <c r="N57" i="20"/>
  <c r="N56" i="20"/>
  <c r="N51" i="20"/>
  <c r="G63" i="18" l="1"/>
  <c r="H63" i="18" s="1"/>
  <c r="I63" i="18" s="1"/>
  <c r="J63" i="18" s="1"/>
  <c r="K63" i="18" s="1"/>
  <c r="L63" i="18" s="1"/>
  <c r="M63" i="18" s="1"/>
  <c r="N25" i="19"/>
  <c r="C84" i="21"/>
  <c r="N25" i="22"/>
  <c r="E84" i="21"/>
  <c r="F84" i="21"/>
  <c r="D84" i="21"/>
  <c r="L84" i="21"/>
  <c r="G84" i="21"/>
  <c r="I84" i="21"/>
  <c r="M84" i="21"/>
  <c r="H84" i="21"/>
  <c r="K84" i="21"/>
  <c r="B85" i="21"/>
  <c r="B83" i="21"/>
  <c r="B82" i="21"/>
  <c r="B87" i="21"/>
  <c r="B86" i="21"/>
  <c r="J84" i="21"/>
  <c r="B91" i="18"/>
  <c r="C98" i="18"/>
  <c r="D98" i="18" s="1"/>
  <c r="E98" i="18" s="1"/>
  <c r="F98" i="18" s="1"/>
  <c r="G98" i="18" s="1"/>
  <c r="N52" i="21"/>
  <c r="N53" i="20"/>
  <c r="B84" i="21" l="1"/>
  <c r="H98" i="18"/>
  <c r="I98" i="18" s="1"/>
  <c r="J98" i="18" s="1"/>
  <c r="K98" i="18" s="1"/>
  <c r="L98" i="18" s="1"/>
  <c r="M98" i="18" s="1"/>
</calcChain>
</file>

<file path=xl/sharedStrings.xml><?xml version="1.0" encoding="utf-8"?>
<sst xmlns="http://schemas.openxmlformats.org/spreadsheetml/2006/main" count="909" uniqueCount="194">
  <si>
    <t>Month</t>
  </si>
  <si>
    <t>Avg</t>
  </si>
  <si>
    <t>Jan</t>
  </si>
  <si>
    <t>Feb</t>
  </si>
  <si>
    <t>Mar</t>
  </si>
  <si>
    <t>Apr</t>
  </si>
  <si>
    <t>May</t>
  </si>
  <si>
    <t>Aug</t>
  </si>
  <si>
    <t>Sep</t>
  </si>
  <si>
    <t>Oct</t>
  </si>
  <si>
    <t>Nov</t>
  </si>
  <si>
    <t>Dec</t>
  </si>
  <si>
    <t>Hum</t>
  </si>
  <si>
    <t>Temp</t>
  </si>
  <si>
    <t>Max</t>
  </si>
  <si>
    <t>Year</t>
  </si>
  <si>
    <t>June</t>
  </si>
  <si>
    <t>July</t>
  </si>
  <si>
    <t>mean</t>
  </si>
  <si>
    <t>sd</t>
  </si>
  <si>
    <t>cv</t>
  </si>
  <si>
    <t>min</t>
  </si>
  <si>
    <t>max</t>
  </si>
  <si>
    <t>Q25</t>
  </si>
  <si>
    <t>Q50</t>
  </si>
  <si>
    <t>Q75</t>
  </si>
  <si>
    <t>Average Relative Humidity (%)</t>
  </si>
  <si>
    <t>Sum</t>
  </si>
  <si>
    <t>Avg Temperature, (°C)</t>
  </si>
  <si>
    <t>Monthly Rainfall (mm) - Reef</t>
  </si>
  <si>
    <t>Monthly Rainfall (mm) - Tower</t>
  </si>
  <si>
    <t>Wind Speed (monthly average), km/hr - Reef</t>
  </si>
  <si>
    <t>Wind Speed (monthly average), km/hr - Tower</t>
  </si>
  <si>
    <t>Wind Speed (monthly maximum), km/hr - Reef</t>
  </si>
  <si>
    <t>Wind Speed (monthly maximum), km/hr - Tower</t>
  </si>
  <si>
    <t>Ws</t>
  </si>
  <si>
    <t>Wsmx</t>
  </si>
  <si>
    <t>Reef</t>
  </si>
  <si>
    <t>Tower</t>
  </si>
  <si>
    <t>Wind Speed (monthly average daily maximum), km/hr - Tower</t>
  </si>
  <si>
    <t>Wind Speed (monthly average daily maximum), km/hr - Reef</t>
  </si>
  <si>
    <t>Monthly SST (C) - Reef Upstream</t>
  </si>
  <si>
    <t>Monthly SST (C) - Reef Downstream</t>
  </si>
  <si>
    <t>SST</t>
  </si>
  <si>
    <t>Upstream</t>
  </si>
  <si>
    <t>Downstream</t>
  </si>
  <si>
    <t>Estimated from ACP Limon station</t>
  </si>
  <si>
    <t>Rain</t>
  </si>
  <si>
    <t>Sensor change at the end of 2008 resulted in significantly higher readings</t>
  </si>
  <si>
    <t>Max(rain)</t>
  </si>
  <si>
    <t>reef|tower</t>
  </si>
  <si>
    <t>Solar Rad</t>
  </si>
  <si>
    <r>
      <t>Monthly Avg Daily Solar Radiation (MJ/m</t>
    </r>
    <r>
      <rPr>
        <b/>
        <vertAlign val="superscript"/>
        <sz val="14"/>
        <color rgb="FFFF0000"/>
        <rFont val="Calibri"/>
        <family val="2"/>
        <scheme val="minor"/>
      </rPr>
      <t>2</t>
    </r>
    <r>
      <rPr>
        <b/>
        <sz val="14"/>
        <color rgb="FFFF0000"/>
        <rFont val="Calibri"/>
        <family val="2"/>
        <scheme val="minor"/>
      </rPr>
      <t>/day) - Tower</t>
    </r>
  </si>
  <si>
    <t>Wind direction Vector mean (Monthly average) - Tower</t>
  </si>
  <si>
    <t>hour</t>
  </si>
  <si>
    <t>Rain (Sum)</t>
  </si>
  <si>
    <t>Rain (%)</t>
  </si>
  <si>
    <t>Air Temp</t>
  </si>
  <si>
    <t>Rel. Hum.</t>
  </si>
  <si>
    <t>Wind Sp.</t>
  </si>
  <si>
    <t>Sol Rad</t>
  </si>
  <si>
    <t xml:space="preserve">Monthly Salinity (ppt) </t>
  </si>
  <si>
    <t>Salinity</t>
  </si>
  <si>
    <t>date</t>
  </si>
  <si>
    <t>Note: Green data are from the Tower station (see table below)</t>
  </si>
  <si>
    <t>Summary statistics only include data after 2008</t>
  </si>
  <si>
    <t>Max Temperature, (°C)</t>
  </si>
  <si>
    <t>Avg Daily Max Temperature, (°C)</t>
  </si>
  <si>
    <t>Min Temperature, (°C)</t>
  </si>
  <si>
    <t>Avg Daily Min Temperature, (°C)</t>
  </si>
  <si>
    <t xml:space="preserve">        not from 15-min interval max/min values as used at all other stations</t>
  </si>
  <si>
    <t>Av Min</t>
  </si>
  <si>
    <t>Summary</t>
  </si>
  <si>
    <t xml:space="preserve">Temperature </t>
  </si>
  <si>
    <t>Max/min temperatures include four different summary statistic for each:</t>
  </si>
  <si>
    <t xml:space="preserve">  the monthly absolute maximum of all in interval average temperatures</t>
  </si>
  <si>
    <t xml:space="preserve">  the monthly average of maximum daily temperatures using interval average temperatures</t>
  </si>
  <si>
    <t xml:space="preserve">  the monthly absolute maximum of all in interval maximum temperatues</t>
  </si>
  <si>
    <t xml:space="preserve">  the monthly average of maximum daily temperatures using interval maximum temperatures</t>
  </si>
  <si>
    <t>Average monthly temperatures are the average of all interval-average measurements during the month</t>
  </si>
  <si>
    <t>Wind</t>
  </si>
  <si>
    <t>This summary provides:</t>
  </si>
  <si>
    <t xml:space="preserve">  average monthly wind speed (average of all interval-average measurements during the month)</t>
  </si>
  <si>
    <t xml:space="preserve">  average monthly wind direction (circular average of all interval-average measurements during the month)</t>
  </si>
  <si>
    <t>Rainfall</t>
  </si>
  <si>
    <t>Relative Humidity</t>
  </si>
  <si>
    <t>There is a discontinuity in the electronic data for the Clearing beginning in Nov 2007. This coincides with a change in sensor technology.</t>
  </si>
  <si>
    <t>Solar Radiation</t>
  </si>
  <si>
    <t>Measured by paired, identical sensors. The summary statistics are based on the greater value of the two sensors for any interval</t>
  </si>
  <si>
    <t>All data are collected using electronic sensors. Sensors exist (or have existed) at five locations: Upstream, DownStream, and MidReef sensor platforms, on top of the laboratory building and a small tower on the Pier</t>
  </si>
  <si>
    <t>Shaded air temperature data is currently recorded using a Campbell Sci. CS215 electronic temperature/humidity sensor located on the small tower on the Pier. Data are recorded at 15- minute intervals by dataloggers controlling the sensors. Data have also been collected at the UpStream station using a Hydrolab RT-125 Marine Thermometer connected to a datalogger and recorded at 1-hour intervals. Daily Max/min temperatures were also collected using Taylor Instruments Max/Min thermometers. Only electronic sensor data is reported here</t>
  </si>
  <si>
    <t>Wind speed and direction were originally recorded at the MidReef site using an MRI Mechanical Weather Station model 1072 connected to a datalogger and recording at 1-hour intervals. Anemometers were located on two cement pylons, located 10m from each other, and 3m above the surface of the reef flat.</t>
  </si>
  <si>
    <t>From 1983 to 1992 and Omnidata sensors were used. These were replaced in 1992 with RM Young anemometers. Beginning in 2002, 15-minute interval average, maximum and minimum wind speed plus average wind direction have also been recorded by a Model 05103 Young Anemometer located on the Pier tower.</t>
  </si>
  <si>
    <t>Rainfall was originally collected by a Stevens Type A water level recorder with intake located on top of the laboratory building. Rainfall were recorded to paper charts and digitized at 1-hour intervals. In 1991 a digital encoder was added which recorded 1mm rainfall increments. In 2002, an electronic tipping bucket was installed on the pier. This device records rainfall in 0.254 increments. Data were also manually recorded weekly using a plastic rain gauge</t>
  </si>
  <si>
    <t xml:space="preserve">Relative humidity data have been collected with a number of electronic Temperature/Humidity sensors: Viasala HMP 35, Viasala HMP45, and most recently Campbell Sci. CS215. Sensors have been located on the small tower on the Pier. Data are recorded at 15- minute intervals by dataloggers controlling the sensors. </t>
  </si>
  <si>
    <t>From 1974 until 1981, Global solar radiation was measured on the roof of the laboratory building using a Moll-Gorczynski-type pyranometer. The sensor was destroyed by lightning in 1981 and in 1984 a Li-Cor LI200SZ pyranometer sensor was deployed at the reef flat DownStream location. Sensors were connected to dataloggers and the data were recorded hourly.</t>
  </si>
  <si>
    <t>Sea Surface Temperature (SST)</t>
  </si>
  <si>
    <t>Water temperature was collected at the UpStream, DownStream and Tower Base sites; first using Hydrolab RT-125 thermometers connected to dataloggers, and then self-contained Hobo U22 Water Temperature Pro v2 probes.</t>
  </si>
  <si>
    <t>Salinity was measured manually on an irregular basis (approaching daily during some years) from 1986 to 2011 from the Galeta Pier</t>
  </si>
  <si>
    <t>This report summarises data for the Galeta Island marine laboratory. Installed in 1974, the Galeta Island Marine Laboratory physical monitoring station (9.402742°, -79.860837°) is located approximately 6 km North East of the city of Colon. Established in the 1960’s, The Galeta Island Marine Laboratory was the first marine laboratory established by STRI on the Caribbean coast of Panama. It was the site of an extensive study of the biological effects of a major oil spill</t>
  </si>
  <si>
    <t>Water Temp</t>
  </si>
  <si>
    <t>Bahia Las Minas</t>
  </si>
  <si>
    <t>Channel</t>
  </si>
  <si>
    <t>Misc Notes</t>
  </si>
  <si>
    <t>Electronic sensors are currently programmed to sample every 10 seconds and report at the end of every 15-min interval</t>
  </si>
  <si>
    <t>Midnight is recorded as 0 hour</t>
  </si>
  <si>
    <r>
      <t>The data in this report have never been formally published. They can be cited as: Steven Paton, Physical Monitoring Program, Smithsonian Tropical Research Institute,</t>
    </r>
    <r>
      <rPr>
        <i/>
        <sz val="10"/>
        <rFont val="Arial"/>
        <family val="2"/>
      </rPr>
      <t xml:space="preserve"> Pers. Com.</t>
    </r>
  </si>
  <si>
    <t>Contact Steven Paton (patons@si.edu) if you have any questions or comments about the contents of this file</t>
  </si>
  <si>
    <t>Data from the ACP rainfall station known as Limon Bay is used. This station is located at 1034280.22, 619176.66 ( 09° 21' 19.59",  79° 54' 54.19") See map below, right.</t>
  </si>
  <si>
    <r>
      <rPr>
        <b/>
        <sz val="10"/>
        <rFont val="Arial"/>
        <family val="2"/>
      </rPr>
      <t>Introduction:</t>
    </r>
    <r>
      <rPr>
        <sz val="10"/>
        <rFont val="Arial"/>
        <family val="2"/>
      </rPr>
      <t xml:space="preserve">
It is the policy of the Smithsonian to make its data as freely and widely available as possible. Our data sets consist of long-term research data with accompanying documentation (metadata). Meteorological, Hydrological and Physical Oceanographic data are available. All potential users of the data found on this website should read our Data Usage Agreement below. Use of our data implies acceptance of all terms described within.
Unless otherwise indicated, data are provided by the Smithsonian Tropical Research Institute’s (STRI’s) Physical Monitoring Program, currently led by Steven Paton.  When other researchers and research programs and/or institutions have contributed data, their contribution will be indicated in the accompanying metadata. We request data users to appropriately acknowledge any use or redistribution of these data sets. 
</t>
    </r>
  </si>
  <si>
    <r>
      <rPr>
        <b/>
        <sz val="10"/>
        <rFont val="Arial"/>
        <family val="2"/>
      </rPr>
      <t>Geographic Coverage:</t>
    </r>
    <r>
      <rPr>
        <sz val="10"/>
        <rFont val="Arial"/>
        <family val="2"/>
      </rPr>
      <t xml:space="preserve">
STRI’s data are available from two primary sources: permanent meteorological, hydrological and oceanographic stations, and portable ocean temperature sensors.
Figure 1a shows the location of the permanent stations. The location of the ocean temperature sensors is shown in Figure 1b.
</t>
    </r>
  </si>
  <si>
    <t>Additional physical oceanographic data are collected at or near the Bocas del Toro Research Station (see Figure 2) by the Bocas del Toro Research Station staff, and as part of the Marine Global Earth Observatories (MarineGEO), directed by the Smithsonian’s Tennenbaum Marine Observatories Network (TMON)</t>
  </si>
  <si>
    <t>Figure 1a STRI Permanent Monitoring Stations</t>
  </si>
  <si>
    <t>Figure 1b Ocean Temperature Sensor Locations</t>
  </si>
  <si>
    <t>The locations where other major data providers collect data, i.e. the Autoridad del Canal de Panamá (ACP) (Panama Canal Authority) and the Empresa de Transmisión Eléctrica S.A. (ETESA) are show in Figures 4 and 5.</t>
  </si>
  <si>
    <t>Data Availability:</t>
  </si>
  <si>
    <t>We wish to make our data as freely available as possible. Our ideal goal is to make as much of our physical monitoring data available within 1 to 2 months of collection. Monthly summary files are updated 3 to 4 times per year. Yearly summaries are, of course, updated once a year.</t>
  </si>
  <si>
    <t>Data from the ACP are updated only once per year. When this occurs depends on the ACP’s ability to make the data publicly available.</t>
  </si>
  <si>
    <t>Figure 4  Location of ACP Monitoring Sites</t>
  </si>
  <si>
    <t>ETESA’s data are also available on their website www.hidromet.com.pa/clima_historicos.php. At present, only a small amount of their data is available on their website. For the most part, ETESA provides only monthly historical averages, however, they do provide daily data from 13 locations. These data are only available from 2009 onwards. The data can be downloaded as text files, but only month-by-month and station-by-station. The same data can be found in a single file on STRI’s physical monitoring website. A small amount of additional data, not currently found on ETESA’s web site can also be found on STRI’s website. ETESA is currently working on a new web-based data solution that will provide access to all of their data.</t>
  </si>
  <si>
    <t>Figure 3 Location of Bocas del Toro Research Station physical oceanographic stations</t>
  </si>
  <si>
    <t>Figure 4 Location of ACP Monitoring Sites</t>
  </si>
  <si>
    <t>While it is STRI’s policy to make all of its institutional physical monitoring data available, and as quickly as possible, a few restrictions may apply:</t>
  </si>
  <si>
    <t>·         The location (GPS coordinates) for some marine sensors is provided with rather coarse resolution in order to protect the sensors from theft or vandalism</t>
  </si>
  <si>
    <t>·         Data may not be released if its quality is currently too low. The same applies if data proofing and QA/QC have not yet been conducted or completed.</t>
  </si>
  <si>
    <t>·         The data include measurements using new techniques that require further research before their value/limitations are understood.</t>
  </si>
  <si>
    <t>Figure 5 Location of ETESA Monitoring Sites</t>
  </si>
  <si>
    <t>·         Legacy data that have significant problems in metadata, measurements or other issues that make the value of the data questionable without significant investment of resources.</t>
  </si>
  <si>
    <t>·         Fully curated data may be available only after a significant delay in order to provide sufficient time for Quality Assurance procedures to be carried out</t>
  </si>
  <si>
    <t>Data Usage Agreement</t>
  </si>
  <si>
    <t>Any STRI Physical Monitoring Program data set and accompanying metadata can be USED for academic, research, recreational, and other professional purposes. Permission to download the data sets is granted to the Data User without a fee, but subject to the following terms:</t>
  </si>
  <si>
    <t>The Data User will:</t>
  </si>
  <si>
    <t>·         If the data have been provided by a cooperating researcher or program, the indicated person (usually the Principle Investigator) should be contacted when any work based on or derived from the data is distributed.</t>
  </si>
  <si>
    <t>·         Notify readers that the work derived from the STRI dataset is a modified version and not the original data and/or documentation distributed by STRI.</t>
  </si>
  <si>
    <t>·         Acknowledge STRI’s support</t>
  </si>
  <si>
    <t>We strongly urge data users to notify the head of STRI’s Physical Monitoring Program, Steven Paton, of any use or publication of these data via the following email address:</t>
  </si>
  <si>
    <t>patons@si.edu</t>
  </si>
  <si>
    <t>By using or copying these data and/or documentation, the Data User agrees to abide by the terms of this agreement. STRI reserves the right to terminate this agreement immediately by written notice upon the Data User's breach of, or non-compliance with, any of its terms. The Data User may be held responsible for data misuse that was caused or encouraged by the Data User's failure to abide by the terms of this agreement.</t>
  </si>
  <si>
    <t xml:space="preserve">Thank you for your cooperation. </t>
  </si>
  <si>
    <t>Disclaimer:</t>
  </si>
  <si>
    <t>STRI shall not be liable for damages resulting from the use or misinterpretation of any data sets found on this website.</t>
  </si>
  <si>
    <t>Citations</t>
  </si>
  <si>
    <t>STRI physical monitoring data sets should be cited as: Data sets provided by the Physical Monitoring Program of the Smithsonian Tropical Research Institute.</t>
  </si>
  <si>
    <t>While substantial efforts are made to ensure the data and documentation are of good quality, STRI makes no claim that these data are 100% free from error or complete. 
STRI MAKES NO REPRESENTATIONS ABOUT THE SUITABILITY OF THIS DATA AND DOCUMENTATION FOR ANY PURPOSE. IT IS PROVIDED "AS IS" WITHOUT EXPRESS OR IMPLIED WARRANTY. THE STRI SHALL NOT BE LIABLE FOR ANY DAMAGES SUFFERED BY THE USERS OF THIS DATA AND DOCUMENTATION.
Furthermore, STRI makes available third party data as a service to potential users. These data have been selected due to their potential importance to users, and the reputation of the providers. These data are provided with very limited metadata and may have been subjected to little or no quality assurance by STRI. Any questions about these data should be directed to the indicated point of contact.</t>
  </si>
  <si>
    <r>
      <t>Monthly Max. Solar Radiation (J/m</t>
    </r>
    <r>
      <rPr>
        <b/>
        <vertAlign val="superscript"/>
        <sz val="14"/>
        <color rgb="FFFF0000"/>
        <rFont val="Calibri"/>
        <family val="2"/>
        <scheme val="minor"/>
      </rPr>
      <t>2</t>
    </r>
    <r>
      <rPr>
        <b/>
        <sz val="14"/>
        <color rgb="FFFF0000"/>
        <rFont val="Calibri"/>
        <family val="2"/>
        <scheme val="minor"/>
      </rPr>
      <t>/s) - Tower</t>
    </r>
  </si>
  <si>
    <r>
      <t>Monthly Avg. Daily Max. Solar Radiation (J/m</t>
    </r>
    <r>
      <rPr>
        <b/>
        <vertAlign val="superscript"/>
        <sz val="14"/>
        <color rgb="FFFF0000"/>
        <rFont val="Calibri"/>
        <family val="2"/>
        <scheme val="minor"/>
      </rPr>
      <t>2</t>
    </r>
    <r>
      <rPr>
        <b/>
        <sz val="14"/>
        <color rgb="FFFF0000"/>
        <rFont val="Calibri"/>
        <family val="2"/>
        <scheme val="minor"/>
      </rPr>
      <t>/s) - Tower</t>
    </r>
  </si>
  <si>
    <t>Av Max</t>
  </si>
  <si>
    <t>Ene</t>
  </si>
  <si>
    <t>Abr</t>
  </si>
  <si>
    <t>Jun</t>
  </si>
  <si>
    <t>Jul</t>
  </si>
  <si>
    <t>Ago</t>
  </si>
  <si>
    <t>Dic</t>
  </si>
  <si>
    <t>Note: Purple data are from Sensor on Laboratory roof</t>
  </si>
  <si>
    <t>Roof/Reef</t>
  </si>
  <si>
    <t>Note: Green data are from the Reef station</t>
  </si>
  <si>
    <t>Note: Black data are from the Tower station (see table below)</t>
  </si>
  <si>
    <t>1st N Months</t>
  </si>
  <si>
    <t>Rank</t>
  </si>
  <si>
    <t>Data are suspect. Too low compared to long-term relationships with other stations</t>
  </si>
  <si>
    <r>
      <t>Monthly Avg Daily Solar Radiation (MJ/m</t>
    </r>
    <r>
      <rPr>
        <b/>
        <vertAlign val="superscript"/>
        <sz val="14"/>
        <color rgb="FFFF0000"/>
        <rFont val="Calibri"/>
        <family val="2"/>
        <scheme val="minor"/>
      </rPr>
      <t>2</t>
    </r>
    <r>
      <rPr>
        <b/>
        <sz val="14"/>
        <color rgb="FFFF0000"/>
        <rFont val="Calibri"/>
        <family val="2"/>
        <scheme val="minor"/>
      </rPr>
      <t>/day) - Laboratory, Reef &amp; Tower</t>
    </r>
  </si>
  <si>
    <t>Monthly SST (C) - Pier Tower</t>
  </si>
  <si>
    <t>WDVM</t>
  </si>
  <si>
    <t>Min</t>
  </si>
  <si>
    <t>Avg VM</t>
  </si>
  <si>
    <t>mm</t>
  </si>
  <si>
    <t>%</t>
  </si>
  <si>
    <t>C</t>
  </si>
  <si>
    <t>km/hr</t>
  </si>
  <si>
    <t>Deg</t>
  </si>
  <si>
    <t>Wind Reef</t>
  </si>
  <si>
    <t>Day</t>
  </si>
  <si>
    <t>Mean Vector</t>
  </si>
  <si>
    <t>Solar Rad (pryrano)</t>
  </si>
  <si>
    <t>Direction</t>
  </si>
  <si>
    <t>Total</t>
  </si>
  <si>
    <t>Km/h</t>
  </si>
  <si>
    <t>deg</t>
  </si>
  <si>
    <t>(MJ/m²)</t>
  </si>
  <si>
    <t>W/m2</t>
  </si>
  <si>
    <t>Wind Tower</t>
  </si>
  <si>
    <t>Air Temp.</t>
  </si>
  <si>
    <t>Note: Until March 2018 Max/Min temperatures are based on the daily max/min of 15-min average temperature values and</t>
  </si>
  <si>
    <t>Isla Grande</t>
  </si>
  <si>
    <t>Since 2004, Global solar radiation has been measured on the Pier tower using Li-Cor LI200SB pyranometers attached to a datalogger recording total (MJm-²), maximum and minimum (J m-² s-1) at 15-minute intervals. In Jan. 2011 a second Li-Cor LI200SB was added. On Sept. 13, 2016 both of these sensors were replaced with Kipp&amp;Zonen SPLite2 pyranometers</t>
  </si>
  <si>
    <t>Wind direction Vector mean (Monthly average) - Reef</t>
  </si>
  <si>
    <r>
      <t xml:space="preserve">Avg </t>
    </r>
    <r>
      <rPr>
        <b/>
        <sz val="10"/>
        <rFont val="Calibri"/>
        <family val="2"/>
      </rPr>
      <t>Σ</t>
    </r>
  </si>
  <si>
    <t>Avg Σ</t>
  </si>
  <si>
    <t>Gal</t>
  </si>
  <si>
    <t>% of Mean</t>
  </si>
  <si>
    <t>J/m2</t>
  </si>
  <si>
    <t>MJ/m2</t>
  </si>
  <si>
    <t>Temperature</t>
  </si>
  <si>
    <t>Σ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</si>
</sst>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409]d\-mmm\-yy;@"/>
  </numFmts>
  <fonts count="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1"/>
      <color rgb="FFFF0000"/>
      <name val="Calibri"/>
      <family val="2"/>
      <scheme val="minor"/>
    </font>
    <font>
      <b/>
      <sz val="11"/>
      <color theme="1"/>
      <name val="Calibri"/>
      <family val="2"/>
      <scheme val="minor"/>
    </font>
    <font>
      <b/>
      <sz val="12"/>
      <name val="Arial"/>
      <family val="2"/>
    </font>
    <font>
      <b/>
      <sz val="12"/>
      <color rgb="FFFF0000"/>
      <name val="Arial"/>
      <family val="2"/>
    </font>
    <font>
      <b/>
      <sz val="10"/>
      <color rgb="FFFF0000"/>
      <name val="Arial"/>
      <family val="2"/>
    </font>
    <font>
      <b/>
      <sz val="11"/>
      <color rgb="FFFF0000"/>
      <name val="Calibri"/>
      <family val="2"/>
      <scheme val="minor"/>
    </font>
    <font>
      <b/>
      <sz val="10"/>
      <color rgb="FF00B050"/>
      <name val="Arial"/>
      <family val="2"/>
    </font>
    <font>
      <sz val="10"/>
      <color rgb="FF00B050"/>
      <name val="Arial"/>
      <family val="2"/>
    </font>
    <font>
      <b/>
      <sz val="14"/>
      <color rgb="FFFF0000"/>
      <name val="Calibri"/>
      <family val="2"/>
      <scheme val="minor"/>
    </font>
    <font>
      <sz val="10"/>
      <name val="Arial"/>
      <family val="2"/>
    </font>
    <font>
      <b/>
      <sz val="10"/>
      <color rgb="FF7030A0"/>
      <name val="Arial"/>
      <family val="2"/>
    </font>
    <font>
      <b/>
      <vertAlign val="superscript"/>
      <sz val="14"/>
      <color rgb="FFFF0000"/>
      <name val="Calibri"/>
      <family val="2"/>
      <scheme val="minor"/>
    </font>
    <font>
      <i/>
      <sz val="10"/>
      <name val="Arial"/>
      <family val="2"/>
    </font>
    <font>
      <sz val="12"/>
      <name val="Times New Roman"/>
      <family val="1"/>
    </font>
    <font>
      <sz val="10"/>
      <name val="Calibri"/>
      <family val="2"/>
    </font>
    <font>
      <sz val="10"/>
      <name val="Times New Roman"/>
      <family val="1"/>
    </font>
    <font>
      <sz val="11"/>
      <name val="Calibri"/>
      <family val="2"/>
    </font>
    <font>
      <sz val="10"/>
      <color rgb="FF7030A0"/>
      <name val="Arial"/>
      <family val="2"/>
    </font>
    <font>
      <b/>
      <sz val="10"/>
      <color theme="1"/>
      <name val="Arial"/>
      <family val="2"/>
    </font>
    <font>
      <sz val="10"/>
      <color rgb="FFFF0000"/>
      <name val="Arial"/>
      <family val="2"/>
    </font>
    <font>
      <b/>
      <sz val="10"/>
      <name val="Calibri"/>
      <family val="2"/>
    </font>
    <font>
      <sz val="10"/>
      <color rgb="FFFF0000"/>
      <name val="Arial"/>
      <family val="2"/>
    </font>
    <font>
      <sz val="12"/>
      <name val="Arial"/>
      <family val="2"/>
    </font>
  </fonts>
  <fills count="5">
    <fill>
      <patternFill patternType="none"/>
    </fill>
    <fill>
      <patternFill patternType="gray125"/>
    </fill>
    <fill>
      <patternFill patternType="solid">
        <fgColor theme="2"/>
        <bgColor indexed="64"/>
      </patternFill>
    </fill>
    <fill>
      <patternFill patternType="solid">
        <fgColor indexed="9"/>
        <bgColor indexed="9"/>
      </patternFill>
    </fill>
    <fill>
      <patternFill patternType="solid">
        <fgColor rgb="FFFFFF00"/>
        <bgColor indexed="64"/>
      </patternFill>
    </fill>
  </fills>
  <borders count="3">
    <border>
      <left/>
      <right/>
      <top/>
      <bottom/>
      <diagonal/>
    </border>
    <border>
      <left style="thin">
        <color indexed="64"/>
      </left>
      <right/>
      <top/>
      <bottom/>
      <diagonal/>
    </border>
    <border>
      <left/>
      <right style="thin">
        <color indexed="64"/>
      </right>
      <top/>
      <bottom/>
      <diagonal/>
    </border>
  </borders>
  <cellStyleXfs count="10">
    <xf numFmtId="0" fontId="0"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9" fillId="0" borderId="0"/>
  </cellStyleXfs>
  <cellXfs count="122">
    <xf numFmtId="0" fontId="0" fillId="0" borderId="0" xfId="0"/>
    <xf numFmtId="164" fontId="0" fillId="0" borderId="0" xfId="0" applyNumberFormat="1"/>
    <xf numFmtId="0" fontId="9" fillId="0" borderId="0" xfId="0" applyFont="1"/>
    <xf numFmtId="164" fontId="0" fillId="0" borderId="0" xfId="0" applyNumberFormat="1" applyAlignment="1">
      <alignment horizontal="right"/>
    </xf>
    <xf numFmtId="1" fontId="12" fillId="0" borderId="0" xfId="0" applyNumberFormat="1" applyFont="1" applyAlignment="1">
      <alignment horizontal="right"/>
    </xf>
    <xf numFmtId="164" fontId="12" fillId="0" borderId="0" xfId="0" applyNumberFormat="1" applyFont="1" applyAlignment="1">
      <alignment horizontal="right"/>
    </xf>
    <xf numFmtId="164" fontId="13" fillId="0" borderId="0" xfId="0" applyNumberFormat="1" applyFont="1" applyAlignment="1">
      <alignment horizontal="right"/>
    </xf>
    <xf numFmtId="0" fontId="11" fillId="0" borderId="0" xfId="0" applyFont="1"/>
    <xf numFmtId="164" fontId="10" fillId="0" borderId="0" xfId="0" applyNumberFormat="1" applyFont="1"/>
    <xf numFmtId="1" fontId="9" fillId="0" borderId="0" xfId="0" applyNumberFormat="1" applyFont="1" applyAlignment="1">
      <alignment horizontal="right"/>
    </xf>
    <xf numFmtId="0" fontId="10" fillId="0" borderId="0" xfId="0" applyFont="1"/>
    <xf numFmtId="164" fontId="10" fillId="0" borderId="0" xfId="0" applyNumberFormat="1" applyFont="1" applyAlignment="1">
      <alignment horizontal="right"/>
    </xf>
    <xf numFmtId="0" fontId="13" fillId="0" borderId="0" xfId="0" applyFont="1"/>
    <xf numFmtId="0" fontId="9" fillId="0" borderId="0" xfId="0" applyFont="1" applyAlignment="1">
      <alignment horizontal="center"/>
    </xf>
    <xf numFmtId="0" fontId="0" fillId="0" borderId="0" xfId="0" applyAlignment="1">
      <alignment horizontal="center"/>
    </xf>
    <xf numFmtId="164" fontId="9" fillId="0" borderId="0" xfId="0" applyNumberFormat="1" applyFont="1" applyAlignment="1">
      <alignment horizontal="center"/>
    </xf>
    <xf numFmtId="164" fontId="0" fillId="0" borderId="0" xfId="0" applyNumberFormat="1" applyAlignment="1">
      <alignment horizontal="center"/>
    </xf>
    <xf numFmtId="0" fontId="14" fillId="0" borderId="0" xfId="0" applyFont="1"/>
    <xf numFmtId="164" fontId="15" fillId="0" borderId="0" xfId="0" applyNumberFormat="1" applyFont="1"/>
    <xf numFmtId="0" fontId="15" fillId="0" borderId="0" xfId="0" applyFont="1"/>
    <xf numFmtId="164" fontId="14" fillId="0" borderId="0" xfId="0" applyNumberFormat="1" applyFont="1"/>
    <xf numFmtId="164" fontId="14" fillId="0" borderId="0" xfId="0" applyNumberFormat="1" applyFont="1" applyAlignment="1">
      <alignment horizontal="right"/>
    </xf>
    <xf numFmtId="164" fontId="17" fillId="0" borderId="0" xfId="0" applyNumberFormat="1" applyFont="1" applyAlignment="1">
      <alignment horizontal="center"/>
    </xf>
    <xf numFmtId="164" fontId="17" fillId="0" borderId="0" xfId="0" applyNumberFormat="1" applyFont="1"/>
    <xf numFmtId="164" fontId="16" fillId="0" borderId="0" xfId="0" applyNumberFormat="1" applyFont="1"/>
    <xf numFmtId="0" fontId="18" fillId="0" borderId="0" xfId="0" applyFont="1"/>
    <xf numFmtId="0" fontId="9" fillId="0" borderId="0" xfId="0" applyFont="1" applyAlignment="1">
      <alignment horizontal="left"/>
    </xf>
    <xf numFmtId="164" fontId="9" fillId="0" borderId="0" xfId="0" applyNumberFormat="1" applyFont="1" applyAlignment="1">
      <alignment horizontal="left"/>
    </xf>
    <xf numFmtId="164" fontId="16" fillId="0" borderId="0" xfId="0" applyNumberFormat="1" applyFont="1" applyAlignment="1">
      <alignment horizontal="left"/>
    </xf>
    <xf numFmtId="0" fontId="0" fillId="0" borderId="0" xfId="0" applyAlignment="1">
      <alignment horizontal="left"/>
    </xf>
    <xf numFmtId="164" fontId="0" fillId="0" borderId="0" xfId="0" applyNumberFormat="1" applyAlignment="1">
      <alignment horizontal="left"/>
    </xf>
    <xf numFmtId="164" fontId="17" fillId="0" borderId="0" xfId="0" applyNumberFormat="1" applyFont="1" applyAlignment="1">
      <alignment horizontal="left"/>
    </xf>
    <xf numFmtId="164" fontId="19" fillId="0" borderId="0" xfId="0" applyNumberFormat="1" applyFont="1"/>
    <xf numFmtId="164" fontId="9" fillId="0" borderId="1" xfId="0" applyNumberFormat="1" applyFont="1" applyBorder="1" applyAlignment="1">
      <alignment horizontal="center"/>
    </xf>
    <xf numFmtId="164" fontId="0" fillId="0" borderId="1" xfId="0" applyNumberFormat="1" applyBorder="1" applyAlignment="1">
      <alignment horizontal="center"/>
    </xf>
    <xf numFmtId="164" fontId="9" fillId="0" borderId="0" xfId="0" applyNumberFormat="1" applyFont="1" applyAlignment="1">
      <alignment horizontal="right"/>
    </xf>
    <xf numFmtId="164" fontId="20" fillId="0" borderId="0" xfId="0" applyNumberFormat="1" applyFont="1"/>
    <xf numFmtId="1" fontId="20" fillId="0" borderId="0" xfId="0" applyNumberFormat="1" applyFont="1" applyAlignment="1">
      <alignment horizontal="left"/>
    </xf>
    <xf numFmtId="0" fontId="19" fillId="0" borderId="0" xfId="0" applyFont="1"/>
    <xf numFmtId="0" fontId="16" fillId="0" borderId="0" xfId="0" applyFont="1"/>
    <xf numFmtId="1" fontId="9" fillId="0" borderId="0" xfId="0" applyNumberFormat="1" applyFont="1" applyAlignment="1">
      <alignment horizontal="left"/>
    </xf>
    <xf numFmtId="1" fontId="16" fillId="0" borderId="0" xfId="0" applyNumberFormat="1" applyFont="1" applyAlignment="1">
      <alignment horizontal="left"/>
    </xf>
    <xf numFmtId="0" fontId="14" fillId="3" borderId="0" xfId="0" applyFont="1" applyFill="1" applyAlignment="1"/>
    <xf numFmtId="0" fontId="0" fillId="3" borderId="0" xfId="0" applyFill="1" applyAlignment="1"/>
    <xf numFmtId="0" fontId="0" fillId="3" borderId="0" xfId="0" applyFill="1" applyAlignment="1">
      <alignment horizontal="left"/>
    </xf>
    <xf numFmtId="0" fontId="19" fillId="3" borderId="0" xfId="0" applyFont="1" applyFill="1" applyAlignment="1">
      <alignment horizontal="left" vertical="center" wrapText="1"/>
    </xf>
    <xf numFmtId="0" fontId="19" fillId="3" borderId="0" xfId="0" applyFont="1" applyFill="1" applyAlignment="1"/>
    <xf numFmtId="0" fontId="0" fillId="0" borderId="0" xfId="0" applyAlignment="1"/>
    <xf numFmtId="0" fontId="0" fillId="3" borderId="0" xfId="0" applyFill="1" applyAlignment="1">
      <alignment wrapText="1"/>
    </xf>
    <xf numFmtId="15" fontId="0" fillId="0" borderId="0" xfId="0" applyNumberFormat="1"/>
    <xf numFmtId="0" fontId="19" fillId="3" borderId="0" xfId="0" applyFont="1" applyFill="1" applyAlignment="1">
      <alignment wrapText="1"/>
    </xf>
    <xf numFmtId="0" fontId="23" fillId="3" borderId="0" xfId="0" applyFont="1" applyFill="1" applyAlignment="1">
      <alignment vertical="center" wrapText="1"/>
    </xf>
    <xf numFmtId="0" fontId="24" fillId="3" borderId="0" xfId="0" applyFont="1" applyFill="1" applyAlignment="1">
      <alignment vertical="top"/>
    </xf>
    <xf numFmtId="0" fontId="25" fillId="3" borderId="0" xfId="0" applyFont="1" applyFill="1" applyAlignment="1">
      <alignment horizontal="center" vertical="center" wrapText="1"/>
    </xf>
    <xf numFmtId="0" fontId="26" fillId="3" borderId="0" xfId="0" applyFont="1" applyFill="1" applyAlignment="1">
      <alignment wrapText="1"/>
    </xf>
    <xf numFmtId="0" fontId="9" fillId="3" borderId="0" xfId="0" applyFont="1" applyFill="1" applyAlignment="1">
      <alignment wrapText="1"/>
    </xf>
    <xf numFmtId="0" fontId="25" fillId="3" borderId="0" xfId="0" applyFont="1" applyFill="1" applyAlignment="1">
      <alignment horizontal="left" vertical="center"/>
    </xf>
    <xf numFmtId="0" fontId="25" fillId="3" borderId="0" xfId="0" applyFont="1" applyFill="1" applyAlignment="1">
      <alignment horizontal="left" vertical="top"/>
    </xf>
    <xf numFmtId="0" fontId="9" fillId="3" borderId="0" xfId="0" applyFont="1" applyFill="1" applyAlignment="1">
      <alignment horizontal="left" vertical="center" wrapText="1"/>
    </xf>
    <xf numFmtId="0" fontId="19" fillId="3" borderId="0" xfId="0" applyFont="1" applyFill="1" applyAlignment="1">
      <alignment vertical="center" wrapText="1"/>
    </xf>
    <xf numFmtId="0" fontId="25" fillId="3" borderId="0" xfId="0" applyFont="1" applyFill="1" applyAlignment="1">
      <alignment horizontal="center" vertical="center"/>
    </xf>
    <xf numFmtId="0" fontId="9" fillId="3" borderId="0" xfId="0" applyFont="1" applyFill="1" applyAlignment="1">
      <alignment horizontal="center" vertical="center" wrapText="1"/>
    </xf>
    <xf numFmtId="0" fontId="9" fillId="3" borderId="0" xfId="0" applyFont="1" applyFill="1" applyAlignment="1">
      <alignment vertical="center" wrapText="1"/>
    </xf>
    <xf numFmtId="0" fontId="9" fillId="0" borderId="1" xfId="0" applyFont="1" applyBorder="1" applyAlignment="1">
      <alignment horizontal="center"/>
    </xf>
    <xf numFmtId="164" fontId="9" fillId="0" borderId="0" xfId="0" applyNumberFormat="1" applyFont="1" applyBorder="1" applyAlignment="1">
      <alignment horizontal="center"/>
    </xf>
    <xf numFmtId="164" fontId="0" fillId="0" borderId="0" xfId="0" applyNumberFormat="1" applyBorder="1" applyAlignment="1">
      <alignment horizontal="center"/>
    </xf>
    <xf numFmtId="0" fontId="3" fillId="0" borderId="0" xfId="6"/>
    <xf numFmtId="15" fontId="9" fillId="0" borderId="0" xfId="0" applyNumberFormat="1" applyFont="1"/>
    <xf numFmtId="164" fontId="27" fillId="2" borderId="0" xfId="0" applyNumberFormat="1" applyFont="1" applyFill="1"/>
    <xf numFmtId="1" fontId="13" fillId="0" borderId="0" xfId="0" applyNumberFormat="1" applyFont="1" applyAlignment="1">
      <alignment horizontal="right"/>
    </xf>
    <xf numFmtId="1" fontId="10" fillId="0" borderId="0" xfId="0" applyNumberFormat="1" applyFont="1" applyAlignment="1">
      <alignment horizontal="right"/>
    </xf>
    <xf numFmtId="0" fontId="0" fillId="4" borderId="0" xfId="0" applyFill="1"/>
    <xf numFmtId="0" fontId="28" fillId="0" borderId="0" xfId="0" applyFont="1"/>
    <xf numFmtId="15" fontId="17" fillId="0" borderId="0" xfId="0" applyNumberFormat="1" applyFont="1"/>
    <xf numFmtId="164" fontId="12" fillId="0" borderId="0" xfId="0" applyNumberFormat="1" applyFont="1" applyAlignment="1">
      <alignment horizontal="center"/>
    </xf>
    <xf numFmtId="0" fontId="17" fillId="0" borderId="0" xfId="0" applyFont="1" applyAlignment="1">
      <alignment horizontal="center"/>
    </xf>
    <xf numFmtId="164" fontId="27" fillId="0" borderId="0" xfId="0" applyNumberFormat="1" applyFont="1" applyAlignment="1">
      <alignment horizontal="center"/>
    </xf>
    <xf numFmtId="0" fontId="27" fillId="0" borderId="0" xfId="0" applyFont="1" applyAlignment="1">
      <alignment horizontal="center"/>
    </xf>
    <xf numFmtId="1" fontId="0" fillId="0" borderId="0" xfId="0" applyNumberFormat="1" applyAlignment="1">
      <alignment horizontal="center"/>
    </xf>
    <xf numFmtId="1" fontId="9" fillId="0" borderId="0" xfId="0" applyNumberFormat="1" applyFont="1" applyAlignment="1">
      <alignment horizontal="center"/>
    </xf>
    <xf numFmtId="0" fontId="9" fillId="0" borderId="0" xfId="9" applyFont="1" applyAlignment="1">
      <alignment horizontal="center"/>
    </xf>
    <xf numFmtId="164" fontId="9" fillId="0" borderId="0" xfId="9" applyNumberFormat="1" applyFont="1" applyAlignment="1">
      <alignment horizontal="center"/>
    </xf>
    <xf numFmtId="164" fontId="9" fillId="0" borderId="0" xfId="9" applyNumberFormat="1" applyFont="1" applyBorder="1" applyAlignment="1">
      <alignment horizontal="center"/>
    </xf>
    <xf numFmtId="164" fontId="9" fillId="0" borderId="1" xfId="9" applyNumberFormat="1" applyFont="1" applyBorder="1" applyAlignment="1">
      <alignment horizontal="center"/>
    </xf>
    <xf numFmtId="0" fontId="19" fillId="0" borderId="0" xfId="9"/>
    <xf numFmtId="164" fontId="9" fillId="0" borderId="1" xfId="9" applyNumberFormat="1" applyFont="1" applyFill="1" applyBorder="1" applyAlignment="1">
      <alignment horizontal="center"/>
    </xf>
    <xf numFmtId="164" fontId="19" fillId="0" borderId="0" xfId="9" applyNumberFormat="1" applyAlignment="1">
      <alignment horizontal="center"/>
    </xf>
    <xf numFmtId="164" fontId="0" fillId="4" borderId="0" xfId="0" applyNumberFormat="1" applyFill="1" applyAlignment="1">
      <alignment horizontal="center"/>
    </xf>
    <xf numFmtId="164" fontId="15" fillId="0" borderId="0" xfId="0" applyNumberFormat="1" applyFont="1" applyAlignment="1">
      <alignment horizontal="right"/>
    </xf>
    <xf numFmtId="1" fontId="15" fillId="0" borderId="0" xfId="0" applyNumberFormat="1" applyFont="1"/>
    <xf numFmtId="164" fontId="29" fillId="0" borderId="0" xfId="0" applyNumberFormat="1" applyFont="1" applyAlignment="1">
      <alignment horizontal="center"/>
    </xf>
    <xf numFmtId="15" fontId="19" fillId="0" borderId="0" xfId="9" applyNumberFormat="1"/>
    <xf numFmtId="165" fontId="19" fillId="0" borderId="0" xfId="9" applyNumberFormat="1"/>
    <xf numFmtId="1" fontId="29" fillId="0" borderId="0" xfId="0" applyNumberFormat="1" applyFont="1" applyAlignment="1">
      <alignment horizontal="center"/>
    </xf>
    <xf numFmtId="164" fontId="19" fillId="0" borderId="0" xfId="0" applyNumberFormat="1" applyFont="1" applyAlignment="1">
      <alignment horizontal="center"/>
    </xf>
    <xf numFmtId="2" fontId="9" fillId="0" borderId="0" xfId="0" applyNumberFormat="1" applyFont="1" applyAlignment="1">
      <alignment horizontal="center"/>
    </xf>
    <xf numFmtId="2" fontId="0" fillId="0" borderId="0" xfId="0" applyNumberFormat="1"/>
    <xf numFmtId="2" fontId="0" fillId="0" borderId="0" xfId="0" applyNumberFormat="1" applyAlignment="1">
      <alignment horizontal="center"/>
    </xf>
    <xf numFmtId="1" fontId="30" fillId="0" borderId="0" xfId="0" applyNumberFormat="1" applyFont="1" applyAlignment="1">
      <alignment horizontal="right"/>
    </xf>
    <xf numFmtId="164" fontId="29" fillId="0" borderId="0" xfId="0" applyNumberFormat="1" applyFont="1"/>
    <xf numFmtId="164" fontId="29" fillId="0" borderId="0" xfId="0" applyNumberFormat="1" applyFont="1" applyAlignment="1">
      <alignment horizontal="right"/>
    </xf>
    <xf numFmtId="1" fontId="14" fillId="0" borderId="0" xfId="0" applyNumberFormat="1" applyFont="1" applyAlignment="1">
      <alignment horizontal="right"/>
    </xf>
    <xf numFmtId="0" fontId="29" fillId="0" borderId="0" xfId="0" applyFont="1"/>
    <xf numFmtId="0" fontId="29" fillId="0" borderId="0" xfId="0" applyFont="1" applyAlignment="1">
      <alignment horizontal="center"/>
    </xf>
    <xf numFmtId="164" fontId="13" fillId="0" borderId="0" xfId="0" applyNumberFormat="1" applyFont="1" applyAlignment="1">
      <alignment horizontal="center"/>
    </xf>
    <xf numFmtId="164" fontId="10" fillId="0" borderId="0" xfId="0" applyNumberFormat="1" applyFont="1" applyAlignment="1">
      <alignment horizontal="center"/>
    </xf>
    <xf numFmtId="164" fontId="31" fillId="0" borderId="0" xfId="0" applyNumberFormat="1" applyFont="1"/>
    <xf numFmtId="0" fontId="31" fillId="0" borderId="0" xfId="0" applyFont="1"/>
    <xf numFmtId="164" fontId="31" fillId="0" borderId="0" xfId="0" applyNumberFormat="1" applyFont="1" applyAlignment="1">
      <alignment horizontal="right"/>
    </xf>
    <xf numFmtId="0" fontId="9" fillId="0" borderId="0" xfId="0" applyFont="1" applyAlignment="1">
      <alignment horizontal="center"/>
    </xf>
    <xf numFmtId="164" fontId="32" fillId="0" borderId="0" xfId="0" applyNumberFormat="1" applyFont="1" applyAlignment="1">
      <alignment horizontal="right"/>
    </xf>
    <xf numFmtId="164" fontId="15" fillId="0" borderId="0" xfId="0" applyNumberFormat="1" applyFont="1" applyAlignment="1">
      <alignment horizontal="center"/>
    </xf>
    <xf numFmtId="0" fontId="15" fillId="0" borderId="0" xfId="0" applyFont="1" applyAlignment="1">
      <alignment horizontal="center"/>
    </xf>
    <xf numFmtId="164" fontId="9" fillId="0" borderId="0" xfId="0" applyNumberFormat="1" applyFont="1" applyAlignment="1">
      <alignment horizontal="center"/>
    </xf>
    <xf numFmtId="0" fontId="0" fillId="0" borderId="0" xfId="0" applyAlignment="1">
      <alignment horizontal="right"/>
    </xf>
    <xf numFmtId="164" fontId="19" fillId="0" borderId="0" xfId="0" applyNumberFormat="1" applyFont="1" applyAlignment="1">
      <alignment horizontal="right"/>
    </xf>
    <xf numFmtId="0" fontId="9" fillId="0" borderId="0" xfId="0" applyFont="1" applyAlignment="1">
      <alignment horizontal="center"/>
    </xf>
    <xf numFmtId="0" fontId="9" fillId="0" borderId="2" xfId="0" applyFont="1" applyBorder="1" applyAlignment="1">
      <alignment horizontal="center"/>
    </xf>
    <xf numFmtId="164" fontId="9" fillId="0" borderId="0" xfId="0" applyNumberFormat="1" applyFont="1" applyAlignment="1">
      <alignment horizontal="center"/>
    </xf>
    <xf numFmtId="164" fontId="9" fillId="0" borderId="1" xfId="9" applyNumberFormat="1" applyFont="1" applyBorder="1" applyAlignment="1">
      <alignment horizontal="center"/>
    </xf>
    <xf numFmtId="164" fontId="9" fillId="0" borderId="0" xfId="9" applyNumberFormat="1" applyFont="1" applyBorder="1" applyAlignment="1">
      <alignment horizontal="center"/>
    </xf>
    <xf numFmtId="164" fontId="9" fillId="0" borderId="2" xfId="9" applyNumberFormat="1" applyFont="1" applyBorder="1" applyAlignment="1">
      <alignment horizontal="center"/>
    </xf>
  </cellXfs>
  <cellStyles count="10">
    <cellStyle name="Normal" xfId="0" builtinId="0"/>
    <cellStyle name="Normal 2" xfId="1" xr:uid="{00000000-0005-0000-0000-000001000000}"/>
    <cellStyle name="Normal 2 2" xfId="9"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 name="Normal 7" xfId="6" xr:uid="{00000000-0005-0000-0000-000007000000}"/>
    <cellStyle name="Normal 8" xfId="7" xr:uid="{00000000-0005-0000-0000-000008000000}"/>
    <cellStyle name="Normal 9" xfId="8" xr:uid="{00000000-0005-0000-0000-000009000000}"/>
  </cellStyles>
  <dxfs count="0"/>
  <tableStyles count="0" defaultTableStyle="TableStyleMedium2"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Air Temperature</a:t>
            </a:r>
          </a:p>
        </c:rich>
      </c:tx>
      <c:overlay val="0"/>
    </c:title>
    <c:autoTitleDeleted val="0"/>
    <c:plotArea>
      <c:layout>
        <c:manualLayout>
          <c:layoutTarget val="inner"/>
          <c:xMode val="edge"/>
          <c:yMode val="edge"/>
          <c:x val="0.11322352990450661"/>
          <c:y val="0.10591321103361023"/>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Temp'!$B$21:$M$21</c:f>
              <c:numCache>
                <c:formatCode>0.0</c:formatCode>
                <c:ptCount val="12"/>
                <c:pt idx="0">
                  <c:v>27.175000000000001</c:v>
                </c:pt>
                <c:pt idx="1">
                  <c:v>27.178999999999998</c:v>
                </c:pt>
                <c:pt idx="2">
                  <c:v>27.408000000000001</c:v>
                </c:pt>
                <c:pt idx="3">
                  <c:v>27.696000000000002</c:v>
                </c:pt>
              </c:numCache>
            </c:numRef>
          </c:val>
          <c:smooth val="0"/>
          <c:extLst>
            <c:ext xmlns:c16="http://schemas.microsoft.com/office/drawing/2014/chart" uri="{C3380CC4-5D6E-409C-BE32-E72D297353CC}">
              <c16:uniqueId val="{00000000-873F-4300-9817-42BD773D022B}"/>
            </c:ext>
          </c:extLst>
        </c:ser>
        <c:ser>
          <c:idx val="1"/>
          <c:order val="1"/>
          <c:tx>
            <c:v>2002-2019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Temp'!$B$24:$M$24</c:f>
                <c:numCache>
                  <c:formatCode>General</c:formatCode>
                  <c:ptCount val="12"/>
                  <c:pt idx="0">
                    <c:v>0.75879591149011694</c:v>
                  </c:pt>
                  <c:pt idx="1">
                    <c:v>0.44714410428853929</c:v>
                  </c:pt>
                  <c:pt idx="2">
                    <c:v>0.43656035227270773</c:v>
                  </c:pt>
                  <c:pt idx="3">
                    <c:v>0.44133710604986603</c:v>
                  </c:pt>
                  <c:pt idx="4">
                    <c:v>0.70048302662393991</c:v>
                  </c:pt>
                  <c:pt idx="5">
                    <c:v>0.57080340697280774</c:v>
                  </c:pt>
                  <c:pt idx="6">
                    <c:v>0.62418978071812548</c:v>
                  </c:pt>
                  <c:pt idx="7">
                    <c:v>0.49403238760227025</c:v>
                  </c:pt>
                  <c:pt idx="8">
                    <c:v>0.48446437347514676</c:v>
                  </c:pt>
                  <c:pt idx="9">
                    <c:v>0.46766305088884941</c:v>
                  </c:pt>
                  <c:pt idx="10">
                    <c:v>0.74694351703931317</c:v>
                  </c:pt>
                  <c:pt idx="11">
                    <c:v>0.84170742087315642</c:v>
                  </c:pt>
                </c:numCache>
              </c:numRef>
            </c:plus>
            <c:minus>
              <c:numRef>
                <c:f>'Air Temp'!$B$24:$M$24</c:f>
                <c:numCache>
                  <c:formatCode>General</c:formatCode>
                  <c:ptCount val="12"/>
                  <c:pt idx="0">
                    <c:v>0.75879591149011694</c:v>
                  </c:pt>
                  <c:pt idx="1">
                    <c:v>0.44714410428853929</c:v>
                  </c:pt>
                  <c:pt idx="2">
                    <c:v>0.43656035227270773</c:v>
                  </c:pt>
                  <c:pt idx="3">
                    <c:v>0.44133710604986603</c:v>
                  </c:pt>
                  <c:pt idx="4">
                    <c:v>0.70048302662393991</c:v>
                  </c:pt>
                  <c:pt idx="5">
                    <c:v>0.57080340697280774</c:v>
                  </c:pt>
                  <c:pt idx="6">
                    <c:v>0.62418978071812548</c:v>
                  </c:pt>
                  <c:pt idx="7">
                    <c:v>0.49403238760227025</c:v>
                  </c:pt>
                  <c:pt idx="8">
                    <c:v>0.48446437347514676</c:v>
                  </c:pt>
                  <c:pt idx="9">
                    <c:v>0.46766305088884941</c:v>
                  </c:pt>
                  <c:pt idx="10">
                    <c:v>0.74694351703931317</c:v>
                  </c:pt>
                  <c:pt idx="11">
                    <c:v>0.84170742087315642</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Temp'!$B$23:$M$23</c:f>
              <c:numCache>
                <c:formatCode>0.0</c:formatCode>
                <c:ptCount val="12"/>
                <c:pt idx="0">
                  <c:v>27.228882352941174</c:v>
                </c:pt>
                <c:pt idx="1">
                  <c:v>27.260375000000003</c:v>
                </c:pt>
                <c:pt idx="2">
                  <c:v>27.423764705882348</c:v>
                </c:pt>
                <c:pt idx="3">
                  <c:v>27.829764705882354</c:v>
                </c:pt>
                <c:pt idx="4">
                  <c:v>27.525294117647061</c:v>
                </c:pt>
                <c:pt idx="5">
                  <c:v>27.508176470588239</c:v>
                </c:pt>
                <c:pt idx="6">
                  <c:v>27.376588235294115</c:v>
                </c:pt>
                <c:pt idx="7">
                  <c:v>27.161999999999999</c:v>
                </c:pt>
                <c:pt idx="8">
                  <c:v>27.078437500000003</c:v>
                </c:pt>
                <c:pt idx="9">
                  <c:v>26.773062500000002</c:v>
                </c:pt>
                <c:pt idx="10">
                  <c:v>26.448647058823532</c:v>
                </c:pt>
                <c:pt idx="11">
                  <c:v>27.179588235294119</c:v>
                </c:pt>
              </c:numCache>
            </c:numRef>
          </c:val>
          <c:smooth val="0"/>
          <c:extLst>
            <c:ext xmlns:c16="http://schemas.microsoft.com/office/drawing/2014/chart" uri="{C3380CC4-5D6E-409C-BE32-E72D297353CC}">
              <c16:uniqueId val="{00000001-873F-4300-9817-42BD773D022B}"/>
            </c:ext>
          </c:extLst>
        </c:ser>
        <c:dLbls>
          <c:showLegendKey val="0"/>
          <c:showVal val="0"/>
          <c:showCatName val="0"/>
          <c:showSerName val="0"/>
          <c:showPercent val="0"/>
          <c:showBubbleSize val="0"/>
        </c:dLbls>
        <c:marker val="1"/>
        <c:smooth val="0"/>
        <c:axId val="377913032"/>
        <c:axId val="377912248"/>
      </c:lineChart>
      <c:catAx>
        <c:axId val="377913032"/>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377912248"/>
        <c:crosses val="autoZero"/>
        <c:auto val="1"/>
        <c:lblAlgn val="ctr"/>
        <c:lblOffset val="100"/>
        <c:noMultiLvlLbl val="0"/>
      </c:catAx>
      <c:valAx>
        <c:axId val="377912248"/>
        <c:scaling>
          <c:orientation val="minMax"/>
          <c:max val="28.5"/>
          <c:min val="25"/>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377913032"/>
        <c:crosses val="autoZero"/>
        <c:crossBetween val="between"/>
        <c:majorUnit val="0.5"/>
      </c:valAx>
    </c:plotArea>
    <c:legend>
      <c:legendPos val="r"/>
      <c:layout>
        <c:manualLayout>
          <c:xMode val="edge"/>
          <c:yMode val="edge"/>
          <c:x val="0.7670592705167173"/>
          <c:y val="8.0249820006171216E-2"/>
          <c:w val="0.1759498480243161"/>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Yearly Precipitation</a:t>
            </a:r>
          </a:p>
        </c:rich>
      </c:tx>
      <c:overlay val="1"/>
    </c:title>
    <c:autoTitleDeleted val="0"/>
    <c:plotArea>
      <c:layout>
        <c:manualLayout>
          <c:layoutTarget val="inner"/>
          <c:xMode val="edge"/>
          <c:yMode val="edge"/>
          <c:x val="0.10332631330091091"/>
          <c:y val="7.9394004208096849E-2"/>
          <c:w val="0.87040224062065785"/>
          <c:h val="0.78333474266443159"/>
        </c:manualLayout>
      </c:layout>
      <c:scatterChart>
        <c:scatterStyle val="lineMarker"/>
        <c:varyColors val="0"/>
        <c:ser>
          <c:idx val="0"/>
          <c:order val="0"/>
          <c:tx>
            <c:v>2014</c:v>
          </c:tx>
          <c:spPr>
            <a:ln>
              <a:solidFill>
                <a:srgbClr val="2D11FB"/>
              </a:solidFill>
            </a:ln>
          </c:spPr>
          <c:marker>
            <c:symbol val="square"/>
            <c:size val="9"/>
            <c:spPr>
              <a:solidFill>
                <a:srgbClr val="2D11FB"/>
              </a:solidFill>
              <a:ln>
                <a:solidFill>
                  <a:srgbClr val="2D11FB"/>
                </a:solidFill>
              </a:ln>
            </c:spPr>
          </c:marker>
          <c:xVal>
            <c:numRef>
              <c:f>Rainfall!$A$3:$A$49</c:f>
              <c:numCache>
                <c:formatCode>0</c:formatCode>
                <c:ptCount val="47"/>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numCache>
            </c:numRef>
          </c:xVal>
          <c:yVal>
            <c:numRef>
              <c:f>Rainfall!$N$3:$N$49</c:f>
              <c:numCache>
                <c:formatCode>0.0</c:formatCode>
                <c:ptCount val="47"/>
                <c:pt idx="0">
                  <c:v>2856.3</c:v>
                </c:pt>
                <c:pt idx="1">
                  <c:v>2720</c:v>
                </c:pt>
                <c:pt idx="2">
                  <c:v>2268.1000000000004</c:v>
                </c:pt>
                <c:pt idx="3">
                  <c:v>3052.6</c:v>
                </c:pt>
                <c:pt idx="4">
                  <c:v>2730.8</c:v>
                </c:pt>
                <c:pt idx="5">
                  <c:v>3028.1</c:v>
                </c:pt>
                <c:pt idx="6">
                  <c:v>2753.3</c:v>
                </c:pt>
                <c:pt idx="7">
                  <c:v>3883</c:v>
                </c:pt>
                <c:pt idx="8">
                  <c:v>2061</c:v>
                </c:pt>
                <c:pt idx="9">
                  <c:v>2690</c:v>
                </c:pt>
                <c:pt idx="10">
                  <c:v>2298</c:v>
                </c:pt>
                <c:pt idx="11">
                  <c:v>2931.3</c:v>
                </c:pt>
                <c:pt idx="12">
                  <c:v>1784.6000000000001</c:v>
                </c:pt>
                <c:pt idx="13">
                  <c:v>4023.5</c:v>
                </c:pt>
                <c:pt idx="14">
                  <c:v>2754.7999999999997</c:v>
                </c:pt>
                <c:pt idx="15">
                  <c:v>2689.7</c:v>
                </c:pt>
                <c:pt idx="16">
                  <c:v>2733.5</c:v>
                </c:pt>
                <c:pt idx="17">
                  <c:v>2367.8000000000002</c:v>
                </c:pt>
                <c:pt idx="18">
                  <c:v>2519</c:v>
                </c:pt>
                <c:pt idx="19">
                  <c:v>2964</c:v>
                </c:pt>
                <c:pt idx="20">
                  <c:v>2287</c:v>
                </c:pt>
                <c:pt idx="21">
                  <c:v>2904</c:v>
                </c:pt>
                <c:pt idx="22">
                  <c:v>3370</c:v>
                </c:pt>
                <c:pt idx="23">
                  <c:v>2039</c:v>
                </c:pt>
                <c:pt idx="24">
                  <c:v>2971</c:v>
                </c:pt>
                <c:pt idx="25">
                  <c:v>3624</c:v>
                </c:pt>
                <c:pt idx="26">
                  <c:v>3030</c:v>
                </c:pt>
                <c:pt idx="27">
                  <c:v>2407</c:v>
                </c:pt>
                <c:pt idx="28">
                  <c:v>2248</c:v>
                </c:pt>
                <c:pt idx="29">
                  <c:v>3044</c:v>
                </c:pt>
                <c:pt idx="30">
                  <c:v>3170</c:v>
                </c:pt>
                <c:pt idx="31">
                  <c:v>2748.7</c:v>
                </c:pt>
                <c:pt idx="32">
                  <c:v>3450</c:v>
                </c:pt>
                <c:pt idx="33">
                  <c:v>3292.88</c:v>
                </c:pt>
                <c:pt idx="34">
                  <c:v>2797.61</c:v>
                </c:pt>
                <c:pt idx="35">
                  <c:v>2737.68</c:v>
                </c:pt>
                <c:pt idx="36">
                  <c:v>3861.62</c:v>
                </c:pt>
                <c:pt idx="37">
                  <c:v>3819.23</c:v>
                </c:pt>
                <c:pt idx="38">
                  <c:v>3517.65</c:v>
                </c:pt>
                <c:pt idx="39">
                  <c:v>2620.04</c:v>
                </c:pt>
                <c:pt idx="40">
                  <c:v>3264.9500000000003</c:v>
                </c:pt>
                <c:pt idx="41">
                  <c:v>2705.89</c:v>
                </c:pt>
                <c:pt idx="42">
                  <c:v>3731.5259999999998</c:v>
                </c:pt>
                <c:pt idx="43">
                  <c:v>3361.3259999999996</c:v>
                </c:pt>
                <c:pt idx="44">
                  <c:v>3520.2000000000003</c:v>
                </c:pt>
                <c:pt idx="45">
                  <c:v>2823.4900000000002</c:v>
                </c:pt>
              </c:numCache>
            </c:numRef>
          </c:yVal>
          <c:smooth val="0"/>
          <c:extLst>
            <c:ext xmlns:c16="http://schemas.microsoft.com/office/drawing/2014/chart" uri="{C3380CC4-5D6E-409C-BE32-E72D297353CC}">
              <c16:uniqueId val="{00000000-09ED-4FEC-890C-7B76564B4168}"/>
            </c:ext>
          </c:extLst>
        </c:ser>
        <c:dLbls>
          <c:showLegendKey val="0"/>
          <c:showVal val="0"/>
          <c:showCatName val="0"/>
          <c:showSerName val="0"/>
          <c:showPercent val="0"/>
          <c:showBubbleSize val="0"/>
        </c:dLbls>
        <c:axId val="455533960"/>
        <c:axId val="455534352"/>
      </c:scatterChart>
      <c:valAx>
        <c:axId val="455533960"/>
        <c:scaling>
          <c:orientation val="minMax"/>
          <c:max val="2020"/>
          <c:min val="1973"/>
        </c:scaling>
        <c:delete val="0"/>
        <c:axPos val="b"/>
        <c:title>
          <c:tx>
            <c:rich>
              <a:bodyPr/>
              <a:lstStyle/>
              <a:p>
                <a:pPr>
                  <a:defRPr sz="1800"/>
                </a:pPr>
                <a:r>
                  <a:rPr lang="en-US" sz="1800"/>
                  <a:t>Year</a:t>
                </a:r>
              </a:p>
            </c:rich>
          </c:tx>
          <c:overlay val="0"/>
        </c:title>
        <c:numFmt formatCode="0" sourceLinked="1"/>
        <c:majorTickMark val="out"/>
        <c:minorTickMark val="none"/>
        <c:tickLblPos val="nextTo"/>
        <c:txPr>
          <a:bodyPr/>
          <a:lstStyle/>
          <a:p>
            <a:pPr>
              <a:defRPr sz="1100"/>
            </a:pPr>
            <a:endParaRPr lang="en-US"/>
          </a:p>
        </c:txPr>
        <c:crossAx val="455534352"/>
        <c:crosses val="autoZero"/>
        <c:crossBetween val="midCat"/>
        <c:majorUnit val="3"/>
      </c:valAx>
      <c:valAx>
        <c:axId val="455534352"/>
        <c:scaling>
          <c:orientation val="minMax"/>
          <c:max val="4500"/>
          <c:min val="1500"/>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455533960"/>
        <c:crosses val="autoZero"/>
        <c:crossBetween val="midCat"/>
      </c:valAx>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Precipitación Mensual</a:t>
            </a:r>
          </a:p>
        </c:rich>
      </c:tx>
      <c:layout>
        <c:manualLayout>
          <c:xMode val="edge"/>
          <c:yMode val="edge"/>
          <c:x val="0.16100888183491646"/>
          <c:y val="5.5172413793103448E-2"/>
        </c:manualLayout>
      </c:layout>
      <c:overlay val="1"/>
    </c:title>
    <c:autoTitleDeleted val="0"/>
    <c:plotArea>
      <c:layout>
        <c:manualLayout>
          <c:layoutTarget val="inner"/>
          <c:xMode val="edge"/>
          <c:yMode val="edge"/>
          <c:x val="0.12808764598809128"/>
          <c:y val="6.1086342655443937E-2"/>
          <c:w val="0.85460134581566505"/>
          <c:h val="0.79498180830844434"/>
        </c:manualLayout>
      </c:layout>
      <c:barChart>
        <c:barDir val="col"/>
        <c:grouping val="clustered"/>
        <c:varyColors val="0"/>
        <c:ser>
          <c:idx val="0"/>
          <c:order val="0"/>
          <c:tx>
            <c:v>2020</c:v>
          </c:tx>
          <c:spPr>
            <a:solidFill>
              <a:srgbClr val="2D11FB"/>
            </a:solidFill>
            <a:ln>
              <a:noFill/>
            </a:ln>
          </c:spPr>
          <c:invertIfNegative val="0"/>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Rainfall!$B$49:$M$49</c:f>
              <c:numCache>
                <c:formatCode>0.0</c:formatCode>
                <c:ptCount val="12"/>
                <c:pt idx="0">
                  <c:v>37.08</c:v>
                </c:pt>
                <c:pt idx="1">
                  <c:v>25.4</c:v>
                </c:pt>
                <c:pt idx="2">
                  <c:v>16</c:v>
                </c:pt>
                <c:pt idx="3">
                  <c:v>56.39</c:v>
                </c:pt>
              </c:numCache>
            </c:numRef>
          </c:val>
          <c:extLst>
            <c:ext xmlns:c16="http://schemas.microsoft.com/office/drawing/2014/chart" uri="{C3380CC4-5D6E-409C-BE32-E72D297353CC}">
              <c16:uniqueId val="{00000000-9705-4C8C-8CD2-F1FCACADD23E}"/>
            </c:ext>
          </c:extLst>
        </c:ser>
        <c:ser>
          <c:idx val="1"/>
          <c:order val="1"/>
          <c:tx>
            <c:v>1974-2019</c:v>
          </c:tx>
          <c:spPr>
            <a:solidFill>
              <a:srgbClr val="FF0000"/>
            </a:solidFill>
            <a:ln>
              <a:noFill/>
            </a:ln>
          </c:spPr>
          <c:invertIfNegative val="0"/>
          <c:errBars>
            <c:errBarType val="plus"/>
            <c:errValType val="cust"/>
            <c:noEndCap val="0"/>
            <c:plus>
              <c:numRef>
                <c:f>Rainfall!$B$54:$M$54</c:f>
                <c:numCache>
                  <c:formatCode>General</c:formatCode>
                  <c:ptCount val="12"/>
                  <c:pt idx="0">
                    <c:v>80.15121412886505</c:v>
                  </c:pt>
                  <c:pt idx="1">
                    <c:v>14.705996424272394</c:v>
                  </c:pt>
                  <c:pt idx="2">
                    <c:v>20.159464286580739</c:v>
                  </c:pt>
                  <c:pt idx="3">
                    <c:v>87.337718651628663</c:v>
                  </c:pt>
                  <c:pt idx="4">
                    <c:v>113.03510303263363</c:v>
                  </c:pt>
                  <c:pt idx="5">
                    <c:v>115.98541636683206</c:v>
                  </c:pt>
                  <c:pt idx="6">
                    <c:v>118.44882069744894</c:v>
                  </c:pt>
                  <c:pt idx="7">
                    <c:v>120.68908225976902</c:v>
                  </c:pt>
                  <c:pt idx="8">
                    <c:v>125.03490106656065</c:v>
                  </c:pt>
                  <c:pt idx="9">
                    <c:v>131.7763054610071</c:v>
                  </c:pt>
                  <c:pt idx="10">
                    <c:v>213.77608460181236</c:v>
                  </c:pt>
                  <c:pt idx="11">
                    <c:v>232.11299399121378</c:v>
                  </c:pt>
                </c:numCache>
              </c:numRef>
            </c:plus>
            <c:minus>
              <c:numLit>
                <c:formatCode>General</c:formatCode>
                <c:ptCount val="1"/>
                <c:pt idx="0">
                  <c:v>1</c:v>
                </c:pt>
              </c:numLit>
            </c:minus>
          </c:errBars>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Rainfall!$B$53:$M$53</c:f>
              <c:numCache>
                <c:formatCode>0.0</c:formatCode>
                <c:ptCount val="12"/>
                <c:pt idx="0">
                  <c:v>57.472127659574461</c:v>
                </c:pt>
                <c:pt idx="1">
                  <c:v>17.912680851063829</c:v>
                </c:pt>
                <c:pt idx="2">
                  <c:v>22.679063829787232</c:v>
                </c:pt>
                <c:pt idx="3">
                  <c:v>108.36510638297874</c:v>
                </c:pt>
                <c:pt idx="4">
                  <c:v>265.30795652173907</c:v>
                </c:pt>
                <c:pt idx="5">
                  <c:v>323.39265217391312</c:v>
                </c:pt>
                <c:pt idx="6">
                  <c:v>315.82830434782613</c:v>
                </c:pt>
                <c:pt idx="7">
                  <c:v>371.63030434782615</c:v>
                </c:pt>
                <c:pt idx="8">
                  <c:v>299.97317391304352</c:v>
                </c:pt>
                <c:pt idx="9">
                  <c:v>373.4032608695652</c:v>
                </c:pt>
                <c:pt idx="10">
                  <c:v>482.18308695652161</c:v>
                </c:pt>
                <c:pt idx="11">
                  <c:v>283.25734782608691</c:v>
                </c:pt>
              </c:numCache>
            </c:numRef>
          </c:val>
          <c:extLst>
            <c:ext xmlns:c16="http://schemas.microsoft.com/office/drawing/2014/chart" uri="{C3380CC4-5D6E-409C-BE32-E72D297353CC}">
              <c16:uniqueId val="{00000001-9705-4C8C-8CD2-F1FCACADD23E}"/>
            </c:ext>
          </c:extLst>
        </c:ser>
        <c:dLbls>
          <c:showLegendKey val="0"/>
          <c:showVal val="0"/>
          <c:showCatName val="0"/>
          <c:showSerName val="0"/>
          <c:showPercent val="0"/>
          <c:showBubbleSize val="0"/>
        </c:dLbls>
        <c:gapWidth val="150"/>
        <c:axId val="458724112"/>
        <c:axId val="457183632"/>
      </c:barChart>
      <c:catAx>
        <c:axId val="458724112"/>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7183632"/>
        <c:crosses val="autoZero"/>
        <c:auto val="1"/>
        <c:lblAlgn val="ctr"/>
        <c:lblOffset val="100"/>
        <c:noMultiLvlLbl val="0"/>
      </c:catAx>
      <c:valAx>
        <c:axId val="457183632"/>
        <c:scaling>
          <c:orientation val="minMax"/>
        </c:scaling>
        <c:delete val="0"/>
        <c:axPos val="l"/>
        <c:title>
          <c:tx>
            <c:rich>
              <a:bodyPr rot="-5400000" vert="horz"/>
              <a:lstStyle/>
              <a:p>
                <a:pPr>
                  <a:defRPr sz="1600"/>
                </a:pPr>
                <a:r>
                  <a:rPr lang="en-US" sz="1600"/>
                  <a:t>Precipitación (mm)</a:t>
                </a:r>
              </a:p>
            </c:rich>
          </c:tx>
          <c:overlay val="0"/>
        </c:title>
        <c:numFmt formatCode="0" sourceLinked="0"/>
        <c:majorTickMark val="out"/>
        <c:minorTickMark val="none"/>
        <c:tickLblPos val="nextTo"/>
        <c:txPr>
          <a:bodyPr/>
          <a:lstStyle/>
          <a:p>
            <a:pPr>
              <a:defRPr sz="1100"/>
            </a:pPr>
            <a:endParaRPr lang="en-US"/>
          </a:p>
        </c:txPr>
        <c:crossAx val="458724112"/>
        <c:crosses val="autoZero"/>
        <c:crossBetween val="between"/>
      </c:valAx>
    </c:plotArea>
    <c:legend>
      <c:legendPos val="r"/>
      <c:layout>
        <c:manualLayout>
          <c:xMode val="edge"/>
          <c:yMode val="edge"/>
          <c:x val="0.71561262722003027"/>
          <c:y val="3.0072495248438778E-2"/>
          <c:w val="0.14549491399411985"/>
          <c:h val="0.1271525929948411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Precipitación Mensual Cumulativa</a:t>
            </a:r>
          </a:p>
        </c:rich>
      </c:tx>
      <c:layout>
        <c:manualLayout>
          <c:xMode val="edge"/>
          <c:yMode val="edge"/>
          <c:x val="0.26861226849883507"/>
          <c:y val="1.588310038119441E-2"/>
        </c:manualLayout>
      </c:layout>
      <c:overlay val="1"/>
    </c:title>
    <c:autoTitleDeleted val="0"/>
    <c:plotArea>
      <c:layout>
        <c:manualLayout>
          <c:layoutTarget val="inner"/>
          <c:xMode val="edge"/>
          <c:yMode val="edge"/>
          <c:x val="0.12729562422407781"/>
          <c:y val="6.7012676464997159E-2"/>
          <c:w val="0.85722759817009919"/>
          <c:h val="0.79571606519324856"/>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Rainfall!$B$61:$M$61</c:f>
              <c:numCache>
                <c:formatCode>0.0</c:formatCode>
                <c:ptCount val="12"/>
                <c:pt idx="0">
                  <c:v>37.08</c:v>
                </c:pt>
                <c:pt idx="1">
                  <c:v>62.48</c:v>
                </c:pt>
                <c:pt idx="2">
                  <c:v>78.47999999999999</c:v>
                </c:pt>
                <c:pt idx="3">
                  <c:v>134.87</c:v>
                </c:pt>
              </c:numCache>
            </c:numRef>
          </c:val>
          <c:smooth val="0"/>
          <c:extLst>
            <c:ext xmlns:c16="http://schemas.microsoft.com/office/drawing/2014/chart" uri="{C3380CC4-5D6E-409C-BE32-E72D297353CC}">
              <c16:uniqueId val="{00000000-1D01-4C27-B6CC-E442EFE462C5}"/>
            </c:ext>
          </c:extLst>
        </c:ser>
        <c:ser>
          <c:idx val="1"/>
          <c:order val="1"/>
          <c:tx>
            <c:v>1974-2019</c:v>
          </c:tx>
          <c:spPr>
            <a:ln>
              <a:solidFill>
                <a:srgbClr val="FF0000"/>
              </a:solidFill>
            </a:ln>
          </c:spPr>
          <c:marker>
            <c:symbol val="circle"/>
            <c:size val="9"/>
            <c:spPr>
              <a:solidFill>
                <a:schemeClr val="bg1"/>
              </a:solidFill>
              <a:ln>
                <a:solidFill>
                  <a:srgbClr val="FF0000"/>
                </a:solidFill>
              </a:ln>
            </c:spPr>
          </c:marker>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Rainfall!$B$63:$M$63</c:f>
              <c:numCache>
                <c:formatCode>0.0</c:formatCode>
                <c:ptCount val="12"/>
                <c:pt idx="0">
                  <c:v>57.472127659574461</c:v>
                </c:pt>
                <c:pt idx="1">
                  <c:v>75.384808510638294</c:v>
                </c:pt>
                <c:pt idx="2">
                  <c:v>98.063872340425519</c:v>
                </c:pt>
                <c:pt idx="3">
                  <c:v>206.42897872340427</c:v>
                </c:pt>
                <c:pt idx="4">
                  <c:v>471.73693524514334</c:v>
                </c:pt>
                <c:pt idx="5">
                  <c:v>795.12958741905641</c:v>
                </c:pt>
                <c:pt idx="6">
                  <c:v>1110.9578917668825</c:v>
                </c:pt>
                <c:pt idx="7">
                  <c:v>1482.5881961147088</c:v>
                </c:pt>
                <c:pt idx="8">
                  <c:v>1782.5613700277522</c:v>
                </c:pt>
                <c:pt idx="9">
                  <c:v>2155.9646308973174</c:v>
                </c:pt>
                <c:pt idx="10">
                  <c:v>2638.1477178538389</c:v>
                </c:pt>
                <c:pt idx="11">
                  <c:v>2921.4050656799259</c:v>
                </c:pt>
              </c:numCache>
            </c:numRef>
          </c:val>
          <c:smooth val="0"/>
          <c:extLst>
            <c:ext xmlns:c16="http://schemas.microsoft.com/office/drawing/2014/chart" uri="{C3380CC4-5D6E-409C-BE32-E72D297353CC}">
              <c16:uniqueId val="{00000001-1D01-4C27-B6CC-E442EFE462C5}"/>
            </c:ext>
          </c:extLst>
        </c:ser>
        <c:dLbls>
          <c:showLegendKey val="0"/>
          <c:showVal val="0"/>
          <c:showCatName val="0"/>
          <c:showSerName val="0"/>
          <c:showPercent val="0"/>
          <c:showBubbleSize val="0"/>
        </c:dLbls>
        <c:marker val="1"/>
        <c:smooth val="0"/>
        <c:axId val="457184416"/>
        <c:axId val="457184808"/>
      </c:lineChart>
      <c:catAx>
        <c:axId val="457184416"/>
        <c:scaling>
          <c:orientation val="minMax"/>
        </c:scaling>
        <c:delete val="0"/>
        <c:axPos val="b"/>
        <c:title>
          <c:tx>
            <c:rich>
              <a:bodyPr/>
              <a:lstStyle/>
              <a:p>
                <a:pPr>
                  <a:defRPr sz="1800"/>
                </a:pPr>
                <a:r>
                  <a:rPr lang="en-US" sz="1800"/>
                  <a:t>Mes</a:t>
                </a:r>
              </a:p>
            </c:rich>
          </c:tx>
          <c:overlay val="0"/>
        </c:title>
        <c:numFmt formatCode="General" sourceLinked="0"/>
        <c:majorTickMark val="out"/>
        <c:minorTickMark val="none"/>
        <c:tickLblPos val="nextTo"/>
        <c:txPr>
          <a:bodyPr/>
          <a:lstStyle/>
          <a:p>
            <a:pPr>
              <a:defRPr sz="1100"/>
            </a:pPr>
            <a:endParaRPr lang="en-US"/>
          </a:p>
        </c:txPr>
        <c:crossAx val="457184808"/>
        <c:crosses val="autoZero"/>
        <c:auto val="1"/>
        <c:lblAlgn val="ctr"/>
        <c:lblOffset val="100"/>
        <c:noMultiLvlLbl val="0"/>
      </c:catAx>
      <c:valAx>
        <c:axId val="457184808"/>
        <c:scaling>
          <c:orientation val="minMax"/>
          <c:max val="4000"/>
        </c:scaling>
        <c:delete val="0"/>
        <c:axPos val="l"/>
        <c:title>
          <c:tx>
            <c:rich>
              <a:bodyPr rot="-5400000" vert="horz"/>
              <a:lstStyle/>
              <a:p>
                <a:pPr>
                  <a:defRPr sz="1600"/>
                </a:pPr>
                <a:r>
                  <a:rPr lang="en-US" sz="1600"/>
                  <a:t>Precipitación (mm)</a:t>
                </a:r>
              </a:p>
            </c:rich>
          </c:tx>
          <c:overlay val="0"/>
        </c:title>
        <c:numFmt formatCode="0" sourceLinked="0"/>
        <c:majorTickMark val="out"/>
        <c:minorTickMark val="none"/>
        <c:tickLblPos val="nextTo"/>
        <c:txPr>
          <a:bodyPr/>
          <a:lstStyle/>
          <a:p>
            <a:pPr>
              <a:defRPr sz="1100"/>
            </a:pPr>
            <a:endParaRPr lang="en-US"/>
          </a:p>
        </c:txPr>
        <c:crossAx val="457184416"/>
        <c:crosses val="autoZero"/>
        <c:crossBetween val="between"/>
      </c:valAx>
    </c:plotArea>
    <c:legend>
      <c:legendPos val="r"/>
      <c:layout>
        <c:manualLayout>
          <c:xMode val="edge"/>
          <c:yMode val="edge"/>
          <c:x val="0.78351252196541876"/>
          <c:y val="0.70731383577052864"/>
          <c:w val="0.19465821137775155"/>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Relative Humidity</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Hum'!$B$21:$M$21</c:f>
              <c:numCache>
                <c:formatCode>0.0</c:formatCode>
                <c:ptCount val="12"/>
                <c:pt idx="0">
                  <c:v>86.108000000000004</c:v>
                </c:pt>
                <c:pt idx="1">
                  <c:v>85.317999999999998</c:v>
                </c:pt>
                <c:pt idx="2">
                  <c:v>82.263000000000005</c:v>
                </c:pt>
                <c:pt idx="3">
                  <c:v>87.102999999999994</c:v>
                </c:pt>
              </c:numCache>
            </c:numRef>
          </c:val>
          <c:smooth val="0"/>
          <c:extLst>
            <c:ext xmlns:c16="http://schemas.microsoft.com/office/drawing/2014/chart" uri="{C3380CC4-5D6E-409C-BE32-E72D297353CC}">
              <c16:uniqueId val="{00000000-AD33-453C-A2D8-BFD0E2041609}"/>
            </c:ext>
          </c:extLst>
        </c:ser>
        <c:ser>
          <c:idx val="1"/>
          <c:order val="1"/>
          <c:tx>
            <c:v>2009-2019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Hum'!$B$24:$M$24</c:f>
                <c:numCache>
                  <c:formatCode>General</c:formatCode>
                  <c:ptCount val="12"/>
                  <c:pt idx="0">
                    <c:v>2.4930014084888255</c:v>
                  </c:pt>
                  <c:pt idx="1">
                    <c:v>1.6528054455709813</c:v>
                  </c:pt>
                  <c:pt idx="2">
                    <c:v>2.2015247797970874</c:v>
                  </c:pt>
                  <c:pt idx="3">
                    <c:v>1.9369998103127202</c:v>
                  </c:pt>
                  <c:pt idx="4">
                    <c:v>1.6786476970791371</c:v>
                  </c:pt>
                  <c:pt idx="5">
                    <c:v>1.955740733886222</c:v>
                  </c:pt>
                  <c:pt idx="6">
                    <c:v>1.8601892621206826</c:v>
                  </c:pt>
                  <c:pt idx="7">
                    <c:v>1.3094741137362962</c:v>
                  </c:pt>
                  <c:pt idx="8">
                    <c:v>1.9969770791237085</c:v>
                  </c:pt>
                  <c:pt idx="9">
                    <c:v>2.0187385800408766</c:v>
                  </c:pt>
                  <c:pt idx="10">
                    <c:v>0.9121660036319158</c:v>
                  </c:pt>
                  <c:pt idx="11">
                    <c:v>2.5182089775365082</c:v>
                  </c:pt>
                </c:numCache>
              </c:numRef>
            </c:plus>
            <c:minus>
              <c:numRef>
                <c:f>'Rel Hum'!$B$24:$M$24</c:f>
                <c:numCache>
                  <c:formatCode>General</c:formatCode>
                  <c:ptCount val="12"/>
                  <c:pt idx="0">
                    <c:v>2.4930014084888255</c:v>
                  </c:pt>
                  <c:pt idx="1">
                    <c:v>1.6528054455709813</c:v>
                  </c:pt>
                  <c:pt idx="2">
                    <c:v>2.2015247797970874</c:v>
                  </c:pt>
                  <c:pt idx="3">
                    <c:v>1.9369998103127202</c:v>
                  </c:pt>
                  <c:pt idx="4">
                    <c:v>1.6786476970791371</c:v>
                  </c:pt>
                  <c:pt idx="5">
                    <c:v>1.955740733886222</c:v>
                  </c:pt>
                  <c:pt idx="6">
                    <c:v>1.8601892621206826</c:v>
                  </c:pt>
                  <c:pt idx="7">
                    <c:v>1.3094741137362962</c:v>
                  </c:pt>
                  <c:pt idx="8">
                    <c:v>1.9969770791237085</c:v>
                  </c:pt>
                  <c:pt idx="9">
                    <c:v>2.0187385800408766</c:v>
                  </c:pt>
                  <c:pt idx="10">
                    <c:v>0.9121660036319158</c:v>
                  </c:pt>
                  <c:pt idx="11">
                    <c:v>2.5182089775365082</c:v>
                  </c:pt>
                </c:numCache>
              </c:numRef>
            </c:minus>
          </c:errBars>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Hum'!$B$23:$M$23</c:f>
              <c:numCache>
                <c:formatCode>0.0</c:formatCode>
                <c:ptCount val="12"/>
                <c:pt idx="0">
                  <c:v>84.551750000000013</c:v>
                </c:pt>
                <c:pt idx="1">
                  <c:v>83.20975</c:v>
                </c:pt>
                <c:pt idx="2">
                  <c:v>83.419916666666651</c:v>
                </c:pt>
                <c:pt idx="3">
                  <c:v>85.796416666666673</c:v>
                </c:pt>
                <c:pt idx="4">
                  <c:v>88.431909090909087</c:v>
                </c:pt>
                <c:pt idx="5">
                  <c:v>89.633272727272711</c:v>
                </c:pt>
                <c:pt idx="6">
                  <c:v>90.274090909090916</c:v>
                </c:pt>
                <c:pt idx="7">
                  <c:v>90.940636363636358</c:v>
                </c:pt>
                <c:pt idx="8">
                  <c:v>90.778363636363622</c:v>
                </c:pt>
                <c:pt idx="9">
                  <c:v>90.61363636363636</c:v>
                </c:pt>
                <c:pt idx="10">
                  <c:v>92.285727272727271</c:v>
                </c:pt>
                <c:pt idx="11">
                  <c:v>89.114363636363635</c:v>
                </c:pt>
              </c:numCache>
            </c:numRef>
          </c:val>
          <c:smooth val="0"/>
          <c:extLst>
            <c:ext xmlns:c16="http://schemas.microsoft.com/office/drawing/2014/chart" uri="{C3380CC4-5D6E-409C-BE32-E72D297353CC}">
              <c16:uniqueId val="{00000001-AD33-453C-A2D8-BFD0E2041609}"/>
            </c:ext>
          </c:extLst>
        </c:ser>
        <c:dLbls>
          <c:showLegendKey val="0"/>
          <c:showVal val="0"/>
          <c:showCatName val="0"/>
          <c:showSerName val="0"/>
          <c:showPercent val="0"/>
          <c:showBubbleSize val="0"/>
        </c:dLbls>
        <c:marker val="1"/>
        <c:smooth val="0"/>
        <c:axId val="455535136"/>
        <c:axId val="455535528"/>
      </c:lineChart>
      <c:catAx>
        <c:axId val="455535136"/>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455535528"/>
        <c:crosses val="autoZero"/>
        <c:auto val="1"/>
        <c:lblAlgn val="ctr"/>
        <c:lblOffset val="100"/>
        <c:noMultiLvlLbl val="0"/>
      </c:catAx>
      <c:valAx>
        <c:axId val="455535528"/>
        <c:scaling>
          <c:orientation val="minMax"/>
          <c:max val="95"/>
          <c:min val="80"/>
        </c:scaling>
        <c:delete val="0"/>
        <c:axPos val="l"/>
        <c:title>
          <c:tx>
            <c:rich>
              <a:bodyPr rot="-5400000" vert="horz"/>
              <a:lstStyle/>
              <a:p>
                <a:pPr>
                  <a:defRPr sz="1600"/>
                </a:pPr>
                <a:r>
                  <a:rPr lang="en-US" sz="1600"/>
                  <a:t>Relative Humidity (%)</a:t>
                </a:r>
              </a:p>
            </c:rich>
          </c:tx>
          <c:overlay val="0"/>
        </c:title>
        <c:numFmt formatCode="0" sourceLinked="0"/>
        <c:majorTickMark val="out"/>
        <c:minorTickMark val="none"/>
        <c:tickLblPos val="nextTo"/>
        <c:txPr>
          <a:bodyPr/>
          <a:lstStyle/>
          <a:p>
            <a:pPr>
              <a:defRPr sz="1100"/>
            </a:pPr>
            <a:endParaRPr lang="en-US"/>
          </a:p>
        </c:txPr>
        <c:crossAx val="455535136"/>
        <c:crosses val="autoZero"/>
        <c:crossBetween val="between"/>
        <c:majorUnit val="5"/>
      </c:valAx>
    </c:plotArea>
    <c:legend>
      <c:legendPos val="r"/>
      <c:layout>
        <c:manualLayout>
          <c:xMode val="edge"/>
          <c:yMode val="edge"/>
          <c:x val="0.7670592705167173"/>
          <c:y val="0.63584716418904297"/>
          <c:w val="0.17405015197568388"/>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Humidad </a:t>
            </a:r>
            <a:r>
              <a:rPr lang="en-US" sz="1800" b="1" i="0" u="none" strike="noStrike" baseline="0">
                <a:effectLst/>
              </a:rPr>
              <a:t>Relativa, Promedio Mensual</a:t>
            </a:r>
            <a:endParaRPr lang="en-US"/>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'Rel Hum'!$AL$2:$AW$2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'Rel Hum'!$B$21:$M$21</c:f>
              <c:numCache>
                <c:formatCode>0.0</c:formatCode>
                <c:ptCount val="12"/>
                <c:pt idx="0">
                  <c:v>86.108000000000004</c:v>
                </c:pt>
                <c:pt idx="1">
                  <c:v>85.317999999999998</c:v>
                </c:pt>
                <c:pt idx="2">
                  <c:v>82.263000000000005</c:v>
                </c:pt>
                <c:pt idx="3">
                  <c:v>87.102999999999994</c:v>
                </c:pt>
              </c:numCache>
            </c:numRef>
          </c:val>
          <c:smooth val="0"/>
          <c:extLst>
            <c:ext xmlns:c16="http://schemas.microsoft.com/office/drawing/2014/chart" uri="{C3380CC4-5D6E-409C-BE32-E72D297353CC}">
              <c16:uniqueId val="{00000000-46D9-4AB0-98A9-4A527CD104A8}"/>
            </c:ext>
          </c:extLst>
        </c:ser>
        <c:ser>
          <c:idx val="1"/>
          <c:order val="1"/>
          <c:tx>
            <c:v>2009-2019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Hum'!$B$24:$M$24</c:f>
                <c:numCache>
                  <c:formatCode>General</c:formatCode>
                  <c:ptCount val="12"/>
                  <c:pt idx="0">
                    <c:v>2.4930014084888255</c:v>
                  </c:pt>
                  <c:pt idx="1">
                    <c:v>1.6528054455709813</c:v>
                  </c:pt>
                  <c:pt idx="2">
                    <c:v>2.2015247797970874</c:v>
                  </c:pt>
                  <c:pt idx="3">
                    <c:v>1.9369998103127202</c:v>
                  </c:pt>
                  <c:pt idx="4">
                    <c:v>1.6786476970791371</c:v>
                  </c:pt>
                  <c:pt idx="5">
                    <c:v>1.955740733886222</c:v>
                  </c:pt>
                  <c:pt idx="6">
                    <c:v>1.8601892621206826</c:v>
                  </c:pt>
                  <c:pt idx="7">
                    <c:v>1.3094741137362962</c:v>
                  </c:pt>
                  <c:pt idx="8">
                    <c:v>1.9969770791237085</c:v>
                  </c:pt>
                  <c:pt idx="9">
                    <c:v>2.0187385800408766</c:v>
                  </c:pt>
                  <c:pt idx="10">
                    <c:v>0.9121660036319158</c:v>
                  </c:pt>
                  <c:pt idx="11">
                    <c:v>2.5182089775365082</c:v>
                  </c:pt>
                </c:numCache>
              </c:numRef>
            </c:plus>
            <c:minus>
              <c:numRef>
                <c:f>'Rel Hum'!$B$24:$M$24</c:f>
                <c:numCache>
                  <c:formatCode>General</c:formatCode>
                  <c:ptCount val="12"/>
                  <c:pt idx="0">
                    <c:v>2.4930014084888255</c:v>
                  </c:pt>
                  <c:pt idx="1">
                    <c:v>1.6528054455709813</c:v>
                  </c:pt>
                  <c:pt idx="2">
                    <c:v>2.2015247797970874</c:v>
                  </c:pt>
                  <c:pt idx="3">
                    <c:v>1.9369998103127202</c:v>
                  </c:pt>
                  <c:pt idx="4">
                    <c:v>1.6786476970791371</c:v>
                  </c:pt>
                  <c:pt idx="5">
                    <c:v>1.955740733886222</c:v>
                  </c:pt>
                  <c:pt idx="6">
                    <c:v>1.8601892621206826</c:v>
                  </c:pt>
                  <c:pt idx="7">
                    <c:v>1.3094741137362962</c:v>
                  </c:pt>
                  <c:pt idx="8">
                    <c:v>1.9969770791237085</c:v>
                  </c:pt>
                  <c:pt idx="9">
                    <c:v>2.0187385800408766</c:v>
                  </c:pt>
                  <c:pt idx="10">
                    <c:v>0.9121660036319158</c:v>
                  </c:pt>
                  <c:pt idx="11">
                    <c:v>2.5182089775365082</c:v>
                  </c:pt>
                </c:numCache>
              </c:numRef>
            </c:minus>
          </c:errBars>
          <c:cat>
            <c:strRef>
              <c:f>'Rel Hum'!$AL$2:$AW$2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'Rel Hum'!$B$23:$M$23</c:f>
              <c:numCache>
                <c:formatCode>0.0</c:formatCode>
                <c:ptCount val="12"/>
                <c:pt idx="0">
                  <c:v>84.551750000000013</c:v>
                </c:pt>
                <c:pt idx="1">
                  <c:v>83.20975</c:v>
                </c:pt>
                <c:pt idx="2">
                  <c:v>83.419916666666651</c:v>
                </c:pt>
                <c:pt idx="3">
                  <c:v>85.796416666666673</c:v>
                </c:pt>
                <c:pt idx="4">
                  <c:v>88.431909090909087</c:v>
                </c:pt>
                <c:pt idx="5">
                  <c:v>89.633272727272711</c:v>
                </c:pt>
                <c:pt idx="6">
                  <c:v>90.274090909090916</c:v>
                </c:pt>
                <c:pt idx="7">
                  <c:v>90.940636363636358</c:v>
                </c:pt>
                <c:pt idx="8">
                  <c:v>90.778363636363622</c:v>
                </c:pt>
                <c:pt idx="9">
                  <c:v>90.61363636363636</c:v>
                </c:pt>
                <c:pt idx="10">
                  <c:v>92.285727272727271</c:v>
                </c:pt>
                <c:pt idx="11">
                  <c:v>89.114363636363635</c:v>
                </c:pt>
              </c:numCache>
            </c:numRef>
          </c:val>
          <c:smooth val="0"/>
          <c:extLst>
            <c:ext xmlns:c16="http://schemas.microsoft.com/office/drawing/2014/chart" uri="{C3380CC4-5D6E-409C-BE32-E72D297353CC}">
              <c16:uniqueId val="{00000001-46D9-4AB0-98A9-4A527CD104A8}"/>
            </c:ext>
          </c:extLst>
        </c:ser>
        <c:dLbls>
          <c:showLegendKey val="0"/>
          <c:showVal val="0"/>
          <c:showCatName val="0"/>
          <c:showSerName val="0"/>
          <c:showPercent val="0"/>
          <c:showBubbleSize val="0"/>
        </c:dLbls>
        <c:marker val="1"/>
        <c:smooth val="0"/>
        <c:axId val="458407544"/>
        <c:axId val="458407936"/>
      </c:lineChart>
      <c:catAx>
        <c:axId val="458407544"/>
        <c:scaling>
          <c:orientation val="minMax"/>
        </c:scaling>
        <c:delete val="0"/>
        <c:axPos val="b"/>
        <c:title>
          <c:tx>
            <c:rich>
              <a:bodyPr/>
              <a:lstStyle/>
              <a:p>
                <a:pPr>
                  <a:defRPr sz="1600"/>
                </a:pPr>
                <a:r>
                  <a:rPr lang="en-US" sz="1600"/>
                  <a:t>Mes</a:t>
                </a:r>
              </a:p>
            </c:rich>
          </c:tx>
          <c:overlay val="0"/>
        </c:title>
        <c:numFmt formatCode="General" sourceLinked="1"/>
        <c:majorTickMark val="out"/>
        <c:minorTickMark val="none"/>
        <c:tickLblPos val="nextTo"/>
        <c:txPr>
          <a:bodyPr/>
          <a:lstStyle/>
          <a:p>
            <a:pPr>
              <a:defRPr sz="1100"/>
            </a:pPr>
            <a:endParaRPr lang="en-US"/>
          </a:p>
        </c:txPr>
        <c:crossAx val="458407936"/>
        <c:crosses val="autoZero"/>
        <c:auto val="1"/>
        <c:lblAlgn val="ctr"/>
        <c:lblOffset val="100"/>
        <c:noMultiLvlLbl val="0"/>
      </c:catAx>
      <c:valAx>
        <c:axId val="458407936"/>
        <c:scaling>
          <c:orientation val="minMax"/>
          <c:max val="95"/>
          <c:min val="80"/>
        </c:scaling>
        <c:delete val="0"/>
        <c:axPos val="l"/>
        <c:title>
          <c:tx>
            <c:rich>
              <a:bodyPr rot="-5400000" vert="horz"/>
              <a:lstStyle/>
              <a:p>
                <a:pPr>
                  <a:defRPr sz="1600"/>
                </a:pPr>
                <a:r>
                  <a:rPr lang="en-US" sz="1600"/>
                  <a:t>Humidad Relativa (%)</a:t>
                </a:r>
              </a:p>
            </c:rich>
          </c:tx>
          <c:overlay val="0"/>
        </c:title>
        <c:numFmt formatCode="0" sourceLinked="0"/>
        <c:majorTickMark val="out"/>
        <c:minorTickMark val="none"/>
        <c:tickLblPos val="nextTo"/>
        <c:txPr>
          <a:bodyPr/>
          <a:lstStyle/>
          <a:p>
            <a:pPr>
              <a:defRPr sz="1100"/>
            </a:pPr>
            <a:endParaRPr lang="en-US"/>
          </a:p>
        </c:txPr>
        <c:crossAx val="458407544"/>
        <c:crosses val="autoZero"/>
        <c:crossBetween val="between"/>
        <c:majorUnit val="5"/>
      </c:valAx>
    </c:plotArea>
    <c:legend>
      <c:legendPos val="r"/>
      <c:layout>
        <c:manualLayout>
          <c:xMode val="edge"/>
          <c:yMode val="edge"/>
          <c:x val="0.7670592705167173"/>
          <c:y val="0.63584716418904297"/>
          <c:w val="0.17405015197568388"/>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4746130871E-2"/>
          <c:y val="6.5495765694474198E-2"/>
          <c:w val="0.86830892106086521"/>
          <c:h val="0.81369930091331588"/>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'Sol Rad'!$B$62:$M$62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Rad'!$B$79:$M$79</c:f>
              <c:numCache>
                <c:formatCode>0.0</c:formatCode>
                <c:ptCount val="12"/>
                <c:pt idx="0">
                  <c:v>18.503</c:v>
                </c:pt>
                <c:pt idx="1">
                  <c:v>20.341999999999999</c:v>
                </c:pt>
                <c:pt idx="2">
                  <c:v>24.635999999999999</c:v>
                </c:pt>
                <c:pt idx="3">
                  <c:v>20.065999999999999</c:v>
                </c:pt>
              </c:numCache>
            </c:numRef>
          </c:val>
          <c:smooth val="0"/>
          <c:extLst>
            <c:ext xmlns:c16="http://schemas.microsoft.com/office/drawing/2014/chart" uri="{C3380CC4-5D6E-409C-BE32-E72D297353CC}">
              <c16:uniqueId val="{00000000-F390-4688-91AC-C7DA096992E6}"/>
            </c:ext>
          </c:extLst>
        </c:ser>
        <c:ser>
          <c:idx val="1"/>
          <c:order val="1"/>
          <c:tx>
            <c:v>1974-2019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Rad'!$B$52:$M$52</c:f>
                <c:numCache>
                  <c:formatCode>General</c:formatCode>
                  <c:ptCount val="12"/>
                  <c:pt idx="0">
                    <c:v>1.2491996733892352</c:v>
                  </c:pt>
                  <c:pt idx="1">
                    <c:v>1.3014600379742647</c:v>
                  </c:pt>
                  <c:pt idx="2">
                    <c:v>1.491312388667098</c:v>
                  </c:pt>
                  <c:pt idx="3">
                    <c:v>1.7352610331237823</c:v>
                  </c:pt>
                  <c:pt idx="4">
                    <c:v>1.6813368474771386</c:v>
                  </c:pt>
                  <c:pt idx="5">
                    <c:v>1.7491744940311731</c:v>
                  </c:pt>
                  <c:pt idx="6">
                    <c:v>1.4654010104304154</c:v>
                  </c:pt>
                  <c:pt idx="7">
                    <c:v>1.4969532373369592</c:v>
                  </c:pt>
                  <c:pt idx="8">
                    <c:v>1.2493240856944787</c:v>
                  </c:pt>
                  <c:pt idx="9">
                    <c:v>1.3051024424856694</c:v>
                  </c:pt>
                  <c:pt idx="10">
                    <c:v>1.426040795718011</c:v>
                  </c:pt>
                  <c:pt idx="11">
                    <c:v>2.3447479998769341</c:v>
                  </c:pt>
                </c:numCache>
              </c:numRef>
            </c:plus>
            <c:minus>
              <c:numRef>
                <c:f>'Sol Rad'!$B$52:$M$52</c:f>
                <c:numCache>
                  <c:formatCode>General</c:formatCode>
                  <c:ptCount val="12"/>
                  <c:pt idx="0">
                    <c:v>1.2491996733892352</c:v>
                  </c:pt>
                  <c:pt idx="1">
                    <c:v>1.3014600379742647</c:v>
                  </c:pt>
                  <c:pt idx="2">
                    <c:v>1.491312388667098</c:v>
                  </c:pt>
                  <c:pt idx="3">
                    <c:v>1.7352610331237823</c:v>
                  </c:pt>
                  <c:pt idx="4">
                    <c:v>1.6813368474771386</c:v>
                  </c:pt>
                  <c:pt idx="5">
                    <c:v>1.7491744940311731</c:v>
                  </c:pt>
                  <c:pt idx="6">
                    <c:v>1.4654010104304154</c:v>
                  </c:pt>
                  <c:pt idx="7">
                    <c:v>1.4969532373369592</c:v>
                  </c:pt>
                  <c:pt idx="8">
                    <c:v>1.2493240856944787</c:v>
                  </c:pt>
                  <c:pt idx="9">
                    <c:v>1.3051024424856694</c:v>
                  </c:pt>
                  <c:pt idx="10">
                    <c:v>1.426040795718011</c:v>
                  </c:pt>
                  <c:pt idx="11">
                    <c:v>2.3447479998769341</c:v>
                  </c:pt>
                </c:numCache>
              </c:numRef>
            </c:minus>
          </c:errBars>
          <c:cat>
            <c:strRef>
              <c:f>'Sol Rad'!$B$62:$M$62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Rad'!$B$51:$M$51</c:f>
              <c:numCache>
                <c:formatCode>0.0</c:formatCode>
                <c:ptCount val="12"/>
                <c:pt idx="0">
                  <c:v>18.529886363636368</c:v>
                </c:pt>
                <c:pt idx="1">
                  <c:v>20.257954545454549</c:v>
                </c:pt>
                <c:pt idx="2">
                  <c:v>21.316318181818183</c:v>
                </c:pt>
                <c:pt idx="3">
                  <c:v>20.113309523809527</c:v>
                </c:pt>
                <c:pt idx="4">
                  <c:v>16.224976744186048</c:v>
                </c:pt>
                <c:pt idx="5">
                  <c:v>14.321833333333332</c:v>
                </c:pt>
                <c:pt idx="6">
                  <c:v>14.278023809523811</c:v>
                </c:pt>
                <c:pt idx="7">
                  <c:v>14.532071428571426</c:v>
                </c:pt>
                <c:pt idx="8">
                  <c:v>15.008744186046508</c:v>
                </c:pt>
                <c:pt idx="9">
                  <c:v>14.640744186046515</c:v>
                </c:pt>
                <c:pt idx="10">
                  <c:v>13.420511627906977</c:v>
                </c:pt>
                <c:pt idx="11">
                  <c:v>15.641499999999999</c:v>
                </c:pt>
              </c:numCache>
            </c:numRef>
          </c:val>
          <c:smooth val="0"/>
          <c:extLst>
            <c:ext xmlns:c16="http://schemas.microsoft.com/office/drawing/2014/chart" uri="{C3380CC4-5D6E-409C-BE32-E72D297353CC}">
              <c16:uniqueId val="{00000001-F390-4688-91AC-C7DA096992E6}"/>
            </c:ext>
          </c:extLst>
        </c:ser>
        <c:dLbls>
          <c:showLegendKey val="0"/>
          <c:showVal val="0"/>
          <c:showCatName val="0"/>
          <c:showSerName val="0"/>
          <c:showPercent val="0"/>
          <c:showBubbleSize val="0"/>
        </c:dLbls>
        <c:marker val="1"/>
        <c:smooth val="0"/>
        <c:axId val="458408720"/>
        <c:axId val="365081576"/>
      </c:lineChart>
      <c:catAx>
        <c:axId val="45840872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65081576"/>
        <c:crosses val="autoZero"/>
        <c:auto val="1"/>
        <c:lblAlgn val="ctr"/>
        <c:lblOffset val="100"/>
        <c:noMultiLvlLbl val="0"/>
      </c:catAx>
      <c:valAx>
        <c:axId val="365081576"/>
        <c:scaling>
          <c:orientation val="minMax"/>
          <c:max val="26"/>
          <c:min val="12"/>
        </c:scaling>
        <c:delete val="0"/>
        <c:axPos val="l"/>
        <c:title>
          <c:tx>
            <c:rich>
              <a:bodyPr rot="-5400000" vert="horz"/>
              <a:lstStyle/>
              <a:p>
                <a:pPr>
                  <a:defRPr sz="1600"/>
                </a:pPr>
                <a:r>
                  <a:rPr lang="en-US" sz="1600"/>
                  <a:t>Solor Flux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458408720"/>
        <c:crosses val="autoZero"/>
        <c:crossBetween val="between"/>
      </c:valAx>
    </c:plotArea>
    <c:legend>
      <c:legendPos val="r"/>
      <c:layout>
        <c:manualLayout>
          <c:xMode val="edge"/>
          <c:yMode val="edge"/>
          <c:x val="0.79969496673907137"/>
          <c:y val="0.16509019657762181"/>
          <c:w val="0.15718942325097293"/>
          <c:h val="9.5844319979633011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Radiación </a:t>
            </a:r>
            <a:r>
              <a:rPr lang="en-US" sz="1800" b="1" i="0" u="none" strike="noStrike" baseline="0">
                <a:effectLst/>
              </a:rPr>
              <a:t>Solar Promedio Diario Mensual</a:t>
            </a:r>
            <a:endParaRPr lang="en-US"/>
          </a:p>
        </c:rich>
      </c:tx>
      <c:layout>
        <c:manualLayout>
          <c:xMode val="edge"/>
          <c:yMode val="edge"/>
          <c:x val="0.25388369422572177"/>
          <c:y val="2.2209883398112161E-2"/>
        </c:manualLayout>
      </c:layout>
      <c:overlay val="1"/>
    </c:title>
    <c:autoTitleDeleted val="0"/>
    <c:plotArea>
      <c:layout>
        <c:manualLayout>
          <c:layoutTarget val="inner"/>
          <c:xMode val="edge"/>
          <c:yMode val="edge"/>
          <c:x val="9.926944746130871E-2"/>
          <c:y val="7.6600707393530282E-2"/>
          <c:w val="0.86830892106086521"/>
          <c:h val="0.80259435921425981"/>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'Sol Rad'!$AL$2:$AW$2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'Sol Rad'!$B$79:$M$79</c:f>
              <c:numCache>
                <c:formatCode>0.0</c:formatCode>
                <c:ptCount val="12"/>
                <c:pt idx="0">
                  <c:v>18.503</c:v>
                </c:pt>
                <c:pt idx="1">
                  <c:v>20.341999999999999</c:v>
                </c:pt>
                <c:pt idx="2">
                  <c:v>24.635999999999999</c:v>
                </c:pt>
                <c:pt idx="3">
                  <c:v>20.065999999999999</c:v>
                </c:pt>
              </c:numCache>
            </c:numRef>
          </c:val>
          <c:smooth val="0"/>
          <c:extLst>
            <c:ext xmlns:c16="http://schemas.microsoft.com/office/drawing/2014/chart" uri="{C3380CC4-5D6E-409C-BE32-E72D297353CC}">
              <c16:uniqueId val="{00000000-21D9-4DDD-903C-3D75907CF61B}"/>
            </c:ext>
          </c:extLst>
        </c:ser>
        <c:ser>
          <c:idx val="1"/>
          <c:order val="1"/>
          <c:tx>
            <c:v>1974-2019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Rad'!$B$52:$M$52</c:f>
                <c:numCache>
                  <c:formatCode>General</c:formatCode>
                  <c:ptCount val="12"/>
                  <c:pt idx="0">
                    <c:v>1.2491996733892352</c:v>
                  </c:pt>
                  <c:pt idx="1">
                    <c:v>1.3014600379742647</c:v>
                  </c:pt>
                  <c:pt idx="2">
                    <c:v>1.491312388667098</c:v>
                  </c:pt>
                  <c:pt idx="3">
                    <c:v>1.7352610331237823</c:v>
                  </c:pt>
                  <c:pt idx="4">
                    <c:v>1.6813368474771386</c:v>
                  </c:pt>
                  <c:pt idx="5">
                    <c:v>1.7491744940311731</c:v>
                  </c:pt>
                  <c:pt idx="6">
                    <c:v>1.4654010104304154</c:v>
                  </c:pt>
                  <c:pt idx="7">
                    <c:v>1.4969532373369592</c:v>
                  </c:pt>
                  <c:pt idx="8">
                    <c:v>1.2493240856944787</c:v>
                  </c:pt>
                  <c:pt idx="9">
                    <c:v>1.3051024424856694</c:v>
                  </c:pt>
                  <c:pt idx="10">
                    <c:v>1.426040795718011</c:v>
                  </c:pt>
                  <c:pt idx="11">
                    <c:v>2.3447479998769341</c:v>
                  </c:pt>
                </c:numCache>
              </c:numRef>
            </c:plus>
            <c:minus>
              <c:numRef>
                <c:f>'Sol Rad'!$B$52:$M$52</c:f>
                <c:numCache>
                  <c:formatCode>General</c:formatCode>
                  <c:ptCount val="12"/>
                  <c:pt idx="0">
                    <c:v>1.2491996733892352</c:v>
                  </c:pt>
                  <c:pt idx="1">
                    <c:v>1.3014600379742647</c:v>
                  </c:pt>
                  <c:pt idx="2">
                    <c:v>1.491312388667098</c:v>
                  </c:pt>
                  <c:pt idx="3">
                    <c:v>1.7352610331237823</c:v>
                  </c:pt>
                  <c:pt idx="4">
                    <c:v>1.6813368474771386</c:v>
                  </c:pt>
                  <c:pt idx="5">
                    <c:v>1.7491744940311731</c:v>
                  </c:pt>
                  <c:pt idx="6">
                    <c:v>1.4654010104304154</c:v>
                  </c:pt>
                  <c:pt idx="7">
                    <c:v>1.4969532373369592</c:v>
                  </c:pt>
                  <c:pt idx="8">
                    <c:v>1.2493240856944787</c:v>
                  </c:pt>
                  <c:pt idx="9">
                    <c:v>1.3051024424856694</c:v>
                  </c:pt>
                  <c:pt idx="10">
                    <c:v>1.426040795718011</c:v>
                  </c:pt>
                  <c:pt idx="11">
                    <c:v>2.3447479998769341</c:v>
                  </c:pt>
                </c:numCache>
              </c:numRef>
            </c:minus>
          </c:errBars>
          <c:cat>
            <c:strRef>
              <c:f>'Sol Rad'!$AL$2:$AW$2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'Sol Rad'!$B$51:$M$51</c:f>
              <c:numCache>
                <c:formatCode>0.0</c:formatCode>
                <c:ptCount val="12"/>
                <c:pt idx="0">
                  <c:v>18.529886363636368</c:v>
                </c:pt>
                <c:pt idx="1">
                  <c:v>20.257954545454549</c:v>
                </c:pt>
                <c:pt idx="2">
                  <c:v>21.316318181818183</c:v>
                </c:pt>
                <c:pt idx="3">
                  <c:v>20.113309523809527</c:v>
                </c:pt>
                <c:pt idx="4">
                  <c:v>16.224976744186048</c:v>
                </c:pt>
                <c:pt idx="5">
                  <c:v>14.321833333333332</c:v>
                </c:pt>
                <c:pt idx="6">
                  <c:v>14.278023809523811</c:v>
                </c:pt>
                <c:pt idx="7">
                  <c:v>14.532071428571426</c:v>
                </c:pt>
                <c:pt idx="8">
                  <c:v>15.008744186046508</c:v>
                </c:pt>
                <c:pt idx="9">
                  <c:v>14.640744186046515</c:v>
                </c:pt>
                <c:pt idx="10">
                  <c:v>13.420511627906977</c:v>
                </c:pt>
                <c:pt idx="11">
                  <c:v>15.641499999999999</c:v>
                </c:pt>
              </c:numCache>
            </c:numRef>
          </c:val>
          <c:smooth val="0"/>
          <c:extLst>
            <c:ext xmlns:c16="http://schemas.microsoft.com/office/drawing/2014/chart" uri="{C3380CC4-5D6E-409C-BE32-E72D297353CC}">
              <c16:uniqueId val="{00000001-21D9-4DDD-903C-3D75907CF61B}"/>
            </c:ext>
          </c:extLst>
        </c:ser>
        <c:dLbls>
          <c:showLegendKey val="0"/>
          <c:showVal val="0"/>
          <c:showCatName val="0"/>
          <c:showSerName val="0"/>
          <c:showPercent val="0"/>
          <c:showBubbleSize val="0"/>
        </c:dLbls>
        <c:marker val="1"/>
        <c:smooth val="0"/>
        <c:axId val="365082360"/>
        <c:axId val="365082752"/>
      </c:lineChart>
      <c:catAx>
        <c:axId val="365082360"/>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365082752"/>
        <c:crosses val="autoZero"/>
        <c:auto val="1"/>
        <c:lblAlgn val="ctr"/>
        <c:lblOffset val="100"/>
        <c:noMultiLvlLbl val="0"/>
      </c:catAx>
      <c:valAx>
        <c:axId val="365082752"/>
        <c:scaling>
          <c:orientation val="minMax"/>
          <c:max val="26"/>
          <c:min val="12"/>
        </c:scaling>
        <c:delete val="0"/>
        <c:axPos val="l"/>
        <c:title>
          <c:tx>
            <c:rich>
              <a:bodyPr rot="-5400000" vert="horz"/>
              <a:lstStyle/>
              <a:p>
                <a:pPr>
                  <a:defRPr sz="1600"/>
                </a:pPr>
                <a:r>
                  <a:rPr lang="en-US" sz="1600"/>
                  <a:t>Rad. Solar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365082360"/>
        <c:crosses val="autoZero"/>
        <c:crossBetween val="between"/>
      </c:valAx>
    </c:plotArea>
    <c:legend>
      <c:legendPos val="r"/>
      <c:layout>
        <c:manualLayout>
          <c:xMode val="edge"/>
          <c:yMode val="edge"/>
          <c:x val="0.79969496673907137"/>
          <c:y val="0.16509019657762181"/>
          <c:w val="0.15718942325097293"/>
          <c:h val="9.5844319979633011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Wind Speed 2020</a:t>
            </a:r>
          </a:p>
        </c:rich>
      </c:tx>
      <c:overlay val="1"/>
    </c:title>
    <c:autoTitleDeleted val="0"/>
    <c:plotArea>
      <c:layout>
        <c:manualLayout>
          <c:layoutTarget val="inner"/>
          <c:xMode val="edge"/>
          <c:yMode val="edge"/>
          <c:x val="9.11056628456062E-2"/>
          <c:y val="7.3722233527966044E-2"/>
          <c:w val="0.86830892106086521"/>
          <c:h val="0.79253403463732042"/>
        </c:manualLayout>
      </c:layout>
      <c:lineChart>
        <c:grouping val="standard"/>
        <c:varyColors val="0"/>
        <c:ser>
          <c:idx val="0"/>
          <c:order val="0"/>
          <c:tx>
            <c:v>Reef</c:v>
          </c:tx>
          <c:spPr>
            <a:ln>
              <a:solidFill>
                <a:srgbClr val="2D11FB"/>
              </a:solidFill>
            </a:ln>
          </c:spPr>
          <c:marker>
            <c:symbol val="square"/>
            <c:size val="9"/>
            <c:spPr>
              <a:solidFill>
                <a:srgbClr val="2D11FB"/>
              </a:solidFill>
              <a:ln>
                <a:solidFill>
                  <a:srgbClr val="2D11FB"/>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Speed'!$B$48:$M$48</c:f>
              <c:numCache>
                <c:formatCode>0.0</c:formatCode>
                <c:ptCount val="12"/>
                <c:pt idx="0">
                  <c:v>21.702000000000002</c:v>
                </c:pt>
                <c:pt idx="1">
                  <c:v>24.370999999999999</c:v>
                </c:pt>
                <c:pt idx="2">
                  <c:v>25.274000000000001</c:v>
                </c:pt>
                <c:pt idx="3">
                  <c:v>16.727</c:v>
                </c:pt>
              </c:numCache>
            </c:numRef>
          </c:val>
          <c:smooth val="0"/>
          <c:extLst>
            <c:ext xmlns:c16="http://schemas.microsoft.com/office/drawing/2014/chart" uri="{C3380CC4-5D6E-409C-BE32-E72D297353CC}">
              <c16:uniqueId val="{00000000-4517-4F65-A2FE-BB397236D50E}"/>
            </c:ext>
          </c:extLst>
        </c:ser>
        <c:ser>
          <c:idx val="2"/>
          <c:order val="1"/>
          <c:tx>
            <c:v>Tower</c:v>
          </c:tx>
          <c:spPr>
            <a:ln>
              <a:solidFill>
                <a:srgbClr val="00B050"/>
              </a:solidFill>
            </a:ln>
          </c:spPr>
          <c:marker>
            <c:symbol val="square"/>
            <c:size val="9"/>
            <c:spPr>
              <a:solidFill>
                <a:srgbClr val="00B050"/>
              </a:solidFill>
              <a:ln>
                <a:solidFill>
                  <a:srgbClr val="00B050"/>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Speed'!$B$80:$M$80</c:f>
              <c:numCache>
                <c:formatCode>0.0</c:formatCode>
                <c:ptCount val="12"/>
                <c:pt idx="0">
                  <c:v>21.963000000000001</c:v>
                </c:pt>
                <c:pt idx="1">
                  <c:v>24.66</c:v>
                </c:pt>
                <c:pt idx="2">
                  <c:v>25.760999999999999</c:v>
                </c:pt>
                <c:pt idx="3">
                  <c:v>17.704999999999998</c:v>
                </c:pt>
              </c:numCache>
            </c:numRef>
          </c:val>
          <c:smooth val="0"/>
          <c:extLst>
            <c:ext xmlns:c16="http://schemas.microsoft.com/office/drawing/2014/chart" uri="{C3380CC4-5D6E-409C-BE32-E72D297353CC}">
              <c16:uniqueId val="{00000001-4517-4F65-A2FE-BB397236D50E}"/>
            </c:ext>
          </c:extLst>
        </c:ser>
        <c:ser>
          <c:idx val="1"/>
          <c:order val="2"/>
          <c:tx>
            <c:v>1975-2019 Reef</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Speed'!$B$51:$M$51</c:f>
                <c:numCache>
                  <c:formatCode>General</c:formatCode>
                  <c:ptCount val="12"/>
                  <c:pt idx="0">
                    <c:v>2.9490284518975525</c:v>
                  </c:pt>
                  <c:pt idx="1">
                    <c:v>2.139527218193614</c:v>
                  </c:pt>
                  <c:pt idx="2">
                    <c:v>2.3641246871161186</c:v>
                  </c:pt>
                  <c:pt idx="3">
                    <c:v>2.7676654055541983</c:v>
                  </c:pt>
                  <c:pt idx="4">
                    <c:v>3.0555264071033479</c:v>
                  </c:pt>
                  <c:pt idx="5">
                    <c:v>2.070909844725314</c:v>
                  </c:pt>
                  <c:pt idx="6">
                    <c:v>2.3329945438217274</c:v>
                  </c:pt>
                  <c:pt idx="7">
                    <c:v>2.0358171291644145</c:v>
                  </c:pt>
                  <c:pt idx="8">
                    <c:v>1.1109241532653402</c:v>
                  </c:pt>
                  <c:pt idx="9">
                    <c:v>1.0959611155503872</c:v>
                  </c:pt>
                  <c:pt idx="10">
                    <c:v>1.9162818783138786</c:v>
                  </c:pt>
                  <c:pt idx="11">
                    <c:v>2.2704130328909438</c:v>
                  </c:pt>
                </c:numCache>
              </c:numRef>
            </c:plus>
            <c:minus>
              <c:numRef>
                <c:f>'Wind Speed'!$B$51:$M$51</c:f>
                <c:numCache>
                  <c:formatCode>General</c:formatCode>
                  <c:ptCount val="12"/>
                  <c:pt idx="0">
                    <c:v>2.9490284518975525</c:v>
                  </c:pt>
                  <c:pt idx="1">
                    <c:v>2.139527218193614</c:v>
                  </c:pt>
                  <c:pt idx="2">
                    <c:v>2.3641246871161186</c:v>
                  </c:pt>
                  <c:pt idx="3">
                    <c:v>2.7676654055541983</c:v>
                  </c:pt>
                  <c:pt idx="4">
                    <c:v>3.0555264071033479</c:v>
                  </c:pt>
                  <c:pt idx="5">
                    <c:v>2.070909844725314</c:v>
                  </c:pt>
                  <c:pt idx="6">
                    <c:v>2.3329945438217274</c:v>
                  </c:pt>
                  <c:pt idx="7">
                    <c:v>2.0358171291644145</c:v>
                  </c:pt>
                  <c:pt idx="8">
                    <c:v>1.1109241532653402</c:v>
                  </c:pt>
                  <c:pt idx="9">
                    <c:v>1.0959611155503872</c:v>
                  </c:pt>
                  <c:pt idx="10">
                    <c:v>1.9162818783138786</c:v>
                  </c:pt>
                  <c:pt idx="11">
                    <c:v>2.2704130328909438</c:v>
                  </c:pt>
                </c:numCache>
              </c:numRef>
            </c:minus>
          </c:errBars>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Speed'!$B$50:$M$50</c:f>
              <c:numCache>
                <c:formatCode>0.0</c:formatCode>
                <c:ptCount val="12"/>
                <c:pt idx="0">
                  <c:v>21.465088888888886</c:v>
                </c:pt>
                <c:pt idx="1">
                  <c:v>24.088749999999994</c:v>
                </c:pt>
                <c:pt idx="2">
                  <c:v>23.523833333333339</c:v>
                </c:pt>
                <c:pt idx="3">
                  <c:v>19.043333333333333</c:v>
                </c:pt>
                <c:pt idx="4">
                  <c:v>12.330478260869565</c:v>
                </c:pt>
                <c:pt idx="5">
                  <c:v>10.347695652173913</c:v>
                </c:pt>
                <c:pt idx="6">
                  <c:v>11.736782608695654</c:v>
                </c:pt>
                <c:pt idx="7">
                  <c:v>10.391739130434782</c:v>
                </c:pt>
                <c:pt idx="8">
                  <c:v>8.943739130434782</c:v>
                </c:pt>
                <c:pt idx="9">
                  <c:v>9.2753043478260846</c:v>
                </c:pt>
                <c:pt idx="10">
                  <c:v>10.538347826086955</c:v>
                </c:pt>
                <c:pt idx="11">
                  <c:v>17.153608695652171</c:v>
                </c:pt>
              </c:numCache>
            </c:numRef>
          </c:val>
          <c:smooth val="0"/>
          <c:extLst>
            <c:ext xmlns:c16="http://schemas.microsoft.com/office/drawing/2014/chart" uri="{C3380CC4-5D6E-409C-BE32-E72D297353CC}">
              <c16:uniqueId val="{00000002-4517-4F65-A2FE-BB397236D50E}"/>
            </c:ext>
          </c:extLst>
        </c:ser>
        <c:dLbls>
          <c:showLegendKey val="0"/>
          <c:showVal val="0"/>
          <c:showCatName val="0"/>
          <c:showSerName val="0"/>
          <c:showPercent val="0"/>
          <c:showBubbleSize val="0"/>
        </c:dLbls>
        <c:marker val="1"/>
        <c:smooth val="0"/>
        <c:axId val="227761552"/>
        <c:axId val="227761944"/>
      </c:lineChart>
      <c:catAx>
        <c:axId val="22776155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27761944"/>
        <c:crosses val="autoZero"/>
        <c:auto val="1"/>
        <c:lblAlgn val="ctr"/>
        <c:lblOffset val="100"/>
        <c:noMultiLvlLbl val="0"/>
      </c:catAx>
      <c:valAx>
        <c:axId val="227761944"/>
        <c:scaling>
          <c:orientation val="minMax"/>
          <c:max val="30"/>
          <c:min val="6"/>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227761552"/>
        <c:crosses val="autoZero"/>
        <c:crossBetween val="between"/>
        <c:majorUnit val="4"/>
        <c:minorUnit val="0.1"/>
      </c:valAx>
    </c:plotArea>
    <c:legend>
      <c:legendPos val="r"/>
      <c:layout>
        <c:manualLayout>
          <c:xMode val="edge"/>
          <c:yMode val="edge"/>
          <c:x val="0.76906022859964907"/>
          <c:y val="4.3905504383399886E-2"/>
          <c:w val="0.21880514518816596"/>
          <c:h val="0.1857833567036997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Max.</a:t>
            </a:r>
            <a:r>
              <a:rPr lang="en-US" baseline="0"/>
              <a:t> </a:t>
            </a:r>
            <a:r>
              <a:rPr lang="en-US"/>
              <a:t>Wind Speed </a:t>
            </a:r>
          </a:p>
        </c:rich>
      </c:tx>
      <c:layout>
        <c:manualLayout>
          <c:xMode val="edge"/>
          <c:yMode val="edge"/>
          <c:x val="0.27419678091711525"/>
          <c:y val="1.4903129657228018E-2"/>
        </c:manualLayout>
      </c:layout>
      <c:overlay val="1"/>
    </c:title>
    <c:autoTitleDeleted val="0"/>
    <c:plotArea>
      <c:layout>
        <c:manualLayout>
          <c:layoutTarget val="inner"/>
          <c:xMode val="edge"/>
          <c:yMode val="edge"/>
          <c:x val="9.11056628456062E-2"/>
          <c:y val="5.7145287912036331E-2"/>
          <c:w val="0.86830892106086521"/>
          <c:h val="0.82236486460056879"/>
        </c:manualLayout>
      </c:layout>
      <c:lineChart>
        <c:grouping val="standard"/>
        <c:varyColors val="0"/>
        <c:ser>
          <c:idx val="0"/>
          <c:order val="0"/>
          <c:tx>
            <c:v>Tower 2020</c:v>
          </c:tx>
          <c:spPr>
            <a:ln>
              <a:solidFill>
                <a:srgbClr val="2D11FB"/>
              </a:solidFill>
            </a:ln>
          </c:spPr>
          <c:marker>
            <c:symbol val="square"/>
            <c:size val="9"/>
            <c:spPr>
              <a:solidFill>
                <a:srgbClr val="2D11FB"/>
              </a:solidFill>
              <a:ln>
                <a:solidFill>
                  <a:srgbClr val="2D11FB"/>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Speed'!$B$146:$M$146</c:f>
              <c:numCache>
                <c:formatCode>0.0</c:formatCode>
                <c:ptCount val="12"/>
                <c:pt idx="0">
                  <c:v>51.9</c:v>
                </c:pt>
                <c:pt idx="1">
                  <c:v>50.66</c:v>
                </c:pt>
                <c:pt idx="2">
                  <c:v>50.03</c:v>
                </c:pt>
                <c:pt idx="3">
                  <c:v>45.55</c:v>
                </c:pt>
              </c:numCache>
            </c:numRef>
          </c:val>
          <c:smooth val="0"/>
          <c:extLst>
            <c:ext xmlns:c16="http://schemas.microsoft.com/office/drawing/2014/chart" uri="{C3380CC4-5D6E-409C-BE32-E72D297353CC}">
              <c16:uniqueId val="{00000000-5212-409A-87C0-61EE83017CA3}"/>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Speed'!$B$215:$M$215</c:f>
                <c:numCache>
                  <c:formatCode>General</c:formatCode>
                  <c:ptCount val="12"/>
                  <c:pt idx="0">
                    <c:v>2.6121684059325854</c:v>
                  </c:pt>
                  <c:pt idx="1">
                    <c:v>4.0634150287453528</c:v>
                  </c:pt>
                  <c:pt idx="2">
                    <c:v>2.7787020201285832</c:v>
                  </c:pt>
                  <c:pt idx="3">
                    <c:v>1.6361480111180999</c:v>
                  </c:pt>
                  <c:pt idx="4">
                    <c:v>2.8712765171775496</c:v>
                  </c:pt>
                  <c:pt idx="5">
                    <c:v>2.2258459986090249</c:v>
                  </c:pt>
                  <c:pt idx="6">
                    <c:v>3.6880643677886646</c:v>
                  </c:pt>
                  <c:pt idx="7">
                    <c:v>2.6677565963076271</c:v>
                  </c:pt>
                  <c:pt idx="8">
                    <c:v>2.1150554467571627</c:v>
                  </c:pt>
                  <c:pt idx="9">
                    <c:v>1.5598715972797248</c:v>
                  </c:pt>
                  <c:pt idx="10">
                    <c:v>3.1641663357036078</c:v>
                  </c:pt>
                  <c:pt idx="11">
                    <c:v>2.5243688376644631</c:v>
                  </c:pt>
                </c:numCache>
              </c:numRef>
            </c:plus>
            <c:minus>
              <c:numRef>
                <c:f>'Wind Speed'!$B$215:$M$215</c:f>
                <c:numCache>
                  <c:formatCode>General</c:formatCode>
                  <c:ptCount val="12"/>
                  <c:pt idx="0">
                    <c:v>2.6121684059325854</c:v>
                  </c:pt>
                  <c:pt idx="1">
                    <c:v>4.0634150287453528</c:v>
                  </c:pt>
                  <c:pt idx="2">
                    <c:v>2.7787020201285832</c:v>
                  </c:pt>
                  <c:pt idx="3">
                    <c:v>1.6361480111180999</c:v>
                  </c:pt>
                  <c:pt idx="4">
                    <c:v>2.8712765171775496</c:v>
                  </c:pt>
                  <c:pt idx="5">
                    <c:v>2.2258459986090249</c:v>
                  </c:pt>
                  <c:pt idx="6">
                    <c:v>3.6880643677886646</c:v>
                  </c:pt>
                  <c:pt idx="7">
                    <c:v>2.6677565963076271</c:v>
                  </c:pt>
                  <c:pt idx="8">
                    <c:v>2.1150554467571627</c:v>
                  </c:pt>
                  <c:pt idx="9">
                    <c:v>1.5598715972797248</c:v>
                  </c:pt>
                  <c:pt idx="10">
                    <c:v>3.1641663357036078</c:v>
                  </c:pt>
                  <c:pt idx="11">
                    <c:v>2.5243688376644631</c:v>
                  </c:pt>
                </c:numCache>
              </c:numRef>
            </c:minus>
          </c:errBars>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Speed'!$B$119:$M$119</c:f>
              <c:numCache>
                <c:formatCode>0.0</c:formatCode>
                <c:ptCount val="12"/>
                <c:pt idx="0">
                  <c:v>46.295652173913041</c:v>
                </c:pt>
                <c:pt idx="1">
                  <c:v>47.55</c:v>
                </c:pt>
                <c:pt idx="2">
                  <c:v>46.350000000000009</c:v>
                </c:pt>
                <c:pt idx="3">
                  <c:v>45.530000000000015</c:v>
                </c:pt>
                <c:pt idx="4">
                  <c:v>42.789999999999992</c:v>
                </c:pt>
                <c:pt idx="5">
                  <c:v>46.129999999999995</c:v>
                </c:pt>
                <c:pt idx="6">
                  <c:v>47.08</c:v>
                </c:pt>
                <c:pt idx="7">
                  <c:v>51.46</c:v>
                </c:pt>
                <c:pt idx="8">
                  <c:v>49.349999999999994</c:v>
                </c:pt>
                <c:pt idx="9">
                  <c:v>44.58</c:v>
                </c:pt>
                <c:pt idx="10">
                  <c:v>50.31</c:v>
                </c:pt>
                <c:pt idx="11">
                  <c:v>50.05</c:v>
                </c:pt>
              </c:numCache>
            </c:numRef>
          </c:val>
          <c:smooth val="0"/>
          <c:extLst>
            <c:ext xmlns:c16="http://schemas.microsoft.com/office/drawing/2014/chart" uri="{C3380CC4-5D6E-409C-BE32-E72D297353CC}">
              <c16:uniqueId val="{00000001-5212-409A-87C0-61EE83017CA3}"/>
            </c:ext>
          </c:extLst>
        </c:ser>
        <c:dLbls>
          <c:showLegendKey val="0"/>
          <c:showVal val="0"/>
          <c:showCatName val="0"/>
          <c:showSerName val="0"/>
          <c:showPercent val="0"/>
          <c:showBubbleSize val="0"/>
        </c:dLbls>
        <c:marker val="1"/>
        <c:smooth val="0"/>
        <c:axId val="227762728"/>
        <c:axId val="227763120"/>
      </c:lineChart>
      <c:catAx>
        <c:axId val="22776272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27763120"/>
        <c:crosses val="autoZero"/>
        <c:auto val="1"/>
        <c:lblAlgn val="ctr"/>
        <c:lblOffset val="100"/>
        <c:noMultiLvlLbl val="0"/>
      </c:catAx>
      <c:valAx>
        <c:axId val="227763120"/>
        <c:scaling>
          <c:orientation val="minMax"/>
          <c:min val="3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227762728"/>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Daily Max.</a:t>
            </a:r>
            <a:r>
              <a:rPr lang="en-US" baseline="0"/>
              <a:t> </a:t>
            </a:r>
            <a:r>
              <a:rPr lang="en-US"/>
              <a:t>Wind Speed</a:t>
            </a:r>
          </a:p>
        </c:rich>
      </c:tx>
      <c:overlay val="1"/>
    </c:title>
    <c:autoTitleDeleted val="0"/>
    <c:plotArea>
      <c:layout>
        <c:manualLayout>
          <c:layoutTarget val="inner"/>
          <c:xMode val="edge"/>
          <c:yMode val="edge"/>
          <c:x val="9.11056628456062E-2"/>
          <c:y val="5.7589287499550113E-2"/>
          <c:w val="0.86830892106086521"/>
          <c:h val="0.82192087593926344"/>
        </c:manualLayout>
      </c:layout>
      <c:lineChart>
        <c:grouping val="standard"/>
        <c:varyColors val="0"/>
        <c:ser>
          <c:idx val="0"/>
          <c:order val="0"/>
          <c:tx>
            <c:v>Tower 2020</c:v>
          </c:tx>
          <c:spPr>
            <a:ln>
              <a:solidFill>
                <a:srgbClr val="2D11FB"/>
              </a:solidFill>
            </a:ln>
          </c:spPr>
          <c:marker>
            <c:symbol val="square"/>
            <c:size val="9"/>
            <c:spPr>
              <a:solidFill>
                <a:srgbClr val="2D11FB"/>
              </a:solidFill>
              <a:ln>
                <a:solidFill>
                  <a:srgbClr val="2D11FB"/>
                </a:solidFill>
              </a:ln>
            </c:spPr>
          </c:marker>
          <c:cat>
            <c:strRef>
              <c:f>'Wind Speed'!$B$61:$M$61</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Speed'!$B$212:$M$212</c:f>
              <c:numCache>
                <c:formatCode>0.0</c:formatCode>
                <c:ptCount val="12"/>
                <c:pt idx="0">
                  <c:v>37.228999999999999</c:v>
                </c:pt>
                <c:pt idx="1">
                  <c:v>39.276000000000003</c:v>
                </c:pt>
                <c:pt idx="2">
                  <c:v>39.234999999999999</c:v>
                </c:pt>
                <c:pt idx="3">
                  <c:v>31.704999999999998</c:v>
                </c:pt>
              </c:numCache>
            </c:numRef>
          </c:val>
          <c:smooth val="0"/>
          <c:extLst>
            <c:ext xmlns:c16="http://schemas.microsoft.com/office/drawing/2014/chart" uri="{C3380CC4-5D6E-409C-BE32-E72D297353CC}">
              <c16:uniqueId val="{00000000-056A-40A8-B96D-050F1891C2EB}"/>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Speed'!$B$149:$M$149</c:f>
                <c:numCache>
                  <c:formatCode>General</c:formatCode>
                  <c:ptCount val="12"/>
                  <c:pt idx="0">
                    <c:v>3.4055463165673903</c:v>
                  </c:pt>
                  <c:pt idx="1">
                    <c:v>5.3114160070549925</c:v>
                  </c:pt>
                  <c:pt idx="2">
                    <c:v>5.5302596382691265</c:v>
                  </c:pt>
                  <c:pt idx="3">
                    <c:v>5.766571730570031</c:v>
                  </c:pt>
                  <c:pt idx="4">
                    <c:v>8.7477236222590289</c:v>
                  </c:pt>
                  <c:pt idx="5">
                    <c:v>10.956029651031669</c:v>
                  </c:pt>
                  <c:pt idx="6">
                    <c:v>10.707865066656129</c:v>
                  </c:pt>
                  <c:pt idx="7">
                    <c:v>5.6052506846791639</c:v>
                  </c:pt>
                  <c:pt idx="8">
                    <c:v>9.212772707083376</c:v>
                  </c:pt>
                  <c:pt idx="9">
                    <c:v>9.1496701475803306</c:v>
                  </c:pt>
                  <c:pt idx="10">
                    <c:v>9.1982944588863766</c:v>
                  </c:pt>
                  <c:pt idx="11">
                    <c:v>5.2035990292434002</c:v>
                  </c:pt>
                </c:numCache>
              </c:numRef>
            </c:plus>
            <c:minus>
              <c:numRef>
                <c:f>'Wind Speed'!$B$149:$M$149</c:f>
                <c:numCache>
                  <c:formatCode>General</c:formatCode>
                  <c:ptCount val="12"/>
                  <c:pt idx="0">
                    <c:v>3.4055463165673903</c:v>
                  </c:pt>
                  <c:pt idx="1">
                    <c:v>5.3114160070549925</c:v>
                  </c:pt>
                  <c:pt idx="2">
                    <c:v>5.5302596382691265</c:v>
                  </c:pt>
                  <c:pt idx="3">
                    <c:v>5.766571730570031</c:v>
                  </c:pt>
                  <c:pt idx="4">
                    <c:v>8.7477236222590289</c:v>
                  </c:pt>
                  <c:pt idx="5">
                    <c:v>10.956029651031669</c:v>
                  </c:pt>
                  <c:pt idx="6">
                    <c:v>10.707865066656129</c:v>
                  </c:pt>
                  <c:pt idx="7">
                    <c:v>5.6052506846791639</c:v>
                  </c:pt>
                  <c:pt idx="8">
                    <c:v>9.212772707083376</c:v>
                  </c:pt>
                  <c:pt idx="9">
                    <c:v>9.1496701475803306</c:v>
                  </c:pt>
                  <c:pt idx="10">
                    <c:v>9.1982944588863766</c:v>
                  </c:pt>
                  <c:pt idx="11">
                    <c:v>5.2035990292434002</c:v>
                  </c:pt>
                </c:numCache>
              </c:numRef>
            </c:minus>
          </c:errBars>
          <c:cat>
            <c:strRef>
              <c:f>'Wind Speed'!$B$61:$M$61</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Speed'!$B$214:$M$214</c:f>
              <c:numCache>
                <c:formatCode>0.0</c:formatCode>
                <c:ptCount val="12"/>
                <c:pt idx="0">
                  <c:v>38.692733333333337</c:v>
                </c:pt>
                <c:pt idx="1">
                  <c:v>37.555312499999999</c:v>
                </c:pt>
                <c:pt idx="2">
                  <c:v>37.215875000000004</c:v>
                </c:pt>
                <c:pt idx="3">
                  <c:v>32.785799999999995</c:v>
                </c:pt>
                <c:pt idx="4">
                  <c:v>28.970133333333333</c:v>
                </c:pt>
                <c:pt idx="5">
                  <c:v>28.370466666666672</c:v>
                </c:pt>
                <c:pt idx="6">
                  <c:v>30.169066666666666</c:v>
                </c:pt>
                <c:pt idx="7">
                  <c:v>28.499599999999997</c:v>
                </c:pt>
                <c:pt idx="8">
                  <c:v>28.379599999999996</c:v>
                </c:pt>
                <c:pt idx="9">
                  <c:v>27.9314</c:v>
                </c:pt>
                <c:pt idx="10">
                  <c:v>30.876799999999999</c:v>
                </c:pt>
                <c:pt idx="11">
                  <c:v>35.286200000000001</c:v>
                </c:pt>
              </c:numCache>
            </c:numRef>
          </c:val>
          <c:smooth val="0"/>
          <c:extLst>
            <c:ext xmlns:c16="http://schemas.microsoft.com/office/drawing/2014/chart" uri="{C3380CC4-5D6E-409C-BE32-E72D297353CC}">
              <c16:uniqueId val="{00000001-056A-40A8-B96D-050F1891C2EB}"/>
            </c:ext>
          </c:extLst>
        </c:ser>
        <c:dLbls>
          <c:showLegendKey val="0"/>
          <c:showVal val="0"/>
          <c:showCatName val="0"/>
          <c:showSerName val="0"/>
          <c:showPercent val="0"/>
          <c:showBubbleSize val="0"/>
        </c:dLbls>
        <c:marker val="1"/>
        <c:smooth val="0"/>
        <c:axId val="455066360"/>
        <c:axId val="455066752"/>
      </c:lineChart>
      <c:catAx>
        <c:axId val="45506636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5066752"/>
        <c:crosses val="autoZero"/>
        <c:auto val="1"/>
        <c:lblAlgn val="ctr"/>
        <c:lblOffset val="100"/>
        <c:noMultiLvlLbl val="0"/>
      </c:catAx>
      <c:valAx>
        <c:axId val="455066752"/>
        <c:scaling>
          <c:orientation val="minMax"/>
          <c:max val="50"/>
          <c:min val="1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455066360"/>
        <c:crosses val="autoZero"/>
        <c:crossBetween val="between"/>
        <c:majorUnit val="5"/>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Temperatures 2020</a:t>
            </a:r>
          </a:p>
        </c:rich>
      </c:tx>
      <c:overlay val="0"/>
    </c:title>
    <c:autoTitleDeleted val="0"/>
    <c:plotArea>
      <c:layout>
        <c:manualLayout>
          <c:layoutTarget val="inner"/>
          <c:xMode val="edge"/>
          <c:yMode val="edge"/>
          <c:x val="9.8795263623961904E-2"/>
          <c:y val="0.11119862329576667"/>
          <c:w val="0.85694122011344331"/>
          <c:h val="0.75364901533185735"/>
        </c:manualLayout>
      </c:layout>
      <c:lineChart>
        <c:grouping val="standard"/>
        <c:varyColors val="0"/>
        <c:ser>
          <c:idx val="0"/>
          <c:order val="0"/>
          <c:tx>
            <c:v>Average</c:v>
          </c:tx>
          <c:spPr>
            <a:ln>
              <a:solidFill>
                <a:srgbClr val="0000FF"/>
              </a:solidFill>
            </a:ln>
          </c:spPr>
          <c:marker>
            <c:symbol val="square"/>
            <c:size val="9"/>
            <c:spPr>
              <a:solidFill>
                <a:srgbClr val="0000FF"/>
              </a:solidFill>
              <a:ln>
                <a:solidFill>
                  <a:srgbClr val="0000FF"/>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Temp'!$B$21:$M$21</c:f>
              <c:numCache>
                <c:formatCode>0.0</c:formatCode>
                <c:ptCount val="12"/>
                <c:pt idx="0">
                  <c:v>27.175000000000001</c:v>
                </c:pt>
                <c:pt idx="1">
                  <c:v>27.178999999999998</c:v>
                </c:pt>
                <c:pt idx="2">
                  <c:v>27.408000000000001</c:v>
                </c:pt>
                <c:pt idx="3">
                  <c:v>27.696000000000002</c:v>
                </c:pt>
              </c:numCache>
            </c:numRef>
          </c:val>
          <c:smooth val="0"/>
          <c:extLst>
            <c:ext xmlns:c16="http://schemas.microsoft.com/office/drawing/2014/chart" uri="{C3380CC4-5D6E-409C-BE32-E72D297353CC}">
              <c16:uniqueId val="{00000000-39EA-4EDA-BA8D-1744F5B76B9B}"/>
            </c:ext>
          </c:extLst>
        </c:ser>
        <c:ser>
          <c:idx val="1"/>
          <c:order val="1"/>
          <c:tx>
            <c:v>Avg. Daily Max.</c:v>
          </c:tx>
          <c:spPr>
            <a:ln>
              <a:solidFill>
                <a:srgbClr val="FF0000"/>
              </a:solidFill>
            </a:ln>
          </c:spPr>
          <c:marker>
            <c:symbol val="square"/>
            <c:size val="9"/>
            <c:spPr>
              <a:solidFill>
                <a:srgbClr val="FF0000"/>
              </a:solidFill>
              <a:ln>
                <a:solidFill>
                  <a:srgbClr val="FF000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Temp'!$B$87:$M$87</c:f>
              <c:numCache>
                <c:formatCode>0.0</c:formatCode>
                <c:ptCount val="12"/>
                <c:pt idx="0">
                  <c:v>28.177</c:v>
                </c:pt>
                <c:pt idx="1">
                  <c:v>28.093</c:v>
                </c:pt>
                <c:pt idx="2">
                  <c:v>28.187999999999999</c:v>
                </c:pt>
                <c:pt idx="3">
                  <c:v>29.004999999999999</c:v>
                </c:pt>
              </c:numCache>
            </c:numRef>
          </c:val>
          <c:smooth val="0"/>
          <c:extLst>
            <c:ext xmlns:c16="http://schemas.microsoft.com/office/drawing/2014/chart" uri="{C3380CC4-5D6E-409C-BE32-E72D297353CC}">
              <c16:uniqueId val="{00000001-39EA-4EDA-BA8D-1744F5B76B9B}"/>
            </c:ext>
          </c:extLst>
        </c:ser>
        <c:ser>
          <c:idx val="2"/>
          <c:order val="2"/>
          <c:tx>
            <c:v>Avg. Daily Min.</c:v>
          </c:tx>
          <c:spPr>
            <a:ln>
              <a:solidFill>
                <a:srgbClr val="00B050"/>
              </a:solidFill>
            </a:ln>
          </c:spPr>
          <c:marker>
            <c:symbol val="square"/>
            <c:size val="9"/>
            <c:spPr>
              <a:solidFill>
                <a:srgbClr val="00B050"/>
              </a:solidFill>
              <a:ln>
                <a:solidFill>
                  <a:srgbClr val="00B05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Temp'!$B$151:$M$151</c:f>
              <c:numCache>
                <c:formatCode>0.0</c:formatCode>
                <c:ptCount val="12"/>
                <c:pt idx="0">
                  <c:v>25.614999999999998</c:v>
                </c:pt>
                <c:pt idx="1">
                  <c:v>25.739000000000001</c:v>
                </c:pt>
                <c:pt idx="2">
                  <c:v>26.303000000000001</c:v>
                </c:pt>
                <c:pt idx="3">
                  <c:v>26.05</c:v>
                </c:pt>
              </c:numCache>
            </c:numRef>
          </c:val>
          <c:smooth val="0"/>
          <c:extLst>
            <c:ext xmlns:c16="http://schemas.microsoft.com/office/drawing/2014/chart" uri="{C3380CC4-5D6E-409C-BE32-E72D297353CC}">
              <c16:uniqueId val="{00000002-39EA-4EDA-BA8D-1744F5B76B9B}"/>
            </c:ext>
          </c:extLst>
        </c:ser>
        <c:dLbls>
          <c:showLegendKey val="0"/>
          <c:showVal val="0"/>
          <c:showCatName val="0"/>
          <c:showSerName val="0"/>
          <c:showPercent val="0"/>
          <c:showBubbleSize val="0"/>
        </c:dLbls>
        <c:marker val="1"/>
        <c:smooth val="0"/>
        <c:axId val="228175080"/>
        <c:axId val="228174688"/>
      </c:lineChart>
      <c:catAx>
        <c:axId val="22817508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28174688"/>
        <c:crosses val="autoZero"/>
        <c:auto val="1"/>
        <c:lblAlgn val="ctr"/>
        <c:lblOffset val="100"/>
        <c:noMultiLvlLbl val="0"/>
      </c:catAx>
      <c:valAx>
        <c:axId val="228174688"/>
        <c:scaling>
          <c:orientation val="minMax"/>
          <c:max val="31"/>
          <c:min val="23"/>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228175080"/>
        <c:crosses val="autoZero"/>
        <c:crossBetween val="between"/>
        <c:majorUnit val="1"/>
      </c:valAx>
    </c:plotArea>
    <c:legend>
      <c:legendPos val="r"/>
      <c:layout>
        <c:manualLayout>
          <c:xMode val="edge"/>
          <c:yMode val="edge"/>
          <c:x val="0.76196748677691872"/>
          <c:y val="4.6414243145611024E-2"/>
          <c:w val="0.20193828829906901"/>
          <c:h val="0.1433634782174426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Velocidad del Viento 2019</a:t>
            </a:r>
          </a:p>
        </c:rich>
      </c:tx>
      <c:overlay val="1"/>
    </c:title>
    <c:autoTitleDeleted val="0"/>
    <c:plotArea>
      <c:layout>
        <c:manualLayout>
          <c:layoutTarget val="inner"/>
          <c:xMode val="edge"/>
          <c:yMode val="edge"/>
          <c:x val="9.11056628456062E-2"/>
          <c:y val="8.3662591380848764E-2"/>
          <c:w val="0.86830892106086521"/>
          <c:h val="0.76933986631392748"/>
        </c:manualLayout>
      </c:layout>
      <c:lineChart>
        <c:grouping val="standard"/>
        <c:varyColors val="0"/>
        <c:ser>
          <c:idx val="0"/>
          <c:order val="0"/>
          <c:tx>
            <c:v>Arecife</c:v>
          </c:tx>
          <c:spPr>
            <a:ln>
              <a:solidFill>
                <a:srgbClr val="2D11FB"/>
              </a:solidFill>
            </a:ln>
          </c:spPr>
          <c:marker>
            <c:symbol val="square"/>
            <c:size val="9"/>
            <c:spPr>
              <a:solidFill>
                <a:srgbClr val="2D11FB"/>
              </a:solidFill>
              <a:ln>
                <a:solidFill>
                  <a:srgbClr val="2D11FB"/>
                </a:solidFill>
              </a:ln>
            </c:spPr>
          </c:marker>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Speed'!$B$48:$M$48</c:f>
              <c:numCache>
                <c:formatCode>0.0</c:formatCode>
                <c:ptCount val="12"/>
                <c:pt idx="0">
                  <c:v>21.702000000000002</c:v>
                </c:pt>
                <c:pt idx="1">
                  <c:v>24.370999999999999</c:v>
                </c:pt>
                <c:pt idx="2">
                  <c:v>25.274000000000001</c:v>
                </c:pt>
                <c:pt idx="3">
                  <c:v>16.727</c:v>
                </c:pt>
              </c:numCache>
            </c:numRef>
          </c:val>
          <c:smooth val="0"/>
          <c:extLst>
            <c:ext xmlns:c16="http://schemas.microsoft.com/office/drawing/2014/chart" uri="{C3380CC4-5D6E-409C-BE32-E72D297353CC}">
              <c16:uniqueId val="{00000000-E763-4B29-A607-EBEEAB14505D}"/>
            </c:ext>
          </c:extLst>
        </c:ser>
        <c:ser>
          <c:idx val="2"/>
          <c:order val="1"/>
          <c:tx>
            <c:v>Torre</c:v>
          </c:tx>
          <c:spPr>
            <a:ln>
              <a:solidFill>
                <a:srgbClr val="00B050"/>
              </a:solidFill>
            </a:ln>
          </c:spPr>
          <c:marker>
            <c:symbol val="square"/>
            <c:size val="9"/>
            <c:spPr>
              <a:solidFill>
                <a:srgbClr val="00B050"/>
              </a:solidFill>
              <a:ln>
                <a:solidFill>
                  <a:srgbClr val="00B050"/>
                </a:solidFill>
              </a:ln>
            </c:spPr>
          </c:marker>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Speed'!$B$80:$M$80</c:f>
              <c:numCache>
                <c:formatCode>0.0</c:formatCode>
                <c:ptCount val="12"/>
                <c:pt idx="0">
                  <c:v>21.963000000000001</c:v>
                </c:pt>
                <c:pt idx="1">
                  <c:v>24.66</c:v>
                </c:pt>
                <c:pt idx="2">
                  <c:v>25.760999999999999</c:v>
                </c:pt>
                <c:pt idx="3">
                  <c:v>17.704999999999998</c:v>
                </c:pt>
              </c:numCache>
            </c:numRef>
          </c:val>
          <c:smooth val="0"/>
          <c:extLst>
            <c:ext xmlns:c16="http://schemas.microsoft.com/office/drawing/2014/chart" uri="{C3380CC4-5D6E-409C-BE32-E72D297353CC}">
              <c16:uniqueId val="{00000001-E763-4B29-A607-EBEEAB14505D}"/>
            </c:ext>
          </c:extLst>
        </c:ser>
        <c:ser>
          <c:idx val="1"/>
          <c:order val="2"/>
          <c:tx>
            <c:v>1975-2019 Arrecife</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Speed'!$B$51:$M$51</c:f>
                <c:numCache>
                  <c:formatCode>General</c:formatCode>
                  <c:ptCount val="12"/>
                  <c:pt idx="0">
                    <c:v>2.9490284518975525</c:v>
                  </c:pt>
                  <c:pt idx="1">
                    <c:v>2.139527218193614</c:v>
                  </c:pt>
                  <c:pt idx="2">
                    <c:v>2.3641246871161186</c:v>
                  </c:pt>
                  <c:pt idx="3">
                    <c:v>2.7676654055541983</c:v>
                  </c:pt>
                  <c:pt idx="4">
                    <c:v>3.0555264071033479</c:v>
                  </c:pt>
                  <c:pt idx="5">
                    <c:v>2.070909844725314</c:v>
                  </c:pt>
                  <c:pt idx="6">
                    <c:v>2.3329945438217274</c:v>
                  </c:pt>
                  <c:pt idx="7">
                    <c:v>2.0358171291644145</c:v>
                  </c:pt>
                  <c:pt idx="8">
                    <c:v>1.1109241532653402</c:v>
                  </c:pt>
                  <c:pt idx="9">
                    <c:v>1.0959611155503872</c:v>
                  </c:pt>
                  <c:pt idx="10">
                    <c:v>1.9162818783138786</c:v>
                  </c:pt>
                  <c:pt idx="11">
                    <c:v>2.2704130328909438</c:v>
                  </c:pt>
                </c:numCache>
              </c:numRef>
            </c:plus>
            <c:minus>
              <c:numRef>
                <c:f>'Wind Speed'!$B$51:$M$51</c:f>
                <c:numCache>
                  <c:formatCode>General</c:formatCode>
                  <c:ptCount val="12"/>
                  <c:pt idx="0">
                    <c:v>2.9490284518975525</c:v>
                  </c:pt>
                  <c:pt idx="1">
                    <c:v>2.139527218193614</c:v>
                  </c:pt>
                  <c:pt idx="2">
                    <c:v>2.3641246871161186</c:v>
                  </c:pt>
                  <c:pt idx="3">
                    <c:v>2.7676654055541983</c:v>
                  </c:pt>
                  <c:pt idx="4">
                    <c:v>3.0555264071033479</c:v>
                  </c:pt>
                  <c:pt idx="5">
                    <c:v>2.070909844725314</c:v>
                  </c:pt>
                  <c:pt idx="6">
                    <c:v>2.3329945438217274</c:v>
                  </c:pt>
                  <c:pt idx="7">
                    <c:v>2.0358171291644145</c:v>
                  </c:pt>
                  <c:pt idx="8">
                    <c:v>1.1109241532653402</c:v>
                  </c:pt>
                  <c:pt idx="9">
                    <c:v>1.0959611155503872</c:v>
                  </c:pt>
                  <c:pt idx="10">
                    <c:v>1.9162818783138786</c:v>
                  </c:pt>
                  <c:pt idx="11">
                    <c:v>2.2704130328909438</c:v>
                  </c:pt>
                </c:numCache>
              </c:numRef>
            </c:minus>
          </c:errBars>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Speed'!$B$50:$M$50</c:f>
              <c:numCache>
                <c:formatCode>0.0</c:formatCode>
                <c:ptCount val="12"/>
                <c:pt idx="0">
                  <c:v>21.465088888888886</c:v>
                </c:pt>
                <c:pt idx="1">
                  <c:v>24.088749999999994</c:v>
                </c:pt>
                <c:pt idx="2">
                  <c:v>23.523833333333339</c:v>
                </c:pt>
                <c:pt idx="3">
                  <c:v>19.043333333333333</c:v>
                </c:pt>
                <c:pt idx="4">
                  <c:v>12.330478260869565</c:v>
                </c:pt>
                <c:pt idx="5">
                  <c:v>10.347695652173913</c:v>
                </c:pt>
                <c:pt idx="6">
                  <c:v>11.736782608695654</c:v>
                </c:pt>
                <c:pt idx="7">
                  <c:v>10.391739130434782</c:v>
                </c:pt>
                <c:pt idx="8">
                  <c:v>8.943739130434782</c:v>
                </c:pt>
                <c:pt idx="9">
                  <c:v>9.2753043478260846</c:v>
                </c:pt>
                <c:pt idx="10">
                  <c:v>10.538347826086955</c:v>
                </c:pt>
                <c:pt idx="11">
                  <c:v>17.153608695652171</c:v>
                </c:pt>
              </c:numCache>
            </c:numRef>
          </c:val>
          <c:smooth val="0"/>
          <c:extLst>
            <c:ext xmlns:c16="http://schemas.microsoft.com/office/drawing/2014/chart" uri="{C3380CC4-5D6E-409C-BE32-E72D297353CC}">
              <c16:uniqueId val="{00000002-E763-4B29-A607-EBEEAB14505D}"/>
            </c:ext>
          </c:extLst>
        </c:ser>
        <c:dLbls>
          <c:showLegendKey val="0"/>
          <c:showVal val="0"/>
          <c:showCatName val="0"/>
          <c:showSerName val="0"/>
          <c:showPercent val="0"/>
          <c:showBubbleSize val="0"/>
        </c:dLbls>
        <c:marker val="1"/>
        <c:smooth val="0"/>
        <c:axId val="455067536"/>
        <c:axId val="458380528"/>
      </c:lineChart>
      <c:catAx>
        <c:axId val="455067536"/>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380528"/>
        <c:crosses val="autoZero"/>
        <c:auto val="1"/>
        <c:lblAlgn val="ctr"/>
        <c:lblOffset val="100"/>
        <c:noMultiLvlLbl val="0"/>
      </c:catAx>
      <c:valAx>
        <c:axId val="458380528"/>
        <c:scaling>
          <c:orientation val="minMax"/>
          <c:max val="30"/>
          <c:min val="6"/>
        </c:scaling>
        <c:delete val="0"/>
        <c:axPos val="l"/>
        <c:title>
          <c:tx>
            <c:rich>
              <a:bodyPr rot="-5400000" vert="horz"/>
              <a:lstStyle/>
              <a:p>
                <a:pPr>
                  <a:defRPr sz="1600"/>
                </a:pPr>
                <a:r>
                  <a:rPr lang="en-US" sz="1600"/>
                  <a:t>Velocidad (Km/h)</a:t>
                </a:r>
              </a:p>
            </c:rich>
          </c:tx>
          <c:overlay val="0"/>
        </c:title>
        <c:numFmt formatCode="0" sourceLinked="0"/>
        <c:majorTickMark val="out"/>
        <c:minorTickMark val="none"/>
        <c:tickLblPos val="nextTo"/>
        <c:txPr>
          <a:bodyPr/>
          <a:lstStyle/>
          <a:p>
            <a:pPr>
              <a:defRPr sz="1100"/>
            </a:pPr>
            <a:endParaRPr lang="en-US"/>
          </a:p>
        </c:txPr>
        <c:crossAx val="455067536"/>
        <c:crosses val="autoZero"/>
        <c:crossBetween val="between"/>
        <c:majorUnit val="4"/>
        <c:minorUnit val="0.1"/>
      </c:valAx>
    </c:plotArea>
    <c:legend>
      <c:legendPos val="r"/>
      <c:layout>
        <c:manualLayout>
          <c:xMode val="edge"/>
          <c:yMode val="edge"/>
          <c:x val="0.77094145116916502"/>
          <c:y val="4.3905504383399886E-2"/>
          <c:w val="0.21692392261864996"/>
          <c:h val="0.1857833567036997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Velodicdad del Viento, Prom. Máx Diario</a:t>
            </a:r>
          </a:p>
        </c:rich>
      </c:tx>
      <c:overlay val="1"/>
    </c:title>
    <c:autoTitleDeleted val="0"/>
    <c:plotArea>
      <c:layout>
        <c:manualLayout>
          <c:layoutTarget val="inner"/>
          <c:xMode val="edge"/>
          <c:yMode val="edge"/>
          <c:x val="9.11056628456062E-2"/>
          <c:y val="6.2668007662069161E-2"/>
          <c:w val="0.86830892106086521"/>
          <c:h val="0.81684215577674413"/>
        </c:manualLayout>
      </c:layout>
      <c:lineChart>
        <c:grouping val="standard"/>
        <c:varyColors val="0"/>
        <c:ser>
          <c:idx val="0"/>
          <c:order val="0"/>
          <c:tx>
            <c:v>Torre 2020</c:v>
          </c:tx>
          <c:spPr>
            <a:ln>
              <a:solidFill>
                <a:srgbClr val="2D11FB"/>
              </a:solidFill>
            </a:ln>
          </c:spPr>
          <c:marker>
            <c:symbol val="square"/>
            <c:size val="9"/>
            <c:spPr>
              <a:solidFill>
                <a:srgbClr val="2D11FB"/>
              </a:solidFill>
              <a:ln>
                <a:solidFill>
                  <a:srgbClr val="2D11FB"/>
                </a:solidFill>
              </a:ln>
            </c:spPr>
          </c:marker>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Speed'!$B$212:$M$212</c:f>
              <c:numCache>
                <c:formatCode>0.0</c:formatCode>
                <c:ptCount val="12"/>
                <c:pt idx="0">
                  <c:v>37.228999999999999</c:v>
                </c:pt>
                <c:pt idx="1">
                  <c:v>39.276000000000003</c:v>
                </c:pt>
                <c:pt idx="2">
                  <c:v>39.234999999999999</c:v>
                </c:pt>
                <c:pt idx="3">
                  <c:v>31.704999999999998</c:v>
                </c:pt>
              </c:numCache>
            </c:numRef>
          </c:val>
          <c:smooth val="0"/>
          <c:extLst>
            <c:ext xmlns:c16="http://schemas.microsoft.com/office/drawing/2014/chart" uri="{C3380CC4-5D6E-409C-BE32-E72D297353CC}">
              <c16:uniqueId val="{00000000-7F0C-48D9-87D6-801F27A01579}"/>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Speed'!$B$149:$M$149</c:f>
                <c:numCache>
                  <c:formatCode>General</c:formatCode>
                  <c:ptCount val="12"/>
                  <c:pt idx="0">
                    <c:v>3.4055463165673903</c:v>
                  </c:pt>
                  <c:pt idx="1">
                    <c:v>5.3114160070549925</c:v>
                  </c:pt>
                  <c:pt idx="2">
                    <c:v>5.5302596382691265</c:v>
                  </c:pt>
                  <c:pt idx="3">
                    <c:v>5.766571730570031</c:v>
                  </c:pt>
                  <c:pt idx="4">
                    <c:v>8.7477236222590289</c:v>
                  </c:pt>
                  <c:pt idx="5">
                    <c:v>10.956029651031669</c:v>
                  </c:pt>
                  <c:pt idx="6">
                    <c:v>10.707865066656129</c:v>
                  </c:pt>
                  <c:pt idx="7">
                    <c:v>5.6052506846791639</c:v>
                  </c:pt>
                  <c:pt idx="8">
                    <c:v>9.212772707083376</c:v>
                  </c:pt>
                  <c:pt idx="9">
                    <c:v>9.1496701475803306</c:v>
                  </c:pt>
                  <c:pt idx="10">
                    <c:v>9.1982944588863766</c:v>
                  </c:pt>
                  <c:pt idx="11">
                    <c:v>5.2035990292434002</c:v>
                  </c:pt>
                </c:numCache>
              </c:numRef>
            </c:plus>
            <c:minus>
              <c:numRef>
                <c:f>'Wind Speed'!$B$149:$M$149</c:f>
                <c:numCache>
                  <c:formatCode>General</c:formatCode>
                  <c:ptCount val="12"/>
                  <c:pt idx="0">
                    <c:v>3.4055463165673903</c:v>
                  </c:pt>
                  <c:pt idx="1">
                    <c:v>5.3114160070549925</c:v>
                  </c:pt>
                  <c:pt idx="2">
                    <c:v>5.5302596382691265</c:v>
                  </c:pt>
                  <c:pt idx="3">
                    <c:v>5.766571730570031</c:v>
                  </c:pt>
                  <c:pt idx="4">
                    <c:v>8.7477236222590289</c:v>
                  </c:pt>
                  <c:pt idx="5">
                    <c:v>10.956029651031669</c:v>
                  </c:pt>
                  <c:pt idx="6">
                    <c:v>10.707865066656129</c:v>
                  </c:pt>
                  <c:pt idx="7">
                    <c:v>5.6052506846791639</c:v>
                  </c:pt>
                  <c:pt idx="8">
                    <c:v>9.212772707083376</c:v>
                  </c:pt>
                  <c:pt idx="9">
                    <c:v>9.1496701475803306</c:v>
                  </c:pt>
                  <c:pt idx="10">
                    <c:v>9.1982944588863766</c:v>
                  </c:pt>
                  <c:pt idx="11">
                    <c:v>5.2035990292434002</c:v>
                  </c:pt>
                </c:numCache>
              </c:numRef>
            </c:minus>
          </c:errBars>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Speed'!$B$214:$M$214</c:f>
              <c:numCache>
                <c:formatCode>0.0</c:formatCode>
                <c:ptCount val="12"/>
                <c:pt idx="0">
                  <c:v>38.692733333333337</c:v>
                </c:pt>
                <c:pt idx="1">
                  <c:v>37.555312499999999</c:v>
                </c:pt>
                <c:pt idx="2">
                  <c:v>37.215875000000004</c:v>
                </c:pt>
                <c:pt idx="3">
                  <c:v>32.785799999999995</c:v>
                </c:pt>
                <c:pt idx="4">
                  <c:v>28.970133333333333</c:v>
                </c:pt>
                <c:pt idx="5">
                  <c:v>28.370466666666672</c:v>
                </c:pt>
                <c:pt idx="6">
                  <c:v>30.169066666666666</c:v>
                </c:pt>
                <c:pt idx="7">
                  <c:v>28.499599999999997</c:v>
                </c:pt>
                <c:pt idx="8">
                  <c:v>28.379599999999996</c:v>
                </c:pt>
                <c:pt idx="9">
                  <c:v>27.9314</c:v>
                </c:pt>
                <c:pt idx="10">
                  <c:v>30.876799999999999</c:v>
                </c:pt>
                <c:pt idx="11">
                  <c:v>35.286200000000001</c:v>
                </c:pt>
              </c:numCache>
            </c:numRef>
          </c:val>
          <c:smooth val="0"/>
          <c:extLst>
            <c:ext xmlns:c16="http://schemas.microsoft.com/office/drawing/2014/chart" uri="{C3380CC4-5D6E-409C-BE32-E72D297353CC}">
              <c16:uniqueId val="{00000001-7F0C-48D9-87D6-801F27A01579}"/>
            </c:ext>
          </c:extLst>
        </c:ser>
        <c:dLbls>
          <c:showLegendKey val="0"/>
          <c:showVal val="0"/>
          <c:showCatName val="0"/>
          <c:showSerName val="0"/>
          <c:showPercent val="0"/>
          <c:showBubbleSize val="0"/>
        </c:dLbls>
        <c:marker val="1"/>
        <c:smooth val="0"/>
        <c:axId val="455066360"/>
        <c:axId val="455066752"/>
      </c:lineChart>
      <c:catAx>
        <c:axId val="455066360"/>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5066752"/>
        <c:crosses val="autoZero"/>
        <c:auto val="1"/>
        <c:lblAlgn val="ctr"/>
        <c:lblOffset val="100"/>
        <c:noMultiLvlLbl val="0"/>
      </c:catAx>
      <c:valAx>
        <c:axId val="455066752"/>
        <c:scaling>
          <c:orientation val="minMax"/>
          <c:max val="50"/>
          <c:min val="1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455066360"/>
        <c:crosses val="autoZero"/>
        <c:crossBetween val="between"/>
        <c:majorUnit val="5"/>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(2019)</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2"/>
          <c:order val="0"/>
          <c:tx>
            <c:v>DownSteam</c:v>
          </c:tx>
          <c:spPr>
            <a:ln>
              <a:solidFill>
                <a:srgbClr val="FF0000"/>
              </a:solidFill>
            </a:ln>
          </c:spPr>
          <c:marker>
            <c:symbol val="square"/>
            <c:size val="9"/>
            <c:spPr>
              <a:solidFill>
                <a:srgbClr val="FF0000"/>
              </a:solidFill>
              <a:ln>
                <a:solidFill>
                  <a:srgbClr val="FF0000"/>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SST!$B$106:$M$106</c:f>
              <c:numCache>
                <c:formatCode>0.0</c:formatCode>
                <c:ptCount val="12"/>
                <c:pt idx="0">
                  <c:v>27.353999999999999</c:v>
                </c:pt>
                <c:pt idx="1">
                  <c:v>27.513999999999999</c:v>
                </c:pt>
                <c:pt idx="2">
                  <c:v>27.957000000000001</c:v>
                </c:pt>
                <c:pt idx="3">
                  <c:v>29.111999999999998</c:v>
                </c:pt>
                <c:pt idx="4">
                  <c:v>29.757000000000001</c:v>
                </c:pt>
                <c:pt idx="5">
                  <c:v>30.155999999999999</c:v>
                </c:pt>
                <c:pt idx="6">
                  <c:v>28.952000000000002</c:v>
                </c:pt>
                <c:pt idx="7">
                  <c:v>29.279</c:v>
                </c:pt>
                <c:pt idx="8">
                  <c:v>29.375</c:v>
                </c:pt>
                <c:pt idx="9">
                  <c:v>29.367999999999999</c:v>
                </c:pt>
              </c:numCache>
            </c:numRef>
          </c:val>
          <c:smooth val="0"/>
          <c:extLst>
            <c:ext xmlns:c16="http://schemas.microsoft.com/office/drawing/2014/chart" uri="{C3380CC4-5D6E-409C-BE32-E72D297353CC}">
              <c16:uniqueId val="{00000000-A79C-4F50-8EDD-BD41978C677B}"/>
            </c:ext>
          </c:extLst>
        </c:ser>
        <c:ser>
          <c:idx val="0"/>
          <c:order val="1"/>
          <c:tx>
            <c:v>Upstream</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1-A79C-4F50-8EDD-BD41978C677B}"/>
            </c:ext>
          </c:extLst>
        </c:ser>
        <c:ser>
          <c:idx val="1"/>
          <c:order val="2"/>
          <c:tx>
            <c:v>Bahia las Minas</c:v>
          </c:tx>
          <c:spPr>
            <a:ln>
              <a:solidFill>
                <a:srgbClr val="7030A0"/>
              </a:solidFill>
            </a:ln>
          </c:spPr>
          <c:marker>
            <c:symbol val="square"/>
            <c:size val="9"/>
            <c:spPr>
              <a:solidFill>
                <a:srgbClr val="7030A0"/>
              </a:solidFill>
              <a:ln>
                <a:solidFill>
                  <a:srgbClr val="7030A0"/>
                </a:solidFill>
              </a:ln>
            </c:spPr>
          </c:marker>
          <c:val>
            <c:numRef>
              <c:f>SST!$B$183:$M$183</c:f>
              <c:numCache>
                <c:formatCode>0.0</c:formatCode>
                <c:ptCount val="12"/>
                <c:pt idx="0">
                  <c:v>27.67</c:v>
                </c:pt>
                <c:pt idx="1">
                  <c:v>27.876999999999999</c:v>
                </c:pt>
                <c:pt idx="2">
                  <c:v>27.966000000000001</c:v>
                </c:pt>
                <c:pt idx="3">
                  <c:v>28.998999999999999</c:v>
                </c:pt>
              </c:numCache>
            </c:numRef>
          </c:val>
          <c:smooth val="0"/>
          <c:extLst xmlns:c15="http://schemas.microsoft.com/office/drawing/2012/chart">
            <c:ext xmlns:c16="http://schemas.microsoft.com/office/drawing/2014/chart" uri="{C3380CC4-5D6E-409C-BE32-E72D297353CC}">
              <c16:uniqueId val="{00000003-A79C-4F50-8EDD-BD41978C677B}"/>
            </c:ext>
          </c:extLst>
        </c:ser>
        <c:ser>
          <c:idx val="4"/>
          <c:order val="3"/>
          <c:tx>
            <c:v>Tower</c:v>
          </c:tx>
          <c:spPr>
            <a:ln>
              <a:solidFill>
                <a:srgbClr val="00B050"/>
              </a:solidFill>
            </a:ln>
          </c:spPr>
          <c:marker>
            <c:symbol val="square"/>
            <c:size val="9"/>
            <c:spPr>
              <a:solidFill>
                <a:srgbClr val="00B050"/>
              </a:solidFill>
              <a:ln>
                <a:solidFill>
                  <a:srgbClr val="00B050"/>
                </a:solidFill>
              </a:ln>
            </c:spPr>
          </c:marker>
          <c:val>
            <c:numRef>
              <c:f>SST!$B$138:$M$138</c:f>
              <c:numCache>
                <c:formatCode>0.0</c:formatCode>
                <c:ptCount val="12"/>
                <c:pt idx="0">
                  <c:v>27.561</c:v>
                </c:pt>
                <c:pt idx="1">
                  <c:v>27.76</c:v>
                </c:pt>
                <c:pt idx="2">
                  <c:v>28.094000000000001</c:v>
                </c:pt>
                <c:pt idx="3">
                  <c:v>29.148</c:v>
                </c:pt>
                <c:pt idx="4">
                  <c:v>29.672000000000001</c:v>
                </c:pt>
                <c:pt idx="5">
                  <c:v>30.103999999999999</c:v>
                </c:pt>
                <c:pt idx="6">
                  <c:v>29.126000000000001</c:v>
                </c:pt>
                <c:pt idx="7">
                  <c:v>29.398</c:v>
                </c:pt>
                <c:pt idx="8">
                  <c:v>29.472999999999999</c:v>
                </c:pt>
                <c:pt idx="9">
                  <c:v>29.617000000000001</c:v>
                </c:pt>
                <c:pt idx="10">
                  <c:v>29.314</c:v>
                </c:pt>
                <c:pt idx="11">
                  <c:v>28.664000000000001</c:v>
                </c:pt>
              </c:numCache>
            </c:numRef>
          </c:val>
          <c:smooth val="0"/>
          <c:extLst>
            <c:ext xmlns:c16="http://schemas.microsoft.com/office/drawing/2014/chart" uri="{C3380CC4-5D6E-409C-BE32-E72D297353CC}">
              <c16:uniqueId val="{00000002-A79C-4F50-8EDD-BD41978C677B}"/>
            </c:ext>
          </c:extLst>
        </c:ser>
        <c:dLbls>
          <c:showLegendKey val="0"/>
          <c:showVal val="0"/>
          <c:showCatName val="0"/>
          <c:showSerName val="0"/>
          <c:showPercent val="0"/>
          <c:showBubbleSize val="0"/>
        </c:dLbls>
        <c:marker val="1"/>
        <c:smooth val="0"/>
        <c:axId val="458381312"/>
        <c:axId val="458381704"/>
        <c:extLst>
          <c:ext xmlns:c15="http://schemas.microsoft.com/office/drawing/2012/chart" uri="{02D57815-91ED-43cb-92C2-25804820EDAC}">
            <c15:filteredLineSeries>
              <c15:ser>
                <c:idx val="3"/>
                <c:order val="4"/>
                <c:tx>
                  <c:v>Outer Channel</c:v>
                </c:tx>
                <c:spPr>
                  <a:ln>
                    <a:solidFill>
                      <a:srgbClr val="002060"/>
                    </a:solidFill>
                  </a:ln>
                </c:spPr>
                <c:marker>
                  <c:symbol val="square"/>
                  <c:size val="9"/>
                  <c:spPr>
                    <a:solidFill>
                      <a:schemeClr val="tx1"/>
                    </a:solidFill>
                  </c:spPr>
                </c:marker>
                <c:val>
                  <c:numRef>
                    <c:extLst>
                      <c:ext uri="{02D57815-91ED-43cb-92C2-25804820EDAC}">
                        <c15:formulaRef>
                          <c15:sqref>SST!$B$229:$M$229</c15:sqref>
                        </c15:formulaRef>
                      </c:ext>
                    </c:extLst>
                    <c:numCache>
                      <c:formatCode>0.0</c:formatCode>
                      <c:ptCount val="12"/>
                      <c:pt idx="0">
                        <c:v>27.42</c:v>
                      </c:pt>
                      <c:pt idx="1">
                        <c:v>27.553000000000001</c:v>
                      </c:pt>
                      <c:pt idx="2">
                        <c:v>27.818999999999999</c:v>
                      </c:pt>
                      <c:pt idx="3">
                        <c:v>28.709</c:v>
                      </c:pt>
                    </c:numCache>
                  </c:numRef>
                </c:val>
                <c:smooth val="0"/>
                <c:extLst>
                  <c:ext xmlns:c16="http://schemas.microsoft.com/office/drawing/2014/chart" uri="{C3380CC4-5D6E-409C-BE32-E72D297353CC}">
                    <c16:uniqueId val="{00000004-A79C-4F50-8EDD-BD41978C677B}"/>
                  </c:ext>
                </c:extLst>
              </c15:ser>
            </c15:filteredLineSeries>
          </c:ext>
        </c:extLst>
      </c:lineChart>
      <c:catAx>
        <c:axId val="45838131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8381704"/>
        <c:crosses val="autoZero"/>
        <c:auto val="1"/>
        <c:lblAlgn val="ctr"/>
        <c:lblOffset val="100"/>
        <c:noMultiLvlLbl val="0"/>
      </c:catAx>
      <c:valAx>
        <c:axId val="458381704"/>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58381312"/>
        <c:crosses val="autoZero"/>
        <c:crossBetween val="between"/>
        <c:majorUnit val="1"/>
        <c:minorUnit val="0.1"/>
      </c:valAx>
    </c:plotArea>
    <c:legend>
      <c:legendPos val="r"/>
      <c:layout>
        <c:manualLayout>
          <c:xMode val="edge"/>
          <c:yMode val="edge"/>
          <c:x val="0.77282267373868097"/>
          <c:y val="0.6430699605345942"/>
          <c:w val="0.19201668392601967"/>
          <c:h val="0.1679770902954070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Yearly Average SST</a:t>
            </a:r>
          </a:p>
        </c:rich>
      </c:tx>
      <c:overlay val="1"/>
    </c:title>
    <c:autoTitleDeleted val="0"/>
    <c:plotArea>
      <c:layout>
        <c:manualLayout>
          <c:layoutTarget val="inner"/>
          <c:xMode val="edge"/>
          <c:yMode val="edge"/>
          <c:x val="9.6382896297335E-2"/>
          <c:y val="4.2758494736014729E-2"/>
          <c:w val="0.84972465900259297"/>
          <c:h val="0.83170929404986504"/>
        </c:manualLayout>
      </c:layout>
      <c:scatterChart>
        <c:scatterStyle val="lineMarker"/>
        <c:varyColors val="0"/>
        <c:ser>
          <c:idx val="1"/>
          <c:order val="0"/>
          <c:tx>
            <c:v>Reef Downstream</c:v>
          </c:tx>
          <c:spPr>
            <a:ln>
              <a:solidFill>
                <a:srgbClr val="FF0000"/>
              </a:solidFill>
            </a:ln>
          </c:spPr>
          <c:marker>
            <c:symbol val="none"/>
          </c:marker>
          <c:trendline>
            <c:spPr>
              <a:ln>
                <a:solidFill>
                  <a:srgbClr val="FF0000"/>
                </a:solidFill>
                <a:prstDash val="sysDot"/>
              </a:ln>
            </c:spPr>
            <c:trendlineType val="linear"/>
            <c:dispRSqr val="1"/>
            <c:dispEq val="1"/>
            <c:trendlineLbl>
              <c:layout>
                <c:manualLayout>
                  <c:x val="-0.69454546750928692"/>
                  <c:y val="1.0891849029734465E-2"/>
                </c:manualLayout>
              </c:layout>
              <c:numFmt formatCode="General" sourceLinked="0"/>
              <c:txPr>
                <a:bodyPr/>
                <a:lstStyle/>
                <a:p>
                  <a:pPr>
                    <a:defRPr>
                      <a:solidFill>
                        <a:srgbClr val="FF0000"/>
                      </a:solidFill>
                    </a:defRPr>
                  </a:pPr>
                  <a:endParaRPr lang="en-US"/>
                </a:p>
              </c:txPr>
            </c:trendlineLbl>
          </c:trendline>
          <c:xVal>
            <c:numRef>
              <c:f>SST!$A$62:$A$107</c:f>
              <c:numCache>
                <c:formatCode>0</c:formatCode>
                <c:ptCount val="46"/>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xVal>
          <c:yVal>
            <c:numRef>
              <c:f>SST!$N$62:$N$107</c:f>
              <c:numCache>
                <c:formatCode>0.0</c:formatCode>
                <c:ptCount val="46"/>
                <c:pt idx="9">
                  <c:v>27.946250000000003</c:v>
                </c:pt>
                <c:pt idx="10">
                  <c:v>27.794166666666669</c:v>
                </c:pt>
                <c:pt idx="11">
                  <c:v>28.071666666666669</c:v>
                </c:pt>
                <c:pt idx="12">
                  <c:v>28.168333333333337</c:v>
                </c:pt>
                <c:pt idx="13">
                  <c:v>28.004999999999999</c:v>
                </c:pt>
                <c:pt idx="14">
                  <c:v>27.48833333333333</c:v>
                </c:pt>
                <c:pt idx="15">
                  <c:v>27.552499999999995</c:v>
                </c:pt>
                <c:pt idx="16">
                  <c:v>28.054166666666664</c:v>
                </c:pt>
                <c:pt idx="17">
                  <c:v>28.17166666666667</c:v>
                </c:pt>
                <c:pt idx="18">
                  <c:v>28.389166666666672</c:v>
                </c:pt>
                <c:pt idx="19">
                  <c:v>28.19916666666667</c:v>
                </c:pt>
                <c:pt idx="20">
                  <c:v>28.759999999999994</c:v>
                </c:pt>
                <c:pt idx="21">
                  <c:v>28.209166666666661</c:v>
                </c:pt>
                <c:pt idx="22">
                  <c:v>28.459166666666665</c:v>
                </c:pt>
                <c:pt idx="23">
                  <c:v>28.647499999999997</c:v>
                </c:pt>
                <c:pt idx="24">
                  <c:v>28.183636363636367</c:v>
                </c:pt>
                <c:pt idx="25">
                  <c:v>27.635000000000005</c:v>
                </c:pt>
                <c:pt idx="26">
                  <c:v>27.711000000000002</c:v>
                </c:pt>
                <c:pt idx="27">
                  <c:v>28.780833333333337</c:v>
                </c:pt>
                <c:pt idx="28">
                  <c:v>29.043333333333326</c:v>
                </c:pt>
                <c:pt idx="29">
                  <c:v>28.819166666666671</c:v>
                </c:pt>
                <c:pt idx="30">
                  <c:v>29.256666666666664</c:v>
                </c:pt>
                <c:pt idx="31">
                  <c:v>28.344166666666663</c:v>
                </c:pt>
                <c:pt idx="34">
                  <c:v>28.572500000000002</c:v>
                </c:pt>
                <c:pt idx="35">
                  <c:v>28.947499999999994</c:v>
                </c:pt>
                <c:pt idx="36">
                  <c:v>28.742500000000007</c:v>
                </c:pt>
                <c:pt idx="37">
                  <c:v>28.552499999999998</c:v>
                </c:pt>
                <c:pt idx="38">
                  <c:v>28.813333333333333</c:v>
                </c:pt>
                <c:pt idx="39">
                  <c:v>28.704999999999998</c:v>
                </c:pt>
                <c:pt idx="40">
                  <c:v>28.922500000000003</c:v>
                </c:pt>
                <c:pt idx="41">
                  <c:v>29.079166666666666</c:v>
                </c:pt>
                <c:pt idx="42">
                  <c:v>29.030833333333334</c:v>
                </c:pt>
                <c:pt idx="43">
                  <c:v>28.616083333333336</c:v>
                </c:pt>
              </c:numCache>
            </c:numRef>
          </c:yVal>
          <c:smooth val="0"/>
          <c:extLst>
            <c:ext xmlns:c16="http://schemas.microsoft.com/office/drawing/2014/chart" uri="{C3380CC4-5D6E-409C-BE32-E72D297353CC}">
              <c16:uniqueId val="{00000001-84D0-40E9-A99D-2AFB68A0F49E}"/>
            </c:ext>
          </c:extLst>
        </c:ser>
        <c:ser>
          <c:idx val="0"/>
          <c:order val="1"/>
          <c:tx>
            <c:v>Reef Upstream</c:v>
          </c:tx>
          <c:spPr>
            <a:ln>
              <a:solidFill>
                <a:srgbClr val="0000FF"/>
              </a:solidFill>
            </a:ln>
          </c:spPr>
          <c:marker>
            <c:symbol val="none"/>
          </c:marker>
          <c:trendline>
            <c:spPr>
              <a:ln>
                <a:solidFill>
                  <a:srgbClr val="0000FF"/>
                </a:solidFill>
                <a:prstDash val="sysDot"/>
              </a:ln>
            </c:spPr>
            <c:trendlineType val="linear"/>
            <c:dispRSqr val="1"/>
            <c:dispEq val="1"/>
            <c:trendlineLbl>
              <c:layout>
                <c:manualLayout>
                  <c:x val="-0.70068805540569123"/>
                  <c:y val="-0.14952469241403543"/>
                </c:manualLayout>
              </c:layout>
              <c:numFmt formatCode="General" sourceLinked="0"/>
              <c:txPr>
                <a:bodyPr/>
                <a:lstStyle/>
                <a:p>
                  <a:pPr>
                    <a:defRPr>
                      <a:solidFill>
                        <a:srgbClr val="0000FF"/>
                      </a:solidFill>
                    </a:defRPr>
                  </a:pPr>
                  <a:endParaRPr lang="en-US"/>
                </a:p>
              </c:txPr>
            </c:trendlineLbl>
          </c:trendline>
          <c:xVal>
            <c:numRef>
              <c:f>SST!$A$3:$A$49</c:f>
              <c:numCache>
                <c:formatCode>0</c:formatCode>
                <c:ptCount val="47"/>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xVal>
          <c:yVal>
            <c:numRef>
              <c:f>SST!$N$3:$N$49</c:f>
              <c:numCache>
                <c:formatCode>0.0</c:formatCode>
                <c:ptCount val="47"/>
                <c:pt idx="0">
                  <c:v>27.691666666666666</c:v>
                </c:pt>
                <c:pt idx="1">
                  <c:v>27.716666666666658</c:v>
                </c:pt>
                <c:pt idx="2">
                  <c:v>27.813333333333333</c:v>
                </c:pt>
                <c:pt idx="3">
                  <c:v>27.917500000000004</c:v>
                </c:pt>
                <c:pt idx="4">
                  <c:v>27.884166666666669</c:v>
                </c:pt>
                <c:pt idx="5">
                  <c:v>28.605555555555554</c:v>
                </c:pt>
                <c:pt idx="9">
                  <c:v>28.204444444444444</c:v>
                </c:pt>
                <c:pt idx="10">
                  <c:v>28.193333333333339</c:v>
                </c:pt>
                <c:pt idx="11">
                  <c:v>28.024166666666662</c:v>
                </c:pt>
                <c:pt idx="12">
                  <c:v>28.080833333333327</c:v>
                </c:pt>
                <c:pt idx="13">
                  <c:v>28.029999999999998</c:v>
                </c:pt>
                <c:pt idx="14">
                  <c:v>27.505833333333328</c:v>
                </c:pt>
                <c:pt idx="15">
                  <c:v>27.713333333333338</c:v>
                </c:pt>
                <c:pt idx="16">
                  <c:v>28.045454545454547</c:v>
                </c:pt>
                <c:pt idx="17">
                  <c:v>28.137499999999999</c:v>
                </c:pt>
                <c:pt idx="18">
                  <c:v>28.19916666666666</c:v>
                </c:pt>
                <c:pt idx="19">
                  <c:v>27.880833333333339</c:v>
                </c:pt>
                <c:pt idx="20">
                  <c:v>28.378333333333334</c:v>
                </c:pt>
                <c:pt idx="21">
                  <c:v>27.803333333333327</c:v>
                </c:pt>
                <c:pt idx="22">
                  <c:v>27.941666666666674</c:v>
                </c:pt>
                <c:pt idx="23">
                  <c:v>28.317499999999999</c:v>
                </c:pt>
                <c:pt idx="24">
                  <c:v>27.888333333333335</c:v>
                </c:pt>
                <c:pt idx="25">
                  <c:v>27.936</c:v>
                </c:pt>
                <c:pt idx="26">
                  <c:v>27.978333333333335</c:v>
                </c:pt>
                <c:pt idx="27">
                  <c:v>28.87</c:v>
                </c:pt>
                <c:pt idx="28">
                  <c:v>29.031666666666666</c:v>
                </c:pt>
                <c:pt idx="29">
                  <c:v>28.767499999999998</c:v>
                </c:pt>
                <c:pt idx="30">
                  <c:v>29.006666666666661</c:v>
                </c:pt>
                <c:pt idx="31">
                  <c:v>28.542222222222229</c:v>
                </c:pt>
                <c:pt idx="32">
                  <c:v>28.881818181818186</c:v>
                </c:pt>
                <c:pt idx="33">
                  <c:v>28.625000000000004</c:v>
                </c:pt>
                <c:pt idx="34">
                  <c:v>28.573333333333334</c:v>
                </c:pt>
                <c:pt idx="35">
                  <c:v>28.8325</c:v>
                </c:pt>
                <c:pt idx="36">
                  <c:v>28.785833333333329</c:v>
                </c:pt>
                <c:pt idx="37">
                  <c:v>28.435833333333338</c:v>
                </c:pt>
                <c:pt idx="38">
                  <c:v>28.741666666666671</c:v>
                </c:pt>
                <c:pt idx="39">
                  <c:v>28.72666666666667</c:v>
                </c:pt>
                <c:pt idx="40">
                  <c:v>28.901666666666667</c:v>
                </c:pt>
                <c:pt idx="41">
                  <c:v>28.961666666666662</c:v>
                </c:pt>
                <c:pt idx="42">
                  <c:v>28.992500000000003</c:v>
                </c:pt>
                <c:pt idx="43">
                  <c:v>28.54516666666667</c:v>
                </c:pt>
              </c:numCache>
            </c:numRef>
          </c:yVal>
          <c:smooth val="0"/>
          <c:extLst>
            <c:ext xmlns:c16="http://schemas.microsoft.com/office/drawing/2014/chart" uri="{C3380CC4-5D6E-409C-BE32-E72D297353CC}">
              <c16:uniqueId val="{00000000-84D0-40E9-A99D-2AFB68A0F49E}"/>
            </c:ext>
          </c:extLst>
        </c:ser>
        <c:ser>
          <c:idx val="2"/>
          <c:order val="2"/>
          <c:tx>
            <c:v>Tower</c:v>
          </c:tx>
          <c:spPr>
            <a:ln>
              <a:solidFill>
                <a:srgbClr val="00B050"/>
              </a:solidFill>
            </a:ln>
          </c:spPr>
          <c:marker>
            <c:symbol val="none"/>
          </c:marker>
          <c:xVal>
            <c:numRef>
              <c:f>SST!$A$121:$A$140</c:f>
              <c:numCache>
                <c:formatCode>0</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xVal>
          <c:yVal>
            <c:numRef>
              <c:f>SST!$N$121:$N$140</c:f>
              <c:numCache>
                <c:formatCode>0.0</c:formatCode>
                <c:ptCount val="20"/>
                <c:pt idx="3">
                  <c:v>28.919090909090912</c:v>
                </c:pt>
                <c:pt idx="4">
                  <c:v>28.692499999999999</c:v>
                </c:pt>
                <c:pt idx="5">
                  <c:v>28.703636363636363</c:v>
                </c:pt>
                <c:pt idx="6">
                  <c:v>28.580833333333331</c:v>
                </c:pt>
                <c:pt idx="7">
                  <c:v>28.589166666666667</c:v>
                </c:pt>
                <c:pt idx="8">
                  <c:v>28.81583333333333</c:v>
                </c:pt>
                <c:pt idx="9">
                  <c:v>28.790833333333335</c:v>
                </c:pt>
                <c:pt idx="10">
                  <c:v>28.774166666666662</c:v>
                </c:pt>
                <c:pt idx="11">
                  <c:v>29.114166666666666</c:v>
                </c:pt>
                <c:pt idx="12">
                  <c:v>28.670000000000005</c:v>
                </c:pt>
                <c:pt idx="13">
                  <c:v>28.528333333333332</c:v>
                </c:pt>
                <c:pt idx="14">
                  <c:v>29.167500000000004</c:v>
                </c:pt>
                <c:pt idx="15">
                  <c:v>29.115000000000006</c:v>
                </c:pt>
                <c:pt idx="16">
                  <c:v>28.668833333333335</c:v>
                </c:pt>
                <c:pt idx="17">
                  <c:v>28.994250000000005</c:v>
                </c:pt>
              </c:numCache>
            </c:numRef>
          </c:yVal>
          <c:smooth val="0"/>
          <c:extLst>
            <c:ext xmlns:c16="http://schemas.microsoft.com/office/drawing/2014/chart" uri="{C3380CC4-5D6E-409C-BE32-E72D297353CC}">
              <c16:uniqueId val="{00000002-84D0-40E9-A99D-2AFB68A0F49E}"/>
            </c:ext>
          </c:extLst>
        </c:ser>
        <c:ser>
          <c:idx val="3"/>
          <c:order val="3"/>
          <c:tx>
            <c:v>Bahía Las Minas</c:v>
          </c:tx>
          <c:spPr>
            <a:ln>
              <a:solidFill>
                <a:schemeClr val="tx1"/>
              </a:solidFill>
            </a:ln>
          </c:spPr>
          <c:marker>
            <c:symbol val="none"/>
          </c:marker>
          <c:xVal>
            <c:numRef>
              <c:f>SST!$A$154:$A$185</c:f>
              <c:numCache>
                <c:formatCode>0</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xVal>
          <c:yVal>
            <c:numRef>
              <c:f>SST!$N$154:$N$185</c:f>
              <c:numCache>
                <c:formatCode>0.0</c:formatCode>
                <c:ptCount val="32"/>
                <c:pt idx="0">
                  <c:v>27.840833333333325</c:v>
                </c:pt>
                <c:pt idx="1">
                  <c:v>28.052499999999998</c:v>
                </c:pt>
                <c:pt idx="2">
                  <c:v>28.30916666666667</c:v>
                </c:pt>
                <c:pt idx="3">
                  <c:v>28.794166666666669</c:v>
                </c:pt>
                <c:pt idx="4">
                  <c:v>28.509166666666669</c:v>
                </c:pt>
                <c:pt idx="5">
                  <c:v>28.944999999999997</c:v>
                </c:pt>
                <c:pt idx="6">
                  <c:v>28.610833333333336</c:v>
                </c:pt>
                <c:pt idx="7">
                  <c:v>28.91</c:v>
                </c:pt>
                <c:pt idx="8">
                  <c:v>29.3</c:v>
                </c:pt>
                <c:pt idx="9">
                  <c:v>28.58666666666667</c:v>
                </c:pt>
                <c:pt idx="10">
                  <c:v>28.233333333333334</c:v>
                </c:pt>
                <c:pt idx="11">
                  <c:v>28.333333333333339</c:v>
                </c:pt>
                <c:pt idx="12">
                  <c:v>28.63666666666667</c:v>
                </c:pt>
                <c:pt idx="13">
                  <c:v>28.808333333333334</c:v>
                </c:pt>
                <c:pt idx="14">
                  <c:v>28.666666666666661</c:v>
                </c:pt>
                <c:pt idx="15">
                  <c:v>29.074999999999999</c:v>
                </c:pt>
                <c:pt idx="16">
                  <c:v>28.824166666666667</c:v>
                </c:pt>
                <c:pt idx="17">
                  <c:v>28.869166666666661</c:v>
                </c:pt>
                <c:pt idx="18">
                  <c:v>28.607499999999998</c:v>
                </c:pt>
                <c:pt idx="19">
                  <c:v>28.617499999999996</c:v>
                </c:pt>
                <c:pt idx="20">
                  <c:v>28.945833333333336</c:v>
                </c:pt>
                <c:pt idx="21">
                  <c:v>28.817499999999999</c:v>
                </c:pt>
                <c:pt idx="22">
                  <c:v>28.629166666666666</c:v>
                </c:pt>
                <c:pt idx="23">
                  <c:v>28.932499999999994</c:v>
                </c:pt>
                <c:pt idx="24">
                  <c:v>28.697500000000002</c:v>
                </c:pt>
                <c:pt idx="25">
                  <c:v>29.169999999999998</c:v>
                </c:pt>
                <c:pt idx="26">
                  <c:v>29.391666666666662</c:v>
                </c:pt>
                <c:pt idx="27">
                  <c:v>29.271666666666672</c:v>
                </c:pt>
                <c:pt idx="28">
                  <c:v>28.674083333333332</c:v>
                </c:pt>
              </c:numCache>
            </c:numRef>
          </c:yVal>
          <c:smooth val="0"/>
          <c:extLst>
            <c:ext xmlns:c16="http://schemas.microsoft.com/office/drawing/2014/chart" uri="{C3380CC4-5D6E-409C-BE32-E72D297353CC}">
              <c16:uniqueId val="{00000002-C003-4540-8D17-E022E55EA774}"/>
            </c:ext>
          </c:extLst>
        </c:ser>
        <c:dLbls>
          <c:showLegendKey val="0"/>
          <c:showVal val="0"/>
          <c:showCatName val="0"/>
          <c:showSerName val="0"/>
          <c:showPercent val="0"/>
          <c:showBubbleSize val="0"/>
        </c:dLbls>
        <c:axId val="376473088"/>
        <c:axId val="376473480"/>
      </c:scatterChart>
      <c:valAx>
        <c:axId val="376473088"/>
        <c:scaling>
          <c:orientation val="minMax"/>
          <c:max val="2020"/>
        </c:scaling>
        <c:delete val="0"/>
        <c:axPos val="b"/>
        <c:title>
          <c:tx>
            <c:rich>
              <a:bodyPr/>
              <a:lstStyle/>
              <a:p>
                <a:pPr>
                  <a:defRPr sz="1600"/>
                </a:pPr>
                <a:r>
                  <a:rPr lang="en-US" sz="1600"/>
                  <a:t>Year</a:t>
                </a:r>
              </a:p>
            </c:rich>
          </c:tx>
          <c:overlay val="0"/>
        </c:title>
        <c:numFmt formatCode="0" sourceLinked="1"/>
        <c:majorTickMark val="out"/>
        <c:minorTickMark val="none"/>
        <c:tickLblPos val="nextTo"/>
        <c:txPr>
          <a:bodyPr/>
          <a:lstStyle/>
          <a:p>
            <a:pPr>
              <a:defRPr sz="1100"/>
            </a:pPr>
            <a:endParaRPr lang="en-US"/>
          </a:p>
        </c:txPr>
        <c:crossAx val="376473480"/>
        <c:crosses val="autoZero"/>
        <c:crossBetween val="midCat"/>
        <c:majorUnit val="3"/>
      </c:valAx>
      <c:valAx>
        <c:axId val="376473480"/>
        <c:scaling>
          <c:orientation val="minMax"/>
          <c:max val="29.5"/>
          <c:min val="27"/>
        </c:scaling>
        <c:delete val="0"/>
        <c:axPos val="l"/>
        <c:title>
          <c:tx>
            <c:rich>
              <a:bodyPr/>
              <a:lstStyle/>
              <a:p>
                <a:pPr>
                  <a:defRPr sz="1600"/>
                </a:pPr>
                <a:r>
                  <a:rPr lang="en-US" sz="1600"/>
                  <a:t>SST</a:t>
                </a:r>
                <a:r>
                  <a:rPr lang="en-US" sz="1600" baseline="0"/>
                  <a:t> (C)</a:t>
                </a:r>
                <a:endParaRPr lang="en-US" sz="1600"/>
              </a:p>
            </c:rich>
          </c:tx>
          <c:overlay val="0"/>
        </c:title>
        <c:numFmt formatCode="0.0" sourceLinked="1"/>
        <c:majorTickMark val="out"/>
        <c:minorTickMark val="none"/>
        <c:tickLblPos val="nextTo"/>
        <c:txPr>
          <a:bodyPr/>
          <a:lstStyle/>
          <a:p>
            <a:pPr>
              <a:defRPr sz="1100"/>
            </a:pPr>
            <a:endParaRPr lang="en-US"/>
          </a:p>
        </c:txPr>
        <c:crossAx val="376473088"/>
        <c:crosses val="autoZero"/>
        <c:crossBetween val="midCat"/>
      </c:valAx>
    </c:plotArea>
    <c:legend>
      <c:legendPos val="r"/>
      <c:layout>
        <c:manualLayout>
          <c:xMode val="edge"/>
          <c:yMode val="edge"/>
          <c:x val="0.73765338644471445"/>
          <c:y val="0.49533870289114623"/>
          <c:w val="0.26234661355528566"/>
          <c:h val="0.2686361723868486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(Average)</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3"/>
          <c:order val="0"/>
          <c:tx>
            <c:v>DownStream 1984-2019</c:v>
          </c:tx>
          <c:spPr>
            <a:ln>
              <a:solidFill>
                <a:srgbClr val="FF0000"/>
              </a:solidFill>
            </a:ln>
          </c:spPr>
          <c:marker>
            <c:symbol val="circle"/>
            <c:size val="9"/>
            <c:spPr>
              <a:solidFill>
                <a:srgbClr val="FF0000"/>
              </a:solidFill>
              <a:ln>
                <a:solidFill>
                  <a:srgbClr val="FF0000"/>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SST!$B$109:$M$109</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0468-45F4-B2C9-A5526750E9D4}"/>
            </c:ext>
          </c:extLst>
        </c:ser>
        <c:ser>
          <c:idx val="1"/>
          <c:order val="1"/>
          <c:tx>
            <c:v>Upstream 1975-2019</c:v>
          </c:tx>
          <c:spPr>
            <a:ln>
              <a:solidFill>
                <a:srgbClr val="0000FF"/>
              </a:solidFill>
            </a:ln>
          </c:spPr>
          <c:marker>
            <c:symbol val="circle"/>
            <c:size val="9"/>
            <c:spPr>
              <a:solidFill>
                <a:srgbClr val="0000FF"/>
              </a:solidFill>
              <a:ln>
                <a:solidFill>
                  <a:srgbClr val="0000FF"/>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SST!$B$50:$M$50</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0-0468-45F4-B2C9-A5526750E9D4}"/>
            </c:ext>
          </c:extLst>
        </c:ser>
        <c:ser>
          <c:idx val="5"/>
          <c:order val="2"/>
          <c:tx>
            <c:v>Tower 2002-2019</c:v>
          </c:tx>
          <c:spPr>
            <a:ln>
              <a:solidFill>
                <a:srgbClr val="00B050"/>
              </a:solidFill>
            </a:ln>
          </c:spPr>
          <c:marker>
            <c:symbol val="circle"/>
            <c:size val="9"/>
            <c:spPr>
              <a:solidFill>
                <a:srgbClr val="00B050"/>
              </a:solidFill>
              <a:ln>
                <a:solidFill>
                  <a:srgbClr val="00B050"/>
                </a:solidFill>
              </a:ln>
            </c:spPr>
          </c:marker>
          <c:val>
            <c:numRef>
              <c:f>SST!$B$141:$M$141</c:f>
              <c:numCache>
                <c:formatCode>0.0</c:formatCode>
                <c:ptCount val="12"/>
                <c:pt idx="0">
                  <c:v>27.721937499999996</c:v>
                </c:pt>
                <c:pt idx="1">
                  <c:v>27.819764705882353</c:v>
                </c:pt>
                <c:pt idx="2">
                  <c:v>28.191647058823531</c:v>
                </c:pt>
                <c:pt idx="3">
                  <c:v>29.040294117647061</c:v>
                </c:pt>
                <c:pt idx="4">
                  <c:v>29.436588235294114</c:v>
                </c:pt>
                <c:pt idx="5">
                  <c:v>29.659058823529413</c:v>
                </c:pt>
                <c:pt idx="6">
                  <c:v>29.181529411764707</c:v>
                </c:pt>
                <c:pt idx="7">
                  <c:v>29.135176470588238</c:v>
                </c:pt>
                <c:pt idx="8">
                  <c:v>29.450812500000001</c:v>
                </c:pt>
                <c:pt idx="9">
                  <c:v>29.348562500000003</c:v>
                </c:pt>
                <c:pt idx="10">
                  <c:v>28.764250000000004</c:v>
                </c:pt>
                <c:pt idx="11">
                  <c:v>28.091624999999993</c:v>
                </c:pt>
              </c:numCache>
            </c:numRef>
          </c:val>
          <c:smooth val="0"/>
          <c:extLst>
            <c:ext xmlns:c16="http://schemas.microsoft.com/office/drawing/2014/chart" uri="{C3380CC4-5D6E-409C-BE32-E72D297353CC}">
              <c16:uniqueId val="{00000002-0468-45F4-B2C9-A5526750E9D4}"/>
            </c:ext>
          </c:extLst>
        </c:ser>
        <c:dLbls>
          <c:showLegendKey val="0"/>
          <c:showVal val="0"/>
          <c:showCatName val="0"/>
          <c:showSerName val="0"/>
          <c:showPercent val="0"/>
          <c:showBubbleSize val="0"/>
        </c:dLbls>
        <c:marker val="1"/>
        <c:smooth val="0"/>
        <c:axId val="376474264"/>
        <c:axId val="376474656"/>
      </c:lineChart>
      <c:catAx>
        <c:axId val="37647426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76474656"/>
        <c:crosses val="autoZero"/>
        <c:auto val="1"/>
        <c:lblAlgn val="ctr"/>
        <c:lblOffset val="100"/>
        <c:noMultiLvlLbl val="0"/>
      </c:catAx>
      <c:valAx>
        <c:axId val="376474656"/>
        <c:scaling>
          <c:orientation val="minMax"/>
          <c:max val="30"/>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376474264"/>
        <c:crosses val="autoZero"/>
        <c:crossBetween val="between"/>
        <c:majorUnit val="1"/>
        <c:minorUnit val="0.1"/>
      </c:valAx>
    </c:plotArea>
    <c:legend>
      <c:legendPos val="r"/>
      <c:layout>
        <c:manualLayout>
          <c:xMode val="edge"/>
          <c:yMode val="edge"/>
          <c:x val="0.69757377095804152"/>
          <c:y val="1.4199077388053736E-2"/>
          <c:w val="0.28574867251603442"/>
          <c:h val="0.1390036570693413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Reef Upstream</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0-2DA7-4E81-A1FB-C875BF7E5477}"/>
            </c:ext>
          </c:extLst>
        </c:ser>
        <c:ser>
          <c:idx val="2"/>
          <c:order val="1"/>
          <c:tx>
            <c:v>1975-2018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plus>
            <c:min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SST!$B$50:$M$50</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1-2DA7-4E81-A1FB-C875BF7E5477}"/>
            </c:ext>
          </c:extLst>
        </c:ser>
        <c:dLbls>
          <c:showLegendKey val="0"/>
          <c:showVal val="0"/>
          <c:showCatName val="0"/>
          <c:showSerName val="0"/>
          <c:showPercent val="0"/>
          <c:showBubbleSize val="0"/>
        </c:dLbls>
        <c:marker val="1"/>
        <c:smooth val="0"/>
        <c:axId val="458862200"/>
        <c:axId val="458862592"/>
      </c:lineChart>
      <c:catAx>
        <c:axId val="45886220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862592"/>
        <c:crosses val="autoZero"/>
        <c:auto val="1"/>
        <c:lblAlgn val="ctr"/>
        <c:lblOffset val="100"/>
        <c:noMultiLvlLbl val="0"/>
      </c:catAx>
      <c:valAx>
        <c:axId val="45886259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2200"/>
        <c:crosses val="autoZero"/>
        <c:crossBetween val="between"/>
        <c:majorUnit val="1"/>
        <c:minorUnit val="0.1"/>
      </c:valAx>
    </c:plotArea>
    <c:legend>
      <c:legendPos val="r"/>
      <c:layout>
        <c:manualLayout>
          <c:xMode val="edge"/>
          <c:yMode val="edge"/>
          <c:x val="0.10875110669953721"/>
          <c:y val="0.11790011904249673"/>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Reef Downstream</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SST!$B$106:$M$106</c:f>
              <c:numCache>
                <c:formatCode>0.0</c:formatCode>
                <c:ptCount val="12"/>
                <c:pt idx="0">
                  <c:v>27.353999999999999</c:v>
                </c:pt>
                <c:pt idx="1">
                  <c:v>27.513999999999999</c:v>
                </c:pt>
                <c:pt idx="2">
                  <c:v>27.957000000000001</c:v>
                </c:pt>
                <c:pt idx="3">
                  <c:v>29.111999999999998</c:v>
                </c:pt>
                <c:pt idx="4">
                  <c:v>29.757000000000001</c:v>
                </c:pt>
                <c:pt idx="5">
                  <c:v>30.155999999999999</c:v>
                </c:pt>
                <c:pt idx="6">
                  <c:v>28.952000000000002</c:v>
                </c:pt>
                <c:pt idx="7">
                  <c:v>29.279</c:v>
                </c:pt>
                <c:pt idx="8">
                  <c:v>29.375</c:v>
                </c:pt>
                <c:pt idx="9">
                  <c:v>29.367999999999999</c:v>
                </c:pt>
              </c:numCache>
            </c:numRef>
          </c:val>
          <c:smooth val="0"/>
          <c:extLst>
            <c:ext xmlns:c16="http://schemas.microsoft.com/office/drawing/2014/chart" uri="{C3380CC4-5D6E-409C-BE32-E72D297353CC}">
              <c16:uniqueId val="{00000000-DF12-4CD1-BC93-FC56D260EBAE}"/>
            </c:ext>
          </c:extLst>
        </c:ser>
        <c:ser>
          <c:idx val="2"/>
          <c:order val="1"/>
          <c:tx>
            <c:v>1984-2018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SST!$B$110:$M$110</c:f>
                <c:numCache>
                  <c:formatCode>General</c:formatCode>
                  <c:ptCount val="12"/>
                  <c:pt idx="0">
                    <c:v>0.54659954923773091</c:v>
                  </c:pt>
                  <c:pt idx="1">
                    <c:v>0.59283291962258244</c:v>
                  </c:pt>
                  <c:pt idx="2">
                    <c:v>0.61381183574200482</c:v>
                  </c:pt>
                  <c:pt idx="3">
                    <c:v>0.68208238351141492</c:v>
                  </c:pt>
                  <c:pt idx="4">
                    <c:v>0.59014087943113835</c:v>
                  </c:pt>
                  <c:pt idx="5">
                    <c:v>0.64901229220772094</c:v>
                  </c:pt>
                  <c:pt idx="6">
                    <c:v>0.60271965303840069</c:v>
                  </c:pt>
                  <c:pt idx="7">
                    <c:v>0.5919672046900667</c:v>
                  </c:pt>
                  <c:pt idx="8">
                    <c:v>0.62848300288920689</c:v>
                  </c:pt>
                  <c:pt idx="9">
                    <c:v>0.69023305702919879</c:v>
                  </c:pt>
                  <c:pt idx="10">
                    <c:v>0.61360155549636874</c:v>
                  </c:pt>
                  <c:pt idx="11">
                    <c:v>0.60455608262674732</c:v>
                  </c:pt>
                </c:numCache>
              </c:numRef>
            </c:plus>
            <c:minus>
              <c:numRef>
                <c:f>SST!$B$110:$M$110</c:f>
                <c:numCache>
                  <c:formatCode>General</c:formatCode>
                  <c:ptCount val="12"/>
                  <c:pt idx="0">
                    <c:v>0.54659954923773091</c:v>
                  </c:pt>
                  <c:pt idx="1">
                    <c:v>0.59283291962258244</c:v>
                  </c:pt>
                  <c:pt idx="2">
                    <c:v>0.61381183574200482</c:v>
                  </c:pt>
                  <c:pt idx="3">
                    <c:v>0.68208238351141492</c:v>
                  </c:pt>
                  <c:pt idx="4">
                    <c:v>0.59014087943113835</c:v>
                  </c:pt>
                  <c:pt idx="5">
                    <c:v>0.64901229220772094</c:v>
                  </c:pt>
                  <c:pt idx="6">
                    <c:v>0.60271965303840069</c:v>
                  </c:pt>
                  <c:pt idx="7">
                    <c:v>0.5919672046900667</c:v>
                  </c:pt>
                  <c:pt idx="8">
                    <c:v>0.62848300288920689</c:v>
                  </c:pt>
                  <c:pt idx="9">
                    <c:v>0.69023305702919879</c:v>
                  </c:pt>
                  <c:pt idx="10">
                    <c:v>0.61360155549636874</c:v>
                  </c:pt>
                  <c:pt idx="11">
                    <c:v>0.60455608262674732</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SST!$B$109:$M$109</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DF12-4CD1-BC93-FC56D260EBAE}"/>
            </c:ext>
          </c:extLst>
        </c:ser>
        <c:dLbls>
          <c:showLegendKey val="0"/>
          <c:showVal val="0"/>
          <c:showCatName val="0"/>
          <c:showSerName val="0"/>
          <c:showPercent val="0"/>
          <c:showBubbleSize val="0"/>
        </c:dLbls>
        <c:marker val="1"/>
        <c:smooth val="0"/>
        <c:axId val="458863376"/>
        <c:axId val="463066312"/>
      </c:lineChart>
      <c:catAx>
        <c:axId val="45886337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63066312"/>
        <c:crosses val="autoZero"/>
        <c:auto val="1"/>
        <c:lblAlgn val="ctr"/>
        <c:lblOffset val="100"/>
        <c:noMultiLvlLbl val="0"/>
      </c:catAx>
      <c:valAx>
        <c:axId val="46306631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3376"/>
        <c:crosses val="autoZero"/>
        <c:crossBetween val="between"/>
        <c:majorUnit val="1"/>
        <c:minorUnit val="0.1"/>
      </c:valAx>
    </c:plotArea>
    <c:legend>
      <c:legendPos val="r"/>
      <c:layout>
        <c:manualLayout>
          <c:xMode val="edge"/>
          <c:yMode val="edge"/>
          <c:x val="9.5582548712925292E-2"/>
          <c:y val="0.11486429633454288"/>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Tower</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2020</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SST!$B$139:$M$139</c:f>
              <c:numCache>
                <c:formatCode>0.0</c:formatCode>
                <c:ptCount val="12"/>
                <c:pt idx="0">
                  <c:v>28.25</c:v>
                </c:pt>
                <c:pt idx="1">
                  <c:v>28.306000000000001</c:v>
                </c:pt>
                <c:pt idx="2">
                  <c:v>28.513999999999999</c:v>
                </c:pt>
                <c:pt idx="3">
                  <c:v>29.516999999999999</c:v>
                </c:pt>
              </c:numCache>
            </c:numRef>
          </c:val>
          <c:smooth val="0"/>
          <c:extLst>
            <c:ext xmlns:c16="http://schemas.microsoft.com/office/drawing/2014/chart" uri="{C3380CC4-5D6E-409C-BE32-E72D297353CC}">
              <c16:uniqueId val="{00000000-8397-4DA3-83A9-05FF108F63E6}"/>
            </c:ext>
          </c:extLst>
        </c:ser>
        <c:ser>
          <c:idx val="2"/>
          <c:order val="1"/>
          <c:tx>
            <c:v>2002-2019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SST!$B$142:$M$142</c:f>
                <c:numCache>
                  <c:formatCode>General</c:formatCode>
                  <c:ptCount val="12"/>
                  <c:pt idx="0">
                    <c:v>0.40540686867228415</c:v>
                  </c:pt>
                  <c:pt idx="1">
                    <c:v>0.38869131862761108</c:v>
                  </c:pt>
                  <c:pt idx="2">
                    <c:v>0.38666408890283405</c:v>
                  </c:pt>
                  <c:pt idx="3">
                    <c:v>0.41212797840990534</c:v>
                  </c:pt>
                  <c:pt idx="4">
                    <c:v>0.442346450593809</c:v>
                  </c:pt>
                  <c:pt idx="5">
                    <c:v>0.34019488359399153</c:v>
                  </c:pt>
                  <c:pt idx="6">
                    <c:v>0.35789979701849828</c:v>
                  </c:pt>
                  <c:pt idx="7">
                    <c:v>0.33587278754279104</c:v>
                  </c:pt>
                  <c:pt idx="8">
                    <c:v>0.24730796422005211</c:v>
                  </c:pt>
                  <c:pt idx="9">
                    <c:v>0.25484059560177363</c:v>
                  </c:pt>
                  <c:pt idx="10">
                    <c:v>0.54850481614415514</c:v>
                  </c:pt>
                  <c:pt idx="11">
                    <c:v>0.65046945867324668</c:v>
                  </c:pt>
                </c:numCache>
              </c:numRef>
            </c:plus>
            <c:minus>
              <c:numRef>
                <c:f>SST!$B$142:$M$142</c:f>
                <c:numCache>
                  <c:formatCode>General</c:formatCode>
                  <c:ptCount val="12"/>
                  <c:pt idx="0">
                    <c:v>0.40540686867228415</c:v>
                  </c:pt>
                  <c:pt idx="1">
                    <c:v>0.38869131862761108</c:v>
                  </c:pt>
                  <c:pt idx="2">
                    <c:v>0.38666408890283405</c:v>
                  </c:pt>
                  <c:pt idx="3">
                    <c:v>0.41212797840990534</c:v>
                  </c:pt>
                  <c:pt idx="4">
                    <c:v>0.442346450593809</c:v>
                  </c:pt>
                  <c:pt idx="5">
                    <c:v>0.34019488359399153</c:v>
                  </c:pt>
                  <c:pt idx="6">
                    <c:v>0.35789979701849828</c:v>
                  </c:pt>
                  <c:pt idx="7">
                    <c:v>0.33587278754279104</c:v>
                  </c:pt>
                  <c:pt idx="8">
                    <c:v>0.24730796422005211</c:v>
                  </c:pt>
                  <c:pt idx="9">
                    <c:v>0.25484059560177363</c:v>
                  </c:pt>
                  <c:pt idx="10">
                    <c:v>0.54850481614415514</c:v>
                  </c:pt>
                  <c:pt idx="11">
                    <c:v>0.65046945867324668</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SST!$B$141:$M$141</c:f>
              <c:numCache>
                <c:formatCode>0.0</c:formatCode>
                <c:ptCount val="12"/>
                <c:pt idx="0">
                  <c:v>27.721937499999996</c:v>
                </c:pt>
                <c:pt idx="1">
                  <c:v>27.819764705882353</c:v>
                </c:pt>
                <c:pt idx="2">
                  <c:v>28.191647058823531</c:v>
                </c:pt>
                <c:pt idx="3">
                  <c:v>29.040294117647061</c:v>
                </c:pt>
                <c:pt idx="4">
                  <c:v>29.436588235294114</c:v>
                </c:pt>
                <c:pt idx="5">
                  <c:v>29.659058823529413</c:v>
                </c:pt>
                <c:pt idx="6">
                  <c:v>29.181529411764707</c:v>
                </c:pt>
                <c:pt idx="7">
                  <c:v>29.135176470588238</c:v>
                </c:pt>
                <c:pt idx="8">
                  <c:v>29.450812500000001</c:v>
                </c:pt>
                <c:pt idx="9">
                  <c:v>29.348562500000003</c:v>
                </c:pt>
                <c:pt idx="10">
                  <c:v>28.764250000000004</c:v>
                </c:pt>
                <c:pt idx="11">
                  <c:v>28.091624999999993</c:v>
                </c:pt>
              </c:numCache>
            </c:numRef>
          </c:val>
          <c:smooth val="0"/>
          <c:extLst>
            <c:ext xmlns:c16="http://schemas.microsoft.com/office/drawing/2014/chart" uri="{C3380CC4-5D6E-409C-BE32-E72D297353CC}">
              <c16:uniqueId val="{00000001-8397-4DA3-83A9-05FF108F63E6}"/>
            </c:ext>
          </c:extLst>
        </c:ser>
        <c:dLbls>
          <c:showLegendKey val="0"/>
          <c:showVal val="0"/>
          <c:showCatName val="0"/>
          <c:showSerName val="0"/>
          <c:showPercent val="0"/>
          <c:showBubbleSize val="0"/>
        </c:dLbls>
        <c:marker val="1"/>
        <c:smooth val="0"/>
        <c:axId val="463067096"/>
        <c:axId val="463067488"/>
      </c:lineChart>
      <c:catAx>
        <c:axId val="46306709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63067488"/>
        <c:crosses val="autoZero"/>
        <c:auto val="1"/>
        <c:lblAlgn val="ctr"/>
        <c:lblOffset val="100"/>
        <c:noMultiLvlLbl val="0"/>
      </c:catAx>
      <c:valAx>
        <c:axId val="463067488"/>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63067096"/>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Bahia Las</a:t>
            </a:r>
            <a:r>
              <a:rPr lang="en-US" baseline="0"/>
              <a:t> Minas</a:t>
            </a:r>
            <a:endParaRPr lang="en-US"/>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SST!$B$183:$M$183</c:f>
              <c:numCache>
                <c:formatCode>0.0</c:formatCode>
                <c:ptCount val="12"/>
                <c:pt idx="0">
                  <c:v>27.67</c:v>
                </c:pt>
                <c:pt idx="1">
                  <c:v>27.876999999999999</c:v>
                </c:pt>
                <c:pt idx="2">
                  <c:v>27.966000000000001</c:v>
                </c:pt>
                <c:pt idx="3">
                  <c:v>28.998999999999999</c:v>
                </c:pt>
              </c:numCache>
            </c:numRef>
          </c:val>
          <c:smooth val="0"/>
          <c:extLst>
            <c:ext xmlns:c16="http://schemas.microsoft.com/office/drawing/2014/chart" uri="{C3380CC4-5D6E-409C-BE32-E72D297353CC}">
              <c16:uniqueId val="{00000000-13E4-49CB-809F-4056375157ED}"/>
            </c:ext>
          </c:extLst>
        </c:ser>
        <c:ser>
          <c:idx val="2"/>
          <c:order val="1"/>
          <c:tx>
            <c:v>1989-2018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SST!$B$187:$M$187</c:f>
                <c:numCache>
                  <c:formatCode>General</c:formatCode>
                  <c:ptCount val="12"/>
                  <c:pt idx="0">
                    <c:v>0.48621463497550899</c:v>
                  </c:pt>
                  <c:pt idx="1">
                    <c:v>0.53443388800221225</c:v>
                  </c:pt>
                  <c:pt idx="2">
                    <c:v>0.50543003089352767</c:v>
                  </c:pt>
                  <c:pt idx="3">
                    <c:v>0.47255454711599193</c:v>
                  </c:pt>
                  <c:pt idx="4">
                    <c:v>0.52058913197931378</c:v>
                  </c:pt>
                  <c:pt idx="5">
                    <c:v>0.50426263910327762</c:v>
                  </c:pt>
                  <c:pt idx="6">
                    <c:v>0.48924067367872143</c:v>
                  </c:pt>
                  <c:pt idx="7">
                    <c:v>0.52729490211181018</c:v>
                  </c:pt>
                  <c:pt idx="8">
                    <c:v>0.5544525528242551</c:v>
                  </c:pt>
                  <c:pt idx="9">
                    <c:v>0.5265195862573806</c:v>
                  </c:pt>
                  <c:pt idx="10">
                    <c:v>0.5355295467126896</c:v>
                  </c:pt>
                  <c:pt idx="11">
                    <c:v>0.63840623124461582</c:v>
                  </c:pt>
                </c:numCache>
              </c:numRef>
            </c:plus>
            <c:minus>
              <c:numRef>
                <c:f>SST!$B$187:$M$187</c:f>
                <c:numCache>
                  <c:formatCode>General</c:formatCode>
                  <c:ptCount val="12"/>
                  <c:pt idx="0">
                    <c:v>0.48621463497550899</c:v>
                  </c:pt>
                  <c:pt idx="1">
                    <c:v>0.53443388800221225</c:v>
                  </c:pt>
                  <c:pt idx="2">
                    <c:v>0.50543003089352767</c:v>
                  </c:pt>
                  <c:pt idx="3">
                    <c:v>0.47255454711599193</c:v>
                  </c:pt>
                  <c:pt idx="4">
                    <c:v>0.52058913197931378</c:v>
                  </c:pt>
                  <c:pt idx="5">
                    <c:v>0.50426263910327762</c:v>
                  </c:pt>
                  <c:pt idx="6">
                    <c:v>0.48924067367872143</c:v>
                  </c:pt>
                  <c:pt idx="7">
                    <c:v>0.52729490211181018</c:v>
                  </c:pt>
                  <c:pt idx="8">
                    <c:v>0.5544525528242551</c:v>
                  </c:pt>
                  <c:pt idx="9">
                    <c:v>0.5265195862573806</c:v>
                  </c:pt>
                  <c:pt idx="10">
                    <c:v>0.5355295467126896</c:v>
                  </c:pt>
                  <c:pt idx="11">
                    <c:v>0.63840623124461582</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SST!$B$186:$M$186</c:f>
              <c:numCache>
                <c:formatCode>0.0</c:formatCode>
                <c:ptCount val="12"/>
                <c:pt idx="0">
                  <c:v>27.796533333333329</c:v>
                </c:pt>
                <c:pt idx="1">
                  <c:v>27.735225806451609</c:v>
                </c:pt>
                <c:pt idx="2">
                  <c:v>28.034870967741941</c:v>
                </c:pt>
                <c:pt idx="3">
                  <c:v>28.696000000000002</c:v>
                </c:pt>
                <c:pt idx="4">
                  <c:v>29.052517241379313</c:v>
                </c:pt>
                <c:pt idx="5">
                  <c:v>29.357466666666671</c:v>
                </c:pt>
                <c:pt idx="6">
                  <c:v>28.997666666666657</c:v>
                </c:pt>
                <c:pt idx="7">
                  <c:v>28.936499999999999</c:v>
                </c:pt>
                <c:pt idx="8">
                  <c:v>29.347566666666669</c:v>
                </c:pt>
                <c:pt idx="9">
                  <c:v>29.461233333333325</c:v>
                </c:pt>
                <c:pt idx="10">
                  <c:v>28.818033333333332</c:v>
                </c:pt>
                <c:pt idx="11">
                  <c:v>28.130966666666662</c:v>
                </c:pt>
              </c:numCache>
            </c:numRef>
          </c:val>
          <c:smooth val="0"/>
          <c:extLst>
            <c:ext xmlns:c16="http://schemas.microsoft.com/office/drawing/2014/chart" uri="{C3380CC4-5D6E-409C-BE32-E72D297353CC}">
              <c16:uniqueId val="{00000001-13E4-49CB-809F-4056375157ED}"/>
            </c:ext>
          </c:extLst>
        </c:ser>
        <c:dLbls>
          <c:showLegendKey val="0"/>
          <c:showVal val="0"/>
          <c:showCatName val="0"/>
          <c:showSerName val="0"/>
          <c:showPercent val="0"/>
          <c:showBubbleSize val="0"/>
        </c:dLbls>
        <c:marker val="1"/>
        <c:smooth val="0"/>
        <c:axId val="458609904"/>
        <c:axId val="458610296"/>
      </c:lineChart>
      <c:catAx>
        <c:axId val="458609904"/>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610296"/>
        <c:crosses val="autoZero"/>
        <c:auto val="1"/>
        <c:lblAlgn val="ctr"/>
        <c:lblOffset val="100"/>
        <c:noMultiLvlLbl val="0"/>
      </c:catAx>
      <c:valAx>
        <c:axId val="458610296"/>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609904"/>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Outer Channel</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SST!$B$229:$M$229</c:f>
              <c:numCache>
                <c:formatCode>0.0</c:formatCode>
                <c:ptCount val="12"/>
                <c:pt idx="0">
                  <c:v>27.42</c:v>
                </c:pt>
                <c:pt idx="1">
                  <c:v>27.553000000000001</c:v>
                </c:pt>
                <c:pt idx="2">
                  <c:v>27.818999999999999</c:v>
                </c:pt>
                <c:pt idx="3">
                  <c:v>28.709</c:v>
                </c:pt>
              </c:numCache>
            </c:numRef>
          </c:val>
          <c:smooth val="0"/>
          <c:extLst>
            <c:ext xmlns:c16="http://schemas.microsoft.com/office/drawing/2014/chart" uri="{C3380CC4-5D6E-409C-BE32-E72D297353CC}">
              <c16:uniqueId val="{00000000-4D76-4311-A590-AA240BF1EF4B}"/>
            </c:ext>
          </c:extLst>
        </c:ser>
        <c:ser>
          <c:idx val="2"/>
          <c:order val="1"/>
          <c:tx>
            <c:v>1989-2018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SST!$B$233:$M$233</c:f>
                <c:numCache>
                  <c:formatCode>General</c:formatCode>
                  <c:ptCount val="12"/>
                  <c:pt idx="0">
                    <c:v>0.38117378692724385</c:v>
                  </c:pt>
                  <c:pt idx="1">
                    <c:v>0.48876946232511997</c:v>
                  </c:pt>
                  <c:pt idx="2">
                    <c:v>0.44639865211910823</c:v>
                  </c:pt>
                  <c:pt idx="3">
                    <c:v>0.45985760414714677</c:v>
                  </c:pt>
                  <c:pt idx="4">
                    <c:v>0.50528849487613248</c:v>
                  </c:pt>
                  <c:pt idx="5">
                    <c:v>0.42155387550197987</c:v>
                  </c:pt>
                  <c:pt idx="6">
                    <c:v>0.42355815802261837</c:v>
                  </c:pt>
                  <c:pt idx="7">
                    <c:v>0.40031051439664678</c:v>
                  </c:pt>
                  <c:pt idx="8">
                    <c:v>0.3957581817998696</c:v>
                  </c:pt>
                  <c:pt idx="9">
                    <c:v>0.37037551976477284</c:v>
                  </c:pt>
                  <c:pt idx="10">
                    <c:v>0.4567870366214401</c:v>
                  </c:pt>
                  <c:pt idx="11">
                    <c:v>0.46268010547245247</c:v>
                  </c:pt>
                </c:numCache>
              </c:numRef>
            </c:plus>
            <c:minus>
              <c:numRef>
                <c:f>SST!$B$233:$M$233</c:f>
                <c:numCache>
                  <c:formatCode>General</c:formatCode>
                  <c:ptCount val="12"/>
                  <c:pt idx="0">
                    <c:v>0.38117378692724385</c:v>
                  </c:pt>
                  <c:pt idx="1">
                    <c:v>0.48876946232511997</c:v>
                  </c:pt>
                  <c:pt idx="2">
                    <c:v>0.44639865211910823</c:v>
                  </c:pt>
                  <c:pt idx="3">
                    <c:v>0.45985760414714677</c:v>
                  </c:pt>
                  <c:pt idx="4">
                    <c:v>0.50528849487613248</c:v>
                  </c:pt>
                  <c:pt idx="5">
                    <c:v>0.42155387550197987</c:v>
                  </c:pt>
                  <c:pt idx="6">
                    <c:v>0.42355815802261837</c:v>
                  </c:pt>
                  <c:pt idx="7">
                    <c:v>0.40031051439664678</c:v>
                  </c:pt>
                  <c:pt idx="8">
                    <c:v>0.3957581817998696</c:v>
                  </c:pt>
                  <c:pt idx="9">
                    <c:v>0.37037551976477284</c:v>
                  </c:pt>
                  <c:pt idx="10">
                    <c:v>0.4567870366214401</c:v>
                  </c:pt>
                  <c:pt idx="11">
                    <c:v>0.46268010547245247</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SST!$B$232:$M$232</c:f>
              <c:numCache>
                <c:formatCode>0.0</c:formatCode>
                <c:ptCount val="12"/>
                <c:pt idx="0">
                  <c:v>27.590925925925919</c:v>
                </c:pt>
                <c:pt idx="1">
                  <c:v>27.506571428571419</c:v>
                </c:pt>
                <c:pt idx="2">
                  <c:v>27.845142857142864</c:v>
                </c:pt>
                <c:pt idx="3">
                  <c:v>28.48386666666666</c:v>
                </c:pt>
                <c:pt idx="4">
                  <c:v>28.802965517241383</c:v>
                </c:pt>
                <c:pt idx="5">
                  <c:v>29.075206896551716</c:v>
                </c:pt>
                <c:pt idx="6">
                  <c:v>28.783428571428566</c:v>
                </c:pt>
                <c:pt idx="7">
                  <c:v>28.802285714285713</c:v>
                </c:pt>
                <c:pt idx="8">
                  <c:v>29.227333333333338</c:v>
                </c:pt>
                <c:pt idx="9">
                  <c:v>29.295888888888889</c:v>
                </c:pt>
                <c:pt idx="10">
                  <c:v>28.653214285714281</c:v>
                </c:pt>
                <c:pt idx="11">
                  <c:v>28.015999999999998</c:v>
                </c:pt>
              </c:numCache>
            </c:numRef>
          </c:val>
          <c:smooth val="0"/>
          <c:extLst>
            <c:ext xmlns:c16="http://schemas.microsoft.com/office/drawing/2014/chart" uri="{C3380CC4-5D6E-409C-BE32-E72D297353CC}">
              <c16:uniqueId val="{00000001-4D76-4311-A590-AA240BF1EF4B}"/>
            </c:ext>
          </c:extLst>
        </c:ser>
        <c:dLbls>
          <c:showLegendKey val="0"/>
          <c:showVal val="0"/>
          <c:showCatName val="0"/>
          <c:showSerName val="0"/>
          <c:showPercent val="0"/>
          <c:showBubbleSize val="0"/>
        </c:dLbls>
        <c:marker val="1"/>
        <c:smooth val="0"/>
        <c:axId val="458611080"/>
        <c:axId val="458611472"/>
      </c:lineChart>
      <c:catAx>
        <c:axId val="45861108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611472"/>
        <c:crosses val="autoZero"/>
        <c:auto val="1"/>
        <c:lblAlgn val="ctr"/>
        <c:lblOffset val="100"/>
        <c:noMultiLvlLbl val="0"/>
      </c:catAx>
      <c:valAx>
        <c:axId val="458611472"/>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611080"/>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Max. Air Temperature</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Temp'!$B$68:$M$68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Temp'!$B$87:$M$87</c:f>
              <c:numCache>
                <c:formatCode>0.0</c:formatCode>
                <c:ptCount val="12"/>
                <c:pt idx="0">
                  <c:v>28.177</c:v>
                </c:pt>
                <c:pt idx="1">
                  <c:v>28.093</c:v>
                </c:pt>
                <c:pt idx="2">
                  <c:v>28.187999999999999</c:v>
                </c:pt>
                <c:pt idx="3">
                  <c:v>29.004999999999999</c:v>
                </c:pt>
              </c:numCache>
            </c:numRef>
          </c:val>
          <c:smooth val="0"/>
          <c:extLst>
            <c:ext xmlns:c16="http://schemas.microsoft.com/office/drawing/2014/chart" uri="{C3380CC4-5D6E-409C-BE32-E72D297353CC}">
              <c16:uniqueId val="{00000000-7317-4B11-987F-0A25FDCD7DEC}"/>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Temp'!$B$90:$M$90</c:f>
                <c:numCache>
                  <c:formatCode>General</c:formatCode>
                  <c:ptCount val="12"/>
                  <c:pt idx="0">
                    <c:v>0.67716093642761854</c:v>
                  </c:pt>
                  <c:pt idx="1">
                    <c:v>0.52699082850969414</c:v>
                  </c:pt>
                  <c:pt idx="2">
                    <c:v>0.57849327618239033</c:v>
                  </c:pt>
                  <c:pt idx="3">
                    <c:v>0.54195192564090244</c:v>
                  </c:pt>
                  <c:pt idx="4">
                    <c:v>0.49811355898736481</c:v>
                  </c:pt>
                  <c:pt idx="5">
                    <c:v>0.71702715511790072</c:v>
                  </c:pt>
                  <c:pt idx="6">
                    <c:v>0.54886949322059753</c:v>
                  </c:pt>
                  <c:pt idx="7">
                    <c:v>0.291776228721702</c:v>
                  </c:pt>
                  <c:pt idx="8">
                    <c:v>0.45567642028088334</c:v>
                  </c:pt>
                  <c:pt idx="9">
                    <c:v>0.4664799924255415</c:v>
                  </c:pt>
                  <c:pt idx="10">
                    <c:v>0.68355085012446737</c:v>
                  </c:pt>
                  <c:pt idx="11">
                    <c:v>0.68446039287292937</c:v>
                  </c:pt>
                </c:numCache>
              </c:numRef>
            </c:plus>
            <c:minus>
              <c:numRef>
                <c:f>'Air Temp'!$B$90:$M$90</c:f>
                <c:numCache>
                  <c:formatCode>General</c:formatCode>
                  <c:ptCount val="12"/>
                  <c:pt idx="0">
                    <c:v>0.67716093642761854</c:v>
                  </c:pt>
                  <c:pt idx="1">
                    <c:v>0.52699082850969414</c:v>
                  </c:pt>
                  <c:pt idx="2">
                    <c:v>0.57849327618239033</c:v>
                  </c:pt>
                  <c:pt idx="3">
                    <c:v>0.54195192564090244</c:v>
                  </c:pt>
                  <c:pt idx="4">
                    <c:v>0.49811355898736481</c:v>
                  </c:pt>
                  <c:pt idx="5">
                    <c:v>0.71702715511790072</c:v>
                  </c:pt>
                  <c:pt idx="6">
                    <c:v>0.54886949322059753</c:v>
                  </c:pt>
                  <c:pt idx="7">
                    <c:v>0.291776228721702</c:v>
                  </c:pt>
                  <c:pt idx="8">
                    <c:v>0.45567642028088334</c:v>
                  </c:pt>
                  <c:pt idx="9">
                    <c:v>0.4664799924255415</c:v>
                  </c:pt>
                  <c:pt idx="10">
                    <c:v>0.68355085012446737</c:v>
                  </c:pt>
                  <c:pt idx="11">
                    <c:v>0.68446039287292937</c:v>
                  </c:pt>
                </c:numCache>
              </c:numRef>
            </c:minus>
          </c:errBars>
          <c:cat>
            <c:strRef>
              <c:f>'Air Temp'!$B$68:$M$68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Temp'!$B$89:$M$89</c:f>
              <c:numCache>
                <c:formatCode>0.0</c:formatCode>
                <c:ptCount val="12"/>
                <c:pt idx="0">
                  <c:v>28.076941176470587</c:v>
                </c:pt>
                <c:pt idx="1">
                  <c:v>28.068000000000001</c:v>
                </c:pt>
                <c:pt idx="2">
                  <c:v>28.381294117647059</c:v>
                </c:pt>
                <c:pt idx="3">
                  <c:v>29.062470588235296</c:v>
                </c:pt>
                <c:pt idx="4">
                  <c:v>29.98035294117647</c:v>
                </c:pt>
                <c:pt idx="5">
                  <c:v>30.111764705882347</c:v>
                </c:pt>
                <c:pt idx="6">
                  <c:v>29.500294117647062</c:v>
                </c:pt>
                <c:pt idx="7">
                  <c:v>29.624647058823527</c:v>
                </c:pt>
                <c:pt idx="8">
                  <c:v>30.027249999999999</c:v>
                </c:pt>
                <c:pt idx="9">
                  <c:v>29.991374999999998</c:v>
                </c:pt>
                <c:pt idx="10">
                  <c:v>28.899470588235289</c:v>
                </c:pt>
                <c:pt idx="11">
                  <c:v>28.613823529411761</c:v>
                </c:pt>
              </c:numCache>
            </c:numRef>
          </c:val>
          <c:smooth val="0"/>
          <c:extLst>
            <c:ext xmlns:c16="http://schemas.microsoft.com/office/drawing/2014/chart" uri="{C3380CC4-5D6E-409C-BE32-E72D297353CC}">
              <c16:uniqueId val="{00000001-7317-4B11-987F-0A25FDCD7DEC}"/>
            </c:ext>
          </c:extLst>
        </c:ser>
        <c:dLbls>
          <c:showLegendKey val="0"/>
          <c:showVal val="0"/>
          <c:showCatName val="0"/>
          <c:showSerName val="0"/>
          <c:showPercent val="0"/>
          <c:showBubbleSize val="0"/>
        </c:dLbls>
        <c:marker val="1"/>
        <c:smooth val="0"/>
        <c:axId val="228174296"/>
        <c:axId val="288478248"/>
      </c:lineChart>
      <c:catAx>
        <c:axId val="22817429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88478248"/>
        <c:crosses val="autoZero"/>
        <c:auto val="1"/>
        <c:lblAlgn val="ctr"/>
        <c:lblOffset val="100"/>
        <c:noMultiLvlLbl val="0"/>
      </c:catAx>
      <c:valAx>
        <c:axId val="288478248"/>
        <c:scaling>
          <c:orientation val="minMax"/>
          <c:max val="31"/>
          <c:min val="26.5"/>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28174296"/>
        <c:crosses val="autoZero"/>
        <c:crossBetween val="between"/>
        <c:majorUnit val="0.5"/>
      </c:valAx>
    </c:plotArea>
    <c:legend>
      <c:legendPos val="r"/>
      <c:layout>
        <c:manualLayout>
          <c:xMode val="edge"/>
          <c:yMode val="edge"/>
          <c:x val="0.14205927051671727"/>
          <c:y val="0.12391425209779812"/>
          <c:w val="0.1930471124620060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(2018)</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2"/>
          <c:order val="0"/>
          <c:tx>
            <c:v>Arrecife Abajo</c:v>
          </c:tx>
          <c:spPr>
            <a:ln>
              <a:solidFill>
                <a:srgbClr val="FF0000"/>
              </a:solidFill>
            </a:ln>
          </c:spPr>
          <c:marker>
            <c:symbol val="square"/>
            <c:size val="9"/>
            <c:spPr>
              <a:solidFill>
                <a:srgbClr val="FF0000"/>
              </a:solidFill>
              <a:ln>
                <a:solidFill>
                  <a:srgbClr val="FF000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SST!$B$106:$M$106</c:f>
              <c:numCache>
                <c:formatCode>0.0</c:formatCode>
                <c:ptCount val="12"/>
                <c:pt idx="0">
                  <c:v>27.353999999999999</c:v>
                </c:pt>
                <c:pt idx="1">
                  <c:v>27.513999999999999</c:v>
                </c:pt>
                <c:pt idx="2">
                  <c:v>27.957000000000001</c:v>
                </c:pt>
                <c:pt idx="3">
                  <c:v>29.111999999999998</c:v>
                </c:pt>
                <c:pt idx="4">
                  <c:v>29.757000000000001</c:v>
                </c:pt>
                <c:pt idx="5">
                  <c:v>30.155999999999999</c:v>
                </c:pt>
                <c:pt idx="6">
                  <c:v>28.952000000000002</c:v>
                </c:pt>
                <c:pt idx="7">
                  <c:v>29.279</c:v>
                </c:pt>
                <c:pt idx="8">
                  <c:v>29.375</c:v>
                </c:pt>
                <c:pt idx="9">
                  <c:v>29.367999999999999</c:v>
                </c:pt>
              </c:numCache>
            </c:numRef>
          </c:val>
          <c:smooth val="0"/>
          <c:extLst>
            <c:ext xmlns:c16="http://schemas.microsoft.com/office/drawing/2014/chart" uri="{C3380CC4-5D6E-409C-BE32-E72D297353CC}">
              <c16:uniqueId val="{00000000-0600-42ED-A1DD-039FD7F1E77A}"/>
            </c:ext>
          </c:extLst>
        </c:ser>
        <c:ser>
          <c:idx val="0"/>
          <c:order val="1"/>
          <c:tx>
            <c:v>Arrecife Arriba</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1-0600-42ED-A1DD-039FD7F1E77A}"/>
            </c:ext>
          </c:extLst>
        </c:ser>
        <c:ser>
          <c:idx val="1"/>
          <c:order val="2"/>
          <c:tx>
            <c:v>Bahia las Minas</c:v>
          </c:tx>
          <c:spPr>
            <a:ln>
              <a:solidFill>
                <a:srgbClr val="7030A0"/>
              </a:solidFill>
            </a:ln>
          </c:spPr>
          <c:marker>
            <c:symbol val="square"/>
            <c:size val="9"/>
            <c:spPr>
              <a:solidFill>
                <a:srgbClr val="7030A0"/>
              </a:solidFill>
              <a:ln>
                <a:solidFill>
                  <a:srgbClr val="7030A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extLst xmlns:c15="http://schemas.microsoft.com/office/drawing/2012/chart"/>
            </c:strRef>
          </c:cat>
          <c:val>
            <c:numRef>
              <c:f>SST!$B$183:$M$183</c:f>
              <c:numCache>
                <c:formatCode>0.0</c:formatCode>
                <c:ptCount val="12"/>
                <c:pt idx="0">
                  <c:v>27.67</c:v>
                </c:pt>
                <c:pt idx="1">
                  <c:v>27.876999999999999</c:v>
                </c:pt>
                <c:pt idx="2">
                  <c:v>27.966000000000001</c:v>
                </c:pt>
                <c:pt idx="3">
                  <c:v>28.998999999999999</c:v>
                </c:pt>
              </c:numCache>
            </c:numRef>
          </c:val>
          <c:smooth val="0"/>
          <c:extLst xmlns:c15="http://schemas.microsoft.com/office/drawing/2012/chart">
            <c:ext xmlns:c16="http://schemas.microsoft.com/office/drawing/2014/chart" uri="{C3380CC4-5D6E-409C-BE32-E72D297353CC}">
              <c16:uniqueId val="{00000003-0600-42ED-A1DD-039FD7F1E77A}"/>
            </c:ext>
          </c:extLst>
        </c:ser>
        <c:ser>
          <c:idx val="4"/>
          <c:order val="3"/>
          <c:tx>
            <c:v>Torre</c:v>
          </c:tx>
          <c:spPr>
            <a:ln>
              <a:solidFill>
                <a:srgbClr val="00B050"/>
              </a:solidFill>
            </a:ln>
          </c:spPr>
          <c:marker>
            <c:symbol val="square"/>
            <c:size val="9"/>
            <c:spPr>
              <a:solidFill>
                <a:srgbClr val="00B050"/>
              </a:solidFill>
              <a:ln>
                <a:solidFill>
                  <a:srgbClr val="00B05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SST!$B$138:$M$138</c:f>
              <c:numCache>
                <c:formatCode>0.0</c:formatCode>
                <c:ptCount val="12"/>
                <c:pt idx="0">
                  <c:v>27.561</c:v>
                </c:pt>
                <c:pt idx="1">
                  <c:v>27.76</c:v>
                </c:pt>
                <c:pt idx="2">
                  <c:v>28.094000000000001</c:v>
                </c:pt>
                <c:pt idx="3">
                  <c:v>29.148</c:v>
                </c:pt>
                <c:pt idx="4">
                  <c:v>29.672000000000001</c:v>
                </c:pt>
                <c:pt idx="5">
                  <c:v>30.103999999999999</c:v>
                </c:pt>
                <c:pt idx="6">
                  <c:v>29.126000000000001</c:v>
                </c:pt>
                <c:pt idx="7">
                  <c:v>29.398</c:v>
                </c:pt>
                <c:pt idx="8">
                  <c:v>29.472999999999999</c:v>
                </c:pt>
                <c:pt idx="9">
                  <c:v>29.617000000000001</c:v>
                </c:pt>
                <c:pt idx="10">
                  <c:v>29.314</c:v>
                </c:pt>
                <c:pt idx="11">
                  <c:v>28.664000000000001</c:v>
                </c:pt>
              </c:numCache>
            </c:numRef>
          </c:val>
          <c:smooth val="0"/>
          <c:extLst>
            <c:ext xmlns:c16="http://schemas.microsoft.com/office/drawing/2014/chart" uri="{C3380CC4-5D6E-409C-BE32-E72D297353CC}">
              <c16:uniqueId val="{00000002-0600-42ED-A1DD-039FD7F1E77A}"/>
            </c:ext>
          </c:extLst>
        </c:ser>
        <c:dLbls>
          <c:showLegendKey val="0"/>
          <c:showVal val="0"/>
          <c:showCatName val="0"/>
          <c:showSerName val="0"/>
          <c:showPercent val="0"/>
          <c:showBubbleSize val="0"/>
        </c:dLbls>
        <c:marker val="1"/>
        <c:smooth val="0"/>
        <c:axId val="458591864"/>
        <c:axId val="458592256"/>
        <c:extLst>
          <c:ext xmlns:c15="http://schemas.microsoft.com/office/drawing/2012/chart" uri="{02D57815-91ED-43cb-92C2-25804820EDAC}">
            <c15:filteredLineSeries>
              <c15:ser>
                <c:idx val="3"/>
                <c:order val="4"/>
                <c:tx>
                  <c:v>Outer Channel</c:v>
                </c:tx>
                <c:spPr>
                  <a:ln>
                    <a:solidFill>
                      <a:srgbClr val="002060"/>
                    </a:solidFill>
                  </a:ln>
                </c:spPr>
                <c:marker>
                  <c:symbol val="square"/>
                  <c:size val="9"/>
                  <c:spPr>
                    <a:solidFill>
                      <a:schemeClr val="tx1"/>
                    </a:solidFill>
                  </c:spPr>
                </c:marker>
                <c:cat>
                  <c:strRef>
                    <c:extLst>
                      <c:ext uri="{02D57815-91ED-43cb-92C2-25804820EDAC}">
                        <c15:formulaRef>
                          <c15:sqref>SST!$AN$3:$AY$3</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SST!$B$229:$M$229</c15:sqref>
                        </c15:formulaRef>
                      </c:ext>
                    </c:extLst>
                    <c:numCache>
                      <c:formatCode>0.0</c:formatCode>
                      <c:ptCount val="12"/>
                      <c:pt idx="0">
                        <c:v>27.42</c:v>
                      </c:pt>
                      <c:pt idx="1">
                        <c:v>27.553000000000001</c:v>
                      </c:pt>
                      <c:pt idx="2">
                        <c:v>27.818999999999999</c:v>
                      </c:pt>
                      <c:pt idx="3">
                        <c:v>28.709</c:v>
                      </c:pt>
                    </c:numCache>
                  </c:numRef>
                </c:val>
                <c:smooth val="0"/>
                <c:extLst>
                  <c:ext xmlns:c16="http://schemas.microsoft.com/office/drawing/2014/chart" uri="{C3380CC4-5D6E-409C-BE32-E72D297353CC}">
                    <c16:uniqueId val="{00000004-0600-42ED-A1DD-039FD7F1E77A}"/>
                  </c:ext>
                </c:extLst>
              </c15:ser>
            </c15:filteredLineSeries>
          </c:ext>
        </c:extLst>
      </c:lineChart>
      <c:catAx>
        <c:axId val="458591864"/>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592256"/>
        <c:crosses val="autoZero"/>
        <c:auto val="1"/>
        <c:lblAlgn val="ctr"/>
        <c:lblOffset val="100"/>
        <c:noMultiLvlLbl val="0"/>
      </c:catAx>
      <c:valAx>
        <c:axId val="458592256"/>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58591864"/>
        <c:crosses val="autoZero"/>
        <c:crossBetween val="between"/>
        <c:majorUnit val="1"/>
        <c:minorUnit val="0.1"/>
      </c:valAx>
    </c:plotArea>
    <c:legend>
      <c:legendPos val="r"/>
      <c:layout>
        <c:manualLayout>
          <c:xMode val="edge"/>
          <c:yMode val="edge"/>
          <c:x val="0.767179006030133"/>
          <c:y val="0.64308831099502395"/>
          <c:w val="0.19201668392601967"/>
          <c:h val="0.1679770902954070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(Promedio)</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3"/>
          <c:order val="0"/>
          <c:tx>
            <c:v>Arrecife Abajo 1984-2019</c:v>
          </c:tx>
          <c:spPr>
            <a:ln>
              <a:solidFill>
                <a:srgbClr val="FF0000"/>
              </a:solidFill>
            </a:ln>
          </c:spPr>
          <c:marker>
            <c:symbol val="circle"/>
            <c:size val="9"/>
            <c:spPr>
              <a:solidFill>
                <a:srgbClr val="FF0000"/>
              </a:solidFill>
              <a:ln>
                <a:solidFill>
                  <a:srgbClr val="FF000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SST!$B$109:$M$109</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9E07-41BC-9B76-D6FAE4EDCD6E}"/>
            </c:ext>
          </c:extLst>
        </c:ser>
        <c:ser>
          <c:idx val="1"/>
          <c:order val="1"/>
          <c:tx>
            <c:v>Arrecife Arriba 1975-2019</c:v>
          </c:tx>
          <c:spPr>
            <a:ln>
              <a:solidFill>
                <a:srgbClr val="0000FF"/>
              </a:solidFill>
            </a:ln>
          </c:spPr>
          <c:marker>
            <c:symbol val="circle"/>
            <c:size val="9"/>
            <c:spPr>
              <a:solidFill>
                <a:srgbClr val="0000FF"/>
              </a:solidFill>
              <a:ln>
                <a:solidFill>
                  <a:srgbClr val="0000FF"/>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SST!$B$50:$M$50</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0-9E07-41BC-9B76-D6FAE4EDCD6E}"/>
            </c:ext>
          </c:extLst>
        </c:ser>
        <c:ser>
          <c:idx val="5"/>
          <c:order val="2"/>
          <c:tx>
            <c:v>Torre 2002-2019</c:v>
          </c:tx>
          <c:spPr>
            <a:ln>
              <a:solidFill>
                <a:srgbClr val="00B050"/>
              </a:solidFill>
            </a:ln>
          </c:spPr>
          <c:marker>
            <c:symbol val="circle"/>
            <c:size val="9"/>
            <c:spPr>
              <a:solidFill>
                <a:srgbClr val="00B050"/>
              </a:solidFill>
              <a:ln>
                <a:solidFill>
                  <a:srgbClr val="00B05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SST!$B$141:$M$141</c:f>
              <c:numCache>
                <c:formatCode>0.0</c:formatCode>
                <c:ptCount val="12"/>
                <c:pt idx="0">
                  <c:v>27.721937499999996</c:v>
                </c:pt>
                <c:pt idx="1">
                  <c:v>27.819764705882353</c:v>
                </c:pt>
                <c:pt idx="2">
                  <c:v>28.191647058823531</c:v>
                </c:pt>
                <c:pt idx="3">
                  <c:v>29.040294117647061</c:v>
                </c:pt>
                <c:pt idx="4">
                  <c:v>29.436588235294114</c:v>
                </c:pt>
                <c:pt idx="5">
                  <c:v>29.659058823529413</c:v>
                </c:pt>
                <c:pt idx="6">
                  <c:v>29.181529411764707</c:v>
                </c:pt>
                <c:pt idx="7">
                  <c:v>29.135176470588238</c:v>
                </c:pt>
                <c:pt idx="8">
                  <c:v>29.450812500000001</c:v>
                </c:pt>
                <c:pt idx="9">
                  <c:v>29.348562500000003</c:v>
                </c:pt>
                <c:pt idx="10">
                  <c:v>28.764250000000004</c:v>
                </c:pt>
                <c:pt idx="11">
                  <c:v>28.091624999999993</c:v>
                </c:pt>
              </c:numCache>
            </c:numRef>
          </c:val>
          <c:smooth val="0"/>
          <c:extLst>
            <c:ext xmlns:c16="http://schemas.microsoft.com/office/drawing/2014/chart" uri="{C3380CC4-5D6E-409C-BE32-E72D297353CC}">
              <c16:uniqueId val="{00000002-9E07-41BC-9B76-D6FAE4EDCD6E}"/>
            </c:ext>
          </c:extLst>
        </c:ser>
        <c:dLbls>
          <c:showLegendKey val="0"/>
          <c:showVal val="0"/>
          <c:showCatName val="0"/>
          <c:showSerName val="0"/>
          <c:showPercent val="0"/>
          <c:showBubbleSize val="0"/>
        </c:dLbls>
        <c:marker val="1"/>
        <c:smooth val="0"/>
        <c:axId val="458593040"/>
        <c:axId val="458980592"/>
      </c:lineChart>
      <c:catAx>
        <c:axId val="458593040"/>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980592"/>
        <c:crosses val="autoZero"/>
        <c:auto val="1"/>
        <c:lblAlgn val="ctr"/>
        <c:lblOffset val="100"/>
        <c:noMultiLvlLbl val="0"/>
      </c:catAx>
      <c:valAx>
        <c:axId val="458980592"/>
        <c:scaling>
          <c:orientation val="minMax"/>
          <c:max val="30"/>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txPr>
          <a:bodyPr/>
          <a:lstStyle/>
          <a:p>
            <a:pPr>
              <a:defRPr sz="1100"/>
            </a:pPr>
            <a:endParaRPr lang="en-US"/>
          </a:p>
        </c:txPr>
        <c:crossAx val="458593040"/>
        <c:crosses val="autoZero"/>
        <c:crossBetween val="between"/>
        <c:majorUnit val="1"/>
        <c:minorUnit val="0.1"/>
      </c:valAx>
    </c:plotArea>
    <c:legend>
      <c:legendPos val="r"/>
      <c:layout>
        <c:manualLayout>
          <c:xMode val="edge"/>
          <c:yMode val="edge"/>
          <c:x val="0.71445508901522936"/>
          <c:y val="1.4199077388053736E-2"/>
          <c:w val="0.26886723499602044"/>
          <c:h val="0.1480808128938496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Promedio</a:t>
            </a:r>
            <a:r>
              <a:rPr lang="en-US" baseline="0"/>
              <a:t> Anual</a:t>
            </a:r>
            <a:endParaRPr lang="en-US"/>
          </a:p>
        </c:rich>
      </c:tx>
      <c:overlay val="1"/>
    </c:title>
    <c:autoTitleDeleted val="0"/>
    <c:plotArea>
      <c:layout>
        <c:manualLayout>
          <c:layoutTarget val="inner"/>
          <c:xMode val="edge"/>
          <c:yMode val="edge"/>
          <c:x val="9.7901174913595304E-2"/>
          <c:y val="3.9822499433607203E-2"/>
          <c:w val="0.86330751442064313"/>
          <c:h val="0.83170929404986504"/>
        </c:manualLayout>
      </c:layout>
      <c:scatterChart>
        <c:scatterStyle val="lineMarker"/>
        <c:varyColors val="0"/>
        <c:ser>
          <c:idx val="1"/>
          <c:order val="0"/>
          <c:tx>
            <c:v>Arrecife Abajo</c:v>
          </c:tx>
          <c:spPr>
            <a:ln>
              <a:solidFill>
                <a:srgbClr val="FF0000"/>
              </a:solidFill>
            </a:ln>
          </c:spPr>
          <c:marker>
            <c:symbol val="none"/>
          </c:marker>
          <c:xVal>
            <c:numRef>
              <c:f>SST!$A$62:$A$108</c:f>
              <c:numCache>
                <c:formatCode>0</c:formatCode>
                <c:ptCount val="47"/>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xVal>
          <c:yVal>
            <c:numRef>
              <c:f>SST!$N$62:$N$108</c:f>
              <c:numCache>
                <c:formatCode>0.0</c:formatCode>
                <c:ptCount val="47"/>
                <c:pt idx="9">
                  <c:v>27.946250000000003</c:v>
                </c:pt>
                <c:pt idx="10">
                  <c:v>27.794166666666669</c:v>
                </c:pt>
                <c:pt idx="11">
                  <c:v>28.071666666666669</c:v>
                </c:pt>
                <c:pt idx="12">
                  <c:v>28.168333333333337</c:v>
                </c:pt>
                <c:pt idx="13">
                  <c:v>28.004999999999999</c:v>
                </c:pt>
                <c:pt idx="14">
                  <c:v>27.48833333333333</c:v>
                </c:pt>
                <c:pt idx="15">
                  <c:v>27.552499999999995</c:v>
                </c:pt>
                <c:pt idx="16">
                  <c:v>28.054166666666664</c:v>
                </c:pt>
                <c:pt idx="17">
                  <c:v>28.17166666666667</c:v>
                </c:pt>
                <c:pt idx="18">
                  <c:v>28.389166666666672</c:v>
                </c:pt>
                <c:pt idx="19">
                  <c:v>28.19916666666667</c:v>
                </c:pt>
                <c:pt idx="20">
                  <c:v>28.759999999999994</c:v>
                </c:pt>
                <c:pt idx="21">
                  <c:v>28.209166666666661</c:v>
                </c:pt>
                <c:pt idx="22">
                  <c:v>28.459166666666665</c:v>
                </c:pt>
                <c:pt idx="23">
                  <c:v>28.647499999999997</c:v>
                </c:pt>
                <c:pt idx="24">
                  <c:v>28.183636363636367</c:v>
                </c:pt>
                <c:pt idx="25">
                  <c:v>27.635000000000005</c:v>
                </c:pt>
                <c:pt idx="26">
                  <c:v>27.711000000000002</c:v>
                </c:pt>
                <c:pt idx="27">
                  <c:v>28.780833333333337</c:v>
                </c:pt>
                <c:pt idx="28">
                  <c:v>29.043333333333326</c:v>
                </c:pt>
                <c:pt idx="29">
                  <c:v>28.819166666666671</c:v>
                </c:pt>
                <c:pt idx="30">
                  <c:v>29.256666666666664</c:v>
                </c:pt>
                <c:pt idx="31">
                  <c:v>28.344166666666663</c:v>
                </c:pt>
                <c:pt idx="34">
                  <c:v>28.572500000000002</c:v>
                </c:pt>
                <c:pt idx="35">
                  <c:v>28.947499999999994</c:v>
                </c:pt>
                <c:pt idx="36">
                  <c:v>28.742500000000007</c:v>
                </c:pt>
                <c:pt idx="37">
                  <c:v>28.552499999999998</c:v>
                </c:pt>
                <c:pt idx="38">
                  <c:v>28.813333333333333</c:v>
                </c:pt>
                <c:pt idx="39">
                  <c:v>28.704999999999998</c:v>
                </c:pt>
                <c:pt idx="40">
                  <c:v>28.922500000000003</c:v>
                </c:pt>
                <c:pt idx="41">
                  <c:v>29.079166666666666</c:v>
                </c:pt>
                <c:pt idx="42">
                  <c:v>29.030833333333334</c:v>
                </c:pt>
                <c:pt idx="43">
                  <c:v>28.616083333333336</c:v>
                </c:pt>
              </c:numCache>
            </c:numRef>
          </c:yVal>
          <c:smooth val="0"/>
          <c:extLst>
            <c:ext xmlns:c16="http://schemas.microsoft.com/office/drawing/2014/chart" uri="{C3380CC4-5D6E-409C-BE32-E72D297353CC}">
              <c16:uniqueId val="{00000003-AF71-4C67-9971-8DCEEEA7CCE1}"/>
            </c:ext>
          </c:extLst>
        </c:ser>
        <c:ser>
          <c:idx val="0"/>
          <c:order val="1"/>
          <c:tx>
            <c:v>Arrecife Arriba</c:v>
          </c:tx>
          <c:spPr>
            <a:ln>
              <a:solidFill>
                <a:srgbClr val="0000FF"/>
              </a:solidFill>
            </a:ln>
          </c:spPr>
          <c:marker>
            <c:symbol val="none"/>
          </c:marker>
          <c:xVal>
            <c:numRef>
              <c:f>SST!$A$3:$A$49</c:f>
              <c:numCache>
                <c:formatCode>0</c:formatCode>
                <c:ptCount val="47"/>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xVal>
          <c:yVal>
            <c:numRef>
              <c:f>SST!$N$3:$N$49</c:f>
              <c:numCache>
                <c:formatCode>0.0</c:formatCode>
                <c:ptCount val="47"/>
                <c:pt idx="0">
                  <c:v>27.691666666666666</c:v>
                </c:pt>
                <c:pt idx="1">
                  <c:v>27.716666666666658</c:v>
                </c:pt>
                <c:pt idx="2">
                  <c:v>27.813333333333333</c:v>
                </c:pt>
                <c:pt idx="3">
                  <c:v>27.917500000000004</c:v>
                </c:pt>
                <c:pt idx="4">
                  <c:v>27.884166666666669</c:v>
                </c:pt>
                <c:pt idx="5">
                  <c:v>28.605555555555554</c:v>
                </c:pt>
                <c:pt idx="9">
                  <c:v>28.204444444444444</c:v>
                </c:pt>
                <c:pt idx="10">
                  <c:v>28.193333333333339</c:v>
                </c:pt>
                <c:pt idx="11">
                  <c:v>28.024166666666662</c:v>
                </c:pt>
                <c:pt idx="12">
                  <c:v>28.080833333333327</c:v>
                </c:pt>
                <c:pt idx="13">
                  <c:v>28.029999999999998</c:v>
                </c:pt>
                <c:pt idx="14">
                  <c:v>27.505833333333328</c:v>
                </c:pt>
                <c:pt idx="15">
                  <c:v>27.713333333333338</c:v>
                </c:pt>
                <c:pt idx="16">
                  <c:v>28.045454545454547</c:v>
                </c:pt>
                <c:pt idx="17">
                  <c:v>28.137499999999999</c:v>
                </c:pt>
                <c:pt idx="18">
                  <c:v>28.19916666666666</c:v>
                </c:pt>
                <c:pt idx="19">
                  <c:v>27.880833333333339</c:v>
                </c:pt>
                <c:pt idx="20">
                  <c:v>28.378333333333334</c:v>
                </c:pt>
                <c:pt idx="21">
                  <c:v>27.803333333333327</c:v>
                </c:pt>
                <c:pt idx="22">
                  <c:v>27.941666666666674</c:v>
                </c:pt>
                <c:pt idx="23">
                  <c:v>28.317499999999999</c:v>
                </c:pt>
                <c:pt idx="24">
                  <c:v>27.888333333333335</c:v>
                </c:pt>
                <c:pt idx="25">
                  <c:v>27.936</c:v>
                </c:pt>
                <c:pt idx="26">
                  <c:v>27.978333333333335</c:v>
                </c:pt>
                <c:pt idx="27">
                  <c:v>28.87</c:v>
                </c:pt>
                <c:pt idx="28">
                  <c:v>29.031666666666666</c:v>
                </c:pt>
                <c:pt idx="29">
                  <c:v>28.767499999999998</c:v>
                </c:pt>
                <c:pt idx="30">
                  <c:v>29.006666666666661</c:v>
                </c:pt>
                <c:pt idx="31">
                  <c:v>28.542222222222229</c:v>
                </c:pt>
                <c:pt idx="32">
                  <c:v>28.881818181818186</c:v>
                </c:pt>
                <c:pt idx="33">
                  <c:v>28.625000000000004</c:v>
                </c:pt>
                <c:pt idx="34">
                  <c:v>28.573333333333334</c:v>
                </c:pt>
                <c:pt idx="35">
                  <c:v>28.8325</c:v>
                </c:pt>
                <c:pt idx="36">
                  <c:v>28.785833333333329</c:v>
                </c:pt>
                <c:pt idx="37">
                  <c:v>28.435833333333338</c:v>
                </c:pt>
                <c:pt idx="38">
                  <c:v>28.741666666666671</c:v>
                </c:pt>
                <c:pt idx="39">
                  <c:v>28.72666666666667</c:v>
                </c:pt>
                <c:pt idx="40">
                  <c:v>28.901666666666667</c:v>
                </c:pt>
                <c:pt idx="41">
                  <c:v>28.961666666666662</c:v>
                </c:pt>
                <c:pt idx="42">
                  <c:v>28.992500000000003</c:v>
                </c:pt>
                <c:pt idx="43">
                  <c:v>28.54516666666667</c:v>
                </c:pt>
              </c:numCache>
            </c:numRef>
          </c:yVal>
          <c:smooth val="0"/>
          <c:extLst>
            <c:ext xmlns:c16="http://schemas.microsoft.com/office/drawing/2014/chart" uri="{C3380CC4-5D6E-409C-BE32-E72D297353CC}">
              <c16:uniqueId val="{00000001-AF71-4C67-9971-8DCEEEA7CCE1}"/>
            </c:ext>
          </c:extLst>
        </c:ser>
        <c:ser>
          <c:idx val="2"/>
          <c:order val="2"/>
          <c:tx>
            <c:v>Torre</c:v>
          </c:tx>
          <c:spPr>
            <a:ln>
              <a:solidFill>
                <a:srgbClr val="00B050"/>
              </a:solidFill>
            </a:ln>
          </c:spPr>
          <c:marker>
            <c:symbol val="none"/>
          </c:marker>
          <c:xVal>
            <c:numRef>
              <c:f>SST!$A$121:$A$140</c:f>
              <c:numCache>
                <c:formatCode>0</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xVal>
          <c:yVal>
            <c:numRef>
              <c:f>SST!$N$121:$N$140</c:f>
              <c:numCache>
                <c:formatCode>0.0</c:formatCode>
                <c:ptCount val="20"/>
                <c:pt idx="3">
                  <c:v>28.919090909090912</c:v>
                </c:pt>
                <c:pt idx="4">
                  <c:v>28.692499999999999</c:v>
                </c:pt>
                <c:pt idx="5">
                  <c:v>28.703636363636363</c:v>
                </c:pt>
                <c:pt idx="6">
                  <c:v>28.580833333333331</c:v>
                </c:pt>
                <c:pt idx="7">
                  <c:v>28.589166666666667</c:v>
                </c:pt>
                <c:pt idx="8">
                  <c:v>28.81583333333333</c:v>
                </c:pt>
                <c:pt idx="9">
                  <c:v>28.790833333333335</c:v>
                </c:pt>
                <c:pt idx="10">
                  <c:v>28.774166666666662</c:v>
                </c:pt>
                <c:pt idx="11">
                  <c:v>29.114166666666666</c:v>
                </c:pt>
                <c:pt idx="12">
                  <c:v>28.670000000000005</c:v>
                </c:pt>
                <c:pt idx="13">
                  <c:v>28.528333333333332</c:v>
                </c:pt>
                <c:pt idx="14">
                  <c:v>29.167500000000004</c:v>
                </c:pt>
                <c:pt idx="15">
                  <c:v>29.115000000000006</c:v>
                </c:pt>
                <c:pt idx="16">
                  <c:v>28.668833333333335</c:v>
                </c:pt>
                <c:pt idx="17">
                  <c:v>28.994250000000005</c:v>
                </c:pt>
              </c:numCache>
            </c:numRef>
          </c:yVal>
          <c:smooth val="0"/>
          <c:extLst>
            <c:ext xmlns:c16="http://schemas.microsoft.com/office/drawing/2014/chart" uri="{C3380CC4-5D6E-409C-BE32-E72D297353CC}">
              <c16:uniqueId val="{00000004-AF71-4C67-9971-8DCEEEA7CCE1}"/>
            </c:ext>
          </c:extLst>
        </c:ser>
        <c:ser>
          <c:idx val="3"/>
          <c:order val="3"/>
          <c:tx>
            <c:v>Bahía Las Minas</c:v>
          </c:tx>
          <c:spPr>
            <a:ln>
              <a:solidFill>
                <a:schemeClr val="tx1"/>
              </a:solidFill>
            </a:ln>
          </c:spPr>
          <c:marker>
            <c:symbol val="none"/>
          </c:marker>
          <c:xVal>
            <c:numRef>
              <c:f>SST!$A$154:$A$185</c:f>
              <c:numCache>
                <c:formatCode>0</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xVal>
          <c:yVal>
            <c:numRef>
              <c:f>SST!$N$154:$N$185</c:f>
              <c:numCache>
                <c:formatCode>0.0</c:formatCode>
                <c:ptCount val="32"/>
                <c:pt idx="0">
                  <c:v>27.840833333333325</c:v>
                </c:pt>
                <c:pt idx="1">
                  <c:v>28.052499999999998</c:v>
                </c:pt>
                <c:pt idx="2">
                  <c:v>28.30916666666667</c:v>
                </c:pt>
                <c:pt idx="3">
                  <c:v>28.794166666666669</c:v>
                </c:pt>
                <c:pt idx="4">
                  <c:v>28.509166666666669</c:v>
                </c:pt>
                <c:pt idx="5">
                  <c:v>28.944999999999997</c:v>
                </c:pt>
                <c:pt idx="6">
                  <c:v>28.610833333333336</c:v>
                </c:pt>
                <c:pt idx="7">
                  <c:v>28.91</c:v>
                </c:pt>
                <c:pt idx="8">
                  <c:v>29.3</c:v>
                </c:pt>
                <c:pt idx="9">
                  <c:v>28.58666666666667</c:v>
                </c:pt>
                <c:pt idx="10">
                  <c:v>28.233333333333334</c:v>
                </c:pt>
                <c:pt idx="11">
                  <c:v>28.333333333333339</c:v>
                </c:pt>
                <c:pt idx="12">
                  <c:v>28.63666666666667</c:v>
                </c:pt>
                <c:pt idx="13">
                  <c:v>28.808333333333334</c:v>
                </c:pt>
                <c:pt idx="14">
                  <c:v>28.666666666666661</c:v>
                </c:pt>
                <c:pt idx="15">
                  <c:v>29.074999999999999</c:v>
                </c:pt>
                <c:pt idx="16">
                  <c:v>28.824166666666667</c:v>
                </c:pt>
                <c:pt idx="17">
                  <c:v>28.869166666666661</c:v>
                </c:pt>
                <c:pt idx="18">
                  <c:v>28.607499999999998</c:v>
                </c:pt>
                <c:pt idx="19">
                  <c:v>28.617499999999996</c:v>
                </c:pt>
                <c:pt idx="20">
                  <c:v>28.945833333333336</c:v>
                </c:pt>
                <c:pt idx="21">
                  <c:v>28.817499999999999</c:v>
                </c:pt>
                <c:pt idx="22">
                  <c:v>28.629166666666666</c:v>
                </c:pt>
                <c:pt idx="23">
                  <c:v>28.932499999999994</c:v>
                </c:pt>
                <c:pt idx="24">
                  <c:v>28.697500000000002</c:v>
                </c:pt>
                <c:pt idx="25">
                  <c:v>29.169999999999998</c:v>
                </c:pt>
                <c:pt idx="26">
                  <c:v>29.391666666666662</c:v>
                </c:pt>
                <c:pt idx="27">
                  <c:v>29.271666666666672</c:v>
                </c:pt>
                <c:pt idx="28">
                  <c:v>28.674083333333332</c:v>
                </c:pt>
              </c:numCache>
            </c:numRef>
          </c:yVal>
          <c:smooth val="0"/>
          <c:extLst>
            <c:ext xmlns:c16="http://schemas.microsoft.com/office/drawing/2014/chart" uri="{C3380CC4-5D6E-409C-BE32-E72D297353CC}">
              <c16:uniqueId val="{00000005-AF71-4C67-9971-8DCEEEA7CCE1}"/>
            </c:ext>
          </c:extLst>
        </c:ser>
        <c:ser>
          <c:idx val="4"/>
          <c:order val="4"/>
          <c:tx>
            <c:v>Isla Grande</c:v>
          </c:tx>
          <c:spPr>
            <a:ln>
              <a:solidFill>
                <a:schemeClr val="accent4">
                  <a:lumMod val="75000"/>
                </a:schemeClr>
              </a:solidFill>
            </a:ln>
          </c:spPr>
          <c:marker>
            <c:symbol val="none"/>
          </c:marker>
          <c:xVal>
            <c:numRef>
              <c:f>SST!$A$244:$A$275</c:f>
              <c:numCache>
                <c:formatCode>0</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xVal>
          <c:yVal>
            <c:numRef>
              <c:f>SST!$N$244:$N$275</c:f>
              <c:numCache>
                <c:formatCode>0.0</c:formatCode>
                <c:ptCount val="32"/>
                <c:pt idx="0">
                  <c:v>28.007499999999997</c:v>
                </c:pt>
                <c:pt idx="2">
                  <c:v>28.55083333333333</c:v>
                </c:pt>
                <c:pt idx="3">
                  <c:v>28.590833333333336</c:v>
                </c:pt>
                <c:pt idx="4">
                  <c:v>28.444999999999997</c:v>
                </c:pt>
                <c:pt idx="5">
                  <c:v>29.02</c:v>
                </c:pt>
                <c:pt idx="6">
                  <c:v>28.39</c:v>
                </c:pt>
                <c:pt idx="7">
                  <c:v>28.715</c:v>
                </c:pt>
                <c:pt idx="8">
                  <c:v>28.98833333333333</c:v>
                </c:pt>
                <c:pt idx="9">
                  <c:v>28.471666666666668</c:v>
                </c:pt>
                <c:pt idx="10">
                  <c:v>28.134166666666669</c:v>
                </c:pt>
                <c:pt idx="11">
                  <c:v>28.291666666666661</c:v>
                </c:pt>
                <c:pt idx="12">
                  <c:v>28.473333333333333</c:v>
                </c:pt>
                <c:pt idx="13">
                  <c:v>28.578333333333333</c:v>
                </c:pt>
                <c:pt idx="14">
                  <c:v>28.573333333333334</c:v>
                </c:pt>
                <c:pt idx="15">
                  <c:v>28.984999999999999</c:v>
                </c:pt>
                <c:pt idx="16">
                  <c:v>28.734166666666667</c:v>
                </c:pt>
                <c:pt idx="17">
                  <c:v>28.724166666666672</c:v>
                </c:pt>
                <c:pt idx="18">
                  <c:v>28.331666666666663</c:v>
                </c:pt>
                <c:pt idx="19">
                  <c:v>28.433333333333337</c:v>
                </c:pt>
                <c:pt idx="20">
                  <c:v>28.9025</c:v>
                </c:pt>
                <c:pt idx="21">
                  <c:v>28.634166666666662</c:v>
                </c:pt>
                <c:pt idx="22">
                  <c:v>28.410833333333333</c:v>
                </c:pt>
                <c:pt idx="25">
                  <c:v>28.883333333333336</c:v>
                </c:pt>
                <c:pt idx="26">
                  <c:v>29.2</c:v>
                </c:pt>
                <c:pt idx="27">
                  <c:v>28.959750000000003</c:v>
                </c:pt>
                <c:pt idx="28">
                  <c:v>28.447166666666664</c:v>
                </c:pt>
              </c:numCache>
            </c:numRef>
          </c:yVal>
          <c:smooth val="0"/>
          <c:extLst>
            <c:ext xmlns:c16="http://schemas.microsoft.com/office/drawing/2014/chart" uri="{C3380CC4-5D6E-409C-BE32-E72D297353CC}">
              <c16:uniqueId val="{00000006-AF71-4C67-9971-8DCEEEA7CCE1}"/>
            </c:ext>
          </c:extLst>
        </c:ser>
        <c:dLbls>
          <c:showLegendKey val="0"/>
          <c:showVal val="0"/>
          <c:showCatName val="0"/>
          <c:showSerName val="0"/>
          <c:showPercent val="0"/>
          <c:showBubbleSize val="0"/>
        </c:dLbls>
        <c:axId val="376473088"/>
        <c:axId val="376473480"/>
      </c:scatterChart>
      <c:valAx>
        <c:axId val="376473088"/>
        <c:scaling>
          <c:orientation val="minMax"/>
          <c:max val="2020"/>
        </c:scaling>
        <c:delete val="0"/>
        <c:axPos val="b"/>
        <c:title>
          <c:tx>
            <c:rich>
              <a:bodyPr/>
              <a:lstStyle/>
              <a:p>
                <a:pPr>
                  <a:defRPr sz="1600"/>
                </a:pPr>
                <a:r>
                  <a:rPr lang="en-US" sz="1600"/>
                  <a:t>Año</a:t>
                </a:r>
              </a:p>
            </c:rich>
          </c:tx>
          <c:overlay val="0"/>
        </c:title>
        <c:numFmt formatCode="0" sourceLinked="1"/>
        <c:majorTickMark val="out"/>
        <c:minorTickMark val="none"/>
        <c:tickLblPos val="nextTo"/>
        <c:txPr>
          <a:bodyPr/>
          <a:lstStyle/>
          <a:p>
            <a:pPr>
              <a:defRPr sz="1100"/>
            </a:pPr>
            <a:endParaRPr lang="en-US"/>
          </a:p>
        </c:txPr>
        <c:crossAx val="376473480"/>
        <c:crosses val="autoZero"/>
        <c:crossBetween val="midCat"/>
        <c:majorUnit val="3"/>
      </c:valAx>
      <c:valAx>
        <c:axId val="376473480"/>
        <c:scaling>
          <c:orientation val="minMax"/>
          <c:max val="29.5"/>
          <c:min val="27"/>
        </c:scaling>
        <c:delete val="0"/>
        <c:axPos val="l"/>
        <c:title>
          <c:tx>
            <c:rich>
              <a:bodyPr/>
              <a:lstStyle/>
              <a:p>
                <a:pPr>
                  <a:defRPr sz="1600"/>
                </a:pPr>
                <a:r>
                  <a:rPr lang="en-US" sz="1600"/>
                  <a:t>SST (C)</a:t>
                </a:r>
              </a:p>
            </c:rich>
          </c:tx>
          <c:overlay val="0"/>
        </c:title>
        <c:numFmt formatCode="0.0" sourceLinked="1"/>
        <c:majorTickMark val="out"/>
        <c:minorTickMark val="none"/>
        <c:tickLblPos val="nextTo"/>
        <c:txPr>
          <a:bodyPr/>
          <a:lstStyle/>
          <a:p>
            <a:pPr>
              <a:defRPr sz="1100"/>
            </a:pPr>
            <a:endParaRPr lang="en-US"/>
          </a:p>
        </c:txPr>
        <c:crossAx val="376473088"/>
        <c:crosses val="autoZero"/>
        <c:crossBetween val="midCat"/>
      </c:valAx>
    </c:plotArea>
    <c:legend>
      <c:legendPos val="r"/>
      <c:layout>
        <c:manualLayout>
          <c:xMode val="edge"/>
          <c:yMode val="edge"/>
          <c:x val="0.75123624186276439"/>
          <c:y val="0.62158650089466938"/>
          <c:w val="0.20577336714588912"/>
          <c:h val="0.2275322381531433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Isla Grande</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SST!$B$273:$M$273</c:f>
              <c:numCache>
                <c:formatCode>0.0</c:formatCode>
                <c:ptCount val="12"/>
                <c:pt idx="0">
                  <c:v>28.018999999999998</c:v>
                </c:pt>
                <c:pt idx="1">
                  <c:v>27.885000000000002</c:v>
                </c:pt>
                <c:pt idx="2">
                  <c:v>28.047999999999998</c:v>
                </c:pt>
                <c:pt idx="3">
                  <c:v>29.012</c:v>
                </c:pt>
                <c:pt idx="4">
                  <c:v>29.49</c:v>
                </c:pt>
              </c:numCache>
            </c:numRef>
          </c:val>
          <c:smooth val="0"/>
          <c:extLst>
            <c:ext xmlns:c16="http://schemas.microsoft.com/office/drawing/2014/chart" uri="{C3380CC4-5D6E-409C-BE32-E72D297353CC}">
              <c16:uniqueId val="{00000000-629F-46B8-9AC2-0FB61F62B3E4}"/>
            </c:ext>
          </c:extLst>
        </c:ser>
        <c:ser>
          <c:idx val="2"/>
          <c:order val="1"/>
          <c:tx>
            <c:v>1989-2018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SST!$B$233:$M$233</c:f>
                <c:numCache>
                  <c:formatCode>General</c:formatCode>
                  <c:ptCount val="12"/>
                  <c:pt idx="0">
                    <c:v>0.38117378692724385</c:v>
                  </c:pt>
                  <c:pt idx="1">
                    <c:v>0.48876946232511997</c:v>
                  </c:pt>
                  <c:pt idx="2">
                    <c:v>0.44639865211910823</c:v>
                  </c:pt>
                  <c:pt idx="3">
                    <c:v>0.45985760414714677</c:v>
                  </c:pt>
                  <c:pt idx="4">
                    <c:v>0.50528849487613248</c:v>
                  </c:pt>
                  <c:pt idx="5">
                    <c:v>0.42155387550197987</c:v>
                  </c:pt>
                  <c:pt idx="6">
                    <c:v>0.42355815802261837</c:v>
                  </c:pt>
                  <c:pt idx="7">
                    <c:v>0.40031051439664678</c:v>
                  </c:pt>
                  <c:pt idx="8">
                    <c:v>0.3957581817998696</c:v>
                  </c:pt>
                  <c:pt idx="9">
                    <c:v>0.37037551976477284</c:v>
                  </c:pt>
                  <c:pt idx="10">
                    <c:v>0.4567870366214401</c:v>
                  </c:pt>
                  <c:pt idx="11">
                    <c:v>0.46268010547245247</c:v>
                  </c:pt>
                </c:numCache>
              </c:numRef>
            </c:plus>
            <c:minus>
              <c:numRef>
                <c:f>SST!$B$233:$M$233</c:f>
                <c:numCache>
                  <c:formatCode>General</c:formatCode>
                  <c:ptCount val="12"/>
                  <c:pt idx="0">
                    <c:v>0.38117378692724385</c:v>
                  </c:pt>
                  <c:pt idx="1">
                    <c:v>0.48876946232511997</c:v>
                  </c:pt>
                  <c:pt idx="2">
                    <c:v>0.44639865211910823</c:v>
                  </c:pt>
                  <c:pt idx="3">
                    <c:v>0.45985760414714677</c:v>
                  </c:pt>
                  <c:pt idx="4">
                    <c:v>0.50528849487613248</c:v>
                  </c:pt>
                  <c:pt idx="5">
                    <c:v>0.42155387550197987</c:v>
                  </c:pt>
                  <c:pt idx="6">
                    <c:v>0.42355815802261837</c:v>
                  </c:pt>
                  <c:pt idx="7">
                    <c:v>0.40031051439664678</c:v>
                  </c:pt>
                  <c:pt idx="8">
                    <c:v>0.3957581817998696</c:v>
                  </c:pt>
                  <c:pt idx="9">
                    <c:v>0.37037551976477284</c:v>
                  </c:pt>
                  <c:pt idx="10">
                    <c:v>0.4567870366214401</c:v>
                  </c:pt>
                  <c:pt idx="11">
                    <c:v>0.46268010547245247</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SST!$B$276:$M$276</c:f>
              <c:numCache>
                <c:formatCode>0.0</c:formatCode>
                <c:ptCount val="12"/>
                <c:pt idx="0">
                  <c:v>27.729379310344825</c:v>
                </c:pt>
                <c:pt idx="1">
                  <c:v>27.672275862068965</c:v>
                </c:pt>
                <c:pt idx="2">
                  <c:v>27.935655172413789</c:v>
                </c:pt>
                <c:pt idx="3">
                  <c:v>28.47641379310345</c:v>
                </c:pt>
                <c:pt idx="4">
                  <c:v>28.946392857142854</c:v>
                </c:pt>
                <c:pt idx="5">
                  <c:v>29.252615384615378</c:v>
                </c:pt>
                <c:pt idx="6">
                  <c:v>28.840923076923083</c:v>
                </c:pt>
                <c:pt idx="7">
                  <c:v>28.842307692307692</c:v>
                </c:pt>
                <c:pt idx="8">
                  <c:v>29.285629629629632</c:v>
                </c:pt>
                <c:pt idx="9">
                  <c:v>29.423285714285708</c:v>
                </c:pt>
                <c:pt idx="10">
                  <c:v>28.804250000000007</c:v>
                </c:pt>
                <c:pt idx="11">
                  <c:v>28.058392857142856</c:v>
                </c:pt>
              </c:numCache>
            </c:numRef>
          </c:val>
          <c:smooth val="0"/>
          <c:extLst>
            <c:ext xmlns:c16="http://schemas.microsoft.com/office/drawing/2014/chart" uri="{C3380CC4-5D6E-409C-BE32-E72D297353CC}">
              <c16:uniqueId val="{00000001-629F-46B8-9AC2-0FB61F62B3E4}"/>
            </c:ext>
          </c:extLst>
        </c:ser>
        <c:dLbls>
          <c:showLegendKey val="0"/>
          <c:showVal val="0"/>
          <c:showCatName val="0"/>
          <c:showSerName val="0"/>
          <c:showPercent val="0"/>
          <c:showBubbleSize val="0"/>
        </c:dLbls>
        <c:marker val="1"/>
        <c:smooth val="0"/>
        <c:axId val="458611080"/>
        <c:axId val="458611472"/>
      </c:lineChart>
      <c:catAx>
        <c:axId val="45861108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611472"/>
        <c:crosses val="autoZero"/>
        <c:auto val="1"/>
        <c:lblAlgn val="ctr"/>
        <c:lblOffset val="100"/>
        <c:noMultiLvlLbl val="0"/>
      </c:catAx>
      <c:valAx>
        <c:axId val="458611472"/>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611080"/>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Arrecife Arriba</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0-2453-4B7D-B96C-7817683A2365}"/>
            </c:ext>
          </c:extLst>
        </c:ser>
        <c:ser>
          <c:idx val="2"/>
          <c:order val="1"/>
          <c:tx>
            <c:v>1975-2017</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plus>
            <c:min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minus>
          </c:errBars>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SST!$B$50:$M$50</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1-2453-4B7D-B96C-7817683A2365}"/>
            </c:ext>
          </c:extLst>
        </c:ser>
        <c:dLbls>
          <c:showLegendKey val="0"/>
          <c:showVal val="0"/>
          <c:showCatName val="0"/>
          <c:showSerName val="0"/>
          <c:showPercent val="0"/>
          <c:showBubbleSize val="0"/>
        </c:dLbls>
        <c:marker val="1"/>
        <c:smooth val="0"/>
        <c:axId val="458862200"/>
        <c:axId val="458862592"/>
      </c:lineChart>
      <c:catAx>
        <c:axId val="458862200"/>
        <c:scaling>
          <c:orientation val="minMax"/>
        </c:scaling>
        <c:delete val="0"/>
        <c:axPos val="b"/>
        <c:title>
          <c:tx>
            <c:rich>
              <a:bodyPr/>
              <a:lstStyle/>
              <a:p>
                <a:pPr>
                  <a:defRPr/>
                </a:pPr>
                <a:r>
                  <a:rPr lang="en-US" sz="1400"/>
                  <a:t>Mes</a:t>
                </a:r>
              </a:p>
            </c:rich>
          </c:tx>
          <c:overlay val="0"/>
        </c:title>
        <c:numFmt formatCode="General" sourceLinked="0"/>
        <c:majorTickMark val="out"/>
        <c:minorTickMark val="none"/>
        <c:tickLblPos val="nextTo"/>
        <c:crossAx val="458862592"/>
        <c:crosses val="autoZero"/>
        <c:auto val="1"/>
        <c:lblAlgn val="ctr"/>
        <c:lblOffset val="100"/>
        <c:noMultiLvlLbl val="0"/>
      </c:catAx>
      <c:valAx>
        <c:axId val="45886259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2200"/>
        <c:crosses val="autoZero"/>
        <c:crossBetween val="between"/>
        <c:majorUnit val="1"/>
        <c:minorUnit val="0.1"/>
      </c:valAx>
    </c:plotArea>
    <c:legend>
      <c:legendPos val="r"/>
      <c:layout>
        <c:manualLayout>
          <c:xMode val="edge"/>
          <c:yMode val="edge"/>
          <c:x val="0.10875110669953721"/>
          <c:y val="0.11790011904249673"/>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Arrecife Abajo</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SST!$B$105:$M$105</c:f>
              <c:numCache>
                <c:formatCode>0.0</c:formatCode>
                <c:ptCount val="12"/>
                <c:pt idx="0">
                  <c:v>27.161000000000001</c:v>
                </c:pt>
                <c:pt idx="1">
                  <c:v>27.134</c:v>
                </c:pt>
                <c:pt idx="2">
                  <c:v>27.751000000000001</c:v>
                </c:pt>
                <c:pt idx="3">
                  <c:v>28.841999999999999</c:v>
                </c:pt>
                <c:pt idx="4">
                  <c:v>29.821999999999999</c:v>
                </c:pt>
                <c:pt idx="5">
                  <c:v>29.628</c:v>
                </c:pt>
                <c:pt idx="6">
                  <c:v>28.835000000000001</c:v>
                </c:pt>
                <c:pt idx="7">
                  <c:v>28.922999999999998</c:v>
                </c:pt>
                <c:pt idx="8">
                  <c:v>29.306000000000001</c:v>
                </c:pt>
                <c:pt idx="9">
                  <c:v>28.902000000000001</c:v>
                </c:pt>
                <c:pt idx="10">
                  <c:v>28.669</c:v>
                </c:pt>
                <c:pt idx="11">
                  <c:v>28.42</c:v>
                </c:pt>
              </c:numCache>
            </c:numRef>
          </c:val>
          <c:smooth val="0"/>
          <c:extLst>
            <c:ext xmlns:c16="http://schemas.microsoft.com/office/drawing/2014/chart" uri="{C3380CC4-5D6E-409C-BE32-E72D297353CC}">
              <c16:uniqueId val="{00000000-190E-4F10-9D42-0D57A9D34598}"/>
            </c:ext>
          </c:extLst>
        </c:ser>
        <c:ser>
          <c:idx val="2"/>
          <c:order val="1"/>
          <c:tx>
            <c:v>1975-2018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plus>
            <c:minus>
              <c:numRef>
                <c:f>SST!$B$110:$M$110</c:f>
                <c:numCache>
                  <c:formatCode>General</c:formatCode>
                  <c:ptCount val="12"/>
                  <c:pt idx="0">
                    <c:v>0.54659954923773091</c:v>
                  </c:pt>
                  <c:pt idx="1">
                    <c:v>0.59283291962258244</c:v>
                  </c:pt>
                  <c:pt idx="2">
                    <c:v>0.61381183574200482</c:v>
                  </c:pt>
                  <c:pt idx="3">
                    <c:v>0.68208238351141492</c:v>
                  </c:pt>
                  <c:pt idx="4">
                    <c:v>0.59014087943113835</c:v>
                  </c:pt>
                  <c:pt idx="5">
                    <c:v>0.64901229220772094</c:v>
                  </c:pt>
                  <c:pt idx="6">
                    <c:v>0.60271965303840069</c:v>
                  </c:pt>
                  <c:pt idx="7">
                    <c:v>0.5919672046900667</c:v>
                  </c:pt>
                  <c:pt idx="8">
                    <c:v>0.62848300288920689</c:v>
                  </c:pt>
                  <c:pt idx="9">
                    <c:v>0.69023305702919879</c:v>
                  </c:pt>
                  <c:pt idx="10">
                    <c:v>0.61360155549636874</c:v>
                  </c:pt>
                  <c:pt idx="11">
                    <c:v>0.60455608262674732</c:v>
                  </c:pt>
                </c:numCache>
              </c:numRef>
            </c:minus>
          </c:errBars>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SST!$B$109:$M$109</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190E-4F10-9D42-0D57A9D34598}"/>
            </c:ext>
          </c:extLst>
        </c:ser>
        <c:dLbls>
          <c:showLegendKey val="0"/>
          <c:showVal val="0"/>
          <c:showCatName val="0"/>
          <c:showSerName val="0"/>
          <c:showPercent val="0"/>
          <c:showBubbleSize val="0"/>
        </c:dLbls>
        <c:marker val="1"/>
        <c:smooth val="0"/>
        <c:axId val="458862200"/>
        <c:axId val="458862592"/>
      </c:lineChart>
      <c:catAx>
        <c:axId val="458862200"/>
        <c:scaling>
          <c:orientation val="minMax"/>
        </c:scaling>
        <c:delete val="0"/>
        <c:axPos val="b"/>
        <c:title>
          <c:tx>
            <c:rich>
              <a:bodyPr/>
              <a:lstStyle/>
              <a:p>
                <a:pPr>
                  <a:defRPr/>
                </a:pPr>
                <a:r>
                  <a:rPr lang="en-US" sz="1400"/>
                  <a:t>Mes</a:t>
                </a:r>
              </a:p>
            </c:rich>
          </c:tx>
          <c:overlay val="0"/>
        </c:title>
        <c:numFmt formatCode="General" sourceLinked="0"/>
        <c:majorTickMark val="out"/>
        <c:minorTickMark val="none"/>
        <c:tickLblPos val="nextTo"/>
        <c:crossAx val="458862592"/>
        <c:crosses val="autoZero"/>
        <c:auto val="1"/>
        <c:lblAlgn val="ctr"/>
        <c:lblOffset val="100"/>
        <c:noMultiLvlLbl val="0"/>
      </c:catAx>
      <c:valAx>
        <c:axId val="45886259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2200"/>
        <c:crosses val="autoZero"/>
        <c:crossBetween val="between"/>
        <c:majorUnit val="1"/>
        <c:minorUnit val="0.1"/>
      </c:valAx>
    </c:plotArea>
    <c:legend>
      <c:legendPos val="r"/>
      <c:layout>
        <c:manualLayout>
          <c:xMode val="edge"/>
          <c:yMode val="edge"/>
          <c:x val="0.10875110669953721"/>
          <c:y val="0.11790011904249673"/>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Torre</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2020</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SST!$B$139:$M$139</c:f>
              <c:numCache>
                <c:formatCode>0.0</c:formatCode>
                <c:ptCount val="12"/>
                <c:pt idx="0">
                  <c:v>28.25</c:v>
                </c:pt>
                <c:pt idx="1">
                  <c:v>28.306000000000001</c:v>
                </c:pt>
                <c:pt idx="2">
                  <c:v>28.513999999999999</c:v>
                </c:pt>
                <c:pt idx="3">
                  <c:v>29.516999999999999</c:v>
                </c:pt>
              </c:numCache>
            </c:numRef>
          </c:val>
          <c:smooth val="0"/>
          <c:extLst>
            <c:ext xmlns:c16="http://schemas.microsoft.com/office/drawing/2014/chart" uri="{C3380CC4-5D6E-409C-BE32-E72D297353CC}">
              <c16:uniqueId val="{00000000-8952-4639-8024-10A5F1036BB2}"/>
            </c:ext>
          </c:extLst>
        </c:ser>
        <c:ser>
          <c:idx val="2"/>
          <c:order val="1"/>
          <c:tx>
            <c:v>2002-2019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SST!$B$142:$M$142</c:f>
                <c:numCache>
                  <c:formatCode>General</c:formatCode>
                  <c:ptCount val="12"/>
                  <c:pt idx="0">
                    <c:v>0.40540686867228415</c:v>
                  </c:pt>
                  <c:pt idx="1">
                    <c:v>0.38869131862761108</c:v>
                  </c:pt>
                  <c:pt idx="2">
                    <c:v>0.38666408890283405</c:v>
                  </c:pt>
                  <c:pt idx="3">
                    <c:v>0.41212797840990534</c:v>
                  </c:pt>
                  <c:pt idx="4">
                    <c:v>0.442346450593809</c:v>
                  </c:pt>
                  <c:pt idx="5">
                    <c:v>0.34019488359399153</c:v>
                  </c:pt>
                  <c:pt idx="6">
                    <c:v>0.35789979701849828</c:v>
                  </c:pt>
                  <c:pt idx="7">
                    <c:v>0.33587278754279104</c:v>
                  </c:pt>
                  <c:pt idx="8">
                    <c:v>0.24730796422005211</c:v>
                  </c:pt>
                  <c:pt idx="9">
                    <c:v>0.25484059560177363</c:v>
                  </c:pt>
                  <c:pt idx="10">
                    <c:v>0.54850481614415514</c:v>
                  </c:pt>
                  <c:pt idx="11">
                    <c:v>0.65046945867324668</c:v>
                  </c:pt>
                </c:numCache>
              </c:numRef>
            </c:plus>
            <c:minus>
              <c:numRef>
                <c:f>SST!$B$142:$M$142</c:f>
                <c:numCache>
                  <c:formatCode>General</c:formatCode>
                  <c:ptCount val="12"/>
                  <c:pt idx="0">
                    <c:v>0.40540686867228415</c:v>
                  </c:pt>
                  <c:pt idx="1">
                    <c:v>0.38869131862761108</c:v>
                  </c:pt>
                  <c:pt idx="2">
                    <c:v>0.38666408890283405</c:v>
                  </c:pt>
                  <c:pt idx="3">
                    <c:v>0.41212797840990534</c:v>
                  </c:pt>
                  <c:pt idx="4">
                    <c:v>0.442346450593809</c:v>
                  </c:pt>
                  <c:pt idx="5">
                    <c:v>0.34019488359399153</c:v>
                  </c:pt>
                  <c:pt idx="6">
                    <c:v>0.35789979701849828</c:v>
                  </c:pt>
                  <c:pt idx="7">
                    <c:v>0.33587278754279104</c:v>
                  </c:pt>
                  <c:pt idx="8">
                    <c:v>0.24730796422005211</c:v>
                  </c:pt>
                  <c:pt idx="9">
                    <c:v>0.25484059560177363</c:v>
                  </c:pt>
                  <c:pt idx="10">
                    <c:v>0.54850481614415514</c:v>
                  </c:pt>
                  <c:pt idx="11">
                    <c:v>0.65046945867324668</c:v>
                  </c:pt>
                </c:numCache>
              </c:numRef>
            </c:minus>
          </c:errBars>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SST!$B$141:$M$141</c:f>
              <c:numCache>
                <c:formatCode>0.0</c:formatCode>
                <c:ptCount val="12"/>
                <c:pt idx="0">
                  <c:v>27.721937499999996</c:v>
                </c:pt>
                <c:pt idx="1">
                  <c:v>27.819764705882353</c:v>
                </c:pt>
                <c:pt idx="2">
                  <c:v>28.191647058823531</c:v>
                </c:pt>
                <c:pt idx="3">
                  <c:v>29.040294117647061</c:v>
                </c:pt>
                <c:pt idx="4">
                  <c:v>29.436588235294114</c:v>
                </c:pt>
                <c:pt idx="5">
                  <c:v>29.659058823529413</c:v>
                </c:pt>
                <c:pt idx="6">
                  <c:v>29.181529411764707</c:v>
                </c:pt>
                <c:pt idx="7">
                  <c:v>29.135176470588238</c:v>
                </c:pt>
                <c:pt idx="8">
                  <c:v>29.450812500000001</c:v>
                </c:pt>
                <c:pt idx="9">
                  <c:v>29.348562500000003</c:v>
                </c:pt>
                <c:pt idx="10">
                  <c:v>28.764250000000004</c:v>
                </c:pt>
                <c:pt idx="11">
                  <c:v>28.091624999999993</c:v>
                </c:pt>
              </c:numCache>
            </c:numRef>
          </c:val>
          <c:smooth val="0"/>
          <c:extLst>
            <c:ext xmlns:c16="http://schemas.microsoft.com/office/drawing/2014/chart" uri="{C3380CC4-5D6E-409C-BE32-E72D297353CC}">
              <c16:uniqueId val="{00000001-8952-4639-8024-10A5F1036BB2}"/>
            </c:ext>
          </c:extLst>
        </c:ser>
        <c:dLbls>
          <c:showLegendKey val="0"/>
          <c:showVal val="0"/>
          <c:showCatName val="0"/>
          <c:showSerName val="0"/>
          <c:showPercent val="0"/>
          <c:showBubbleSize val="0"/>
        </c:dLbls>
        <c:marker val="1"/>
        <c:smooth val="0"/>
        <c:axId val="463067096"/>
        <c:axId val="463067488"/>
      </c:lineChart>
      <c:catAx>
        <c:axId val="463067096"/>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63067488"/>
        <c:crosses val="autoZero"/>
        <c:auto val="1"/>
        <c:lblAlgn val="ctr"/>
        <c:lblOffset val="100"/>
        <c:noMultiLvlLbl val="0"/>
      </c:catAx>
      <c:valAx>
        <c:axId val="463067488"/>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63067096"/>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Air Temperature</a:t>
            </a:r>
            <a:endParaRPr lang="en-US"/>
          </a:p>
        </c:rich>
      </c:tx>
      <c:overlay val="1"/>
    </c:title>
    <c:autoTitleDeleted val="0"/>
    <c:plotArea>
      <c:layout>
        <c:manualLayout>
          <c:layoutTarget val="inner"/>
          <c:xMode val="edge"/>
          <c:yMode val="edge"/>
          <c:x val="6.157770647308819E-2"/>
          <c:y val="4.2054998806967309E-2"/>
          <c:w val="0.90906897970501066"/>
          <c:h val="0.813809949892627"/>
        </c:manualLayout>
      </c:layout>
      <c:scatterChart>
        <c:scatterStyle val="lineMarker"/>
        <c:varyColors val="0"/>
        <c:ser>
          <c:idx val="0"/>
          <c:order val="0"/>
          <c:tx>
            <c:v>Average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Vert_Mon!$H$3:$H$554</c:f>
              <c:numCache>
                <c:formatCode>0.0</c:formatCode>
                <c:ptCount val="552"/>
                <c:pt idx="339">
                  <c:v>27.94</c:v>
                </c:pt>
                <c:pt idx="340">
                  <c:v>28.07</c:v>
                </c:pt>
                <c:pt idx="341">
                  <c:v>28</c:v>
                </c:pt>
                <c:pt idx="342">
                  <c:v>27.71</c:v>
                </c:pt>
                <c:pt idx="343">
                  <c:v>27.56</c:v>
                </c:pt>
                <c:pt idx="344">
                  <c:v>27.35</c:v>
                </c:pt>
                <c:pt idx="345">
                  <c:v>26.95</c:v>
                </c:pt>
                <c:pt idx="346">
                  <c:v>26.93</c:v>
                </c:pt>
                <c:pt idx="347">
                  <c:v>27.94</c:v>
                </c:pt>
                <c:pt idx="348">
                  <c:v>27.55</c:v>
                </c:pt>
                <c:pt idx="349">
                  <c:v>27.58</c:v>
                </c:pt>
                <c:pt idx="350">
                  <c:v>27.84</c:v>
                </c:pt>
                <c:pt idx="351">
                  <c:v>28.19</c:v>
                </c:pt>
                <c:pt idx="352">
                  <c:v>27.63</c:v>
                </c:pt>
                <c:pt idx="353">
                  <c:v>27.52</c:v>
                </c:pt>
                <c:pt idx="354">
                  <c:v>27.47</c:v>
                </c:pt>
                <c:pt idx="355">
                  <c:v>27.02</c:v>
                </c:pt>
                <c:pt idx="370">
                  <c:v>26.84</c:v>
                </c:pt>
                <c:pt idx="371">
                  <c:v>27.63</c:v>
                </c:pt>
                <c:pt idx="372">
                  <c:v>27.16</c:v>
                </c:pt>
                <c:pt idx="373">
                  <c:v>26.85</c:v>
                </c:pt>
                <c:pt idx="374">
                  <c:v>27.57</c:v>
                </c:pt>
                <c:pt idx="375">
                  <c:v>27.93</c:v>
                </c:pt>
                <c:pt idx="376">
                  <c:v>27.21</c:v>
                </c:pt>
                <c:pt idx="377">
                  <c:v>27.55</c:v>
                </c:pt>
                <c:pt idx="378">
                  <c:v>27.9</c:v>
                </c:pt>
                <c:pt idx="379">
                  <c:v>27.14</c:v>
                </c:pt>
                <c:pt idx="380">
                  <c:v>26.66</c:v>
                </c:pt>
                <c:pt idx="381">
                  <c:v>26.78</c:v>
                </c:pt>
                <c:pt idx="382">
                  <c:v>26.28</c:v>
                </c:pt>
                <c:pt idx="383">
                  <c:v>27.1</c:v>
                </c:pt>
                <c:pt idx="384">
                  <c:v>27.16</c:v>
                </c:pt>
                <c:pt idx="385">
                  <c:v>26.93</c:v>
                </c:pt>
                <c:pt idx="386">
                  <c:v>27.07</c:v>
                </c:pt>
                <c:pt idx="387">
                  <c:v>27.08</c:v>
                </c:pt>
                <c:pt idx="388">
                  <c:v>27.02</c:v>
                </c:pt>
                <c:pt idx="389">
                  <c:v>27.34</c:v>
                </c:pt>
                <c:pt idx="390">
                  <c:v>27.07</c:v>
                </c:pt>
                <c:pt idx="391">
                  <c:v>27.22</c:v>
                </c:pt>
                <c:pt idx="392">
                  <c:v>26.81</c:v>
                </c:pt>
                <c:pt idx="393">
                  <c:v>26.57</c:v>
                </c:pt>
                <c:pt idx="394">
                  <c:v>26.16</c:v>
                </c:pt>
                <c:pt idx="395">
                  <c:v>27.08</c:v>
                </c:pt>
                <c:pt idx="396">
                  <c:v>27.27</c:v>
                </c:pt>
                <c:pt idx="397">
                  <c:v>26.89</c:v>
                </c:pt>
                <c:pt idx="398">
                  <c:v>27.05</c:v>
                </c:pt>
                <c:pt idx="400">
                  <c:v>26.4</c:v>
                </c:pt>
                <c:pt idx="401">
                  <c:v>26.87</c:v>
                </c:pt>
                <c:pt idx="402">
                  <c:v>26.61</c:v>
                </c:pt>
                <c:pt idx="403">
                  <c:v>26.23</c:v>
                </c:pt>
                <c:pt idx="404">
                  <c:v>26.44</c:v>
                </c:pt>
                <c:pt idx="405">
                  <c:v>25.99</c:v>
                </c:pt>
                <c:pt idx="406">
                  <c:v>25.7</c:v>
                </c:pt>
                <c:pt idx="407">
                  <c:v>26.71</c:v>
                </c:pt>
                <c:pt idx="408">
                  <c:v>27.09</c:v>
                </c:pt>
                <c:pt idx="409">
                  <c:v>27.32</c:v>
                </c:pt>
                <c:pt idx="410">
                  <c:v>27.79</c:v>
                </c:pt>
                <c:pt idx="411">
                  <c:v>27.75</c:v>
                </c:pt>
                <c:pt idx="412">
                  <c:v>26.15</c:v>
                </c:pt>
                <c:pt idx="413">
                  <c:v>27.14</c:v>
                </c:pt>
                <c:pt idx="414">
                  <c:v>26.45</c:v>
                </c:pt>
                <c:pt idx="415">
                  <c:v>26.52</c:v>
                </c:pt>
                <c:pt idx="416">
                  <c:v>27.07</c:v>
                </c:pt>
                <c:pt idx="417">
                  <c:v>26.69</c:v>
                </c:pt>
                <c:pt idx="418">
                  <c:v>24.4</c:v>
                </c:pt>
                <c:pt idx="419">
                  <c:v>25.46</c:v>
                </c:pt>
                <c:pt idx="420">
                  <c:v>25.23</c:v>
                </c:pt>
                <c:pt idx="422">
                  <c:v>26.65</c:v>
                </c:pt>
                <c:pt idx="423">
                  <c:v>27.62</c:v>
                </c:pt>
                <c:pt idx="424">
                  <c:v>27.9</c:v>
                </c:pt>
                <c:pt idx="425">
                  <c:v>27.44</c:v>
                </c:pt>
                <c:pt idx="426">
                  <c:v>27.75</c:v>
                </c:pt>
                <c:pt idx="427">
                  <c:v>27.47</c:v>
                </c:pt>
                <c:pt idx="428">
                  <c:v>27.98</c:v>
                </c:pt>
                <c:pt idx="429">
                  <c:v>27.23</c:v>
                </c:pt>
                <c:pt idx="430">
                  <c:v>26.99</c:v>
                </c:pt>
                <c:pt idx="431">
                  <c:v>28.14</c:v>
                </c:pt>
                <c:pt idx="432">
                  <c:v>28.04</c:v>
                </c:pt>
                <c:pt idx="433">
                  <c:v>28.19</c:v>
                </c:pt>
                <c:pt idx="434">
                  <c:v>28.32</c:v>
                </c:pt>
                <c:pt idx="435">
                  <c:v>28.72</c:v>
                </c:pt>
                <c:pt idx="436">
                  <c:v>28.59</c:v>
                </c:pt>
                <c:pt idx="437">
                  <c:v>27.68</c:v>
                </c:pt>
                <c:pt idx="438">
                  <c:v>27.31</c:v>
                </c:pt>
                <c:pt idx="439">
                  <c:v>27.07</c:v>
                </c:pt>
                <c:pt idx="440">
                  <c:v>27.19</c:v>
                </c:pt>
                <c:pt idx="441">
                  <c:v>26.69</c:v>
                </c:pt>
                <c:pt idx="442">
                  <c:v>26.17</c:v>
                </c:pt>
                <c:pt idx="443">
                  <c:v>26.05</c:v>
                </c:pt>
                <c:pt idx="444">
                  <c:v>26.85</c:v>
                </c:pt>
                <c:pt idx="445">
                  <c:v>27.23</c:v>
                </c:pt>
                <c:pt idx="446">
                  <c:v>27.26</c:v>
                </c:pt>
                <c:pt idx="447">
                  <c:v>27.38</c:v>
                </c:pt>
                <c:pt idx="448">
                  <c:v>27.56</c:v>
                </c:pt>
                <c:pt idx="449">
                  <c:v>27.36</c:v>
                </c:pt>
                <c:pt idx="450">
                  <c:v>27.15</c:v>
                </c:pt>
                <c:pt idx="451">
                  <c:v>27.14</c:v>
                </c:pt>
                <c:pt idx="452">
                  <c:v>27.02</c:v>
                </c:pt>
                <c:pt idx="453">
                  <c:v>26.36</c:v>
                </c:pt>
                <c:pt idx="454">
                  <c:v>26.13</c:v>
                </c:pt>
                <c:pt idx="455">
                  <c:v>26.72</c:v>
                </c:pt>
                <c:pt idx="456">
                  <c:v>27.41</c:v>
                </c:pt>
                <c:pt idx="457">
                  <c:v>27.07</c:v>
                </c:pt>
                <c:pt idx="458">
                  <c:v>27.27</c:v>
                </c:pt>
                <c:pt idx="459">
                  <c:v>27.49</c:v>
                </c:pt>
                <c:pt idx="460">
                  <c:v>27.6</c:v>
                </c:pt>
                <c:pt idx="461">
                  <c:v>27.77</c:v>
                </c:pt>
                <c:pt idx="462">
                  <c:v>27.52</c:v>
                </c:pt>
                <c:pt idx="463">
                  <c:v>26.9</c:v>
                </c:pt>
                <c:pt idx="464">
                  <c:v>27.21</c:v>
                </c:pt>
                <c:pt idx="465">
                  <c:v>26.48</c:v>
                </c:pt>
                <c:pt idx="466">
                  <c:v>26.36</c:v>
                </c:pt>
                <c:pt idx="467">
                  <c:v>26.59</c:v>
                </c:pt>
                <c:pt idx="468">
                  <c:v>27.17</c:v>
                </c:pt>
                <c:pt idx="469">
                  <c:v>27.05</c:v>
                </c:pt>
                <c:pt idx="470">
                  <c:v>27.2</c:v>
                </c:pt>
                <c:pt idx="471">
                  <c:v>27.83</c:v>
                </c:pt>
                <c:pt idx="472">
                  <c:v>27.37</c:v>
                </c:pt>
                <c:pt idx="473">
                  <c:v>26.94</c:v>
                </c:pt>
                <c:pt idx="474">
                  <c:v>27.02</c:v>
                </c:pt>
                <c:pt idx="475">
                  <c:v>26.64</c:v>
                </c:pt>
                <c:pt idx="476">
                  <c:v>26.82</c:v>
                </c:pt>
                <c:pt idx="477">
                  <c:v>26.69</c:v>
                </c:pt>
                <c:pt idx="478">
                  <c:v>26.9</c:v>
                </c:pt>
                <c:pt idx="479">
                  <c:v>27.84</c:v>
                </c:pt>
                <c:pt idx="480">
                  <c:v>27.81</c:v>
                </c:pt>
                <c:pt idx="481">
                  <c:v>27.63</c:v>
                </c:pt>
                <c:pt idx="482">
                  <c:v>27.84</c:v>
                </c:pt>
                <c:pt idx="483">
                  <c:v>28.29</c:v>
                </c:pt>
                <c:pt idx="484">
                  <c:v>28.24</c:v>
                </c:pt>
                <c:pt idx="485">
                  <c:v>28.17</c:v>
                </c:pt>
                <c:pt idx="486">
                  <c:v>28.94</c:v>
                </c:pt>
                <c:pt idx="487">
                  <c:v>27.76</c:v>
                </c:pt>
                <c:pt idx="488">
                  <c:v>27.51</c:v>
                </c:pt>
                <c:pt idx="489">
                  <c:v>27.21</c:v>
                </c:pt>
                <c:pt idx="490">
                  <c:v>27.24</c:v>
                </c:pt>
                <c:pt idx="491">
                  <c:v>27.54</c:v>
                </c:pt>
                <c:pt idx="492">
                  <c:v>28.17</c:v>
                </c:pt>
                <c:pt idx="493">
                  <c:v>27.93</c:v>
                </c:pt>
                <c:pt idx="494">
                  <c:v>27.79</c:v>
                </c:pt>
                <c:pt idx="495">
                  <c:v>28.37</c:v>
                </c:pt>
                <c:pt idx="496">
                  <c:v>28.48</c:v>
                </c:pt>
                <c:pt idx="497">
                  <c:v>28.73</c:v>
                </c:pt>
                <c:pt idx="498">
                  <c:v>28.28</c:v>
                </c:pt>
                <c:pt idx="499">
                  <c:v>28.31</c:v>
                </c:pt>
                <c:pt idx="500">
                  <c:v>28.13</c:v>
                </c:pt>
                <c:pt idx="501">
                  <c:v>27.99</c:v>
                </c:pt>
                <c:pt idx="502">
                  <c:v>27.79</c:v>
                </c:pt>
                <c:pt idx="503">
                  <c:v>28.99</c:v>
                </c:pt>
                <c:pt idx="504">
                  <c:v>28.55</c:v>
                </c:pt>
                <c:pt idx="505">
                  <c:v>27.76</c:v>
                </c:pt>
                <c:pt idx="506">
                  <c:v>27.77</c:v>
                </c:pt>
                <c:pt idx="507">
                  <c:v>28.14</c:v>
                </c:pt>
                <c:pt idx="508">
                  <c:v>28.27</c:v>
                </c:pt>
                <c:pt idx="509">
                  <c:v>27.69</c:v>
                </c:pt>
                <c:pt idx="510">
                  <c:v>27.36</c:v>
                </c:pt>
                <c:pt idx="511">
                  <c:v>27.62</c:v>
                </c:pt>
                <c:pt idx="512">
                  <c:v>27.03</c:v>
                </c:pt>
                <c:pt idx="513">
                  <c:v>26.95</c:v>
                </c:pt>
                <c:pt idx="514">
                  <c:v>26.12</c:v>
                </c:pt>
                <c:pt idx="515">
                  <c:v>27.21</c:v>
                </c:pt>
                <c:pt idx="516">
                  <c:v>27.18</c:v>
                </c:pt>
                <c:pt idx="517">
                  <c:v>27.16</c:v>
                </c:pt>
                <c:pt idx="518">
                  <c:v>27.54</c:v>
                </c:pt>
                <c:pt idx="519">
                  <c:v>28</c:v>
                </c:pt>
                <c:pt idx="520">
                  <c:v>27.43</c:v>
                </c:pt>
                <c:pt idx="521">
                  <c:v>27.38</c:v>
                </c:pt>
                <c:pt idx="522">
                  <c:v>27.19</c:v>
                </c:pt>
                <c:pt idx="523">
                  <c:v>26.84</c:v>
                </c:pt>
                <c:pt idx="524">
                  <c:v>26.76</c:v>
                </c:pt>
                <c:pt idx="525">
                  <c:v>27.05</c:v>
                </c:pt>
                <c:pt idx="526">
                  <c:v>26.04</c:v>
                </c:pt>
                <c:pt idx="527">
                  <c:v>26.36</c:v>
                </c:pt>
                <c:pt idx="528">
                  <c:v>26.14</c:v>
                </c:pt>
                <c:pt idx="529">
                  <c:v>26.54</c:v>
                </c:pt>
                <c:pt idx="530">
                  <c:v>26.9</c:v>
                </c:pt>
                <c:pt idx="531">
                  <c:v>27.1</c:v>
                </c:pt>
                <c:pt idx="532">
                  <c:v>26.69</c:v>
                </c:pt>
                <c:pt idx="533">
                  <c:v>26.16</c:v>
                </c:pt>
                <c:pt idx="534">
                  <c:v>26.64</c:v>
                </c:pt>
                <c:pt idx="535">
                  <c:v>27.22</c:v>
                </c:pt>
                <c:pt idx="536">
                  <c:v>26.42</c:v>
                </c:pt>
                <c:pt idx="537">
                  <c:v>26.41</c:v>
                </c:pt>
                <c:pt idx="538">
                  <c:v>26.619</c:v>
                </c:pt>
                <c:pt idx="539">
                  <c:v>27.472000000000001</c:v>
                </c:pt>
                <c:pt idx="540">
                  <c:v>26.937000000000001</c:v>
                </c:pt>
                <c:pt idx="541">
                  <c:v>26.856999999999999</c:v>
                </c:pt>
                <c:pt idx="542">
                  <c:v>26.936</c:v>
                </c:pt>
                <c:pt idx="543">
                  <c:v>27.58</c:v>
                </c:pt>
                <c:pt idx="544">
                  <c:v>27.32</c:v>
                </c:pt>
                <c:pt idx="545">
                  <c:v>27.899000000000001</c:v>
                </c:pt>
                <c:pt idx="546">
                  <c:v>27.032</c:v>
                </c:pt>
                <c:pt idx="547">
                  <c:v>27.094000000000001</c:v>
                </c:pt>
                <c:pt idx="548">
                  <c:v>26.855</c:v>
                </c:pt>
                <c:pt idx="549">
                  <c:v>26.329000000000001</c:v>
                </c:pt>
                <c:pt idx="550">
                  <c:v>26.957999999999998</c:v>
                </c:pt>
                <c:pt idx="551">
                  <c:v>27.221</c:v>
                </c:pt>
              </c:numCache>
            </c:numRef>
          </c:yVal>
          <c:smooth val="0"/>
          <c:extLst>
            <c:ext xmlns:c16="http://schemas.microsoft.com/office/drawing/2014/chart" uri="{C3380CC4-5D6E-409C-BE32-E72D297353CC}">
              <c16:uniqueId val="{00000000-2F37-448D-BC9A-5ED557FE88B3}"/>
            </c:ext>
          </c:extLst>
        </c:ser>
        <c:dLbls>
          <c:showLegendKey val="0"/>
          <c:showVal val="0"/>
          <c:showCatName val="0"/>
          <c:showSerName val="0"/>
          <c:showPercent val="0"/>
          <c:showBubbleSize val="0"/>
        </c:dLbls>
        <c:axId val="458981376"/>
        <c:axId val="458981768"/>
      </c:scatterChart>
      <c:valAx>
        <c:axId val="458981376"/>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458981768"/>
        <c:crosses val="autoZero"/>
        <c:crossBetween val="midCat"/>
        <c:majorUnit val="2"/>
      </c:valAx>
      <c:valAx>
        <c:axId val="458981768"/>
        <c:scaling>
          <c:orientation val="minMax"/>
          <c:max val="30"/>
          <c:min val="22"/>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458981376"/>
        <c:crosses val="autoZero"/>
        <c:crossBetween val="midCat"/>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Rainfall</a:t>
            </a:r>
          </a:p>
        </c:rich>
      </c:tx>
      <c:overlay val="0"/>
    </c:title>
    <c:autoTitleDeleted val="0"/>
    <c:plotArea>
      <c:layout>
        <c:manualLayout>
          <c:layoutTarget val="inner"/>
          <c:xMode val="edge"/>
          <c:yMode val="edge"/>
          <c:x val="7.0468415883875826E-2"/>
          <c:y val="5.1284995625546795E-2"/>
          <c:w val="0.90763595910940131"/>
          <c:h val="0.73456364829396326"/>
        </c:manualLayout>
      </c:layout>
      <c:scatterChart>
        <c:scatterStyle val="lineMarker"/>
        <c:varyColors val="0"/>
        <c:ser>
          <c:idx val="0"/>
          <c:order val="0"/>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Vert_Mon!$F$3:$F$554</c:f>
              <c:numCache>
                <c:formatCode>0.0</c:formatCode>
                <c:ptCount val="552"/>
                <c:pt idx="0">
                  <c:v>18.3</c:v>
                </c:pt>
                <c:pt idx="1">
                  <c:v>16.600000000000001</c:v>
                </c:pt>
                <c:pt idx="2">
                  <c:v>17.899999999999999</c:v>
                </c:pt>
                <c:pt idx="3">
                  <c:v>41.5</c:v>
                </c:pt>
                <c:pt idx="4">
                  <c:v>171</c:v>
                </c:pt>
                <c:pt idx="5">
                  <c:v>378</c:v>
                </c:pt>
                <c:pt idx="6">
                  <c:v>462.2</c:v>
                </c:pt>
                <c:pt idx="7">
                  <c:v>287.39999999999998</c:v>
                </c:pt>
                <c:pt idx="8">
                  <c:v>152.5</c:v>
                </c:pt>
                <c:pt idx="9">
                  <c:v>453.1</c:v>
                </c:pt>
                <c:pt idx="10">
                  <c:v>708.4</c:v>
                </c:pt>
                <c:pt idx="11">
                  <c:v>149.4</c:v>
                </c:pt>
                <c:pt idx="12">
                  <c:v>20.8</c:v>
                </c:pt>
                <c:pt idx="13">
                  <c:v>20.6</c:v>
                </c:pt>
                <c:pt idx="14">
                  <c:v>21.2</c:v>
                </c:pt>
                <c:pt idx="15">
                  <c:v>13.5</c:v>
                </c:pt>
                <c:pt idx="16">
                  <c:v>137.9</c:v>
                </c:pt>
                <c:pt idx="17">
                  <c:v>392.7</c:v>
                </c:pt>
                <c:pt idx="18">
                  <c:v>311</c:v>
                </c:pt>
                <c:pt idx="19">
                  <c:v>376</c:v>
                </c:pt>
                <c:pt idx="20">
                  <c:v>451</c:v>
                </c:pt>
                <c:pt idx="21">
                  <c:v>336.5</c:v>
                </c:pt>
                <c:pt idx="22">
                  <c:v>298</c:v>
                </c:pt>
                <c:pt idx="23">
                  <c:v>340.8</c:v>
                </c:pt>
                <c:pt idx="24">
                  <c:v>16.2</c:v>
                </c:pt>
                <c:pt idx="25">
                  <c:v>25.3</c:v>
                </c:pt>
                <c:pt idx="26">
                  <c:v>13.8</c:v>
                </c:pt>
                <c:pt idx="27">
                  <c:v>85.6</c:v>
                </c:pt>
                <c:pt idx="28">
                  <c:v>191.4</c:v>
                </c:pt>
                <c:pt idx="29">
                  <c:v>347</c:v>
                </c:pt>
                <c:pt idx="30">
                  <c:v>184.1</c:v>
                </c:pt>
                <c:pt idx="31">
                  <c:v>302.5</c:v>
                </c:pt>
                <c:pt idx="32">
                  <c:v>346.4</c:v>
                </c:pt>
                <c:pt idx="33">
                  <c:v>421</c:v>
                </c:pt>
                <c:pt idx="34">
                  <c:v>297.5</c:v>
                </c:pt>
                <c:pt idx="35">
                  <c:v>37.299999999999997</c:v>
                </c:pt>
                <c:pt idx="36">
                  <c:v>12.5</c:v>
                </c:pt>
                <c:pt idx="37">
                  <c:v>7.8</c:v>
                </c:pt>
                <c:pt idx="38">
                  <c:v>2.8</c:v>
                </c:pt>
                <c:pt idx="39">
                  <c:v>84.9</c:v>
                </c:pt>
                <c:pt idx="40">
                  <c:v>316</c:v>
                </c:pt>
                <c:pt idx="41">
                  <c:v>214.8</c:v>
                </c:pt>
                <c:pt idx="42">
                  <c:v>260.2</c:v>
                </c:pt>
                <c:pt idx="43">
                  <c:v>651.79999999999995</c:v>
                </c:pt>
                <c:pt idx="44">
                  <c:v>157.4</c:v>
                </c:pt>
                <c:pt idx="45">
                  <c:v>585.29999999999995</c:v>
                </c:pt>
                <c:pt idx="46">
                  <c:v>585.6</c:v>
                </c:pt>
                <c:pt idx="47">
                  <c:v>173.5</c:v>
                </c:pt>
                <c:pt idx="48">
                  <c:v>45.8</c:v>
                </c:pt>
                <c:pt idx="49">
                  <c:v>20.8</c:v>
                </c:pt>
                <c:pt idx="50">
                  <c:v>64.099999999999994</c:v>
                </c:pt>
                <c:pt idx="51">
                  <c:v>191.8</c:v>
                </c:pt>
                <c:pt idx="52">
                  <c:v>253.2</c:v>
                </c:pt>
                <c:pt idx="53">
                  <c:v>451.5</c:v>
                </c:pt>
                <c:pt idx="54">
                  <c:v>329</c:v>
                </c:pt>
                <c:pt idx="55">
                  <c:v>389.4</c:v>
                </c:pt>
                <c:pt idx="56">
                  <c:v>211</c:v>
                </c:pt>
                <c:pt idx="57">
                  <c:v>463.8</c:v>
                </c:pt>
                <c:pt idx="58">
                  <c:v>276.60000000000002</c:v>
                </c:pt>
                <c:pt idx="59">
                  <c:v>33.799999999999997</c:v>
                </c:pt>
                <c:pt idx="60">
                  <c:v>7.2</c:v>
                </c:pt>
                <c:pt idx="61">
                  <c:v>39.1</c:v>
                </c:pt>
                <c:pt idx="62">
                  <c:v>2.2000000000000002</c:v>
                </c:pt>
                <c:pt idx="63">
                  <c:v>300.8</c:v>
                </c:pt>
                <c:pt idx="64">
                  <c:v>431.9</c:v>
                </c:pt>
                <c:pt idx="65">
                  <c:v>416.9</c:v>
                </c:pt>
                <c:pt idx="66">
                  <c:v>284.3</c:v>
                </c:pt>
                <c:pt idx="67">
                  <c:v>323.39999999999998</c:v>
                </c:pt>
                <c:pt idx="68">
                  <c:v>269.89999999999998</c:v>
                </c:pt>
                <c:pt idx="69">
                  <c:v>296.10000000000002</c:v>
                </c:pt>
                <c:pt idx="70">
                  <c:v>414.8</c:v>
                </c:pt>
                <c:pt idx="71">
                  <c:v>241.5</c:v>
                </c:pt>
                <c:pt idx="72">
                  <c:v>152.30000000000001</c:v>
                </c:pt>
                <c:pt idx="73">
                  <c:v>47</c:v>
                </c:pt>
                <c:pt idx="74">
                  <c:v>5</c:v>
                </c:pt>
                <c:pt idx="75">
                  <c:v>16</c:v>
                </c:pt>
                <c:pt idx="76">
                  <c:v>345</c:v>
                </c:pt>
                <c:pt idx="77">
                  <c:v>264</c:v>
                </c:pt>
                <c:pt idx="78">
                  <c:v>251</c:v>
                </c:pt>
                <c:pt idx="79">
                  <c:v>335</c:v>
                </c:pt>
                <c:pt idx="80">
                  <c:v>195</c:v>
                </c:pt>
                <c:pt idx="81">
                  <c:v>362</c:v>
                </c:pt>
                <c:pt idx="82">
                  <c:v>467</c:v>
                </c:pt>
                <c:pt idx="83">
                  <c:v>314</c:v>
                </c:pt>
                <c:pt idx="84">
                  <c:v>56</c:v>
                </c:pt>
                <c:pt idx="85">
                  <c:v>2</c:v>
                </c:pt>
                <c:pt idx="86">
                  <c:v>60</c:v>
                </c:pt>
                <c:pt idx="87">
                  <c:v>343</c:v>
                </c:pt>
                <c:pt idx="88">
                  <c:v>518</c:v>
                </c:pt>
                <c:pt idx="89">
                  <c:v>231</c:v>
                </c:pt>
                <c:pt idx="90">
                  <c:v>290</c:v>
                </c:pt>
                <c:pt idx="91">
                  <c:v>497</c:v>
                </c:pt>
                <c:pt idx="92">
                  <c:v>132</c:v>
                </c:pt>
                <c:pt idx="93">
                  <c:v>475</c:v>
                </c:pt>
                <c:pt idx="94">
                  <c:v>867</c:v>
                </c:pt>
                <c:pt idx="95">
                  <c:v>412</c:v>
                </c:pt>
                <c:pt idx="96">
                  <c:v>280</c:v>
                </c:pt>
                <c:pt idx="97">
                  <c:v>40</c:v>
                </c:pt>
                <c:pt idx="98">
                  <c:v>4</c:v>
                </c:pt>
                <c:pt idx="99">
                  <c:v>148</c:v>
                </c:pt>
                <c:pt idx="100">
                  <c:v>148</c:v>
                </c:pt>
                <c:pt idx="101">
                  <c:v>203</c:v>
                </c:pt>
                <c:pt idx="102">
                  <c:v>351</c:v>
                </c:pt>
                <c:pt idx="103">
                  <c:v>131</c:v>
                </c:pt>
                <c:pt idx="104">
                  <c:v>299</c:v>
                </c:pt>
                <c:pt idx="105">
                  <c:v>313</c:v>
                </c:pt>
                <c:pt idx="106">
                  <c:v>135</c:v>
                </c:pt>
                <c:pt idx="107">
                  <c:v>9</c:v>
                </c:pt>
                <c:pt idx="108">
                  <c:v>26</c:v>
                </c:pt>
                <c:pt idx="109">
                  <c:v>12</c:v>
                </c:pt>
                <c:pt idx="110">
                  <c:v>6</c:v>
                </c:pt>
                <c:pt idx="111">
                  <c:v>150</c:v>
                </c:pt>
                <c:pt idx="112">
                  <c:v>148</c:v>
                </c:pt>
                <c:pt idx="113">
                  <c:v>365</c:v>
                </c:pt>
                <c:pt idx="114">
                  <c:v>151</c:v>
                </c:pt>
                <c:pt idx="115">
                  <c:v>421</c:v>
                </c:pt>
                <c:pt idx="116">
                  <c:v>427</c:v>
                </c:pt>
                <c:pt idx="117">
                  <c:v>363</c:v>
                </c:pt>
                <c:pt idx="118">
                  <c:v>256</c:v>
                </c:pt>
                <c:pt idx="119">
                  <c:v>365</c:v>
                </c:pt>
                <c:pt idx="120">
                  <c:v>49</c:v>
                </c:pt>
                <c:pt idx="121">
                  <c:v>27</c:v>
                </c:pt>
                <c:pt idx="122">
                  <c:v>12</c:v>
                </c:pt>
                <c:pt idx="123">
                  <c:v>29</c:v>
                </c:pt>
                <c:pt idx="124">
                  <c:v>204</c:v>
                </c:pt>
                <c:pt idx="125">
                  <c:v>519</c:v>
                </c:pt>
                <c:pt idx="126">
                  <c:v>261</c:v>
                </c:pt>
                <c:pt idx="127">
                  <c:v>284</c:v>
                </c:pt>
                <c:pt idx="128">
                  <c:v>149</c:v>
                </c:pt>
                <c:pt idx="129">
                  <c:v>298</c:v>
                </c:pt>
                <c:pt idx="130">
                  <c:v>388</c:v>
                </c:pt>
                <c:pt idx="131">
                  <c:v>78</c:v>
                </c:pt>
                <c:pt idx="132">
                  <c:v>41.1</c:v>
                </c:pt>
                <c:pt idx="133">
                  <c:v>10.4</c:v>
                </c:pt>
                <c:pt idx="134">
                  <c:v>7.2</c:v>
                </c:pt>
                <c:pt idx="135">
                  <c:v>16.600000000000001</c:v>
                </c:pt>
                <c:pt idx="136">
                  <c:v>457.6</c:v>
                </c:pt>
                <c:pt idx="137">
                  <c:v>447.7</c:v>
                </c:pt>
                <c:pt idx="138">
                  <c:v>184.3</c:v>
                </c:pt>
                <c:pt idx="139">
                  <c:v>350.7</c:v>
                </c:pt>
                <c:pt idx="140">
                  <c:v>153.4</c:v>
                </c:pt>
                <c:pt idx="141">
                  <c:v>487.6</c:v>
                </c:pt>
                <c:pt idx="142">
                  <c:v>318.5</c:v>
                </c:pt>
                <c:pt idx="143">
                  <c:v>456.2</c:v>
                </c:pt>
                <c:pt idx="144">
                  <c:v>8.9</c:v>
                </c:pt>
                <c:pt idx="145">
                  <c:v>21</c:v>
                </c:pt>
                <c:pt idx="146">
                  <c:v>19.3</c:v>
                </c:pt>
                <c:pt idx="147">
                  <c:v>91.6</c:v>
                </c:pt>
                <c:pt idx="148">
                  <c:v>168.2</c:v>
                </c:pt>
                <c:pt idx="149">
                  <c:v>340.6</c:v>
                </c:pt>
                <c:pt idx="150">
                  <c:v>189.4</c:v>
                </c:pt>
                <c:pt idx="151">
                  <c:v>231.9</c:v>
                </c:pt>
                <c:pt idx="152">
                  <c:v>179.6</c:v>
                </c:pt>
                <c:pt idx="153">
                  <c:v>256.3</c:v>
                </c:pt>
                <c:pt idx="154">
                  <c:v>216.4</c:v>
                </c:pt>
                <c:pt idx="155">
                  <c:v>61.4</c:v>
                </c:pt>
                <c:pt idx="156">
                  <c:v>8.1</c:v>
                </c:pt>
                <c:pt idx="157">
                  <c:v>6.6</c:v>
                </c:pt>
                <c:pt idx="158">
                  <c:v>5.6</c:v>
                </c:pt>
                <c:pt idx="159">
                  <c:v>248.6</c:v>
                </c:pt>
                <c:pt idx="160">
                  <c:v>473.7</c:v>
                </c:pt>
                <c:pt idx="161">
                  <c:v>329.2</c:v>
                </c:pt>
                <c:pt idx="162">
                  <c:v>377.7</c:v>
                </c:pt>
                <c:pt idx="163">
                  <c:v>576.4</c:v>
                </c:pt>
                <c:pt idx="164">
                  <c:v>401.7</c:v>
                </c:pt>
                <c:pt idx="165">
                  <c:v>605.70000000000005</c:v>
                </c:pt>
                <c:pt idx="166">
                  <c:v>577.5</c:v>
                </c:pt>
                <c:pt idx="167">
                  <c:v>412.7</c:v>
                </c:pt>
                <c:pt idx="168">
                  <c:v>2.7</c:v>
                </c:pt>
                <c:pt idx="169">
                  <c:v>43.1</c:v>
                </c:pt>
                <c:pt idx="170">
                  <c:v>4.4000000000000004</c:v>
                </c:pt>
                <c:pt idx="171">
                  <c:v>10.4</c:v>
                </c:pt>
                <c:pt idx="172">
                  <c:v>262.7</c:v>
                </c:pt>
                <c:pt idx="173">
                  <c:v>354.3</c:v>
                </c:pt>
                <c:pt idx="174">
                  <c:v>503.3</c:v>
                </c:pt>
                <c:pt idx="175">
                  <c:v>255.1</c:v>
                </c:pt>
                <c:pt idx="176">
                  <c:v>255.3</c:v>
                </c:pt>
                <c:pt idx="177">
                  <c:v>347.9</c:v>
                </c:pt>
                <c:pt idx="178">
                  <c:v>541.4</c:v>
                </c:pt>
                <c:pt idx="179">
                  <c:v>174.2</c:v>
                </c:pt>
                <c:pt idx="180">
                  <c:v>4.8</c:v>
                </c:pt>
                <c:pt idx="181">
                  <c:v>18.5</c:v>
                </c:pt>
                <c:pt idx="182">
                  <c:v>3.7</c:v>
                </c:pt>
                <c:pt idx="183">
                  <c:v>10.1</c:v>
                </c:pt>
                <c:pt idx="184">
                  <c:v>155.5</c:v>
                </c:pt>
                <c:pt idx="185">
                  <c:v>172.4</c:v>
                </c:pt>
                <c:pt idx="186">
                  <c:v>413.6</c:v>
                </c:pt>
                <c:pt idx="187">
                  <c:v>420.7</c:v>
                </c:pt>
                <c:pt idx="188">
                  <c:v>179.7</c:v>
                </c:pt>
                <c:pt idx="189">
                  <c:v>790.2</c:v>
                </c:pt>
                <c:pt idx="190">
                  <c:v>454.9</c:v>
                </c:pt>
                <c:pt idx="191">
                  <c:v>65.599999999999994</c:v>
                </c:pt>
                <c:pt idx="192">
                  <c:v>14.5</c:v>
                </c:pt>
                <c:pt idx="193">
                  <c:v>2.4</c:v>
                </c:pt>
                <c:pt idx="194">
                  <c:v>25.3</c:v>
                </c:pt>
                <c:pt idx="195">
                  <c:v>32.6</c:v>
                </c:pt>
                <c:pt idx="196">
                  <c:v>235.5</c:v>
                </c:pt>
                <c:pt idx="197">
                  <c:v>256.3</c:v>
                </c:pt>
                <c:pt idx="198">
                  <c:v>338</c:v>
                </c:pt>
                <c:pt idx="199">
                  <c:v>429.5</c:v>
                </c:pt>
                <c:pt idx="200">
                  <c:v>386.3</c:v>
                </c:pt>
                <c:pt idx="201">
                  <c:v>535.29999999999995</c:v>
                </c:pt>
                <c:pt idx="202">
                  <c:v>286.39999999999998</c:v>
                </c:pt>
                <c:pt idx="203">
                  <c:v>191.4</c:v>
                </c:pt>
                <c:pt idx="204">
                  <c:v>10</c:v>
                </c:pt>
                <c:pt idx="205">
                  <c:v>11.5</c:v>
                </c:pt>
                <c:pt idx="206">
                  <c:v>14.3</c:v>
                </c:pt>
                <c:pt idx="207">
                  <c:v>102</c:v>
                </c:pt>
                <c:pt idx="208">
                  <c:v>271</c:v>
                </c:pt>
                <c:pt idx="209">
                  <c:v>185</c:v>
                </c:pt>
                <c:pt idx="210">
                  <c:v>207</c:v>
                </c:pt>
                <c:pt idx="211">
                  <c:v>263</c:v>
                </c:pt>
                <c:pt idx="212">
                  <c:v>410</c:v>
                </c:pt>
                <c:pt idx="213">
                  <c:v>237</c:v>
                </c:pt>
                <c:pt idx="214">
                  <c:v>598</c:v>
                </c:pt>
                <c:pt idx="215">
                  <c:v>59</c:v>
                </c:pt>
                <c:pt idx="216">
                  <c:v>1</c:v>
                </c:pt>
                <c:pt idx="217">
                  <c:v>11</c:v>
                </c:pt>
                <c:pt idx="218">
                  <c:v>0</c:v>
                </c:pt>
                <c:pt idx="219">
                  <c:v>185</c:v>
                </c:pt>
                <c:pt idx="220">
                  <c:v>319</c:v>
                </c:pt>
                <c:pt idx="221">
                  <c:v>223</c:v>
                </c:pt>
                <c:pt idx="222">
                  <c:v>300</c:v>
                </c:pt>
                <c:pt idx="223">
                  <c:v>418</c:v>
                </c:pt>
                <c:pt idx="224">
                  <c:v>357</c:v>
                </c:pt>
                <c:pt idx="225">
                  <c:v>287</c:v>
                </c:pt>
                <c:pt idx="226">
                  <c:v>207</c:v>
                </c:pt>
                <c:pt idx="227">
                  <c:v>211</c:v>
                </c:pt>
                <c:pt idx="228">
                  <c:v>90</c:v>
                </c:pt>
                <c:pt idx="229">
                  <c:v>16</c:v>
                </c:pt>
                <c:pt idx="230">
                  <c:v>35</c:v>
                </c:pt>
                <c:pt idx="231">
                  <c:v>258</c:v>
                </c:pt>
                <c:pt idx="232">
                  <c:v>131</c:v>
                </c:pt>
                <c:pt idx="233">
                  <c:v>486</c:v>
                </c:pt>
                <c:pt idx="234">
                  <c:v>243</c:v>
                </c:pt>
                <c:pt idx="235">
                  <c:v>368</c:v>
                </c:pt>
                <c:pt idx="236">
                  <c:v>343</c:v>
                </c:pt>
                <c:pt idx="237">
                  <c:v>293</c:v>
                </c:pt>
                <c:pt idx="238">
                  <c:v>375</c:v>
                </c:pt>
                <c:pt idx="239">
                  <c:v>326</c:v>
                </c:pt>
                <c:pt idx="240">
                  <c:v>40</c:v>
                </c:pt>
                <c:pt idx="241">
                  <c:v>3</c:v>
                </c:pt>
                <c:pt idx="242">
                  <c:v>16</c:v>
                </c:pt>
                <c:pt idx="243">
                  <c:v>14</c:v>
                </c:pt>
                <c:pt idx="244">
                  <c:v>307</c:v>
                </c:pt>
                <c:pt idx="245">
                  <c:v>415</c:v>
                </c:pt>
                <c:pt idx="246">
                  <c:v>224</c:v>
                </c:pt>
                <c:pt idx="247">
                  <c:v>382</c:v>
                </c:pt>
                <c:pt idx="248">
                  <c:v>235</c:v>
                </c:pt>
                <c:pt idx="249">
                  <c:v>186</c:v>
                </c:pt>
                <c:pt idx="250">
                  <c:v>359</c:v>
                </c:pt>
                <c:pt idx="251">
                  <c:v>106</c:v>
                </c:pt>
                <c:pt idx="252">
                  <c:v>105</c:v>
                </c:pt>
                <c:pt idx="253">
                  <c:v>7</c:v>
                </c:pt>
                <c:pt idx="254">
                  <c:v>5</c:v>
                </c:pt>
                <c:pt idx="255">
                  <c:v>117</c:v>
                </c:pt>
                <c:pt idx="256">
                  <c:v>307</c:v>
                </c:pt>
                <c:pt idx="257">
                  <c:v>351</c:v>
                </c:pt>
                <c:pt idx="258">
                  <c:v>302</c:v>
                </c:pt>
                <c:pt idx="259">
                  <c:v>201</c:v>
                </c:pt>
                <c:pt idx="260">
                  <c:v>305</c:v>
                </c:pt>
                <c:pt idx="261">
                  <c:v>189</c:v>
                </c:pt>
                <c:pt idx="262">
                  <c:v>673</c:v>
                </c:pt>
                <c:pt idx="263">
                  <c:v>342</c:v>
                </c:pt>
                <c:pt idx="264">
                  <c:v>287</c:v>
                </c:pt>
                <c:pt idx="265">
                  <c:v>71</c:v>
                </c:pt>
                <c:pt idx="266">
                  <c:v>33</c:v>
                </c:pt>
                <c:pt idx="267">
                  <c:v>87</c:v>
                </c:pt>
                <c:pt idx="268">
                  <c:v>99</c:v>
                </c:pt>
                <c:pt idx="269">
                  <c:v>476</c:v>
                </c:pt>
                <c:pt idx="270">
                  <c:v>303</c:v>
                </c:pt>
                <c:pt idx="271">
                  <c:v>469</c:v>
                </c:pt>
                <c:pt idx="272">
                  <c:v>363</c:v>
                </c:pt>
                <c:pt idx="273">
                  <c:v>336</c:v>
                </c:pt>
                <c:pt idx="274">
                  <c:v>613</c:v>
                </c:pt>
                <c:pt idx="275">
                  <c:v>233</c:v>
                </c:pt>
                <c:pt idx="276">
                  <c:v>55.88</c:v>
                </c:pt>
                <c:pt idx="277">
                  <c:v>17.78</c:v>
                </c:pt>
                <c:pt idx="278">
                  <c:v>5.08</c:v>
                </c:pt>
                <c:pt idx="279">
                  <c:v>97</c:v>
                </c:pt>
                <c:pt idx="280">
                  <c:v>307.33999999999997</c:v>
                </c:pt>
                <c:pt idx="281">
                  <c:v>208.28</c:v>
                </c:pt>
                <c:pt idx="282">
                  <c:v>172.72</c:v>
                </c:pt>
                <c:pt idx="283">
                  <c:v>330</c:v>
                </c:pt>
                <c:pt idx="284">
                  <c:v>411</c:v>
                </c:pt>
                <c:pt idx="285">
                  <c:v>244</c:v>
                </c:pt>
                <c:pt idx="286">
                  <c:v>350</c:v>
                </c:pt>
                <c:pt idx="287">
                  <c:v>17</c:v>
                </c:pt>
                <c:pt idx="288">
                  <c:v>8</c:v>
                </c:pt>
                <c:pt idx="289">
                  <c:v>2</c:v>
                </c:pt>
                <c:pt idx="290">
                  <c:v>6</c:v>
                </c:pt>
                <c:pt idx="291">
                  <c:v>283</c:v>
                </c:pt>
                <c:pt idx="292">
                  <c:v>180</c:v>
                </c:pt>
                <c:pt idx="293">
                  <c:v>312</c:v>
                </c:pt>
                <c:pt idx="294">
                  <c:v>380</c:v>
                </c:pt>
                <c:pt idx="295">
                  <c:v>493</c:v>
                </c:pt>
                <c:pt idx="296">
                  <c:v>296</c:v>
                </c:pt>
                <c:pt idx="297">
                  <c:v>322</c:v>
                </c:pt>
                <c:pt idx="298">
                  <c:v>236</c:v>
                </c:pt>
                <c:pt idx="299">
                  <c:v>453</c:v>
                </c:pt>
                <c:pt idx="300">
                  <c:v>127</c:v>
                </c:pt>
                <c:pt idx="301">
                  <c:v>21</c:v>
                </c:pt>
                <c:pt idx="302">
                  <c:v>70</c:v>
                </c:pt>
                <c:pt idx="303">
                  <c:v>58</c:v>
                </c:pt>
                <c:pt idx="304">
                  <c:v>249</c:v>
                </c:pt>
                <c:pt idx="305">
                  <c:v>412</c:v>
                </c:pt>
                <c:pt idx="306">
                  <c:v>527</c:v>
                </c:pt>
                <c:pt idx="307">
                  <c:v>661</c:v>
                </c:pt>
                <c:pt idx="308">
                  <c:v>125</c:v>
                </c:pt>
                <c:pt idx="309">
                  <c:v>398</c:v>
                </c:pt>
                <c:pt idx="310">
                  <c:v>326</c:v>
                </c:pt>
                <c:pt idx="311">
                  <c:v>650</c:v>
                </c:pt>
                <c:pt idx="312">
                  <c:v>30</c:v>
                </c:pt>
                <c:pt idx="313">
                  <c:v>12</c:v>
                </c:pt>
                <c:pt idx="314">
                  <c:v>0</c:v>
                </c:pt>
                <c:pt idx="315">
                  <c:v>72</c:v>
                </c:pt>
                <c:pt idx="316">
                  <c:v>351</c:v>
                </c:pt>
                <c:pt idx="317">
                  <c:v>515</c:v>
                </c:pt>
                <c:pt idx="318">
                  <c:v>157</c:v>
                </c:pt>
                <c:pt idx="319">
                  <c:v>355</c:v>
                </c:pt>
                <c:pt idx="320">
                  <c:v>129</c:v>
                </c:pt>
                <c:pt idx="321">
                  <c:v>523</c:v>
                </c:pt>
                <c:pt idx="322">
                  <c:v>224</c:v>
                </c:pt>
                <c:pt idx="323">
                  <c:v>662</c:v>
                </c:pt>
                <c:pt idx="324">
                  <c:v>98</c:v>
                </c:pt>
                <c:pt idx="325">
                  <c:v>4</c:v>
                </c:pt>
                <c:pt idx="326">
                  <c:v>30</c:v>
                </c:pt>
                <c:pt idx="327">
                  <c:v>12</c:v>
                </c:pt>
                <c:pt idx="328">
                  <c:v>236</c:v>
                </c:pt>
                <c:pt idx="329">
                  <c:v>102</c:v>
                </c:pt>
                <c:pt idx="330">
                  <c:v>208</c:v>
                </c:pt>
                <c:pt idx="331">
                  <c:v>211</c:v>
                </c:pt>
                <c:pt idx="332">
                  <c:v>264</c:v>
                </c:pt>
                <c:pt idx="333">
                  <c:v>283</c:v>
                </c:pt>
                <c:pt idx="334">
                  <c:v>441</c:v>
                </c:pt>
                <c:pt idx="335">
                  <c:v>518</c:v>
                </c:pt>
                <c:pt idx="336">
                  <c:v>157</c:v>
                </c:pt>
                <c:pt idx="337">
                  <c:v>8</c:v>
                </c:pt>
                <c:pt idx="338">
                  <c:v>33</c:v>
                </c:pt>
                <c:pt idx="339">
                  <c:v>71.12</c:v>
                </c:pt>
                <c:pt idx="340">
                  <c:v>139.69999999999999</c:v>
                </c:pt>
                <c:pt idx="341">
                  <c:v>248</c:v>
                </c:pt>
                <c:pt idx="342">
                  <c:v>441.96</c:v>
                </c:pt>
                <c:pt idx="343">
                  <c:v>305</c:v>
                </c:pt>
                <c:pt idx="344">
                  <c:v>304.8</c:v>
                </c:pt>
                <c:pt idx="345">
                  <c:v>355.6</c:v>
                </c:pt>
                <c:pt idx="346">
                  <c:v>328</c:v>
                </c:pt>
                <c:pt idx="347">
                  <c:v>38.1</c:v>
                </c:pt>
                <c:pt idx="348">
                  <c:v>17.78</c:v>
                </c:pt>
                <c:pt idx="349">
                  <c:v>6</c:v>
                </c:pt>
                <c:pt idx="350">
                  <c:v>3</c:v>
                </c:pt>
                <c:pt idx="351">
                  <c:v>172.72</c:v>
                </c:pt>
                <c:pt idx="352">
                  <c:v>571.5</c:v>
                </c:pt>
                <c:pt idx="353">
                  <c:v>379</c:v>
                </c:pt>
                <c:pt idx="354">
                  <c:v>272</c:v>
                </c:pt>
                <c:pt idx="355">
                  <c:v>345</c:v>
                </c:pt>
                <c:pt idx="356">
                  <c:v>249</c:v>
                </c:pt>
                <c:pt idx="357">
                  <c:v>200</c:v>
                </c:pt>
                <c:pt idx="358">
                  <c:v>615</c:v>
                </c:pt>
                <c:pt idx="359">
                  <c:v>294</c:v>
                </c:pt>
                <c:pt idx="360">
                  <c:v>34</c:v>
                </c:pt>
                <c:pt idx="361">
                  <c:v>1</c:v>
                </c:pt>
                <c:pt idx="362">
                  <c:v>11</c:v>
                </c:pt>
                <c:pt idx="363">
                  <c:v>147</c:v>
                </c:pt>
                <c:pt idx="364">
                  <c:v>307</c:v>
                </c:pt>
                <c:pt idx="365">
                  <c:v>370</c:v>
                </c:pt>
                <c:pt idx="366">
                  <c:v>323</c:v>
                </c:pt>
                <c:pt idx="367">
                  <c:v>648</c:v>
                </c:pt>
                <c:pt idx="368">
                  <c:v>434</c:v>
                </c:pt>
                <c:pt idx="369">
                  <c:v>357</c:v>
                </c:pt>
                <c:pt idx="370">
                  <c:v>419</c:v>
                </c:pt>
                <c:pt idx="371">
                  <c:v>151.5</c:v>
                </c:pt>
                <c:pt idx="372">
                  <c:v>106.47</c:v>
                </c:pt>
                <c:pt idx="373">
                  <c:v>42.88</c:v>
                </c:pt>
                <c:pt idx="374">
                  <c:v>33.1</c:v>
                </c:pt>
                <c:pt idx="375">
                  <c:v>331.03</c:v>
                </c:pt>
                <c:pt idx="376">
                  <c:v>216.16</c:v>
                </c:pt>
                <c:pt idx="377">
                  <c:v>248</c:v>
                </c:pt>
                <c:pt idx="378">
                  <c:v>179.91</c:v>
                </c:pt>
                <c:pt idx="379">
                  <c:v>546.46</c:v>
                </c:pt>
                <c:pt idx="380">
                  <c:v>449.32</c:v>
                </c:pt>
                <c:pt idx="381">
                  <c:v>237.85</c:v>
                </c:pt>
                <c:pt idx="382">
                  <c:v>669.34</c:v>
                </c:pt>
                <c:pt idx="383">
                  <c:v>158.13</c:v>
                </c:pt>
                <c:pt idx="384">
                  <c:v>106.35</c:v>
                </c:pt>
                <c:pt idx="385">
                  <c:v>40.57</c:v>
                </c:pt>
                <c:pt idx="386">
                  <c:v>59.88</c:v>
                </c:pt>
                <c:pt idx="387">
                  <c:v>181.48</c:v>
                </c:pt>
                <c:pt idx="388">
                  <c:v>509.99</c:v>
                </c:pt>
                <c:pt idx="389">
                  <c:v>124.33</c:v>
                </c:pt>
                <c:pt idx="390">
                  <c:v>442.64</c:v>
                </c:pt>
                <c:pt idx="391">
                  <c:v>285.51</c:v>
                </c:pt>
                <c:pt idx="392">
                  <c:v>466.88</c:v>
                </c:pt>
                <c:pt idx="393">
                  <c:v>396.05</c:v>
                </c:pt>
                <c:pt idx="394">
                  <c:v>895.04</c:v>
                </c:pt>
                <c:pt idx="395">
                  <c:v>390.19</c:v>
                </c:pt>
                <c:pt idx="396">
                  <c:v>11.4</c:v>
                </c:pt>
                <c:pt idx="397">
                  <c:v>13.67</c:v>
                </c:pt>
                <c:pt idx="398">
                  <c:v>41.89</c:v>
                </c:pt>
                <c:pt idx="400">
                  <c:v>113.88</c:v>
                </c:pt>
                <c:pt idx="401">
                  <c:v>324.85000000000002</c:v>
                </c:pt>
                <c:pt idx="402">
                  <c:v>336.25</c:v>
                </c:pt>
                <c:pt idx="403">
                  <c:v>283.45999999999998</c:v>
                </c:pt>
                <c:pt idx="404">
                  <c:v>309.08999999999997</c:v>
                </c:pt>
                <c:pt idx="405">
                  <c:v>574.57000000000005</c:v>
                </c:pt>
                <c:pt idx="406">
                  <c:v>780.57</c:v>
                </c:pt>
                <c:pt idx="407">
                  <c:v>365.25</c:v>
                </c:pt>
                <c:pt idx="408">
                  <c:v>5.31</c:v>
                </c:pt>
                <c:pt idx="409">
                  <c:v>33.700000000000003</c:v>
                </c:pt>
                <c:pt idx="410">
                  <c:v>1.77</c:v>
                </c:pt>
                <c:pt idx="411">
                  <c:v>145.49</c:v>
                </c:pt>
                <c:pt idx="412">
                  <c:v>283.58999999999997</c:v>
                </c:pt>
                <c:pt idx="413">
                  <c:v>266.77</c:v>
                </c:pt>
                <c:pt idx="414">
                  <c:v>352.1</c:v>
                </c:pt>
                <c:pt idx="415">
                  <c:v>331.99</c:v>
                </c:pt>
                <c:pt idx="416">
                  <c:v>158.31</c:v>
                </c:pt>
                <c:pt idx="417">
                  <c:v>258.66000000000003</c:v>
                </c:pt>
                <c:pt idx="418">
                  <c:v>780.75</c:v>
                </c:pt>
                <c:pt idx="419">
                  <c:v>179.17</c:v>
                </c:pt>
                <c:pt idx="420">
                  <c:v>16.920000000000002</c:v>
                </c:pt>
                <c:pt idx="421">
                  <c:v>46.13</c:v>
                </c:pt>
                <c:pt idx="422">
                  <c:v>29.12</c:v>
                </c:pt>
                <c:pt idx="423">
                  <c:v>166.78</c:v>
                </c:pt>
                <c:pt idx="424">
                  <c:v>211.23</c:v>
                </c:pt>
                <c:pt idx="425">
                  <c:v>334.52</c:v>
                </c:pt>
                <c:pt idx="426">
                  <c:v>359.94</c:v>
                </c:pt>
                <c:pt idx="427">
                  <c:v>411.91</c:v>
                </c:pt>
                <c:pt idx="428">
                  <c:v>245</c:v>
                </c:pt>
                <c:pt idx="429">
                  <c:v>271.3</c:v>
                </c:pt>
                <c:pt idx="430">
                  <c:v>546.62</c:v>
                </c:pt>
                <c:pt idx="431">
                  <c:v>98.21</c:v>
                </c:pt>
                <c:pt idx="432">
                  <c:v>22.06</c:v>
                </c:pt>
                <c:pt idx="433">
                  <c:v>13.18</c:v>
                </c:pt>
                <c:pt idx="434">
                  <c:v>34.96</c:v>
                </c:pt>
                <c:pt idx="435">
                  <c:v>66.760000000000005</c:v>
                </c:pt>
                <c:pt idx="436">
                  <c:v>135.66999999999999</c:v>
                </c:pt>
                <c:pt idx="437">
                  <c:v>371.27</c:v>
                </c:pt>
                <c:pt idx="438">
                  <c:v>294.41000000000003</c:v>
                </c:pt>
                <c:pt idx="439">
                  <c:v>337.07</c:v>
                </c:pt>
                <c:pt idx="440">
                  <c:v>60.63</c:v>
                </c:pt>
                <c:pt idx="441">
                  <c:v>605.14</c:v>
                </c:pt>
                <c:pt idx="442">
                  <c:v>727.14</c:v>
                </c:pt>
                <c:pt idx="443">
                  <c:v>1193.33</c:v>
                </c:pt>
                <c:pt idx="444">
                  <c:v>390.48</c:v>
                </c:pt>
                <c:pt idx="445">
                  <c:v>19.760000000000002</c:v>
                </c:pt>
                <c:pt idx="446">
                  <c:v>29.91</c:v>
                </c:pt>
                <c:pt idx="447">
                  <c:v>111.89</c:v>
                </c:pt>
                <c:pt idx="448">
                  <c:v>222.35</c:v>
                </c:pt>
                <c:pt idx="449">
                  <c:v>296.67</c:v>
                </c:pt>
                <c:pt idx="450">
                  <c:v>385.85</c:v>
                </c:pt>
                <c:pt idx="451">
                  <c:v>253.77</c:v>
                </c:pt>
                <c:pt idx="452">
                  <c:v>371.85</c:v>
                </c:pt>
                <c:pt idx="453">
                  <c:v>330.76</c:v>
                </c:pt>
                <c:pt idx="454">
                  <c:v>964.14</c:v>
                </c:pt>
                <c:pt idx="455">
                  <c:v>441.8</c:v>
                </c:pt>
                <c:pt idx="456">
                  <c:v>19.75</c:v>
                </c:pt>
                <c:pt idx="457">
                  <c:v>3.54</c:v>
                </c:pt>
                <c:pt idx="458">
                  <c:v>71.06</c:v>
                </c:pt>
                <c:pt idx="459">
                  <c:v>114.72</c:v>
                </c:pt>
                <c:pt idx="460">
                  <c:v>236.01</c:v>
                </c:pt>
                <c:pt idx="461">
                  <c:v>282.20999999999998</c:v>
                </c:pt>
                <c:pt idx="462">
                  <c:v>370.03</c:v>
                </c:pt>
                <c:pt idx="463">
                  <c:v>58.62</c:v>
                </c:pt>
                <c:pt idx="464">
                  <c:v>445.75</c:v>
                </c:pt>
                <c:pt idx="465">
                  <c:v>397.78</c:v>
                </c:pt>
                <c:pt idx="466">
                  <c:v>899.42</c:v>
                </c:pt>
                <c:pt idx="467">
                  <c:v>427.38</c:v>
                </c:pt>
                <c:pt idx="468">
                  <c:v>7.85</c:v>
                </c:pt>
                <c:pt idx="469">
                  <c:v>32.21</c:v>
                </c:pt>
                <c:pt idx="470">
                  <c:v>56.05</c:v>
                </c:pt>
                <c:pt idx="471">
                  <c:v>14.71</c:v>
                </c:pt>
                <c:pt idx="472">
                  <c:v>311.39</c:v>
                </c:pt>
                <c:pt idx="473">
                  <c:v>317.23</c:v>
                </c:pt>
                <c:pt idx="474">
                  <c:v>362.48</c:v>
                </c:pt>
                <c:pt idx="475">
                  <c:v>550.58000000000004</c:v>
                </c:pt>
                <c:pt idx="476">
                  <c:v>206.09</c:v>
                </c:pt>
                <c:pt idx="477">
                  <c:v>333.22</c:v>
                </c:pt>
                <c:pt idx="478">
                  <c:v>214.49</c:v>
                </c:pt>
                <c:pt idx="479">
                  <c:v>213.74</c:v>
                </c:pt>
                <c:pt idx="480">
                  <c:v>32.450000000000003</c:v>
                </c:pt>
                <c:pt idx="481">
                  <c:v>14.2</c:v>
                </c:pt>
                <c:pt idx="482">
                  <c:v>48.24</c:v>
                </c:pt>
                <c:pt idx="483">
                  <c:v>103.05</c:v>
                </c:pt>
                <c:pt idx="484">
                  <c:v>396.56</c:v>
                </c:pt>
                <c:pt idx="485">
                  <c:v>610.33000000000004</c:v>
                </c:pt>
                <c:pt idx="486">
                  <c:v>100.77</c:v>
                </c:pt>
                <c:pt idx="487">
                  <c:v>395.7</c:v>
                </c:pt>
                <c:pt idx="488">
                  <c:v>277.68</c:v>
                </c:pt>
                <c:pt idx="489">
                  <c:v>488.75</c:v>
                </c:pt>
                <c:pt idx="490">
                  <c:v>439.05</c:v>
                </c:pt>
                <c:pt idx="491">
                  <c:v>358.17</c:v>
                </c:pt>
                <c:pt idx="492">
                  <c:v>37.01</c:v>
                </c:pt>
                <c:pt idx="493">
                  <c:v>10.664</c:v>
                </c:pt>
                <c:pt idx="494">
                  <c:v>6.0960000000000001</c:v>
                </c:pt>
                <c:pt idx="495">
                  <c:v>47.503999999999998</c:v>
                </c:pt>
                <c:pt idx="496">
                  <c:v>160.012</c:v>
                </c:pt>
                <c:pt idx="497">
                  <c:v>93.731999999999999</c:v>
                </c:pt>
                <c:pt idx="498">
                  <c:v>219.96799999999999</c:v>
                </c:pt>
                <c:pt idx="499">
                  <c:v>479.31400000000002</c:v>
                </c:pt>
                <c:pt idx="500">
                  <c:v>650.5</c:v>
                </c:pt>
                <c:pt idx="501">
                  <c:v>493.524</c:v>
                </c:pt>
                <c:pt idx="502">
                  <c:v>408.68</c:v>
                </c:pt>
                <c:pt idx="503">
                  <c:v>98.808000000000007</c:v>
                </c:pt>
                <c:pt idx="504">
                  <c:v>30.988</c:v>
                </c:pt>
                <c:pt idx="505">
                  <c:v>18.033999999999999</c:v>
                </c:pt>
                <c:pt idx="506">
                  <c:v>10.16</c:v>
                </c:pt>
                <c:pt idx="507">
                  <c:v>57.91</c:v>
                </c:pt>
                <c:pt idx="508">
                  <c:v>280.416</c:v>
                </c:pt>
                <c:pt idx="509">
                  <c:v>397.26</c:v>
                </c:pt>
                <c:pt idx="510">
                  <c:v>543.04399999999998</c:v>
                </c:pt>
                <c:pt idx="511">
                  <c:v>319.02999999999997</c:v>
                </c:pt>
                <c:pt idx="512">
                  <c:v>466.096</c:v>
                </c:pt>
                <c:pt idx="513">
                  <c:v>464.56599999999997</c:v>
                </c:pt>
                <c:pt idx="514">
                  <c:v>864.60199999999998</c:v>
                </c:pt>
                <c:pt idx="515">
                  <c:v>864.60199999999998</c:v>
                </c:pt>
                <c:pt idx="516">
                  <c:v>23.33</c:v>
                </c:pt>
                <c:pt idx="517">
                  <c:v>10.39</c:v>
                </c:pt>
                <c:pt idx="518">
                  <c:v>35.44</c:v>
                </c:pt>
                <c:pt idx="519">
                  <c:v>23.82</c:v>
                </c:pt>
                <c:pt idx="520">
                  <c:v>285.44</c:v>
                </c:pt>
                <c:pt idx="521">
                  <c:v>280.16000000000003</c:v>
                </c:pt>
                <c:pt idx="522">
                  <c:v>556.88</c:v>
                </c:pt>
                <c:pt idx="523">
                  <c:v>379.95</c:v>
                </c:pt>
                <c:pt idx="524">
                  <c:v>355.09</c:v>
                </c:pt>
                <c:pt idx="525">
                  <c:v>314.68</c:v>
                </c:pt>
                <c:pt idx="526" formatCode="General">
                  <c:v>355.6</c:v>
                </c:pt>
                <c:pt idx="527">
                  <c:v>135.38</c:v>
                </c:pt>
                <c:pt idx="528">
                  <c:v>96.77</c:v>
                </c:pt>
                <c:pt idx="529">
                  <c:v>10.92</c:v>
                </c:pt>
                <c:pt idx="530">
                  <c:v>43.43</c:v>
                </c:pt>
                <c:pt idx="531">
                  <c:v>51.31</c:v>
                </c:pt>
                <c:pt idx="532">
                  <c:v>438.92</c:v>
                </c:pt>
                <c:pt idx="533">
                  <c:v>435.62</c:v>
                </c:pt>
                <c:pt idx="534">
                  <c:v>619.5</c:v>
                </c:pt>
                <c:pt idx="535">
                  <c:v>357.13</c:v>
                </c:pt>
                <c:pt idx="536">
                  <c:v>530.61</c:v>
                </c:pt>
                <c:pt idx="537">
                  <c:v>300.22000000000003</c:v>
                </c:pt>
                <c:pt idx="538">
                  <c:v>592.08000000000004</c:v>
                </c:pt>
                <c:pt idx="539">
                  <c:v>43.69</c:v>
                </c:pt>
                <c:pt idx="540">
                  <c:v>17.78</c:v>
                </c:pt>
                <c:pt idx="541">
                  <c:v>4.57</c:v>
                </c:pt>
                <c:pt idx="542">
                  <c:v>32.770000000000003</c:v>
                </c:pt>
                <c:pt idx="543">
                  <c:v>90.67</c:v>
                </c:pt>
                <c:pt idx="544">
                  <c:v>240.79</c:v>
                </c:pt>
                <c:pt idx="545">
                  <c:v>224.04</c:v>
                </c:pt>
                <c:pt idx="546">
                  <c:v>350.78</c:v>
                </c:pt>
                <c:pt idx="547">
                  <c:v>304.29000000000002</c:v>
                </c:pt>
                <c:pt idx="548">
                  <c:v>419.87</c:v>
                </c:pt>
                <c:pt idx="549">
                  <c:v>194.58</c:v>
                </c:pt>
                <c:pt idx="550">
                  <c:v>383.28</c:v>
                </c:pt>
                <c:pt idx="551">
                  <c:v>560.07000000000005</c:v>
                </c:pt>
              </c:numCache>
            </c:numRef>
          </c:yVal>
          <c:smooth val="0"/>
          <c:extLst>
            <c:ext xmlns:c16="http://schemas.microsoft.com/office/drawing/2014/chart" uri="{C3380CC4-5D6E-409C-BE32-E72D297353CC}">
              <c16:uniqueId val="{00000000-3F50-4EA7-97C3-93AFFB3BB737}"/>
            </c:ext>
          </c:extLst>
        </c:ser>
        <c:dLbls>
          <c:showLegendKey val="0"/>
          <c:showVal val="0"/>
          <c:showCatName val="0"/>
          <c:showSerName val="0"/>
          <c:showPercent val="0"/>
          <c:showBubbleSize val="0"/>
        </c:dLbls>
        <c:axId val="458394864"/>
        <c:axId val="458395256"/>
      </c:scatterChart>
      <c:valAx>
        <c:axId val="458394864"/>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458395256"/>
        <c:crosses val="autoZero"/>
        <c:crossBetween val="midCat"/>
        <c:majorUnit val="2"/>
      </c:valAx>
      <c:valAx>
        <c:axId val="458395256"/>
        <c:scaling>
          <c:orientation val="minMax"/>
        </c:scaling>
        <c:delete val="0"/>
        <c:axPos val="l"/>
        <c:title>
          <c:tx>
            <c:rich>
              <a:bodyPr rot="-5400000" vert="horz"/>
              <a:lstStyle/>
              <a:p>
                <a:pPr>
                  <a:defRPr sz="1600"/>
                </a:pPr>
                <a:r>
                  <a:rPr lang="en-US" sz="1600"/>
                  <a:t>Rainfall (mm)</a:t>
                </a:r>
              </a:p>
            </c:rich>
          </c:tx>
          <c:overlay val="0"/>
        </c:title>
        <c:numFmt formatCode="0" sourceLinked="0"/>
        <c:majorTickMark val="out"/>
        <c:minorTickMark val="none"/>
        <c:tickLblPos val="nextTo"/>
        <c:txPr>
          <a:bodyPr/>
          <a:lstStyle/>
          <a:p>
            <a:pPr>
              <a:defRPr sz="1100"/>
            </a:pPr>
            <a:endParaRPr lang="en-US"/>
          </a:p>
        </c:txPr>
        <c:crossAx val="458394864"/>
        <c:crosses val="autoZero"/>
        <c:crossBetween val="midCat"/>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 Wind Speed</a:t>
            </a:r>
          </a:p>
        </c:rich>
      </c:tx>
      <c:overlay val="1"/>
    </c:title>
    <c:autoTitleDeleted val="0"/>
    <c:plotArea>
      <c:layout>
        <c:manualLayout>
          <c:layoutTarget val="inner"/>
          <c:xMode val="edge"/>
          <c:yMode val="edge"/>
          <c:x val="6.6687490647573816E-2"/>
          <c:y val="4.2054998806967309E-2"/>
          <c:w val="0.91139449794062977"/>
          <c:h val="0.77739078734055878"/>
        </c:manualLayout>
      </c:layout>
      <c:scatterChart>
        <c:scatterStyle val="lineMarker"/>
        <c:varyColors val="0"/>
        <c:ser>
          <c:idx val="0"/>
          <c:order val="0"/>
          <c:tx>
            <c:v>Reef</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Vert_Mon!$K$3:$K$554</c:f>
              <c:numCache>
                <c:formatCode>0.0</c:formatCode>
                <c:ptCount val="552"/>
                <c:pt idx="12">
                  <c:v>22.3</c:v>
                </c:pt>
                <c:pt idx="13">
                  <c:v>20.93</c:v>
                </c:pt>
                <c:pt idx="14">
                  <c:v>21.29</c:v>
                </c:pt>
                <c:pt idx="15">
                  <c:v>23.01</c:v>
                </c:pt>
                <c:pt idx="16">
                  <c:v>12.19</c:v>
                </c:pt>
                <c:pt idx="17">
                  <c:v>7.79</c:v>
                </c:pt>
                <c:pt idx="18">
                  <c:v>8.27</c:v>
                </c:pt>
                <c:pt idx="20">
                  <c:v>5.34</c:v>
                </c:pt>
                <c:pt idx="21">
                  <c:v>5.91</c:v>
                </c:pt>
                <c:pt idx="22">
                  <c:v>7</c:v>
                </c:pt>
                <c:pt idx="23">
                  <c:v>14.74</c:v>
                </c:pt>
                <c:pt idx="24">
                  <c:v>21.98</c:v>
                </c:pt>
                <c:pt idx="25">
                  <c:v>24.2</c:v>
                </c:pt>
                <c:pt idx="26">
                  <c:v>24.17</c:v>
                </c:pt>
                <c:pt idx="27">
                  <c:v>16.420000000000002</c:v>
                </c:pt>
                <c:pt idx="28">
                  <c:v>11.72</c:v>
                </c:pt>
                <c:pt idx="29">
                  <c:v>7.82</c:v>
                </c:pt>
                <c:pt idx="30">
                  <c:v>15.83</c:v>
                </c:pt>
                <c:pt idx="31">
                  <c:v>10.32</c:v>
                </c:pt>
                <c:pt idx="32">
                  <c:v>8.94</c:v>
                </c:pt>
                <c:pt idx="33">
                  <c:v>6.32</c:v>
                </c:pt>
                <c:pt idx="34">
                  <c:v>10.220000000000001</c:v>
                </c:pt>
                <c:pt idx="35">
                  <c:v>19.05</c:v>
                </c:pt>
                <c:pt idx="37">
                  <c:v>22.99</c:v>
                </c:pt>
                <c:pt idx="38">
                  <c:v>22.97</c:v>
                </c:pt>
                <c:pt idx="39">
                  <c:v>23.07</c:v>
                </c:pt>
                <c:pt idx="41">
                  <c:v>10.53</c:v>
                </c:pt>
                <c:pt idx="42">
                  <c:v>15.14</c:v>
                </c:pt>
                <c:pt idx="43">
                  <c:v>8.41</c:v>
                </c:pt>
                <c:pt idx="44">
                  <c:v>8.4499999999999993</c:v>
                </c:pt>
                <c:pt idx="45">
                  <c:v>7.47</c:v>
                </c:pt>
                <c:pt idx="46">
                  <c:v>9.1199999999999992</c:v>
                </c:pt>
                <c:pt idx="47">
                  <c:v>14.02</c:v>
                </c:pt>
                <c:pt idx="48">
                  <c:v>20.2</c:v>
                </c:pt>
                <c:pt idx="49">
                  <c:v>20.27</c:v>
                </c:pt>
                <c:pt idx="50">
                  <c:v>17.190000000000001</c:v>
                </c:pt>
                <c:pt idx="51">
                  <c:v>14.53</c:v>
                </c:pt>
                <c:pt idx="52">
                  <c:v>9.73</c:v>
                </c:pt>
                <c:pt idx="53">
                  <c:v>6.27</c:v>
                </c:pt>
                <c:pt idx="54">
                  <c:v>7.44</c:v>
                </c:pt>
                <c:pt idx="55">
                  <c:v>7.85</c:v>
                </c:pt>
                <c:pt idx="56">
                  <c:v>5.35</c:v>
                </c:pt>
                <c:pt idx="57">
                  <c:v>5.48</c:v>
                </c:pt>
                <c:pt idx="58">
                  <c:v>9.51</c:v>
                </c:pt>
                <c:pt idx="59">
                  <c:v>16.77</c:v>
                </c:pt>
                <c:pt idx="60">
                  <c:v>20.09</c:v>
                </c:pt>
                <c:pt idx="61">
                  <c:v>21.95</c:v>
                </c:pt>
                <c:pt idx="62">
                  <c:v>21.2</c:v>
                </c:pt>
                <c:pt idx="63">
                  <c:v>14.39</c:v>
                </c:pt>
                <c:pt idx="64">
                  <c:v>8.51</c:v>
                </c:pt>
                <c:pt idx="65">
                  <c:v>7.42</c:v>
                </c:pt>
                <c:pt idx="66">
                  <c:v>7.41</c:v>
                </c:pt>
                <c:pt idx="67">
                  <c:v>8.5</c:v>
                </c:pt>
                <c:pt idx="68">
                  <c:v>7.42</c:v>
                </c:pt>
                <c:pt idx="72">
                  <c:v>17.87</c:v>
                </c:pt>
                <c:pt idx="73">
                  <c:v>21.42</c:v>
                </c:pt>
                <c:pt idx="74">
                  <c:v>22.4</c:v>
                </c:pt>
                <c:pt idx="75">
                  <c:v>14.78</c:v>
                </c:pt>
                <c:pt idx="76">
                  <c:v>8.2799999999999994</c:v>
                </c:pt>
                <c:pt idx="77">
                  <c:v>10.5</c:v>
                </c:pt>
                <c:pt idx="78">
                  <c:v>9.75</c:v>
                </c:pt>
                <c:pt idx="79">
                  <c:v>7.13</c:v>
                </c:pt>
                <c:pt idx="80">
                  <c:v>7.02</c:v>
                </c:pt>
                <c:pt idx="81">
                  <c:v>6.51</c:v>
                </c:pt>
                <c:pt idx="82">
                  <c:v>8.1999999999999993</c:v>
                </c:pt>
                <c:pt idx="83">
                  <c:v>16.54</c:v>
                </c:pt>
                <c:pt idx="84">
                  <c:v>21.5</c:v>
                </c:pt>
                <c:pt idx="85">
                  <c:v>22.73</c:v>
                </c:pt>
                <c:pt idx="88">
                  <c:v>6.12</c:v>
                </c:pt>
                <c:pt idx="89">
                  <c:v>6.01</c:v>
                </c:pt>
                <c:pt idx="90">
                  <c:v>7.47</c:v>
                </c:pt>
                <c:pt idx="91">
                  <c:v>5.58</c:v>
                </c:pt>
                <c:pt idx="92">
                  <c:v>6.23</c:v>
                </c:pt>
                <c:pt idx="93">
                  <c:v>5.26</c:v>
                </c:pt>
                <c:pt idx="94">
                  <c:v>8.16</c:v>
                </c:pt>
                <c:pt idx="95">
                  <c:v>12.99</c:v>
                </c:pt>
                <c:pt idx="96">
                  <c:v>17.059999999999999</c:v>
                </c:pt>
                <c:pt idx="97">
                  <c:v>19.87</c:v>
                </c:pt>
                <c:pt idx="98">
                  <c:v>22.72</c:v>
                </c:pt>
                <c:pt idx="99">
                  <c:v>16.75</c:v>
                </c:pt>
                <c:pt idx="100">
                  <c:v>9.4600000000000009</c:v>
                </c:pt>
                <c:pt idx="101">
                  <c:v>5.63</c:v>
                </c:pt>
                <c:pt idx="102">
                  <c:v>10.97</c:v>
                </c:pt>
                <c:pt idx="103">
                  <c:v>12.94</c:v>
                </c:pt>
                <c:pt idx="104">
                  <c:v>7.1</c:v>
                </c:pt>
                <c:pt idx="105">
                  <c:v>4.01</c:v>
                </c:pt>
                <c:pt idx="106">
                  <c:v>11.15</c:v>
                </c:pt>
                <c:pt idx="107">
                  <c:v>20.62</c:v>
                </c:pt>
                <c:pt idx="108">
                  <c:v>19.420000000000002</c:v>
                </c:pt>
                <c:pt idx="109">
                  <c:v>15.56</c:v>
                </c:pt>
                <c:pt idx="110">
                  <c:v>16.5</c:v>
                </c:pt>
                <c:pt idx="111">
                  <c:v>16.649999999999999</c:v>
                </c:pt>
                <c:pt idx="112">
                  <c:v>15.11</c:v>
                </c:pt>
                <c:pt idx="113">
                  <c:v>5</c:v>
                </c:pt>
                <c:pt idx="114">
                  <c:v>10.29</c:v>
                </c:pt>
                <c:pt idx="115">
                  <c:v>10.32</c:v>
                </c:pt>
                <c:pt idx="116">
                  <c:v>5.0199999999999996</c:v>
                </c:pt>
                <c:pt idx="117">
                  <c:v>3.66</c:v>
                </c:pt>
                <c:pt idx="118">
                  <c:v>5.42</c:v>
                </c:pt>
                <c:pt idx="119">
                  <c:v>10.25</c:v>
                </c:pt>
                <c:pt idx="120">
                  <c:v>17.190000000000001</c:v>
                </c:pt>
                <c:pt idx="121">
                  <c:v>16.27</c:v>
                </c:pt>
                <c:pt idx="122">
                  <c:v>15.88</c:v>
                </c:pt>
                <c:pt idx="123">
                  <c:v>12.83</c:v>
                </c:pt>
                <c:pt idx="124">
                  <c:v>7.74</c:v>
                </c:pt>
                <c:pt idx="125">
                  <c:v>3.88</c:v>
                </c:pt>
                <c:pt idx="126">
                  <c:v>3.07</c:v>
                </c:pt>
                <c:pt idx="127">
                  <c:v>4.24</c:v>
                </c:pt>
                <c:pt idx="128">
                  <c:v>4.25</c:v>
                </c:pt>
                <c:pt idx="129">
                  <c:v>3.61</c:v>
                </c:pt>
                <c:pt idx="130">
                  <c:v>5.89</c:v>
                </c:pt>
                <c:pt idx="131">
                  <c:v>21.05</c:v>
                </c:pt>
                <c:pt idx="132">
                  <c:v>18.649999999999999</c:v>
                </c:pt>
                <c:pt idx="133">
                  <c:v>18.98</c:v>
                </c:pt>
                <c:pt idx="134">
                  <c:v>17.88</c:v>
                </c:pt>
                <c:pt idx="135">
                  <c:v>13.71</c:v>
                </c:pt>
                <c:pt idx="136">
                  <c:v>6.18</c:v>
                </c:pt>
                <c:pt idx="137">
                  <c:v>5.9</c:v>
                </c:pt>
                <c:pt idx="138">
                  <c:v>5.41</c:v>
                </c:pt>
                <c:pt idx="139">
                  <c:v>4.6100000000000003</c:v>
                </c:pt>
                <c:pt idx="140">
                  <c:v>3.65</c:v>
                </c:pt>
                <c:pt idx="141">
                  <c:v>2.79</c:v>
                </c:pt>
                <c:pt idx="142">
                  <c:v>7.84</c:v>
                </c:pt>
                <c:pt idx="143">
                  <c:v>13.94</c:v>
                </c:pt>
                <c:pt idx="144">
                  <c:v>20.58</c:v>
                </c:pt>
                <c:pt idx="145">
                  <c:v>15.06</c:v>
                </c:pt>
                <c:pt idx="146">
                  <c:v>15.96</c:v>
                </c:pt>
                <c:pt idx="147">
                  <c:v>13.6</c:v>
                </c:pt>
                <c:pt idx="148">
                  <c:v>7.31</c:v>
                </c:pt>
                <c:pt idx="149">
                  <c:v>4.5</c:v>
                </c:pt>
                <c:pt idx="150">
                  <c:v>8.89</c:v>
                </c:pt>
                <c:pt idx="151">
                  <c:v>6.28</c:v>
                </c:pt>
                <c:pt idx="152">
                  <c:v>3.68</c:v>
                </c:pt>
                <c:pt idx="153">
                  <c:v>3.53</c:v>
                </c:pt>
                <c:pt idx="154">
                  <c:v>9.94</c:v>
                </c:pt>
                <c:pt idx="155">
                  <c:v>15.92</c:v>
                </c:pt>
                <c:pt idx="156">
                  <c:v>17.93</c:v>
                </c:pt>
                <c:pt idx="157">
                  <c:v>18.21</c:v>
                </c:pt>
                <c:pt idx="158">
                  <c:v>14.73</c:v>
                </c:pt>
                <c:pt idx="159">
                  <c:v>16.07</c:v>
                </c:pt>
                <c:pt idx="160">
                  <c:v>9.18</c:v>
                </c:pt>
                <c:pt idx="161">
                  <c:v>6.32</c:v>
                </c:pt>
                <c:pt idx="162">
                  <c:v>6.08</c:v>
                </c:pt>
                <c:pt idx="163">
                  <c:v>7.73</c:v>
                </c:pt>
                <c:pt idx="164">
                  <c:v>3.66</c:v>
                </c:pt>
                <c:pt idx="165">
                  <c:v>4.2699999999999996</c:v>
                </c:pt>
                <c:pt idx="166">
                  <c:v>8.24</c:v>
                </c:pt>
                <c:pt idx="167">
                  <c:v>13.95</c:v>
                </c:pt>
                <c:pt idx="168">
                  <c:v>18.8</c:v>
                </c:pt>
                <c:pt idx="169">
                  <c:v>19.87</c:v>
                </c:pt>
                <c:pt idx="170">
                  <c:v>19.59</c:v>
                </c:pt>
                <c:pt idx="171">
                  <c:v>14.77</c:v>
                </c:pt>
                <c:pt idx="172">
                  <c:v>9.56</c:v>
                </c:pt>
                <c:pt idx="173">
                  <c:v>6.36</c:v>
                </c:pt>
                <c:pt idx="174">
                  <c:v>5.93</c:v>
                </c:pt>
                <c:pt idx="175">
                  <c:v>4.92</c:v>
                </c:pt>
                <c:pt idx="176">
                  <c:v>6.79</c:v>
                </c:pt>
                <c:pt idx="177">
                  <c:v>5.75</c:v>
                </c:pt>
                <c:pt idx="178">
                  <c:v>3.43</c:v>
                </c:pt>
                <c:pt idx="179">
                  <c:v>14.79</c:v>
                </c:pt>
                <c:pt idx="180">
                  <c:v>20.65</c:v>
                </c:pt>
                <c:pt idx="181">
                  <c:v>20.16</c:v>
                </c:pt>
                <c:pt idx="182">
                  <c:v>13.47</c:v>
                </c:pt>
                <c:pt idx="183">
                  <c:v>17.510000000000002</c:v>
                </c:pt>
                <c:pt idx="184">
                  <c:v>8.51</c:v>
                </c:pt>
                <c:pt idx="185">
                  <c:v>4.34</c:v>
                </c:pt>
                <c:pt idx="186">
                  <c:v>5</c:v>
                </c:pt>
                <c:pt idx="187">
                  <c:v>3.05</c:v>
                </c:pt>
                <c:pt idx="188">
                  <c:v>6.63</c:v>
                </c:pt>
                <c:pt idx="189">
                  <c:v>6.64</c:v>
                </c:pt>
                <c:pt idx="190">
                  <c:v>7.94</c:v>
                </c:pt>
                <c:pt idx="191">
                  <c:v>13.74</c:v>
                </c:pt>
                <c:pt idx="192">
                  <c:v>17.95</c:v>
                </c:pt>
                <c:pt idx="193">
                  <c:v>17.43</c:v>
                </c:pt>
                <c:pt idx="194">
                  <c:v>18.440000000000001</c:v>
                </c:pt>
                <c:pt idx="195">
                  <c:v>15.45</c:v>
                </c:pt>
                <c:pt idx="196">
                  <c:v>9.1199999999999992</c:v>
                </c:pt>
                <c:pt idx="197">
                  <c:v>9.0299999999999994</c:v>
                </c:pt>
                <c:pt idx="198">
                  <c:v>7.18</c:v>
                </c:pt>
                <c:pt idx="199">
                  <c:v>7.05</c:v>
                </c:pt>
                <c:pt idx="200">
                  <c:v>5.36</c:v>
                </c:pt>
                <c:pt idx="201">
                  <c:v>4.97</c:v>
                </c:pt>
                <c:pt idx="202">
                  <c:v>8.25</c:v>
                </c:pt>
                <c:pt idx="203">
                  <c:v>16.149999999999999</c:v>
                </c:pt>
                <c:pt idx="204">
                  <c:v>15.75</c:v>
                </c:pt>
                <c:pt idx="205">
                  <c:v>19.82</c:v>
                </c:pt>
                <c:pt idx="206">
                  <c:v>15.03</c:v>
                </c:pt>
                <c:pt idx="207">
                  <c:v>15.52</c:v>
                </c:pt>
                <c:pt idx="208">
                  <c:v>10.79</c:v>
                </c:pt>
                <c:pt idx="209">
                  <c:v>8.3000000000000007</c:v>
                </c:pt>
                <c:pt idx="210">
                  <c:v>11.89</c:v>
                </c:pt>
                <c:pt idx="211">
                  <c:v>9.08</c:v>
                </c:pt>
                <c:pt idx="212">
                  <c:v>7.36</c:v>
                </c:pt>
                <c:pt idx="213">
                  <c:v>5.71</c:v>
                </c:pt>
                <c:pt idx="214">
                  <c:v>7.09</c:v>
                </c:pt>
                <c:pt idx="215">
                  <c:v>20.2</c:v>
                </c:pt>
                <c:pt idx="216">
                  <c:v>16.59</c:v>
                </c:pt>
                <c:pt idx="217">
                  <c:v>15.55</c:v>
                </c:pt>
                <c:pt idx="218">
                  <c:v>16.03</c:v>
                </c:pt>
                <c:pt idx="219">
                  <c:v>15.11</c:v>
                </c:pt>
                <c:pt idx="220">
                  <c:v>10.79</c:v>
                </c:pt>
                <c:pt idx="221">
                  <c:v>6.79</c:v>
                </c:pt>
                <c:pt idx="222">
                  <c:v>8.75</c:v>
                </c:pt>
                <c:pt idx="223">
                  <c:v>8.5500000000000007</c:v>
                </c:pt>
                <c:pt idx="224">
                  <c:v>6.84</c:v>
                </c:pt>
                <c:pt idx="225">
                  <c:v>8.2200000000000006</c:v>
                </c:pt>
                <c:pt idx="226">
                  <c:v>7.69</c:v>
                </c:pt>
                <c:pt idx="227">
                  <c:v>15.97</c:v>
                </c:pt>
                <c:pt idx="228">
                  <c:v>17.32</c:v>
                </c:pt>
                <c:pt idx="229">
                  <c:v>20.2</c:v>
                </c:pt>
                <c:pt idx="230">
                  <c:v>18.989999999999998</c:v>
                </c:pt>
                <c:pt idx="231">
                  <c:v>13.82</c:v>
                </c:pt>
                <c:pt idx="232">
                  <c:v>9.36</c:v>
                </c:pt>
                <c:pt idx="233">
                  <c:v>8.9700000000000006</c:v>
                </c:pt>
                <c:pt idx="234">
                  <c:v>14.58</c:v>
                </c:pt>
                <c:pt idx="235">
                  <c:v>11.39</c:v>
                </c:pt>
                <c:pt idx="236">
                  <c:v>9.09</c:v>
                </c:pt>
                <c:pt idx="237">
                  <c:v>8.39</c:v>
                </c:pt>
                <c:pt idx="238">
                  <c:v>11.77</c:v>
                </c:pt>
                <c:pt idx="239">
                  <c:v>18.82</c:v>
                </c:pt>
                <c:pt idx="240">
                  <c:v>22.76</c:v>
                </c:pt>
                <c:pt idx="241">
                  <c:v>24.15</c:v>
                </c:pt>
                <c:pt idx="242">
                  <c:v>22.89</c:v>
                </c:pt>
                <c:pt idx="243">
                  <c:v>22.21</c:v>
                </c:pt>
                <c:pt idx="244">
                  <c:v>13.79</c:v>
                </c:pt>
                <c:pt idx="245">
                  <c:v>11.34</c:v>
                </c:pt>
                <c:pt idx="246">
                  <c:v>14.79</c:v>
                </c:pt>
                <c:pt idx="247">
                  <c:v>9.74</c:v>
                </c:pt>
                <c:pt idx="248">
                  <c:v>10.47</c:v>
                </c:pt>
                <c:pt idx="249">
                  <c:v>8.66</c:v>
                </c:pt>
                <c:pt idx="250">
                  <c:v>11.69</c:v>
                </c:pt>
                <c:pt idx="251">
                  <c:v>21.29</c:v>
                </c:pt>
                <c:pt idx="252">
                  <c:v>23.28</c:v>
                </c:pt>
                <c:pt idx="253">
                  <c:v>23.41</c:v>
                </c:pt>
                <c:pt idx="254">
                  <c:v>19.71</c:v>
                </c:pt>
                <c:pt idx="255">
                  <c:v>15.71</c:v>
                </c:pt>
                <c:pt idx="256">
                  <c:v>8.67</c:v>
                </c:pt>
                <c:pt idx="257">
                  <c:v>9.2100000000000009</c:v>
                </c:pt>
                <c:pt idx="258">
                  <c:v>9.85</c:v>
                </c:pt>
                <c:pt idx="259">
                  <c:v>8.98</c:v>
                </c:pt>
                <c:pt idx="260">
                  <c:v>8.6999999999999993</c:v>
                </c:pt>
                <c:pt idx="261">
                  <c:v>9.75</c:v>
                </c:pt>
                <c:pt idx="262">
                  <c:v>10.210000000000001</c:v>
                </c:pt>
                <c:pt idx="263">
                  <c:v>13.55</c:v>
                </c:pt>
                <c:pt idx="264">
                  <c:v>20.92</c:v>
                </c:pt>
                <c:pt idx="265">
                  <c:v>23.95</c:v>
                </c:pt>
                <c:pt idx="266">
                  <c:v>20.94</c:v>
                </c:pt>
                <c:pt idx="267">
                  <c:v>18.559999999999999</c:v>
                </c:pt>
                <c:pt idx="268">
                  <c:v>11.79</c:v>
                </c:pt>
                <c:pt idx="269">
                  <c:v>8.4600000000000009</c:v>
                </c:pt>
                <c:pt idx="270">
                  <c:v>9.74</c:v>
                </c:pt>
                <c:pt idx="271">
                  <c:v>8.49</c:v>
                </c:pt>
                <c:pt idx="272">
                  <c:v>6.78</c:v>
                </c:pt>
                <c:pt idx="273">
                  <c:v>8.56</c:v>
                </c:pt>
                <c:pt idx="274">
                  <c:v>11.44</c:v>
                </c:pt>
                <c:pt idx="275">
                  <c:v>21.36</c:v>
                </c:pt>
                <c:pt idx="276">
                  <c:v>20.239999999999998</c:v>
                </c:pt>
                <c:pt idx="277">
                  <c:v>25.25</c:v>
                </c:pt>
                <c:pt idx="278">
                  <c:v>23.87</c:v>
                </c:pt>
                <c:pt idx="279">
                  <c:v>18.71</c:v>
                </c:pt>
                <c:pt idx="280">
                  <c:v>19.64</c:v>
                </c:pt>
                <c:pt idx="281">
                  <c:v>10.64</c:v>
                </c:pt>
                <c:pt idx="282">
                  <c:v>16.21</c:v>
                </c:pt>
                <c:pt idx="283">
                  <c:v>15.23</c:v>
                </c:pt>
                <c:pt idx="284">
                  <c:v>9.42</c:v>
                </c:pt>
                <c:pt idx="285">
                  <c:v>11.25</c:v>
                </c:pt>
                <c:pt idx="286">
                  <c:v>7.32</c:v>
                </c:pt>
                <c:pt idx="287">
                  <c:v>19.559999999999999</c:v>
                </c:pt>
                <c:pt idx="288">
                  <c:v>21.83</c:v>
                </c:pt>
                <c:pt idx="289">
                  <c:v>18.84</c:v>
                </c:pt>
                <c:pt idx="290">
                  <c:v>22.15</c:v>
                </c:pt>
                <c:pt idx="291">
                  <c:v>19.11</c:v>
                </c:pt>
                <c:pt idx="292">
                  <c:v>12.07</c:v>
                </c:pt>
                <c:pt idx="293">
                  <c:v>11.05</c:v>
                </c:pt>
                <c:pt idx="294">
                  <c:v>10.18</c:v>
                </c:pt>
                <c:pt idx="295">
                  <c:v>8.2799999999999994</c:v>
                </c:pt>
                <c:pt idx="296">
                  <c:v>7.98</c:v>
                </c:pt>
                <c:pt idx="297">
                  <c:v>9.6300000000000008</c:v>
                </c:pt>
                <c:pt idx="298">
                  <c:v>10.199999999999999</c:v>
                </c:pt>
                <c:pt idx="299">
                  <c:v>12.54</c:v>
                </c:pt>
                <c:pt idx="300">
                  <c:v>21.64</c:v>
                </c:pt>
                <c:pt idx="301">
                  <c:v>23.5</c:v>
                </c:pt>
                <c:pt idx="302">
                  <c:v>24.32</c:v>
                </c:pt>
                <c:pt idx="303">
                  <c:v>18.600000000000001</c:v>
                </c:pt>
                <c:pt idx="304">
                  <c:v>10.65</c:v>
                </c:pt>
                <c:pt idx="305">
                  <c:v>8.3699999999999992</c:v>
                </c:pt>
                <c:pt idx="306">
                  <c:v>11.04</c:v>
                </c:pt>
                <c:pt idx="307">
                  <c:v>8.69</c:v>
                </c:pt>
                <c:pt idx="308">
                  <c:v>11.99</c:v>
                </c:pt>
                <c:pt idx="309">
                  <c:v>10.45</c:v>
                </c:pt>
                <c:pt idx="310">
                  <c:v>11.89</c:v>
                </c:pt>
                <c:pt idx="311">
                  <c:v>17.62</c:v>
                </c:pt>
                <c:pt idx="312">
                  <c:v>23.17</c:v>
                </c:pt>
                <c:pt idx="313">
                  <c:v>25.94</c:v>
                </c:pt>
                <c:pt idx="314">
                  <c:v>23.55</c:v>
                </c:pt>
                <c:pt idx="315">
                  <c:v>22.46</c:v>
                </c:pt>
                <c:pt idx="316">
                  <c:v>12.11</c:v>
                </c:pt>
                <c:pt idx="317">
                  <c:v>9.2200000000000006</c:v>
                </c:pt>
                <c:pt idx="318">
                  <c:v>12.93</c:v>
                </c:pt>
                <c:pt idx="319">
                  <c:v>11.92</c:v>
                </c:pt>
                <c:pt idx="320">
                  <c:v>8.75</c:v>
                </c:pt>
                <c:pt idx="321">
                  <c:v>10.56</c:v>
                </c:pt>
                <c:pt idx="322">
                  <c:v>11.58</c:v>
                </c:pt>
                <c:pt idx="323">
                  <c:v>16.82</c:v>
                </c:pt>
                <c:pt idx="324">
                  <c:v>22.7</c:v>
                </c:pt>
                <c:pt idx="325">
                  <c:v>26.78</c:v>
                </c:pt>
                <c:pt idx="326">
                  <c:v>19.78</c:v>
                </c:pt>
                <c:pt idx="327">
                  <c:v>24.79</c:v>
                </c:pt>
                <c:pt idx="328">
                  <c:v>11.81</c:v>
                </c:pt>
                <c:pt idx="329">
                  <c:v>15.34</c:v>
                </c:pt>
                <c:pt idx="330">
                  <c:v>12.12</c:v>
                </c:pt>
                <c:pt idx="331">
                  <c:v>12.16</c:v>
                </c:pt>
                <c:pt idx="332">
                  <c:v>8.77</c:v>
                </c:pt>
                <c:pt idx="333">
                  <c:v>10.67</c:v>
                </c:pt>
                <c:pt idx="334">
                  <c:v>12.12</c:v>
                </c:pt>
                <c:pt idx="335">
                  <c:v>12.75</c:v>
                </c:pt>
                <c:pt idx="336">
                  <c:v>22.27</c:v>
                </c:pt>
                <c:pt idx="337">
                  <c:v>25.52</c:v>
                </c:pt>
                <c:pt idx="338">
                  <c:v>25.51</c:v>
                </c:pt>
                <c:pt idx="339">
                  <c:v>24.66</c:v>
                </c:pt>
                <c:pt idx="340">
                  <c:v>18.78</c:v>
                </c:pt>
                <c:pt idx="341">
                  <c:v>10.34</c:v>
                </c:pt>
                <c:pt idx="342">
                  <c:v>12.36</c:v>
                </c:pt>
                <c:pt idx="343">
                  <c:v>12.92</c:v>
                </c:pt>
                <c:pt idx="344">
                  <c:v>8.5399999999999991</c:v>
                </c:pt>
                <c:pt idx="345">
                  <c:v>8.6199999999999992</c:v>
                </c:pt>
                <c:pt idx="346">
                  <c:v>14.67</c:v>
                </c:pt>
                <c:pt idx="347">
                  <c:v>19.829999999999998</c:v>
                </c:pt>
                <c:pt idx="348">
                  <c:v>24.48</c:v>
                </c:pt>
                <c:pt idx="349">
                  <c:v>22.45</c:v>
                </c:pt>
                <c:pt idx="350">
                  <c:v>20.55</c:v>
                </c:pt>
                <c:pt idx="351">
                  <c:v>16.82</c:v>
                </c:pt>
                <c:pt idx="352">
                  <c:v>10.93</c:v>
                </c:pt>
                <c:pt idx="353">
                  <c:v>9</c:v>
                </c:pt>
                <c:pt idx="354">
                  <c:v>10.82</c:v>
                </c:pt>
                <c:pt idx="355">
                  <c:v>10.3</c:v>
                </c:pt>
                <c:pt idx="356">
                  <c:v>8.0299999999999994</c:v>
                </c:pt>
                <c:pt idx="357">
                  <c:v>7.43</c:v>
                </c:pt>
                <c:pt idx="358">
                  <c:v>8.0500000000000007</c:v>
                </c:pt>
                <c:pt idx="359">
                  <c:v>16.829999999999998</c:v>
                </c:pt>
                <c:pt idx="360">
                  <c:v>23.45</c:v>
                </c:pt>
                <c:pt idx="361">
                  <c:v>23.75</c:v>
                </c:pt>
                <c:pt idx="362">
                  <c:v>27.19</c:v>
                </c:pt>
                <c:pt idx="363">
                  <c:v>20.079999999999998</c:v>
                </c:pt>
                <c:pt idx="364">
                  <c:v>13.4</c:v>
                </c:pt>
                <c:pt idx="365">
                  <c:v>11.46</c:v>
                </c:pt>
                <c:pt idx="366">
                  <c:v>9.16</c:v>
                </c:pt>
                <c:pt idx="367">
                  <c:v>9.64</c:v>
                </c:pt>
                <c:pt idx="368">
                  <c:v>7.44</c:v>
                </c:pt>
                <c:pt idx="369">
                  <c:v>8.31</c:v>
                </c:pt>
                <c:pt idx="370">
                  <c:v>11.57</c:v>
                </c:pt>
                <c:pt idx="371">
                  <c:v>21.09</c:v>
                </c:pt>
                <c:pt idx="372">
                  <c:v>25.41</c:v>
                </c:pt>
                <c:pt idx="373">
                  <c:v>25.13</c:v>
                </c:pt>
                <c:pt idx="374">
                  <c:v>17.190000000000001</c:v>
                </c:pt>
                <c:pt idx="375">
                  <c:v>17.37</c:v>
                </c:pt>
                <c:pt idx="376">
                  <c:v>9.6</c:v>
                </c:pt>
                <c:pt idx="377">
                  <c:v>8.73</c:v>
                </c:pt>
                <c:pt idx="378">
                  <c:v>10.65</c:v>
                </c:pt>
                <c:pt idx="379">
                  <c:v>9.51</c:v>
                </c:pt>
                <c:pt idx="380">
                  <c:v>8.8800000000000008</c:v>
                </c:pt>
                <c:pt idx="381">
                  <c:v>10.44</c:v>
                </c:pt>
                <c:pt idx="382">
                  <c:v>10.17</c:v>
                </c:pt>
                <c:pt idx="383">
                  <c:v>15.54</c:v>
                </c:pt>
                <c:pt idx="384">
                  <c:v>22.63</c:v>
                </c:pt>
                <c:pt idx="385">
                  <c:v>25.32</c:v>
                </c:pt>
                <c:pt idx="386">
                  <c:v>26.09</c:v>
                </c:pt>
                <c:pt idx="387">
                  <c:v>17.920000000000002</c:v>
                </c:pt>
                <c:pt idx="388">
                  <c:v>12.01</c:v>
                </c:pt>
                <c:pt idx="389">
                  <c:v>11.59</c:v>
                </c:pt>
                <c:pt idx="390">
                  <c:v>10.75</c:v>
                </c:pt>
                <c:pt idx="391">
                  <c:v>12.09</c:v>
                </c:pt>
                <c:pt idx="392">
                  <c:v>9.17</c:v>
                </c:pt>
                <c:pt idx="393">
                  <c:v>9.43</c:v>
                </c:pt>
                <c:pt idx="394">
                  <c:v>11.79</c:v>
                </c:pt>
                <c:pt idx="395">
                  <c:v>15.79</c:v>
                </c:pt>
                <c:pt idx="396">
                  <c:v>28.17</c:v>
                </c:pt>
                <c:pt idx="397">
                  <c:v>23.04</c:v>
                </c:pt>
                <c:pt idx="398">
                  <c:v>23.74</c:v>
                </c:pt>
                <c:pt idx="399">
                  <c:v>15.12</c:v>
                </c:pt>
                <c:pt idx="400">
                  <c:v>9.1300000000000008</c:v>
                </c:pt>
                <c:pt idx="401">
                  <c:v>9.57</c:v>
                </c:pt>
                <c:pt idx="402">
                  <c:v>9.61</c:v>
                </c:pt>
                <c:pt idx="403">
                  <c:v>8.09</c:v>
                </c:pt>
                <c:pt idx="404">
                  <c:v>8.57</c:v>
                </c:pt>
                <c:pt idx="405">
                  <c:v>9.86</c:v>
                </c:pt>
                <c:pt idx="406">
                  <c:v>6.71</c:v>
                </c:pt>
                <c:pt idx="407">
                  <c:v>16.79</c:v>
                </c:pt>
                <c:pt idx="408">
                  <c:v>25.44</c:v>
                </c:pt>
                <c:pt idx="409">
                  <c:v>21.99</c:v>
                </c:pt>
                <c:pt idx="410">
                  <c:v>22.59</c:v>
                </c:pt>
                <c:pt idx="411">
                  <c:v>19.55</c:v>
                </c:pt>
                <c:pt idx="412">
                  <c:v>13.38</c:v>
                </c:pt>
                <c:pt idx="413">
                  <c:v>9.31</c:v>
                </c:pt>
                <c:pt idx="414">
                  <c:v>8.6199999999999992</c:v>
                </c:pt>
                <c:pt idx="415">
                  <c:v>8.61</c:v>
                </c:pt>
                <c:pt idx="416">
                  <c:v>9.17</c:v>
                </c:pt>
                <c:pt idx="417">
                  <c:v>8.89</c:v>
                </c:pt>
                <c:pt idx="418">
                  <c:v>9.02</c:v>
                </c:pt>
                <c:pt idx="419">
                  <c:v>19.82</c:v>
                </c:pt>
                <c:pt idx="420">
                  <c:v>25.05</c:v>
                </c:pt>
                <c:pt idx="421">
                  <c:v>27.81</c:v>
                </c:pt>
                <c:pt idx="422">
                  <c:v>25.7</c:v>
                </c:pt>
                <c:pt idx="423">
                  <c:v>22.52</c:v>
                </c:pt>
                <c:pt idx="424">
                  <c:v>13.04</c:v>
                </c:pt>
                <c:pt idx="425">
                  <c:v>10.029999999999999</c:v>
                </c:pt>
                <c:pt idx="426">
                  <c:v>12.82</c:v>
                </c:pt>
                <c:pt idx="427">
                  <c:v>11.25</c:v>
                </c:pt>
                <c:pt idx="428">
                  <c:v>10.59</c:v>
                </c:pt>
                <c:pt idx="429">
                  <c:v>8.59</c:v>
                </c:pt>
                <c:pt idx="430">
                  <c:v>11.28</c:v>
                </c:pt>
                <c:pt idx="431">
                  <c:v>17.809999999999999</c:v>
                </c:pt>
                <c:pt idx="432">
                  <c:v>22.34</c:v>
                </c:pt>
                <c:pt idx="433">
                  <c:v>21.52</c:v>
                </c:pt>
                <c:pt idx="434">
                  <c:v>20.81</c:v>
                </c:pt>
                <c:pt idx="435">
                  <c:v>18.38</c:v>
                </c:pt>
                <c:pt idx="436">
                  <c:v>13.79</c:v>
                </c:pt>
                <c:pt idx="437">
                  <c:v>8.7200000000000006</c:v>
                </c:pt>
                <c:pt idx="438">
                  <c:v>8.7799999999999994</c:v>
                </c:pt>
                <c:pt idx="439">
                  <c:v>8.14</c:v>
                </c:pt>
                <c:pt idx="440">
                  <c:v>10.8</c:v>
                </c:pt>
                <c:pt idx="441">
                  <c:v>7.95</c:v>
                </c:pt>
                <c:pt idx="442">
                  <c:v>9.76</c:v>
                </c:pt>
                <c:pt idx="443">
                  <c:v>19.32</c:v>
                </c:pt>
                <c:pt idx="444">
                  <c:v>18.03</c:v>
                </c:pt>
                <c:pt idx="445">
                  <c:v>22.4</c:v>
                </c:pt>
                <c:pt idx="446">
                  <c:v>22.99</c:v>
                </c:pt>
                <c:pt idx="447">
                  <c:v>16.95</c:v>
                </c:pt>
                <c:pt idx="448">
                  <c:v>11.56</c:v>
                </c:pt>
                <c:pt idx="449">
                  <c:v>8.15</c:v>
                </c:pt>
                <c:pt idx="450">
                  <c:v>10.42</c:v>
                </c:pt>
                <c:pt idx="451">
                  <c:v>8.2799999999999994</c:v>
                </c:pt>
                <c:pt idx="452">
                  <c:v>8.24</c:v>
                </c:pt>
                <c:pt idx="453">
                  <c:v>9.16</c:v>
                </c:pt>
                <c:pt idx="454">
                  <c:v>9.73</c:v>
                </c:pt>
                <c:pt idx="455">
                  <c:v>15.81</c:v>
                </c:pt>
                <c:pt idx="456">
                  <c:v>25.93</c:v>
                </c:pt>
                <c:pt idx="457">
                  <c:v>24.94</c:v>
                </c:pt>
                <c:pt idx="458">
                  <c:v>26.67</c:v>
                </c:pt>
                <c:pt idx="459">
                  <c:v>13.93</c:v>
                </c:pt>
                <c:pt idx="460">
                  <c:v>9.99</c:v>
                </c:pt>
                <c:pt idx="461">
                  <c:v>10.19</c:v>
                </c:pt>
                <c:pt idx="462">
                  <c:v>13.28</c:v>
                </c:pt>
                <c:pt idx="463">
                  <c:v>8.23</c:v>
                </c:pt>
                <c:pt idx="464">
                  <c:v>9.56</c:v>
                </c:pt>
                <c:pt idx="465">
                  <c:v>9.24</c:v>
                </c:pt>
                <c:pt idx="466">
                  <c:v>14.05</c:v>
                </c:pt>
                <c:pt idx="467">
                  <c:v>15.57</c:v>
                </c:pt>
                <c:pt idx="468">
                  <c:v>25.58</c:v>
                </c:pt>
                <c:pt idx="469">
                  <c:v>23.77</c:v>
                </c:pt>
                <c:pt idx="470">
                  <c:v>23.56</c:v>
                </c:pt>
                <c:pt idx="471">
                  <c:v>20.37</c:v>
                </c:pt>
                <c:pt idx="472">
                  <c:v>13.37</c:v>
                </c:pt>
                <c:pt idx="473">
                  <c:v>8.6300000000000008</c:v>
                </c:pt>
                <c:pt idx="474">
                  <c:v>10.64</c:v>
                </c:pt>
                <c:pt idx="475">
                  <c:v>9.33</c:v>
                </c:pt>
                <c:pt idx="476">
                  <c:v>8.25</c:v>
                </c:pt>
                <c:pt idx="477">
                  <c:v>8.09</c:v>
                </c:pt>
                <c:pt idx="478">
                  <c:v>10.29</c:v>
                </c:pt>
                <c:pt idx="479">
                  <c:v>19.02</c:v>
                </c:pt>
                <c:pt idx="480">
                  <c:v>22.24</c:v>
                </c:pt>
                <c:pt idx="481">
                  <c:v>23.47</c:v>
                </c:pt>
                <c:pt idx="482">
                  <c:v>21.78</c:v>
                </c:pt>
                <c:pt idx="483">
                  <c:v>21.14</c:v>
                </c:pt>
                <c:pt idx="484">
                  <c:v>13.57</c:v>
                </c:pt>
                <c:pt idx="485">
                  <c:v>11.74</c:v>
                </c:pt>
                <c:pt idx="486">
                  <c:v>17.25</c:v>
                </c:pt>
                <c:pt idx="487">
                  <c:v>10.44</c:v>
                </c:pt>
                <c:pt idx="488">
                  <c:v>7.76</c:v>
                </c:pt>
                <c:pt idx="489">
                  <c:v>8.25</c:v>
                </c:pt>
                <c:pt idx="490">
                  <c:v>11.22</c:v>
                </c:pt>
                <c:pt idx="491">
                  <c:v>16.27</c:v>
                </c:pt>
                <c:pt idx="492">
                  <c:v>26.42</c:v>
                </c:pt>
                <c:pt idx="493">
                  <c:v>23.32</c:v>
                </c:pt>
                <c:pt idx="494">
                  <c:v>25.38</c:v>
                </c:pt>
                <c:pt idx="495">
                  <c:v>20.85</c:v>
                </c:pt>
                <c:pt idx="496">
                  <c:v>17</c:v>
                </c:pt>
                <c:pt idx="497">
                  <c:v>15.67</c:v>
                </c:pt>
                <c:pt idx="498">
                  <c:v>15.24</c:v>
                </c:pt>
                <c:pt idx="499">
                  <c:v>13.94</c:v>
                </c:pt>
                <c:pt idx="500">
                  <c:v>9.92</c:v>
                </c:pt>
                <c:pt idx="501">
                  <c:v>8.73</c:v>
                </c:pt>
                <c:pt idx="502">
                  <c:v>11.01</c:v>
                </c:pt>
                <c:pt idx="503">
                  <c:v>17.63</c:v>
                </c:pt>
                <c:pt idx="504">
                  <c:v>22.2</c:v>
                </c:pt>
                <c:pt idx="505">
                  <c:v>26.73</c:v>
                </c:pt>
                <c:pt idx="506">
                  <c:v>22.52</c:v>
                </c:pt>
                <c:pt idx="507">
                  <c:v>17.93</c:v>
                </c:pt>
                <c:pt idx="508">
                  <c:v>11.65</c:v>
                </c:pt>
                <c:pt idx="509">
                  <c:v>10.16</c:v>
                </c:pt>
                <c:pt idx="510">
                  <c:v>11.33</c:v>
                </c:pt>
                <c:pt idx="511">
                  <c:v>10.45</c:v>
                </c:pt>
                <c:pt idx="512">
                  <c:v>9.0399999999999991</c:v>
                </c:pt>
                <c:pt idx="513">
                  <c:v>8.49</c:v>
                </c:pt>
                <c:pt idx="514">
                  <c:v>9.1999999999999993</c:v>
                </c:pt>
                <c:pt idx="515">
                  <c:v>15.92</c:v>
                </c:pt>
                <c:pt idx="516">
                  <c:v>23.18</c:v>
                </c:pt>
                <c:pt idx="517">
                  <c:v>21.21</c:v>
                </c:pt>
                <c:pt idx="518">
                  <c:v>23.71</c:v>
                </c:pt>
                <c:pt idx="519">
                  <c:v>15.44</c:v>
                </c:pt>
                <c:pt idx="520">
                  <c:v>5.86</c:v>
                </c:pt>
                <c:pt idx="521">
                  <c:v>8.1</c:v>
                </c:pt>
                <c:pt idx="522">
                  <c:v>9.19</c:v>
                </c:pt>
                <c:pt idx="523">
                  <c:v>8.4700000000000006</c:v>
                </c:pt>
                <c:pt idx="524">
                  <c:v>7.71</c:v>
                </c:pt>
                <c:pt idx="525">
                  <c:v>11.1</c:v>
                </c:pt>
                <c:pt idx="526">
                  <c:v>8.49</c:v>
                </c:pt>
                <c:pt idx="527">
                  <c:v>16.920000000000002</c:v>
                </c:pt>
                <c:pt idx="528">
                  <c:v>18.8</c:v>
                </c:pt>
                <c:pt idx="529">
                  <c:v>27.51</c:v>
                </c:pt>
                <c:pt idx="530">
                  <c:v>23.88</c:v>
                </c:pt>
                <c:pt idx="531">
                  <c:v>17.88</c:v>
                </c:pt>
                <c:pt idx="532">
                  <c:v>10.220000000000001</c:v>
                </c:pt>
                <c:pt idx="533">
                  <c:v>8.99</c:v>
                </c:pt>
                <c:pt idx="534">
                  <c:v>14.2</c:v>
                </c:pt>
                <c:pt idx="535">
                  <c:v>12.21</c:v>
                </c:pt>
                <c:pt idx="536">
                  <c:v>7.71</c:v>
                </c:pt>
                <c:pt idx="537">
                  <c:v>10.039999999999999</c:v>
                </c:pt>
                <c:pt idx="538">
                  <c:v>10.724</c:v>
                </c:pt>
                <c:pt idx="539">
                  <c:v>20.484000000000002</c:v>
                </c:pt>
                <c:pt idx="540">
                  <c:v>24.236999999999998</c:v>
                </c:pt>
                <c:pt idx="541">
                  <c:v>23.568999999999999</c:v>
                </c:pt>
                <c:pt idx="542">
                  <c:v>25.768000000000001</c:v>
                </c:pt>
                <c:pt idx="543">
                  <c:v>18.984999999999999</c:v>
                </c:pt>
                <c:pt idx="544">
                  <c:v>10.041</c:v>
                </c:pt>
                <c:pt idx="545">
                  <c:v>12.997</c:v>
                </c:pt>
                <c:pt idx="546">
                  <c:v>12.346</c:v>
                </c:pt>
                <c:pt idx="547">
                  <c:v>10.83</c:v>
                </c:pt>
                <c:pt idx="548">
                  <c:v>9.4160000000000004</c:v>
                </c:pt>
                <c:pt idx="549">
                  <c:v>8.1519999999999992</c:v>
                </c:pt>
                <c:pt idx="550">
                  <c:v>11.538</c:v>
                </c:pt>
                <c:pt idx="551">
                  <c:v>14.798999999999999</c:v>
                </c:pt>
              </c:numCache>
            </c:numRef>
          </c:yVal>
          <c:smooth val="0"/>
          <c:extLst>
            <c:ext xmlns:c16="http://schemas.microsoft.com/office/drawing/2014/chart" uri="{C3380CC4-5D6E-409C-BE32-E72D297353CC}">
              <c16:uniqueId val="{00000000-93F7-4B3E-9216-E7DD5782721F}"/>
            </c:ext>
          </c:extLst>
        </c:ser>
        <c:ser>
          <c:idx val="2"/>
          <c:order val="1"/>
          <c:tx>
            <c:v>Tower</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Vert_Mon!$N$3:$N$554</c:f>
              <c:numCache>
                <c:formatCode>0.0</c:formatCode>
                <c:ptCount val="552"/>
                <c:pt idx="339">
                  <c:v>25.96</c:v>
                </c:pt>
                <c:pt idx="340">
                  <c:v>17.559999999999999</c:v>
                </c:pt>
                <c:pt idx="341">
                  <c:v>9.35</c:v>
                </c:pt>
                <c:pt idx="342">
                  <c:v>11.4</c:v>
                </c:pt>
                <c:pt idx="343">
                  <c:v>11.59</c:v>
                </c:pt>
                <c:pt idx="344">
                  <c:v>6.34</c:v>
                </c:pt>
                <c:pt idx="345">
                  <c:v>6.58</c:v>
                </c:pt>
                <c:pt idx="346">
                  <c:v>13.93</c:v>
                </c:pt>
                <c:pt idx="347">
                  <c:v>19.16</c:v>
                </c:pt>
                <c:pt idx="348">
                  <c:v>24.08</c:v>
                </c:pt>
                <c:pt idx="349">
                  <c:v>22.21</c:v>
                </c:pt>
                <c:pt idx="350">
                  <c:v>19.600000000000001</c:v>
                </c:pt>
                <c:pt idx="351">
                  <c:v>15.63</c:v>
                </c:pt>
                <c:pt idx="352">
                  <c:v>9.15</c:v>
                </c:pt>
                <c:pt idx="353">
                  <c:v>8.08</c:v>
                </c:pt>
                <c:pt idx="354">
                  <c:v>9.77</c:v>
                </c:pt>
                <c:pt idx="355">
                  <c:v>9.3699999999999992</c:v>
                </c:pt>
                <c:pt idx="356">
                  <c:v>8.1199999999999992</c:v>
                </c:pt>
                <c:pt idx="357">
                  <c:v>7.53</c:v>
                </c:pt>
                <c:pt idx="358">
                  <c:v>8.1300000000000008</c:v>
                </c:pt>
                <c:pt idx="359">
                  <c:v>16.84</c:v>
                </c:pt>
                <c:pt idx="360">
                  <c:v>23.48</c:v>
                </c:pt>
                <c:pt idx="361">
                  <c:v>23.78</c:v>
                </c:pt>
                <c:pt idx="362">
                  <c:v>27.2</c:v>
                </c:pt>
                <c:pt idx="363">
                  <c:v>20.09</c:v>
                </c:pt>
                <c:pt idx="364">
                  <c:v>13.45</c:v>
                </c:pt>
                <c:pt idx="365">
                  <c:v>11.52</c:v>
                </c:pt>
                <c:pt idx="366">
                  <c:v>9.17</c:v>
                </c:pt>
                <c:pt idx="367">
                  <c:v>9.6999999999999993</c:v>
                </c:pt>
                <c:pt idx="368">
                  <c:v>7.53</c:v>
                </c:pt>
                <c:pt idx="369">
                  <c:v>8.3699999999999992</c:v>
                </c:pt>
                <c:pt idx="370">
                  <c:v>4.09</c:v>
                </c:pt>
                <c:pt idx="371">
                  <c:v>5.82</c:v>
                </c:pt>
                <c:pt idx="372">
                  <c:v>7.11</c:v>
                </c:pt>
                <c:pt idx="373">
                  <c:v>17.39</c:v>
                </c:pt>
                <c:pt idx="374">
                  <c:v>16.38</c:v>
                </c:pt>
                <c:pt idx="375">
                  <c:v>16.260000000000002</c:v>
                </c:pt>
                <c:pt idx="376">
                  <c:v>8.3000000000000007</c:v>
                </c:pt>
                <c:pt idx="377">
                  <c:v>7.25</c:v>
                </c:pt>
                <c:pt idx="378">
                  <c:v>9.6</c:v>
                </c:pt>
                <c:pt idx="379">
                  <c:v>8.1199999999999992</c:v>
                </c:pt>
                <c:pt idx="380">
                  <c:v>7.02</c:v>
                </c:pt>
                <c:pt idx="381">
                  <c:v>8.17</c:v>
                </c:pt>
                <c:pt idx="382">
                  <c:v>8.57</c:v>
                </c:pt>
                <c:pt idx="383">
                  <c:v>15.38</c:v>
                </c:pt>
                <c:pt idx="384">
                  <c:v>22.86</c:v>
                </c:pt>
                <c:pt idx="385">
                  <c:v>24.86</c:v>
                </c:pt>
                <c:pt idx="386">
                  <c:v>26.2</c:v>
                </c:pt>
                <c:pt idx="387">
                  <c:v>16.899999999999999</c:v>
                </c:pt>
                <c:pt idx="388">
                  <c:v>10.82</c:v>
                </c:pt>
                <c:pt idx="389">
                  <c:v>10.039999999999999</c:v>
                </c:pt>
                <c:pt idx="390">
                  <c:v>9.5500000000000007</c:v>
                </c:pt>
                <c:pt idx="391">
                  <c:v>10.86</c:v>
                </c:pt>
                <c:pt idx="392">
                  <c:v>7.76</c:v>
                </c:pt>
                <c:pt idx="393">
                  <c:v>7.5</c:v>
                </c:pt>
                <c:pt idx="394">
                  <c:v>9.9</c:v>
                </c:pt>
                <c:pt idx="395">
                  <c:v>14.91</c:v>
                </c:pt>
                <c:pt idx="396">
                  <c:v>28.88</c:v>
                </c:pt>
                <c:pt idx="397">
                  <c:v>22.05</c:v>
                </c:pt>
                <c:pt idx="398">
                  <c:v>24.24</c:v>
                </c:pt>
                <c:pt idx="400">
                  <c:v>7.83</c:v>
                </c:pt>
                <c:pt idx="401">
                  <c:v>8.5500000000000007</c:v>
                </c:pt>
                <c:pt idx="402">
                  <c:v>8.17</c:v>
                </c:pt>
                <c:pt idx="403">
                  <c:v>6.8</c:v>
                </c:pt>
                <c:pt idx="404">
                  <c:v>7.14</c:v>
                </c:pt>
                <c:pt idx="405">
                  <c:v>7.92</c:v>
                </c:pt>
                <c:pt idx="406">
                  <c:v>9.2200000000000006</c:v>
                </c:pt>
                <c:pt idx="407">
                  <c:v>16</c:v>
                </c:pt>
                <c:pt idx="408">
                  <c:v>26.18</c:v>
                </c:pt>
                <c:pt idx="409">
                  <c:v>22.06</c:v>
                </c:pt>
                <c:pt idx="410">
                  <c:v>22.44</c:v>
                </c:pt>
                <c:pt idx="411">
                  <c:v>18.809999999999999</c:v>
                </c:pt>
                <c:pt idx="412">
                  <c:v>11.88</c:v>
                </c:pt>
                <c:pt idx="413">
                  <c:v>8.32</c:v>
                </c:pt>
                <c:pt idx="414">
                  <c:v>7.76</c:v>
                </c:pt>
                <c:pt idx="415">
                  <c:v>7.48</c:v>
                </c:pt>
                <c:pt idx="416">
                  <c:v>7.73</c:v>
                </c:pt>
                <c:pt idx="417">
                  <c:v>8.89</c:v>
                </c:pt>
                <c:pt idx="418">
                  <c:v>7.97</c:v>
                </c:pt>
                <c:pt idx="419">
                  <c:v>19.72</c:v>
                </c:pt>
                <c:pt idx="420">
                  <c:v>25.47</c:v>
                </c:pt>
                <c:pt idx="421">
                  <c:v>28.86</c:v>
                </c:pt>
                <c:pt idx="422">
                  <c:v>26.57</c:v>
                </c:pt>
                <c:pt idx="423">
                  <c:v>22.85</c:v>
                </c:pt>
                <c:pt idx="424">
                  <c:v>12.41</c:v>
                </c:pt>
                <c:pt idx="425">
                  <c:v>9.11</c:v>
                </c:pt>
                <c:pt idx="426">
                  <c:v>12</c:v>
                </c:pt>
                <c:pt idx="427">
                  <c:v>9.93</c:v>
                </c:pt>
                <c:pt idx="428">
                  <c:v>9.15</c:v>
                </c:pt>
                <c:pt idx="429">
                  <c:v>7.49</c:v>
                </c:pt>
                <c:pt idx="430">
                  <c:v>10.4</c:v>
                </c:pt>
                <c:pt idx="431">
                  <c:v>17.84</c:v>
                </c:pt>
                <c:pt idx="432">
                  <c:v>22.46</c:v>
                </c:pt>
                <c:pt idx="433">
                  <c:v>21.36</c:v>
                </c:pt>
                <c:pt idx="434">
                  <c:v>19.63</c:v>
                </c:pt>
                <c:pt idx="435">
                  <c:v>18.079999999999998</c:v>
                </c:pt>
                <c:pt idx="436">
                  <c:v>12.77</c:v>
                </c:pt>
                <c:pt idx="437">
                  <c:v>7.27</c:v>
                </c:pt>
                <c:pt idx="438">
                  <c:v>7.19</c:v>
                </c:pt>
                <c:pt idx="439">
                  <c:v>6.82</c:v>
                </c:pt>
                <c:pt idx="440">
                  <c:v>9.89</c:v>
                </c:pt>
                <c:pt idx="441">
                  <c:v>7.02</c:v>
                </c:pt>
                <c:pt idx="442">
                  <c:v>8.44</c:v>
                </c:pt>
                <c:pt idx="443">
                  <c:v>17.010000000000002</c:v>
                </c:pt>
                <c:pt idx="444">
                  <c:v>17.82</c:v>
                </c:pt>
                <c:pt idx="445">
                  <c:v>23.05</c:v>
                </c:pt>
                <c:pt idx="446">
                  <c:v>23.23</c:v>
                </c:pt>
                <c:pt idx="447">
                  <c:v>16.95</c:v>
                </c:pt>
                <c:pt idx="448">
                  <c:v>11.91</c:v>
                </c:pt>
                <c:pt idx="449">
                  <c:v>7.56</c:v>
                </c:pt>
                <c:pt idx="450">
                  <c:v>9.08</c:v>
                </c:pt>
                <c:pt idx="451">
                  <c:v>6.83</c:v>
                </c:pt>
                <c:pt idx="452">
                  <c:v>7.09</c:v>
                </c:pt>
                <c:pt idx="453">
                  <c:v>7.17</c:v>
                </c:pt>
                <c:pt idx="454">
                  <c:v>7.29</c:v>
                </c:pt>
                <c:pt idx="455">
                  <c:v>14.59</c:v>
                </c:pt>
                <c:pt idx="456">
                  <c:v>26.62</c:v>
                </c:pt>
                <c:pt idx="457">
                  <c:v>21.64</c:v>
                </c:pt>
                <c:pt idx="458">
                  <c:v>23.93</c:v>
                </c:pt>
                <c:pt idx="459">
                  <c:v>12.35</c:v>
                </c:pt>
                <c:pt idx="460">
                  <c:v>8.4</c:v>
                </c:pt>
                <c:pt idx="461">
                  <c:v>8.5</c:v>
                </c:pt>
                <c:pt idx="462">
                  <c:v>12.02</c:v>
                </c:pt>
                <c:pt idx="463">
                  <c:v>6.54</c:v>
                </c:pt>
                <c:pt idx="464">
                  <c:v>7.65</c:v>
                </c:pt>
                <c:pt idx="465">
                  <c:v>7.58</c:v>
                </c:pt>
                <c:pt idx="466">
                  <c:v>12.52</c:v>
                </c:pt>
                <c:pt idx="467">
                  <c:v>14.32</c:v>
                </c:pt>
                <c:pt idx="468">
                  <c:v>25.83</c:v>
                </c:pt>
                <c:pt idx="469">
                  <c:v>23.54</c:v>
                </c:pt>
                <c:pt idx="470">
                  <c:v>23.13</c:v>
                </c:pt>
                <c:pt idx="471">
                  <c:v>19.309999999999999</c:v>
                </c:pt>
                <c:pt idx="472">
                  <c:v>11.87</c:v>
                </c:pt>
                <c:pt idx="473">
                  <c:v>7.39</c:v>
                </c:pt>
                <c:pt idx="474">
                  <c:v>9.52</c:v>
                </c:pt>
                <c:pt idx="475">
                  <c:v>7.63</c:v>
                </c:pt>
                <c:pt idx="476">
                  <c:v>6.78</c:v>
                </c:pt>
                <c:pt idx="477">
                  <c:v>6.7</c:v>
                </c:pt>
                <c:pt idx="478">
                  <c:v>9.31</c:v>
                </c:pt>
                <c:pt idx="479">
                  <c:v>19.3</c:v>
                </c:pt>
                <c:pt idx="480">
                  <c:v>21.35</c:v>
                </c:pt>
                <c:pt idx="481">
                  <c:v>23.21</c:v>
                </c:pt>
                <c:pt idx="482">
                  <c:v>21.16</c:v>
                </c:pt>
                <c:pt idx="483">
                  <c:v>20.7</c:v>
                </c:pt>
                <c:pt idx="484">
                  <c:v>12.73</c:v>
                </c:pt>
                <c:pt idx="485">
                  <c:v>10.74</c:v>
                </c:pt>
                <c:pt idx="486">
                  <c:v>16.329999999999998</c:v>
                </c:pt>
                <c:pt idx="487">
                  <c:v>9.01</c:v>
                </c:pt>
                <c:pt idx="488">
                  <c:v>6.35</c:v>
                </c:pt>
                <c:pt idx="489">
                  <c:v>6.83</c:v>
                </c:pt>
                <c:pt idx="490">
                  <c:v>10.08</c:v>
                </c:pt>
                <c:pt idx="491">
                  <c:v>15.6</c:v>
                </c:pt>
                <c:pt idx="492">
                  <c:v>27.36</c:v>
                </c:pt>
                <c:pt idx="493">
                  <c:v>22.47</c:v>
                </c:pt>
                <c:pt idx="494">
                  <c:v>25.51</c:v>
                </c:pt>
                <c:pt idx="495">
                  <c:v>20.38</c:v>
                </c:pt>
                <c:pt idx="496">
                  <c:v>16.38</c:v>
                </c:pt>
                <c:pt idx="497">
                  <c:v>15.07</c:v>
                </c:pt>
                <c:pt idx="498">
                  <c:v>14.02</c:v>
                </c:pt>
                <c:pt idx="499">
                  <c:v>12.63</c:v>
                </c:pt>
                <c:pt idx="500">
                  <c:v>8.19</c:v>
                </c:pt>
                <c:pt idx="501">
                  <c:v>7.49</c:v>
                </c:pt>
                <c:pt idx="502">
                  <c:v>9.77</c:v>
                </c:pt>
                <c:pt idx="503">
                  <c:v>17.059999999999999</c:v>
                </c:pt>
                <c:pt idx="504">
                  <c:v>21.29</c:v>
                </c:pt>
                <c:pt idx="505">
                  <c:v>26.27</c:v>
                </c:pt>
                <c:pt idx="506">
                  <c:v>22.25</c:v>
                </c:pt>
                <c:pt idx="507">
                  <c:v>17.09</c:v>
                </c:pt>
                <c:pt idx="508">
                  <c:v>9.94</c:v>
                </c:pt>
                <c:pt idx="509">
                  <c:v>8.99</c:v>
                </c:pt>
                <c:pt idx="510">
                  <c:v>9.94</c:v>
                </c:pt>
                <c:pt idx="511">
                  <c:v>8.9700000000000006</c:v>
                </c:pt>
                <c:pt idx="512">
                  <c:v>7.55</c:v>
                </c:pt>
                <c:pt idx="513">
                  <c:v>7.08</c:v>
                </c:pt>
                <c:pt idx="514">
                  <c:v>7.43</c:v>
                </c:pt>
                <c:pt idx="515">
                  <c:v>15.84</c:v>
                </c:pt>
                <c:pt idx="516">
                  <c:v>23.94</c:v>
                </c:pt>
                <c:pt idx="517">
                  <c:v>21.45</c:v>
                </c:pt>
                <c:pt idx="518">
                  <c:v>24.61</c:v>
                </c:pt>
                <c:pt idx="519">
                  <c:v>17.2</c:v>
                </c:pt>
                <c:pt idx="520">
                  <c:v>6.92</c:v>
                </c:pt>
                <c:pt idx="521">
                  <c:v>7.36</c:v>
                </c:pt>
                <c:pt idx="522">
                  <c:v>8.4</c:v>
                </c:pt>
                <c:pt idx="523">
                  <c:v>7.72</c:v>
                </c:pt>
                <c:pt idx="524">
                  <c:v>6.74</c:v>
                </c:pt>
                <c:pt idx="525">
                  <c:v>8.9499999999999993</c:v>
                </c:pt>
                <c:pt idx="526">
                  <c:v>7.08</c:v>
                </c:pt>
                <c:pt idx="527">
                  <c:v>16.8</c:v>
                </c:pt>
                <c:pt idx="528">
                  <c:v>17.760000000000002</c:v>
                </c:pt>
                <c:pt idx="529">
                  <c:v>29.17</c:v>
                </c:pt>
                <c:pt idx="530">
                  <c:v>23.36</c:v>
                </c:pt>
                <c:pt idx="531">
                  <c:v>17.36</c:v>
                </c:pt>
                <c:pt idx="532">
                  <c:v>8.76</c:v>
                </c:pt>
                <c:pt idx="533">
                  <c:v>7.77</c:v>
                </c:pt>
                <c:pt idx="534">
                  <c:v>13.37</c:v>
                </c:pt>
                <c:pt idx="535">
                  <c:v>10.6</c:v>
                </c:pt>
                <c:pt idx="536">
                  <c:v>6.27</c:v>
                </c:pt>
                <c:pt idx="537">
                  <c:v>8.19</c:v>
                </c:pt>
                <c:pt idx="538">
                  <c:v>9.6389999999999993</c:v>
                </c:pt>
                <c:pt idx="539">
                  <c:v>20.260999999999999</c:v>
                </c:pt>
                <c:pt idx="540">
                  <c:v>23.666</c:v>
                </c:pt>
                <c:pt idx="541">
                  <c:v>23.571999999999999</c:v>
                </c:pt>
                <c:pt idx="542">
                  <c:v>25.699000000000002</c:v>
                </c:pt>
                <c:pt idx="543">
                  <c:v>18.984999999999999</c:v>
                </c:pt>
                <c:pt idx="544">
                  <c:v>8.9649999999999999</c:v>
                </c:pt>
                <c:pt idx="545">
                  <c:v>12.375</c:v>
                </c:pt>
                <c:pt idx="546">
                  <c:v>10.815</c:v>
                </c:pt>
                <c:pt idx="547">
                  <c:v>9.2850000000000001</c:v>
                </c:pt>
                <c:pt idx="548">
                  <c:v>7.2930000000000001</c:v>
                </c:pt>
                <c:pt idx="549">
                  <c:v>6.7309999999999999</c:v>
                </c:pt>
                <c:pt idx="550">
                  <c:v>10.032999999999999</c:v>
                </c:pt>
                <c:pt idx="551">
                  <c:v>13.917999999999999</c:v>
                </c:pt>
              </c:numCache>
            </c:numRef>
          </c:yVal>
          <c:smooth val="0"/>
          <c:extLst>
            <c:ext xmlns:c16="http://schemas.microsoft.com/office/drawing/2014/chart" uri="{C3380CC4-5D6E-409C-BE32-E72D297353CC}">
              <c16:uniqueId val="{00000001-93F7-4B3E-9216-E7DD5782721F}"/>
            </c:ext>
          </c:extLst>
        </c:ser>
        <c:dLbls>
          <c:showLegendKey val="0"/>
          <c:showVal val="0"/>
          <c:showCatName val="0"/>
          <c:showSerName val="0"/>
          <c:showPercent val="0"/>
          <c:showBubbleSize val="0"/>
        </c:dLbls>
        <c:axId val="458396040"/>
        <c:axId val="458396432"/>
      </c:scatterChart>
      <c:valAx>
        <c:axId val="458396040"/>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458396432"/>
        <c:crosses val="autoZero"/>
        <c:crossBetween val="midCat"/>
        <c:majorUnit val="2"/>
      </c:valAx>
      <c:valAx>
        <c:axId val="458396432"/>
        <c:scaling>
          <c:orientation val="minMax"/>
          <c:max val="30"/>
          <c:min val="0"/>
        </c:scaling>
        <c:delete val="0"/>
        <c:axPos val="l"/>
        <c:title>
          <c:tx>
            <c:rich>
              <a:bodyPr rot="-5400000" vert="horz"/>
              <a:lstStyle/>
              <a:p>
                <a:pPr>
                  <a:defRPr sz="1600"/>
                </a:pPr>
                <a:r>
                  <a:rPr lang="en-US" sz="1600"/>
                  <a:t>Wind Speed (Km/h)</a:t>
                </a:r>
              </a:p>
            </c:rich>
          </c:tx>
          <c:overlay val="0"/>
        </c:title>
        <c:numFmt formatCode="0" sourceLinked="0"/>
        <c:majorTickMark val="out"/>
        <c:minorTickMark val="none"/>
        <c:tickLblPos val="nextTo"/>
        <c:txPr>
          <a:bodyPr/>
          <a:lstStyle/>
          <a:p>
            <a:pPr>
              <a:defRPr sz="1100"/>
            </a:pPr>
            <a:endParaRPr lang="en-US"/>
          </a:p>
        </c:txPr>
        <c:crossAx val="458396040"/>
        <c:crosses val="autoZero"/>
        <c:crossBetween val="midCat"/>
      </c:valAx>
    </c:plotArea>
    <c:legend>
      <c:legendPos val="r"/>
      <c:layout>
        <c:manualLayout>
          <c:xMode val="edge"/>
          <c:yMode val="edge"/>
          <c:x val="0.19519141139595708"/>
          <c:y val="3.5632717150810046E-2"/>
          <c:w val="7.1262493759598339E-2"/>
          <c:h val="0.1463473852177370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Min Air Temperature</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Temp'!$B$68:$M$68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Temp'!$B$151:$M$151</c:f>
              <c:numCache>
                <c:formatCode>0.0</c:formatCode>
                <c:ptCount val="12"/>
                <c:pt idx="0">
                  <c:v>25.614999999999998</c:v>
                </c:pt>
                <c:pt idx="1">
                  <c:v>25.739000000000001</c:v>
                </c:pt>
                <c:pt idx="2">
                  <c:v>26.303000000000001</c:v>
                </c:pt>
                <c:pt idx="3">
                  <c:v>26.05</c:v>
                </c:pt>
              </c:numCache>
            </c:numRef>
          </c:val>
          <c:smooth val="0"/>
          <c:extLst>
            <c:ext xmlns:c16="http://schemas.microsoft.com/office/drawing/2014/chart" uri="{C3380CC4-5D6E-409C-BE32-E72D297353CC}">
              <c16:uniqueId val="{00000000-FB92-4E2A-93DD-FFA5A863CF81}"/>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Temp'!$B$154:$M$154</c:f>
                <c:numCache>
                  <c:formatCode>General</c:formatCode>
                  <c:ptCount val="12"/>
                  <c:pt idx="0">
                    <c:v>0.90472107336362839</c:v>
                  </c:pt>
                  <c:pt idx="1">
                    <c:v>0.49204144473136907</c:v>
                  </c:pt>
                  <c:pt idx="2">
                    <c:v>0.41653644533716094</c:v>
                  </c:pt>
                  <c:pt idx="3">
                    <c:v>0.60459364087644474</c:v>
                  </c:pt>
                  <c:pt idx="4">
                    <c:v>0.87086361801172418</c:v>
                  </c:pt>
                  <c:pt idx="5">
                    <c:v>0.77785682184712968</c:v>
                  </c:pt>
                  <c:pt idx="6">
                    <c:v>0.85996294379809324</c:v>
                  </c:pt>
                  <c:pt idx="7">
                    <c:v>0.68453490006848106</c:v>
                  </c:pt>
                  <c:pt idx="8">
                    <c:v>0.53202028470100005</c:v>
                  </c:pt>
                  <c:pt idx="9">
                    <c:v>0.45418012212483894</c:v>
                  </c:pt>
                  <c:pt idx="10">
                    <c:v>0.78266679767093128</c:v>
                  </c:pt>
                  <c:pt idx="11">
                    <c:v>1.0268855755604502</c:v>
                  </c:pt>
                </c:numCache>
              </c:numRef>
            </c:plus>
            <c:minus>
              <c:numRef>
                <c:f>'Air Temp'!$B$154:$M$154</c:f>
                <c:numCache>
                  <c:formatCode>General</c:formatCode>
                  <c:ptCount val="12"/>
                  <c:pt idx="0">
                    <c:v>0.90472107336362839</c:v>
                  </c:pt>
                  <c:pt idx="1">
                    <c:v>0.49204144473136907</c:v>
                  </c:pt>
                  <c:pt idx="2">
                    <c:v>0.41653644533716094</c:v>
                  </c:pt>
                  <c:pt idx="3">
                    <c:v>0.60459364087644474</c:v>
                  </c:pt>
                  <c:pt idx="4">
                    <c:v>0.87086361801172418</c:v>
                  </c:pt>
                  <c:pt idx="5">
                    <c:v>0.77785682184712968</c:v>
                  </c:pt>
                  <c:pt idx="6">
                    <c:v>0.85996294379809324</c:v>
                  </c:pt>
                  <c:pt idx="7">
                    <c:v>0.68453490006848106</c:v>
                  </c:pt>
                  <c:pt idx="8">
                    <c:v>0.53202028470100005</c:v>
                  </c:pt>
                  <c:pt idx="9">
                    <c:v>0.45418012212483894</c:v>
                  </c:pt>
                  <c:pt idx="10">
                    <c:v>0.78266679767093128</c:v>
                  </c:pt>
                  <c:pt idx="11">
                    <c:v>1.0268855755604502</c:v>
                  </c:pt>
                </c:numCache>
              </c:numRef>
            </c:minus>
          </c:errBars>
          <c:cat>
            <c:strRef>
              <c:f>'Air Temp'!$B$68:$M$68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Temp'!$B$153:$M$153</c:f>
              <c:numCache>
                <c:formatCode>0.0</c:formatCode>
                <c:ptCount val="12"/>
                <c:pt idx="0">
                  <c:v>26.129705882352948</c:v>
                </c:pt>
                <c:pt idx="1">
                  <c:v>26.218625000000003</c:v>
                </c:pt>
                <c:pt idx="2">
                  <c:v>26.383882352941178</c:v>
                </c:pt>
                <c:pt idx="3">
                  <c:v>26.338705882352947</c:v>
                </c:pt>
                <c:pt idx="4">
                  <c:v>25.473764705882353</c:v>
                </c:pt>
                <c:pt idx="5">
                  <c:v>25.193882352941177</c:v>
                </c:pt>
                <c:pt idx="6">
                  <c:v>25.327529411764704</c:v>
                </c:pt>
                <c:pt idx="7">
                  <c:v>24.937823529411762</c:v>
                </c:pt>
                <c:pt idx="8">
                  <c:v>24.713875000000009</c:v>
                </c:pt>
                <c:pt idx="9">
                  <c:v>24.434374999999999</c:v>
                </c:pt>
                <c:pt idx="10">
                  <c:v>24.325764705882357</c:v>
                </c:pt>
                <c:pt idx="11">
                  <c:v>25.435117647058828</c:v>
                </c:pt>
              </c:numCache>
            </c:numRef>
          </c:val>
          <c:smooth val="0"/>
          <c:extLst>
            <c:ext xmlns:c16="http://schemas.microsoft.com/office/drawing/2014/chart" uri="{C3380CC4-5D6E-409C-BE32-E72D297353CC}">
              <c16:uniqueId val="{00000001-FB92-4E2A-93DD-FFA5A863CF81}"/>
            </c:ext>
          </c:extLst>
        </c:ser>
        <c:dLbls>
          <c:showLegendKey val="0"/>
          <c:showVal val="0"/>
          <c:showCatName val="0"/>
          <c:showSerName val="0"/>
          <c:showPercent val="0"/>
          <c:showBubbleSize val="0"/>
        </c:dLbls>
        <c:marker val="1"/>
        <c:smooth val="0"/>
        <c:axId val="288479032"/>
        <c:axId val="288479424"/>
      </c:lineChart>
      <c:catAx>
        <c:axId val="28847903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88479424"/>
        <c:crosses val="autoZero"/>
        <c:auto val="1"/>
        <c:lblAlgn val="ctr"/>
        <c:lblOffset val="100"/>
        <c:noMultiLvlLbl val="0"/>
      </c:catAx>
      <c:valAx>
        <c:axId val="288479424"/>
        <c:scaling>
          <c:orientation val="minMax"/>
          <c:max val="27.5"/>
          <c:min val="23"/>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88479032"/>
        <c:crosses val="autoZero"/>
        <c:crossBetween val="between"/>
        <c:majorUnit val="0.5"/>
      </c:valAx>
    </c:plotArea>
    <c:legend>
      <c:legendPos val="r"/>
      <c:layout>
        <c:manualLayout>
          <c:xMode val="edge"/>
          <c:yMode val="edge"/>
          <c:x val="0.74806231003039514"/>
          <c:y val="0.12223176565351046"/>
          <c:w val="0.1512537993920972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Max. Monthly Wind Speed</a:t>
            </a:r>
          </a:p>
        </c:rich>
      </c:tx>
      <c:overlay val="1"/>
    </c:title>
    <c:autoTitleDeleted val="0"/>
    <c:plotArea>
      <c:layout>
        <c:manualLayout>
          <c:layoutTarget val="inner"/>
          <c:xMode val="edge"/>
          <c:yMode val="edge"/>
          <c:x val="6.1582997241194475E-2"/>
          <c:y val="4.2054998806967309E-2"/>
          <c:w val="0.90906376637723485"/>
          <c:h val="0.813809949892627"/>
        </c:manualLayout>
      </c:layout>
      <c:scatterChart>
        <c:scatterStyle val="lineMarker"/>
        <c:varyColors val="0"/>
        <c:ser>
          <c:idx val="0"/>
          <c:order val="0"/>
          <c:tx>
            <c:v>Reef</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Vert_Mon!$L$3:$L$554</c:f>
              <c:numCache>
                <c:formatCode>0.0</c:formatCode>
                <c:ptCount val="552"/>
                <c:pt idx="116">
                  <c:v>38.5</c:v>
                </c:pt>
                <c:pt idx="117">
                  <c:v>36.1</c:v>
                </c:pt>
                <c:pt idx="118">
                  <c:v>43.7</c:v>
                </c:pt>
                <c:pt idx="119">
                  <c:v>40.4</c:v>
                </c:pt>
                <c:pt idx="120">
                  <c:v>39.700000000000003</c:v>
                </c:pt>
                <c:pt idx="121">
                  <c:v>36.6</c:v>
                </c:pt>
                <c:pt idx="122">
                  <c:v>37.5</c:v>
                </c:pt>
                <c:pt idx="123">
                  <c:v>38</c:v>
                </c:pt>
                <c:pt idx="124">
                  <c:v>38.6</c:v>
                </c:pt>
                <c:pt idx="125">
                  <c:v>42</c:v>
                </c:pt>
                <c:pt idx="126">
                  <c:v>33.700000000000003</c:v>
                </c:pt>
                <c:pt idx="127">
                  <c:v>65.2</c:v>
                </c:pt>
                <c:pt idx="128">
                  <c:v>36.6</c:v>
                </c:pt>
                <c:pt idx="129">
                  <c:v>34.1</c:v>
                </c:pt>
                <c:pt idx="130">
                  <c:v>50.1</c:v>
                </c:pt>
                <c:pt idx="131">
                  <c:v>42.8</c:v>
                </c:pt>
                <c:pt idx="132">
                  <c:v>44.2</c:v>
                </c:pt>
                <c:pt idx="133">
                  <c:v>40.200000000000003</c:v>
                </c:pt>
                <c:pt idx="134">
                  <c:v>41.3</c:v>
                </c:pt>
                <c:pt idx="135">
                  <c:v>34.4</c:v>
                </c:pt>
                <c:pt idx="136">
                  <c:v>31.5</c:v>
                </c:pt>
                <c:pt idx="137">
                  <c:v>36.1</c:v>
                </c:pt>
                <c:pt idx="138">
                  <c:v>35.799999999999997</c:v>
                </c:pt>
                <c:pt idx="139">
                  <c:v>31.3</c:v>
                </c:pt>
                <c:pt idx="140">
                  <c:v>31.1</c:v>
                </c:pt>
                <c:pt idx="141">
                  <c:v>44.9</c:v>
                </c:pt>
                <c:pt idx="142">
                  <c:v>39.9</c:v>
                </c:pt>
                <c:pt idx="143">
                  <c:v>43.4</c:v>
                </c:pt>
                <c:pt idx="144">
                  <c:v>39.4</c:v>
                </c:pt>
                <c:pt idx="145">
                  <c:v>36.299999999999997</c:v>
                </c:pt>
                <c:pt idx="146">
                  <c:v>39.700000000000003</c:v>
                </c:pt>
                <c:pt idx="147">
                  <c:v>35.6</c:v>
                </c:pt>
                <c:pt idx="148">
                  <c:v>31</c:v>
                </c:pt>
                <c:pt idx="149">
                  <c:v>33.5</c:v>
                </c:pt>
                <c:pt idx="150">
                  <c:v>30.4</c:v>
                </c:pt>
                <c:pt idx="151">
                  <c:v>29.6</c:v>
                </c:pt>
                <c:pt idx="152">
                  <c:v>30.4</c:v>
                </c:pt>
                <c:pt idx="153">
                  <c:v>31.5</c:v>
                </c:pt>
                <c:pt idx="154">
                  <c:v>42.1</c:v>
                </c:pt>
                <c:pt idx="155">
                  <c:v>43.8</c:v>
                </c:pt>
                <c:pt idx="156">
                  <c:v>39.700000000000003</c:v>
                </c:pt>
                <c:pt idx="157">
                  <c:v>48.9</c:v>
                </c:pt>
                <c:pt idx="158">
                  <c:v>37.5</c:v>
                </c:pt>
                <c:pt idx="159">
                  <c:v>44.4</c:v>
                </c:pt>
                <c:pt idx="160">
                  <c:v>39.200000000000003</c:v>
                </c:pt>
                <c:pt idx="161">
                  <c:v>39.700000000000003</c:v>
                </c:pt>
                <c:pt idx="162">
                  <c:v>43.5</c:v>
                </c:pt>
                <c:pt idx="163">
                  <c:v>38.299999999999997</c:v>
                </c:pt>
                <c:pt idx="164">
                  <c:v>33.200000000000003</c:v>
                </c:pt>
                <c:pt idx="165">
                  <c:v>30</c:v>
                </c:pt>
                <c:pt idx="166">
                  <c:v>35.4</c:v>
                </c:pt>
                <c:pt idx="167">
                  <c:v>39.9</c:v>
                </c:pt>
                <c:pt idx="168">
                  <c:v>36.1</c:v>
                </c:pt>
                <c:pt idx="169">
                  <c:v>40.200000000000003</c:v>
                </c:pt>
                <c:pt idx="170">
                  <c:v>42</c:v>
                </c:pt>
                <c:pt idx="171">
                  <c:v>36.799999999999997</c:v>
                </c:pt>
                <c:pt idx="172">
                  <c:v>41.3</c:v>
                </c:pt>
                <c:pt idx="173">
                  <c:v>32.5</c:v>
                </c:pt>
                <c:pt idx="174">
                  <c:v>37.5</c:v>
                </c:pt>
                <c:pt idx="175">
                  <c:v>33.5</c:v>
                </c:pt>
                <c:pt idx="176">
                  <c:v>48.2</c:v>
                </c:pt>
                <c:pt idx="177">
                  <c:v>38.299999999999997</c:v>
                </c:pt>
                <c:pt idx="178">
                  <c:v>39.200000000000003</c:v>
                </c:pt>
                <c:pt idx="179">
                  <c:v>40.9</c:v>
                </c:pt>
                <c:pt idx="180">
                  <c:v>43</c:v>
                </c:pt>
                <c:pt idx="181">
                  <c:v>48.2</c:v>
                </c:pt>
                <c:pt idx="182">
                  <c:v>35.1</c:v>
                </c:pt>
                <c:pt idx="183">
                  <c:v>35.1</c:v>
                </c:pt>
                <c:pt idx="184">
                  <c:v>34.4</c:v>
                </c:pt>
                <c:pt idx="185">
                  <c:v>29</c:v>
                </c:pt>
                <c:pt idx="186">
                  <c:v>46.8</c:v>
                </c:pt>
                <c:pt idx="187">
                  <c:v>51.6</c:v>
                </c:pt>
                <c:pt idx="188">
                  <c:v>41.6</c:v>
                </c:pt>
                <c:pt idx="189">
                  <c:v>44.2</c:v>
                </c:pt>
                <c:pt idx="190">
                  <c:v>45.3</c:v>
                </c:pt>
                <c:pt idx="191">
                  <c:v>48.2</c:v>
                </c:pt>
                <c:pt idx="192">
                  <c:v>41.2</c:v>
                </c:pt>
                <c:pt idx="193">
                  <c:v>44.5</c:v>
                </c:pt>
                <c:pt idx="194">
                  <c:v>43</c:v>
                </c:pt>
                <c:pt idx="195">
                  <c:v>42</c:v>
                </c:pt>
                <c:pt idx="196">
                  <c:v>40.1</c:v>
                </c:pt>
                <c:pt idx="197">
                  <c:v>38.6</c:v>
                </c:pt>
                <c:pt idx="198">
                  <c:v>42.1</c:v>
                </c:pt>
                <c:pt idx="199">
                  <c:v>36.299999999999997</c:v>
                </c:pt>
                <c:pt idx="200">
                  <c:v>37.799999999999997</c:v>
                </c:pt>
                <c:pt idx="201">
                  <c:v>42.3</c:v>
                </c:pt>
                <c:pt idx="202">
                  <c:v>44.4</c:v>
                </c:pt>
                <c:pt idx="203">
                  <c:v>43.5</c:v>
                </c:pt>
                <c:pt idx="204">
                  <c:v>39.9</c:v>
                </c:pt>
                <c:pt idx="205">
                  <c:v>46</c:v>
                </c:pt>
                <c:pt idx="206">
                  <c:v>61.6</c:v>
                </c:pt>
                <c:pt idx="207">
                  <c:v>39.9</c:v>
                </c:pt>
                <c:pt idx="208">
                  <c:v>44.5</c:v>
                </c:pt>
                <c:pt idx="209">
                  <c:v>45.6</c:v>
                </c:pt>
                <c:pt idx="210">
                  <c:v>49.4</c:v>
                </c:pt>
                <c:pt idx="211">
                  <c:v>55.2</c:v>
                </c:pt>
                <c:pt idx="212">
                  <c:v>42.7</c:v>
                </c:pt>
                <c:pt idx="213">
                  <c:v>39</c:v>
                </c:pt>
                <c:pt idx="214">
                  <c:v>48.2</c:v>
                </c:pt>
                <c:pt idx="215">
                  <c:v>48.7</c:v>
                </c:pt>
                <c:pt idx="216">
                  <c:v>38.5</c:v>
                </c:pt>
                <c:pt idx="217">
                  <c:v>45</c:v>
                </c:pt>
                <c:pt idx="218">
                  <c:v>47</c:v>
                </c:pt>
                <c:pt idx="219">
                  <c:v>43.1</c:v>
                </c:pt>
                <c:pt idx="220">
                  <c:v>39</c:v>
                </c:pt>
                <c:pt idx="221">
                  <c:v>46.6</c:v>
                </c:pt>
                <c:pt idx="222">
                  <c:v>42.2</c:v>
                </c:pt>
                <c:pt idx="223">
                  <c:v>41.3</c:v>
                </c:pt>
                <c:pt idx="224">
                  <c:v>41</c:v>
                </c:pt>
                <c:pt idx="225">
                  <c:v>54.9</c:v>
                </c:pt>
                <c:pt idx="226">
                  <c:v>38.1</c:v>
                </c:pt>
                <c:pt idx="227">
                  <c:v>50.2</c:v>
                </c:pt>
                <c:pt idx="228">
                  <c:v>49.2</c:v>
                </c:pt>
                <c:pt idx="229">
                  <c:v>47.6</c:v>
                </c:pt>
                <c:pt idx="230">
                  <c:v>55.1</c:v>
                </c:pt>
                <c:pt idx="231">
                  <c:v>56.6</c:v>
                </c:pt>
                <c:pt idx="232">
                  <c:v>46.9</c:v>
                </c:pt>
                <c:pt idx="233">
                  <c:v>50.1</c:v>
                </c:pt>
                <c:pt idx="234">
                  <c:v>47.3</c:v>
                </c:pt>
                <c:pt idx="235">
                  <c:v>51.5</c:v>
                </c:pt>
                <c:pt idx="236">
                  <c:v>43.5</c:v>
                </c:pt>
                <c:pt idx="237">
                  <c:v>41.3</c:v>
                </c:pt>
                <c:pt idx="238">
                  <c:v>53.5</c:v>
                </c:pt>
                <c:pt idx="239">
                  <c:v>46</c:v>
                </c:pt>
                <c:pt idx="240">
                  <c:v>45.1</c:v>
                </c:pt>
                <c:pt idx="241">
                  <c:v>46.7</c:v>
                </c:pt>
                <c:pt idx="242">
                  <c:v>41.6</c:v>
                </c:pt>
                <c:pt idx="243">
                  <c:v>56.8</c:v>
                </c:pt>
                <c:pt idx="244">
                  <c:v>43.5</c:v>
                </c:pt>
                <c:pt idx="245">
                  <c:v>37.9</c:v>
                </c:pt>
                <c:pt idx="246">
                  <c:v>42.6</c:v>
                </c:pt>
                <c:pt idx="247">
                  <c:v>44.1</c:v>
                </c:pt>
                <c:pt idx="248">
                  <c:v>47.6</c:v>
                </c:pt>
                <c:pt idx="249">
                  <c:v>38.299999999999997</c:v>
                </c:pt>
                <c:pt idx="250">
                  <c:v>53</c:v>
                </c:pt>
                <c:pt idx="251">
                  <c:v>45.9</c:v>
                </c:pt>
                <c:pt idx="252">
                  <c:v>51.3</c:v>
                </c:pt>
                <c:pt idx="253">
                  <c:v>49.8</c:v>
                </c:pt>
                <c:pt idx="254">
                  <c:v>46.6</c:v>
                </c:pt>
                <c:pt idx="255">
                  <c:v>50.9</c:v>
                </c:pt>
                <c:pt idx="256">
                  <c:v>39.799999999999997</c:v>
                </c:pt>
                <c:pt idx="257">
                  <c:v>51</c:v>
                </c:pt>
                <c:pt idx="258">
                  <c:v>45.3</c:v>
                </c:pt>
                <c:pt idx="259">
                  <c:v>40.4</c:v>
                </c:pt>
                <c:pt idx="260">
                  <c:v>42.7</c:v>
                </c:pt>
                <c:pt idx="261">
                  <c:v>37.4</c:v>
                </c:pt>
                <c:pt idx="262">
                  <c:v>47.6</c:v>
                </c:pt>
                <c:pt idx="263">
                  <c:v>44.6</c:v>
                </c:pt>
                <c:pt idx="264">
                  <c:v>52.3</c:v>
                </c:pt>
                <c:pt idx="265">
                  <c:v>58.9</c:v>
                </c:pt>
                <c:pt idx="266">
                  <c:v>67.900000000000006</c:v>
                </c:pt>
                <c:pt idx="267">
                  <c:v>38.4</c:v>
                </c:pt>
                <c:pt idx="268">
                  <c:v>54.6</c:v>
                </c:pt>
                <c:pt idx="269">
                  <c:v>55.3</c:v>
                </c:pt>
                <c:pt idx="270">
                  <c:v>44.8</c:v>
                </c:pt>
                <c:pt idx="271">
                  <c:v>44.2</c:v>
                </c:pt>
                <c:pt idx="272">
                  <c:v>49.2</c:v>
                </c:pt>
                <c:pt idx="273">
                  <c:v>41</c:v>
                </c:pt>
                <c:pt idx="274">
                  <c:v>59.7</c:v>
                </c:pt>
                <c:pt idx="275">
                  <c:v>52.3</c:v>
                </c:pt>
                <c:pt idx="276">
                  <c:v>45.6</c:v>
                </c:pt>
                <c:pt idx="277">
                  <c:v>48</c:v>
                </c:pt>
                <c:pt idx="278">
                  <c:v>50.4</c:v>
                </c:pt>
                <c:pt idx="279">
                  <c:v>39.6</c:v>
                </c:pt>
                <c:pt idx="280">
                  <c:v>44.1</c:v>
                </c:pt>
                <c:pt idx="281">
                  <c:v>45.7</c:v>
                </c:pt>
                <c:pt idx="282">
                  <c:v>64.099999999999994</c:v>
                </c:pt>
                <c:pt idx="283">
                  <c:v>39.4</c:v>
                </c:pt>
                <c:pt idx="284">
                  <c:v>46</c:v>
                </c:pt>
                <c:pt idx="285">
                  <c:v>48.7</c:v>
                </c:pt>
                <c:pt idx="286">
                  <c:v>39.200000000000003</c:v>
                </c:pt>
                <c:pt idx="287">
                  <c:v>49</c:v>
                </c:pt>
                <c:pt idx="288">
                  <c:v>49</c:v>
                </c:pt>
                <c:pt idx="289">
                  <c:v>43.9</c:v>
                </c:pt>
                <c:pt idx="290">
                  <c:v>47.1</c:v>
                </c:pt>
                <c:pt idx="291">
                  <c:v>44.6</c:v>
                </c:pt>
                <c:pt idx="292">
                  <c:v>51</c:v>
                </c:pt>
                <c:pt idx="293">
                  <c:v>37.4</c:v>
                </c:pt>
                <c:pt idx="294">
                  <c:v>49.3</c:v>
                </c:pt>
                <c:pt idx="295">
                  <c:v>53.8</c:v>
                </c:pt>
                <c:pt idx="296">
                  <c:v>59.2</c:v>
                </c:pt>
                <c:pt idx="297">
                  <c:v>47.1</c:v>
                </c:pt>
                <c:pt idx="298">
                  <c:v>43.7</c:v>
                </c:pt>
                <c:pt idx="299">
                  <c:v>56</c:v>
                </c:pt>
                <c:pt idx="300">
                  <c:v>49</c:v>
                </c:pt>
                <c:pt idx="301">
                  <c:v>48.8</c:v>
                </c:pt>
                <c:pt idx="302">
                  <c:v>44.9</c:v>
                </c:pt>
                <c:pt idx="303">
                  <c:v>50.6</c:v>
                </c:pt>
                <c:pt idx="304">
                  <c:v>41.8</c:v>
                </c:pt>
                <c:pt idx="305">
                  <c:v>46.9</c:v>
                </c:pt>
                <c:pt idx="306">
                  <c:v>43.9</c:v>
                </c:pt>
                <c:pt idx="307">
                  <c:v>62</c:v>
                </c:pt>
                <c:pt idx="308">
                  <c:v>58.4</c:v>
                </c:pt>
                <c:pt idx="309">
                  <c:v>43.3</c:v>
                </c:pt>
                <c:pt idx="310">
                  <c:v>51.4</c:v>
                </c:pt>
                <c:pt idx="311">
                  <c:v>51.4</c:v>
                </c:pt>
                <c:pt idx="312">
                  <c:v>52.9</c:v>
                </c:pt>
                <c:pt idx="313">
                  <c:v>46.9</c:v>
                </c:pt>
                <c:pt idx="314">
                  <c:v>49.2</c:v>
                </c:pt>
                <c:pt idx="315">
                  <c:v>44.5</c:v>
                </c:pt>
                <c:pt idx="316">
                  <c:v>37.4</c:v>
                </c:pt>
                <c:pt idx="317">
                  <c:v>39.1</c:v>
                </c:pt>
                <c:pt idx="318">
                  <c:v>45.6</c:v>
                </c:pt>
                <c:pt idx="319">
                  <c:v>61</c:v>
                </c:pt>
                <c:pt idx="320">
                  <c:v>42</c:v>
                </c:pt>
                <c:pt idx="321">
                  <c:v>47.3</c:v>
                </c:pt>
                <c:pt idx="322">
                  <c:v>55.9</c:v>
                </c:pt>
                <c:pt idx="323">
                  <c:v>51.3</c:v>
                </c:pt>
                <c:pt idx="324">
                  <c:v>49.8</c:v>
                </c:pt>
                <c:pt idx="325">
                  <c:v>51.2</c:v>
                </c:pt>
                <c:pt idx="326">
                  <c:v>44</c:v>
                </c:pt>
                <c:pt idx="327">
                  <c:v>44.8</c:v>
                </c:pt>
                <c:pt idx="328">
                  <c:v>51.3</c:v>
                </c:pt>
                <c:pt idx="329">
                  <c:v>40.1</c:v>
                </c:pt>
                <c:pt idx="330">
                  <c:v>37</c:v>
                </c:pt>
                <c:pt idx="331">
                  <c:v>44.1</c:v>
                </c:pt>
                <c:pt idx="332">
                  <c:v>38.299999999999997</c:v>
                </c:pt>
                <c:pt idx="333">
                  <c:v>39.4</c:v>
                </c:pt>
                <c:pt idx="334">
                  <c:v>60.6</c:v>
                </c:pt>
                <c:pt idx="335">
                  <c:v>52.2</c:v>
                </c:pt>
                <c:pt idx="336">
                  <c:v>50.2</c:v>
                </c:pt>
                <c:pt idx="337">
                  <c:v>45.9</c:v>
                </c:pt>
                <c:pt idx="338">
                  <c:v>46.9</c:v>
                </c:pt>
                <c:pt idx="339">
                  <c:v>47.1</c:v>
                </c:pt>
                <c:pt idx="340">
                  <c:v>44.5</c:v>
                </c:pt>
                <c:pt idx="341">
                  <c:v>44.1</c:v>
                </c:pt>
                <c:pt idx="342">
                  <c:v>52.2</c:v>
                </c:pt>
                <c:pt idx="343">
                  <c:v>46.3</c:v>
                </c:pt>
                <c:pt idx="344">
                  <c:v>47.5</c:v>
                </c:pt>
                <c:pt idx="345">
                  <c:v>42.6</c:v>
                </c:pt>
                <c:pt idx="346">
                  <c:v>58.5</c:v>
                </c:pt>
                <c:pt idx="347">
                  <c:v>45.5</c:v>
                </c:pt>
                <c:pt idx="348">
                  <c:v>46.8</c:v>
                </c:pt>
                <c:pt idx="349">
                  <c:v>40</c:v>
                </c:pt>
                <c:pt idx="350">
                  <c:v>43.8</c:v>
                </c:pt>
                <c:pt idx="351">
                  <c:v>48.6</c:v>
                </c:pt>
                <c:pt idx="352">
                  <c:v>35.700000000000003</c:v>
                </c:pt>
                <c:pt idx="353">
                  <c:v>44.2</c:v>
                </c:pt>
                <c:pt idx="354">
                  <c:v>44.6</c:v>
                </c:pt>
                <c:pt idx="355">
                  <c:v>46.3</c:v>
                </c:pt>
                <c:pt idx="356">
                  <c:v>43.7</c:v>
                </c:pt>
                <c:pt idx="357">
                  <c:v>37.9</c:v>
                </c:pt>
                <c:pt idx="358">
                  <c:v>46.3</c:v>
                </c:pt>
                <c:pt idx="359">
                  <c:v>51.3</c:v>
                </c:pt>
                <c:pt idx="360">
                  <c:v>52</c:v>
                </c:pt>
                <c:pt idx="361">
                  <c:v>47.9</c:v>
                </c:pt>
                <c:pt idx="362">
                  <c:v>47.1</c:v>
                </c:pt>
                <c:pt idx="363">
                  <c:v>46.6</c:v>
                </c:pt>
                <c:pt idx="364">
                  <c:v>46.5</c:v>
                </c:pt>
                <c:pt idx="365">
                  <c:v>69.400000000000006</c:v>
                </c:pt>
                <c:pt idx="366">
                  <c:v>46.4</c:v>
                </c:pt>
                <c:pt idx="367">
                  <c:v>56.3</c:v>
                </c:pt>
                <c:pt idx="368">
                  <c:v>44.7</c:v>
                </c:pt>
                <c:pt idx="369">
                  <c:v>44.6</c:v>
                </c:pt>
                <c:pt idx="370">
                  <c:v>44.8</c:v>
                </c:pt>
                <c:pt idx="371">
                  <c:v>53.7</c:v>
                </c:pt>
                <c:pt idx="372">
                  <c:v>53.6</c:v>
                </c:pt>
                <c:pt idx="373">
                  <c:v>47.2</c:v>
                </c:pt>
                <c:pt idx="374">
                  <c:v>40.799999999999997</c:v>
                </c:pt>
                <c:pt idx="375">
                  <c:v>46.3</c:v>
                </c:pt>
                <c:pt idx="376">
                  <c:v>38.9</c:v>
                </c:pt>
                <c:pt idx="377">
                  <c:v>42.9</c:v>
                </c:pt>
                <c:pt idx="378">
                  <c:v>41.8</c:v>
                </c:pt>
                <c:pt idx="379">
                  <c:v>58.6</c:v>
                </c:pt>
                <c:pt idx="380">
                  <c:v>56.2</c:v>
                </c:pt>
                <c:pt idx="381">
                  <c:v>43.5</c:v>
                </c:pt>
                <c:pt idx="382">
                  <c:v>41.2</c:v>
                </c:pt>
                <c:pt idx="383">
                  <c:v>36.700000000000003</c:v>
                </c:pt>
                <c:pt idx="384">
                  <c:v>56.3</c:v>
                </c:pt>
                <c:pt idx="385">
                  <c:v>55.7</c:v>
                </c:pt>
                <c:pt idx="386">
                  <c:v>49.3</c:v>
                </c:pt>
                <c:pt idx="387">
                  <c:v>42.6</c:v>
                </c:pt>
                <c:pt idx="388">
                  <c:v>36.700000000000003</c:v>
                </c:pt>
                <c:pt idx="389">
                  <c:v>51.5</c:v>
                </c:pt>
                <c:pt idx="390">
                  <c:v>45.9</c:v>
                </c:pt>
                <c:pt idx="391">
                  <c:v>46.8</c:v>
                </c:pt>
                <c:pt idx="392">
                  <c:v>57.5</c:v>
                </c:pt>
                <c:pt idx="393">
                  <c:v>51.4</c:v>
                </c:pt>
                <c:pt idx="394">
                  <c:v>61.5</c:v>
                </c:pt>
                <c:pt idx="395">
                  <c:v>53.4</c:v>
                </c:pt>
              </c:numCache>
            </c:numRef>
          </c:yVal>
          <c:smooth val="0"/>
          <c:extLst>
            <c:ext xmlns:c16="http://schemas.microsoft.com/office/drawing/2014/chart" uri="{C3380CC4-5D6E-409C-BE32-E72D297353CC}">
              <c16:uniqueId val="{00000000-BF0F-47F0-A332-DCD19820D871}"/>
            </c:ext>
          </c:extLst>
        </c:ser>
        <c:ser>
          <c:idx val="2"/>
          <c:order val="1"/>
          <c:tx>
            <c:v>Tower</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Vert_Mon!$O$3:$O$554</c:f>
              <c:numCache>
                <c:formatCode>0.0</c:formatCode>
                <c:ptCount val="552"/>
                <c:pt idx="373">
                  <c:v>26.6</c:v>
                </c:pt>
                <c:pt idx="374">
                  <c:v>30.08</c:v>
                </c:pt>
                <c:pt idx="375">
                  <c:v>32.08</c:v>
                </c:pt>
                <c:pt idx="376">
                  <c:v>28.82</c:v>
                </c:pt>
                <c:pt idx="377">
                  <c:v>27.17</c:v>
                </c:pt>
                <c:pt idx="378">
                  <c:v>27.83</c:v>
                </c:pt>
                <c:pt idx="379">
                  <c:v>30.49</c:v>
                </c:pt>
                <c:pt idx="380">
                  <c:v>30.45</c:v>
                </c:pt>
                <c:pt idx="381">
                  <c:v>26.6</c:v>
                </c:pt>
                <c:pt idx="382">
                  <c:v>29.14</c:v>
                </c:pt>
                <c:pt idx="383">
                  <c:v>32.799999999999997</c:v>
                </c:pt>
                <c:pt idx="384">
                  <c:v>39.96</c:v>
                </c:pt>
                <c:pt idx="385">
                  <c:v>39.950000000000003</c:v>
                </c:pt>
                <c:pt idx="386">
                  <c:v>39.340000000000003</c:v>
                </c:pt>
                <c:pt idx="387">
                  <c:v>32.200000000000003</c:v>
                </c:pt>
                <c:pt idx="388">
                  <c:v>30.56</c:v>
                </c:pt>
                <c:pt idx="389">
                  <c:v>28.52</c:v>
                </c:pt>
                <c:pt idx="390">
                  <c:v>28.25</c:v>
                </c:pt>
                <c:pt idx="391">
                  <c:v>31.06</c:v>
                </c:pt>
                <c:pt idx="392">
                  <c:v>28.69</c:v>
                </c:pt>
                <c:pt idx="393">
                  <c:v>27.69</c:v>
                </c:pt>
                <c:pt idx="394">
                  <c:v>31.03</c:v>
                </c:pt>
                <c:pt idx="395">
                  <c:v>33.369999999999997</c:v>
                </c:pt>
                <c:pt idx="396">
                  <c:v>42.52</c:v>
                </c:pt>
                <c:pt idx="397">
                  <c:v>35.020000000000003</c:v>
                </c:pt>
                <c:pt idx="398">
                  <c:v>38.24</c:v>
                </c:pt>
                <c:pt idx="400">
                  <c:v>24.56</c:v>
                </c:pt>
                <c:pt idx="401">
                  <c:v>25.98</c:v>
                </c:pt>
                <c:pt idx="402">
                  <c:v>27.59</c:v>
                </c:pt>
                <c:pt idx="403">
                  <c:v>25.04</c:v>
                </c:pt>
                <c:pt idx="404">
                  <c:v>26.76</c:v>
                </c:pt>
                <c:pt idx="405">
                  <c:v>27.41</c:v>
                </c:pt>
                <c:pt idx="406">
                  <c:v>39</c:v>
                </c:pt>
                <c:pt idx="407">
                  <c:v>37.869999999999997</c:v>
                </c:pt>
                <c:pt idx="408">
                  <c:v>41.06</c:v>
                </c:pt>
                <c:pt idx="409">
                  <c:v>36.18</c:v>
                </c:pt>
                <c:pt idx="410">
                  <c:v>34.11</c:v>
                </c:pt>
                <c:pt idx="411">
                  <c:v>32.11</c:v>
                </c:pt>
                <c:pt idx="412">
                  <c:v>28.72</c:v>
                </c:pt>
                <c:pt idx="413">
                  <c:v>26.42</c:v>
                </c:pt>
                <c:pt idx="414">
                  <c:v>26.13</c:v>
                </c:pt>
                <c:pt idx="415">
                  <c:v>26.64</c:v>
                </c:pt>
                <c:pt idx="416">
                  <c:v>30.91</c:v>
                </c:pt>
                <c:pt idx="417">
                  <c:v>30.91</c:v>
                </c:pt>
                <c:pt idx="418">
                  <c:v>32.83</c:v>
                </c:pt>
                <c:pt idx="419">
                  <c:v>38.85</c:v>
                </c:pt>
                <c:pt idx="420">
                  <c:v>39.909999999999997</c:v>
                </c:pt>
                <c:pt idx="421">
                  <c:v>44.95</c:v>
                </c:pt>
                <c:pt idx="422">
                  <c:v>40.799999999999997</c:v>
                </c:pt>
                <c:pt idx="423">
                  <c:v>36.79</c:v>
                </c:pt>
                <c:pt idx="424">
                  <c:v>34.67</c:v>
                </c:pt>
                <c:pt idx="425">
                  <c:v>33.18</c:v>
                </c:pt>
                <c:pt idx="426">
                  <c:v>40.92</c:v>
                </c:pt>
                <c:pt idx="427">
                  <c:v>35.82</c:v>
                </c:pt>
                <c:pt idx="428">
                  <c:v>29.35</c:v>
                </c:pt>
                <c:pt idx="429">
                  <c:v>28.83</c:v>
                </c:pt>
                <c:pt idx="430">
                  <c:v>30.63</c:v>
                </c:pt>
                <c:pt idx="431">
                  <c:v>33.369999999999997</c:v>
                </c:pt>
                <c:pt idx="432">
                  <c:v>36.28</c:v>
                </c:pt>
                <c:pt idx="433">
                  <c:v>36.79</c:v>
                </c:pt>
                <c:pt idx="434">
                  <c:v>34.43</c:v>
                </c:pt>
                <c:pt idx="435">
                  <c:v>32.58</c:v>
                </c:pt>
                <c:pt idx="436">
                  <c:v>30.37</c:v>
                </c:pt>
                <c:pt idx="437">
                  <c:v>25.78</c:v>
                </c:pt>
                <c:pt idx="438">
                  <c:v>25.23</c:v>
                </c:pt>
                <c:pt idx="439">
                  <c:v>26.18</c:v>
                </c:pt>
                <c:pt idx="440">
                  <c:v>31.04</c:v>
                </c:pt>
                <c:pt idx="441">
                  <c:v>25.64</c:v>
                </c:pt>
                <c:pt idx="442">
                  <c:v>30.12</c:v>
                </c:pt>
                <c:pt idx="443">
                  <c:v>40.71</c:v>
                </c:pt>
                <c:pt idx="444">
                  <c:v>33.729999999999997</c:v>
                </c:pt>
                <c:pt idx="445">
                  <c:v>37.83</c:v>
                </c:pt>
                <c:pt idx="446">
                  <c:v>37.81</c:v>
                </c:pt>
                <c:pt idx="447">
                  <c:v>33.01</c:v>
                </c:pt>
                <c:pt idx="448">
                  <c:v>29.01</c:v>
                </c:pt>
                <c:pt idx="449">
                  <c:v>26.87</c:v>
                </c:pt>
                <c:pt idx="450">
                  <c:v>28.76</c:v>
                </c:pt>
                <c:pt idx="451">
                  <c:v>25.67</c:v>
                </c:pt>
                <c:pt idx="452">
                  <c:v>26.25</c:v>
                </c:pt>
                <c:pt idx="453">
                  <c:v>25.64</c:v>
                </c:pt>
                <c:pt idx="454">
                  <c:v>29.11</c:v>
                </c:pt>
                <c:pt idx="455">
                  <c:v>34.35</c:v>
                </c:pt>
                <c:pt idx="456">
                  <c:v>41.28</c:v>
                </c:pt>
                <c:pt idx="457">
                  <c:v>34.83</c:v>
                </c:pt>
                <c:pt idx="458">
                  <c:v>37.15</c:v>
                </c:pt>
                <c:pt idx="459">
                  <c:v>28.93</c:v>
                </c:pt>
                <c:pt idx="460">
                  <c:v>25.67</c:v>
                </c:pt>
                <c:pt idx="461">
                  <c:v>29</c:v>
                </c:pt>
                <c:pt idx="462">
                  <c:v>31.16</c:v>
                </c:pt>
                <c:pt idx="463">
                  <c:v>26.87</c:v>
                </c:pt>
                <c:pt idx="464">
                  <c:v>30.88</c:v>
                </c:pt>
                <c:pt idx="465">
                  <c:v>27.17</c:v>
                </c:pt>
                <c:pt idx="466">
                  <c:v>36.26</c:v>
                </c:pt>
                <c:pt idx="467">
                  <c:v>35.520000000000003</c:v>
                </c:pt>
                <c:pt idx="468">
                  <c:v>39.46</c:v>
                </c:pt>
                <c:pt idx="469">
                  <c:v>37.94</c:v>
                </c:pt>
                <c:pt idx="470">
                  <c:v>38.75</c:v>
                </c:pt>
                <c:pt idx="471">
                  <c:v>33.020000000000003</c:v>
                </c:pt>
                <c:pt idx="472">
                  <c:v>30.99</c:v>
                </c:pt>
                <c:pt idx="473">
                  <c:v>29.12</c:v>
                </c:pt>
                <c:pt idx="474">
                  <c:v>30.77</c:v>
                </c:pt>
                <c:pt idx="475">
                  <c:v>27.6</c:v>
                </c:pt>
                <c:pt idx="476">
                  <c:v>25.05</c:v>
                </c:pt>
                <c:pt idx="477">
                  <c:v>26.93</c:v>
                </c:pt>
                <c:pt idx="478">
                  <c:v>29.46</c:v>
                </c:pt>
                <c:pt idx="479">
                  <c:v>37.14</c:v>
                </c:pt>
                <c:pt idx="480">
                  <c:v>35.9</c:v>
                </c:pt>
                <c:pt idx="481">
                  <c:v>36.909999999999997</c:v>
                </c:pt>
                <c:pt idx="482">
                  <c:v>35.81</c:v>
                </c:pt>
                <c:pt idx="483">
                  <c:v>34.32</c:v>
                </c:pt>
                <c:pt idx="484">
                  <c:v>32.44</c:v>
                </c:pt>
                <c:pt idx="485">
                  <c:v>29.91</c:v>
                </c:pt>
                <c:pt idx="486">
                  <c:v>32.56</c:v>
                </c:pt>
                <c:pt idx="487">
                  <c:v>29.35</c:v>
                </c:pt>
                <c:pt idx="488">
                  <c:v>25.34</c:v>
                </c:pt>
                <c:pt idx="489">
                  <c:v>27.45</c:v>
                </c:pt>
                <c:pt idx="490">
                  <c:v>30.88</c:v>
                </c:pt>
                <c:pt idx="491">
                  <c:v>32.93</c:v>
                </c:pt>
                <c:pt idx="492">
                  <c:v>42.04</c:v>
                </c:pt>
                <c:pt idx="493">
                  <c:v>37.31</c:v>
                </c:pt>
                <c:pt idx="494">
                  <c:v>38.79</c:v>
                </c:pt>
                <c:pt idx="495">
                  <c:v>33.909999999999997</c:v>
                </c:pt>
                <c:pt idx="496">
                  <c:v>31.84</c:v>
                </c:pt>
                <c:pt idx="497">
                  <c:v>30.37</c:v>
                </c:pt>
                <c:pt idx="498">
                  <c:v>30.27</c:v>
                </c:pt>
                <c:pt idx="499">
                  <c:v>29.45</c:v>
                </c:pt>
                <c:pt idx="500">
                  <c:v>28.52</c:v>
                </c:pt>
                <c:pt idx="501">
                  <c:v>29.48</c:v>
                </c:pt>
                <c:pt idx="502">
                  <c:v>28.71</c:v>
                </c:pt>
                <c:pt idx="503">
                  <c:v>31.27</c:v>
                </c:pt>
                <c:pt idx="504">
                  <c:v>35.590000000000003</c:v>
                </c:pt>
                <c:pt idx="505">
                  <c:v>40.85</c:v>
                </c:pt>
                <c:pt idx="506">
                  <c:v>34.44</c:v>
                </c:pt>
                <c:pt idx="507">
                  <c:v>32.57</c:v>
                </c:pt>
                <c:pt idx="508">
                  <c:v>28.1</c:v>
                </c:pt>
                <c:pt idx="509">
                  <c:v>29.35</c:v>
                </c:pt>
                <c:pt idx="510">
                  <c:v>29.12</c:v>
                </c:pt>
                <c:pt idx="511">
                  <c:v>28.13</c:v>
                </c:pt>
                <c:pt idx="512">
                  <c:v>30.32</c:v>
                </c:pt>
                <c:pt idx="513">
                  <c:v>27.72</c:v>
                </c:pt>
                <c:pt idx="514">
                  <c:v>27.79</c:v>
                </c:pt>
                <c:pt idx="515">
                  <c:v>35.590000000000003</c:v>
                </c:pt>
                <c:pt idx="516">
                  <c:v>39.950000000000003</c:v>
                </c:pt>
                <c:pt idx="517">
                  <c:v>36.75</c:v>
                </c:pt>
                <c:pt idx="518">
                  <c:v>39.67</c:v>
                </c:pt>
                <c:pt idx="519">
                  <c:v>33.29</c:v>
                </c:pt>
                <c:pt idx="520">
                  <c:v>25.5</c:v>
                </c:pt>
                <c:pt idx="521">
                  <c:v>25.69</c:v>
                </c:pt>
                <c:pt idx="522">
                  <c:v>29.67</c:v>
                </c:pt>
                <c:pt idx="523">
                  <c:v>27.83</c:v>
                </c:pt>
                <c:pt idx="524">
                  <c:v>26.25</c:v>
                </c:pt>
                <c:pt idx="525">
                  <c:v>30.51</c:v>
                </c:pt>
                <c:pt idx="526">
                  <c:v>26.6</c:v>
                </c:pt>
                <c:pt idx="527">
                  <c:v>35.83</c:v>
                </c:pt>
                <c:pt idx="528">
                  <c:v>37.36</c:v>
                </c:pt>
                <c:pt idx="529">
                  <c:v>43.4</c:v>
                </c:pt>
                <c:pt idx="530">
                  <c:v>37.590000000000003</c:v>
                </c:pt>
                <c:pt idx="531">
                  <c:v>32.64</c:v>
                </c:pt>
                <c:pt idx="532">
                  <c:v>26.88</c:v>
                </c:pt>
                <c:pt idx="533">
                  <c:v>26.89</c:v>
                </c:pt>
                <c:pt idx="534">
                  <c:v>32.43</c:v>
                </c:pt>
                <c:pt idx="535">
                  <c:v>29.38</c:v>
                </c:pt>
                <c:pt idx="536">
                  <c:v>27.11</c:v>
                </c:pt>
                <c:pt idx="537">
                  <c:v>28.15</c:v>
                </c:pt>
                <c:pt idx="538">
                  <c:v>30.965</c:v>
                </c:pt>
                <c:pt idx="539">
                  <c:v>35.034999999999997</c:v>
                </c:pt>
                <c:pt idx="540">
                  <c:v>38.122</c:v>
                </c:pt>
                <c:pt idx="541">
                  <c:v>36.298999999999999</c:v>
                </c:pt>
                <c:pt idx="542">
                  <c:v>39.209000000000003</c:v>
                </c:pt>
                <c:pt idx="543">
                  <c:v>32.631999999999998</c:v>
                </c:pt>
                <c:pt idx="544">
                  <c:v>26.422000000000001</c:v>
                </c:pt>
                <c:pt idx="545">
                  <c:v>31.306999999999999</c:v>
                </c:pt>
                <c:pt idx="546">
                  <c:v>31.846</c:v>
                </c:pt>
                <c:pt idx="547">
                  <c:v>27.984000000000002</c:v>
                </c:pt>
                <c:pt idx="548">
                  <c:v>28.774000000000001</c:v>
                </c:pt>
                <c:pt idx="549">
                  <c:v>28.841000000000001</c:v>
                </c:pt>
                <c:pt idx="550">
                  <c:v>30.626999999999999</c:v>
                </c:pt>
                <c:pt idx="551">
                  <c:v>34.658000000000001</c:v>
                </c:pt>
              </c:numCache>
            </c:numRef>
          </c:yVal>
          <c:smooth val="0"/>
          <c:extLst>
            <c:ext xmlns:c16="http://schemas.microsoft.com/office/drawing/2014/chart" uri="{C3380CC4-5D6E-409C-BE32-E72D297353CC}">
              <c16:uniqueId val="{00000001-BF0F-47F0-A332-DCD19820D871}"/>
            </c:ext>
          </c:extLst>
        </c:ser>
        <c:dLbls>
          <c:showLegendKey val="0"/>
          <c:showVal val="0"/>
          <c:showCatName val="0"/>
          <c:showSerName val="0"/>
          <c:showPercent val="0"/>
          <c:showBubbleSize val="0"/>
        </c:dLbls>
        <c:axId val="226902800"/>
        <c:axId val="226903192"/>
      </c:scatterChart>
      <c:valAx>
        <c:axId val="226902800"/>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226903192"/>
        <c:crosses val="autoZero"/>
        <c:crossBetween val="midCat"/>
        <c:majorUnit val="2"/>
      </c:valAx>
      <c:valAx>
        <c:axId val="226903192"/>
        <c:scaling>
          <c:orientation val="minMax"/>
          <c:max val="80"/>
          <c:min val="20"/>
        </c:scaling>
        <c:delete val="0"/>
        <c:axPos val="l"/>
        <c:title>
          <c:tx>
            <c:rich>
              <a:bodyPr rot="-5400000" vert="horz"/>
              <a:lstStyle/>
              <a:p>
                <a:pPr>
                  <a:defRPr sz="1600"/>
                </a:pPr>
                <a:r>
                  <a:rPr lang="en-US" sz="1600"/>
                  <a:t>Wind Speed (Km/h)</a:t>
                </a:r>
              </a:p>
            </c:rich>
          </c:tx>
          <c:overlay val="0"/>
        </c:title>
        <c:numFmt formatCode="0" sourceLinked="0"/>
        <c:majorTickMark val="out"/>
        <c:minorTickMark val="none"/>
        <c:tickLblPos val="nextTo"/>
        <c:txPr>
          <a:bodyPr/>
          <a:lstStyle/>
          <a:p>
            <a:pPr>
              <a:defRPr sz="1100"/>
            </a:pPr>
            <a:endParaRPr lang="en-US"/>
          </a:p>
        </c:txPr>
        <c:crossAx val="226902800"/>
        <c:crosses val="autoZero"/>
        <c:crossBetween val="midCat"/>
      </c:valAx>
    </c:plotArea>
    <c:legend>
      <c:legendPos val="r"/>
      <c:layout>
        <c:manualLayout>
          <c:xMode val="edge"/>
          <c:yMode val="edge"/>
          <c:x val="7.2273186178710147E-2"/>
          <c:y val="0.66122593014283526"/>
          <c:w val="7.1189708367626142E-2"/>
          <c:h val="0.1459476927505966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a:t>
            </a:r>
            <a:r>
              <a:rPr lang="en-US" baseline="0"/>
              <a:t> Daily Solar Radiation (Pyranometer)</a:t>
            </a:r>
            <a:endParaRPr lang="en-US"/>
          </a:p>
        </c:rich>
      </c:tx>
      <c:overlay val="1"/>
    </c:title>
    <c:autoTitleDeleted val="0"/>
    <c:plotArea>
      <c:layout>
        <c:manualLayout>
          <c:layoutTarget val="inner"/>
          <c:xMode val="edge"/>
          <c:yMode val="edge"/>
          <c:x val="5.9029571584433796E-2"/>
          <c:y val="4.2054998806967309E-2"/>
          <c:w val="0.91161719203399549"/>
          <c:h val="0.813809949892627"/>
        </c:manualLayout>
      </c:layout>
      <c:scatterChart>
        <c:scatterStyle val="lineMarker"/>
        <c:varyColors val="0"/>
        <c:ser>
          <c:idx val="0"/>
          <c:order val="0"/>
          <c:tx>
            <c:v>Reef</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Vert_Mon!$Q$3:$Q$554</c:f>
              <c:numCache>
                <c:formatCode>0.0</c:formatCode>
                <c:ptCount val="552"/>
                <c:pt idx="0">
                  <c:v>20.86</c:v>
                </c:pt>
                <c:pt idx="1">
                  <c:v>22.64</c:v>
                </c:pt>
                <c:pt idx="2">
                  <c:v>24.68</c:v>
                </c:pt>
                <c:pt idx="3">
                  <c:v>22.98</c:v>
                </c:pt>
                <c:pt idx="4">
                  <c:v>19.940000000000001</c:v>
                </c:pt>
                <c:pt idx="5">
                  <c:v>17.02</c:v>
                </c:pt>
                <c:pt idx="6">
                  <c:v>12.8</c:v>
                </c:pt>
                <c:pt idx="7">
                  <c:v>16.03</c:v>
                </c:pt>
                <c:pt idx="8">
                  <c:v>16.350000000000001</c:v>
                </c:pt>
                <c:pt idx="9">
                  <c:v>15.51</c:v>
                </c:pt>
                <c:pt idx="10">
                  <c:v>13.49</c:v>
                </c:pt>
                <c:pt idx="11">
                  <c:v>19.100000000000001</c:v>
                </c:pt>
                <c:pt idx="12">
                  <c:v>19.61</c:v>
                </c:pt>
                <c:pt idx="13">
                  <c:v>22.36</c:v>
                </c:pt>
                <c:pt idx="14">
                  <c:v>22.45</c:v>
                </c:pt>
                <c:pt idx="15">
                  <c:v>23.26</c:v>
                </c:pt>
                <c:pt idx="16">
                  <c:v>18.61</c:v>
                </c:pt>
                <c:pt idx="17">
                  <c:v>12.79</c:v>
                </c:pt>
                <c:pt idx="18">
                  <c:v>14.45</c:v>
                </c:pt>
                <c:pt idx="19">
                  <c:v>13.52</c:v>
                </c:pt>
                <c:pt idx="20">
                  <c:v>15.44</c:v>
                </c:pt>
                <c:pt idx="21">
                  <c:v>14.79</c:v>
                </c:pt>
                <c:pt idx="22">
                  <c:v>14.31</c:v>
                </c:pt>
                <c:pt idx="32">
                  <c:v>15.27</c:v>
                </c:pt>
                <c:pt idx="33">
                  <c:v>17.52</c:v>
                </c:pt>
                <c:pt idx="34">
                  <c:v>15</c:v>
                </c:pt>
                <c:pt idx="35">
                  <c:v>18.25</c:v>
                </c:pt>
                <c:pt idx="36">
                  <c:v>17.8</c:v>
                </c:pt>
                <c:pt idx="37">
                  <c:v>19.93</c:v>
                </c:pt>
                <c:pt idx="38">
                  <c:v>19.68</c:v>
                </c:pt>
                <c:pt idx="44">
                  <c:v>15.25</c:v>
                </c:pt>
                <c:pt idx="45">
                  <c:v>15.1</c:v>
                </c:pt>
                <c:pt idx="46">
                  <c:v>13.89</c:v>
                </c:pt>
                <c:pt idx="47">
                  <c:v>15.91</c:v>
                </c:pt>
                <c:pt idx="48">
                  <c:v>18.04</c:v>
                </c:pt>
                <c:pt idx="49">
                  <c:v>18.05</c:v>
                </c:pt>
                <c:pt idx="50">
                  <c:v>18.89</c:v>
                </c:pt>
                <c:pt idx="51">
                  <c:v>17.77</c:v>
                </c:pt>
                <c:pt idx="52">
                  <c:v>15.18</c:v>
                </c:pt>
                <c:pt idx="53">
                  <c:v>12.7</c:v>
                </c:pt>
                <c:pt idx="54">
                  <c:v>14.04</c:v>
                </c:pt>
                <c:pt idx="55">
                  <c:v>14.46</c:v>
                </c:pt>
                <c:pt idx="56">
                  <c:v>15.4</c:v>
                </c:pt>
                <c:pt idx="57">
                  <c:v>15.8</c:v>
                </c:pt>
                <c:pt idx="58">
                  <c:v>15.37</c:v>
                </c:pt>
                <c:pt idx="59">
                  <c:v>18.84</c:v>
                </c:pt>
                <c:pt idx="60">
                  <c:v>21.22</c:v>
                </c:pt>
                <c:pt idx="61">
                  <c:v>20.2</c:v>
                </c:pt>
                <c:pt idx="62">
                  <c:v>21.89</c:v>
                </c:pt>
                <c:pt idx="63">
                  <c:v>18.59</c:v>
                </c:pt>
                <c:pt idx="64">
                  <c:v>17.34</c:v>
                </c:pt>
                <c:pt idx="65">
                  <c:v>14.81</c:v>
                </c:pt>
                <c:pt idx="66">
                  <c:v>15.68</c:v>
                </c:pt>
                <c:pt idx="67">
                  <c:v>16.649999999999999</c:v>
                </c:pt>
                <c:pt idx="68">
                  <c:v>18.190000000000001</c:v>
                </c:pt>
                <c:pt idx="69">
                  <c:v>14.33</c:v>
                </c:pt>
                <c:pt idx="70">
                  <c:v>13.66</c:v>
                </c:pt>
                <c:pt idx="71">
                  <c:v>15.37</c:v>
                </c:pt>
                <c:pt idx="72">
                  <c:v>17.82</c:v>
                </c:pt>
                <c:pt idx="73">
                  <c:v>21.23</c:v>
                </c:pt>
                <c:pt idx="74">
                  <c:v>23.07</c:v>
                </c:pt>
                <c:pt idx="75">
                  <c:v>16.59</c:v>
                </c:pt>
                <c:pt idx="76">
                  <c:v>17.3</c:v>
                </c:pt>
                <c:pt idx="77">
                  <c:v>15.61</c:v>
                </c:pt>
                <c:pt idx="78">
                  <c:v>15.2</c:v>
                </c:pt>
                <c:pt idx="79">
                  <c:v>16.010000000000002</c:v>
                </c:pt>
                <c:pt idx="80">
                  <c:v>15.79</c:v>
                </c:pt>
                <c:pt idx="81">
                  <c:v>14.88</c:v>
                </c:pt>
                <c:pt idx="82">
                  <c:v>13.96</c:v>
                </c:pt>
                <c:pt idx="83">
                  <c:v>14.94</c:v>
                </c:pt>
                <c:pt idx="84">
                  <c:v>17.97</c:v>
                </c:pt>
                <c:pt idx="85">
                  <c:v>20.22</c:v>
                </c:pt>
                <c:pt idx="86">
                  <c:v>21.53</c:v>
                </c:pt>
                <c:pt idx="87">
                  <c:v>18.010000000000002</c:v>
                </c:pt>
                <c:pt idx="88">
                  <c:v>15.75</c:v>
                </c:pt>
                <c:pt idx="124">
                  <c:v>15.82</c:v>
                </c:pt>
                <c:pt idx="125">
                  <c:v>12.68</c:v>
                </c:pt>
                <c:pt idx="126">
                  <c:v>13.05</c:v>
                </c:pt>
                <c:pt idx="127">
                  <c:v>13.64</c:v>
                </c:pt>
                <c:pt idx="128">
                  <c:v>15.64</c:v>
                </c:pt>
                <c:pt idx="129">
                  <c:v>14.84</c:v>
                </c:pt>
                <c:pt idx="130">
                  <c:v>14.82</c:v>
                </c:pt>
                <c:pt idx="131">
                  <c:v>17.190000000000001</c:v>
                </c:pt>
                <c:pt idx="132">
                  <c:v>18.57</c:v>
                </c:pt>
                <c:pt idx="133">
                  <c:v>19.16</c:v>
                </c:pt>
                <c:pt idx="134">
                  <c:v>21.02</c:v>
                </c:pt>
                <c:pt idx="135">
                  <c:v>21.7</c:v>
                </c:pt>
                <c:pt idx="136">
                  <c:v>15.87</c:v>
                </c:pt>
                <c:pt idx="137">
                  <c:v>12.52</c:v>
                </c:pt>
                <c:pt idx="138">
                  <c:v>13.01</c:v>
                </c:pt>
                <c:pt idx="139">
                  <c:v>13.18</c:v>
                </c:pt>
                <c:pt idx="140">
                  <c:v>16.47</c:v>
                </c:pt>
                <c:pt idx="141">
                  <c:v>13.22</c:v>
                </c:pt>
                <c:pt idx="142">
                  <c:v>15.28</c:v>
                </c:pt>
                <c:pt idx="143">
                  <c:v>14.78</c:v>
                </c:pt>
                <c:pt idx="144">
                  <c:v>17.79</c:v>
                </c:pt>
                <c:pt idx="145">
                  <c:v>20.92</c:v>
                </c:pt>
                <c:pt idx="146">
                  <c:v>21.55</c:v>
                </c:pt>
                <c:pt idx="147">
                  <c:v>17.989999999999998</c:v>
                </c:pt>
                <c:pt idx="148">
                  <c:v>18.75</c:v>
                </c:pt>
                <c:pt idx="149">
                  <c:v>13.95</c:v>
                </c:pt>
                <c:pt idx="150">
                  <c:v>15.27</c:v>
                </c:pt>
                <c:pt idx="151">
                  <c:v>15.19</c:v>
                </c:pt>
                <c:pt idx="152">
                  <c:v>14.06</c:v>
                </c:pt>
                <c:pt idx="153">
                  <c:v>12.74</c:v>
                </c:pt>
                <c:pt idx="154">
                  <c:v>14.74</c:v>
                </c:pt>
                <c:pt idx="155">
                  <c:v>16.93</c:v>
                </c:pt>
                <c:pt idx="156">
                  <c:v>16.71</c:v>
                </c:pt>
                <c:pt idx="157">
                  <c:v>17.690000000000001</c:v>
                </c:pt>
                <c:pt idx="158">
                  <c:v>21.17</c:v>
                </c:pt>
                <c:pt idx="159">
                  <c:v>15.67</c:v>
                </c:pt>
                <c:pt idx="160">
                  <c:v>15.37</c:v>
                </c:pt>
                <c:pt idx="161">
                  <c:v>12.48</c:v>
                </c:pt>
                <c:pt idx="162">
                  <c:v>12.3</c:v>
                </c:pt>
                <c:pt idx="163">
                  <c:v>13.14</c:v>
                </c:pt>
                <c:pt idx="164">
                  <c:v>13.55</c:v>
                </c:pt>
                <c:pt idx="165">
                  <c:v>12.52</c:v>
                </c:pt>
                <c:pt idx="166">
                  <c:v>12.99</c:v>
                </c:pt>
                <c:pt idx="167">
                  <c:v>15.75</c:v>
                </c:pt>
                <c:pt idx="168">
                  <c:v>19.62</c:v>
                </c:pt>
                <c:pt idx="169">
                  <c:v>18.79</c:v>
                </c:pt>
                <c:pt idx="170">
                  <c:v>21.43</c:v>
                </c:pt>
                <c:pt idx="171">
                  <c:v>22.1</c:v>
                </c:pt>
                <c:pt idx="172">
                  <c:v>15.16</c:v>
                </c:pt>
                <c:pt idx="173">
                  <c:v>14.32</c:v>
                </c:pt>
                <c:pt idx="174">
                  <c:v>10.56</c:v>
                </c:pt>
                <c:pt idx="175">
                  <c:v>13.75</c:v>
                </c:pt>
                <c:pt idx="176">
                  <c:v>14.93</c:v>
                </c:pt>
                <c:pt idx="177">
                  <c:v>12.95</c:v>
                </c:pt>
                <c:pt idx="178">
                  <c:v>12.28</c:v>
                </c:pt>
                <c:pt idx="179">
                  <c:v>16.09</c:v>
                </c:pt>
                <c:pt idx="180">
                  <c:v>19.77</c:v>
                </c:pt>
                <c:pt idx="181">
                  <c:v>20.27</c:v>
                </c:pt>
                <c:pt idx="182">
                  <c:v>22.9</c:v>
                </c:pt>
                <c:pt idx="183">
                  <c:v>21.29</c:v>
                </c:pt>
                <c:pt idx="184">
                  <c:v>17.96</c:v>
                </c:pt>
                <c:pt idx="185">
                  <c:v>13.29</c:v>
                </c:pt>
                <c:pt idx="186">
                  <c:v>14</c:v>
                </c:pt>
                <c:pt idx="187">
                  <c:v>12.91</c:v>
                </c:pt>
                <c:pt idx="188">
                  <c:v>15.53</c:v>
                </c:pt>
                <c:pt idx="189">
                  <c:v>12.81</c:v>
                </c:pt>
                <c:pt idx="190">
                  <c:v>13.74</c:v>
                </c:pt>
                <c:pt idx="191">
                  <c:v>16.86</c:v>
                </c:pt>
                <c:pt idx="192">
                  <c:v>18.12</c:v>
                </c:pt>
                <c:pt idx="193">
                  <c:v>21.53</c:v>
                </c:pt>
                <c:pt idx="194">
                  <c:v>20.23</c:v>
                </c:pt>
                <c:pt idx="195">
                  <c:v>21.34</c:v>
                </c:pt>
                <c:pt idx="196">
                  <c:v>14.72</c:v>
                </c:pt>
                <c:pt idx="197">
                  <c:v>13.24</c:v>
                </c:pt>
                <c:pt idx="198">
                  <c:v>14.64</c:v>
                </c:pt>
                <c:pt idx="199">
                  <c:v>13.35</c:v>
                </c:pt>
                <c:pt idx="200">
                  <c:v>13.79</c:v>
                </c:pt>
                <c:pt idx="201">
                  <c:v>13.7</c:v>
                </c:pt>
                <c:pt idx="202">
                  <c:v>14.5</c:v>
                </c:pt>
                <c:pt idx="203">
                  <c:v>16.36</c:v>
                </c:pt>
                <c:pt idx="204">
                  <c:v>19.559999999999999</c:v>
                </c:pt>
                <c:pt idx="205">
                  <c:v>19.12</c:v>
                </c:pt>
                <c:pt idx="206">
                  <c:v>22.35</c:v>
                </c:pt>
                <c:pt idx="207">
                  <c:v>22.08</c:v>
                </c:pt>
                <c:pt idx="208">
                  <c:v>13.93</c:v>
                </c:pt>
                <c:pt idx="209">
                  <c:v>13.99</c:v>
                </c:pt>
                <c:pt idx="210">
                  <c:v>16.3</c:v>
                </c:pt>
                <c:pt idx="211">
                  <c:v>15.14</c:v>
                </c:pt>
                <c:pt idx="212">
                  <c:v>14.79</c:v>
                </c:pt>
                <c:pt idx="213">
                  <c:v>15.29</c:v>
                </c:pt>
                <c:pt idx="214">
                  <c:v>12.58</c:v>
                </c:pt>
                <c:pt idx="215">
                  <c:v>15.9</c:v>
                </c:pt>
                <c:pt idx="216">
                  <c:v>18.41</c:v>
                </c:pt>
                <c:pt idx="217">
                  <c:v>20.99</c:v>
                </c:pt>
                <c:pt idx="218">
                  <c:v>20.65</c:v>
                </c:pt>
                <c:pt idx="219">
                  <c:v>18.760000000000002</c:v>
                </c:pt>
                <c:pt idx="220">
                  <c:v>15.71</c:v>
                </c:pt>
                <c:pt idx="221">
                  <c:v>15.6</c:v>
                </c:pt>
                <c:pt idx="222">
                  <c:v>13.15</c:v>
                </c:pt>
                <c:pt idx="223">
                  <c:v>12.69</c:v>
                </c:pt>
                <c:pt idx="224">
                  <c:v>14.05</c:v>
                </c:pt>
                <c:pt idx="225">
                  <c:v>12.51</c:v>
                </c:pt>
                <c:pt idx="226">
                  <c:v>14.21</c:v>
                </c:pt>
                <c:pt idx="227">
                  <c:v>15.41</c:v>
                </c:pt>
                <c:pt idx="228">
                  <c:v>15.75</c:v>
                </c:pt>
                <c:pt idx="229">
                  <c:v>19.91</c:v>
                </c:pt>
                <c:pt idx="230">
                  <c:v>19.63</c:v>
                </c:pt>
                <c:pt idx="231">
                  <c:v>18.55</c:v>
                </c:pt>
                <c:pt idx="232">
                  <c:v>16.940000000000001</c:v>
                </c:pt>
                <c:pt idx="233">
                  <c:v>12.15</c:v>
                </c:pt>
                <c:pt idx="234">
                  <c:v>14.82</c:v>
                </c:pt>
                <c:pt idx="235">
                  <c:v>14.02</c:v>
                </c:pt>
                <c:pt idx="236">
                  <c:v>12.4</c:v>
                </c:pt>
                <c:pt idx="237">
                  <c:v>13.55</c:v>
                </c:pt>
                <c:pt idx="238">
                  <c:v>11.99</c:v>
                </c:pt>
                <c:pt idx="239">
                  <c:v>14.43</c:v>
                </c:pt>
                <c:pt idx="240">
                  <c:v>18.64</c:v>
                </c:pt>
                <c:pt idx="241">
                  <c:v>20.52</c:v>
                </c:pt>
                <c:pt idx="242">
                  <c:v>19.52</c:v>
                </c:pt>
                <c:pt idx="243">
                  <c:v>21.46</c:v>
                </c:pt>
                <c:pt idx="244">
                  <c:v>14.22</c:v>
                </c:pt>
                <c:pt idx="245">
                  <c:v>12.47</c:v>
                </c:pt>
                <c:pt idx="246">
                  <c:v>14.8</c:v>
                </c:pt>
                <c:pt idx="247">
                  <c:v>14.55</c:v>
                </c:pt>
                <c:pt idx="248">
                  <c:v>14.97</c:v>
                </c:pt>
                <c:pt idx="249">
                  <c:v>16.45</c:v>
                </c:pt>
                <c:pt idx="250">
                  <c:v>12.71</c:v>
                </c:pt>
                <c:pt idx="251">
                  <c:v>16.940000000000001</c:v>
                </c:pt>
                <c:pt idx="252">
                  <c:v>18.09</c:v>
                </c:pt>
                <c:pt idx="253">
                  <c:v>20.85</c:v>
                </c:pt>
                <c:pt idx="254">
                  <c:v>22.22</c:v>
                </c:pt>
                <c:pt idx="255">
                  <c:v>21.46</c:v>
                </c:pt>
                <c:pt idx="256">
                  <c:v>15.08</c:v>
                </c:pt>
                <c:pt idx="257">
                  <c:v>15.21</c:v>
                </c:pt>
                <c:pt idx="258">
                  <c:v>15.07</c:v>
                </c:pt>
                <c:pt idx="259">
                  <c:v>18.29</c:v>
                </c:pt>
                <c:pt idx="260">
                  <c:v>15.68</c:v>
                </c:pt>
                <c:pt idx="261">
                  <c:v>15.91</c:v>
                </c:pt>
                <c:pt idx="262">
                  <c:v>12.3</c:v>
                </c:pt>
                <c:pt idx="263">
                  <c:v>14.51</c:v>
                </c:pt>
                <c:pt idx="264">
                  <c:v>16.64</c:v>
                </c:pt>
                <c:pt idx="265">
                  <c:v>20.260000000000002</c:v>
                </c:pt>
                <c:pt idx="266">
                  <c:v>22.63</c:v>
                </c:pt>
                <c:pt idx="267">
                  <c:v>20.2</c:v>
                </c:pt>
                <c:pt idx="268">
                  <c:v>17.52</c:v>
                </c:pt>
                <c:pt idx="269">
                  <c:v>13.65</c:v>
                </c:pt>
                <c:pt idx="270">
                  <c:v>13.26</c:v>
                </c:pt>
                <c:pt idx="271">
                  <c:v>14.84</c:v>
                </c:pt>
                <c:pt idx="272">
                  <c:v>15.22</c:v>
                </c:pt>
                <c:pt idx="273">
                  <c:v>16.059999999999999</c:v>
                </c:pt>
                <c:pt idx="274">
                  <c:v>12.28</c:v>
                </c:pt>
                <c:pt idx="275">
                  <c:v>14.15</c:v>
                </c:pt>
                <c:pt idx="276">
                  <c:v>20.2</c:v>
                </c:pt>
                <c:pt idx="277">
                  <c:v>20.14</c:v>
                </c:pt>
                <c:pt idx="278">
                  <c:v>23.56</c:v>
                </c:pt>
                <c:pt idx="279">
                  <c:v>21.89</c:v>
                </c:pt>
                <c:pt idx="280">
                  <c:v>17.440000000000001</c:v>
                </c:pt>
                <c:pt idx="281">
                  <c:v>16.899999999999999</c:v>
                </c:pt>
                <c:pt idx="282">
                  <c:v>18.28</c:v>
                </c:pt>
                <c:pt idx="283">
                  <c:v>18.64</c:v>
                </c:pt>
                <c:pt idx="284">
                  <c:v>15.39</c:v>
                </c:pt>
                <c:pt idx="285">
                  <c:v>16.71</c:v>
                </c:pt>
                <c:pt idx="286">
                  <c:v>13.62</c:v>
                </c:pt>
                <c:pt idx="287">
                  <c:v>18.489999999999998</c:v>
                </c:pt>
                <c:pt idx="288">
                  <c:v>19.14</c:v>
                </c:pt>
                <c:pt idx="289">
                  <c:v>19.37</c:v>
                </c:pt>
                <c:pt idx="290">
                  <c:v>22.03</c:v>
                </c:pt>
                <c:pt idx="291">
                  <c:v>20.57</c:v>
                </c:pt>
                <c:pt idx="292">
                  <c:v>16.100000000000001</c:v>
                </c:pt>
                <c:pt idx="293">
                  <c:v>14.27</c:v>
                </c:pt>
                <c:pt idx="294">
                  <c:v>14.06</c:v>
                </c:pt>
                <c:pt idx="295">
                  <c:v>13.78</c:v>
                </c:pt>
                <c:pt idx="296">
                  <c:v>16.29</c:v>
                </c:pt>
                <c:pt idx="297">
                  <c:v>15.16</c:v>
                </c:pt>
                <c:pt idx="298">
                  <c:v>15.51</c:v>
                </c:pt>
                <c:pt idx="299">
                  <c:v>12.27</c:v>
                </c:pt>
                <c:pt idx="300">
                  <c:v>18.79</c:v>
                </c:pt>
                <c:pt idx="301">
                  <c:v>18.489999999999998</c:v>
                </c:pt>
                <c:pt idx="302">
                  <c:v>21.25</c:v>
                </c:pt>
                <c:pt idx="303">
                  <c:v>19.850000000000001</c:v>
                </c:pt>
                <c:pt idx="304">
                  <c:v>17.05</c:v>
                </c:pt>
                <c:pt idx="305">
                  <c:v>13.85</c:v>
                </c:pt>
                <c:pt idx="306">
                  <c:v>14.01</c:v>
                </c:pt>
                <c:pt idx="307">
                  <c:v>14.32</c:v>
                </c:pt>
                <c:pt idx="308">
                  <c:v>14.65</c:v>
                </c:pt>
                <c:pt idx="309">
                  <c:v>14.43</c:v>
                </c:pt>
                <c:pt idx="310">
                  <c:v>13.12</c:v>
                </c:pt>
                <c:pt idx="311">
                  <c:v>10.99</c:v>
                </c:pt>
                <c:pt idx="312">
                  <c:v>19.55</c:v>
                </c:pt>
                <c:pt idx="313">
                  <c:v>21.18</c:v>
                </c:pt>
                <c:pt idx="314">
                  <c:v>22.11</c:v>
                </c:pt>
                <c:pt idx="315">
                  <c:v>21.31</c:v>
                </c:pt>
                <c:pt idx="316">
                  <c:v>15.93</c:v>
                </c:pt>
                <c:pt idx="317">
                  <c:v>14.11</c:v>
                </c:pt>
                <c:pt idx="318">
                  <c:v>15.69</c:v>
                </c:pt>
                <c:pt idx="319">
                  <c:v>15.31</c:v>
                </c:pt>
                <c:pt idx="320">
                  <c:v>16.59</c:v>
                </c:pt>
                <c:pt idx="321">
                  <c:v>13.47</c:v>
                </c:pt>
                <c:pt idx="322">
                  <c:v>17.649999999999999</c:v>
                </c:pt>
                <c:pt idx="323">
                  <c:v>13.85</c:v>
                </c:pt>
                <c:pt idx="324">
                  <c:v>19.38</c:v>
                </c:pt>
                <c:pt idx="325">
                  <c:v>20.72</c:v>
                </c:pt>
                <c:pt idx="326">
                  <c:v>20.91</c:v>
                </c:pt>
                <c:pt idx="327">
                  <c:v>21.58</c:v>
                </c:pt>
                <c:pt idx="328">
                  <c:v>18.39</c:v>
                </c:pt>
                <c:pt idx="329">
                  <c:v>17.72</c:v>
                </c:pt>
                <c:pt idx="330">
                  <c:v>15.11</c:v>
                </c:pt>
                <c:pt idx="331">
                  <c:v>15.27</c:v>
                </c:pt>
                <c:pt idx="332">
                  <c:v>15.29</c:v>
                </c:pt>
                <c:pt idx="333">
                  <c:v>15.8</c:v>
                </c:pt>
                <c:pt idx="334">
                  <c:v>13.64</c:v>
                </c:pt>
                <c:pt idx="335">
                  <c:v>12.32</c:v>
                </c:pt>
                <c:pt idx="336">
                  <c:v>18.48</c:v>
                </c:pt>
                <c:pt idx="337">
                  <c:v>21.2</c:v>
                </c:pt>
                <c:pt idx="338">
                  <c:v>21.81</c:v>
                </c:pt>
                <c:pt idx="339">
                  <c:v>20.93</c:v>
                </c:pt>
                <c:pt idx="340">
                  <c:v>20.38</c:v>
                </c:pt>
                <c:pt idx="341">
                  <c:v>15.42</c:v>
                </c:pt>
                <c:pt idx="342">
                  <c:v>14.77</c:v>
                </c:pt>
                <c:pt idx="343">
                  <c:v>16.11</c:v>
                </c:pt>
                <c:pt idx="344">
                  <c:v>15.79</c:v>
                </c:pt>
                <c:pt idx="345">
                  <c:v>13.35</c:v>
                </c:pt>
                <c:pt idx="346">
                  <c:v>13.87</c:v>
                </c:pt>
                <c:pt idx="347">
                  <c:v>19.2</c:v>
                </c:pt>
                <c:pt idx="348">
                  <c:v>19.03</c:v>
                </c:pt>
                <c:pt idx="349">
                  <c:v>20.34</c:v>
                </c:pt>
                <c:pt idx="350">
                  <c:v>22.45</c:v>
                </c:pt>
                <c:pt idx="351">
                  <c:v>20.83</c:v>
                </c:pt>
                <c:pt idx="352">
                  <c:v>13.41</c:v>
                </c:pt>
                <c:pt idx="353">
                  <c:v>13.75</c:v>
                </c:pt>
                <c:pt idx="354">
                  <c:v>13.05</c:v>
                </c:pt>
                <c:pt idx="355">
                  <c:v>14.09</c:v>
                </c:pt>
                <c:pt idx="356">
                  <c:v>16.399999999999999</c:v>
                </c:pt>
                <c:pt idx="357">
                  <c:v>16.2</c:v>
                </c:pt>
                <c:pt idx="358">
                  <c:v>13.98</c:v>
                </c:pt>
                <c:pt idx="359">
                  <c:v>12.89</c:v>
                </c:pt>
                <c:pt idx="360">
                  <c:v>20.46</c:v>
                </c:pt>
                <c:pt idx="361">
                  <c:v>22.15</c:v>
                </c:pt>
                <c:pt idx="362">
                  <c:v>21.2</c:v>
                </c:pt>
                <c:pt idx="363">
                  <c:v>20.11</c:v>
                </c:pt>
                <c:pt idx="364">
                  <c:v>14.36</c:v>
                </c:pt>
                <c:pt idx="365">
                  <c:v>14.39</c:v>
                </c:pt>
                <c:pt idx="366">
                  <c:v>13.19</c:v>
                </c:pt>
                <c:pt idx="367">
                  <c:v>12.26</c:v>
                </c:pt>
                <c:pt idx="368">
                  <c:v>16.5</c:v>
                </c:pt>
                <c:pt idx="369">
                  <c:v>16.75</c:v>
                </c:pt>
                <c:pt idx="370">
                  <c:v>13.75</c:v>
                </c:pt>
                <c:pt idx="371">
                  <c:v>18.63</c:v>
                </c:pt>
                <c:pt idx="372">
                  <c:v>17.93</c:v>
                </c:pt>
                <c:pt idx="373">
                  <c:v>20.7</c:v>
                </c:pt>
                <c:pt idx="374">
                  <c:v>21.13</c:v>
                </c:pt>
                <c:pt idx="375">
                  <c:v>18.89</c:v>
                </c:pt>
                <c:pt idx="376">
                  <c:v>14.38</c:v>
                </c:pt>
                <c:pt idx="377">
                  <c:v>16.59</c:v>
                </c:pt>
                <c:pt idx="378">
                  <c:v>16.36</c:v>
                </c:pt>
                <c:pt idx="379">
                  <c:v>14.25</c:v>
                </c:pt>
                <c:pt idx="380">
                  <c:v>13.81</c:v>
                </c:pt>
                <c:pt idx="381">
                  <c:v>16.21</c:v>
                </c:pt>
                <c:pt idx="382">
                  <c:v>13.34</c:v>
                </c:pt>
                <c:pt idx="383">
                  <c:v>17.78</c:v>
                </c:pt>
                <c:pt idx="384">
                  <c:v>19.350000000000001</c:v>
                </c:pt>
                <c:pt idx="385">
                  <c:v>20.5</c:v>
                </c:pt>
                <c:pt idx="386">
                  <c:v>21.61</c:v>
                </c:pt>
                <c:pt idx="387">
                  <c:v>19.61</c:v>
                </c:pt>
                <c:pt idx="388">
                  <c:v>15.53</c:v>
                </c:pt>
                <c:pt idx="389">
                  <c:v>16.190000000000001</c:v>
                </c:pt>
                <c:pt idx="390">
                  <c:v>14.48</c:v>
                </c:pt>
                <c:pt idx="391">
                  <c:v>15.07</c:v>
                </c:pt>
                <c:pt idx="392">
                  <c:v>13.16</c:v>
                </c:pt>
                <c:pt idx="393">
                  <c:v>14.26</c:v>
                </c:pt>
                <c:pt idx="394">
                  <c:v>11.58</c:v>
                </c:pt>
                <c:pt idx="395">
                  <c:v>15.36</c:v>
                </c:pt>
                <c:pt idx="396">
                  <c:v>18.34</c:v>
                </c:pt>
                <c:pt idx="397">
                  <c:v>20.85</c:v>
                </c:pt>
                <c:pt idx="398">
                  <c:v>21.41</c:v>
                </c:pt>
                <c:pt idx="399">
                  <c:v>17.86</c:v>
                </c:pt>
                <c:pt idx="400">
                  <c:v>15.88</c:v>
                </c:pt>
                <c:pt idx="401">
                  <c:v>13.15</c:v>
                </c:pt>
                <c:pt idx="402">
                  <c:v>13.18</c:v>
                </c:pt>
                <c:pt idx="403">
                  <c:v>13.32</c:v>
                </c:pt>
                <c:pt idx="404">
                  <c:v>15.07</c:v>
                </c:pt>
                <c:pt idx="405">
                  <c:v>14.98</c:v>
                </c:pt>
                <c:pt idx="406">
                  <c:v>16.239999999999998</c:v>
                </c:pt>
              </c:numCache>
            </c:numRef>
          </c:yVal>
          <c:smooth val="0"/>
          <c:extLst>
            <c:ext xmlns:c16="http://schemas.microsoft.com/office/drawing/2014/chart" uri="{C3380CC4-5D6E-409C-BE32-E72D297353CC}">
              <c16:uniqueId val="{00000000-30A6-490A-BE52-4223F799667A}"/>
            </c:ext>
          </c:extLst>
        </c:ser>
        <c:ser>
          <c:idx val="1"/>
          <c:order val="1"/>
          <c:tx>
            <c:v>Tower</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Vert_Mon!$R$3:$R$554</c:f>
              <c:numCache>
                <c:formatCode>0.0</c:formatCode>
                <c:ptCount val="552"/>
                <c:pt idx="370">
                  <c:v>13.95</c:v>
                </c:pt>
                <c:pt idx="371">
                  <c:v>17.98</c:v>
                </c:pt>
                <c:pt idx="372">
                  <c:v>16.84</c:v>
                </c:pt>
                <c:pt idx="373">
                  <c:v>18.95</c:v>
                </c:pt>
                <c:pt idx="374">
                  <c:v>19.72</c:v>
                </c:pt>
                <c:pt idx="375">
                  <c:v>17.25</c:v>
                </c:pt>
                <c:pt idx="376">
                  <c:v>13.02</c:v>
                </c:pt>
                <c:pt idx="377">
                  <c:v>15.14</c:v>
                </c:pt>
                <c:pt idx="378">
                  <c:v>14.99</c:v>
                </c:pt>
                <c:pt idx="379">
                  <c:v>13.28</c:v>
                </c:pt>
                <c:pt idx="380">
                  <c:v>13.03</c:v>
                </c:pt>
                <c:pt idx="381">
                  <c:v>15.36</c:v>
                </c:pt>
                <c:pt idx="382">
                  <c:v>12.57</c:v>
                </c:pt>
                <c:pt idx="383">
                  <c:v>16.86</c:v>
                </c:pt>
                <c:pt idx="384">
                  <c:v>17.79</c:v>
                </c:pt>
                <c:pt idx="385">
                  <c:v>18.95</c:v>
                </c:pt>
                <c:pt idx="386">
                  <c:v>19.78</c:v>
                </c:pt>
                <c:pt idx="387">
                  <c:v>18.010000000000002</c:v>
                </c:pt>
                <c:pt idx="388">
                  <c:v>14.33</c:v>
                </c:pt>
                <c:pt idx="389">
                  <c:v>14.94</c:v>
                </c:pt>
                <c:pt idx="390">
                  <c:v>13.9</c:v>
                </c:pt>
                <c:pt idx="391">
                  <c:v>14.65</c:v>
                </c:pt>
                <c:pt idx="392">
                  <c:v>12.88</c:v>
                </c:pt>
                <c:pt idx="393">
                  <c:v>14.17</c:v>
                </c:pt>
                <c:pt idx="394">
                  <c:v>11.59</c:v>
                </c:pt>
                <c:pt idx="395">
                  <c:v>15.81</c:v>
                </c:pt>
                <c:pt idx="396">
                  <c:v>18.45</c:v>
                </c:pt>
                <c:pt idx="397">
                  <c:v>20.11</c:v>
                </c:pt>
                <c:pt idx="398">
                  <c:v>20.14</c:v>
                </c:pt>
                <c:pt idx="400">
                  <c:v>16.7</c:v>
                </c:pt>
                <c:pt idx="401">
                  <c:v>12.68</c:v>
                </c:pt>
                <c:pt idx="402">
                  <c:v>12.75</c:v>
                </c:pt>
                <c:pt idx="403">
                  <c:v>10.33</c:v>
                </c:pt>
                <c:pt idx="404">
                  <c:v>11.76</c:v>
                </c:pt>
                <c:pt idx="405">
                  <c:v>13.76</c:v>
                </c:pt>
                <c:pt idx="406">
                  <c:v>11.05</c:v>
                </c:pt>
                <c:pt idx="407">
                  <c:v>13.92</c:v>
                </c:pt>
                <c:pt idx="408">
                  <c:v>18.510000000000002</c:v>
                </c:pt>
                <c:pt idx="409">
                  <c:v>19.010000000000002</c:v>
                </c:pt>
                <c:pt idx="410">
                  <c:v>21.97</c:v>
                </c:pt>
                <c:pt idx="411">
                  <c:v>21.15</c:v>
                </c:pt>
                <c:pt idx="412">
                  <c:v>15.89</c:v>
                </c:pt>
                <c:pt idx="413">
                  <c:v>12.49</c:v>
                </c:pt>
                <c:pt idx="414">
                  <c:v>12.29</c:v>
                </c:pt>
                <c:pt idx="415">
                  <c:v>15.06</c:v>
                </c:pt>
                <c:pt idx="416">
                  <c:v>16.93</c:v>
                </c:pt>
                <c:pt idx="417">
                  <c:v>16.05</c:v>
                </c:pt>
                <c:pt idx="418">
                  <c:v>12.33</c:v>
                </c:pt>
                <c:pt idx="419">
                  <c:v>18.43</c:v>
                </c:pt>
                <c:pt idx="420">
                  <c:v>18.71</c:v>
                </c:pt>
                <c:pt idx="421">
                  <c:v>20.07</c:v>
                </c:pt>
                <c:pt idx="422">
                  <c:v>21.98</c:v>
                </c:pt>
                <c:pt idx="423">
                  <c:v>21.22</c:v>
                </c:pt>
                <c:pt idx="424">
                  <c:v>17.3</c:v>
                </c:pt>
                <c:pt idx="425">
                  <c:v>15.92</c:v>
                </c:pt>
                <c:pt idx="426">
                  <c:v>13.97</c:v>
                </c:pt>
                <c:pt idx="427">
                  <c:v>13.82</c:v>
                </c:pt>
                <c:pt idx="428">
                  <c:v>14.95</c:v>
                </c:pt>
                <c:pt idx="429">
                  <c:v>13.86</c:v>
                </c:pt>
                <c:pt idx="430">
                  <c:v>10.18</c:v>
                </c:pt>
                <c:pt idx="431">
                  <c:v>17.21</c:v>
                </c:pt>
                <c:pt idx="432">
                  <c:v>17.64</c:v>
                </c:pt>
                <c:pt idx="433">
                  <c:v>17.23</c:v>
                </c:pt>
                <c:pt idx="434">
                  <c:v>17.63</c:v>
                </c:pt>
                <c:pt idx="435">
                  <c:v>19.13</c:v>
                </c:pt>
                <c:pt idx="436">
                  <c:v>15.86</c:v>
                </c:pt>
                <c:pt idx="437">
                  <c:v>14.04</c:v>
                </c:pt>
                <c:pt idx="438">
                  <c:v>14.5</c:v>
                </c:pt>
                <c:pt idx="439">
                  <c:v>13.64</c:v>
                </c:pt>
                <c:pt idx="440">
                  <c:v>14.63</c:v>
                </c:pt>
                <c:pt idx="441">
                  <c:v>12.35</c:v>
                </c:pt>
                <c:pt idx="442">
                  <c:v>11.27</c:v>
                </c:pt>
                <c:pt idx="443">
                  <c:v>8.0500000000000007</c:v>
                </c:pt>
                <c:pt idx="444">
                  <c:v>17.41</c:v>
                </c:pt>
                <c:pt idx="445">
                  <c:v>21.41</c:v>
                </c:pt>
                <c:pt idx="446">
                  <c:v>22.16</c:v>
                </c:pt>
                <c:pt idx="447">
                  <c:v>19.690000000000001</c:v>
                </c:pt>
                <c:pt idx="448">
                  <c:v>18.59</c:v>
                </c:pt>
                <c:pt idx="449">
                  <c:v>14.52</c:v>
                </c:pt>
                <c:pt idx="450">
                  <c:v>14.26</c:v>
                </c:pt>
                <c:pt idx="451">
                  <c:v>14.72</c:v>
                </c:pt>
                <c:pt idx="452">
                  <c:v>15.34</c:v>
                </c:pt>
                <c:pt idx="453">
                  <c:v>13.55</c:v>
                </c:pt>
                <c:pt idx="454">
                  <c:v>12.22</c:v>
                </c:pt>
                <c:pt idx="455">
                  <c:v>13.41</c:v>
                </c:pt>
                <c:pt idx="456">
                  <c:v>19.97</c:v>
                </c:pt>
                <c:pt idx="457">
                  <c:v>20.87</c:v>
                </c:pt>
                <c:pt idx="458">
                  <c:v>19.739999999999998</c:v>
                </c:pt>
                <c:pt idx="459">
                  <c:v>18.84</c:v>
                </c:pt>
                <c:pt idx="460">
                  <c:v>16.91</c:v>
                </c:pt>
                <c:pt idx="461">
                  <c:v>16.5</c:v>
                </c:pt>
                <c:pt idx="462">
                  <c:v>14.23</c:v>
                </c:pt>
                <c:pt idx="463">
                  <c:v>14.22</c:v>
                </c:pt>
                <c:pt idx="464">
                  <c:v>14.48</c:v>
                </c:pt>
                <c:pt idx="465">
                  <c:v>13.85</c:v>
                </c:pt>
                <c:pt idx="466">
                  <c:v>10.76</c:v>
                </c:pt>
                <c:pt idx="467">
                  <c:v>14.93</c:v>
                </c:pt>
                <c:pt idx="468">
                  <c:v>19.760000000000002</c:v>
                </c:pt>
                <c:pt idx="469">
                  <c:v>20.39</c:v>
                </c:pt>
                <c:pt idx="470">
                  <c:v>18</c:v>
                </c:pt>
                <c:pt idx="471">
                  <c:v>20.65</c:v>
                </c:pt>
                <c:pt idx="472">
                  <c:v>14.99</c:v>
                </c:pt>
                <c:pt idx="473">
                  <c:v>12.81</c:v>
                </c:pt>
                <c:pt idx="474">
                  <c:v>13.84</c:v>
                </c:pt>
                <c:pt idx="475">
                  <c:v>14.03</c:v>
                </c:pt>
                <c:pt idx="476">
                  <c:v>14.41</c:v>
                </c:pt>
                <c:pt idx="477">
                  <c:v>14.71</c:v>
                </c:pt>
                <c:pt idx="478">
                  <c:v>14.95</c:v>
                </c:pt>
                <c:pt idx="479">
                  <c:v>17.079999999999998</c:v>
                </c:pt>
                <c:pt idx="480">
                  <c:v>17.82</c:v>
                </c:pt>
                <c:pt idx="481">
                  <c:v>20.53</c:v>
                </c:pt>
                <c:pt idx="482">
                  <c:v>20.89</c:v>
                </c:pt>
                <c:pt idx="483">
                  <c:v>18.7</c:v>
                </c:pt>
                <c:pt idx="484">
                  <c:v>16.96</c:v>
                </c:pt>
                <c:pt idx="485">
                  <c:v>9.23</c:v>
                </c:pt>
                <c:pt idx="486">
                  <c:v>17.440000000000001</c:v>
                </c:pt>
                <c:pt idx="487">
                  <c:v>14.71</c:v>
                </c:pt>
                <c:pt idx="488">
                  <c:v>14.39</c:v>
                </c:pt>
                <c:pt idx="489">
                  <c:v>12.79</c:v>
                </c:pt>
                <c:pt idx="490">
                  <c:v>14.21</c:v>
                </c:pt>
                <c:pt idx="491">
                  <c:v>14.48</c:v>
                </c:pt>
                <c:pt idx="492">
                  <c:v>17.829999999999998</c:v>
                </c:pt>
                <c:pt idx="493">
                  <c:v>18.739999999999998</c:v>
                </c:pt>
                <c:pt idx="494">
                  <c:v>21.22</c:v>
                </c:pt>
                <c:pt idx="495">
                  <c:v>20.62</c:v>
                </c:pt>
                <c:pt idx="496">
                  <c:v>14.02</c:v>
                </c:pt>
                <c:pt idx="497">
                  <c:v>17.41</c:v>
                </c:pt>
                <c:pt idx="498">
                  <c:v>14.11</c:v>
                </c:pt>
                <c:pt idx="499">
                  <c:v>15.09</c:v>
                </c:pt>
                <c:pt idx="500">
                  <c:v>14.65</c:v>
                </c:pt>
                <c:pt idx="501">
                  <c:v>15.62</c:v>
                </c:pt>
                <c:pt idx="502">
                  <c:v>13.81</c:v>
                </c:pt>
                <c:pt idx="503">
                  <c:v>15.8</c:v>
                </c:pt>
                <c:pt idx="504">
                  <c:v>18.329999999999998</c:v>
                </c:pt>
                <c:pt idx="505">
                  <c:v>19.38</c:v>
                </c:pt>
                <c:pt idx="506">
                  <c:v>20.25</c:v>
                </c:pt>
                <c:pt idx="507">
                  <c:v>20.64</c:v>
                </c:pt>
                <c:pt idx="508">
                  <c:v>16.37</c:v>
                </c:pt>
                <c:pt idx="509">
                  <c:v>15.46</c:v>
                </c:pt>
                <c:pt idx="510">
                  <c:v>11.98</c:v>
                </c:pt>
                <c:pt idx="511">
                  <c:v>13.89</c:v>
                </c:pt>
                <c:pt idx="512">
                  <c:v>13.66</c:v>
                </c:pt>
                <c:pt idx="513">
                  <c:v>15.82</c:v>
                </c:pt>
                <c:pt idx="514">
                  <c:v>12.28</c:v>
                </c:pt>
                <c:pt idx="515">
                  <c:v>15.72</c:v>
                </c:pt>
                <c:pt idx="516">
                  <c:v>20.21</c:v>
                </c:pt>
                <c:pt idx="517">
                  <c:v>22.49</c:v>
                </c:pt>
                <c:pt idx="518">
                  <c:v>22.48</c:v>
                </c:pt>
                <c:pt idx="519">
                  <c:v>21.44</c:v>
                </c:pt>
                <c:pt idx="520">
                  <c:v>15.22</c:v>
                </c:pt>
                <c:pt idx="521">
                  <c:v>15.17</c:v>
                </c:pt>
                <c:pt idx="522">
                  <c:v>13.26</c:v>
                </c:pt>
                <c:pt idx="523">
                  <c:v>15.86</c:v>
                </c:pt>
                <c:pt idx="524">
                  <c:v>15.42</c:v>
                </c:pt>
                <c:pt idx="525">
                  <c:v>16.14</c:v>
                </c:pt>
                <c:pt idx="526">
                  <c:v>13.35</c:v>
                </c:pt>
                <c:pt idx="527">
                  <c:v>15.01</c:v>
                </c:pt>
                <c:pt idx="528">
                  <c:v>15.48</c:v>
                </c:pt>
                <c:pt idx="529">
                  <c:v>23.16</c:v>
                </c:pt>
                <c:pt idx="530">
                  <c:v>21.39</c:v>
                </c:pt>
                <c:pt idx="531">
                  <c:v>19.7</c:v>
                </c:pt>
                <c:pt idx="532">
                  <c:v>16.32</c:v>
                </c:pt>
                <c:pt idx="533">
                  <c:v>12.81</c:v>
                </c:pt>
                <c:pt idx="534">
                  <c:v>15.52</c:v>
                </c:pt>
                <c:pt idx="535">
                  <c:v>16.28</c:v>
                </c:pt>
                <c:pt idx="536">
                  <c:v>15.48</c:v>
                </c:pt>
                <c:pt idx="537">
                  <c:v>15.74</c:v>
                </c:pt>
                <c:pt idx="538">
                  <c:v>13.653</c:v>
                </c:pt>
                <c:pt idx="539">
                  <c:v>19.626000000000001</c:v>
                </c:pt>
                <c:pt idx="540">
                  <c:v>18.222000000000001</c:v>
                </c:pt>
                <c:pt idx="541">
                  <c:v>20.788</c:v>
                </c:pt>
                <c:pt idx="542">
                  <c:v>21.992000000000001</c:v>
                </c:pt>
                <c:pt idx="543">
                  <c:v>21.893000000000001</c:v>
                </c:pt>
                <c:pt idx="544">
                  <c:v>16.584</c:v>
                </c:pt>
                <c:pt idx="545">
                  <c:v>16.917000000000002</c:v>
                </c:pt>
                <c:pt idx="546">
                  <c:v>15.717000000000001</c:v>
                </c:pt>
                <c:pt idx="547">
                  <c:v>15.377000000000001</c:v>
                </c:pt>
                <c:pt idx="548">
                  <c:v>15.156000000000001</c:v>
                </c:pt>
                <c:pt idx="549">
                  <c:v>14.742000000000001</c:v>
                </c:pt>
                <c:pt idx="550">
                  <c:v>14.669</c:v>
                </c:pt>
                <c:pt idx="551">
                  <c:v>14.526999999999999</c:v>
                </c:pt>
              </c:numCache>
            </c:numRef>
          </c:yVal>
          <c:smooth val="0"/>
          <c:extLst>
            <c:ext xmlns:c16="http://schemas.microsoft.com/office/drawing/2014/chart" uri="{C3380CC4-5D6E-409C-BE32-E72D297353CC}">
              <c16:uniqueId val="{00000001-30A6-490A-BE52-4223F799667A}"/>
            </c:ext>
          </c:extLst>
        </c:ser>
        <c:dLbls>
          <c:showLegendKey val="0"/>
          <c:showVal val="0"/>
          <c:showCatName val="0"/>
          <c:showSerName val="0"/>
          <c:showPercent val="0"/>
          <c:showBubbleSize val="0"/>
        </c:dLbls>
        <c:axId val="226903976"/>
        <c:axId val="226904368"/>
      </c:scatterChart>
      <c:valAx>
        <c:axId val="226903976"/>
        <c:scaling>
          <c:orientation val="minMax"/>
          <c:max val="2021"/>
          <c:min val="1974"/>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none"/>
        <c:tickLblPos val="nextTo"/>
        <c:txPr>
          <a:bodyPr/>
          <a:lstStyle/>
          <a:p>
            <a:pPr>
              <a:defRPr sz="1100"/>
            </a:pPr>
            <a:endParaRPr lang="en-US"/>
          </a:p>
        </c:txPr>
        <c:crossAx val="226904368"/>
        <c:crosses val="autoZero"/>
        <c:crossBetween val="midCat"/>
        <c:majorUnit val="2"/>
      </c:valAx>
      <c:valAx>
        <c:axId val="226904368"/>
        <c:scaling>
          <c:orientation val="minMax"/>
          <c:max val="26"/>
          <c:min val="10"/>
        </c:scaling>
        <c:delete val="0"/>
        <c:axPos val="l"/>
        <c:title>
          <c:tx>
            <c:rich>
              <a:bodyPr rot="-5400000" vert="horz"/>
              <a:lstStyle/>
              <a:p>
                <a:pPr>
                  <a:defRPr/>
                </a:pPr>
                <a:r>
                  <a:rPr lang="en-US" sz="1400"/>
                  <a:t>Solar Flux (MJ/m</a:t>
                </a:r>
                <a:r>
                  <a:rPr lang="en-US" sz="1400" baseline="30000"/>
                  <a:t>-2</a:t>
                </a:r>
                <a:r>
                  <a:rPr lang="en-US" sz="1400"/>
                  <a:t>/day)</a:t>
                </a:r>
              </a:p>
            </c:rich>
          </c:tx>
          <c:overlay val="0"/>
        </c:title>
        <c:numFmt formatCode="0" sourceLinked="0"/>
        <c:majorTickMark val="out"/>
        <c:minorTickMark val="none"/>
        <c:tickLblPos val="nextTo"/>
        <c:crossAx val="226903976"/>
        <c:crosses val="autoZero"/>
        <c:crossBetween val="midCat"/>
        <c:majorUnit val="4"/>
      </c:valAx>
    </c:plotArea>
    <c:legend>
      <c:legendPos val="r"/>
      <c:layout>
        <c:manualLayout>
          <c:xMode val="edge"/>
          <c:yMode val="edge"/>
          <c:x val="0.8960348127184411"/>
          <c:y val="4.9063784262037453E-2"/>
          <c:w val="7.1189708367626142E-2"/>
          <c:h val="0.14594764637471164"/>
        </c:manualLayout>
      </c:layout>
      <c:overlay val="1"/>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Monthly SST </a:t>
            </a:r>
            <a:endParaRPr lang="en-US"/>
          </a:p>
        </c:rich>
      </c:tx>
      <c:overlay val="1"/>
    </c:title>
    <c:autoTitleDeleted val="0"/>
    <c:plotArea>
      <c:layout>
        <c:manualLayout>
          <c:layoutTarget val="inner"/>
          <c:xMode val="edge"/>
          <c:yMode val="edge"/>
          <c:x val="7.57662381322705E-2"/>
          <c:y val="5.0235213376390031E-2"/>
          <c:w val="0.88973643919510059"/>
          <c:h val="0.813809949892627"/>
        </c:manualLayout>
      </c:layout>
      <c:scatterChart>
        <c:scatterStyle val="lineMarker"/>
        <c:varyColors val="0"/>
        <c:ser>
          <c:idx val="0"/>
          <c:order val="0"/>
          <c:tx>
            <c:v>UpStream</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Vert_Mon!$S$3:$S$554</c:f>
              <c:numCache>
                <c:formatCode>0.0</c:formatCode>
                <c:ptCount val="552"/>
                <c:pt idx="124">
                  <c:v>28.96</c:v>
                </c:pt>
                <c:pt idx="125">
                  <c:v>28.57</c:v>
                </c:pt>
                <c:pt idx="126">
                  <c:v>28.28</c:v>
                </c:pt>
                <c:pt idx="127">
                  <c:v>28.14</c:v>
                </c:pt>
                <c:pt idx="128">
                  <c:v>28.07</c:v>
                </c:pt>
                <c:pt idx="129">
                  <c:v>28.08</c:v>
                </c:pt>
                <c:pt idx="130">
                  <c:v>27.09</c:v>
                </c:pt>
                <c:pt idx="131">
                  <c:v>26.38</c:v>
                </c:pt>
                <c:pt idx="132">
                  <c:v>26.45</c:v>
                </c:pt>
                <c:pt idx="133">
                  <c:v>26.68</c:v>
                </c:pt>
                <c:pt idx="134">
                  <c:v>26.95</c:v>
                </c:pt>
                <c:pt idx="135">
                  <c:v>28.2</c:v>
                </c:pt>
                <c:pt idx="136">
                  <c:v>28.83</c:v>
                </c:pt>
                <c:pt idx="137">
                  <c:v>28.45</c:v>
                </c:pt>
                <c:pt idx="138">
                  <c:v>27.9</c:v>
                </c:pt>
                <c:pt idx="139">
                  <c:v>27.97</c:v>
                </c:pt>
                <c:pt idx="140">
                  <c:v>28.71</c:v>
                </c:pt>
                <c:pt idx="141">
                  <c:v>28.26</c:v>
                </c:pt>
                <c:pt idx="142">
                  <c:v>27.71</c:v>
                </c:pt>
                <c:pt idx="143">
                  <c:v>27.42</c:v>
                </c:pt>
                <c:pt idx="144">
                  <c:v>26.83</c:v>
                </c:pt>
                <c:pt idx="145">
                  <c:v>27.03</c:v>
                </c:pt>
                <c:pt idx="146">
                  <c:v>27.78</c:v>
                </c:pt>
                <c:pt idx="147">
                  <c:v>28.35</c:v>
                </c:pt>
                <c:pt idx="148">
                  <c:v>29.35</c:v>
                </c:pt>
                <c:pt idx="149">
                  <c:v>29.08</c:v>
                </c:pt>
                <c:pt idx="150">
                  <c:v>28.19</c:v>
                </c:pt>
                <c:pt idx="151">
                  <c:v>28.33</c:v>
                </c:pt>
                <c:pt idx="152">
                  <c:v>28.41</c:v>
                </c:pt>
                <c:pt idx="153">
                  <c:v>27.98</c:v>
                </c:pt>
                <c:pt idx="154">
                  <c:v>28.06</c:v>
                </c:pt>
                <c:pt idx="155">
                  <c:v>27.47</c:v>
                </c:pt>
                <c:pt idx="156">
                  <c:v>27.16</c:v>
                </c:pt>
                <c:pt idx="157">
                  <c:v>27.28</c:v>
                </c:pt>
                <c:pt idx="158">
                  <c:v>27.89</c:v>
                </c:pt>
                <c:pt idx="159">
                  <c:v>28.1</c:v>
                </c:pt>
                <c:pt idx="160">
                  <c:v>28.93</c:v>
                </c:pt>
                <c:pt idx="161">
                  <c:v>29.45</c:v>
                </c:pt>
                <c:pt idx="162">
                  <c:v>28.54</c:v>
                </c:pt>
                <c:pt idx="163">
                  <c:v>28.41</c:v>
                </c:pt>
                <c:pt idx="164">
                  <c:v>28.53</c:v>
                </c:pt>
                <c:pt idx="165">
                  <c:v>28.27</c:v>
                </c:pt>
                <c:pt idx="166">
                  <c:v>27.79</c:v>
                </c:pt>
                <c:pt idx="167">
                  <c:v>27.67</c:v>
                </c:pt>
                <c:pt idx="168">
                  <c:v>27.31</c:v>
                </c:pt>
                <c:pt idx="169">
                  <c:v>27.2</c:v>
                </c:pt>
                <c:pt idx="170">
                  <c:v>27.14</c:v>
                </c:pt>
                <c:pt idx="171">
                  <c:v>28.7</c:v>
                </c:pt>
                <c:pt idx="172">
                  <c:v>28.96</c:v>
                </c:pt>
                <c:pt idx="173">
                  <c:v>29.15</c:v>
                </c:pt>
                <c:pt idx="174">
                  <c:v>28.45</c:v>
                </c:pt>
                <c:pt idx="175">
                  <c:v>28.44</c:v>
                </c:pt>
                <c:pt idx="176">
                  <c:v>28.35</c:v>
                </c:pt>
                <c:pt idx="177">
                  <c:v>27.84</c:v>
                </c:pt>
                <c:pt idx="178">
                  <c:v>27.6</c:v>
                </c:pt>
                <c:pt idx="179">
                  <c:v>26.92</c:v>
                </c:pt>
                <c:pt idx="180">
                  <c:v>26.43</c:v>
                </c:pt>
                <c:pt idx="181">
                  <c:v>26.03</c:v>
                </c:pt>
                <c:pt idx="182">
                  <c:v>27.01</c:v>
                </c:pt>
                <c:pt idx="183">
                  <c:v>27.6</c:v>
                </c:pt>
                <c:pt idx="184">
                  <c:v>28.31</c:v>
                </c:pt>
                <c:pt idx="185">
                  <c:v>28.14</c:v>
                </c:pt>
                <c:pt idx="186">
                  <c:v>27.91</c:v>
                </c:pt>
                <c:pt idx="187">
                  <c:v>27.81</c:v>
                </c:pt>
                <c:pt idx="188">
                  <c:v>28.18</c:v>
                </c:pt>
                <c:pt idx="189">
                  <c:v>27.81</c:v>
                </c:pt>
                <c:pt idx="190">
                  <c:v>27.56</c:v>
                </c:pt>
                <c:pt idx="191">
                  <c:v>27.07</c:v>
                </c:pt>
                <c:pt idx="192">
                  <c:v>26.52</c:v>
                </c:pt>
                <c:pt idx="193">
                  <c:v>26.55</c:v>
                </c:pt>
                <c:pt idx="194">
                  <c:v>26.96</c:v>
                </c:pt>
                <c:pt idx="195">
                  <c:v>28.08</c:v>
                </c:pt>
                <c:pt idx="196">
                  <c:v>27.96</c:v>
                </c:pt>
                <c:pt idx="197">
                  <c:v>28.2</c:v>
                </c:pt>
                <c:pt idx="198">
                  <c:v>27.92</c:v>
                </c:pt>
                <c:pt idx="199">
                  <c:v>27.85</c:v>
                </c:pt>
                <c:pt idx="200">
                  <c:v>27.98</c:v>
                </c:pt>
                <c:pt idx="201">
                  <c:v>27.75</c:v>
                </c:pt>
                <c:pt idx="202">
                  <c:v>27.84</c:v>
                </c:pt>
                <c:pt idx="203">
                  <c:v>27.02</c:v>
                </c:pt>
                <c:pt idx="204">
                  <c:v>26.87</c:v>
                </c:pt>
                <c:pt idx="205">
                  <c:v>26.47</c:v>
                </c:pt>
                <c:pt idx="206">
                  <c:v>27.57</c:v>
                </c:pt>
                <c:pt idx="207">
                  <c:v>28.2</c:v>
                </c:pt>
                <c:pt idx="208">
                  <c:v>28.21</c:v>
                </c:pt>
                <c:pt idx="209">
                  <c:v>29.33</c:v>
                </c:pt>
                <c:pt idx="210">
                  <c:v>28.92</c:v>
                </c:pt>
                <c:pt idx="211">
                  <c:v>28.4</c:v>
                </c:pt>
                <c:pt idx="212">
                  <c:v>28.57</c:v>
                </c:pt>
                <c:pt idx="213">
                  <c:v>29</c:v>
                </c:pt>
                <c:pt idx="214">
                  <c:v>28.06</c:v>
                </c:pt>
                <c:pt idx="215">
                  <c:v>27.05</c:v>
                </c:pt>
                <c:pt idx="216">
                  <c:v>26.95</c:v>
                </c:pt>
                <c:pt idx="217">
                  <c:v>27.33</c:v>
                </c:pt>
                <c:pt idx="218">
                  <c:v>27.86</c:v>
                </c:pt>
                <c:pt idx="219">
                  <c:v>28.75</c:v>
                </c:pt>
                <c:pt idx="220">
                  <c:v>28.53</c:v>
                </c:pt>
                <c:pt idx="221">
                  <c:v>29.93</c:v>
                </c:pt>
                <c:pt idx="222">
                  <c:v>28.74</c:v>
                </c:pt>
                <c:pt idx="223">
                  <c:v>27.92</c:v>
                </c:pt>
                <c:pt idx="224">
                  <c:v>27.97</c:v>
                </c:pt>
                <c:pt idx="225">
                  <c:v>28.21</c:v>
                </c:pt>
                <c:pt idx="226">
                  <c:v>28.14</c:v>
                </c:pt>
                <c:pt idx="227">
                  <c:v>27.73</c:v>
                </c:pt>
                <c:pt idx="228">
                  <c:v>27.23</c:v>
                </c:pt>
                <c:pt idx="229">
                  <c:v>27.3</c:v>
                </c:pt>
                <c:pt idx="230">
                  <c:v>27.86</c:v>
                </c:pt>
                <c:pt idx="231">
                  <c:v>29.13</c:v>
                </c:pt>
                <c:pt idx="232">
                  <c:v>29.8</c:v>
                </c:pt>
                <c:pt idx="233">
                  <c:v>29.59</c:v>
                </c:pt>
                <c:pt idx="234">
                  <c:v>28.74</c:v>
                </c:pt>
                <c:pt idx="235">
                  <c:v>28.8</c:v>
                </c:pt>
                <c:pt idx="236">
                  <c:v>28.21</c:v>
                </c:pt>
                <c:pt idx="237">
                  <c:v>28.68</c:v>
                </c:pt>
                <c:pt idx="238">
                  <c:v>27.79</c:v>
                </c:pt>
                <c:pt idx="239">
                  <c:v>27.54</c:v>
                </c:pt>
                <c:pt idx="240">
                  <c:v>27.16</c:v>
                </c:pt>
                <c:pt idx="241">
                  <c:v>27.37</c:v>
                </c:pt>
                <c:pt idx="242">
                  <c:v>27.84</c:v>
                </c:pt>
                <c:pt idx="243">
                  <c:v>28.59</c:v>
                </c:pt>
                <c:pt idx="244">
                  <c:v>28.96</c:v>
                </c:pt>
                <c:pt idx="245">
                  <c:v>28.77</c:v>
                </c:pt>
                <c:pt idx="246">
                  <c:v>28.27</c:v>
                </c:pt>
                <c:pt idx="247">
                  <c:v>28.39</c:v>
                </c:pt>
                <c:pt idx="248">
                  <c:v>28.41</c:v>
                </c:pt>
                <c:pt idx="249">
                  <c:v>28.83</c:v>
                </c:pt>
                <c:pt idx="250">
                  <c:v>28.1</c:v>
                </c:pt>
                <c:pt idx="251">
                  <c:v>27.7</c:v>
                </c:pt>
                <c:pt idx="252">
                  <c:v>27.39</c:v>
                </c:pt>
                <c:pt idx="253">
                  <c:v>27.54</c:v>
                </c:pt>
                <c:pt idx="254">
                  <c:v>28.49</c:v>
                </c:pt>
                <c:pt idx="255">
                  <c:v>29.33</c:v>
                </c:pt>
                <c:pt idx="256">
                  <c:v>29.35</c:v>
                </c:pt>
                <c:pt idx="257">
                  <c:v>29.69</c:v>
                </c:pt>
                <c:pt idx="258">
                  <c:v>29.18</c:v>
                </c:pt>
                <c:pt idx="259">
                  <c:v>29.54</c:v>
                </c:pt>
                <c:pt idx="260">
                  <c:v>29.66</c:v>
                </c:pt>
                <c:pt idx="261">
                  <c:v>28.9</c:v>
                </c:pt>
                <c:pt idx="262">
                  <c:v>28.34</c:v>
                </c:pt>
                <c:pt idx="263">
                  <c:v>27.71</c:v>
                </c:pt>
                <c:pt idx="264">
                  <c:v>27.34</c:v>
                </c:pt>
                <c:pt idx="265">
                  <c:v>27.33</c:v>
                </c:pt>
                <c:pt idx="266">
                  <c:v>27.94</c:v>
                </c:pt>
                <c:pt idx="267">
                  <c:v>28.67</c:v>
                </c:pt>
                <c:pt idx="268">
                  <c:v>28.92</c:v>
                </c:pt>
                <c:pt idx="269">
                  <c:v>28.91</c:v>
                </c:pt>
                <c:pt idx="270">
                  <c:v>28.47</c:v>
                </c:pt>
                <c:pt idx="271">
                  <c:v>28.42</c:v>
                </c:pt>
                <c:pt idx="272">
                  <c:v>28.82</c:v>
                </c:pt>
                <c:pt idx="273">
                  <c:v>28.71</c:v>
                </c:pt>
                <c:pt idx="274">
                  <c:v>27.9</c:v>
                </c:pt>
                <c:pt idx="275">
                  <c:v>27.08</c:v>
                </c:pt>
                <c:pt idx="276">
                  <c:v>27.3</c:v>
                </c:pt>
                <c:pt idx="277">
                  <c:v>27.31</c:v>
                </c:pt>
                <c:pt idx="278">
                  <c:v>27.59</c:v>
                </c:pt>
                <c:pt idx="279">
                  <c:v>28.51</c:v>
                </c:pt>
                <c:pt idx="280">
                  <c:v>28.69</c:v>
                </c:pt>
                <c:pt idx="281">
                  <c:v>29.44</c:v>
                </c:pt>
                <c:pt idx="282">
                  <c:v>29.12</c:v>
                </c:pt>
                <c:pt idx="283">
                  <c:v>29.15</c:v>
                </c:pt>
                <c:pt idx="284">
                  <c:v>28.95</c:v>
                </c:pt>
                <c:pt idx="285">
                  <c:v>28.92</c:v>
                </c:pt>
                <c:pt idx="286">
                  <c:v>28.31</c:v>
                </c:pt>
                <c:pt idx="287">
                  <c:v>28.22</c:v>
                </c:pt>
                <c:pt idx="288">
                  <c:v>27.71</c:v>
                </c:pt>
                <c:pt idx="289">
                  <c:v>27.83</c:v>
                </c:pt>
                <c:pt idx="290">
                  <c:v>28.46</c:v>
                </c:pt>
                <c:pt idx="291">
                  <c:v>28.83</c:v>
                </c:pt>
                <c:pt idx="292">
                  <c:v>29.25</c:v>
                </c:pt>
                <c:pt idx="293">
                  <c:v>29.34</c:v>
                </c:pt>
                <c:pt idx="294">
                  <c:v>28.91</c:v>
                </c:pt>
                <c:pt idx="295">
                  <c:v>28.94</c:v>
                </c:pt>
                <c:pt idx="296">
                  <c:v>29.04</c:v>
                </c:pt>
                <c:pt idx="297">
                  <c:v>29.23</c:v>
                </c:pt>
                <c:pt idx="298">
                  <c:v>28.65</c:v>
                </c:pt>
                <c:pt idx="299">
                  <c:v>27.58</c:v>
                </c:pt>
                <c:pt idx="300">
                  <c:v>27.26</c:v>
                </c:pt>
                <c:pt idx="301">
                  <c:v>27.08</c:v>
                </c:pt>
                <c:pt idx="302">
                  <c:v>27.49</c:v>
                </c:pt>
                <c:pt idx="303">
                  <c:v>28.2</c:v>
                </c:pt>
                <c:pt idx="304">
                  <c:v>28.96</c:v>
                </c:pt>
                <c:pt idx="305">
                  <c:v>28.94</c:v>
                </c:pt>
                <c:pt idx="306">
                  <c:v>28.47</c:v>
                </c:pt>
                <c:pt idx="307">
                  <c:v>28.58</c:v>
                </c:pt>
                <c:pt idx="308">
                  <c:v>28.78</c:v>
                </c:pt>
                <c:pt idx="309">
                  <c:v>28.4</c:v>
                </c:pt>
                <c:pt idx="310">
                  <c:v>27.86</c:v>
                </c:pt>
                <c:pt idx="312">
                  <c:v>26.23</c:v>
                </c:pt>
                <c:pt idx="313">
                  <c:v>26.39</c:v>
                </c:pt>
                <c:pt idx="314">
                  <c:v>26.89</c:v>
                </c:pt>
                <c:pt idx="315">
                  <c:v>27.86</c:v>
                </c:pt>
                <c:pt idx="316">
                  <c:v>28.5</c:v>
                </c:pt>
                <c:pt idx="317">
                  <c:v>28.63</c:v>
                </c:pt>
                <c:pt idx="318">
                  <c:v>28.15</c:v>
                </c:pt>
                <c:pt idx="319">
                  <c:v>28.3</c:v>
                </c:pt>
                <c:pt idx="320">
                  <c:v>28.52</c:v>
                </c:pt>
                <c:pt idx="321">
                  <c:v>27.91</c:v>
                </c:pt>
                <c:pt idx="322">
                  <c:v>27.5</c:v>
                </c:pt>
                <c:pt idx="323">
                  <c:v>26.74</c:v>
                </c:pt>
                <c:pt idx="324">
                  <c:v>25.93</c:v>
                </c:pt>
                <c:pt idx="325">
                  <c:v>25.77</c:v>
                </c:pt>
                <c:pt idx="326">
                  <c:v>26.52</c:v>
                </c:pt>
                <c:pt idx="327">
                  <c:v>26.7</c:v>
                </c:pt>
                <c:pt idx="330">
                  <c:v>28.74</c:v>
                </c:pt>
                <c:pt idx="331">
                  <c:v>29.18</c:v>
                </c:pt>
                <c:pt idx="332">
                  <c:v>29.23</c:v>
                </c:pt>
                <c:pt idx="333">
                  <c:v>29.38</c:v>
                </c:pt>
                <c:pt idx="334">
                  <c:v>28.16</c:v>
                </c:pt>
                <c:pt idx="335">
                  <c:v>27.5</c:v>
                </c:pt>
                <c:pt idx="336">
                  <c:v>27.83</c:v>
                </c:pt>
                <c:pt idx="337">
                  <c:v>27.7</c:v>
                </c:pt>
                <c:pt idx="338">
                  <c:v>27.98</c:v>
                </c:pt>
                <c:pt idx="339">
                  <c:v>28.81</c:v>
                </c:pt>
                <c:pt idx="340">
                  <c:v>29.44</c:v>
                </c:pt>
                <c:pt idx="341">
                  <c:v>30.06</c:v>
                </c:pt>
                <c:pt idx="342">
                  <c:v>29.09</c:v>
                </c:pt>
                <c:pt idx="343">
                  <c:v>28.84</c:v>
                </c:pt>
                <c:pt idx="344">
                  <c:v>29.52</c:v>
                </c:pt>
                <c:pt idx="345">
                  <c:v>29.25</c:v>
                </c:pt>
                <c:pt idx="346">
                  <c:v>28.8</c:v>
                </c:pt>
                <c:pt idx="347">
                  <c:v>28.05</c:v>
                </c:pt>
                <c:pt idx="348">
                  <c:v>27.67</c:v>
                </c:pt>
                <c:pt idx="349">
                  <c:v>27.91</c:v>
                </c:pt>
                <c:pt idx="350">
                  <c:v>28.44</c:v>
                </c:pt>
                <c:pt idx="351">
                  <c:v>29.6</c:v>
                </c:pt>
                <c:pt idx="352">
                  <c:v>29.37</c:v>
                </c:pt>
                <c:pt idx="353">
                  <c:v>29.7</c:v>
                </c:pt>
                <c:pt idx="354">
                  <c:v>29.01</c:v>
                </c:pt>
                <c:pt idx="355">
                  <c:v>29.07</c:v>
                </c:pt>
                <c:pt idx="356">
                  <c:v>30.19</c:v>
                </c:pt>
                <c:pt idx="357">
                  <c:v>30.09</c:v>
                </c:pt>
                <c:pt idx="358">
                  <c:v>29.39</c:v>
                </c:pt>
                <c:pt idx="359">
                  <c:v>28.08</c:v>
                </c:pt>
                <c:pt idx="360">
                  <c:v>27.66</c:v>
                </c:pt>
                <c:pt idx="361">
                  <c:v>28.18</c:v>
                </c:pt>
                <c:pt idx="362">
                  <c:v>28.27</c:v>
                </c:pt>
                <c:pt idx="363">
                  <c:v>29.4</c:v>
                </c:pt>
                <c:pt idx="364">
                  <c:v>29.27</c:v>
                </c:pt>
                <c:pt idx="365">
                  <c:v>29.73</c:v>
                </c:pt>
                <c:pt idx="366">
                  <c:v>29.21</c:v>
                </c:pt>
                <c:pt idx="367">
                  <c:v>29.14</c:v>
                </c:pt>
                <c:pt idx="368">
                  <c:v>29.49</c:v>
                </c:pt>
                <c:pt idx="369">
                  <c:v>29.32</c:v>
                </c:pt>
                <c:pt idx="370">
                  <c:v>28.23</c:v>
                </c:pt>
                <c:pt idx="371">
                  <c:v>27.93</c:v>
                </c:pt>
                <c:pt idx="372">
                  <c:v>27.32</c:v>
                </c:pt>
                <c:pt idx="373">
                  <c:v>27.07</c:v>
                </c:pt>
                <c:pt idx="374">
                  <c:v>29.8</c:v>
                </c:pt>
                <c:pt idx="375">
                  <c:v>30.24</c:v>
                </c:pt>
                <c:pt idx="376">
                  <c:v>30.27</c:v>
                </c:pt>
                <c:pt idx="377">
                  <c:v>30.95</c:v>
                </c:pt>
                <c:pt idx="378">
                  <c:v>30.79</c:v>
                </c:pt>
                <c:pt idx="379">
                  <c:v>29.49</c:v>
                </c:pt>
                <c:pt idx="380">
                  <c:v>29.19</c:v>
                </c:pt>
                <c:pt idx="381">
                  <c:v>29.53</c:v>
                </c:pt>
                <c:pt idx="382">
                  <c:v>28.39</c:v>
                </c:pt>
                <c:pt idx="383">
                  <c:v>28.04</c:v>
                </c:pt>
                <c:pt idx="384">
                  <c:v>28.08</c:v>
                </c:pt>
                <c:pt idx="385">
                  <c:v>27.62</c:v>
                </c:pt>
                <c:pt idx="386">
                  <c:v>27.97</c:v>
                </c:pt>
                <c:pt idx="387">
                  <c:v>28.88</c:v>
                </c:pt>
                <c:pt idx="388">
                  <c:v>28.84</c:v>
                </c:pt>
                <c:pt idx="389">
                  <c:v>29.12</c:v>
                </c:pt>
                <c:pt idx="390">
                  <c:v>28.97</c:v>
                </c:pt>
                <c:pt idx="391">
                  <c:v>28.67</c:v>
                </c:pt>
                <c:pt idx="392">
                  <c:v>28.74</c:v>
                </c:pt>
                <c:pt idx="393">
                  <c:v>28.15</c:v>
                </c:pt>
                <c:pt idx="394">
                  <c:v>27.78</c:v>
                </c:pt>
                <c:pt idx="395">
                  <c:v>27.31</c:v>
                </c:pt>
                <c:pt idx="396">
                  <c:v>26.86</c:v>
                </c:pt>
                <c:pt idx="397">
                  <c:v>27.17</c:v>
                </c:pt>
                <c:pt idx="398">
                  <c:v>27.84</c:v>
                </c:pt>
                <c:pt idx="399">
                  <c:v>28.48</c:v>
                </c:pt>
                <c:pt idx="402">
                  <c:v>27.45</c:v>
                </c:pt>
                <c:pt idx="403">
                  <c:v>27.22</c:v>
                </c:pt>
                <c:pt idx="404">
                  <c:v>27.3</c:v>
                </c:pt>
                <c:pt idx="405">
                  <c:v>26.87</c:v>
                </c:pt>
                <c:pt idx="406">
                  <c:v>26.59</c:v>
                </c:pt>
                <c:pt idx="407">
                  <c:v>26.96</c:v>
                </c:pt>
                <c:pt idx="408">
                  <c:v>26.72</c:v>
                </c:pt>
                <c:pt idx="409">
                  <c:v>26.87</c:v>
                </c:pt>
                <c:pt idx="413">
                  <c:v>28.79</c:v>
                </c:pt>
                <c:pt idx="414">
                  <c:v>28.39</c:v>
                </c:pt>
                <c:pt idx="415">
                  <c:v>28.34</c:v>
                </c:pt>
                <c:pt idx="416">
                  <c:v>28.85</c:v>
                </c:pt>
                <c:pt idx="417">
                  <c:v>28.72</c:v>
                </c:pt>
                <c:pt idx="418">
                  <c:v>28.12</c:v>
                </c:pt>
                <c:pt idx="419">
                  <c:v>27.34</c:v>
                </c:pt>
                <c:pt idx="420">
                  <c:v>27.03</c:v>
                </c:pt>
                <c:pt idx="421">
                  <c:v>26.87</c:v>
                </c:pt>
                <c:pt idx="422">
                  <c:v>27.48</c:v>
                </c:pt>
                <c:pt idx="423">
                  <c:v>28.56</c:v>
                </c:pt>
                <c:pt idx="424">
                  <c:v>29.34</c:v>
                </c:pt>
                <c:pt idx="425">
                  <c:v>29.86</c:v>
                </c:pt>
                <c:pt idx="426">
                  <c:v>29.12</c:v>
                </c:pt>
                <c:pt idx="427">
                  <c:v>29.08</c:v>
                </c:pt>
                <c:pt idx="428">
                  <c:v>29.58</c:v>
                </c:pt>
                <c:pt idx="429">
                  <c:v>29.24</c:v>
                </c:pt>
                <c:pt idx="430">
                  <c:v>28.29</c:v>
                </c:pt>
                <c:pt idx="431">
                  <c:v>28.42</c:v>
                </c:pt>
                <c:pt idx="432">
                  <c:v>28.02</c:v>
                </c:pt>
                <c:pt idx="433">
                  <c:v>28.37</c:v>
                </c:pt>
                <c:pt idx="434">
                  <c:v>28.67</c:v>
                </c:pt>
                <c:pt idx="435">
                  <c:v>29.75</c:v>
                </c:pt>
                <c:pt idx="436">
                  <c:v>29.84</c:v>
                </c:pt>
                <c:pt idx="437">
                  <c:v>30.1</c:v>
                </c:pt>
                <c:pt idx="438">
                  <c:v>29.84</c:v>
                </c:pt>
                <c:pt idx="439">
                  <c:v>29.87</c:v>
                </c:pt>
                <c:pt idx="440">
                  <c:v>29.42</c:v>
                </c:pt>
                <c:pt idx="441">
                  <c:v>28.96</c:v>
                </c:pt>
                <c:pt idx="442">
                  <c:v>28.13</c:v>
                </c:pt>
                <c:pt idx="443">
                  <c:v>26.4</c:v>
                </c:pt>
                <c:pt idx="444">
                  <c:v>27.07</c:v>
                </c:pt>
                <c:pt idx="445">
                  <c:v>27.82</c:v>
                </c:pt>
                <c:pt idx="446">
                  <c:v>28.12</c:v>
                </c:pt>
                <c:pt idx="447">
                  <c:v>28.95</c:v>
                </c:pt>
                <c:pt idx="448">
                  <c:v>30.01</c:v>
                </c:pt>
                <c:pt idx="449">
                  <c:v>29.9</c:v>
                </c:pt>
                <c:pt idx="450">
                  <c:v>29.49</c:v>
                </c:pt>
                <c:pt idx="451">
                  <c:v>29.49</c:v>
                </c:pt>
                <c:pt idx="452">
                  <c:v>29.6</c:v>
                </c:pt>
                <c:pt idx="453">
                  <c:v>28.85</c:v>
                </c:pt>
                <c:pt idx="454">
                  <c:v>28.24</c:v>
                </c:pt>
                <c:pt idx="455">
                  <c:v>27.37</c:v>
                </c:pt>
                <c:pt idx="456">
                  <c:v>27.36</c:v>
                </c:pt>
                <c:pt idx="457">
                  <c:v>27.42</c:v>
                </c:pt>
                <c:pt idx="458">
                  <c:v>27.58</c:v>
                </c:pt>
                <c:pt idx="459">
                  <c:v>29.02</c:v>
                </c:pt>
                <c:pt idx="460">
                  <c:v>29.72</c:v>
                </c:pt>
                <c:pt idx="461">
                  <c:v>30.08</c:v>
                </c:pt>
                <c:pt idx="462">
                  <c:v>28.92</c:v>
                </c:pt>
                <c:pt idx="463">
                  <c:v>28.91</c:v>
                </c:pt>
                <c:pt idx="464">
                  <c:v>29.09</c:v>
                </c:pt>
                <c:pt idx="465">
                  <c:v>28.96</c:v>
                </c:pt>
                <c:pt idx="466">
                  <c:v>27.86</c:v>
                </c:pt>
                <c:pt idx="467">
                  <c:v>27.71</c:v>
                </c:pt>
                <c:pt idx="468">
                  <c:v>27.74</c:v>
                </c:pt>
                <c:pt idx="469">
                  <c:v>27.79</c:v>
                </c:pt>
                <c:pt idx="470">
                  <c:v>28</c:v>
                </c:pt>
                <c:pt idx="471">
                  <c:v>29.08</c:v>
                </c:pt>
                <c:pt idx="472">
                  <c:v>29.22</c:v>
                </c:pt>
                <c:pt idx="473">
                  <c:v>29.12</c:v>
                </c:pt>
                <c:pt idx="474">
                  <c:v>29.07</c:v>
                </c:pt>
                <c:pt idx="475">
                  <c:v>29.02</c:v>
                </c:pt>
                <c:pt idx="476">
                  <c:v>29.45</c:v>
                </c:pt>
                <c:pt idx="477">
                  <c:v>29.44</c:v>
                </c:pt>
                <c:pt idx="478">
                  <c:v>29.18</c:v>
                </c:pt>
                <c:pt idx="479">
                  <c:v>28.65</c:v>
                </c:pt>
                <c:pt idx="480">
                  <c:v>27.9</c:v>
                </c:pt>
                <c:pt idx="481">
                  <c:v>27.87</c:v>
                </c:pt>
                <c:pt idx="482">
                  <c:v>28.37</c:v>
                </c:pt>
                <c:pt idx="483">
                  <c:v>28.84</c:v>
                </c:pt>
                <c:pt idx="484">
                  <c:v>29.35</c:v>
                </c:pt>
                <c:pt idx="485">
                  <c:v>29.22</c:v>
                </c:pt>
                <c:pt idx="486">
                  <c:v>29.1</c:v>
                </c:pt>
                <c:pt idx="487">
                  <c:v>28.87</c:v>
                </c:pt>
                <c:pt idx="488">
                  <c:v>29.23</c:v>
                </c:pt>
                <c:pt idx="489">
                  <c:v>29.11</c:v>
                </c:pt>
                <c:pt idx="490">
                  <c:v>28.82</c:v>
                </c:pt>
                <c:pt idx="491">
                  <c:v>28.04</c:v>
                </c:pt>
                <c:pt idx="492">
                  <c:v>27.72</c:v>
                </c:pt>
                <c:pt idx="493">
                  <c:v>27.89</c:v>
                </c:pt>
                <c:pt idx="494">
                  <c:v>27.97</c:v>
                </c:pt>
                <c:pt idx="495">
                  <c:v>28.93</c:v>
                </c:pt>
                <c:pt idx="496">
                  <c:v>28.9</c:v>
                </c:pt>
                <c:pt idx="497">
                  <c:v>29.73</c:v>
                </c:pt>
                <c:pt idx="498">
                  <c:v>28.81</c:v>
                </c:pt>
                <c:pt idx="499">
                  <c:v>28.86</c:v>
                </c:pt>
                <c:pt idx="500">
                  <c:v>29.32</c:v>
                </c:pt>
                <c:pt idx="501">
                  <c:v>29.93</c:v>
                </c:pt>
                <c:pt idx="502">
                  <c:v>29.72</c:v>
                </c:pt>
                <c:pt idx="503">
                  <c:v>29.04</c:v>
                </c:pt>
                <c:pt idx="504">
                  <c:v>28.45</c:v>
                </c:pt>
                <c:pt idx="505">
                  <c:v>27.54</c:v>
                </c:pt>
                <c:pt idx="506">
                  <c:v>28.01</c:v>
                </c:pt>
                <c:pt idx="507">
                  <c:v>29.32</c:v>
                </c:pt>
                <c:pt idx="508">
                  <c:v>29.99</c:v>
                </c:pt>
                <c:pt idx="509">
                  <c:v>30.27</c:v>
                </c:pt>
                <c:pt idx="510">
                  <c:v>28.95</c:v>
                </c:pt>
                <c:pt idx="511">
                  <c:v>29.33</c:v>
                </c:pt>
                <c:pt idx="512">
                  <c:v>29.5</c:v>
                </c:pt>
                <c:pt idx="513">
                  <c:v>29.33</c:v>
                </c:pt>
                <c:pt idx="514">
                  <c:v>28.72</c:v>
                </c:pt>
                <c:pt idx="515">
                  <c:v>28.13</c:v>
                </c:pt>
                <c:pt idx="516">
                  <c:v>27.68</c:v>
                </c:pt>
                <c:pt idx="517">
                  <c:v>28.13</c:v>
                </c:pt>
                <c:pt idx="518">
                  <c:v>28.17</c:v>
                </c:pt>
                <c:pt idx="519">
                  <c:v>29.22</c:v>
                </c:pt>
                <c:pt idx="520">
                  <c:v>29.94</c:v>
                </c:pt>
                <c:pt idx="521">
                  <c:v>29.78</c:v>
                </c:pt>
                <c:pt idx="522">
                  <c:v>29.11</c:v>
                </c:pt>
                <c:pt idx="523">
                  <c:v>29.52</c:v>
                </c:pt>
                <c:pt idx="524">
                  <c:v>29.8</c:v>
                </c:pt>
                <c:pt idx="525">
                  <c:v>29.6</c:v>
                </c:pt>
                <c:pt idx="526">
                  <c:v>29.15</c:v>
                </c:pt>
                <c:pt idx="527">
                  <c:v>27.81</c:v>
                </c:pt>
                <c:pt idx="528">
                  <c:v>27.253</c:v>
                </c:pt>
                <c:pt idx="529">
                  <c:v>27.259</c:v>
                </c:pt>
                <c:pt idx="530">
                  <c:v>27.829000000000001</c:v>
                </c:pt>
                <c:pt idx="531">
                  <c:v>28.805</c:v>
                </c:pt>
                <c:pt idx="532">
                  <c:v>29.434999999999999</c:v>
                </c:pt>
                <c:pt idx="533">
                  <c:v>29.427</c:v>
                </c:pt>
                <c:pt idx="534">
                  <c:v>28.640999999999998</c:v>
                </c:pt>
                <c:pt idx="535">
                  <c:v>28.747</c:v>
                </c:pt>
                <c:pt idx="536">
                  <c:v>29.161999999999999</c:v>
                </c:pt>
                <c:pt idx="537">
                  <c:v>28.762</c:v>
                </c:pt>
                <c:pt idx="538">
                  <c:v>28.626999999999999</c:v>
                </c:pt>
                <c:pt idx="539">
                  <c:v>28.594999999999999</c:v>
                </c:pt>
                <c:pt idx="540">
                  <c:v>27.605</c:v>
                </c:pt>
                <c:pt idx="541">
                  <c:v>27.728000000000002</c:v>
                </c:pt>
                <c:pt idx="542">
                  <c:v>27.949000000000002</c:v>
                </c:pt>
                <c:pt idx="543">
                  <c:v>28.951000000000001</c:v>
                </c:pt>
                <c:pt idx="544">
                  <c:v>29.635000000000002</c:v>
                </c:pt>
                <c:pt idx="545">
                  <c:v>30.045000000000002</c:v>
                </c:pt>
                <c:pt idx="546">
                  <c:v>28.917999999999999</c:v>
                </c:pt>
                <c:pt idx="547">
                  <c:v>29.268999999999998</c:v>
                </c:pt>
                <c:pt idx="548">
                  <c:v>29.347000000000001</c:v>
                </c:pt>
                <c:pt idx="549">
                  <c:v>29.475999999999999</c:v>
                </c:pt>
              </c:numCache>
            </c:numRef>
          </c:yVal>
          <c:smooth val="0"/>
          <c:extLst>
            <c:ext xmlns:c16="http://schemas.microsoft.com/office/drawing/2014/chart" uri="{C3380CC4-5D6E-409C-BE32-E72D297353CC}">
              <c16:uniqueId val="{00000000-E888-4BAF-9323-1EB78E399D67}"/>
            </c:ext>
          </c:extLst>
        </c:ser>
        <c:ser>
          <c:idx val="1"/>
          <c:order val="1"/>
          <c:tx>
            <c:v>DownStream</c:v>
          </c:tx>
          <c:spPr>
            <a:ln w="15875">
              <a:solidFill>
                <a:srgbClr val="00B05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Vert_Mon!$T$3:$T$554</c:f>
              <c:numCache>
                <c:formatCode>0.0</c:formatCode>
                <c:ptCount val="552"/>
                <c:pt idx="12">
                  <c:v>26.78</c:v>
                </c:pt>
                <c:pt idx="13">
                  <c:v>26.73</c:v>
                </c:pt>
                <c:pt idx="14">
                  <c:v>27.48</c:v>
                </c:pt>
                <c:pt idx="15">
                  <c:v>27.81</c:v>
                </c:pt>
                <c:pt idx="16">
                  <c:v>28.59</c:v>
                </c:pt>
                <c:pt idx="17">
                  <c:v>28.56</c:v>
                </c:pt>
                <c:pt idx="18">
                  <c:v>28.22</c:v>
                </c:pt>
                <c:pt idx="19">
                  <c:v>27.72</c:v>
                </c:pt>
                <c:pt idx="20">
                  <c:v>28.37</c:v>
                </c:pt>
                <c:pt idx="21">
                  <c:v>28.06</c:v>
                </c:pt>
                <c:pt idx="22">
                  <c:v>27.75</c:v>
                </c:pt>
                <c:pt idx="23">
                  <c:v>26.23</c:v>
                </c:pt>
                <c:pt idx="24">
                  <c:v>26.14</c:v>
                </c:pt>
                <c:pt idx="25">
                  <c:v>26.27</c:v>
                </c:pt>
                <c:pt idx="26">
                  <c:v>26.91</c:v>
                </c:pt>
                <c:pt idx="27">
                  <c:v>27.86</c:v>
                </c:pt>
                <c:pt idx="28">
                  <c:v>28.26</c:v>
                </c:pt>
                <c:pt idx="29">
                  <c:v>28.51</c:v>
                </c:pt>
                <c:pt idx="30">
                  <c:v>28.33</c:v>
                </c:pt>
                <c:pt idx="31">
                  <c:v>27.98</c:v>
                </c:pt>
                <c:pt idx="32">
                  <c:v>27.86</c:v>
                </c:pt>
                <c:pt idx="33">
                  <c:v>28.59</c:v>
                </c:pt>
                <c:pt idx="34">
                  <c:v>28.17</c:v>
                </c:pt>
                <c:pt idx="35">
                  <c:v>27.72</c:v>
                </c:pt>
                <c:pt idx="36">
                  <c:v>26.85</c:v>
                </c:pt>
                <c:pt idx="37">
                  <c:v>26.88</c:v>
                </c:pt>
                <c:pt idx="38">
                  <c:v>27.03</c:v>
                </c:pt>
                <c:pt idx="39">
                  <c:v>27.61</c:v>
                </c:pt>
                <c:pt idx="40">
                  <c:v>29.24</c:v>
                </c:pt>
                <c:pt idx="41">
                  <c:v>28.63</c:v>
                </c:pt>
                <c:pt idx="42">
                  <c:v>27.71</c:v>
                </c:pt>
                <c:pt idx="43">
                  <c:v>27.9</c:v>
                </c:pt>
                <c:pt idx="44">
                  <c:v>28.09</c:v>
                </c:pt>
                <c:pt idx="45">
                  <c:v>28.09</c:v>
                </c:pt>
                <c:pt idx="46">
                  <c:v>27.64</c:v>
                </c:pt>
                <c:pt idx="47">
                  <c:v>28.09</c:v>
                </c:pt>
                <c:pt idx="48">
                  <c:v>26.95</c:v>
                </c:pt>
                <c:pt idx="49">
                  <c:v>26.92</c:v>
                </c:pt>
                <c:pt idx="50">
                  <c:v>27.73</c:v>
                </c:pt>
                <c:pt idx="51">
                  <c:v>28.16</c:v>
                </c:pt>
                <c:pt idx="52">
                  <c:v>28.54</c:v>
                </c:pt>
                <c:pt idx="53">
                  <c:v>28.49</c:v>
                </c:pt>
                <c:pt idx="54">
                  <c:v>27.93</c:v>
                </c:pt>
                <c:pt idx="55">
                  <c:v>28.43</c:v>
                </c:pt>
                <c:pt idx="56">
                  <c:v>28.23</c:v>
                </c:pt>
                <c:pt idx="57">
                  <c:v>28.26</c:v>
                </c:pt>
                <c:pt idx="58">
                  <c:v>27.98</c:v>
                </c:pt>
                <c:pt idx="59">
                  <c:v>27.39</c:v>
                </c:pt>
                <c:pt idx="60">
                  <c:v>26.67</c:v>
                </c:pt>
                <c:pt idx="61">
                  <c:v>26.81</c:v>
                </c:pt>
                <c:pt idx="62">
                  <c:v>27.34</c:v>
                </c:pt>
                <c:pt idx="63">
                  <c:v>27.71</c:v>
                </c:pt>
                <c:pt idx="64">
                  <c:v>28.79</c:v>
                </c:pt>
                <c:pt idx="65">
                  <c:v>28.69</c:v>
                </c:pt>
                <c:pt idx="66">
                  <c:v>28.51</c:v>
                </c:pt>
                <c:pt idx="67">
                  <c:v>28.25</c:v>
                </c:pt>
                <c:pt idx="68">
                  <c:v>28.35</c:v>
                </c:pt>
                <c:pt idx="69">
                  <c:v>28.36</c:v>
                </c:pt>
                <c:pt idx="70">
                  <c:v>27.85</c:v>
                </c:pt>
                <c:pt idx="71">
                  <c:v>27.28</c:v>
                </c:pt>
                <c:pt idx="72">
                  <c:v>27.05</c:v>
                </c:pt>
                <c:pt idx="73">
                  <c:v>27.75</c:v>
                </c:pt>
                <c:pt idx="74">
                  <c:v>27.72</c:v>
                </c:pt>
                <c:pt idx="75">
                  <c:v>28.67</c:v>
                </c:pt>
                <c:pt idx="76">
                  <c:v>29.85</c:v>
                </c:pt>
                <c:pt idx="77">
                  <c:v>29.44</c:v>
                </c:pt>
                <c:pt idx="78">
                  <c:v>28.87</c:v>
                </c:pt>
                <c:pt idx="79">
                  <c:v>29.26</c:v>
                </c:pt>
                <c:pt idx="80">
                  <c:v>28.84</c:v>
                </c:pt>
                <c:pt idx="123">
                  <c:v>28.86</c:v>
                </c:pt>
                <c:pt idx="124">
                  <c:v>29.29</c:v>
                </c:pt>
                <c:pt idx="125">
                  <c:v>29.05</c:v>
                </c:pt>
                <c:pt idx="126">
                  <c:v>28.48</c:v>
                </c:pt>
                <c:pt idx="127">
                  <c:v>28.16</c:v>
                </c:pt>
                <c:pt idx="128">
                  <c:v>27.9</c:v>
                </c:pt>
                <c:pt idx="129">
                  <c:v>28.23</c:v>
                </c:pt>
                <c:pt idx="130">
                  <c:v>27.34</c:v>
                </c:pt>
                <c:pt idx="131">
                  <c:v>26.53</c:v>
                </c:pt>
                <c:pt idx="132">
                  <c:v>25.78</c:v>
                </c:pt>
                <c:pt idx="133">
                  <c:v>26.26</c:v>
                </c:pt>
                <c:pt idx="134">
                  <c:v>27.12</c:v>
                </c:pt>
                <c:pt idx="135">
                  <c:v>28.54</c:v>
                </c:pt>
                <c:pt idx="136">
                  <c:v>29.2</c:v>
                </c:pt>
                <c:pt idx="137">
                  <c:v>29.08</c:v>
                </c:pt>
                <c:pt idx="138">
                  <c:v>28.92</c:v>
                </c:pt>
                <c:pt idx="139">
                  <c:v>28.67</c:v>
                </c:pt>
                <c:pt idx="140">
                  <c:v>29.32</c:v>
                </c:pt>
                <c:pt idx="141">
                  <c:v>28.92</c:v>
                </c:pt>
                <c:pt idx="142">
                  <c:v>28.52</c:v>
                </c:pt>
                <c:pt idx="143">
                  <c:v>27.99</c:v>
                </c:pt>
                <c:pt idx="144">
                  <c:v>26.8</c:v>
                </c:pt>
                <c:pt idx="145">
                  <c:v>27.17</c:v>
                </c:pt>
                <c:pt idx="146">
                  <c:v>27.87</c:v>
                </c:pt>
                <c:pt idx="147">
                  <c:v>28.39</c:v>
                </c:pt>
                <c:pt idx="148">
                  <c:v>29.31</c:v>
                </c:pt>
                <c:pt idx="149">
                  <c:v>28.94</c:v>
                </c:pt>
                <c:pt idx="150">
                  <c:v>28.13</c:v>
                </c:pt>
                <c:pt idx="151">
                  <c:v>28.16</c:v>
                </c:pt>
                <c:pt idx="152">
                  <c:v>28.23</c:v>
                </c:pt>
                <c:pt idx="153">
                  <c:v>27.91</c:v>
                </c:pt>
                <c:pt idx="154">
                  <c:v>28.02</c:v>
                </c:pt>
                <c:pt idx="155">
                  <c:v>27.36</c:v>
                </c:pt>
                <c:pt idx="156">
                  <c:v>27.07</c:v>
                </c:pt>
                <c:pt idx="157">
                  <c:v>27.18</c:v>
                </c:pt>
                <c:pt idx="158">
                  <c:v>28.08</c:v>
                </c:pt>
                <c:pt idx="159">
                  <c:v>28.03</c:v>
                </c:pt>
                <c:pt idx="160">
                  <c:v>28.61</c:v>
                </c:pt>
                <c:pt idx="161">
                  <c:v>29.04</c:v>
                </c:pt>
                <c:pt idx="162">
                  <c:v>28.38</c:v>
                </c:pt>
                <c:pt idx="163">
                  <c:v>28.26</c:v>
                </c:pt>
                <c:pt idx="164">
                  <c:v>28.39</c:v>
                </c:pt>
                <c:pt idx="165">
                  <c:v>28.21</c:v>
                </c:pt>
                <c:pt idx="166">
                  <c:v>27.88</c:v>
                </c:pt>
                <c:pt idx="167">
                  <c:v>27.84</c:v>
                </c:pt>
                <c:pt idx="168">
                  <c:v>27.43</c:v>
                </c:pt>
                <c:pt idx="169">
                  <c:v>27.28</c:v>
                </c:pt>
                <c:pt idx="170">
                  <c:v>27.31</c:v>
                </c:pt>
                <c:pt idx="171">
                  <c:v>28.79</c:v>
                </c:pt>
                <c:pt idx="172">
                  <c:v>29.04</c:v>
                </c:pt>
                <c:pt idx="173">
                  <c:v>29.07</c:v>
                </c:pt>
                <c:pt idx="174">
                  <c:v>28.44</c:v>
                </c:pt>
                <c:pt idx="175">
                  <c:v>28.21</c:v>
                </c:pt>
                <c:pt idx="176">
                  <c:v>28.29</c:v>
                </c:pt>
                <c:pt idx="177">
                  <c:v>27.86</c:v>
                </c:pt>
                <c:pt idx="178">
                  <c:v>27.64</c:v>
                </c:pt>
                <c:pt idx="179">
                  <c:v>27</c:v>
                </c:pt>
                <c:pt idx="180">
                  <c:v>26.44</c:v>
                </c:pt>
                <c:pt idx="181">
                  <c:v>26.04</c:v>
                </c:pt>
                <c:pt idx="182">
                  <c:v>26.99</c:v>
                </c:pt>
                <c:pt idx="183">
                  <c:v>27.63</c:v>
                </c:pt>
                <c:pt idx="184">
                  <c:v>28.29</c:v>
                </c:pt>
                <c:pt idx="185">
                  <c:v>28.14</c:v>
                </c:pt>
                <c:pt idx="186">
                  <c:v>27.81</c:v>
                </c:pt>
                <c:pt idx="187">
                  <c:v>27.7</c:v>
                </c:pt>
                <c:pt idx="188">
                  <c:v>28.11</c:v>
                </c:pt>
                <c:pt idx="189">
                  <c:v>27.93</c:v>
                </c:pt>
                <c:pt idx="190">
                  <c:v>27.72</c:v>
                </c:pt>
                <c:pt idx="191">
                  <c:v>27.27</c:v>
                </c:pt>
                <c:pt idx="192">
                  <c:v>26.54</c:v>
                </c:pt>
                <c:pt idx="193">
                  <c:v>26.53</c:v>
                </c:pt>
                <c:pt idx="194">
                  <c:v>26.94</c:v>
                </c:pt>
                <c:pt idx="195">
                  <c:v>28.09</c:v>
                </c:pt>
                <c:pt idx="196">
                  <c:v>27.96</c:v>
                </c:pt>
                <c:pt idx="197">
                  <c:v>28.17</c:v>
                </c:pt>
                <c:pt idx="198">
                  <c:v>27.85</c:v>
                </c:pt>
                <c:pt idx="199">
                  <c:v>28.24</c:v>
                </c:pt>
                <c:pt idx="200">
                  <c:v>28.33</c:v>
                </c:pt>
                <c:pt idx="201">
                  <c:v>28.1</c:v>
                </c:pt>
                <c:pt idx="202">
                  <c:v>28.28</c:v>
                </c:pt>
                <c:pt idx="203">
                  <c:v>27.53</c:v>
                </c:pt>
                <c:pt idx="204">
                  <c:v>27.3</c:v>
                </c:pt>
                <c:pt idx="205">
                  <c:v>26.85</c:v>
                </c:pt>
                <c:pt idx="206">
                  <c:v>27.95</c:v>
                </c:pt>
                <c:pt idx="207">
                  <c:v>28.65</c:v>
                </c:pt>
                <c:pt idx="208">
                  <c:v>28.36</c:v>
                </c:pt>
                <c:pt idx="209">
                  <c:v>28.95</c:v>
                </c:pt>
                <c:pt idx="210">
                  <c:v>28.67</c:v>
                </c:pt>
                <c:pt idx="211">
                  <c:v>28.2</c:v>
                </c:pt>
                <c:pt idx="212">
                  <c:v>28.37</c:v>
                </c:pt>
                <c:pt idx="213">
                  <c:v>28.36</c:v>
                </c:pt>
                <c:pt idx="215">
                  <c:v>26.84</c:v>
                </c:pt>
                <c:pt idx="216">
                  <c:v>26.84</c:v>
                </c:pt>
                <c:pt idx="217">
                  <c:v>27.29</c:v>
                </c:pt>
                <c:pt idx="218">
                  <c:v>28.01</c:v>
                </c:pt>
                <c:pt idx="219">
                  <c:v>28.54</c:v>
                </c:pt>
                <c:pt idx="220">
                  <c:v>28.33</c:v>
                </c:pt>
                <c:pt idx="221">
                  <c:v>29.66</c:v>
                </c:pt>
                <c:pt idx="222">
                  <c:v>28.66</c:v>
                </c:pt>
                <c:pt idx="223">
                  <c:v>27.96</c:v>
                </c:pt>
                <c:pt idx="224">
                  <c:v>27.99</c:v>
                </c:pt>
                <c:pt idx="225">
                  <c:v>28.29</c:v>
                </c:pt>
                <c:pt idx="226">
                  <c:v>28.21</c:v>
                </c:pt>
                <c:pt idx="227">
                  <c:v>27.87</c:v>
                </c:pt>
                <c:pt idx="228">
                  <c:v>27.3</c:v>
                </c:pt>
                <c:pt idx="229">
                  <c:v>27.23</c:v>
                </c:pt>
                <c:pt idx="230">
                  <c:v>27.85</c:v>
                </c:pt>
                <c:pt idx="231">
                  <c:v>29.13</c:v>
                </c:pt>
                <c:pt idx="232">
                  <c:v>29.44</c:v>
                </c:pt>
                <c:pt idx="233">
                  <c:v>29.17</c:v>
                </c:pt>
                <c:pt idx="234">
                  <c:v>28.47</c:v>
                </c:pt>
                <c:pt idx="235">
                  <c:v>28.44</c:v>
                </c:pt>
                <c:pt idx="236">
                  <c:v>27.97</c:v>
                </c:pt>
                <c:pt idx="237">
                  <c:v>28.4</c:v>
                </c:pt>
                <c:pt idx="238">
                  <c:v>27.59</c:v>
                </c:pt>
                <c:pt idx="239">
                  <c:v>27.4</c:v>
                </c:pt>
                <c:pt idx="240">
                  <c:v>26.91</c:v>
                </c:pt>
                <c:pt idx="241">
                  <c:v>27.02</c:v>
                </c:pt>
                <c:pt idx="242">
                  <c:v>27.45</c:v>
                </c:pt>
                <c:pt idx="243">
                  <c:v>28.33</c:v>
                </c:pt>
                <c:pt idx="244">
                  <c:v>28.63</c:v>
                </c:pt>
                <c:pt idx="245">
                  <c:v>28.4</c:v>
                </c:pt>
                <c:pt idx="246">
                  <c:v>27.99</c:v>
                </c:pt>
                <c:pt idx="247">
                  <c:v>28.03</c:v>
                </c:pt>
                <c:pt idx="248">
                  <c:v>28.07</c:v>
                </c:pt>
                <c:pt idx="249">
                  <c:v>28.45</c:v>
                </c:pt>
                <c:pt idx="250">
                  <c:v>27.81</c:v>
                </c:pt>
                <c:pt idx="251">
                  <c:v>27.48</c:v>
                </c:pt>
                <c:pt idx="252">
                  <c:v>27.19</c:v>
                </c:pt>
                <c:pt idx="253">
                  <c:v>27.25</c:v>
                </c:pt>
                <c:pt idx="254">
                  <c:v>28.27</c:v>
                </c:pt>
                <c:pt idx="255">
                  <c:v>28.89</c:v>
                </c:pt>
                <c:pt idx="256">
                  <c:v>28.94</c:v>
                </c:pt>
                <c:pt idx="257">
                  <c:v>29.33</c:v>
                </c:pt>
                <c:pt idx="258">
                  <c:v>28.69</c:v>
                </c:pt>
                <c:pt idx="259">
                  <c:v>29.06</c:v>
                </c:pt>
                <c:pt idx="260">
                  <c:v>29.11</c:v>
                </c:pt>
                <c:pt idx="261">
                  <c:v>28.42</c:v>
                </c:pt>
                <c:pt idx="262">
                  <c:v>28.01</c:v>
                </c:pt>
                <c:pt idx="263">
                  <c:v>27.38</c:v>
                </c:pt>
                <c:pt idx="264">
                  <c:v>27.01</c:v>
                </c:pt>
                <c:pt idx="265">
                  <c:v>26.95</c:v>
                </c:pt>
                <c:pt idx="266">
                  <c:v>27.52</c:v>
                </c:pt>
                <c:pt idx="267">
                  <c:v>28.21</c:v>
                </c:pt>
                <c:pt idx="268">
                  <c:v>28.57</c:v>
                </c:pt>
                <c:pt idx="269">
                  <c:v>28.53</c:v>
                </c:pt>
                <c:pt idx="270">
                  <c:v>28.05</c:v>
                </c:pt>
                <c:pt idx="271">
                  <c:v>27.95</c:v>
                </c:pt>
                <c:pt idx="272">
                  <c:v>28.57</c:v>
                </c:pt>
                <c:pt idx="273">
                  <c:v>27.98</c:v>
                </c:pt>
                <c:pt idx="274">
                  <c:v>27.59</c:v>
                </c:pt>
                <c:pt idx="275">
                  <c:v>26.71</c:v>
                </c:pt>
                <c:pt idx="276">
                  <c:v>26.93</c:v>
                </c:pt>
                <c:pt idx="277">
                  <c:v>26.91</c:v>
                </c:pt>
                <c:pt idx="278">
                  <c:v>27.16</c:v>
                </c:pt>
                <c:pt idx="279">
                  <c:v>27.99</c:v>
                </c:pt>
                <c:pt idx="280">
                  <c:v>28.13</c:v>
                </c:pt>
                <c:pt idx="281">
                  <c:v>28.8</c:v>
                </c:pt>
                <c:pt idx="282">
                  <c:v>28.5</c:v>
                </c:pt>
                <c:pt idx="283">
                  <c:v>28.51</c:v>
                </c:pt>
                <c:pt idx="284">
                  <c:v>28.44</c:v>
                </c:pt>
                <c:pt idx="285">
                  <c:v>28.42</c:v>
                </c:pt>
                <c:pt idx="286">
                  <c:v>27.73</c:v>
                </c:pt>
                <c:pt idx="287">
                  <c:v>27.78</c:v>
                </c:pt>
                <c:pt idx="288">
                  <c:v>27.36</c:v>
                </c:pt>
                <c:pt idx="289">
                  <c:v>27.56</c:v>
                </c:pt>
                <c:pt idx="290">
                  <c:v>28.23</c:v>
                </c:pt>
                <c:pt idx="291">
                  <c:v>28.67</c:v>
                </c:pt>
                <c:pt idx="292">
                  <c:v>28.76</c:v>
                </c:pt>
                <c:pt idx="293">
                  <c:v>28.79</c:v>
                </c:pt>
                <c:pt idx="294">
                  <c:v>28.17</c:v>
                </c:pt>
                <c:pt idx="295">
                  <c:v>28.25</c:v>
                </c:pt>
                <c:pt idx="296">
                  <c:v>28.96</c:v>
                </c:pt>
                <c:pt idx="297">
                  <c:v>29.11</c:v>
                </c:pt>
                <c:pt idx="298">
                  <c:v>28.49</c:v>
                </c:pt>
                <c:pt idx="299">
                  <c:v>27.46</c:v>
                </c:pt>
                <c:pt idx="300">
                  <c:v>27.15</c:v>
                </c:pt>
                <c:pt idx="301">
                  <c:v>26.99</c:v>
                </c:pt>
                <c:pt idx="302">
                  <c:v>27.4</c:v>
                </c:pt>
                <c:pt idx="303">
                  <c:v>28.07</c:v>
                </c:pt>
                <c:pt idx="304">
                  <c:v>29.13</c:v>
                </c:pt>
                <c:pt idx="305">
                  <c:v>29.04</c:v>
                </c:pt>
                <c:pt idx="306">
                  <c:v>28.41</c:v>
                </c:pt>
                <c:pt idx="307">
                  <c:v>28.52</c:v>
                </c:pt>
                <c:pt idx="308">
                  <c:v>28.42</c:v>
                </c:pt>
                <c:pt idx="309">
                  <c:v>27.93</c:v>
                </c:pt>
                <c:pt idx="310">
                  <c:v>27.23</c:v>
                </c:pt>
                <c:pt idx="311">
                  <c:v>26.37</c:v>
                </c:pt>
                <c:pt idx="312">
                  <c:v>26.24</c:v>
                </c:pt>
                <c:pt idx="313">
                  <c:v>26.45</c:v>
                </c:pt>
                <c:pt idx="314">
                  <c:v>27.08</c:v>
                </c:pt>
                <c:pt idx="315">
                  <c:v>27.56</c:v>
                </c:pt>
                <c:pt idx="318">
                  <c:v>27.95</c:v>
                </c:pt>
                <c:pt idx="319">
                  <c:v>29.77</c:v>
                </c:pt>
                <c:pt idx="320">
                  <c:v>29.28</c:v>
                </c:pt>
                <c:pt idx="321">
                  <c:v>28.72</c:v>
                </c:pt>
                <c:pt idx="322">
                  <c:v>28.55</c:v>
                </c:pt>
                <c:pt idx="323">
                  <c:v>27.76</c:v>
                </c:pt>
                <c:pt idx="324">
                  <c:v>26.93</c:v>
                </c:pt>
                <c:pt idx="325">
                  <c:v>26.68</c:v>
                </c:pt>
                <c:pt idx="326">
                  <c:v>27.37</c:v>
                </c:pt>
                <c:pt idx="327">
                  <c:v>27.69</c:v>
                </c:pt>
                <c:pt idx="328">
                  <c:v>28.89</c:v>
                </c:pt>
                <c:pt idx="329">
                  <c:v>28.91</c:v>
                </c:pt>
                <c:pt idx="330">
                  <c:v>28.14</c:v>
                </c:pt>
                <c:pt idx="331">
                  <c:v>28.59</c:v>
                </c:pt>
                <c:pt idx="332">
                  <c:v>28.67</c:v>
                </c:pt>
                <c:pt idx="333">
                  <c:v>28.86</c:v>
                </c:pt>
                <c:pt idx="334">
                  <c:v>27.42</c:v>
                </c:pt>
                <c:pt idx="335">
                  <c:v>27.59</c:v>
                </c:pt>
                <c:pt idx="336">
                  <c:v>27.79</c:v>
                </c:pt>
                <c:pt idx="337">
                  <c:v>27.46</c:v>
                </c:pt>
                <c:pt idx="338">
                  <c:v>28.49</c:v>
                </c:pt>
                <c:pt idx="339">
                  <c:v>29.04</c:v>
                </c:pt>
                <c:pt idx="340">
                  <c:v>29.3</c:v>
                </c:pt>
                <c:pt idx="341">
                  <c:v>29.96</c:v>
                </c:pt>
                <c:pt idx="342">
                  <c:v>29.05</c:v>
                </c:pt>
                <c:pt idx="343">
                  <c:v>28.82</c:v>
                </c:pt>
                <c:pt idx="344">
                  <c:v>29.96</c:v>
                </c:pt>
                <c:pt idx="345">
                  <c:v>29.46</c:v>
                </c:pt>
                <c:pt idx="346">
                  <c:v>28.91</c:v>
                </c:pt>
                <c:pt idx="347">
                  <c:v>28.2</c:v>
                </c:pt>
                <c:pt idx="348">
                  <c:v>28.16</c:v>
                </c:pt>
                <c:pt idx="349">
                  <c:v>28.27</c:v>
                </c:pt>
                <c:pt idx="350">
                  <c:v>28.78</c:v>
                </c:pt>
                <c:pt idx="351">
                  <c:v>29.83</c:v>
                </c:pt>
                <c:pt idx="352">
                  <c:v>29.11</c:v>
                </c:pt>
                <c:pt idx="353">
                  <c:v>29.27</c:v>
                </c:pt>
                <c:pt idx="354">
                  <c:v>28.93</c:v>
                </c:pt>
                <c:pt idx="355">
                  <c:v>28.95</c:v>
                </c:pt>
                <c:pt idx="356">
                  <c:v>29.93</c:v>
                </c:pt>
                <c:pt idx="357">
                  <c:v>29.8</c:v>
                </c:pt>
                <c:pt idx="358">
                  <c:v>29.26</c:v>
                </c:pt>
                <c:pt idx="359">
                  <c:v>28.09</c:v>
                </c:pt>
                <c:pt idx="360">
                  <c:v>27.96</c:v>
                </c:pt>
                <c:pt idx="361">
                  <c:v>28.49</c:v>
                </c:pt>
                <c:pt idx="362">
                  <c:v>28.13</c:v>
                </c:pt>
                <c:pt idx="363">
                  <c:v>29.19</c:v>
                </c:pt>
                <c:pt idx="364">
                  <c:v>28.95</c:v>
                </c:pt>
                <c:pt idx="365">
                  <c:v>29.08</c:v>
                </c:pt>
                <c:pt idx="366">
                  <c:v>28.95</c:v>
                </c:pt>
                <c:pt idx="367">
                  <c:v>29.06</c:v>
                </c:pt>
                <c:pt idx="368">
                  <c:v>29.21</c:v>
                </c:pt>
                <c:pt idx="369">
                  <c:v>29.59</c:v>
                </c:pt>
                <c:pt idx="370">
                  <c:v>28.66</c:v>
                </c:pt>
                <c:pt idx="371">
                  <c:v>27.94</c:v>
                </c:pt>
                <c:pt idx="372">
                  <c:v>27.52</c:v>
                </c:pt>
                <c:pt idx="373">
                  <c:v>27.41</c:v>
                </c:pt>
                <c:pt idx="374">
                  <c:v>29.31</c:v>
                </c:pt>
                <c:pt idx="375">
                  <c:v>29.58</c:v>
                </c:pt>
                <c:pt idx="376">
                  <c:v>29.64</c:v>
                </c:pt>
                <c:pt idx="377">
                  <c:v>30.39</c:v>
                </c:pt>
                <c:pt idx="378">
                  <c:v>30.41</c:v>
                </c:pt>
                <c:pt idx="379">
                  <c:v>29.73</c:v>
                </c:pt>
                <c:pt idx="380">
                  <c:v>29.53</c:v>
                </c:pt>
                <c:pt idx="381">
                  <c:v>29.28</c:v>
                </c:pt>
                <c:pt idx="382">
                  <c:v>27.94</c:v>
                </c:pt>
                <c:pt idx="383">
                  <c:v>27.34</c:v>
                </c:pt>
                <c:pt idx="384">
                  <c:v>27.43</c:v>
                </c:pt>
                <c:pt idx="385">
                  <c:v>27.77</c:v>
                </c:pt>
                <c:pt idx="386">
                  <c:v>27.98</c:v>
                </c:pt>
                <c:pt idx="387">
                  <c:v>28.47</c:v>
                </c:pt>
                <c:pt idx="388">
                  <c:v>28.84</c:v>
                </c:pt>
                <c:pt idx="389">
                  <c:v>29.3</c:v>
                </c:pt>
                <c:pt idx="390">
                  <c:v>29.15</c:v>
                </c:pt>
                <c:pt idx="391">
                  <c:v>28.87</c:v>
                </c:pt>
                <c:pt idx="392">
                  <c:v>29.07</c:v>
                </c:pt>
                <c:pt idx="396">
                  <c:v>27.47</c:v>
                </c:pt>
                <c:pt idx="397">
                  <c:v>27.83</c:v>
                </c:pt>
                <c:pt idx="398">
                  <c:v>28.41</c:v>
                </c:pt>
                <c:pt idx="399">
                  <c:v>29.4</c:v>
                </c:pt>
                <c:pt idx="400">
                  <c:v>29.77</c:v>
                </c:pt>
                <c:pt idx="401">
                  <c:v>29.62</c:v>
                </c:pt>
                <c:pt idx="402">
                  <c:v>28.99</c:v>
                </c:pt>
                <c:pt idx="403">
                  <c:v>29.25</c:v>
                </c:pt>
                <c:pt idx="404">
                  <c:v>29.47</c:v>
                </c:pt>
                <c:pt idx="405">
                  <c:v>29.05</c:v>
                </c:pt>
                <c:pt idx="406">
                  <c:v>28.44</c:v>
                </c:pt>
                <c:pt idx="409">
                  <c:v>27.83</c:v>
                </c:pt>
                <c:pt idx="410">
                  <c:v>28.29</c:v>
                </c:pt>
                <c:pt idx="411">
                  <c:v>29.18</c:v>
                </c:pt>
                <c:pt idx="412">
                  <c:v>29.19</c:v>
                </c:pt>
                <c:pt idx="413">
                  <c:v>29.66</c:v>
                </c:pt>
                <c:pt idx="417">
                  <c:v>29.18</c:v>
                </c:pt>
                <c:pt idx="418">
                  <c:v>28.21</c:v>
                </c:pt>
                <c:pt idx="419">
                  <c:v>27.46</c:v>
                </c:pt>
                <c:pt idx="420">
                  <c:v>27.15</c:v>
                </c:pt>
                <c:pt idx="421">
                  <c:v>26.98</c:v>
                </c:pt>
                <c:pt idx="422">
                  <c:v>27.63</c:v>
                </c:pt>
                <c:pt idx="423">
                  <c:v>28.75</c:v>
                </c:pt>
                <c:pt idx="424">
                  <c:v>29.19</c:v>
                </c:pt>
                <c:pt idx="425">
                  <c:v>29.8</c:v>
                </c:pt>
                <c:pt idx="426">
                  <c:v>29.02</c:v>
                </c:pt>
                <c:pt idx="427">
                  <c:v>28.95</c:v>
                </c:pt>
                <c:pt idx="428">
                  <c:v>29.48</c:v>
                </c:pt>
                <c:pt idx="429">
                  <c:v>29.19</c:v>
                </c:pt>
                <c:pt idx="430">
                  <c:v>28.33</c:v>
                </c:pt>
                <c:pt idx="431">
                  <c:v>28.41</c:v>
                </c:pt>
                <c:pt idx="432">
                  <c:v>28.01</c:v>
                </c:pt>
                <c:pt idx="433">
                  <c:v>28.4</c:v>
                </c:pt>
                <c:pt idx="434">
                  <c:v>28.56</c:v>
                </c:pt>
                <c:pt idx="435">
                  <c:v>29.65</c:v>
                </c:pt>
                <c:pt idx="436">
                  <c:v>29.88</c:v>
                </c:pt>
                <c:pt idx="437">
                  <c:v>30</c:v>
                </c:pt>
                <c:pt idx="438">
                  <c:v>29.76</c:v>
                </c:pt>
                <c:pt idx="439">
                  <c:v>29.66</c:v>
                </c:pt>
                <c:pt idx="440">
                  <c:v>29.18</c:v>
                </c:pt>
                <c:pt idx="441">
                  <c:v>28.75</c:v>
                </c:pt>
                <c:pt idx="442">
                  <c:v>27.92</c:v>
                </c:pt>
                <c:pt idx="443">
                  <c:v>26.22</c:v>
                </c:pt>
                <c:pt idx="444">
                  <c:v>27.05</c:v>
                </c:pt>
                <c:pt idx="445">
                  <c:v>27.83</c:v>
                </c:pt>
                <c:pt idx="446">
                  <c:v>28.07</c:v>
                </c:pt>
                <c:pt idx="447">
                  <c:v>28.88</c:v>
                </c:pt>
                <c:pt idx="448">
                  <c:v>29.92</c:v>
                </c:pt>
                <c:pt idx="449">
                  <c:v>29.89</c:v>
                </c:pt>
                <c:pt idx="450">
                  <c:v>29.46</c:v>
                </c:pt>
                <c:pt idx="451">
                  <c:v>29.53</c:v>
                </c:pt>
                <c:pt idx="452">
                  <c:v>29.84</c:v>
                </c:pt>
                <c:pt idx="453">
                  <c:v>29.08</c:v>
                </c:pt>
                <c:pt idx="454">
                  <c:v>28.39</c:v>
                </c:pt>
                <c:pt idx="455">
                  <c:v>27.49</c:v>
                </c:pt>
                <c:pt idx="456">
                  <c:v>27.32</c:v>
                </c:pt>
                <c:pt idx="457">
                  <c:v>27.3</c:v>
                </c:pt>
                <c:pt idx="458">
                  <c:v>27.38</c:v>
                </c:pt>
                <c:pt idx="459">
                  <c:v>28.76</c:v>
                </c:pt>
                <c:pt idx="460">
                  <c:v>29.38</c:v>
                </c:pt>
                <c:pt idx="461">
                  <c:v>29.68</c:v>
                </c:pt>
                <c:pt idx="462">
                  <c:v>28.78</c:v>
                </c:pt>
                <c:pt idx="463">
                  <c:v>28.86</c:v>
                </c:pt>
                <c:pt idx="464">
                  <c:v>29.11</c:v>
                </c:pt>
                <c:pt idx="465">
                  <c:v>28.98</c:v>
                </c:pt>
                <c:pt idx="466">
                  <c:v>27.91</c:v>
                </c:pt>
                <c:pt idx="467">
                  <c:v>27.77</c:v>
                </c:pt>
                <c:pt idx="468">
                  <c:v>27.77</c:v>
                </c:pt>
                <c:pt idx="469">
                  <c:v>27.79</c:v>
                </c:pt>
                <c:pt idx="470">
                  <c:v>27.96</c:v>
                </c:pt>
                <c:pt idx="471">
                  <c:v>28.97</c:v>
                </c:pt>
                <c:pt idx="472">
                  <c:v>29.05</c:v>
                </c:pt>
                <c:pt idx="473">
                  <c:v>28.99</c:v>
                </c:pt>
                <c:pt idx="474">
                  <c:v>28.93</c:v>
                </c:pt>
                <c:pt idx="475">
                  <c:v>28.92</c:v>
                </c:pt>
                <c:pt idx="476">
                  <c:v>29.34</c:v>
                </c:pt>
                <c:pt idx="477">
                  <c:v>29.4</c:v>
                </c:pt>
                <c:pt idx="478">
                  <c:v>29.17</c:v>
                </c:pt>
                <c:pt idx="479">
                  <c:v>28.61</c:v>
                </c:pt>
                <c:pt idx="480">
                  <c:v>27.95</c:v>
                </c:pt>
                <c:pt idx="481">
                  <c:v>27.87</c:v>
                </c:pt>
                <c:pt idx="482">
                  <c:v>28.29</c:v>
                </c:pt>
                <c:pt idx="483">
                  <c:v>28.82</c:v>
                </c:pt>
                <c:pt idx="484">
                  <c:v>29.4</c:v>
                </c:pt>
                <c:pt idx="485">
                  <c:v>29.22</c:v>
                </c:pt>
                <c:pt idx="486">
                  <c:v>29.08</c:v>
                </c:pt>
                <c:pt idx="487">
                  <c:v>28.85</c:v>
                </c:pt>
                <c:pt idx="488">
                  <c:v>29.19</c:v>
                </c:pt>
                <c:pt idx="489">
                  <c:v>29.02</c:v>
                </c:pt>
                <c:pt idx="490">
                  <c:v>28.77</c:v>
                </c:pt>
                <c:pt idx="491">
                  <c:v>28</c:v>
                </c:pt>
                <c:pt idx="492">
                  <c:v>27.67</c:v>
                </c:pt>
                <c:pt idx="493">
                  <c:v>27.86</c:v>
                </c:pt>
                <c:pt idx="494">
                  <c:v>27.97</c:v>
                </c:pt>
                <c:pt idx="495">
                  <c:v>28.97</c:v>
                </c:pt>
                <c:pt idx="496">
                  <c:v>28.93</c:v>
                </c:pt>
                <c:pt idx="497">
                  <c:v>29.79</c:v>
                </c:pt>
                <c:pt idx="498">
                  <c:v>28.87</c:v>
                </c:pt>
                <c:pt idx="499">
                  <c:v>29.01</c:v>
                </c:pt>
                <c:pt idx="500">
                  <c:v>29.44</c:v>
                </c:pt>
                <c:pt idx="501">
                  <c:v>29.93</c:v>
                </c:pt>
                <c:pt idx="502">
                  <c:v>29.6</c:v>
                </c:pt>
                <c:pt idx="503">
                  <c:v>29.03</c:v>
                </c:pt>
                <c:pt idx="504">
                  <c:v>28.43</c:v>
                </c:pt>
                <c:pt idx="505">
                  <c:v>27.84</c:v>
                </c:pt>
                <c:pt idx="506">
                  <c:v>28.32</c:v>
                </c:pt>
                <c:pt idx="507">
                  <c:v>29.78</c:v>
                </c:pt>
                <c:pt idx="508">
                  <c:v>30.2</c:v>
                </c:pt>
                <c:pt idx="509">
                  <c:v>30.45</c:v>
                </c:pt>
                <c:pt idx="510">
                  <c:v>28.97</c:v>
                </c:pt>
                <c:pt idx="511">
                  <c:v>29.41</c:v>
                </c:pt>
                <c:pt idx="512">
                  <c:v>29.49</c:v>
                </c:pt>
                <c:pt idx="513">
                  <c:v>29.32</c:v>
                </c:pt>
                <c:pt idx="514">
                  <c:v>28.67</c:v>
                </c:pt>
                <c:pt idx="515">
                  <c:v>28.07</c:v>
                </c:pt>
                <c:pt idx="516">
                  <c:v>27.47</c:v>
                </c:pt>
                <c:pt idx="517">
                  <c:v>28.03</c:v>
                </c:pt>
                <c:pt idx="518">
                  <c:v>28.12</c:v>
                </c:pt>
                <c:pt idx="519">
                  <c:v>29.49</c:v>
                </c:pt>
                <c:pt idx="520">
                  <c:v>30.29</c:v>
                </c:pt>
                <c:pt idx="521">
                  <c:v>30.02</c:v>
                </c:pt>
                <c:pt idx="522">
                  <c:v>29.19</c:v>
                </c:pt>
                <c:pt idx="523">
                  <c:v>29.62</c:v>
                </c:pt>
                <c:pt idx="524">
                  <c:v>29.78</c:v>
                </c:pt>
                <c:pt idx="525">
                  <c:v>29.59</c:v>
                </c:pt>
                <c:pt idx="526">
                  <c:v>29.05</c:v>
                </c:pt>
                <c:pt idx="527">
                  <c:v>27.72</c:v>
                </c:pt>
                <c:pt idx="528">
                  <c:v>27.161000000000001</c:v>
                </c:pt>
                <c:pt idx="529">
                  <c:v>27.134</c:v>
                </c:pt>
                <c:pt idx="530">
                  <c:v>27.751000000000001</c:v>
                </c:pt>
                <c:pt idx="531">
                  <c:v>28.841999999999999</c:v>
                </c:pt>
                <c:pt idx="532">
                  <c:v>29.821999999999999</c:v>
                </c:pt>
                <c:pt idx="533">
                  <c:v>29.628</c:v>
                </c:pt>
                <c:pt idx="534">
                  <c:v>28.835000000000001</c:v>
                </c:pt>
                <c:pt idx="535">
                  <c:v>28.922999999999998</c:v>
                </c:pt>
                <c:pt idx="536">
                  <c:v>29.306000000000001</c:v>
                </c:pt>
                <c:pt idx="537">
                  <c:v>28.902000000000001</c:v>
                </c:pt>
                <c:pt idx="538">
                  <c:v>28.669</c:v>
                </c:pt>
                <c:pt idx="539">
                  <c:v>28.42</c:v>
                </c:pt>
                <c:pt idx="540">
                  <c:v>27.353999999999999</c:v>
                </c:pt>
                <c:pt idx="541">
                  <c:v>27.513999999999999</c:v>
                </c:pt>
                <c:pt idx="542">
                  <c:v>27.957000000000001</c:v>
                </c:pt>
                <c:pt idx="543">
                  <c:v>29.111999999999998</c:v>
                </c:pt>
                <c:pt idx="544">
                  <c:v>29.757000000000001</c:v>
                </c:pt>
                <c:pt idx="545">
                  <c:v>30.155999999999999</c:v>
                </c:pt>
                <c:pt idx="546">
                  <c:v>28.952000000000002</c:v>
                </c:pt>
                <c:pt idx="547">
                  <c:v>29.279</c:v>
                </c:pt>
                <c:pt idx="548">
                  <c:v>29.375</c:v>
                </c:pt>
                <c:pt idx="549">
                  <c:v>29.367999999999999</c:v>
                </c:pt>
              </c:numCache>
            </c:numRef>
          </c:yVal>
          <c:smooth val="0"/>
          <c:extLst>
            <c:ext xmlns:c16="http://schemas.microsoft.com/office/drawing/2014/chart" uri="{C3380CC4-5D6E-409C-BE32-E72D297353CC}">
              <c16:uniqueId val="{00000001-E888-4BAF-9323-1EB78E399D67}"/>
            </c:ext>
          </c:extLst>
        </c:ser>
        <c:ser>
          <c:idx val="2"/>
          <c:order val="2"/>
          <c:tx>
            <c:v>Tower</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Vert_Mon!$U$3:$U$554</c:f>
              <c:numCache>
                <c:formatCode>0.0</c:formatCode>
                <c:ptCount val="552"/>
                <c:pt idx="339">
                  <c:v>28.61</c:v>
                </c:pt>
                <c:pt idx="340">
                  <c:v>29.08</c:v>
                </c:pt>
                <c:pt idx="341">
                  <c:v>29.59</c:v>
                </c:pt>
                <c:pt idx="342">
                  <c:v>29.18</c:v>
                </c:pt>
                <c:pt idx="343">
                  <c:v>28.92</c:v>
                </c:pt>
                <c:pt idx="344">
                  <c:v>29.58</c:v>
                </c:pt>
                <c:pt idx="345">
                  <c:v>29.38</c:v>
                </c:pt>
                <c:pt idx="346">
                  <c:v>29.41</c:v>
                </c:pt>
                <c:pt idx="347">
                  <c:v>28.52</c:v>
                </c:pt>
                <c:pt idx="348">
                  <c:v>27.92</c:v>
                </c:pt>
                <c:pt idx="349">
                  <c:v>28.17</c:v>
                </c:pt>
                <c:pt idx="350">
                  <c:v>28.69</c:v>
                </c:pt>
                <c:pt idx="351">
                  <c:v>29.5</c:v>
                </c:pt>
                <c:pt idx="352">
                  <c:v>29.48</c:v>
                </c:pt>
                <c:pt idx="353">
                  <c:v>29.56</c:v>
                </c:pt>
                <c:pt idx="354">
                  <c:v>29.1</c:v>
                </c:pt>
                <c:pt idx="355">
                  <c:v>28.78</c:v>
                </c:pt>
                <c:pt idx="373">
                  <c:v>27.33</c:v>
                </c:pt>
                <c:pt idx="374">
                  <c:v>28.87</c:v>
                </c:pt>
                <c:pt idx="375">
                  <c:v>29.03</c:v>
                </c:pt>
                <c:pt idx="376">
                  <c:v>29.17</c:v>
                </c:pt>
                <c:pt idx="377">
                  <c:v>29.85</c:v>
                </c:pt>
                <c:pt idx="378">
                  <c:v>29.9</c:v>
                </c:pt>
                <c:pt idx="379">
                  <c:v>29.17</c:v>
                </c:pt>
                <c:pt idx="380">
                  <c:v>29.26</c:v>
                </c:pt>
                <c:pt idx="381">
                  <c:v>29.3</c:v>
                </c:pt>
                <c:pt idx="382">
                  <c:v>28.31</c:v>
                </c:pt>
                <c:pt idx="383">
                  <c:v>27.92</c:v>
                </c:pt>
                <c:pt idx="384">
                  <c:v>27.77</c:v>
                </c:pt>
                <c:pt idx="385">
                  <c:v>27.52</c:v>
                </c:pt>
                <c:pt idx="386">
                  <c:v>27.85</c:v>
                </c:pt>
                <c:pt idx="387">
                  <c:v>28.51</c:v>
                </c:pt>
                <c:pt idx="388">
                  <c:v>29.02</c:v>
                </c:pt>
                <c:pt idx="389">
                  <c:v>29.38</c:v>
                </c:pt>
                <c:pt idx="390">
                  <c:v>29.5</c:v>
                </c:pt>
                <c:pt idx="391">
                  <c:v>29.2</c:v>
                </c:pt>
                <c:pt idx="392">
                  <c:v>29.34</c:v>
                </c:pt>
                <c:pt idx="393">
                  <c:v>29.17</c:v>
                </c:pt>
                <c:pt idx="394">
                  <c:v>28.76</c:v>
                </c:pt>
                <c:pt idx="395">
                  <c:v>28.29</c:v>
                </c:pt>
                <c:pt idx="396">
                  <c:v>27.64</c:v>
                </c:pt>
                <c:pt idx="397">
                  <c:v>27.97</c:v>
                </c:pt>
                <c:pt idx="398">
                  <c:v>28.18</c:v>
                </c:pt>
                <c:pt idx="400">
                  <c:v>29.91</c:v>
                </c:pt>
                <c:pt idx="401">
                  <c:v>29.53</c:v>
                </c:pt>
                <c:pt idx="402">
                  <c:v>29.04</c:v>
                </c:pt>
                <c:pt idx="403">
                  <c:v>29.11</c:v>
                </c:pt>
                <c:pt idx="404">
                  <c:v>29.45</c:v>
                </c:pt>
                <c:pt idx="405">
                  <c:v>29.23</c:v>
                </c:pt>
                <c:pt idx="406">
                  <c:v>28.13</c:v>
                </c:pt>
                <c:pt idx="407">
                  <c:v>27.55</c:v>
                </c:pt>
                <c:pt idx="408">
                  <c:v>27.32</c:v>
                </c:pt>
                <c:pt idx="409">
                  <c:v>27.6</c:v>
                </c:pt>
                <c:pt idx="410">
                  <c:v>28.2</c:v>
                </c:pt>
                <c:pt idx="411">
                  <c:v>28.84</c:v>
                </c:pt>
                <c:pt idx="412">
                  <c:v>28.98</c:v>
                </c:pt>
                <c:pt idx="413">
                  <c:v>29.24</c:v>
                </c:pt>
                <c:pt idx="414">
                  <c:v>28.9</c:v>
                </c:pt>
                <c:pt idx="415">
                  <c:v>28.82</c:v>
                </c:pt>
                <c:pt idx="416">
                  <c:v>29.5</c:v>
                </c:pt>
                <c:pt idx="417">
                  <c:v>29.57</c:v>
                </c:pt>
                <c:pt idx="418">
                  <c:v>28.38</c:v>
                </c:pt>
                <c:pt idx="419">
                  <c:v>27.62</c:v>
                </c:pt>
                <c:pt idx="420">
                  <c:v>27.35</c:v>
                </c:pt>
                <c:pt idx="421">
                  <c:v>27.08</c:v>
                </c:pt>
                <c:pt idx="422">
                  <c:v>27.52</c:v>
                </c:pt>
                <c:pt idx="423">
                  <c:v>28.57</c:v>
                </c:pt>
                <c:pt idx="424">
                  <c:v>29.27</c:v>
                </c:pt>
                <c:pt idx="425">
                  <c:v>29.67</c:v>
                </c:pt>
                <c:pt idx="426">
                  <c:v>29.08</c:v>
                </c:pt>
                <c:pt idx="427">
                  <c:v>28.97</c:v>
                </c:pt>
                <c:pt idx="428">
                  <c:v>29.48</c:v>
                </c:pt>
                <c:pt idx="429">
                  <c:v>29.26</c:v>
                </c:pt>
                <c:pt idx="430">
                  <c:v>28.38</c:v>
                </c:pt>
                <c:pt idx="431">
                  <c:v>28.44</c:v>
                </c:pt>
                <c:pt idx="432">
                  <c:v>27.99</c:v>
                </c:pt>
                <c:pt idx="433">
                  <c:v>28.44</c:v>
                </c:pt>
                <c:pt idx="434">
                  <c:v>28.58</c:v>
                </c:pt>
                <c:pt idx="435">
                  <c:v>29.53</c:v>
                </c:pt>
                <c:pt idx="436">
                  <c:v>29.67</c:v>
                </c:pt>
                <c:pt idx="437">
                  <c:v>29.79</c:v>
                </c:pt>
                <c:pt idx="438">
                  <c:v>29.57</c:v>
                </c:pt>
                <c:pt idx="439">
                  <c:v>29.69</c:v>
                </c:pt>
                <c:pt idx="440">
                  <c:v>29.23</c:v>
                </c:pt>
                <c:pt idx="441">
                  <c:v>28.88</c:v>
                </c:pt>
                <c:pt idx="442">
                  <c:v>28.03</c:v>
                </c:pt>
                <c:pt idx="443">
                  <c:v>26.39</c:v>
                </c:pt>
                <c:pt idx="444">
                  <c:v>26.99</c:v>
                </c:pt>
                <c:pt idx="445">
                  <c:v>27.89</c:v>
                </c:pt>
                <c:pt idx="446">
                  <c:v>28.16</c:v>
                </c:pt>
                <c:pt idx="447">
                  <c:v>28.77</c:v>
                </c:pt>
                <c:pt idx="448">
                  <c:v>29.58</c:v>
                </c:pt>
                <c:pt idx="449">
                  <c:v>29.76</c:v>
                </c:pt>
                <c:pt idx="450">
                  <c:v>29.55</c:v>
                </c:pt>
                <c:pt idx="451">
                  <c:v>29.59</c:v>
                </c:pt>
                <c:pt idx="452">
                  <c:v>29.9</c:v>
                </c:pt>
                <c:pt idx="453">
                  <c:v>29.28</c:v>
                </c:pt>
                <c:pt idx="454">
                  <c:v>28.44</c:v>
                </c:pt>
                <c:pt idx="455">
                  <c:v>27.58</c:v>
                </c:pt>
                <c:pt idx="456">
                  <c:v>27.56</c:v>
                </c:pt>
                <c:pt idx="457">
                  <c:v>27.68</c:v>
                </c:pt>
                <c:pt idx="458">
                  <c:v>27.84</c:v>
                </c:pt>
                <c:pt idx="459">
                  <c:v>29.11</c:v>
                </c:pt>
                <c:pt idx="460">
                  <c:v>29.76</c:v>
                </c:pt>
                <c:pt idx="461">
                  <c:v>30.16</c:v>
                </c:pt>
                <c:pt idx="462">
                  <c:v>29.24</c:v>
                </c:pt>
                <c:pt idx="463">
                  <c:v>29.17</c:v>
                </c:pt>
                <c:pt idx="464">
                  <c:v>29.33</c:v>
                </c:pt>
                <c:pt idx="465">
                  <c:v>29.2</c:v>
                </c:pt>
                <c:pt idx="466">
                  <c:v>28.17</c:v>
                </c:pt>
                <c:pt idx="467">
                  <c:v>28.07</c:v>
                </c:pt>
                <c:pt idx="468">
                  <c:v>28.11</c:v>
                </c:pt>
                <c:pt idx="469">
                  <c:v>28.19</c:v>
                </c:pt>
                <c:pt idx="470">
                  <c:v>28.41</c:v>
                </c:pt>
                <c:pt idx="471">
                  <c:v>29.48</c:v>
                </c:pt>
                <c:pt idx="472">
                  <c:v>29.51</c:v>
                </c:pt>
                <c:pt idx="473">
                  <c:v>29.48</c:v>
                </c:pt>
                <c:pt idx="474">
                  <c:v>29.39</c:v>
                </c:pt>
                <c:pt idx="475">
                  <c:v>29.15</c:v>
                </c:pt>
                <c:pt idx="476">
                  <c:v>29.58</c:v>
                </c:pt>
                <c:pt idx="477">
                  <c:v>29.71</c:v>
                </c:pt>
                <c:pt idx="478">
                  <c:v>29.54</c:v>
                </c:pt>
                <c:pt idx="479">
                  <c:v>28.82</c:v>
                </c:pt>
                <c:pt idx="480">
                  <c:v>28.07</c:v>
                </c:pt>
                <c:pt idx="481">
                  <c:v>27.98</c:v>
                </c:pt>
                <c:pt idx="482">
                  <c:v>28.22</c:v>
                </c:pt>
                <c:pt idx="483">
                  <c:v>28.76</c:v>
                </c:pt>
                <c:pt idx="484">
                  <c:v>29.28</c:v>
                </c:pt>
                <c:pt idx="485">
                  <c:v>29.24</c:v>
                </c:pt>
                <c:pt idx="486">
                  <c:v>29.06</c:v>
                </c:pt>
                <c:pt idx="487">
                  <c:v>28.82</c:v>
                </c:pt>
                <c:pt idx="488">
                  <c:v>29.13</c:v>
                </c:pt>
                <c:pt idx="489">
                  <c:v>29.03</c:v>
                </c:pt>
                <c:pt idx="490">
                  <c:v>28.66</c:v>
                </c:pt>
                <c:pt idx="491">
                  <c:v>27.79</c:v>
                </c:pt>
                <c:pt idx="492">
                  <c:v>27.34</c:v>
                </c:pt>
                <c:pt idx="493">
                  <c:v>27.53</c:v>
                </c:pt>
                <c:pt idx="494">
                  <c:v>27.48</c:v>
                </c:pt>
                <c:pt idx="495">
                  <c:v>28.4</c:v>
                </c:pt>
                <c:pt idx="496">
                  <c:v>28.37</c:v>
                </c:pt>
                <c:pt idx="497">
                  <c:v>29.14</c:v>
                </c:pt>
                <c:pt idx="498">
                  <c:v>28.3</c:v>
                </c:pt>
                <c:pt idx="499">
                  <c:v>28.43</c:v>
                </c:pt>
                <c:pt idx="500">
                  <c:v>28.95</c:v>
                </c:pt>
                <c:pt idx="501">
                  <c:v>29.53</c:v>
                </c:pt>
                <c:pt idx="502">
                  <c:v>29.78</c:v>
                </c:pt>
                <c:pt idx="503">
                  <c:v>29.09</c:v>
                </c:pt>
                <c:pt idx="504">
                  <c:v>28.47</c:v>
                </c:pt>
                <c:pt idx="505">
                  <c:v>27.94</c:v>
                </c:pt>
                <c:pt idx="506">
                  <c:v>28.49</c:v>
                </c:pt>
                <c:pt idx="507">
                  <c:v>29.64</c:v>
                </c:pt>
                <c:pt idx="508">
                  <c:v>30.18</c:v>
                </c:pt>
                <c:pt idx="509">
                  <c:v>30.33</c:v>
                </c:pt>
                <c:pt idx="510">
                  <c:v>29.05</c:v>
                </c:pt>
                <c:pt idx="511">
                  <c:v>29.44</c:v>
                </c:pt>
                <c:pt idx="512">
                  <c:v>29.6</c:v>
                </c:pt>
                <c:pt idx="513">
                  <c:v>29.54</c:v>
                </c:pt>
                <c:pt idx="514">
                  <c:v>28.94</c:v>
                </c:pt>
                <c:pt idx="515">
                  <c:v>28.39</c:v>
                </c:pt>
                <c:pt idx="516">
                  <c:v>27.9</c:v>
                </c:pt>
                <c:pt idx="517">
                  <c:v>28.24</c:v>
                </c:pt>
                <c:pt idx="518">
                  <c:v>28.25</c:v>
                </c:pt>
                <c:pt idx="519">
                  <c:v>29.42</c:v>
                </c:pt>
                <c:pt idx="520">
                  <c:v>30.02</c:v>
                </c:pt>
                <c:pt idx="521">
                  <c:v>29.94</c:v>
                </c:pt>
                <c:pt idx="522">
                  <c:v>29.31</c:v>
                </c:pt>
                <c:pt idx="523">
                  <c:v>29.6</c:v>
                </c:pt>
                <c:pt idx="524">
                  <c:v>29.88</c:v>
                </c:pt>
                <c:pt idx="525">
                  <c:v>29.78</c:v>
                </c:pt>
                <c:pt idx="526">
                  <c:v>29.23</c:v>
                </c:pt>
                <c:pt idx="527">
                  <c:v>27.81</c:v>
                </c:pt>
                <c:pt idx="528">
                  <c:v>27.31</c:v>
                </c:pt>
                <c:pt idx="529">
                  <c:v>27.31</c:v>
                </c:pt>
                <c:pt idx="530">
                  <c:v>27.91</c:v>
                </c:pt>
                <c:pt idx="531">
                  <c:v>28.85</c:v>
                </c:pt>
                <c:pt idx="532">
                  <c:v>29.47</c:v>
                </c:pt>
                <c:pt idx="533">
                  <c:v>29.44</c:v>
                </c:pt>
                <c:pt idx="534">
                  <c:v>28.79</c:v>
                </c:pt>
                <c:pt idx="535">
                  <c:v>29.04</c:v>
                </c:pt>
                <c:pt idx="536">
                  <c:v>29.53</c:v>
                </c:pt>
                <c:pt idx="537">
                  <c:v>29.1</c:v>
                </c:pt>
                <c:pt idx="538">
                  <c:v>28.754000000000001</c:v>
                </c:pt>
                <c:pt idx="539">
                  <c:v>28.521999999999998</c:v>
                </c:pt>
                <c:pt idx="540">
                  <c:v>27.561</c:v>
                </c:pt>
                <c:pt idx="541">
                  <c:v>27.76</c:v>
                </c:pt>
                <c:pt idx="542">
                  <c:v>28.094000000000001</c:v>
                </c:pt>
                <c:pt idx="543">
                  <c:v>29.672000000000001</c:v>
                </c:pt>
                <c:pt idx="544">
                  <c:v>30.103999999999999</c:v>
                </c:pt>
                <c:pt idx="545">
                  <c:v>29.126000000000001</c:v>
                </c:pt>
                <c:pt idx="546">
                  <c:v>29.126000000000001</c:v>
                </c:pt>
                <c:pt idx="547">
                  <c:v>29.398</c:v>
                </c:pt>
                <c:pt idx="548">
                  <c:v>29.472999999999999</c:v>
                </c:pt>
                <c:pt idx="549">
                  <c:v>29.617000000000001</c:v>
                </c:pt>
                <c:pt idx="550">
                  <c:v>29.314</c:v>
                </c:pt>
                <c:pt idx="551">
                  <c:v>28.664000000000001</c:v>
                </c:pt>
              </c:numCache>
            </c:numRef>
          </c:yVal>
          <c:smooth val="0"/>
          <c:extLst>
            <c:ext xmlns:c16="http://schemas.microsoft.com/office/drawing/2014/chart" uri="{C3380CC4-5D6E-409C-BE32-E72D297353CC}">
              <c16:uniqueId val="{00000002-E888-4BAF-9323-1EB78E399D67}"/>
            </c:ext>
          </c:extLst>
        </c:ser>
        <c:dLbls>
          <c:showLegendKey val="0"/>
          <c:showVal val="0"/>
          <c:showCatName val="0"/>
          <c:showSerName val="0"/>
          <c:showPercent val="0"/>
          <c:showBubbleSize val="0"/>
        </c:dLbls>
        <c:axId val="226905152"/>
        <c:axId val="226905544"/>
      </c:scatterChart>
      <c:valAx>
        <c:axId val="226905152"/>
        <c:scaling>
          <c:orientation val="minMax"/>
          <c:max val="2021"/>
          <c:min val="1974"/>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none"/>
        <c:tickLblPos val="nextTo"/>
        <c:txPr>
          <a:bodyPr/>
          <a:lstStyle/>
          <a:p>
            <a:pPr>
              <a:defRPr sz="1100"/>
            </a:pPr>
            <a:endParaRPr lang="en-US"/>
          </a:p>
        </c:txPr>
        <c:crossAx val="226905544"/>
        <c:crosses val="autoZero"/>
        <c:crossBetween val="midCat"/>
        <c:majorUnit val="2"/>
      </c:valAx>
      <c:valAx>
        <c:axId val="226905544"/>
        <c:scaling>
          <c:orientation val="minMax"/>
          <c:max val="31"/>
          <c:min val="26"/>
        </c:scaling>
        <c:delete val="0"/>
        <c:axPos val="l"/>
        <c:title>
          <c:tx>
            <c:rich>
              <a:bodyPr rot="-5400000" vert="horz"/>
              <a:lstStyle/>
              <a:p>
                <a:pPr>
                  <a:defRPr sz="1600"/>
                </a:pPr>
                <a:r>
                  <a:rPr lang="en-US" sz="1600"/>
                  <a:t>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26905152"/>
        <c:crosses val="autoZero"/>
        <c:crossBetween val="midCat"/>
      </c:valAx>
    </c:plotArea>
    <c:legend>
      <c:legendPos val="r"/>
      <c:layout>
        <c:manualLayout>
          <c:xMode val="edge"/>
          <c:yMode val="edge"/>
          <c:x val="8.3056588412559543E-2"/>
          <c:y val="4.1568694640638983E-2"/>
          <c:w val="0.10675822640225527"/>
          <c:h val="0.22056463424589778"/>
        </c:manualLayout>
      </c:layout>
      <c:overlay val="1"/>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Monthly Salinity</a:t>
            </a:r>
            <a:endParaRPr lang="en-US"/>
          </a:p>
        </c:rich>
      </c:tx>
      <c:layout>
        <c:manualLayout>
          <c:xMode val="edge"/>
          <c:yMode val="edge"/>
          <c:x val="0.44268899257963124"/>
          <c:y val="4.4991180504809422E-2"/>
        </c:manualLayout>
      </c:layout>
      <c:overlay val="1"/>
    </c:title>
    <c:autoTitleDeleted val="0"/>
    <c:plotArea>
      <c:layout>
        <c:manualLayout>
          <c:layoutTarget val="inner"/>
          <c:xMode val="edge"/>
          <c:yMode val="edge"/>
          <c:x val="6.2906155827743754E-2"/>
          <c:y val="4.2054998806967309E-2"/>
          <c:w val="0.90774055442143808"/>
          <c:h val="0.79348088464195643"/>
        </c:manualLayout>
      </c:layout>
      <c:scatterChart>
        <c:scatterStyle val="lineMarker"/>
        <c:varyColors val="0"/>
        <c:ser>
          <c:idx val="0"/>
          <c:order val="0"/>
          <c:tx>
            <c:v>UpStream</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Vert_Mon!$V$3:$V$554</c:f>
              <c:numCache>
                <c:formatCode>General</c:formatCode>
                <c:ptCount val="552"/>
                <c:pt idx="144" formatCode="0.0">
                  <c:v>33.69</c:v>
                </c:pt>
                <c:pt idx="145" formatCode="0.0">
                  <c:v>34.57</c:v>
                </c:pt>
                <c:pt idx="146" formatCode="0.0">
                  <c:v>35.39</c:v>
                </c:pt>
                <c:pt idx="147" formatCode="0.0">
                  <c:v>34.26</c:v>
                </c:pt>
                <c:pt idx="148" formatCode="0.0">
                  <c:v>34.909999999999997</c:v>
                </c:pt>
                <c:pt idx="149" formatCode="0.0">
                  <c:v>34.450000000000003</c:v>
                </c:pt>
                <c:pt idx="150" formatCode="0.0">
                  <c:v>32.28</c:v>
                </c:pt>
                <c:pt idx="151" formatCode="0.0">
                  <c:v>31.79</c:v>
                </c:pt>
                <c:pt idx="152" formatCode="0.0">
                  <c:v>32.93</c:v>
                </c:pt>
                <c:pt idx="153" formatCode="0.0">
                  <c:v>32.89</c:v>
                </c:pt>
                <c:pt idx="154" formatCode="0.0">
                  <c:v>32.96</c:v>
                </c:pt>
                <c:pt idx="155" formatCode="0.0">
                  <c:v>33.35</c:v>
                </c:pt>
                <c:pt idx="156" formatCode="0.0">
                  <c:v>34.19</c:v>
                </c:pt>
                <c:pt idx="157" formatCode="0.0">
                  <c:v>34.82</c:v>
                </c:pt>
                <c:pt idx="158" formatCode="0.0">
                  <c:v>35.14</c:v>
                </c:pt>
                <c:pt idx="159" formatCode="0.0">
                  <c:v>34.29</c:v>
                </c:pt>
                <c:pt idx="160" formatCode="0.0">
                  <c:v>31.6</c:v>
                </c:pt>
                <c:pt idx="161" formatCode="0.0">
                  <c:v>32.090000000000003</c:v>
                </c:pt>
                <c:pt idx="162" formatCode="0.0">
                  <c:v>32.409999999999997</c:v>
                </c:pt>
                <c:pt idx="163" formatCode="0.0">
                  <c:v>31.79</c:v>
                </c:pt>
                <c:pt idx="164" formatCode="0.0">
                  <c:v>31.18</c:v>
                </c:pt>
                <c:pt idx="165" formatCode="0.0">
                  <c:v>31.53</c:v>
                </c:pt>
                <c:pt idx="166" formatCode="0.0">
                  <c:v>32.090000000000003</c:v>
                </c:pt>
                <c:pt idx="167" formatCode="0.0">
                  <c:v>32.83</c:v>
                </c:pt>
                <c:pt idx="168" formatCode="0.0">
                  <c:v>34.29</c:v>
                </c:pt>
                <c:pt idx="169" formatCode="0.0">
                  <c:v>34.630000000000003</c:v>
                </c:pt>
                <c:pt idx="170" formatCode="0.0">
                  <c:v>35.409999999999997</c:v>
                </c:pt>
                <c:pt idx="171" formatCode="0.0">
                  <c:v>35</c:v>
                </c:pt>
                <c:pt idx="172" formatCode="0.0">
                  <c:v>33.9</c:v>
                </c:pt>
                <c:pt idx="173" formatCode="0.0">
                  <c:v>34.9</c:v>
                </c:pt>
                <c:pt idx="174" formatCode="0.0">
                  <c:v>32.9</c:v>
                </c:pt>
                <c:pt idx="175" formatCode="0.0">
                  <c:v>32.19</c:v>
                </c:pt>
                <c:pt idx="176" formatCode="0.0">
                  <c:v>32.36</c:v>
                </c:pt>
                <c:pt idx="177" formatCode="0.0">
                  <c:v>33.21</c:v>
                </c:pt>
                <c:pt idx="178" formatCode="0.0">
                  <c:v>31.05</c:v>
                </c:pt>
                <c:pt idx="179" formatCode="0.0">
                  <c:v>30.5</c:v>
                </c:pt>
                <c:pt idx="180" formatCode="0.0">
                  <c:v>33.93</c:v>
                </c:pt>
                <c:pt idx="181" formatCode="0.0">
                  <c:v>34.340000000000003</c:v>
                </c:pt>
                <c:pt idx="182" formatCode="0.0">
                  <c:v>34.5</c:v>
                </c:pt>
                <c:pt idx="183" formatCode="0.0">
                  <c:v>35.76</c:v>
                </c:pt>
                <c:pt idx="184" formatCode="0.0">
                  <c:v>34.78</c:v>
                </c:pt>
                <c:pt idx="185" formatCode="0.0">
                  <c:v>33.81</c:v>
                </c:pt>
                <c:pt idx="186" formatCode="0.0">
                  <c:v>32.85</c:v>
                </c:pt>
                <c:pt idx="187" formatCode="0.0">
                  <c:v>33.159999999999997</c:v>
                </c:pt>
                <c:pt idx="188" formatCode="0.0">
                  <c:v>34.549999999999997</c:v>
                </c:pt>
                <c:pt idx="189" formatCode="0.0">
                  <c:v>30.95</c:v>
                </c:pt>
                <c:pt idx="190" formatCode="0.0">
                  <c:v>32.61</c:v>
                </c:pt>
                <c:pt idx="191" formatCode="0.0">
                  <c:v>33.549999999999997</c:v>
                </c:pt>
                <c:pt idx="192" formatCode="0.0">
                  <c:v>34.58</c:v>
                </c:pt>
                <c:pt idx="193" formatCode="0.0">
                  <c:v>34.81</c:v>
                </c:pt>
                <c:pt idx="194" formatCode="0.0">
                  <c:v>35.549999999999997</c:v>
                </c:pt>
                <c:pt idx="195" formatCode="0.0">
                  <c:v>35.380000000000003</c:v>
                </c:pt>
                <c:pt idx="196" formatCode="0.0">
                  <c:v>34.979999999999997</c:v>
                </c:pt>
                <c:pt idx="197" formatCode="0.0">
                  <c:v>33.79</c:v>
                </c:pt>
                <c:pt idx="198" formatCode="0.0">
                  <c:v>32.58</c:v>
                </c:pt>
                <c:pt idx="199" formatCode="0.0">
                  <c:v>32.659999999999997</c:v>
                </c:pt>
                <c:pt idx="200" formatCode="0.0">
                  <c:v>31.83</c:v>
                </c:pt>
                <c:pt idx="201" formatCode="0.0">
                  <c:v>34.19</c:v>
                </c:pt>
                <c:pt idx="202" formatCode="0.0">
                  <c:v>33.5</c:v>
                </c:pt>
                <c:pt idx="203" formatCode="0.0">
                  <c:v>33.21</c:v>
                </c:pt>
                <c:pt idx="204" formatCode="0.0">
                  <c:v>34.19</c:v>
                </c:pt>
                <c:pt idx="205" formatCode="0.0">
                  <c:v>35.03</c:v>
                </c:pt>
                <c:pt idx="206" formatCode="0.0">
                  <c:v>34.67</c:v>
                </c:pt>
                <c:pt idx="207" formatCode="0.0">
                  <c:v>35.36</c:v>
                </c:pt>
                <c:pt idx="208" formatCode="0.0">
                  <c:v>34.479999999999997</c:v>
                </c:pt>
                <c:pt idx="209" formatCode="0.0">
                  <c:v>33.630000000000003</c:v>
                </c:pt>
                <c:pt idx="210" formatCode="0.0">
                  <c:v>33.299999999999997</c:v>
                </c:pt>
                <c:pt idx="211" formatCode="0.0">
                  <c:v>33.119999999999997</c:v>
                </c:pt>
                <c:pt idx="212" formatCode="0.0">
                  <c:v>32.64</c:v>
                </c:pt>
                <c:pt idx="213" formatCode="0.0">
                  <c:v>32.26</c:v>
                </c:pt>
                <c:pt idx="214" formatCode="0.0">
                  <c:v>32.76</c:v>
                </c:pt>
                <c:pt idx="215" formatCode="0.0">
                  <c:v>34.76</c:v>
                </c:pt>
                <c:pt idx="216" formatCode="0.0">
                  <c:v>34.82</c:v>
                </c:pt>
                <c:pt idx="217" formatCode="0.0">
                  <c:v>35.409999999999997</c:v>
                </c:pt>
                <c:pt idx="218" formatCode="0.0">
                  <c:v>35.79</c:v>
                </c:pt>
                <c:pt idx="219" formatCode="0.0">
                  <c:v>35.35</c:v>
                </c:pt>
                <c:pt idx="220" formatCode="0.0">
                  <c:v>31.8</c:v>
                </c:pt>
                <c:pt idx="221" formatCode="0.0">
                  <c:v>34.130000000000003</c:v>
                </c:pt>
                <c:pt idx="222" formatCode="0.0">
                  <c:v>33.67</c:v>
                </c:pt>
                <c:pt idx="223" formatCode="0.0">
                  <c:v>33.42</c:v>
                </c:pt>
                <c:pt idx="224" formatCode="0.0">
                  <c:v>31.94</c:v>
                </c:pt>
                <c:pt idx="225" formatCode="0.0">
                  <c:v>31.86</c:v>
                </c:pt>
                <c:pt idx="226" formatCode="0.0">
                  <c:v>32.5</c:v>
                </c:pt>
                <c:pt idx="227" formatCode="0.0">
                  <c:v>34.14</c:v>
                </c:pt>
                <c:pt idx="228" formatCode="0.0">
                  <c:v>34.69</c:v>
                </c:pt>
                <c:pt idx="229" formatCode="0.0">
                  <c:v>34.85</c:v>
                </c:pt>
                <c:pt idx="230" formatCode="0.0">
                  <c:v>35</c:v>
                </c:pt>
                <c:pt idx="231" formatCode="0.0">
                  <c:v>35.75</c:v>
                </c:pt>
                <c:pt idx="232" formatCode="0.0">
                  <c:v>35</c:v>
                </c:pt>
                <c:pt idx="233" formatCode="0.0">
                  <c:v>35</c:v>
                </c:pt>
                <c:pt idx="234" formatCode="0.0">
                  <c:v>32.86</c:v>
                </c:pt>
                <c:pt idx="235" formatCode="0.0">
                  <c:v>31.81</c:v>
                </c:pt>
                <c:pt idx="236" formatCode="0.0">
                  <c:v>33.36</c:v>
                </c:pt>
                <c:pt idx="237" formatCode="0.0">
                  <c:v>33.450000000000003</c:v>
                </c:pt>
                <c:pt idx="238" formatCode="0.0">
                  <c:v>30.87</c:v>
                </c:pt>
                <c:pt idx="239" formatCode="0.0">
                  <c:v>32.71</c:v>
                </c:pt>
                <c:pt idx="240" formatCode="0.0">
                  <c:v>34.270000000000003</c:v>
                </c:pt>
                <c:pt idx="241" formatCode="0.0">
                  <c:v>34.979999999999997</c:v>
                </c:pt>
                <c:pt idx="242" formatCode="0.0">
                  <c:v>34.78</c:v>
                </c:pt>
                <c:pt idx="243" formatCode="0.0">
                  <c:v>35.409999999999997</c:v>
                </c:pt>
                <c:pt idx="244" formatCode="0.0">
                  <c:v>33.369999999999997</c:v>
                </c:pt>
                <c:pt idx="245" formatCode="0.0">
                  <c:v>33.4</c:v>
                </c:pt>
                <c:pt idx="246" formatCode="0.0">
                  <c:v>32.68</c:v>
                </c:pt>
                <c:pt idx="247" formatCode="0.0">
                  <c:v>32.200000000000003</c:v>
                </c:pt>
                <c:pt idx="248" formatCode="0.0">
                  <c:v>32.630000000000003</c:v>
                </c:pt>
                <c:pt idx="249" formatCode="0.0">
                  <c:v>33.97</c:v>
                </c:pt>
                <c:pt idx="250" formatCode="0.0">
                  <c:v>32.549999999999997</c:v>
                </c:pt>
                <c:pt idx="251" formatCode="0.0">
                  <c:v>32.729999999999997</c:v>
                </c:pt>
                <c:pt idx="252" formatCode="0.0">
                  <c:v>33.130000000000003</c:v>
                </c:pt>
                <c:pt idx="253" formatCode="0.0">
                  <c:v>34.229999999999997</c:v>
                </c:pt>
                <c:pt idx="254" formatCode="0.0">
                  <c:v>34.6</c:v>
                </c:pt>
                <c:pt idx="255" formatCode="0.0">
                  <c:v>34.25</c:v>
                </c:pt>
                <c:pt idx="256" formatCode="0.0">
                  <c:v>33.1</c:v>
                </c:pt>
                <c:pt idx="257" formatCode="0.0">
                  <c:v>33.659999999999997</c:v>
                </c:pt>
                <c:pt idx="258" formatCode="0.0">
                  <c:v>32.6</c:v>
                </c:pt>
                <c:pt idx="259" formatCode="0.0">
                  <c:v>33.72</c:v>
                </c:pt>
                <c:pt idx="260" formatCode="0.0">
                  <c:v>33.22</c:v>
                </c:pt>
                <c:pt idx="261" formatCode="0.0">
                  <c:v>34.159999999999997</c:v>
                </c:pt>
                <c:pt idx="262" formatCode="0.0">
                  <c:v>32.130000000000003</c:v>
                </c:pt>
                <c:pt idx="263" formatCode="0.0">
                  <c:v>32.520000000000003</c:v>
                </c:pt>
                <c:pt idx="264" formatCode="0.0">
                  <c:v>31.85</c:v>
                </c:pt>
                <c:pt idx="265" formatCode="0.0">
                  <c:v>33.43</c:v>
                </c:pt>
                <c:pt idx="266" formatCode="0.0">
                  <c:v>34.19</c:v>
                </c:pt>
                <c:pt idx="267" formatCode="0.0">
                  <c:v>34.729999999999997</c:v>
                </c:pt>
                <c:pt idx="268" formatCode="0.0">
                  <c:v>34.75</c:v>
                </c:pt>
                <c:pt idx="269" formatCode="0.0">
                  <c:v>33.76</c:v>
                </c:pt>
                <c:pt idx="270" formatCode="0.0">
                  <c:v>32.93</c:v>
                </c:pt>
                <c:pt idx="271" formatCode="0.0">
                  <c:v>32.32</c:v>
                </c:pt>
                <c:pt idx="272" formatCode="0.0">
                  <c:v>32.549999999999997</c:v>
                </c:pt>
                <c:pt idx="273" formatCode="0.0">
                  <c:v>33.21</c:v>
                </c:pt>
                <c:pt idx="274" formatCode="0.0">
                  <c:v>33.39</c:v>
                </c:pt>
                <c:pt idx="275" formatCode="0.0">
                  <c:v>31.84</c:v>
                </c:pt>
                <c:pt idx="276" formatCode="0.0">
                  <c:v>33.35</c:v>
                </c:pt>
                <c:pt idx="277" formatCode="0.0">
                  <c:v>34</c:v>
                </c:pt>
                <c:pt idx="278" formatCode="0.0">
                  <c:v>34.770000000000003</c:v>
                </c:pt>
                <c:pt idx="279" formatCode="0.0">
                  <c:v>35.119999999999997</c:v>
                </c:pt>
                <c:pt idx="280" formatCode="0.0">
                  <c:v>34.08</c:v>
                </c:pt>
                <c:pt idx="281" formatCode="0.0">
                  <c:v>33.47</c:v>
                </c:pt>
                <c:pt idx="282" formatCode="0.0">
                  <c:v>32.76</c:v>
                </c:pt>
                <c:pt idx="283" formatCode="0.0">
                  <c:v>32.08</c:v>
                </c:pt>
                <c:pt idx="284" formatCode="0.0">
                  <c:v>32.61</c:v>
                </c:pt>
                <c:pt idx="285" formatCode="0.0">
                  <c:v>32.380000000000003</c:v>
                </c:pt>
                <c:pt idx="286" formatCode="0.0">
                  <c:v>32.630000000000003</c:v>
                </c:pt>
                <c:pt idx="287" formatCode="0.0">
                  <c:v>33.479999999999997</c:v>
                </c:pt>
                <c:pt idx="288" formatCode="0.0">
                  <c:v>34.450000000000003</c:v>
                </c:pt>
                <c:pt idx="289" formatCode="0.0">
                  <c:v>34.700000000000003</c:v>
                </c:pt>
                <c:pt idx="290" formatCode="0.0">
                  <c:v>35.11</c:v>
                </c:pt>
                <c:pt idx="291" formatCode="0.0">
                  <c:v>34.6</c:v>
                </c:pt>
                <c:pt idx="292" formatCode="0.0">
                  <c:v>34.090000000000003</c:v>
                </c:pt>
                <c:pt idx="293" formatCode="0.0">
                  <c:v>32.9</c:v>
                </c:pt>
                <c:pt idx="294" formatCode="0.0">
                  <c:v>32.39</c:v>
                </c:pt>
                <c:pt idx="295" formatCode="0.0">
                  <c:v>32.03</c:v>
                </c:pt>
                <c:pt idx="296" formatCode="0.0">
                  <c:v>33.92</c:v>
                </c:pt>
                <c:pt idx="297" formatCode="0.0">
                  <c:v>34.270000000000003</c:v>
                </c:pt>
                <c:pt idx="298" formatCode="0.0">
                  <c:v>33.18</c:v>
                </c:pt>
                <c:pt idx="299" formatCode="0.0">
                  <c:v>31.35</c:v>
                </c:pt>
                <c:pt idx="300" formatCode="0.0">
                  <c:v>31.69</c:v>
                </c:pt>
                <c:pt idx="301" formatCode="0.0">
                  <c:v>33.630000000000003</c:v>
                </c:pt>
                <c:pt idx="302" formatCode="0.0">
                  <c:v>34.08</c:v>
                </c:pt>
                <c:pt idx="303" formatCode="0.0">
                  <c:v>34.119999999999997</c:v>
                </c:pt>
                <c:pt idx="304" formatCode="0.0">
                  <c:v>33.65</c:v>
                </c:pt>
                <c:pt idx="305" formatCode="0.0">
                  <c:v>33.9</c:v>
                </c:pt>
                <c:pt idx="306" formatCode="0.0">
                  <c:v>33</c:v>
                </c:pt>
                <c:pt idx="307" formatCode="0.0">
                  <c:v>32.65</c:v>
                </c:pt>
                <c:pt idx="308" formatCode="0.0">
                  <c:v>33.32</c:v>
                </c:pt>
                <c:pt idx="309" formatCode="0.0">
                  <c:v>33.56</c:v>
                </c:pt>
                <c:pt idx="310" formatCode="0.0">
                  <c:v>32.97</c:v>
                </c:pt>
                <c:pt idx="311" formatCode="0.0">
                  <c:v>31.71</c:v>
                </c:pt>
                <c:pt idx="312" formatCode="0.0">
                  <c:v>32.31</c:v>
                </c:pt>
                <c:pt idx="313" formatCode="0.0">
                  <c:v>34.6</c:v>
                </c:pt>
                <c:pt idx="314" formatCode="0.0">
                  <c:v>35.97</c:v>
                </c:pt>
                <c:pt idx="315" formatCode="0.0">
                  <c:v>35.22</c:v>
                </c:pt>
                <c:pt idx="316" formatCode="0.0">
                  <c:v>33.42</c:v>
                </c:pt>
                <c:pt idx="317" formatCode="0.0">
                  <c:v>32.85</c:v>
                </c:pt>
                <c:pt idx="318" formatCode="0.0">
                  <c:v>33.06</c:v>
                </c:pt>
                <c:pt idx="319" formatCode="0.0">
                  <c:v>32.94</c:v>
                </c:pt>
                <c:pt idx="320" formatCode="0.0">
                  <c:v>34.299999999999997</c:v>
                </c:pt>
                <c:pt idx="321" formatCode="0.0">
                  <c:v>33.35</c:v>
                </c:pt>
                <c:pt idx="322" formatCode="0.0">
                  <c:v>34.119999999999997</c:v>
                </c:pt>
                <c:pt idx="323" formatCode="0.0">
                  <c:v>33.19</c:v>
                </c:pt>
                <c:pt idx="324" formatCode="0.0">
                  <c:v>33.31</c:v>
                </c:pt>
                <c:pt idx="325" formatCode="0.0">
                  <c:v>34.729999999999997</c:v>
                </c:pt>
                <c:pt idx="326" formatCode="0.0">
                  <c:v>34.68</c:v>
                </c:pt>
                <c:pt idx="327" formatCode="0.0">
                  <c:v>35.43</c:v>
                </c:pt>
                <c:pt idx="328" formatCode="0.0">
                  <c:v>33.24</c:v>
                </c:pt>
                <c:pt idx="329" formatCode="0.0">
                  <c:v>34.43</c:v>
                </c:pt>
                <c:pt idx="330" formatCode="0.0">
                  <c:v>33.44</c:v>
                </c:pt>
                <c:pt idx="331" formatCode="0.0">
                  <c:v>33.6</c:v>
                </c:pt>
                <c:pt idx="332" formatCode="0.0">
                  <c:v>33.1</c:v>
                </c:pt>
                <c:pt idx="333" formatCode="0.0">
                  <c:v>33.21</c:v>
                </c:pt>
                <c:pt idx="334" formatCode="0.0">
                  <c:v>33.21</c:v>
                </c:pt>
                <c:pt idx="335" formatCode="0.0">
                  <c:v>31.25</c:v>
                </c:pt>
                <c:pt idx="336" formatCode="0.0">
                  <c:v>32.5</c:v>
                </c:pt>
                <c:pt idx="337" formatCode="0.0">
                  <c:v>34.69</c:v>
                </c:pt>
                <c:pt idx="338" formatCode="0.0">
                  <c:v>35.35</c:v>
                </c:pt>
                <c:pt idx="339" formatCode="0.0">
                  <c:v>34.26</c:v>
                </c:pt>
                <c:pt idx="340" formatCode="0.0">
                  <c:v>33.85</c:v>
                </c:pt>
                <c:pt idx="341" formatCode="0.0">
                  <c:v>34.21</c:v>
                </c:pt>
                <c:pt idx="342" formatCode="0.0">
                  <c:v>32.36</c:v>
                </c:pt>
                <c:pt idx="343" formatCode="0.0">
                  <c:v>32.32</c:v>
                </c:pt>
                <c:pt idx="344" formatCode="0.0">
                  <c:v>32.409999999999997</c:v>
                </c:pt>
                <c:pt idx="345" formatCode="0.0">
                  <c:v>33.11</c:v>
                </c:pt>
                <c:pt idx="346" formatCode="0.0">
                  <c:v>31.56</c:v>
                </c:pt>
                <c:pt idx="347" formatCode="0.0">
                  <c:v>32.799999999999997</c:v>
                </c:pt>
                <c:pt idx="348" formatCode="0.0">
                  <c:v>35.36</c:v>
                </c:pt>
                <c:pt idx="349" formatCode="0.0">
                  <c:v>35.36</c:v>
                </c:pt>
                <c:pt idx="350" formatCode="0.0">
                  <c:v>35.25</c:v>
                </c:pt>
                <c:pt idx="351" formatCode="0.0">
                  <c:v>35.14</c:v>
                </c:pt>
                <c:pt idx="352" formatCode="0.0">
                  <c:v>33.81</c:v>
                </c:pt>
                <c:pt idx="353" formatCode="0.0">
                  <c:v>33.54</c:v>
                </c:pt>
                <c:pt idx="354" formatCode="0.0">
                  <c:v>33.31</c:v>
                </c:pt>
                <c:pt idx="355" formatCode="0.0">
                  <c:v>32.380000000000003</c:v>
                </c:pt>
                <c:pt idx="356" formatCode="0.0">
                  <c:v>33.19</c:v>
                </c:pt>
                <c:pt idx="357" formatCode="0.0">
                  <c:v>33.799999999999997</c:v>
                </c:pt>
                <c:pt idx="358" formatCode="0.0">
                  <c:v>33.68</c:v>
                </c:pt>
                <c:pt idx="359" formatCode="0.0">
                  <c:v>31.93</c:v>
                </c:pt>
                <c:pt idx="360" formatCode="0.0">
                  <c:v>34.57</c:v>
                </c:pt>
                <c:pt idx="361" formatCode="0.0">
                  <c:v>34.93</c:v>
                </c:pt>
                <c:pt idx="362" formatCode="0.0">
                  <c:v>34.67</c:v>
                </c:pt>
                <c:pt idx="363" formatCode="0.0">
                  <c:v>34.19</c:v>
                </c:pt>
                <c:pt idx="364" formatCode="0.0">
                  <c:v>32.479999999999997</c:v>
                </c:pt>
                <c:pt idx="365" formatCode="0.0">
                  <c:v>31.42</c:v>
                </c:pt>
                <c:pt idx="366" formatCode="0.0">
                  <c:v>31.56</c:v>
                </c:pt>
                <c:pt idx="367" formatCode="0.0">
                  <c:v>33.229999999999997</c:v>
                </c:pt>
                <c:pt idx="368" formatCode="0.0">
                  <c:v>34.770000000000003</c:v>
                </c:pt>
                <c:pt idx="369" formatCode="0.0">
                  <c:v>34.17</c:v>
                </c:pt>
                <c:pt idx="370" formatCode="0.0">
                  <c:v>32.83</c:v>
                </c:pt>
                <c:pt idx="371" formatCode="0.0">
                  <c:v>31.84</c:v>
                </c:pt>
                <c:pt idx="372" formatCode="0.0">
                  <c:v>33.880000000000003</c:v>
                </c:pt>
                <c:pt idx="373" formatCode="0.0">
                  <c:v>34.090000000000003</c:v>
                </c:pt>
                <c:pt idx="374" formatCode="0.0">
                  <c:v>34.479999999999997</c:v>
                </c:pt>
                <c:pt idx="375" formatCode="0.0">
                  <c:v>33.049999999999997</c:v>
                </c:pt>
                <c:pt idx="376" formatCode="0.0">
                  <c:v>34.15</c:v>
                </c:pt>
                <c:pt idx="377" formatCode="0.0">
                  <c:v>35.6</c:v>
                </c:pt>
                <c:pt idx="378" formatCode="0.0">
                  <c:v>33.71</c:v>
                </c:pt>
                <c:pt idx="379" formatCode="0.0">
                  <c:v>33.619999999999997</c:v>
                </c:pt>
                <c:pt idx="380" formatCode="0.0">
                  <c:v>33.549999999999997</c:v>
                </c:pt>
                <c:pt idx="381" formatCode="0.0">
                  <c:v>34.58</c:v>
                </c:pt>
                <c:pt idx="382" formatCode="0.0">
                  <c:v>33.35</c:v>
                </c:pt>
                <c:pt idx="383" formatCode="0.0">
                  <c:v>31.5</c:v>
                </c:pt>
                <c:pt idx="384" formatCode="0.0">
                  <c:v>34.729999999999997</c:v>
                </c:pt>
                <c:pt idx="385" formatCode="0.0">
                  <c:v>34.08</c:v>
                </c:pt>
                <c:pt idx="386" formatCode="0.0">
                  <c:v>34.92</c:v>
                </c:pt>
                <c:pt idx="387" formatCode="0.0">
                  <c:v>33.979999999999997</c:v>
                </c:pt>
                <c:pt idx="388" formatCode="0.0">
                  <c:v>32.26</c:v>
                </c:pt>
                <c:pt idx="389" formatCode="0.0">
                  <c:v>34.21</c:v>
                </c:pt>
                <c:pt idx="390" formatCode="0.0">
                  <c:v>31.83</c:v>
                </c:pt>
                <c:pt idx="391" formatCode="0.0">
                  <c:v>31.82</c:v>
                </c:pt>
                <c:pt idx="392" formatCode="0.0">
                  <c:v>32.15</c:v>
                </c:pt>
                <c:pt idx="393" formatCode="0.0">
                  <c:v>32.049999999999997</c:v>
                </c:pt>
                <c:pt idx="394" formatCode="0.0">
                  <c:v>29.37</c:v>
                </c:pt>
                <c:pt idx="395" formatCode="0.0">
                  <c:v>33.32</c:v>
                </c:pt>
                <c:pt idx="396" formatCode="0.0">
                  <c:v>33.950000000000003</c:v>
                </c:pt>
                <c:pt idx="397" formatCode="0.0">
                  <c:v>34.32</c:v>
                </c:pt>
                <c:pt idx="398" formatCode="0.0">
                  <c:v>34.29</c:v>
                </c:pt>
                <c:pt idx="399" formatCode="0.0">
                  <c:v>33.700000000000003</c:v>
                </c:pt>
                <c:pt idx="408" formatCode="0.0">
                  <c:v>34.299999999999997</c:v>
                </c:pt>
                <c:pt idx="409" formatCode="0.0">
                  <c:v>34</c:v>
                </c:pt>
                <c:pt idx="410" formatCode="0.0">
                  <c:v>35.25</c:v>
                </c:pt>
                <c:pt idx="411" formatCode="0.0">
                  <c:v>34</c:v>
                </c:pt>
                <c:pt idx="412" formatCode="0.0">
                  <c:v>34.380000000000003</c:v>
                </c:pt>
                <c:pt idx="413" formatCode="0.0">
                  <c:v>34</c:v>
                </c:pt>
                <c:pt idx="414" formatCode="0.0">
                  <c:v>32.67</c:v>
                </c:pt>
                <c:pt idx="415" formatCode="0.0">
                  <c:v>33.17</c:v>
                </c:pt>
                <c:pt idx="416" formatCode="0.0">
                  <c:v>34.630000000000003</c:v>
                </c:pt>
                <c:pt idx="417" formatCode="0.0">
                  <c:v>34.5</c:v>
                </c:pt>
                <c:pt idx="418" formatCode="0.0">
                  <c:v>32.85</c:v>
                </c:pt>
                <c:pt idx="419" formatCode="0.0">
                  <c:v>31.75</c:v>
                </c:pt>
                <c:pt idx="420" formatCode="0.0">
                  <c:v>34</c:v>
                </c:pt>
                <c:pt idx="421" formatCode="0.0">
                  <c:v>34.799999999999997</c:v>
                </c:pt>
                <c:pt idx="422" formatCode="0.0">
                  <c:v>34.85</c:v>
                </c:pt>
                <c:pt idx="423" formatCode="0.0">
                  <c:v>35.270000000000003</c:v>
                </c:pt>
                <c:pt idx="424" formatCode="0.0">
                  <c:v>33.42</c:v>
                </c:pt>
                <c:pt idx="425" formatCode="0.0">
                  <c:v>33.36</c:v>
                </c:pt>
                <c:pt idx="426" formatCode="0.0">
                  <c:v>30.5</c:v>
                </c:pt>
                <c:pt idx="427" formatCode="0.0">
                  <c:v>30.11</c:v>
                </c:pt>
                <c:pt idx="428" formatCode="0.0">
                  <c:v>31.13</c:v>
                </c:pt>
                <c:pt idx="429" formatCode="0.0">
                  <c:v>32</c:v>
                </c:pt>
                <c:pt idx="430" formatCode="0.0">
                  <c:v>29.14</c:v>
                </c:pt>
                <c:pt idx="431" formatCode="0.0">
                  <c:v>30.88</c:v>
                </c:pt>
                <c:pt idx="432" formatCode="0.0">
                  <c:v>34</c:v>
                </c:pt>
                <c:pt idx="433" formatCode="0.0">
                  <c:v>34.380000000000003</c:v>
                </c:pt>
                <c:pt idx="434" formatCode="0.0">
                  <c:v>34.700000000000003</c:v>
                </c:pt>
                <c:pt idx="435" formatCode="0.0">
                  <c:v>34.43</c:v>
                </c:pt>
                <c:pt idx="436" formatCode="0.0">
                  <c:v>34.57</c:v>
                </c:pt>
                <c:pt idx="437" formatCode="0.0">
                  <c:v>33.75</c:v>
                </c:pt>
                <c:pt idx="438" formatCode="0.0">
                  <c:v>34.89</c:v>
                </c:pt>
                <c:pt idx="439" formatCode="0.0">
                  <c:v>33.5</c:v>
                </c:pt>
                <c:pt idx="444" formatCode="0.0">
                  <c:v>32.14</c:v>
                </c:pt>
                <c:pt idx="445" formatCode="0.0">
                  <c:v>34.29</c:v>
                </c:pt>
                <c:pt idx="446" formatCode="0.0">
                  <c:v>33.86</c:v>
                </c:pt>
                <c:pt idx="447" formatCode="0.0">
                  <c:v>34.090000000000003</c:v>
                </c:pt>
                <c:pt idx="448" formatCode="0.0">
                  <c:v>33.82</c:v>
                </c:pt>
                <c:pt idx="449" formatCode="0.0">
                  <c:v>35</c:v>
                </c:pt>
                <c:pt idx="450" formatCode="0.0">
                  <c:v>33.44</c:v>
                </c:pt>
                <c:pt idx="451" formatCode="0.0">
                  <c:v>34.75</c:v>
                </c:pt>
                <c:pt idx="452" formatCode="0.0">
                  <c:v>34.1</c:v>
                </c:pt>
                <c:pt idx="453" formatCode="0.0">
                  <c:v>33.1</c:v>
                </c:pt>
                <c:pt idx="454" formatCode="0.0">
                  <c:v>32</c:v>
                </c:pt>
              </c:numCache>
            </c:numRef>
          </c:yVal>
          <c:smooth val="0"/>
          <c:extLst>
            <c:ext xmlns:c16="http://schemas.microsoft.com/office/drawing/2014/chart" uri="{C3380CC4-5D6E-409C-BE32-E72D297353CC}">
              <c16:uniqueId val="{00000000-FCB2-4E0C-8235-687EBF0F54A5}"/>
            </c:ext>
          </c:extLst>
        </c:ser>
        <c:dLbls>
          <c:showLegendKey val="0"/>
          <c:showVal val="0"/>
          <c:showCatName val="0"/>
          <c:showSerName val="0"/>
          <c:showPercent val="0"/>
          <c:showBubbleSize val="0"/>
        </c:dLbls>
        <c:axId val="226795008"/>
        <c:axId val="226795400"/>
      </c:scatterChart>
      <c:valAx>
        <c:axId val="226795008"/>
        <c:scaling>
          <c:orientation val="minMax"/>
          <c:max val="2021"/>
          <c:min val="1974"/>
        </c:scaling>
        <c:delete val="0"/>
        <c:axPos val="b"/>
        <c:title>
          <c:tx>
            <c:rich>
              <a:bodyPr/>
              <a:lstStyle/>
              <a:p>
                <a:pPr>
                  <a:defRPr sz="1600"/>
                </a:pPr>
                <a:r>
                  <a:rPr lang="en-US" sz="1600"/>
                  <a:t>Year</a:t>
                </a:r>
              </a:p>
            </c:rich>
          </c:tx>
          <c:overlay val="0"/>
        </c:title>
        <c:numFmt formatCode="0" sourceLinked="0"/>
        <c:majorTickMark val="out"/>
        <c:minorTickMark val="none"/>
        <c:tickLblPos val="nextTo"/>
        <c:txPr>
          <a:bodyPr/>
          <a:lstStyle/>
          <a:p>
            <a:pPr>
              <a:defRPr sz="1100"/>
            </a:pPr>
            <a:endParaRPr lang="en-US"/>
          </a:p>
        </c:txPr>
        <c:crossAx val="226795400"/>
        <c:crosses val="autoZero"/>
        <c:crossBetween val="midCat"/>
        <c:majorUnit val="2"/>
      </c:valAx>
      <c:valAx>
        <c:axId val="226795400"/>
        <c:scaling>
          <c:orientation val="minMax"/>
          <c:max val="37"/>
          <c:min val="29"/>
        </c:scaling>
        <c:delete val="0"/>
        <c:axPos val="l"/>
        <c:title>
          <c:tx>
            <c:rich>
              <a:bodyPr rot="-5400000" vert="horz"/>
              <a:lstStyle/>
              <a:p>
                <a:pPr>
                  <a:defRPr sz="1600"/>
                </a:pPr>
                <a:r>
                  <a:rPr lang="en-US" sz="1600"/>
                  <a:t>Salinity (ppt)</a:t>
                </a:r>
              </a:p>
            </c:rich>
          </c:tx>
          <c:overlay val="0"/>
        </c:title>
        <c:numFmt formatCode="0" sourceLinked="0"/>
        <c:majorTickMark val="out"/>
        <c:minorTickMark val="none"/>
        <c:tickLblPos val="nextTo"/>
        <c:txPr>
          <a:bodyPr/>
          <a:lstStyle/>
          <a:p>
            <a:pPr>
              <a:defRPr sz="1100"/>
            </a:pPr>
            <a:endParaRPr lang="en-US"/>
          </a:p>
        </c:txPr>
        <c:crossAx val="226795008"/>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Relative Humidity</a:t>
            </a:r>
            <a:endParaRPr lang="en-US"/>
          </a:p>
        </c:rich>
      </c:tx>
      <c:overlay val="1"/>
    </c:title>
    <c:autoTitleDeleted val="0"/>
    <c:plotArea>
      <c:layout>
        <c:manualLayout>
          <c:layoutTarget val="inner"/>
          <c:xMode val="edge"/>
          <c:yMode val="edge"/>
          <c:x val="6.6679347122559185E-2"/>
          <c:y val="4.2054998806967309E-2"/>
          <c:w val="0.90396733905553972"/>
          <c:h val="0.78940754579941708"/>
        </c:manualLayout>
      </c:layout>
      <c:scatterChart>
        <c:scatterStyle val="lineMarker"/>
        <c:varyColors val="0"/>
        <c:ser>
          <c:idx val="0"/>
          <c:order val="0"/>
          <c:tx>
            <c:v>Average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Vert_Mon!$G$3:$G$554</c:f>
              <c:numCache>
                <c:formatCode>0.0</c:formatCode>
                <c:ptCount val="552"/>
                <c:pt idx="339">
                  <c:v>83.76</c:v>
                </c:pt>
                <c:pt idx="340">
                  <c:v>84</c:v>
                </c:pt>
                <c:pt idx="341">
                  <c:v>85.43</c:v>
                </c:pt>
                <c:pt idx="342">
                  <c:v>87.2</c:v>
                </c:pt>
                <c:pt idx="343">
                  <c:v>88.15</c:v>
                </c:pt>
                <c:pt idx="344">
                  <c:v>88.96</c:v>
                </c:pt>
                <c:pt idx="345">
                  <c:v>89.43</c:v>
                </c:pt>
                <c:pt idx="346">
                  <c:v>89.16</c:v>
                </c:pt>
                <c:pt idx="347">
                  <c:v>81.47</c:v>
                </c:pt>
                <c:pt idx="348">
                  <c:v>79.44</c:v>
                </c:pt>
                <c:pt idx="349">
                  <c:v>80.17</c:v>
                </c:pt>
                <c:pt idx="350">
                  <c:v>79.27</c:v>
                </c:pt>
                <c:pt idx="351">
                  <c:v>81.69</c:v>
                </c:pt>
                <c:pt idx="352">
                  <c:v>88.83</c:v>
                </c:pt>
                <c:pt idx="353">
                  <c:v>87.32</c:v>
                </c:pt>
                <c:pt idx="354">
                  <c:v>88.4</c:v>
                </c:pt>
                <c:pt idx="355">
                  <c:v>88.53</c:v>
                </c:pt>
                <c:pt idx="370">
                  <c:v>88.55</c:v>
                </c:pt>
                <c:pt idx="371">
                  <c:v>83.9</c:v>
                </c:pt>
                <c:pt idx="372">
                  <c:v>84.96</c:v>
                </c:pt>
                <c:pt idx="373">
                  <c:v>82.5</c:v>
                </c:pt>
                <c:pt idx="374">
                  <c:v>86.93</c:v>
                </c:pt>
                <c:pt idx="375">
                  <c:v>87.78</c:v>
                </c:pt>
                <c:pt idx="376">
                  <c:v>91.13</c:v>
                </c:pt>
                <c:pt idx="377">
                  <c:v>89.2</c:v>
                </c:pt>
                <c:pt idx="378">
                  <c:v>88.26</c:v>
                </c:pt>
                <c:pt idx="379">
                  <c:v>90.91</c:v>
                </c:pt>
                <c:pt idx="380">
                  <c:v>91.45</c:v>
                </c:pt>
                <c:pt idx="381">
                  <c:v>87.57</c:v>
                </c:pt>
                <c:pt idx="382">
                  <c:v>90.8</c:v>
                </c:pt>
                <c:pt idx="383">
                  <c:v>87.13</c:v>
                </c:pt>
                <c:pt idx="384">
                  <c:v>87.18</c:v>
                </c:pt>
                <c:pt idx="385">
                  <c:v>84.57</c:v>
                </c:pt>
                <c:pt idx="386">
                  <c:v>86.12</c:v>
                </c:pt>
                <c:pt idx="387">
                  <c:v>87.27</c:v>
                </c:pt>
                <c:pt idx="388">
                  <c:v>90.92</c:v>
                </c:pt>
                <c:pt idx="389">
                  <c:v>89.6</c:v>
                </c:pt>
                <c:pt idx="390">
                  <c:v>91.88</c:v>
                </c:pt>
                <c:pt idx="391">
                  <c:v>90.92</c:v>
                </c:pt>
                <c:pt idx="392">
                  <c:v>91.7</c:v>
                </c:pt>
                <c:pt idx="393">
                  <c:v>90.41</c:v>
                </c:pt>
                <c:pt idx="394">
                  <c:v>91.79</c:v>
                </c:pt>
                <c:pt idx="395">
                  <c:v>89.62</c:v>
                </c:pt>
                <c:pt idx="396">
                  <c:v>84.35</c:v>
                </c:pt>
                <c:pt idx="397">
                  <c:v>83.29</c:v>
                </c:pt>
                <c:pt idx="398">
                  <c:v>84.04</c:v>
                </c:pt>
                <c:pt idx="400">
                  <c:v>90.89</c:v>
                </c:pt>
                <c:pt idx="401">
                  <c:v>90.55</c:v>
                </c:pt>
                <c:pt idx="402">
                  <c:v>91.45</c:v>
                </c:pt>
                <c:pt idx="403">
                  <c:v>90.9</c:v>
                </c:pt>
                <c:pt idx="404">
                  <c:v>90.44</c:v>
                </c:pt>
                <c:pt idx="405">
                  <c:v>89.8</c:v>
                </c:pt>
                <c:pt idx="406">
                  <c:v>92.13</c:v>
                </c:pt>
                <c:pt idx="407">
                  <c:v>88.95</c:v>
                </c:pt>
                <c:pt idx="408">
                  <c:v>82.94</c:v>
                </c:pt>
                <c:pt idx="409">
                  <c:v>82.59</c:v>
                </c:pt>
                <c:pt idx="410">
                  <c:v>79.13</c:v>
                </c:pt>
                <c:pt idx="411">
                  <c:v>78.59</c:v>
                </c:pt>
                <c:pt idx="412">
                  <c:v>81.040000000000006</c:v>
                </c:pt>
                <c:pt idx="413">
                  <c:v>88.04</c:v>
                </c:pt>
                <c:pt idx="414">
                  <c:v>90.6</c:v>
                </c:pt>
                <c:pt idx="415">
                  <c:v>89.14</c:v>
                </c:pt>
                <c:pt idx="416">
                  <c:v>86.48</c:v>
                </c:pt>
                <c:pt idx="417">
                  <c:v>85.72</c:v>
                </c:pt>
                <c:pt idx="418">
                  <c:v>91.45</c:v>
                </c:pt>
                <c:pt idx="419">
                  <c:v>83.91</c:v>
                </c:pt>
                <c:pt idx="420">
                  <c:v>82.11</c:v>
                </c:pt>
                <c:pt idx="421">
                  <c:v>80.58</c:v>
                </c:pt>
                <c:pt idx="422">
                  <c:v>79.77</c:v>
                </c:pt>
                <c:pt idx="423">
                  <c:v>81.45</c:v>
                </c:pt>
                <c:pt idx="424">
                  <c:v>86.55</c:v>
                </c:pt>
                <c:pt idx="425">
                  <c:v>87.77</c:v>
                </c:pt>
                <c:pt idx="426">
                  <c:v>89.37</c:v>
                </c:pt>
                <c:pt idx="427">
                  <c:v>90.1</c:v>
                </c:pt>
                <c:pt idx="428">
                  <c:v>88.69</c:v>
                </c:pt>
                <c:pt idx="429">
                  <c:v>89.79</c:v>
                </c:pt>
                <c:pt idx="430">
                  <c:v>91.82</c:v>
                </c:pt>
                <c:pt idx="431">
                  <c:v>86.44</c:v>
                </c:pt>
                <c:pt idx="432">
                  <c:v>83.05</c:v>
                </c:pt>
                <c:pt idx="433">
                  <c:v>84.63</c:v>
                </c:pt>
                <c:pt idx="434">
                  <c:v>85.39</c:v>
                </c:pt>
                <c:pt idx="435">
                  <c:v>86.72</c:v>
                </c:pt>
                <c:pt idx="436">
                  <c:v>86.96</c:v>
                </c:pt>
                <c:pt idx="437">
                  <c:v>89.25</c:v>
                </c:pt>
                <c:pt idx="438">
                  <c:v>89.6</c:v>
                </c:pt>
                <c:pt idx="439">
                  <c:v>91.51</c:v>
                </c:pt>
                <c:pt idx="440">
                  <c:v>87.89</c:v>
                </c:pt>
                <c:pt idx="441">
                  <c:v>91.6</c:v>
                </c:pt>
                <c:pt idx="442">
                  <c:v>91.2</c:v>
                </c:pt>
                <c:pt idx="443">
                  <c:v>89.61</c:v>
                </c:pt>
                <c:pt idx="444">
                  <c:v>86.96</c:v>
                </c:pt>
                <c:pt idx="445">
                  <c:v>81.31</c:v>
                </c:pt>
                <c:pt idx="446">
                  <c:v>79.38</c:v>
                </c:pt>
                <c:pt idx="447">
                  <c:v>82.85</c:v>
                </c:pt>
                <c:pt idx="448">
                  <c:v>86.49</c:v>
                </c:pt>
                <c:pt idx="449">
                  <c:v>88.17</c:v>
                </c:pt>
                <c:pt idx="450">
                  <c:v>88.45</c:v>
                </c:pt>
                <c:pt idx="451">
                  <c:v>89.3</c:v>
                </c:pt>
                <c:pt idx="452">
                  <c:v>88.72</c:v>
                </c:pt>
                <c:pt idx="453">
                  <c:v>88.06</c:v>
                </c:pt>
                <c:pt idx="454">
                  <c:v>91.94</c:v>
                </c:pt>
                <c:pt idx="455">
                  <c:v>88.92</c:v>
                </c:pt>
                <c:pt idx="456">
                  <c:v>82.83</c:v>
                </c:pt>
                <c:pt idx="457">
                  <c:v>82.41</c:v>
                </c:pt>
                <c:pt idx="458">
                  <c:v>84.5</c:v>
                </c:pt>
                <c:pt idx="459">
                  <c:v>85.84</c:v>
                </c:pt>
                <c:pt idx="460">
                  <c:v>88.27</c:v>
                </c:pt>
                <c:pt idx="461">
                  <c:v>87.2</c:v>
                </c:pt>
                <c:pt idx="462">
                  <c:v>89.5</c:v>
                </c:pt>
                <c:pt idx="463">
                  <c:v>89.89</c:v>
                </c:pt>
                <c:pt idx="464">
                  <c:v>89.46</c:v>
                </c:pt>
                <c:pt idx="465">
                  <c:v>89.19</c:v>
                </c:pt>
                <c:pt idx="466">
                  <c:v>92.81</c:v>
                </c:pt>
                <c:pt idx="467">
                  <c:v>91.4</c:v>
                </c:pt>
                <c:pt idx="468">
                  <c:v>84.08</c:v>
                </c:pt>
                <c:pt idx="469">
                  <c:v>83.55</c:v>
                </c:pt>
                <c:pt idx="470">
                  <c:v>86.92</c:v>
                </c:pt>
                <c:pt idx="471">
                  <c:v>86.93</c:v>
                </c:pt>
                <c:pt idx="472">
                  <c:v>89.1</c:v>
                </c:pt>
                <c:pt idx="473">
                  <c:v>92.58</c:v>
                </c:pt>
                <c:pt idx="474">
                  <c:v>93.07</c:v>
                </c:pt>
                <c:pt idx="475">
                  <c:v>93.01</c:v>
                </c:pt>
                <c:pt idx="476">
                  <c:v>93.06</c:v>
                </c:pt>
                <c:pt idx="477">
                  <c:v>93.93</c:v>
                </c:pt>
                <c:pt idx="478">
                  <c:v>92.95</c:v>
                </c:pt>
                <c:pt idx="479">
                  <c:v>86.31</c:v>
                </c:pt>
                <c:pt idx="480">
                  <c:v>82.5</c:v>
                </c:pt>
                <c:pt idx="481">
                  <c:v>82.39</c:v>
                </c:pt>
                <c:pt idx="482">
                  <c:v>82.31</c:v>
                </c:pt>
                <c:pt idx="483">
                  <c:v>86.77</c:v>
                </c:pt>
                <c:pt idx="484">
                  <c:v>89.49</c:v>
                </c:pt>
                <c:pt idx="485">
                  <c:v>92.62</c:v>
                </c:pt>
                <c:pt idx="486">
                  <c:v>90.82</c:v>
                </c:pt>
                <c:pt idx="487">
                  <c:v>92.47</c:v>
                </c:pt>
                <c:pt idx="488">
                  <c:v>92.75</c:v>
                </c:pt>
                <c:pt idx="489">
                  <c:v>92.64</c:v>
                </c:pt>
                <c:pt idx="490">
                  <c:v>93.36</c:v>
                </c:pt>
                <c:pt idx="491">
                  <c:v>92.09</c:v>
                </c:pt>
                <c:pt idx="492">
                  <c:v>86</c:v>
                </c:pt>
                <c:pt idx="493">
                  <c:v>85.68</c:v>
                </c:pt>
                <c:pt idx="494">
                  <c:v>84.51</c:v>
                </c:pt>
                <c:pt idx="495">
                  <c:v>88.17</c:v>
                </c:pt>
                <c:pt idx="496">
                  <c:v>90.74</c:v>
                </c:pt>
                <c:pt idx="497">
                  <c:v>91.56</c:v>
                </c:pt>
                <c:pt idx="498">
                  <c:v>91.73</c:v>
                </c:pt>
                <c:pt idx="499">
                  <c:v>92.37</c:v>
                </c:pt>
                <c:pt idx="500">
                  <c:v>93.67</c:v>
                </c:pt>
                <c:pt idx="501">
                  <c:v>93.07</c:v>
                </c:pt>
                <c:pt idx="502">
                  <c:v>93.26</c:v>
                </c:pt>
                <c:pt idx="503">
                  <c:v>90.81</c:v>
                </c:pt>
                <c:pt idx="504">
                  <c:v>84.19</c:v>
                </c:pt>
                <c:pt idx="505">
                  <c:v>81.150000000000006</c:v>
                </c:pt>
                <c:pt idx="506">
                  <c:v>83.12</c:v>
                </c:pt>
                <c:pt idx="507">
                  <c:v>84.48</c:v>
                </c:pt>
                <c:pt idx="508">
                  <c:v>87.49</c:v>
                </c:pt>
                <c:pt idx="509">
                  <c:v>89.43</c:v>
                </c:pt>
                <c:pt idx="510">
                  <c:v>91.09</c:v>
                </c:pt>
                <c:pt idx="511">
                  <c:v>90.41</c:v>
                </c:pt>
                <c:pt idx="512">
                  <c:v>91.34</c:v>
                </c:pt>
                <c:pt idx="513">
                  <c:v>90.26</c:v>
                </c:pt>
                <c:pt idx="514">
                  <c:v>93.54</c:v>
                </c:pt>
                <c:pt idx="515">
                  <c:v>89.33</c:v>
                </c:pt>
                <c:pt idx="516">
                  <c:v>84.5</c:v>
                </c:pt>
                <c:pt idx="517">
                  <c:v>84.08</c:v>
                </c:pt>
                <c:pt idx="518">
                  <c:v>84.55</c:v>
                </c:pt>
                <c:pt idx="519">
                  <c:v>86.75</c:v>
                </c:pt>
                <c:pt idx="520">
                  <c:v>90.55</c:v>
                </c:pt>
                <c:pt idx="521">
                  <c:v>90.3</c:v>
                </c:pt>
                <c:pt idx="522">
                  <c:v>91.6</c:v>
                </c:pt>
                <c:pt idx="523">
                  <c:v>90.01</c:v>
                </c:pt>
                <c:pt idx="524">
                  <c:v>89.8</c:v>
                </c:pt>
                <c:pt idx="525">
                  <c:v>88.13</c:v>
                </c:pt>
                <c:pt idx="526">
                  <c:v>91.48</c:v>
                </c:pt>
                <c:pt idx="527">
                  <c:v>90.39</c:v>
                </c:pt>
                <c:pt idx="528">
                  <c:v>90.46</c:v>
                </c:pt>
                <c:pt idx="529">
                  <c:v>83.84</c:v>
                </c:pt>
                <c:pt idx="530">
                  <c:v>84.43</c:v>
                </c:pt>
                <c:pt idx="531">
                  <c:v>86.58</c:v>
                </c:pt>
                <c:pt idx="532">
                  <c:v>86.77</c:v>
                </c:pt>
                <c:pt idx="533">
                  <c:v>87.45</c:v>
                </c:pt>
                <c:pt idx="534">
                  <c:v>86.35</c:v>
                </c:pt>
                <c:pt idx="535">
                  <c:v>89.56</c:v>
                </c:pt>
                <c:pt idx="536">
                  <c:v>92.35</c:v>
                </c:pt>
                <c:pt idx="537">
                  <c:v>88.93</c:v>
                </c:pt>
                <c:pt idx="538">
                  <c:v>91.677999999999997</c:v>
                </c:pt>
                <c:pt idx="539">
                  <c:v>84.004999999999995</c:v>
                </c:pt>
                <c:pt idx="540">
                  <c:v>81.832999999999998</c:v>
                </c:pt>
                <c:pt idx="541">
                  <c:v>83.578999999999994</c:v>
                </c:pt>
                <c:pt idx="542" formatCode="General">
                  <c:v>83.896000000000001</c:v>
                </c:pt>
                <c:pt idx="543">
                  <c:v>85.914000000000001</c:v>
                </c:pt>
                <c:pt idx="544">
                  <c:v>90.340999999999994</c:v>
                </c:pt>
                <c:pt idx="545">
                  <c:v>89.635999999999996</c:v>
                </c:pt>
                <c:pt idx="546">
                  <c:v>91.435000000000002</c:v>
                </c:pt>
                <c:pt idx="547">
                  <c:v>91.716999999999999</c:v>
                </c:pt>
                <c:pt idx="548">
                  <c:v>90.831999999999994</c:v>
                </c:pt>
                <c:pt idx="549">
                  <c:v>91.15</c:v>
                </c:pt>
                <c:pt idx="550">
                  <c:v>91.105000000000004</c:v>
                </c:pt>
                <c:pt idx="551">
                  <c:v>90.953000000000003</c:v>
                </c:pt>
              </c:numCache>
            </c:numRef>
          </c:yVal>
          <c:smooth val="0"/>
          <c:extLst>
            <c:ext xmlns:c16="http://schemas.microsoft.com/office/drawing/2014/chart" uri="{C3380CC4-5D6E-409C-BE32-E72D297353CC}">
              <c16:uniqueId val="{00000000-FF61-483F-B331-2DA9C5FBF038}"/>
            </c:ext>
          </c:extLst>
        </c:ser>
        <c:dLbls>
          <c:showLegendKey val="0"/>
          <c:showVal val="0"/>
          <c:showCatName val="0"/>
          <c:showSerName val="0"/>
          <c:showPercent val="0"/>
          <c:showBubbleSize val="0"/>
        </c:dLbls>
        <c:axId val="226796184"/>
        <c:axId val="226796576"/>
      </c:scatterChart>
      <c:valAx>
        <c:axId val="226796184"/>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226796576"/>
        <c:crosses val="autoZero"/>
        <c:crossBetween val="midCat"/>
        <c:majorUnit val="2"/>
      </c:valAx>
      <c:valAx>
        <c:axId val="226796576"/>
        <c:scaling>
          <c:orientation val="minMax"/>
          <c:min val="75"/>
        </c:scaling>
        <c:delete val="0"/>
        <c:axPos val="l"/>
        <c:title>
          <c:tx>
            <c:rich>
              <a:bodyPr rot="-5400000" vert="horz"/>
              <a:lstStyle/>
              <a:p>
                <a:pPr>
                  <a:defRPr sz="1600"/>
                </a:pPr>
                <a:r>
                  <a:rPr lang="en-US" sz="1600"/>
                  <a:t>Relative Humidity</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226796184"/>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Temperatura del Aire</a:t>
            </a:r>
            <a:r>
              <a:rPr lang="en-US" sz="1800" b="1" i="0" u="none" strike="noStrike" baseline="0">
                <a:effectLst/>
              </a:rPr>
              <a:t>, Promedio Mensual</a:t>
            </a:r>
            <a:endParaRPr lang="en-US"/>
          </a:p>
        </c:rich>
      </c:tx>
      <c:overlay val="1"/>
    </c:title>
    <c:autoTitleDeleted val="0"/>
    <c:plotArea>
      <c:layout>
        <c:manualLayout>
          <c:layoutTarget val="inner"/>
          <c:xMode val="edge"/>
          <c:yMode val="edge"/>
          <c:x val="6.7954757284926934E-2"/>
          <c:y val="4.2054998806967309E-2"/>
          <c:w val="0.90269192889317196"/>
          <c:h val="0.813809949892627"/>
        </c:manualLayout>
      </c:layout>
      <c:scatterChart>
        <c:scatterStyle val="lineMarker"/>
        <c:varyColors val="0"/>
        <c:ser>
          <c:idx val="0"/>
          <c:order val="0"/>
          <c:tx>
            <c:v>Average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Vert_Mon!$H$3:$H$554</c:f>
              <c:numCache>
                <c:formatCode>0.0</c:formatCode>
                <c:ptCount val="552"/>
                <c:pt idx="339">
                  <c:v>27.94</c:v>
                </c:pt>
                <c:pt idx="340">
                  <c:v>28.07</c:v>
                </c:pt>
                <c:pt idx="341">
                  <c:v>28</c:v>
                </c:pt>
                <c:pt idx="342">
                  <c:v>27.71</c:v>
                </c:pt>
                <c:pt idx="343">
                  <c:v>27.56</c:v>
                </c:pt>
                <c:pt idx="344">
                  <c:v>27.35</c:v>
                </c:pt>
                <c:pt idx="345">
                  <c:v>26.95</c:v>
                </c:pt>
                <c:pt idx="346">
                  <c:v>26.93</c:v>
                </c:pt>
                <c:pt idx="347">
                  <c:v>27.94</c:v>
                </c:pt>
                <c:pt idx="348">
                  <c:v>27.55</c:v>
                </c:pt>
                <c:pt idx="349">
                  <c:v>27.58</c:v>
                </c:pt>
                <c:pt idx="350">
                  <c:v>27.84</c:v>
                </c:pt>
                <c:pt idx="351">
                  <c:v>28.19</c:v>
                </c:pt>
                <c:pt idx="352">
                  <c:v>27.63</c:v>
                </c:pt>
                <c:pt idx="353">
                  <c:v>27.52</c:v>
                </c:pt>
                <c:pt idx="354">
                  <c:v>27.47</c:v>
                </c:pt>
                <c:pt idx="355">
                  <c:v>27.02</c:v>
                </c:pt>
                <c:pt idx="370">
                  <c:v>26.84</c:v>
                </c:pt>
                <c:pt idx="371">
                  <c:v>27.63</c:v>
                </c:pt>
                <c:pt idx="372">
                  <c:v>27.16</c:v>
                </c:pt>
                <c:pt idx="373">
                  <c:v>26.85</c:v>
                </c:pt>
                <c:pt idx="374">
                  <c:v>27.57</c:v>
                </c:pt>
                <c:pt idx="375">
                  <c:v>27.93</c:v>
                </c:pt>
                <c:pt idx="376">
                  <c:v>27.21</c:v>
                </c:pt>
                <c:pt idx="377">
                  <c:v>27.55</c:v>
                </c:pt>
                <c:pt idx="378">
                  <c:v>27.9</c:v>
                </c:pt>
                <c:pt idx="379">
                  <c:v>27.14</c:v>
                </c:pt>
                <c:pt idx="380">
                  <c:v>26.66</c:v>
                </c:pt>
                <c:pt idx="381">
                  <c:v>26.78</c:v>
                </c:pt>
                <c:pt idx="382">
                  <c:v>26.28</c:v>
                </c:pt>
                <c:pt idx="383">
                  <c:v>27.1</c:v>
                </c:pt>
                <c:pt idx="384">
                  <c:v>27.16</c:v>
                </c:pt>
                <c:pt idx="385">
                  <c:v>26.93</c:v>
                </c:pt>
                <c:pt idx="386">
                  <c:v>27.07</c:v>
                </c:pt>
                <c:pt idx="387">
                  <c:v>27.08</c:v>
                </c:pt>
                <c:pt idx="388">
                  <c:v>27.02</c:v>
                </c:pt>
                <c:pt idx="389">
                  <c:v>27.34</c:v>
                </c:pt>
                <c:pt idx="390">
                  <c:v>27.07</c:v>
                </c:pt>
                <c:pt idx="391">
                  <c:v>27.22</c:v>
                </c:pt>
                <c:pt idx="392">
                  <c:v>26.81</c:v>
                </c:pt>
                <c:pt idx="393">
                  <c:v>26.57</c:v>
                </c:pt>
                <c:pt idx="394">
                  <c:v>26.16</c:v>
                </c:pt>
                <c:pt idx="395">
                  <c:v>27.08</c:v>
                </c:pt>
                <c:pt idx="396">
                  <c:v>27.27</c:v>
                </c:pt>
                <c:pt idx="397">
                  <c:v>26.89</c:v>
                </c:pt>
                <c:pt idx="398">
                  <c:v>27.05</c:v>
                </c:pt>
                <c:pt idx="400">
                  <c:v>26.4</c:v>
                </c:pt>
                <c:pt idx="401">
                  <c:v>26.87</c:v>
                </c:pt>
                <c:pt idx="402">
                  <c:v>26.61</c:v>
                </c:pt>
                <c:pt idx="403">
                  <c:v>26.23</c:v>
                </c:pt>
                <c:pt idx="404">
                  <c:v>26.44</c:v>
                </c:pt>
                <c:pt idx="405">
                  <c:v>25.99</c:v>
                </c:pt>
                <c:pt idx="406">
                  <c:v>25.7</c:v>
                </c:pt>
                <c:pt idx="407">
                  <c:v>26.71</c:v>
                </c:pt>
                <c:pt idx="408">
                  <c:v>27.09</c:v>
                </c:pt>
                <c:pt idx="409">
                  <c:v>27.32</c:v>
                </c:pt>
                <c:pt idx="410">
                  <c:v>27.79</c:v>
                </c:pt>
                <c:pt idx="411">
                  <c:v>27.75</c:v>
                </c:pt>
                <c:pt idx="412">
                  <c:v>26.15</c:v>
                </c:pt>
                <c:pt idx="413">
                  <c:v>27.14</c:v>
                </c:pt>
                <c:pt idx="414">
                  <c:v>26.45</c:v>
                </c:pt>
                <c:pt idx="415">
                  <c:v>26.52</c:v>
                </c:pt>
                <c:pt idx="416">
                  <c:v>27.07</c:v>
                </c:pt>
                <c:pt idx="417">
                  <c:v>26.69</c:v>
                </c:pt>
                <c:pt idx="418">
                  <c:v>24.4</c:v>
                </c:pt>
                <c:pt idx="419">
                  <c:v>25.46</c:v>
                </c:pt>
                <c:pt idx="420">
                  <c:v>25.23</c:v>
                </c:pt>
                <c:pt idx="422">
                  <c:v>26.65</c:v>
                </c:pt>
                <c:pt idx="423">
                  <c:v>27.62</c:v>
                </c:pt>
                <c:pt idx="424">
                  <c:v>27.9</c:v>
                </c:pt>
                <c:pt idx="425">
                  <c:v>27.44</c:v>
                </c:pt>
                <c:pt idx="426">
                  <c:v>27.75</c:v>
                </c:pt>
                <c:pt idx="427">
                  <c:v>27.47</c:v>
                </c:pt>
                <c:pt idx="428">
                  <c:v>27.98</c:v>
                </c:pt>
                <c:pt idx="429">
                  <c:v>27.23</c:v>
                </c:pt>
                <c:pt idx="430">
                  <c:v>26.99</c:v>
                </c:pt>
                <c:pt idx="431">
                  <c:v>28.14</c:v>
                </c:pt>
                <c:pt idx="432">
                  <c:v>28.04</c:v>
                </c:pt>
                <c:pt idx="433">
                  <c:v>28.19</c:v>
                </c:pt>
                <c:pt idx="434">
                  <c:v>28.32</c:v>
                </c:pt>
                <c:pt idx="435">
                  <c:v>28.72</c:v>
                </c:pt>
                <c:pt idx="436">
                  <c:v>28.59</c:v>
                </c:pt>
                <c:pt idx="437">
                  <c:v>27.68</c:v>
                </c:pt>
                <c:pt idx="438">
                  <c:v>27.31</c:v>
                </c:pt>
                <c:pt idx="439">
                  <c:v>27.07</c:v>
                </c:pt>
                <c:pt idx="440">
                  <c:v>27.19</c:v>
                </c:pt>
                <c:pt idx="441">
                  <c:v>26.69</c:v>
                </c:pt>
                <c:pt idx="442">
                  <c:v>26.17</c:v>
                </c:pt>
                <c:pt idx="443">
                  <c:v>26.05</c:v>
                </c:pt>
                <c:pt idx="444">
                  <c:v>26.85</c:v>
                </c:pt>
                <c:pt idx="445">
                  <c:v>27.23</c:v>
                </c:pt>
                <c:pt idx="446">
                  <c:v>27.26</c:v>
                </c:pt>
                <c:pt idx="447">
                  <c:v>27.38</c:v>
                </c:pt>
                <c:pt idx="448">
                  <c:v>27.56</c:v>
                </c:pt>
                <c:pt idx="449">
                  <c:v>27.36</c:v>
                </c:pt>
                <c:pt idx="450">
                  <c:v>27.15</c:v>
                </c:pt>
                <c:pt idx="451">
                  <c:v>27.14</c:v>
                </c:pt>
                <c:pt idx="452">
                  <c:v>27.02</c:v>
                </c:pt>
                <c:pt idx="453">
                  <c:v>26.36</c:v>
                </c:pt>
                <c:pt idx="454">
                  <c:v>26.13</c:v>
                </c:pt>
                <c:pt idx="455">
                  <c:v>26.72</c:v>
                </c:pt>
                <c:pt idx="456">
                  <c:v>27.41</c:v>
                </c:pt>
                <c:pt idx="457">
                  <c:v>27.07</c:v>
                </c:pt>
                <c:pt idx="458">
                  <c:v>27.27</c:v>
                </c:pt>
                <c:pt idx="459">
                  <c:v>27.49</c:v>
                </c:pt>
                <c:pt idx="460">
                  <c:v>27.6</c:v>
                </c:pt>
                <c:pt idx="461">
                  <c:v>27.77</c:v>
                </c:pt>
                <c:pt idx="462">
                  <c:v>27.52</c:v>
                </c:pt>
                <c:pt idx="463">
                  <c:v>26.9</c:v>
                </c:pt>
                <c:pt idx="464">
                  <c:v>27.21</c:v>
                </c:pt>
                <c:pt idx="465">
                  <c:v>26.48</c:v>
                </c:pt>
                <c:pt idx="466">
                  <c:v>26.36</c:v>
                </c:pt>
                <c:pt idx="467">
                  <c:v>26.59</c:v>
                </c:pt>
                <c:pt idx="468">
                  <c:v>27.17</c:v>
                </c:pt>
                <c:pt idx="469">
                  <c:v>27.05</c:v>
                </c:pt>
                <c:pt idx="470">
                  <c:v>27.2</c:v>
                </c:pt>
                <c:pt idx="471">
                  <c:v>27.83</c:v>
                </c:pt>
                <c:pt idx="472">
                  <c:v>27.37</c:v>
                </c:pt>
                <c:pt idx="473">
                  <c:v>26.94</c:v>
                </c:pt>
                <c:pt idx="474">
                  <c:v>27.02</c:v>
                </c:pt>
                <c:pt idx="475">
                  <c:v>26.64</c:v>
                </c:pt>
                <c:pt idx="476">
                  <c:v>26.82</c:v>
                </c:pt>
                <c:pt idx="477">
                  <c:v>26.69</c:v>
                </c:pt>
                <c:pt idx="478">
                  <c:v>26.9</c:v>
                </c:pt>
                <c:pt idx="479">
                  <c:v>27.84</c:v>
                </c:pt>
                <c:pt idx="480">
                  <c:v>27.81</c:v>
                </c:pt>
                <c:pt idx="481">
                  <c:v>27.63</c:v>
                </c:pt>
                <c:pt idx="482">
                  <c:v>27.84</c:v>
                </c:pt>
                <c:pt idx="483">
                  <c:v>28.29</c:v>
                </c:pt>
                <c:pt idx="484">
                  <c:v>28.24</c:v>
                </c:pt>
                <c:pt idx="485">
                  <c:v>28.17</c:v>
                </c:pt>
                <c:pt idx="486">
                  <c:v>28.94</c:v>
                </c:pt>
                <c:pt idx="487">
                  <c:v>27.76</c:v>
                </c:pt>
                <c:pt idx="488">
                  <c:v>27.51</c:v>
                </c:pt>
                <c:pt idx="489">
                  <c:v>27.21</c:v>
                </c:pt>
                <c:pt idx="490">
                  <c:v>27.24</c:v>
                </c:pt>
                <c:pt idx="491">
                  <c:v>27.54</c:v>
                </c:pt>
                <c:pt idx="492">
                  <c:v>28.17</c:v>
                </c:pt>
                <c:pt idx="493">
                  <c:v>27.93</c:v>
                </c:pt>
                <c:pt idx="494">
                  <c:v>27.79</c:v>
                </c:pt>
                <c:pt idx="495">
                  <c:v>28.37</c:v>
                </c:pt>
                <c:pt idx="496">
                  <c:v>28.48</c:v>
                </c:pt>
                <c:pt idx="497">
                  <c:v>28.73</c:v>
                </c:pt>
                <c:pt idx="498">
                  <c:v>28.28</c:v>
                </c:pt>
                <c:pt idx="499">
                  <c:v>28.31</c:v>
                </c:pt>
                <c:pt idx="500">
                  <c:v>28.13</c:v>
                </c:pt>
                <c:pt idx="501">
                  <c:v>27.99</c:v>
                </c:pt>
                <c:pt idx="502">
                  <c:v>27.79</c:v>
                </c:pt>
                <c:pt idx="503">
                  <c:v>28.99</c:v>
                </c:pt>
                <c:pt idx="504">
                  <c:v>28.55</c:v>
                </c:pt>
                <c:pt idx="505">
                  <c:v>27.76</c:v>
                </c:pt>
                <c:pt idx="506">
                  <c:v>27.77</c:v>
                </c:pt>
                <c:pt idx="507">
                  <c:v>28.14</c:v>
                </c:pt>
                <c:pt idx="508">
                  <c:v>28.27</c:v>
                </c:pt>
                <c:pt idx="509">
                  <c:v>27.69</c:v>
                </c:pt>
                <c:pt idx="510">
                  <c:v>27.36</c:v>
                </c:pt>
                <c:pt idx="511">
                  <c:v>27.62</c:v>
                </c:pt>
                <c:pt idx="512">
                  <c:v>27.03</c:v>
                </c:pt>
                <c:pt idx="513">
                  <c:v>26.95</c:v>
                </c:pt>
                <c:pt idx="514">
                  <c:v>26.12</c:v>
                </c:pt>
                <c:pt idx="515">
                  <c:v>27.21</c:v>
                </c:pt>
                <c:pt idx="516">
                  <c:v>27.18</c:v>
                </c:pt>
                <c:pt idx="517">
                  <c:v>27.16</c:v>
                </c:pt>
                <c:pt idx="518">
                  <c:v>27.54</c:v>
                </c:pt>
                <c:pt idx="519">
                  <c:v>28</c:v>
                </c:pt>
                <c:pt idx="520">
                  <c:v>27.43</c:v>
                </c:pt>
                <c:pt idx="521">
                  <c:v>27.38</c:v>
                </c:pt>
                <c:pt idx="522">
                  <c:v>27.19</c:v>
                </c:pt>
                <c:pt idx="523">
                  <c:v>26.84</c:v>
                </c:pt>
                <c:pt idx="524">
                  <c:v>26.76</c:v>
                </c:pt>
                <c:pt idx="525">
                  <c:v>27.05</c:v>
                </c:pt>
                <c:pt idx="526">
                  <c:v>26.04</c:v>
                </c:pt>
                <c:pt idx="527">
                  <c:v>26.36</c:v>
                </c:pt>
                <c:pt idx="528">
                  <c:v>26.14</c:v>
                </c:pt>
                <c:pt idx="529">
                  <c:v>26.54</c:v>
                </c:pt>
                <c:pt idx="530">
                  <c:v>26.9</c:v>
                </c:pt>
                <c:pt idx="531">
                  <c:v>27.1</c:v>
                </c:pt>
                <c:pt idx="532">
                  <c:v>26.69</c:v>
                </c:pt>
                <c:pt idx="533">
                  <c:v>26.16</c:v>
                </c:pt>
                <c:pt idx="534">
                  <c:v>26.64</c:v>
                </c:pt>
                <c:pt idx="535">
                  <c:v>27.22</c:v>
                </c:pt>
                <c:pt idx="536">
                  <c:v>26.42</c:v>
                </c:pt>
                <c:pt idx="537">
                  <c:v>26.41</c:v>
                </c:pt>
                <c:pt idx="538">
                  <c:v>26.619</c:v>
                </c:pt>
                <c:pt idx="539">
                  <c:v>27.472000000000001</c:v>
                </c:pt>
                <c:pt idx="540">
                  <c:v>26.937000000000001</c:v>
                </c:pt>
                <c:pt idx="541">
                  <c:v>26.856999999999999</c:v>
                </c:pt>
                <c:pt idx="542">
                  <c:v>26.936</c:v>
                </c:pt>
                <c:pt idx="543">
                  <c:v>27.58</c:v>
                </c:pt>
                <c:pt idx="544">
                  <c:v>27.32</c:v>
                </c:pt>
                <c:pt idx="545">
                  <c:v>27.899000000000001</c:v>
                </c:pt>
                <c:pt idx="546">
                  <c:v>27.032</c:v>
                </c:pt>
                <c:pt idx="547">
                  <c:v>27.094000000000001</c:v>
                </c:pt>
                <c:pt idx="548">
                  <c:v>26.855</c:v>
                </c:pt>
                <c:pt idx="549">
                  <c:v>26.329000000000001</c:v>
                </c:pt>
                <c:pt idx="550">
                  <c:v>26.957999999999998</c:v>
                </c:pt>
                <c:pt idx="551">
                  <c:v>27.221</c:v>
                </c:pt>
              </c:numCache>
            </c:numRef>
          </c:yVal>
          <c:smooth val="0"/>
          <c:extLst>
            <c:ext xmlns:c16="http://schemas.microsoft.com/office/drawing/2014/chart" uri="{C3380CC4-5D6E-409C-BE32-E72D297353CC}">
              <c16:uniqueId val="{00000000-B03A-4ED8-8E27-EF8BE0E996DD}"/>
            </c:ext>
          </c:extLst>
        </c:ser>
        <c:dLbls>
          <c:showLegendKey val="0"/>
          <c:showVal val="0"/>
          <c:showCatName val="0"/>
          <c:showSerName val="0"/>
          <c:showPercent val="0"/>
          <c:showBubbleSize val="0"/>
        </c:dLbls>
        <c:axId val="226797360"/>
        <c:axId val="226797752"/>
      </c:scatterChart>
      <c:valAx>
        <c:axId val="226797360"/>
        <c:scaling>
          <c:orientation val="minMax"/>
          <c:max val="2021"/>
          <c:min val="1974"/>
        </c:scaling>
        <c:delete val="0"/>
        <c:axPos val="b"/>
        <c:title>
          <c:tx>
            <c:rich>
              <a:bodyPr/>
              <a:lstStyle/>
              <a:p>
                <a:pPr>
                  <a:defRPr sz="1400"/>
                </a:pPr>
                <a:r>
                  <a:rPr lang="en-US" sz="1400" b="1" i="0" u="none" strike="noStrike" baseline="0">
                    <a:effectLst/>
                  </a:rPr>
                  <a:t>Año</a:t>
                </a:r>
                <a:endParaRPr lang="en-US" sz="1400"/>
              </a:p>
            </c:rich>
          </c:tx>
          <c:overlay val="0"/>
        </c:title>
        <c:numFmt formatCode="0" sourceLinked="0"/>
        <c:majorTickMark val="out"/>
        <c:minorTickMark val="none"/>
        <c:tickLblPos val="nextTo"/>
        <c:txPr>
          <a:bodyPr/>
          <a:lstStyle/>
          <a:p>
            <a:pPr>
              <a:defRPr sz="1100"/>
            </a:pPr>
            <a:endParaRPr lang="en-US"/>
          </a:p>
        </c:txPr>
        <c:crossAx val="226797752"/>
        <c:crosses val="autoZero"/>
        <c:crossBetween val="midCat"/>
        <c:majorUnit val="2"/>
      </c:valAx>
      <c:valAx>
        <c:axId val="226797752"/>
        <c:scaling>
          <c:orientation val="minMax"/>
          <c:max val="30"/>
          <c:min val="22"/>
        </c:scaling>
        <c:delete val="0"/>
        <c:axPos val="l"/>
        <c:title>
          <c:tx>
            <c:rich>
              <a:bodyPr rot="-5400000" vert="horz"/>
              <a:lstStyle/>
              <a:p>
                <a:pPr>
                  <a:defRPr/>
                </a:pPr>
                <a:r>
                  <a:rPr lang="en-US" sz="1400"/>
                  <a:t>Temperatura (</a:t>
                </a:r>
                <a:r>
                  <a:rPr lang="en-US" sz="1400">
                    <a:latin typeface="Calibri"/>
                  </a:rPr>
                  <a:t>°</a:t>
                </a:r>
                <a:r>
                  <a:rPr lang="en-US" sz="1400"/>
                  <a:t>C)</a:t>
                </a:r>
              </a:p>
            </c:rich>
          </c:tx>
          <c:overlay val="0"/>
        </c:title>
        <c:numFmt formatCode="0" sourceLinked="0"/>
        <c:majorTickMark val="out"/>
        <c:minorTickMark val="none"/>
        <c:tickLblPos val="nextTo"/>
        <c:crossAx val="226797360"/>
        <c:crosses val="autoZero"/>
        <c:crossBetween val="midCat"/>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Velocidad del Viento, Máximo Mensual</a:t>
            </a:r>
            <a:endParaRPr lang="en-US">
              <a:effectLst/>
            </a:endParaRPr>
          </a:p>
        </c:rich>
      </c:tx>
      <c:overlay val="1"/>
    </c:title>
    <c:autoTitleDeleted val="0"/>
    <c:plotArea>
      <c:layout>
        <c:manualLayout>
          <c:layoutTarget val="inner"/>
          <c:xMode val="edge"/>
          <c:yMode val="edge"/>
          <c:x val="6.1582997241194475E-2"/>
          <c:y val="4.2054998806967309E-2"/>
          <c:w val="0.90906376637723485"/>
          <c:h val="0.78959689030297808"/>
        </c:manualLayout>
      </c:layout>
      <c:scatterChart>
        <c:scatterStyle val="lineMarker"/>
        <c:varyColors val="0"/>
        <c:ser>
          <c:idx val="2"/>
          <c:order val="0"/>
          <c:tx>
            <c:v>Torre</c:v>
          </c:tx>
          <c:spPr>
            <a:ln w="15875">
              <a:solidFill>
                <a:srgbClr val="FF0000"/>
              </a:solidFill>
            </a:ln>
          </c:spPr>
          <c:marker>
            <c:symbol val="none"/>
          </c:marker>
          <c:xVal>
            <c:numRef>
              <c:f>Vert_Mon!$C$3:$C$530</c:f>
              <c:numCache>
                <c:formatCode>0.00</c:formatCode>
                <c:ptCount val="528"/>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numCache>
            </c:numRef>
          </c:xVal>
          <c:yVal>
            <c:numRef>
              <c:f>Vert_Mon!$O$3:$O$530</c:f>
              <c:numCache>
                <c:formatCode>0.0</c:formatCode>
                <c:ptCount val="528"/>
                <c:pt idx="373">
                  <c:v>26.6</c:v>
                </c:pt>
                <c:pt idx="374">
                  <c:v>30.08</c:v>
                </c:pt>
                <c:pt idx="375">
                  <c:v>32.08</c:v>
                </c:pt>
                <c:pt idx="376">
                  <c:v>28.82</c:v>
                </c:pt>
                <c:pt idx="377">
                  <c:v>27.17</c:v>
                </c:pt>
                <c:pt idx="378">
                  <c:v>27.83</c:v>
                </c:pt>
                <c:pt idx="379">
                  <c:v>30.49</c:v>
                </c:pt>
                <c:pt idx="380">
                  <c:v>30.45</c:v>
                </c:pt>
                <c:pt idx="381">
                  <c:v>26.6</c:v>
                </c:pt>
                <c:pt idx="382">
                  <c:v>29.14</c:v>
                </c:pt>
                <c:pt idx="383">
                  <c:v>32.799999999999997</c:v>
                </c:pt>
                <c:pt idx="384">
                  <c:v>39.96</c:v>
                </c:pt>
                <c:pt idx="385">
                  <c:v>39.950000000000003</c:v>
                </c:pt>
                <c:pt idx="386">
                  <c:v>39.340000000000003</c:v>
                </c:pt>
                <c:pt idx="387">
                  <c:v>32.200000000000003</c:v>
                </c:pt>
                <c:pt idx="388">
                  <c:v>30.56</c:v>
                </c:pt>
                <c:pt idx="389">
                  <c:v>28.52</c:v>
                </c:pt>
                <c:pt idx="390">
                  <c:v>28.25</c:v>
                </c:pt>
                <c:pt idx="391">
                  <c:v>31.06</c:v>
                </c:pt>
                <c:pt idx="392">
                  <c:v>28.69</c:v>
                </c:pt>
                <c:pt idx="393">
                  <c:v>27.69</c:v>
                </c:pt>
                <c:pt idx="394">
                  <c:v>31.03</c:v>
                </c:pt>
                <c:pt idx="395">
                  <c:v>33.369999999999997</c:v>
                </c:pt>
                <c:pt idx="396">
                  <c:v>42.52</c:v>
                </c:pt>
                <c:pt idx="397">
                  <c:v>35.020000000000003</c:v>
                </c:pt>
                <c:pt idx="398">
                  <c:v>38.24</c:v>
                </c:pt>
                <c:pt idx="400">
                  <c:v>24.56</c:v>
                </c:pt>
                <c:pt idx="401">
                  <c:v>25.98</c:v>
                </c:pt>
                <c:pt idx="402">
                  <c:v>27.59</c:v>
                </c:pt>
                <c:pt idx="403">
                  <c:v>25.04</c:v>
                </c:pt>
                <c:pt idx="404">
                  <c:v>26.76</c:v>
                </c:pt>
                <c:pt idx="405">
                  <c:v>27.41</c:v>
                </c:pt>
                <c:pt idx="406">
                  <c:v>39</c:v>
                </c:pt>
                <c:pt idx="407">
                  <c:v>37.869999999999997</c:v>
                </c:pt>
                <c:pt idx="408">
                  <c:v>41.06</c:v>
                </c:pt>
                <c:pt idx="409">
                  <c:v>36.18</c:v>
                </c:pt>
                <c:pt idx="410">
                  <c:v>34.11</c:v>
                </c:pt>
                <c:pt idx="411">
                  <c:v>32.11</c:v>
                </c:pt>
                <c:pt idx="412">
                  <c:v>28.72</c:v>
                </c:pt>
                <c:pt idx="413">
                  <c:v>26.42</c:v>
                </c:pt>
                <c:pt idx="414">
                  <c:v>26.13</c:v>
                </c:pt>
                <c:pt idx="415">
                  <c:v>26.64</c:v>
                </c:pt>
                <c:pt idx="416">
                  <c:v>30.91</c:v>
                </c:pt>
                <c:pt idx="417">
                  <c:v>30.91</c:v>
                </c:pt>
                <c:pt idx="418">
                  <c:v>32.83</c:v>
                </c:pt>
                <c:pt idx="419">
                  <c:v>38.85</c:v>
                </c:pt>
                <c:pt idx="420">
                  <c:v>39.909999999999997</c:v>
                </c:pt>
                <c:pt idx="421">
                  <c:v>44.95</c:v>
                </c:pt>
                <c:pt idx="422">
                  <c:v>40.799999999999997</c:v>
                </c:pt>
                <c:pt idx="423">
                  <c:v>36.79</c:v>
                </c:pt>
                <c:pt idx="424">
                  <c:v>34.67</c:v>
                </c:pt>
                <c:pt idx="425">
                  <c:v>33.18</c:v>
                </c:pt>
                <c:pt idx="426">
                  <c:v>40.92</c:v>
                </c:pt>
                <c:pt idx="427">
                  <c:v>35.82</c:v>
                </c:pt>
                <c:pt idx="428">
                  <c:v>29.35</c:v>
                </c:pt>
                <c:pt idx="429">
                  <c:v>28.83</c:v>
                </c:pt>
                <c:pt idx="430">
                  <c:v>30.63</c:v>
                </c:pt>
                <c:pt idx="431">
                  <c:v>33.369999999999997</c:v>
                </c:pt>
                <c:pt idx="432">
                  <c:v>36.28</c:v>
                </c:pt>
                <c:pt idx="433">
                  <c:v>36.79</c:v>
                </c:pt>
                <c:pt idx="434">
                  <c:v>34.43</c:v>
                </c:pt>
                <c:pt idx="435">
                  <c:v>32.58</c:v>
                </c:pt>
                <c:pt idx="436">
                  <c:v>30.37</c:v>
                </c:pt>
                <c:pt idx="437">
                  <c:v>25.78</c:v>
                </c:pt>
                <c:pt idx="438">
                  <c:v>25.23</c:v>
                </c:pt>
                <c:pt idx="439">
                  <c:v>26.18</c:v>
                </c:pt>
                <c:pt idx="440">
                  <c:v>31.04</c:v>
                </c:pt>
                <c:pt idx="441">
                  <c:v>25.64</c:v>
                </c:pt>
                <c:pt idx="442">
                  <c:v>30.12</c:v>
                </c:pt>
                <c:pt idx="443">
                  <c:v>40.71</c:v>
                </c:pt>
                <c:pt idx="444">
                  <c:v>33.729999999999997</c:v>
                </c:pt>
                <c:pt idx="445">
                  <c:v>37.83</c:v>
                </c:pt>
                <c:pt idx="446">
                  <c:v>37.81</c:v>
                </c:pt>
                <c:pt idx="447">
                  <c:v>33.01</c:v>
                </c:pt>
                <c:pt idx="448">
                  <c:v>29.01</c:v>
                </c:pt>
                <c:pt idx="449">
                  <c:v>26.87</c:v>
                </c:pt>
                <c:pt idx="450">
                  <c:v>28.76</c:v>
                </c:pt>
                <c:pt idx="451">
                  <c:v>25.67</c:v>
                </c:pt>
                <c:pt idx="452">
                  <c:v>26.25</c:v>
                </c:pt>
                <c:pt idx="453">
                  <c:v>25.64</c:v>
                </c:pt>
                <c:pt idx="454">
                  <c:v>29.11</c:v>
                </c:pt>
                <c:pt idx="455">
                  <c:v>34.35</c:v>
                </c:pt>
                <c:pt idx="456">
                  <c:v>41.28</c:v>
                </c:pt>
                <c:pt idx="457">
                  <c:v>34.83</c:v>
                </c:pt>
                <c:pt idx="458">
                  <c:v>37.15</c:v>
                </c:pt>
                <c:pt idx="459">
                  <c:v>28.93</c:v>
                </c:pt>
                <c:pt idx="460">
                  <c:v>25.67</c:v>
                </c:pt>
                <c:pt idx="461">
                  <c:v>29</c:v>
                </c:pt>
                <c:pt idx="462">
                  <c:v>31.16</c:v>
                </c:pt>
                <c:pt idx="463">
                  <c:v>26.87</c:v>
                </c:pt>
                <c:pt idx="464">
                  <c:v>30.88</c:v>
                </c:pt>
                <c:pt idx="465">
                  <c:v>27.17</c:v>
                </c:pt>
                <c:pt idx="466">
                  <c:v>36.26</c:v>
                </c:pt>
                <c:pt idx="467">
                  <c:v>35.520000000000003</c:v>
                </c:pt>
                <c:pt idx="468">
                  <c:v>39.46</c:v>
                </c:pt>
                <c:pt idx="469">
                  <c:v>37.94</c:v>
                </c:pt>
                <c:pt idx="470">
                  <c:v>38.75</c:v>
                </c:pt>
                <c:pt idx="471">
                  <c:v>33.020000000000003</c:v>
                </c:pt>
                <c:pt idx="472">
                  <c:v>30.99</c:v>
                </c:pt>
                <c:pt idx="473">
                  <c:v>29.12</c:v>
                </c:pt>
                <c:pt idx="474">
                  <c:v>30.77</c:v>
                </c:pt>
                <c:pt idx="475">
                  <c:v>27.6</c:v>
                </c:pt>
                <c:pt idx="476">
                  <c:v>25.05</c:v>
                </c:pt>
                <c:pt idx="477">
                  <c:v>26.93</c:v>
                </c:pt>
                <c:pt idx="478">
                  <c:v>29.46</c:v>
                </c:pt>
                <c:pt idx="479">
                  <c:v>37.14</c:v>
                </c:pt>
                <c:pt idx="480">
                  <c:v>35.9</c:v>
                </c:pt>
                <c:pt idx="481">
                  <c:v>36.909999999999997</c:v>
                </c:pt>
                <c:pt idx="482">
                  <c:v>35.81</c:v>
                </c:pt>
                <c:pt idx="483">
                  <c:v>34.32</c:v>
                </c:pt>
                <c:pt idx="484">
                  <c:v>32.44</c:v>
                </c:pt>
                <c:pt idx="485">
                  <c:v>29.91</c:v>
                </c:pt>
                <c:pt idx="486">
                  <c:v>32.56</c:v>
                </c:pt>
                <c:pt idx="487">
                  <c:v>29.35</c:v>
                </c:pt>
                <c:pt idx="488">
                  <c:v>25.34</c:v>
                </c:pt>
                <c:pt idx="489">
                  <c:v>27.45</c:v>
                </c:pt>
                <c:pt idx="490">
                  <c:v>30.88</c:v>
                </c:pt>
                <c:pt idx="491">
                  <c:v>32.93</c:v>
                </c:pt>
                <c:pt idx="492">
                  <c:v>42.04</c:v>
                </c:pt>
                <c:pt idx="493">
                  <c:v>37.31</c:v>
                </c:pt>
                <c:pt idx="494">
                  <c:v>38.79</c:v>
                </c:pt>
                <c:pt idx="495">
                  <c:v>33.909999999999997</c:v>
                </c:pt>
                <c:pt idx="496">
                  <c:v>31.84</c:v>
                </c:pt>
                <c:pt idx="497">
                  <c:v>30.37</c:v>
                </c:pt>
                <c:pt idx="498">
                  <c:v>30.27</c:v>
                </c:pt>
                <c:pt idx="499">
                  <c:v>29.45</c:v>
                </c:pt>
                <c:pt idx="500">
                  <c:v>28.52</c:v>
                </c:pt>
                <c:pt idx="501">
                  <c:v>29.48</c:v>
                </c:pt>
                <c:pt idx="502">
                  <c:v>28.71</c:v>
                </c:pt>
                <c:pt idx="503">
                  <c:v>31.27</c:v>
                </c:pt>
                <c:pt idx="504">
                  <c:v>35.590000000000003</c:v>
                </c:pt>
                <c:pt idx="505">
                  <c:v>40.85</c:v>
                </c:pt>
                <c:pt idx="506">
                  <c:v>34.44</c:v>
                </c:pt>
                <c:pt idx="507">
                  <c:v>32.57</c:v>
                </c:pt>
                <c:pt idx="508">
                  <c:v>28.1</c:v>
                </c:pt>
                <c:pt idx="509">
                  <c:v>29.35</c:v>
                </c:pt>
                <c:pt idx="510">
                  <c:v>29.12</c:v>
                </c:pt>
                <c:pt idx="511">
                  <c:v>28.13</c:v>
                </c:pt>
                <c:pt idx="512">
                  <c:v>30.32</c:v>
                </c:pt>
                <c:pt idx="513">
                  <c:v>27.72</c:v>
                </c:pt>
                <c:pt idx="514">
                  <c:v>27.79</c:v>
                </c:pt>
                <c:pt idx="515">
                  <c:v>35.590000000000003</c:v>
                </c:pt>
                <c:pt idx="516">
                  <c:v>39.950000000000003</c:v>
                </c:pt>
                <c:pt idx="517">
                  <c:v>36.75</c:v>
                </c:pt>
                <c:pt idx="518">
                  <c:v>39.67</c:v>
                </c:pt>
                <c:pt idx="519">
                  <c:v>33.29</c:v>
                </c:pt>
                <c:pt idx="520">
                  <c:v>25.5</c:v>
                </c:pt>
                <c:pt idx="521">
                  <c:v>25.69</c:v>
                </c:pt>
                <c:pt idx="522">
                  <c:v>29.67</c:v>
                </c:pt>
                <c:pt idx="523">
                  <c:v>27.83</c:v>
                </c:pt>
                <c:pt idx="524">
                  <c:v>26.25</c:v>
                </c:pt>
                <c:pt idx="525">
                  <c:v>30.51</c:v>
                </c:pt>
                <c:pt idx="526">
                  <c:v>26.6</c:v>
                </c:pt>
                <c:pt idx="527">
                  <c:v>35.83</c:v>
                </c:pt>
              </c:numCache>
            </c:numRef>
          </c:yVal>
          <c:smooth val="0"/>
          <c:extLst>
            <c:ext xmlns:c16="http://schemas.microsoft.com/office/drawing/2014/chart" uri="{C3380CC4-5D6E-409C-BE32-E72D297353CC}">
              <c16:uniqueId val="{00000001-719E-4804-AC36-317F239D7BAC}"/>
            </c:ext>
          </c:extLst>
        </c:ser>
        <c:ser>
          <c:idx val="0"/>
          <c:order val="1"/>
          <c:tx>
            <c:v>Arrecife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Vert_Mon!$L$3:$L$554</c:f>
              <c:numCache>
                <c:formatCode>0.0</c:formatCode>
                <c:ptCount val="552"/>
                <c:pt idx="116">
                  <c:v>38.5</c:v>
                </c:pt>
                <c:pt idx="117">
                  <c:v>36.1</c:v>
                </c:pt>
                <c:pt idx="118">
                  <c:v>43.7</c:v>
                </c:pt>
                <c:pt idx="119">
                  <c:v>40.4</c:v>
                </c:pt>
                <c:pt idx="120">
                  <c:v>39.700000000000003</c:v>
                </c:pt>
                <c:pt idx="121">
                  <c:v>36.6</c:v>
                </c:pt>
                <c:pt idx="122">
                  <c:v>37.5</c:v>
                </c:pt>
                <c:pt idx="123">
                  <c:v>38</c:v>
                </c:pt>
                <c:pt idx="124">
                  <c:v>38.6</c:v>
                </c:pt>
                <c:pt idx="125">
                  <c:v>42</c:v>
                </c:pt>
                <c:pt idx="126">
                  <c:v>33.700000000000003</c:v>
                </c:pt>
                <c:pt idx="127">
                  <c:v>65.2</c:v>
                </c:pt>
                <c:pt idx="128">
                  <c:v>36.6</c:v>
                </c:pt>
                <c:pt idx="129">
                  <c:v>34.1</c:v>
                </c:pt>
                <c:pt idx="130">
                  <c:v>50.1</c:v>
                </c:pt>
                <c:pt idx="131">
                  <c:v>42.8</c:v>
                </c:pt>
                <c:pt idx="132">
                  <c:v>44.2</c:v>
                </c:pt>
                <c:pt idx="133">
                  <c:v>40.200000000000003</c:v>
                </c:pt>
                <c:pt idx="134">
                  <c:v>41.3</c:v>
                </c:pt>
                <c:pt idx="135">
                  <c:v>34.4</c:v>
                </c:pt>
                <c:pt idx="136">
                  <c:v>31.5</c:v>
                </c:pt>
                <c:pt idx="137">
                  <c:v>36.1</c:v>
                </c:pt>
                <c:pt idx="138">
                  <c:v>35.799999999999997</c:v>
                </c:pt>
                <c:pt idx="139">
                  <c:v>31.3</c:v>
                </c:pt>
                <c:pt idx="140">
                  <c:v>31.1</c:v>
                </c:pt>
                <c:pt idx="141">
                  <c:v>44.9</c:v>
                </c:pt>
                <c:pt idx="142">
                  <c:v>39.9</c:v>
                </c:pt>
                <c:pt idx="143">
                  <c:v>43.4</c:v>
                </c:pt>
                <c:pt idx="144">
                  <c:v>39.4</c:v>
                </c:pt>
                <c:pt idx="145">
                  <c:v>36.299999999999997</c:v>
                </c:pt>
                <c:pt idx="146">
                  <c:v>39.700000000000003</c:v>
                </c:pt>
                <c:pt idx="147">
                  <c:v>35.6</c:v>
                </c:pt>
                <c:pt idx="148">
                  <c:v>31</c:v>
                </c:pt>
                <c:pt idx="149">
                  <c:v>33.5</c:v>
                </c:pt>
                <c:pt idx="150">
                  <c:v>30.4</c:v>
                </c:pt>
                <c:pt idx="151">
                  <c:v>29.6</c:v>
                </c:pt>
                <c:pt idx="152">
                  <c:v>30.4</c:v>
                </c:pt>
                <c:pt idx="153">
                  <c:v>31.5</c:v>
                </c:pt>
                <c:pt idx="154">
                  <c:v>42.1</c:v>
                </c:pt>
                <c:pt idx="155">
                  <c:v>43.8</c:v>
                </c:pt>
                <c:pt idx="156">
                  <c:v>39.700000000000003</c:v>
                </c:pt>
                <c:pt idx="157">
                  <c:v>48.9</c:v>
                </c:pt>
                <c:pt idx="158">
                  <c:v>37.5</c:v>
                </c:pt>
                <c:pt idx="159">
                  <c:v>44.4</c:v>
                </c:pt>
                <c:pt idx="160">
                  <c:v>39.200000000000003</c:v>
                </c:pt>
                <c:pt idx="161">
                  <c:v>39.700000000000003</c:v>
                </c:pt>
                <c:pt idx="162">
                  <c:v>43.5</c:v>
                </c:pt>
                <c:pt idx="163">
                  <c:v>38.299999999999997</c:v>
                </c:pt>
                <c:pt idx="164">
                  <c:v>33.200000000000003</c:v>
                </c:pt>
                <c:pt idx="165">
                  <c:v>30</c:v>
                </c:pt>
                <c:pt idx="166">
                  <c:v>35.4</c:v>
                </c:pt>
                <c:pt idx="167">
                  <c:v>39.9</c:v>
                </c:pt>
                <c:pt idx="168">
                  <c:v>36.1</c:v>
                </c:pt>
                <c:pt idx="169">
                  <c:v>40.200000000000003</c:v>
                </c:pt>
                <c:pt idx="170">
                  <c:v>42</c:v>
                </c:pt>
                <c:pt idx="171">
                  <c:v>36.799999999999997</c:v>
                </c:pt>
                <c:pt idx="172">
                  <c:v>41.3</c:v>
                </c:pt>
                <c:pt idx="173">
                  <c:v>32.5</c:v>
                </c:pt>
                <c:pt idx="174">
                  <c:v>37.5</c:v>
                </c:pt>
                <c:pt idx="175">
                  <c:v>33.5</c:v>
                </c:pt>
                <c:pt idx="176">
                  <c:v>48.2</c:v>
                </c:pt>
                <c:pt idx="177">
                  <c:v>38.299999999999997</c:v>
                </c:pt>
                <c:pt idx="178">
                  <c:v>39.200000000000003</c:v>
                </c:pt>
                <c:pt idx="179">
                  <c:v>40.9</c:v>
                </c:pt>
                <c:pt idx="180">
                  <c:v>43</c:v>
                </c:pt>
                <c:pt idx="181">
                  <c:v>48.2</c:v>
                </c:pt>
                <c:pt idx="182">
                  <c:v>35.1</c:v>
                </c:pt>
                <c:pt idx="183">
                  <c:v>35.1</c:v>
                </c:pt>
                <c:pt idx="184">
                  <c:v>34.4</c:v>
                </c:pt>
                <c:pt idx="185">
                  <c:v>29</c:v>
                </c:pt>
                <c:pt idx="186">
                  <c:v>46.8</c:v>
                </c:pt>
                <c:pt idx="187">
                  <c:v>51.6</c:v>
                </c:pt>
                <c:pt idx="188">
                  <c:v>41.6</c:v>
                </c:pt>
                <c:pt idx="189">
                  <c:v>44.2</c:v>
                </c:pt>
                <c:pt idx="190">
                  <c:v>45.3</c:v>
                </c:pt>
                <c:pt idx="191">
                  <c:v>48.2</c:v>
                </c:pt>
                <c:pt idx="192">
                  <c:v>41.2</c:v>
                </c:pt>
                <c:pt idx="193">
                  <c:v>44.5</c:v>
                </c:pt>
                <c:pt idx="194">
                  <c:v>43</c:v>
                </c:pt>
                <c:pt idx="195">
                  <c:v>42</c:v>
                </c:pt>
                <c:pt idx="196">
                  <c:v>40.1</c:v>
                </c:pt>
                <c:pt idx="197">
                  <c:v>38.6</c:v>
                </c:pt>
                <c:pt idx="198">
                  <c:v>42.1</c:v>
                </c:pt>
                <c:pt idx="199">
                  <c:v>36.299999999999997</c:v>
                </c:pt>
                <c:pt idx="200">
                  <c:v>37.799999999999997</c:v>
                </c:pt>
                <c:pt idx="201">
                  <c:v>42.3</c:v>
                </c:pt>
                <c:pt idx="202">
                  <c:v>44.4</c:v>
                </c:pt>
                <c:pt idx="203">
                  <c:v>43.5</c:v>
                </c:pt>
                <c:pt idx="204">
                  <c:v>39.9</c:v>
                </c:pt>
                <c:pt idx="205">
                  <c:v>46</c:v>
                </c:pt>
                <c:pt idx="206">
                  <c:v>61.6</c:v>
                </c:pt>
                <c:pt idx="207">
                  <c:v>39.9</c:v>
                </c:pt>
                <c:pt idx="208">
                  <c:v>44.5</c:v>
                </c:pt>
                <c:pt idx="209">
                  <c:v>45.6</c:v>
                </c:pt>
                <c:pt idx="210">
                  <c:v>49.4</c:v>
                </c:pt>
                <c:pt idx="211">
                  <c:v>55.2</c:v>
                </c:pt>
                <c:pt idx="212">
                  <c:v>42.7</c:v>
                </c:pt>
                <c:pt idx="213">
                  <c:v>39</c:v>
                </c:pt>
                <c:pt idx="214">
                  <c:v>48.2</c:v>
                </c:pt>
                <c:pt idx="215">
                  <c:v>48.7</c:v>
                </c:pt>
                <c:pt idx="216">
                  <c:v>38.5</c:v>
                </c:pt>
                <c:pt idx="217">
                  <c:v>45</c:v>
                </c:pt>
                <c:pt idx="218">
                  <c:v>47</c:v>
                </c:pt>
                <c:pt idx="219">
                  <c:v>43.1</c:v>
                </c:pt>
                <c:pt idx="220">
                  <c:v>39</c:v>
                </c:pt>
                <c:pt idx="221">
                  <c:v>46.6</c:v>
                </c:pt>
                <c:pt idx="222">
                  <c:v>42.2</c:v>
                </c:pt>
                <c:pt idx="223">
                  <c:v>41.3</c:v>
                </c:pt>
                <c:pt idx="224">
                  <c:v>41</c:v>
                </c:pt>
                <c:pt idx="225">
                  <c:v>54.9</c:v>
                </c:pt>
                <c:pt idx="226">
                  <c:v>38.1</c:v>
                </c:pt>
                <c:pt idx="227">
                  <c:v>50.2</c:v>
                </c:pt>
                <c:pt idx="228">
                  <c:v>49.2</c:v>
                </c:pt>
                <c:pt idx="229">
                  <c:v>47.6</c:v>
                </c:pt>
                <c:pt idx="230">
                  <c:v>55.1</c:v>
                </c:pt>
                <c:pt idx="231">
                  <c:v>56.6</c:v>
                </c:pt>
                <c:pt idx="232">
                  <c:v>46.9</c:v>
                </c:pt>
                <c:pt idx="233">
                  <c:v>50.1</c:v>
                </c:pt>
                <c:pt idx="234">
                  <c:v>47.3</c:v>
                </c:pt>
                <c:pt idx="235">
                  <c:v>51.5</c:v>
                </c:pt>
                <c:pt idx="236">
                  <c:v>43.5</c:v>
                </c:pt>
                <c:pt idx="237">
                  <c:v>41.3</c:v>
                </c:pt>
                <c:pt idx="238">
                  <c:v>53.5</c:v>
                </c:pt>
                <c:pt idx="239">
                  <c:v>46</c:v>
                </c:pt>
                <c:pt idx="240">
                  <c:v>45.1</c:v>
                </c:pt>
                <c:pt idx="241">
                  <c:v>46.7</c:v>
                </c:pt>
                <c:pt idx="242">
                  <c:v>41.6</c:v>
                </c:pt>
                <c:pt idx="243">
                  <c:v>56.8</c:v>
                </c:pt>
                <c:pt idx="244">
                  <c:v>43.5</c:v>
                </c:pt>
                <c:pt idx="245">
                  <c:v>37.9</c:v>
                </c:pt>
                <c:pt idx="246">
                  <c:v>42.6</c:v>
                </c:pt>
                <c:pt idx="247">
                  <c:v>44.1</c:v>
                </c:pt>
                <c:pt idx="248">
                  <c:v>47.6</c:v>
                </c:pt>
                <c:pt idx="249">
                  <c:v>38.299999999999997</c:v>
                </c:pt>
                <c:pt idx="250">
                  <c:v>53</c:v>
                </c:pt>
                <c:pt idx="251">
                  <c:v>45.9</c:v>
                </c:pt>
                <c:pt idx="252">
                  <c:v>51.3</c:v>
                </c:pt>
                <c:pt idx="253">
                  <c:v>49.8</c:v>
                </c:pt>
                <c:pt idx="254">
                  <c:v>46.6</c:v>
                </c:pt>
                <c:pt idx="255">
                  <c:v>50.9</c:v>
                </c:pt>
                <c:pt idx="256">
                  <c:v>39.799999999999997</c:v>
                </c:pt>
                <c:pt idx="257">
                  <c:v>51</c:v>
                </c:pt>
                <c:pt idx="258">
                  <c:v>45.3</c:v>
                </c:pt>
                <c:pt idx="259">
                  <c:v>40.4</c:v>
                </c:pt>
                <c:pt idx="260">
                  <c:v>42.7</c:v>
                </c:pt>
                <c:pt idx="261">
                  <c:v>37.4</c:v>
                </c:pt>
                <c:pt idx="262">
                  <c:v>47.6</c:v>
                </c:pt>
                <c:pt idx="263">
                  <c:v>44.6</c:v>
                </c:pt>
                <c:pt idx="264">
                  <c:v>52.3</c:v>
                </c:pt>
                <c:pt idx="265">
                  <c:v>58.9</c:v>
                </c:pt>
                <c:pt idx="266">
                  <c:v>67.900000000000006</c:v>
                </c:pt>
                <c:pt idx="267">
                  <c:v>38.4</c:v>
                </c:pt>
                <c:pt idx="268">
                  <c:v>54.6</c:v>
                </c:pt>
                <c:pt idx="269">
                  <c:v>55.3</c:v>
                </c:pt>
                <c:pt idx="270">
                  <c:v>44.8</c:v>
                </c:pt>
                <c:pt idx="271">
                  <c:v>44.2</c:v>
                </c:pt>
                <c:pt idx="272">
                  <c:v>49.2</c:v>
                </c:pt>
                <c:pt idx="273">
                  <c:v>41</c:v>
                </c:pt>
                <c:pt idx="274">
                  <c:v>59.7</c:v>
                </c:pt>
                <c:pt idx="275">
                  <c:v>52.3</c:v>
                </c:pt>
                <c:pt idx="276">
                  <c:v>45.6</c:v>
                </c:pt>
                <c:pt idx="277">
                  <c:v>48</c:v>
                </c:pt>
                <c:pt idx="278">
                  <c:v>50.4</c:v>
                </c:pt>
                <c:pt idx="279">
                  <c:v>39.6</c:v>
                </c:pt>
                <c:pt idx="280">
                  <c:v>44.1</c:v>
                </c:pt>
                <c:pt idx="281">
                  <c:v>45.7</c:v>
                </c:pt>
                <c:pt idx="282">
                  <c:v>64.099999999999994</c:v>
                </c:pt>
                <c:pt idx="283">
                  <c:v>39.4</c:v>
                </c:pt>
                <c:pt idx="284">
                  <c:v>46</c:v>
                </c:pt>
                <c:pt idx="285">
                  <c:v>48.7</c:v>
                </c:pt>
                <c:pt idx="286">
                  <c:v>39.200000000000003</c:v>
                </c:pt>
                <c:pt idx="287">
                  <c:v>49</c:v>
                </c:pt>
                <c:pt idx="288">
                  <c:v>49</c:v>
                </c:pt>
                <c:pt idx="289">
                  <c:v>43.9</c:v>
                </c:pt>
                <c:pt idx="290">
                  <c:v>47.1</c:v>
                </c:pt>
                <c:pt idx="291">
                  <c:v>44.6</c:v>
                </c:pt>
                <c:pt idx="292">
                  <c:v>51</c:v>
                </c:pt>
                <c:pt idx="293">
                  <c:v>37.4</c:v>
                </c:pt>
                <c:pt idx="294">
                  <c:v>49.3</c:v>
                </c:pt>
                <c:pt idx="295">
                  <c:v>53.8</c:v>
                </c:pt>
                <c:pt idx="296">
                  <c:v>59.2</c:v>
                </c:pt>
                <c:pt idx="297">
                  <c:v>47.1</c:v>
                </c:pt>
                <c:pt idx="298">
                  <c:v>43.7</c:v>
                </c:pt>
                <c:pt idx="299">
                  <c:v>56</c:v>
                </c:pt>
                <c:pt idx="300">
                  <c:v>49</c:v>
                </c:pt>
                <c:pt idx="301">
                  <c:v>48.8</c:v>
                </c:pt>
                <c:pt idx="302">
                  <c:v>44.9</c:v>
                </c:pt>
                <c:pt idx="303">
                  <c:v>50.6</c:v>
                </c:pt>
                <c:pt idx="304">
                  <c:v>41.8</c:v>
                </c:pt>
                <c:pt idx="305">
                  <c:v>46.9</c:v>
                </c:pt>
                <c:pt idx="306">
                  <c:v>43.9</c:v>
                </c:pt>
                <c:pt idx="307">
                  <c:v>62</c:v>
                </c:pt>
                <c:pt idx="308">
                  <c:v>58.4</c:v>
                </c:pt>
                <c:pt idx="309">
                  <c:v>43.3</c:v>
                </c:pt>
                <c:pt idx="310">
                  <c:v>51.4</c:v>
                </c:pt>
                <c:pt idx="311">
                  <c:v>51.4</c:v>
                </c:pt>
                <c:pt idx="312">
                  <c:v>52.9</c:v>
                </c:pt>
                <c:pt idx="313">
                  <c:v>46.9</c:v>
                </c:pt>
                <c:pt idx="314">
                  <c:v>49.2</c:v>
                </c:pt>
                <c:pt idx="315">
                  <c:v>44.5</c:v>
                </c:pt>
                <c:pt idx="316">
                  <c:v>37.4</c:v>
                </c:pt>
                <c:pt idx="317">
                  <c:v>39.1</c:v>
                </c:pt>
                <c:pt idx="318">
                  <c:v>45.6</c:v>
                </c:pt>
                <c:pt idx="319">
                  <c:v>61</c:v>
                </c:pt>
                <c:pt idx="320">
                  <c:v>42</c:v>
                </c:pt>
                <c:pt idx="321">
                  <c:v>47.3</c:v>
                </c:pt>
                <c:pt idx="322">
                  <c:v>55.9</c:v>
                </c:pt>
                <c:pt idx="323">
                  <c:v>51.3</c:v>
                </c:pt>
                <c:pt idx="324">
                  <c:v>49.8</c:v>
                </c:pt>
                <c:pt idx="325">
                  <c:v>51.2</c:v>
                </c:pt>
                <c:pt idx="326">
                  <c:v>44</c:v>
                </c:pt>
                <c:pt idx="327">
                  <c:v>44.8</c:v>
                </c:pt>
                <c:pt idx="328">
                  <c:v>51.3</c:v>
                </c:pt>
                <c:pt idx="329">
                  <c:v>40.1</c:v>
                </c:pt>
                <c:pt idx="330">
                  <c:v>37</c:v>
                </c:pt>
                <c:pt idx="331">
                  <c:v>44.1</c:v>
                </c:pt>
                <c:pt idx="332">
                  <c:v>38.299999999999997</c:v>
                </c:pt>
                <c:pt idx="333">
                  <c:v>39.4</c:v>
                </c:pt>
                <c:pt idx="334">
                  <c:v>60.6</c:v>
                </c:pt>
                <c:pt idx="335">
                  <c:v>52.2</c:v>
                </c:pt>
                <c:pt idx="336">
                  <c:v>50.2</c:v>
                </c:pt>
                <c:pt idx="337">
                  <c:v>45.9</c:v>
                </c:pt>
                <c:pt idx="338">
                  <c:v>46.9</c:v>
                </c:pt>
                <c:pt idx="339">
                  <c:v>47.1</c:v>
                </c:pt>
                <c:pt idx="340">
                  <c:v>44.5</c:v>
                </c:pt>
                <c:pt idx="341">
                  <c:v>44.1</c:v>
                </c:pt>
                <c:pt idx="342">
                  <c:v>52.2</c:v>
                </c:pt>
                <c:pt idx="343">
                  <c:v>46.3</c:v>
                </c:pt>
                <c:pt idx="344">
                  <c:v>47.5</c:v>
                </c:pt>
                <c:pt idx="345">
                  <c:v>42.6</c:v>
                </c:pt>
                <c:pt idx="346">
                  <c:v>58.5</c:v>
                </c:pt>
                <c:pt idx="347">
                  <c:v>45.5</c:v>
                </c:pt>
                <c:pt idx="348">
                  <c:v>46.8</c:v>
                </c:pt>
                <c:pt idx="349">
                  <c:v>40</c:v>
                </c:pt>
                <c:pt idx="350">
                  <c:v>43.8</c:v>
                </c:pt>
                <c:pt idx="351">
                  <c:v>48.6</c:v>
                </c:pt>
                <c:pt idx="352">
                  <c:v>35.700000000000003</c:v>
                </c:pt>
                <c:pt idx="353">
                  <c:v>44.2</c:v>
                </c:pt>
                <c:pt idx="354">
                  <c:v>44.6</c:v>
                </c:pt>
                <c:pt idx="355">
                  <c:v>46.3</c:v>
                </c:pt>
                <c:pt idx="356">
                  <c:v>43.7</c:v>
                </c:pt>
                <c:pt idx="357">
                  <c:v>37.9</c:v>
                </c:pt>
                <c:pt idx="358">
                  <c:v>46.3</c:v>
                </c:pt>
                <c:pt idx="359">
                  <c:v>51.3</c:v>
                </c:pt>
                <c:pt idx="360">
                  <c:v>52</c:v>
                </c:pt>
                <c:pt idx="361">
                  <c:v>47.9</c:v>
                </c:pt>
                <c:pt idx="362">
                  <c:v>47.1</c:v>
                </c:pt>
                <c:pt idx="363">
                  <c:v>46.6</c:v>
                </c:pt>
                <c:pt idx="364">
                  <c:v>46.5</c:v>
                </c:pt>
                <c:pt idx="365">
                  <c:v>69.400000000000006</c:v>
                </c:pt>
                <c:pt idx="366">
                  <c:v>46.4</c:v>
                </c:pt>
                <c:pt idx="367">
                  <c:v>56.3</c:v>
                </c:pt>
                <c:pt idx="368">
                  <c:v>44.7</c:v>
                </c:pt>
                <c:pt idx="369">
                  <c:v>44.6</c:v>
                </c:pt>
                <c:pt idx="370">
                  <c:v>44.8</c:v>
                </c:pt>
                <c:pt idx="371">
                  <c:v>53.7</c:v>
                </c:pt>
                <c:pt idx="372">
                  <c:v>53.6</c:v>
                </c:pt>
                <c:pt idx="373">
                  <c:v>47.2</c:v>
                </c:pt>
                <c:pt idx="374">
                  <c:v>40.799999999999997</c:v>
                </c:pt>
                <c:pt idx="375">
                  <c:v>46.3</c:v>
                </c:pt>
                <c:pt idx="376">
                  <c:v>38.9</c:v>
                </c:pt>
                <c:pt idx="377">
                  <c:v>42.9</c:v>
                </c:pt>
                <c:pt idx="378">
                  <c:v>41.8</c:v>
                </c:pt>
                <c:pt idx="379">
                  <c:v>58.6</c:v>
                </c:pt>
                <c:pt idx="380">
                  <c:v>56.2</c:v>
                </c:pt>
                <c:pt idx="381">
                  <c:v>43.5</c:v>
                </c:pt>
                <c:pt idx="382">
                  <c:v>41.2</c:v>
                </c:pt>
                <c:pt idx="383">
                  <c:v>36.700000000000003</c:v>
                </c:pt>
                <c:pt idx="384">
                  <c:v>56.3</c:v>
                </c:pt>
                <c:pt idx="385">
                  <c:v>55.7</c:v>
                </c:pt>
                <c:pt idx="386">
                  <c:v>49.3</c:v>
                </c:pt>
                <c:pt idx="387">
                  <c:v>42.6</c:v>
                </c:pt>
                <c:pt idx="388">
                  <c:v>36.700000000000003</c:v>
                </c:pt>
                <c:pt idx="389">
                  <c:v>51.5</c:v>
                </c:pt>
                <c:pt idx="390">
                  <c:v>45.9</c:v>
                </c:pt>
                <c:pt idx="391">
                  <c:v>46.8</c:v>
                </c:pt>
                <c:pt idx="392">
                  <c:v>57.5</c:v>
                </c:pt>
                <c:pt idx="393">
                  <c:v>51.4</c:v>
                </c:pt>
                <c:pt idx="394">
                  <c:v>61.5</c:v>
                </c:pt>
                <c:pt idx="395">
                  <c:v>53.4</c:v>
                </c:pt>
              </c:numCache>
            </c:numRef>
          </c:yVal>
          <c:smooth val="0"/>
          <c:extLst>
            <c:ext xmlns:c16="http://schemas.microsoft.com/office/drawing/2014/chart" uri="{C3380CC4-5D6E-409C-BE32-E72D297353CC}">
              <c16:uniqueId val="{00000000-719E-4804-AC36-317F239D7BAC}"/>
            </c:ext>
          </c:extLst>
        </c:ser>
        <c:dLbls>
          <c:showLegendKey val="0"/>
          <c:showVal val="0"/>
          <c:showCatName val="0"/>
          <c:showSerName val="0"/>
          <c:showPercent val="0"/>
          <c:showBubbleSize val="0"/>
        </c:dLbls>
        <c:axId val="226798536"/>
        <c:axId val="223773256"/>
      </c:scatterChart>
      <c:valAx>
        <c:axId val="226798536"/>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3256"/>
        <c:crosses val="autoZero"/>
        <c:crossBetween val="midCat"/>
        <c:majorUnit val="2"/>
      </c:valAx>
      <c:valAx>
        <c:axId val="223773256"/>
        <c:scaling>
          <c:orientation val="minMax"/>
          <c:max val="80"/>
          <c:min val="20"/>
        </c:scaling>
        <c:delete val="0"/>
        <c:axPos val="l"/>
        <c:title>
          <c:tx>
            <c:rich>
              <a:bodyPr rot="-5400000" vert="horz"/>
              <a:lstStyle/>
              <a:p>
                <a:pPr>
                  <a:defRPr sz="1600"/>
                </a:pPr>
                <a:r>
                  <a:rPr lang="en-US" sz="1600"/>
                  <a:t>Velocidad</a:t>
                </a:r>
                <a:r>
                  <a:rPr lang="en-US" sz="1600" baseline="0"/>
                  <a:t> </a:t>
                </a:r>
                <a:r>
                  <a:rPr lang="en-US" sz="1600"/>
                  <a:t>(Km/h)</a:t>
                </a:r>
              </a:p>
            </c:rich>
          </c:tx>
          <c:overlay val="0"/>
        </c:title>
        <c:numFmt formatCode="0" sourceLinked="0"/>
        <c:majorTickMark val="out"/>
        <c:minorTickMark val="none"/>
        <c:tickLblPos val="nextTo"/>
        <c:txPr>
          <a:bodyPr/>
          <a:lstStyle/>
          <a:p>
            <a:pPr>
              <a:defRPr sz="1100"/>
            </a:pPr>
            <a:endParaRPr lang="en-US"/>
          </a:p>
        </c:txPr>
        <c:crossAx val="226798536"/>
        <c:crosses val="autoZero"/>
        <c:crossBetween val="midCat"/>
      </c:valAx>
    </c:plotArea>
    <c:legend>
      <c:legendPos val="r"/>
      <c:layout>
        <c:manualLayout>
          <c:xMode val="edge"/>
          <c:yMode val="edge"/>
          <c:x val="7.2273186178710147E-2"/>
          <c:y val="0.66122593014283526"/>
          <c:w val="0.10310752907713466"/>
          <c:h val="0.1459476927505966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Velocidad</a:t>
            </a:r>
            <a:r>
              <a:rPr lang="en-US" baseline="0"/>
              <a:t> del Viento, </a:t>
            </a:r>
            <a:r>
              <a:rPr lang="en-US"/>
              <a:t>Promedio</a:t>
            </a:r>
            <a:r>
              <a:rPr lang="en-US" sz="1800" b="1" i="0" u="none" strike="noStrike" baseline="0">
                <a:effectLst/>
              </a:rPr>
              <a:t> Mensual</a:t>
            </a:r>
            <a:endParaRPr lang="en-US"/>
          </a:p>
        </c:rich>
      </c:tx>
      <c:overlay val="1"/>
    </c:title>
    <c:autoTitleDeleted val="0"/>
    <c:plotArea>
      <c:layout>
        <c:manualLayout>
          <c:layoutTarget val="inner"/>
          <c:xMode val="edge"/>
          <c:yMode val="edge"/>
          <c:x val="6.2853436173207086E-2"/>
          <c:y val="4.2054998806967309E-2"/>
          <c:w val="0.91522855241499645"/>
          <c:h val="0.813809949892627"/>
        </c:manualLayout>
      </c:layout>
      <c:scatterChart>
        <c:scatterStyle val="lineMarker"/>
        <c:varyColors val="0"/>
        <c:ser>
          <c:idx val="2"/>
          <c:order val="0"/>
          <c:tx>
            <c:v>Torre</c:v>
          </c:tx>
          <c:spPr>
            <a:ln>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Vert_Mon!$N$3:$N$554</c:f>
              <c:numCache>
                <c:formatCode>0.0</c:formatCode>
                <c:ptCount val="552"/>
                <c:pt idx="339">
                  <c:v>25.96</c:v>
                </c:pt>
                <c:pt idx="340">
                  <c:v>17.559999999999999</c:v>
                </c:pt>
                <c:pt idx="341">
                  <c:v>9.35</c:v>
                </c:pt>
                <c:pt idx="342">
                  <c:v>11.4</c:v>
                </c:pt>
                <c:pt idx="343">
                  <c:v>11.59</c:v>
                </c:pt>
                <c:pt idx="344">
                  <c:v>6.34</c:v>
                </c:pt>
                <c:pt idx="345">
                  <c:v>6.58</c:v>
                </c:pt>
                <c:pt idx="346">
                  <c:v>13.93</c:v>
                </c:pt>
                <c:pt idx="347">
                  <c:v>19.16</c:v>
                </c:pt>
                <c:pt idx="348">
                  <c:v>24.08</c:v>
                </c:pt>
                <c:pt idx="349">
                  <c:v>22.21</c:v>
                </c:pt>
                <c:pt idx="350">
                  <c:v>19.600000000000001</c:v>
                </c:pt>
                <c:pt idx="351">
                  <c:v>15.63</c:v>
                </c:pt>
                <c:pt idx="352">
                  <c:v>9.15</c:v>
                </c:pt>
                <c:pt idx="353">
                  <c:v>8.08</c:v>
                </c:pt>
                <c:pt idx="354">
                  <c:v>9.77</c:v>
                </c:pt>
                <c:pt idx="355">
                  <c:v>9.3699999999999992</c:v>
                </c:pt>
                <c:pt idx="356">
                  <c:v>8.1199999999999992</c:v>
                </c:pt>
                <c:pt idx="357">
                  <c:v>7.53</c:v>
                </c:pt>
                <c:pt idx="358">
                  <c:v>8.1300000000000008</c:v>
                </c:pt>
                <c:pt idx="359">
                  <c:v>16.84</c:v>
                </c:pt>
                <c:pt idx="360">
                  <c:v>23.48</c:v>
                </c:pt>
                <c:pt idx="361">
                  <c:v>23.78</c:v>
                </c:pt>
                <c:pt idx="362">
                  <c:v>27.2</c:v>
                </c:pt>
                <c:pt idx="363">
                  <c:v>20.09</c:v>
                </c:pt>
                <c:pt idx="364">
                  <c:v>13.45</c:v>
                </c:pt>
                <c:pt idx="365">
                  <c:v>11.52</c:v>
                </c:pt>
                <c:pt idx="366">
                  <c:v>9.17</c:v>
                </c:pt>
                <c:pt idx="367">
                  <c:v>9.6999999999999993</c:v>
                </c:pt>
                <c:pt idx="368">
                  <c:v>7.53</c:v>
                </c:pt>
                <c:pt idx="369">
                  <c:v>8.3699999999999992</c:v>
                </c:pt>
                <c:pt idx="370">
                  <c:v>4.09</c:v>
                </c:pt>
                <c:pt idx="371">
                  <c:v>5.82</c:v>
                </c:pt>
                <c:pt idx="372">
                  <c:v>7.11</c:v>
                </c:pt>
                <c:pt idx="373">
                  <c:v>17.39</c:v>
                </c:pt>
                <c:pt idx="374">
                  <c:v>16.38</c:v>
                </c:pt>
                <c:pt idx="375">
                  <c:v>16.260000000000002</c:v>
                </c:pt>
                <c:pt idx="376">
                  <c:v>8.3000000000000007</c:v>
                </c:pt>
                <c:pt idx="377">
                  <c:v>7.25</c:v>
                </c:pt>
                <c:pt idx="378">
                  <c:v>9.6</c:v>
                </c:pt>
                <c:pt idx="379">
                  <c:v>8.1199999999999992</c:v>
                </c:pt>
                <c:pt idx="380">
                  <c:v>7.02</c:v>
                </c:pt>
                <c:pt idx="381">
                  <c:v>8.17</c:v>
                </c:pt>
                <c:pt idx="382">
                  <c:v>8.57</c:v>
                </c:pt>
                <c:pt idx="383">
                  <c:v>15.38</c:v>
                </c:pt>
                <c:pt idx="384">
                  <c:v>22.86</c:v>
                </c:pt>
                <c:pt idx="385">
                  <c:v>24.86</c:v>
                </c:pt>
                <c:pt idx="386">
                  <c:v>26.2</c:v>
                </c:pt>
                <c:pt idx="387">
                  <c:v>16.899999999999999</c:v>
                </c:pt>
                <c:pt idx="388">
                  <c:v>10.82</c:v>
                </c:pt>
                <c:pt idx="389">
                  <c:v>10.039999999999999</c:v>
                </c:pt>
                <c:pt idx="390">
                  <c:v>9.5500000000000007</c:v>
                </c:pt>
                <c:pt idx="391">
                  <c:v>10.86</c:v>
                </c:pt>
                <c:pt idx="392">
                  <c:v>7.76</c:v>
                </c:pt>
                <c:pt idx="393">
                  <c:v>7.5</c:v>
                </c:pt>
                <c:pt idx="394">
                  <c:v>9.9</c:v>
                </c:pt>
                <c:pt idx="395">
                  <c:v>14.91</c:v>
                </c:pt>
                <c:pt idx="396">
                  <c:v>28.88</c:v>
                </c:pt>
                <c:pt idx="397">
                  <c:v>22.05</c:v>
                </c:pt>
                <c:pt idx="398">
                  <c:v>24.24</c:v>
                </c:pt>
                <c:pt idx="400">
                  <c:v>7.83</c:v>
                </c:pt>
                <c:pt idx="401">
                  <c:v>8.5500000000000007</c:v>
                </c:pt>
                <c:pt idx="402">
                  <c:v>8.17</c:v>
                </c:pt>
                <c:pt idx="403">
                  <c:v>6.8</c:v>
                </c:pt>
                <c:pt idx="404">
                  <c:v>7.14</c:v>
                </c:pt>
                <c:pt idx="405">
                  <c:v>7.92</c:v>
                </c:pt>
                <c:pt idx="406">
                  <c:v>9.2200000000000006</c:v>
                </c:pt>
                <c:pt idx="407">
                  <c:v>16</c:v>
                </c:pt>
                <c:pt idx="408">
                  <c:v>26.18</c:v>
                </c:pt>
                <c:pt idx="409">
                  <c:v>22.06</c:v>
                </c:pt>
                <c:pt idx="410">
                  <c:v>22.44</c:v>
                </c:pt>
                <c:pt idx="411">
                  <c:v>18.809999999999999</c:v>
                </c:pt>
                <c:pt idx="412">
                  <c:v>11.88</c:v>
                </c:pt>
                <c:pt idx="413">
                  <c:v>8.32</c:v>
                </c:pt>
                <c:pt idx="414">
                  <c:v>7.76</c:v>
                </c:pt>
                <c:pt idx="415">
                  <c:v>7.48</c:v>
                </c:pt>
                <c:pt idx="416">
                  <c:v>7.73</c:v>
                </c:pt>
                <c:pt idx="417">
                  <c:v>8.89</c:v>
                </c:pt>
                <c:pt idx="418">
                  <c:v>7.97</c:v>
                </c:pt>
                <c:pt idx="419">
                  <c:v>19.72</c:v>
                </c:pt>
                <c:pt idx="420">
                  <c:v>25.47</c:v>
                </c:pt>
                <c:pt idx="421">
                  <c:v>28.86</c:v>
                </c:pt>
                <c:pt idx="422">
                  <c:v>26.57</c:v>
                </c:pt>
                <c:pt idx="423">
                  <c:v>22.85</c:v>
                </c:pt>
                <c:pt idx="424">
                  <c:v>12.41</c:v>
                </c:pt>
                <c:pt idx="425">
                  <c:v>9.11</c:v>
                </c:pt>
                <c:pt idx="426">
                  <c:v>12</c:v>
                </c:pt>
                <c:pt idx="427">
                  <c:v>9.93</c:v>
                </c:pt>
                <c:pt idx="428">
                  <c:v>9.15</c:v>
                </c:pt>
                <c:pt idx="429">
                  <c:v>7.49</c:v>
                </c:pt>
                <c:pt idx="430">
                  <c:v>10.4</c:v>
                </c:pt>
                <c:pt idx="431">
                  <c:v>17.84</c:v>
                </c:pt>
                <c:pt idx="432">
                  <c:v>22.46</c:v>
                </c:pt>
                <c:pt idx="433">
                  <c:v>21.36</c:v>
                </c:pt>
                <c:pt idx="434">
                  <c:v>19.63</c:v>
                </c:pt>
                <c:pt idx="435">
                  <c:v>18.079999999999998</c:v>
                </c:pt>
                <c:pt idx="436">
                  <c:v>12.77</c:v>
                </c:pt>
                <c:pt idx="437">
                  <c:v>7.27</c:v>
                </c:pt>
                <c:pt idx="438">
                  <c:v>7.19</c:v>
                </c:pt>
                <c:pt idx="439">
                  <c:v>6.82</c:v>
                </c:pt>
                <c:pt idx="440">
                  <c:v>9.89</c:v>
                </c:pt>
                <c:pt idx="441">
                  <c:v>7.02</c:v>
                </c:pt>
                <c:pt idx="442">
                  <c:v>8.44</c:v>
                </c:pt>
                <c:pt idx="443">
                  <c:v>17.010000000000002</c:v>
                </c:pt>
                <c:pt idx="444">
                  <c:v>17.82</c:v>
                </c:pt>
                <c:pt idx="445">
                  <c:v>23.05</c:v>
                </c:pt>
                <c:pt idx="446">
                  <c:v>23.23</c:v>
                </c:pt>
                <c:pt idx="447">
                  <c:v>16.95</c:v>
                </c:pt>
                <c:pt idx="448">
                  <c:v>11.91</c:v>
                </c:pt>
                <c:pt idx="449">
                  <c:v>7.56</c:v>
                </c:pt>
                <c:pt idx="450">
                  <c:v>9.08</c:v>
                </c:pt>
                <c:pt idx="451">
                  <c:v>6.83</c:v>
                </c:pt>
                <c:pt idx="452">
                  <c:v>7.09</c:v>
                </c:pt>
                <c:pt idx="453">
                  <c:v>7.17</c:v>
                </c:pt>
                <c:pt idx="454">
                  <c:v>7.29</c:v>
                </c:pt>
                <c:pt idx="455">
                  <c:v>14.59</c:v>
                </c:pt>
                <c:pt idx="456">
                  <c:v>26.62</c:v>
                </c:pt>
                <c:pt idx="457">
                  <c:v>21.64</c:v>
                </c:pt>
                <c:pt idx="458">
                  <c:v>23.93</c:v>
                </c:pt>
                <c:pt idx="459">
                  <c:v>12.35</c:v>
                </c:pt>
                <c:pt idx="460">
                  <c:v>8.4</c:v>
                </c:pt>
                <c:pt idx="461">
                  <c:v>8.5</c:v>
                </c:pt>
                <c:pt idx="462">
                  <c:v>12.02</c:v>
                </c:pt>
                <c:pt idx="463">
                  <c:v>6.54</c:v>
                </c:pt>
                <c:pt idx="464">
                  <c:v>7.65</c:v>
                </c:pt>
                <c:pt idx="465">
                  <c:v>7.58</c:v>
                </c:pt>
                <c:pt idx="466">
                  <c:v>12.52</c:v>
                </c:pt>
                <c:pt idx="467">
                  <c:v>14.32</c:v>
                </c:pt>
                <c:pt idx="468">
                  <c:v>25.83</c:v>
                </c:pt>
                <c:pt idx="469">
                  <c:v>23.54</c:v>
                </c:pt>
                <c:pt idx="470">
                  <c:v>23.13</c:v>
                </c:pt>
                <c:pt idx="471">
                  <c:v>19.309999999999999</c:v>
                </c:pt>
                <c:pt idx="472">
                  <c:v>11.87</c:v>
                </c:pt>
                <c:pt idx="473">
                  <c:v>7.39</c:v>
                </c:pt>
                <c:pt idx="474">
                  <c:v>9.52</c:v>
                </c:pt>
                <c:pt idx="475">
                  <c:v>7.63</c:v>
                </c:pt>
                <c:pt idx="476">
                  <c:v>6.78</c:v>
                </c:pt>
                <c:pt idx="477">
                  <c:v>6.7</c:v>
                </c:pt>
                <c:pt idx="478">
                  <c:v>9.31</c:v>
                </c:pt>
                <c:pt idx="479">
                  <c:v>19.3</c:v>
                </c:pt>
                <c:pt idx="480">
                  <c:v>21.35</c:v>
                </c:pt>
                <c:pt idx="481">
                  <c:v>23.21</c:v>
                </c:pt>
                <c:pt idx="482">
                  <c:v>21.16</c:v>
                </c:pt>
                <c:pt idx="483">
                  <c:v>20.7</c:v>
                </c:pt>
                <c:pt idx="484">
                  <c:v>12.73</c:v>
                </c:pt>
                <c:pt idx="485">
                  <c:v>10.74</c:v>
                </c:pt>
                <c:pt idx="486">
                  <c:v>16.329999999999998</c:v>
                </c:pt>
                <c:pt idx="487">
                  <c:v>9.01</c:v>
                </c:pt>
                <c:pt idx="488">
                  <c:v>6.35</c:v>
                </c:pt>
                <c:pt idx="489">
                  <c:v>6.83</c:v>
                </c:pt>
                <c:pt idx="490">
                  <c:v>10.08</c:v>
                </c:pt>
                <c:pt idx="491">
                  <c:v>15.6</c:v>
                </c:pt>
                <c:pt idx="492">
                  <c:v>27.36</c:v>
                </c:pt>
                <c:pt idx="493">
                  <c:v>22.47</c:v>
                </c:pt>
                <c:pt idx="494">
                  <c:v>25.51</c:v>
                </c:pt>
                <c:pt idx="495">
                  <c:v>20.38</c:v>
                </c:pt>
                <c:pt idx="496">
                  <c:v>16.38</c:v>
                </c:pt>
                <c:pt idx="497">
                  <c:v>15.07</c:v>
                </c:pt>
                <c:pt idx="498">
                  <c:v>14.02</c:v>
                </c:pt>
                <c:pt idx="499">
                  <c:v>12.63</c:v>
                </c:pt>
                <c:pt idx="500">
                  <c:v>8.19</c:v>
                </c:pt>
                <c:pt idx="501">
                  <c:v>7.49</c:v>
                </c:pt>
                <c:pt idx="502">
                  <c:v>9.77</c:v>
                </c:pt>
                <c:pt idx="503">
                  <c:v>17.059999999999999</c:v>
                </c:pt>
                <c:pt idx="504">
                  <c:v>21.29</c:v>
                </c:pt>
                <c:pt idx="505">
                  <c:v>26.27</c:v>
                </c:pt>
                <c:pt idx="506">
                  <c:v>22.25</c:v>
                </c:pt>
                <c:pt idx="507">
                  <c:v>17.09</c:v>
                </c:pt>
                <c:pt idx="508">
                  <c:v>9.94</c:v>
                </c:pt>
                <c:pt idx="509">
                  <c:v>8.99</c:v>
                </c:pt>
                <c:pt idx="510">
                  <c:v>9.94</c:v>
                </c:pt>
                <c:pt idx="511">
                  <c:v>8.9700000000000006</c:v>
                </c:pt>
                <c:pt idx="512">
                  <c:v>7.55</c:v>
                </c:pt>
                <c:pt idx="513">
                  <c:v>7.08</c:v>
                </c:pt>
                <c:pt idx="514">
                  <c:v>7.43</c:v>
                </c:pt>
                <c:pt idx="515">
                  <c:v>15.84</c:v>
                </c:pt>
                <c:pt idx="516">
                  <c:v>23.94</c:v>
                </c:pt>
                <c:pt idx="517">
                  <c:v>21.45</c:v>
                </c:pt>
                <c:pt idx="518">
                  <c:v>24.61</c:v>
                </c:pt>
                <c:pt idx="519">
                  <c:v>17.2</c:v>
                </c:pt>
                <c:pt idx="520">
                  <c:v>6.92</c:v>
                </c:pt>
                <c:pt idx="521">
                  <c:v>7.36</c:v>
                </c:pt>
                <c:pt idx="522">
                  <c:v>8.4</c:v>
                </c:pt>
                <c:pt idx="523">
                  <c:v>7.72</c:v>
                </c:pt>
                <c:pt idx="524">
                  <c:v>6.74</c:v>
                </c:pt>
                <c:pt idx="525">
                  <c:v>8.9499999999999993</c:v>
                </c:pt>
                <c:pt idx="526">
                  <c:v>7.08</c:v>
                </c:pt>
                <c:pt idx="527">
                  <c:v>16.8</c:v>
                </c:pt>
                <c:pt idx="528">
                  <c:v>17.760000000000002</c:v>
                </c:pt>
                <c:pt idx="529">
                  <c:v>29.17</c:v>
                </c:pt>
                <c:pt idx="530">
                  <c:v>23.36</c:v>
                </c:pt>
                <c:pt idx="531">
                  <c:v>17.36</c:v>
                </c:pt>
                <c:pt idx="532">
                  <c:v>8.76</c:v>
                </c:pt>
                <c:pt idx="533">
                  <c:v>7.77</c:v>
                </c:pt>
                <c:pt idx="534">
                  <c:v>13.37</c:v>
                </c:pt>
                <c:pt idx="535">
                  <c:v>10.6</c:v>
                </c:pt>
                <c:pt idx="536">
                  <c:v>6.27</c:v>
                </c:pt>
                <c:pt idx="537">
                  <c:v>8.19</c:v>
                </c:pt>
                <c:pt idx="538">
                  <c:v>9.6389999999999993</c:v>
                </c:pt>
                <c:pt idx="539">
                  <c:v>20.260999999999999</c:v>
                </c:pt>
                <c:pt idx="540">
                  <c:v>23.666</c:v>
                </c:pt>
                <c:pt idx="541">
                  <c:v>23.571999999999999</c:v>
                </c:pt>
                <c:pt idx="542">
                  <c:v>25.699000000000002</c:v>
                </c:pt>
                <c:pt idx="543">
                  <c:v>18.984999999999999</c:v>
                </c:pt>
                <c:pt idx="544">
                  <c:v>8.9649999999999999</c:v>
                </c:pt>
                <c:pt idx="545">
                  <c:v>12.375</c:v>
                </c:pt>
                <c:pt idx="546">
                  <c:v>10.815</c:v>
                </c:pt>
                <c:pt idx="547">
                  <c:v>9.2850000000000001</c:v>
                </c:pt>
                <c:pt idx="548">
                  <c:v>7.2930000000000001</c:v>
                </c:pt>
                <c:pt idx="549">
                  <c:v>6.7309999999999999</c:v>
                </c:pt>
                <c:pt idx="550">
                  <c:v>10.032999999999999</c:v>
                </c:pt>
                <c:pt idx="551">
                  <c:v>13.917999999999999</c:v>
                </c:pt>
              </c:numCache>
            </c:numRef>
          </c:yVal>
          <c:smooth val="0"/>
          <c:extLst>
            <c:ext xmlns:c16="http://schemas.microsoft.com/office/drawing/2014/chart" uri="{C3380CC4-5D6E-409C-BE32-E72D297353CC}">
              <c16:uniqueId val="{00000001-2C68-47D8-86F1-1B93E9D8A5C2}"/>
            </c:ext>
          </c:extLst>
        </c:ser>
        <c:ser>
          <c:idx val="0"/>
          <c:order val="1"/>
          <c:tx>
            <c:v>Arrecife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Vert_Mon!$K$3:$K$554</c:f>
              <c:numCache>
                <c:formatCode>0.0</c:formatCode>
                <c:ptCount val="552"/>
                <c:pt idx="12">
                  <c:v>22.3</c:v>
                </c:pt>
                <c:pt idx="13">
                  <c:v>20.93</c:v>
                </c:pt>
                <c:pt idx="14">
                  <c:v>21.29</c:v>
                </c:pt>
                <c:pt idx="15">
                  <c:v>23.01</c:v>
                </c:pt>
                <c:pt idx="16">
                  <c:v>12.19</c:v>
                </c:pt>
                <c:pt idx="17">
                  <c:v>7.79</c:v>
                </c:pt>
                <c:pt idx="18">
                  <c:v>8.27</c:v>
                </c:pt>
                <c:pt idx="20">
                  <c:v>5.34</c:v>
                </c:pt>
                <c:pt idx="21">
                  <c:v>5.91</c:v>
                </c:pt>
                <c:pt idx="22">
                  <c:v>7</c:v>
                </c:pt>
                <c:pt idx="23">
                  <c:v>14.74</c:v>
                </c:pt>
                <c:pt idx="24">
                  <c:v>21.98</c:v>
                </c:pt>
                <c:pt idx="25">
                  <c:v>24.2</c:v>
                </c:pt>
                <c:pt idx="26">
                  <c:v>24.17</c:v>
                </c:pt>
                <c:pt idx="27">
                  <c:v>16.420000000000002</c:v>
                </c:pt>
                <c:pt idx="28">
                  <c:v>11.72</c:v>
                </c:pt>
                <c:pt idx="29">
                  <c:v>7.82</c:v>
                </c:pt>
                <c:pt idx="30">
                  <c:v>15.83</c:v>
                </c:pt>
                <c:pt idx="31">
                  <c:v>10.32</c:v>
                </c:pt>
                <c:pt idx="32">
                  <c:v>8.94</c:v>
                </c:pt>
                <c:pt idx="33">
                  <c:v>6.32</c:v>
                </c:pt>
                <c:pt idx="34">
                  <c:v>10.220000000000001</c:v>
                </c:pt>
                <c:pt idx="35">
                  <c:v>19.05</c:v>
                </c:pt>
                <c:pt idx="37">
                  <c:v>22.99</c:v>
                </c:pt>
                <c:pt idx="38">
                  <c:v>22.97</c:v>
                </c:pt>
                <c:pt idx="39">
                  <c:v>23.07</c:v>
                </c:pt>
                <c:pt idx="41">
                  <c:v>10.53</c:v>
                </c:pt>
                <c:pt idx="42">
                  <c:v>15.14</c:v>
                </c:pt>
                <c:pt idx="43">
                  <c:v>8.41</c:v>
                </c:pt>
                <c:pt idx="44">
                  <c:v>8.4499999999999993</c:v>
                </c:pt>
                <c:pt idx="45">
                  <c:v>7.47</c:v>
                </c:pt>
                <c:pt idx="46">
                  <c:v>9.1199999999999992</c:v>
                </c:pt>
                <c:pt idx="47">
                  <c:v>14.02</c:v>
                </c:pt>
                <c:pt idx="48">
                  <c:v>20.2</c:v>
                </c:pt>
                <c:pt idx="49">
                  <c:v>20.27</c:v>
                </c:pt>
                <c:pt idx="50">
                  <c:v>17.190000000000001</c:v>
                </c:pt>
                <c:pt idx="51">
                  <c:v>14.53</c:v>
                </c:pt>
                <c:pt idx="52">
                  <c:v>9.73</c:v>
                </c:pt>
                <c:pt idx="53">
                  <c:v>6.27</c:v>
                </c:pt>
                <c:pt idx="54">
                  <c:v>7.44</c:v>
                </c:pt>
                <c:pt idx="55">
                  <c:v>7.85</c:v>
                </c:pt>
                <c:pt idx="56">
                  <c:v>5.35</c:v>
                </c:pt>
                <c:pt idx="57">
                  <c:v>5.48</c:v>
                </c:pt>
                <c:pt idx="58">
                  <c:v>9.51</c:v>
                </c:pt>
                <c:pt idx="59">
                  <c:v>16.77</c:v>
                </c:pt>
                <c:pt idx="60">
                  <c:v>20.09</c:v>
                </c:pt>
                <c:pt idx="61">
                  <c:v>21.95</c:v>
                </c:pt>
                <c:pt idx="62">
                  <c:v>21.2</c:v>
                </c:pt>
                <c:pt idx="63">
                  <c:v>14.39</c:v>
                </c:pt>
                <c:pt idx="64">
                  <c:v>8.51</c:v>
                </c:pt>
                <c:pt idx="65">
                  <c:v>7.42</c:v>
                </c:pt>
                <c:pt idx="66">
                  <c:v>7.41</c:v>
                </c:pt>
                <c:pt idx="67">
                  <c:v>8.5</c:v>
                </c:pt>
                <c:pt idx="68">
                  <c:v>7.42</c:v>
                </c:pt>
                <c:pt idx="72">
                  <c:v>17.87</c:v>
                </c:pt>
                <c:pt idx="73">
                  <c:v>21.42</c:v>
                </c:pt>
                <c:pt idx="74">
                  <c:v>22.4</c:v>
                </c:pt>
                <c:pt idx="75">
                  <c:v>14.78</c:v>
                </c:pt>
                <c:pt idx="76">
                  <c:v>8.2799999999999994</c:v>
                </c:pt>
                <c:pt idx="77">
                  <c:v>10.5</c:v>
                </c:pt>
                <c:pt idx="78">
                  <c:v>9.75</c:v>
                </c:pt>
                <c:pt idx="79">
                  <c:v>7.13</c:v>
                </c:pt>
                <c:pt idx="80">
                  <c:v>7.02</c:v>
                </c:pt>
                <c:pt idx="81">
                  <c:v>6.51</c:v>
                </c:pt>
                <c:pt idx="82">
                  <c:v>8.1999999999999993</c:v>
                </c:pt>
                <c:pt idx="83">
                  <c:v>16.54</c:v>
                </c:pt>
                <c:pt idx="84">
                  <c:v>21.5</c:v>
                </c:pt>
                <c:pt idx="85">
                  <c:v>22.73</c:v>
                </c:pt>
                <c:pt idx="88">
                  <c:v>6.12</c:v>
                </c:pt>
                <c:pt idx="89">
                  <c:v>6.01</c:v>
                </c:pt>
                <c:pt idx="90">
                  <c:v>7.47</c:v>
                </c:pt>
                <c:pt idx="91">
                  <c:v>5.58</c:v>
                </c:pt>
                <c:pt idx="92">
                  <c:v>6.23</c:v>
                </c:pt>
                <c:pt idx="93">
                  <c:v>5.26</c:v>
                </c:pt>
                <c:pt idx="94">
                  <c:v>8.16</c:v>
                </c:pt>
                <c:pt idx="95">
                  <c:v>12.99</c:v>
                </c:pt>
                <c:pt idx="96">
                  <c:v>17.059999999999999</c:v>
                </c:pt>
                <c:pt idx="97">
                  <c:v>19.87</c:v>
                </c:pt>
                <c:pt idx="98">
                  <c:v>22.72</c:v>
                </c:pt>
                <c:pt idx="99">
                  <c:v>16.75</c:v>
                </c:pt>
                <c:pt idx="100">
                  <c:v>9.4600000000000009</c:v>
                </c:pt>
                <c:pt idx="101">
                  <c:v>5.63</c:v>
                </c:pt>
                <c:pt idx="102">
                  <c:v>10.97</c:v>
                </c:pt>
                <c:pt idx="103">
                  <c:v>12.94</c:v>
                </c:pt>
                <c:pt idx="104">
                  <c:v>7.1</c:v>
                </c:pt>
                <c:pt idx="105">
                  <c:v>4.01</c:v>
                </c:pt>
                <c:pt idx="106">
                  <c:v>11.15</c:v>
                </c:pt>
                <c:pt idx="107">
                  <c:v>20.62</c:v>
                </c:pt>
                <c:pt idx="108">
                  <c:v>19.420000000000002</c:v>
                </c:pt>
                <c:pt idx="109">
                  <c:v>15.56</c:v>
                </c:pt>
                <c:pt idx="110">
                  <c:v>16.5</c:v>
                </c:pt>
                <c:pt idx="111">
                  <c:v>16.649999999999999</c:v>
                </c:pt>
                <c:pt idx="112">
                  <c:v>15.11</c:v>
                </c:pt>
                <c:pt idx="113">
                  <c:v>5</c:v>
                </c:pt>
                <c:pt idx="114">
                  <c:v>10.29</c:v>
                </c:pt>
                <c:pt idx="115">
                  <c:v>10.32</c:v>
                </c:pt>
                <c:pt idx="116">
                  <c:v>5.0199999999999996</c:v>
                </c:pt>
                <c:pt idx="117">
                  <c:v>3.66</c:v>
                </c:pt>
                <c:pt idx="118">
                  <c:v>5.42</c:v>
                </c:pt>
                <c:pt idx="119">
                  <c:v>10.25</c:v>
                </c:pt>
                <c:pt idx="120">
                  <c:v>17.190000000000001</c:v>
                </c:pt>
                <c:pt idx="121">
                  <c:v>16.27</c:v>
                </c:pt>
                <c:pt idx="122">
                  <c:v>15.88</c:v>
                </c:pt>
                <c:pt idx="123">
                  <c:v>12.83</c:v>
                </c:pt>
                <c:pt idx="124">
                  <c:v>7.74</c:v>
                </c:pt>
                <c:pt idx="125">
                  <c:v>3.88</c:v>
                </c:pt>
                <c:pt idx="126">
                  <c:v>3.07</c:v>
                </c:pt>
                <c:pt idx="127">
                  <c:v>4.24</c:v>
                </c:pt>
                <c:pt idx="128">
                  <c:v>4.25</c:v>
                </c:pt>
                <c:pt idx="129">
                  <c:v>3.61</c:v>
                </c:pt>
                <c:pt idx="130">
                  <c:v>5.89</c:v>
                </c:pt>
                <c:pt idx="131">
                  <c:v>21.05</c:v>
                </c:pt>
                <c:pt idx="132">
                  <c:v>18.649999999999999</c:v>
                </c:pt>
                <c:pt idx="133">
                  <c:v>18.98</c:v>
                </c:pt>
                <c:pt idx="134">
                  <c:v>17.88</c:v>
                </c:pt>
                <c:pt idx="135">
                  <c:v>13.71</c:v>
                </c:pt>
                <c:pt idx="136">
                  <c:v>6.18</c:v>
                </c:pt>
                <c:pt idx="137">
                  <c:v>5.9</c:v>
                </c:pt>
                <c:pt idx="138">
                  <c:v>5.41</c:v>
                </c:pt>
                <c:pt idx="139">
                  <c:v>4.6100000000000003</c:v>
                </c:pt>
                <c:pt idx="140">
                  <c:v>3.65</c:v>
                </c:pt>
                <c:pt idx="141">
                  <c:v>2.79</c:v>
                </c:pt>
                <c:pt idx="142">
                  <c:v>7.84</c:v>
                </c:pt>
                <c:pt idx="143">
                  <c:v>13.94</c:v>
                </c:pt>
                <c:pt idx="144">
                  <c:v>20.58</c:v>
                </c:pt>
                <c:pt idx="145">
                  <c:v>15.06</c:v>
                </c:pt>
                <c:pt idx="146">
                  <c:v>15.96</c:v>
                </c:pt>
                <c:pt idx="147">
                  <c:v>13.6</c:v>
                </c:pt>
                <c:pt idx="148">
                  <c:v>7.31</c:v>
                </c:pt>
                <c:pt idx="149">
                  <c:v>4.5</c:v>
                </c:pt>
                <c:pt idx="150">
                  <c:v>8.89</c:v>
                </c:pt>
                <c:pt idx="151">
                  <c:v>6.28</c:v>
                </c:pt>
                <c:pt idx="152">
                  <c:v>3.68</c:v>
                </c:pt>
                <c:pt idx="153">
                  <c:v>3.53</c:v>
                </c:pt>
                <c:pt idx="154">
                  <c:v>9.94</c:v>
                </c:pt>
                <c:pt idx="155">
                  <c:v>15.92</c:v>
                </c:pt>
                <c:pt idx="156">
                  <c:v>17.93</c:v>
                </c:pt>
                <c:pt idx="157">
                  <c:v>18.21</c:v>
                </c:pt>
                <c:pt idx="158">
                  <c:v>14.73</c:v>
                </c:pt>
                <c:pt idx="159">
                  <c:v>16.07</c:v>
                </c:pt>
                <c:pt idx="160">
                  <c:v>9.18</c:v>
                </c:pt>
                <c:pt idx="161">
                  <c:v>6.32</c:v>
                </c:pt>
                <c:pt idx="162">
                  <c:v>6.08</c:v>
                </c:pt>
                <c:pt idx="163">
                  <c:v>7.73</c:v>
                </c:pt>
                <c:pt idx="164">
                  <c:v>3.66</c:v>
                </c:pt>
                <c:pt idx="165">
                  <c:v>4.2699999999999996</c:v>
                </c:pt>
                <c:pt idx="166">
                  <c:v>8.24</c:v>
                </c:pt>
                <c:pt idx="167">
                  <c:v>13.95</c:v>
                </c:pt>
                <c:pt idx="168">
                  <c:v>18.8</c:v>
                </c:pt>
                <c:pt idx="169">
                  <c:v>19.87</c:v>
                </c:pt>
                <c:pt idx="170">
                  <c:v>19.59</c:v>
                </c:pt>
                <c:pt idx="171">
                  <c:v>14.77</c:v>
                </c:pt>
                <c:pt idx="172">
                  <c:v>9.56</c:v>
                </c:pt>
                <c:pt idx="173">
                  <c:v>6.36</c:v>
                </c:pt>
                <c:pt idx="174">
                  <c:v>5.93</c:v>
                </c:pt>
                <c:pt idx="175">
                  <c:v>4.92</c:v>
                </c:pt>
                <c:pt idx="176">
                  <c:v>6.79</c:v>
                </c:pt>
                <c:pt idx="177">
                  <c:v>5.75</c:v>
                </c:pt>
                <c:pt idx="178">
                  <c:v>3.43</c:v>
                </c:pt>
                <c:pt idx="179">
                  <c:v>14.79</c:v>
                </c:pt>
                <c:pt idx="180">
                  <c:v>20.65</c:v>
                </c:pt>
                <c:pt idx="181">
                  <c:v>20.16</c:v>
                </c:pt>
                <c:pt idx="182">
                  <c:v>13.47</c:v>
                </c:pt>
                <c:pt idx="183">
                  <c:v>17.510000000000002</c:v>
                </c:pt>
                <c:pt idx="184">
                  <c:v>8.51</c:v>
                </c:pt>
                <c:pt idx="185">
                  <c:v>4.34</c:v>
                </c:pt>
                <c:pt idx="186">
                  <c:v>5</c:v>
                </c:pt>
                <c:pt idx="187">
                  <c:v>3.05</c:v>
                </c:pt>
                <c:pt idx="188">
                  <c:v>6.63</c:v>
                </c:pt>
                <c:pt idx="189">
                  <c:v>6.64</c:v>
                </c:pt>
                <c:pt idx="190">
                  <c:v>7.94</c:v>
                </c:pt>
                <c:pt idx="191">
                  <c:v>13.74</c:v>
                </c:pt>
                <c:pt idx="192">
                  <c:v>17.95</c:v>
                </c:pt>
                <c:pt idx="193">
                  <c:v>17.43</c:v>
                </c:pt>
                <c:pt idx="194">
                  <c:v>18.440000000000001</c:v>
                </c:pt>
                <c:pt idx="195">
                  <c:v>15.45</c:v>
                </c:pt>
                <c:pt idx="196">
                  <c:v>9.1199999999999992</c:v>
                </c:pt>
                <c:pt idx="197">
                  <c:v>9.0299999999999994</c:v>
                </c:pt>
                <c:pt idx="198">
                  <c:v>7.18</c:v>
                </c:pt>
                <c:pt idx="199">
                  <c:v>7.05</c:v>
                </c:pt>
                <c:pt idx="200">
                  <c:v>5.36</c:v>
                </c:pt>
                <c:pt idx="201">
                  <c:v>4.97</c:v>
                </c:pt>
                <c:pt idx="202">
                  <c:v>8.25</c:v>
                </c:pt>
                <c:pt idx="203">
                  <c:v>16.149999999999999</c:v>
                </c:pt>
                <c:pt idx="204">
                  <c:v>15.75</c:v>
                </c:pt>
                <c:pt idx="205">
                  <c:v>19.82</c:v>
                </c:pt>
                <c:pt idx="206">
                  <c:v>15.03</c:v>
                </c:pt>
                <c:pt idx="207">
                  <c:v>15.52</c:v>
                </c:pt>
                <c:pt idx="208">
                  <c:v>10.79</c:v>
                </c:pt>
                <c:pt idx="209">
                  <c:v>8.3000000000000007</c:v>
                </c:pt>
                <c:pt idx="210">
                  <c:v>11.89</c:v>
                </c:pt>
                <c:pt idx="211">
                  <c:v>9.08</c:v>
                </c:pt>
                <c:pt idx="212">
                  <c:v>7.36</c:v>
                </c:pt>
                <c:pt idx="213">
                  <c:v>5.71</c:v>
                </c:pt>
                <c:pt idx="214">
                  <c:v>7.09</c:v>
                </c:pt>
                <c:pt idx="215">
                  <c:v>20.2</c:v>
                </c:pt>
                <c:pt idx="216">
                  <c:v>16.59</c:v>
                </c:pt>
                <c:pt idx="217">
                  <c:v>15.55</c:v>
                </c:pt>
                <c:pt idx="218">
                  <c:v>16.03</c:v>
                </c:pt>
                <c:pt idx="219">
                  <c:v>15.11</c:v>
                </c:pt>
                <c:pt idx="220">
                  <c:v>10.79</c:v>
                </c:pt>
                <c:pt idx="221">
                  <c:v>6.79</c:v>
                </c:pt>
                <c:pt idx="222">
                  <c:v>8.75</c:v>
                </c:pt>
                <c:pt idx="223">
                  <c:v>8.5500000000000007</c:v>
                </c:pt>
                <c:pt idx="224">
                  <c:v>6.84</c:v>
                </c:pt>
                <c:pt idx="225">
                  <c:v>8.2200000000000006</c:v>
                </c:pt>
                <c:pt idx="226">
                  <c:v>7.69</c:v>
                </c:pt>
                <c:pt idx="227">
                  <c:v>15.97</c:v>
                </c:pt>
                <c:pt idx="228">
                  <c:v>17.32</c:v>
                </c:pt>
                <c:pt idx="229">
                  <c:v>20.2</c:v>
                </c:pt>
                <c:pt idx="230">
                  <c:v>18.989999999999998</c:v>
                </c:pt>
                <c:pt idx="231">
                  <c:v>13.82</c:v>
                </c:pt>
                <c:pt idx="232">
                  <c:v>9.36</c:v>
                </c:pt>
                <c:pt idx="233">
                  <c:v>8.9700000000000006</c:v>
                </c:pt>
                <c:pt idx="234">
                  <c:v>14.58</c:v>
                </c:pt>
                <c:pt idx="235">
                  <c:v>11.39</c:v>
                </c:pt>
                <c:pt idx="236">
                  <c:v>9.09</c:v>
                </c:pt>
                <c:pt idx="237">
                  <c:v>8.39</c:v>
                </c:pt>
                <c:pt idx="238">
                  <c:v>11.77</c:v>
                </c:pt>
                <c:pt idx="239">
                  <c:v>18.82</c:v>
                </c:pt>
                <c:pt idx="240">
                  <c:v>22.76</c:v>
                </c:pt>
                <c:pt idx="241">
                  <c:v>24.15</c:v>
                </c:pt>
                <c:pt idx="242">
                  <c:v>22.89</c:v>
                </c:pt>
                <c:pt idx="243">
                  <c:v>22.21</c:v>
                </c:pt>
                <c:pt idx="244">
                  <c:v>13.79</c:v>
                </c:pt>
                <c:pt idx="245">
                  <c:v>11.34</c:v>
                </c:pt>
                <c:pt idx="246">
                  <c:v>14.79</c:v>
                </c:pt>
                <c:pt idx="247">
                  <c:v>9.74</c:v>
                </c:pt>
                <c:pt idx="248">
                  <c:v>10.47</c:v>
                </c:pt>
                <c:pt idx="249">
                  <c:v>8.66</c:v>
                </c:pt>
                <c:pt idx="250">
                  <c:v>11.69</c:v>
                </c:pt>
                <c:pt idx="251">
                  <c:v>21.29</c:v>
                </c:pt>
                <c:pt idx="252">
                  <c:v>23.28</c:v>
                </c:pt>
                <c:pt idx="253">
                  <c:v>23.41</c:v>
                </c:pt>
                <c:pt idx="254">
                  <c:v>19.71</c:v>
                </c:pt>
                <c:pt idx="255">
                  <c:v>15.71</c:v>
                </c:pt>
                <c:pt idx="256">
                  <c:v>8.67</c:v>
                </c:pt>
                <c:pt idx="257">
                  <c:v>9.2100000000000009</c:v>
                </c:pt>
                <c:pt idx="258">
                  <c:v>9.85</c:v>
                </c:pt>
                <c:pt idx="259">
                  <c:v>8.98</c:v>
                </c:pt>
                <c:pt idx="260">
                  <c:v>8.6999999999999993</c:v>
                </c:pt>
                <c:pt idx="261">
                  <c:v>9.75</c:v>
                </c:pt>
                <c:pt idx="262">
                  <c:v>10.210000000000001</c:v>
                </c:pt>
                <c:pt idx="263">
                  <c:v>13.55</c:v>
                </c:pt>
                <c:pt idx="264">
                  <c:v>20.92</c:v>
                </c:pt>
                <c:pt idx="265">
                  <c:v>23.95</c:v>
                </c:pt>
                <c:pt idx="266">
                  <c:v>20.94</c:v>
                </c:pt>
                <c:pt idx="267">
                  <c:v>18.559999999999999</c:v>
                </c:pt>
                <c:pt idx="268">
                  <c:v>11.79</c:v>
                </c:pt>
                <c:pt idx="269">
                  <c:v>8.4600000000000009</c:v>
                </c:pt>
                <c:pt idx="270">
                  <c:v>9.74</c:v>
                </c:pt>
                <c:pt idx="271">
                  <c:v>8.49</c:v>
                </c:pt>
                <c:pt idx="272">
                  <c:v>6.78</c:v>
                </c:pt>
                <c:pt idx="273">
                  <c:v>8.56</c:v>
                </c:pt>
                <c:pt idx="274">
                  <c:v>11.44</c:v>
                </c:pt>
                <c:pt idx="275">
                  <c:v>21.36</c:v>
                </c:pt>
                <c:pt idx="276">
                  <c:v>20.239999999999998</c:v>
                </c:pt>
                <c:pt idx="277">
                  <c:v>25.25</c:v>
                </c:pt>
                <c:pt idx="278">
                  <c:v>23.87</c:v>
                </c:pt>
                <c:pt idx="279">
                  <c:v>18.71</c:v>
                </c:pt>
                <c:pt idx="280">
                  <c:v>19.64</c:v>
                </c:pt>
                <c:pt idx="281">
                  <c:v>10.64</c:v>
                </c:pt>
                <c:pt idx="282">
                  <c:v>16.21</c:v>
                </c:pt>
                <c:pt idx="283">
                  <c:v>15.23</c:v>
                </c:pt>
                <c:pt idx="284">
                  <c:v>9.42</c:v>
                </c:pt>
                <c:pt idx="285">
                  <c:v>11.25</c:v>
                </c:pt>
                <c:pt idx="286">
                  <c:v>7.32</c:v>
                </c:pt>
                <c:pt idx="287">
                  <c:v>19.559999999999999</c:v>
                </c:pt>
                <c:pt idx="288">
                  <c:v>21.83</c:v>
                </c:pt>
                <c:pt idx="289">
                  <c:v>18.84</c:v>
                </c:pt>
                <c:pt idx="290">
                  <c:v>22.15</c:v>
                </c:pt>
                <c:pt idx="291">
                  <c:v>19.11</c:v>
                </c:pt>
                <c:pt idx="292">
                  <c:v>12.07</c:v>
                </c:pt>
                <c:pt idx="293">
                  <c:v>11.05</c:v>
                </c:pt>
                <c:pt idx="294">
                  <c:v>10.18</c:v>
                </c:pt>
                <c:pt idx="295">
                  <c:v>8.2799999999999994</c:v>
                </c:pt>
                <c:pt idx="296">
                  <c:v>7.98</c:v>
                </c:pt>
                <c:pt idx="297">
                  <c:v>9.6300000000000008</c:v>
                </c:pt>
                <c:pt idx="298">
                  <c:v>10.199999999999999</c:v>
                </c:pt>
                <c:pt idx="299">
                  <c:v>12.54</c:v>
                </c:pt>
                <c:pt idx="300">
                  <c:v>21.64</c:v>
                </c:pt>
                <c:pt idx="301">
                  <c:v>23.5</c:v>
                </c:pt>
                <c:pt idx="302">
                  <c:v>24.32</c:v>
                </c:pt>
                <c:pt idx="303">
                  <c:v>18.600000000000001</c:v>
                </c:pt>
                <c:pt idx="304">
                  <c:v>10.65</c:v>
                </c:pt>
                <c:pt idx="305">
                  <c:v>8.3699999999999992</c:v>
                </c:pt>
                <c:pt idx="306">
                  <c:v>11.04</c:v>
                </c:pt>
                <c:pt idx="307">
                  <c:v>8.69</c:v>
                </c:pt>
                <c:pt idx="308">
                  <c:v>11.99</c:v>
                </c:pt>
                <c:pt idx="309">
                  <c:v>10.45</c:v>
                </c:pt>
                <c:pt idx="310">
                  <c:v>11.89</c:v>
                </c:pt>
                <c:pt idx="311">
                  <c:v>17.62</c:v>
                </c:pt>
                <c:pt idx="312">
                  <c:v>23.17</c:v>
                </c:pt>
                <c:pt idx="313">
                  <c:v>25.94</c:v>
                </c:pt>
                <c:pt idx="314">
                  <c:v>23.55</c:v>
                </c:pt>
                <c:pt idx="315">
                  <c:v>22.46</c:v>
                </c:pt>
                <c:pt idx="316">
                  <c:v>12.11</c:v>
                </c:pt>
                <c:pt idx="317">
                  <c:v>9.2200000000000006</c:v>
                </c:pt>
                <c:pt idx="318">
                  <c:v>12.93</c:v>
                </c:pt>
                <c:pt idx="319">
                  <c:v>11.92</c:v>
                </c:pt>
                <c:pt idx="320">
                  <c:v>8.75</c:v>
                </c:pt>
                <c:pt idx="321">
                  <c:v>10.56</c:v>
                </c:pt>
                <c:pt idx="322">
                  <c:v>11.58</c:v>
                </c:pt>
                <c:pt idx="323">
                  <c:v>16.82</c:v>
                </c:pt>
                <c:pt idx="324">
                  <c:v>22.7</c:v>
                </c:pt>
                <c:pt idx="325">
                  <c:v>26.78</c:v>
                </c:pt>
                <c:pt idx="326">
                  <c:v>19.78</c:v>
                </c:pt>
                <c:pt idx="327">
                  <c:v>24.79</c:v>
                </c:pt>
                <c:pt idx="328">
                  <c:v>11.81</c:v>
                </c:pt>
                <c:pt idx="329">
                  <c:v>15.34</c:v>
                </c:pt>
                <c:pt idx="330">
                  <c:v>12.12</c:v>
                </c:pt>
                <c:pt idx="331">
                  <c:v>12.16</c:v>
                </c:pt>
                <c:pt idx="332">
                  <c:v>8.77</c:v>
                </c:pt>
                <c:pt idx="333">
                  <c:v>10.67</c:v>
                </c:pt>
                <c:pt idx="334">
                  <c:v>12.12</c:v>
                </c:pt>
                <c:pt idx="335">
                  <c:v>12.75</c:v>
                </c:pt>
                <c:pt idx="336">
                  <c:v>22.27</c:v>
                </c:pt>
                <c:pt idx="337">
                  <c:v>25.52</c:v>
                </c:pt>
                <c:pt idx="338">
                  <c:v>25.51</c:v>
                </c:pt>
                <c:pt idx="339">
                  <c:v>24.66</c:v>
                </c:pt>
                <c:pt idx="340">
                  <c:v>18.78</c:v>
                </c:pt>
                <c:pt idx="341">
                  <c:v>10.34</c:v>
                </c:pt>
                <c:pt idx="342">
                  <c:v>12.36</c:v>
                </c:pt>
                <c:pt idx="343">
                  <c:v>12.92</c:v>
                </c:pt>
                <c:pt idx="344">
                  <c:v>8.5399999999999991</c:v>
                </c:pt>
                <c:pt idx="345">
                  <c:v>8.6199999999999992</c:v>
                </c:pt>
                <c:pt idx="346">
                  <c:v>14.67</c:v>
                </c:pt>
                <c:pt idx="347">
                  <c:v>19.829999999999998</c:v>
                </c:pt>
                <c:pt idx="348">
                  <c:v>24.48</c:v>
                </c:pt>
                <c:pt idx="349">
                  <c:v>22.45</c:v>
                </c:pt>
                <c:pt idx="350">
                  <c:v>20.55</c:v>
                </c:pt>
                <c:pt idx="351">
                  <c:v>16.82</c:v>
                </c:pt>
                <c:pt idx="352">
                  <c:v>10.93</c:v>
                </c:pt>
                <c:pt idx="353">
                  <c:v>9</c:v>
                </c:pt>
                <c:pt idx="354">
                  <c:v>10.82</c:v>
                </c:pt>
                <c:pt idx="355">
                  <c:v>10.3</c:v>
                </c:pt>
                <c:pt idx="356">
                  <c:v>8.0299999999999994</c:v>
                </c:pt>
                <c:pt idx="357">
                  <c:v>7.43</c:v>
                </c:pt>
                <c:pt idx="358">
                  <c:v>8.0500000000000007</c:v>
                </c:pt>
                <c:pt idx="359">
                  <c:v>16.829999999999998</c:v>
                </c:pt>
                <c:pt idx="360">
                  <c:v>23.45</c:v>
                </c:pt>
                <c:pt idx="361">
                  <c:v>23.75</c:v>
                </c:pt>
                <c:pt idx="362">
                  <c:v>27.19</c:v>
                </c:pt>
                <c:pt idx="363">
                  <c:v>20.079999999999998</c:v>
                </c:pt>
                <c:pt idx="364">
                  <c:v>13.4</c:v>
                </c:pt>
                <c:pt idx="365">
                  <c:v>11.46</c:v>
                </c:pt>
                <c:pt idx="366">
                  <c:v>9.16</c:v>
                </c:pt>
                <c:pt idx="367">
                  <c:v>9.64</c:v>
                </c:pt>
                <c:pt idx="368">
                  <c:v>7.44</c:v>
                </c:pt>
                <c:pt idx="369">
                  <c:v>8.31</c:v>
                </c:pt>
                <c:pt idx="370">
                  <c:v>11.57</c:v>
                </c:pt>
                <c:pt idx="371">
                  <c:v>21.09</c:v>
                </c:pt>
                <c:pt idx="372">
                  <c:v>25.41</c:v>
                </c:pt>
                <c:pt idx="373">
                  <c:v>25.13</c:v>
                </c:pt>
                <c:pt idx="374">
                  <c:v>17.190000000000001</c:v>
                </c:pt>
                <c:pt idx="375">
                  <c:v>17.37</c:v>
                </c:pt>
                <c:pt idx="376">
                  <c:v>9.6</c:v>
                </c:pt>
                <c:pt idx="377">
                  <c:v>8.73</c:v>
                </c:pt>
                <c:pt idx="378">
                  <c:v>10.65</c:v>
                </c:pt>
                <c:pt idx="379">
                  <c:v>9.51</c:v>
                </c:pt>
                <c:pt idx="380">
                  <c:v>8.8800000000000008</c:v>
                </c:pt>
                <c:pt idx="381">
                  <c:v>10.44</c:v>
                </c:pt>
                <c:pt idx="382">
                  <c:v>10.17</c:v>
                </c:pt>
                <c:pt idx="383">
                  <c:v>15.54</c:v>
                </c:pt>
                <c:pt idx="384">
                  <c:v>22.63</c:v>
                </c:pt>
                <c:pt idx="385">
                  <c:v>25.32</c:v>
                </c:pt>
                <c:pt idx="386">
                  <c:v>26.09</c:v>
                </c:pt>
                <c:pt idx="387">
                  <c:v>17.920000000000002</c:v>
                </c:pt>
                <c:pt idx="388">
                  <c:v>12.01</c:v>
                </c:pt>
                <c:pt idx="389">
                  <c:v>11.59</c:v>
                </c:pt>
                <c:pt idx="390">
                  <c:v>10.75</c:v>
                </c:pt>
                <c:pt idx="391">
                  <c:v>12.09</c:v>
                </c:pt>
                <c:pt idx="392">
                  <c:v>9.17</c:v>
                </c:pt>
                <c:pt idx="393">
                  <c:v>9.43</c:v>
                </c:pt>
                <c:pt idx="394">
                  <c:v>11.79</c:v>
                </c:pt>
                <c:pt idx="395">
                  <c:v>15.79</c:v>
                </c:pt>
                <c:pt idx="396">
                  <c:v>28.17</c:v>
                </c:pt>
                <c:pt idx="397">
                  <c:v>23.04</c:v>
                </c:pt>
                <c:pt idx="398">
                  <c:v>23.74</c:v>
                </c:pt>
                <c:pt idx="399">
                  <c:v>15.12</c:v>
                </c:pt>
                <c:pt idx="400">
                  <c:v>9.1300000000000008</c:v>
                </c:pt>
                <c:pt idx="401">
                  <c:v>9.57</c:v>
                </c:pt>
                <c:pt idx="402">
                  <c:v>9.61</c:v>
                </c:pt>
                <c:pt idx="403">
                  <c:v>8.09</c:v>
                </c:pt>
                <c:pt idx="404">
                  <c:v>8.57</c:v>
                </c:pt>
                <c:pt idx="405">
                  <c:v>9.86</c:v>
                </c:pt>
                <c:pt idx="406">
                  <c:v>6.71</c:v>
                </c:pt>
                <c:pt idx="407">
                  <c:v>16.79</c:v>
                </c:pt>
                <c:pt idx="408">
                  <c:v>25.44</c:v>
                </c:pt>
                <c:pt idx="409">
                  <c:v>21.99</c:v>
                </c:pt>
                <c:pt idx="410">
                  <c:v>22.59</c:v>
                </c:pt>
                <c:pt idx="411">
                  <c:v>19.55</c:v>
                </c:pt>
                <c:pt idx="412">
                  <c:v>13.38</c:v>
                </c:pt>
                <c:pt idx="413">
                  <c:v>9.31</c:v>
                </c:pt>
                <c:pt idx="414">
                  <c:v>8.6199999999999992</c:v>
                </c:pt>
                <c:pt idx="415">
                  <c:v>8.61</c:v>
                </c:pt>
                <c:pt idx="416">
                  <c:v>9.17</c:v>
                </c:pt>
                <c:pt idx="417">
                  <c:v>8.89</c:v>
                </c:pt>
                <c:pt idx="418">
                  <c:v>9.02</c:v>
                </c:pt>
                <c:pt idx="419">
                  <c:v>19.82</c:v>
                </c:pt>
                <c:pt idx="420">
                  <c:v>25.05</c:v>
                </c:pt>
                <c:pt idx="421">
                  <c:v>27.81</c:v>
                </c:pt>
                <c:pt idx="422">
                  <c:v>25.7</c:v>
                </c:pt>
                <c:pt idx="423">
                  <c:v>22.52</c:v>
                </c:pt>
                <c:pt idx="424">
                  <c:v>13.04</c:v>
                </c:pt>
                <c:pt idx="425">
                  <c:v>10.029999999999999</c:v>
                </c:pt>
                <c:pt idx="426">
                  <c:v>12.82</c:v>
                </c:pt>
                <c:pt idx="427">
                  <c:v>11.25</c:v>
                </c:pt>
                <c:pt idx="428">
                  <c:v>10.59</c:v>
                </c:pt>
                <c:pt idx="429">
                  <c:v>8.59</c:v>
                </c:pt>
                <c:pt idx="430">
                  <c:v>11.28</c:v>
                </c:pt>
                <c:pt idx="431">
                  <c:v>17.809999999999999</c:v>
                </c:pt>
                <c:pt idx="432">
                  <c:v>22.34</c:v>
                </c:pt>
                <c:pt idx="433">
                  <c:v>21.52</c:v>
                </c:pt>
                <c:pt idx="434">
                  <c:v>20.81</c:v>
                </c:pt>
                <c:pt idx="435">
                  <c:v>18.38</c:v>
                </c:pt>
                <c:pt idx="436">
                  <c:v>13.79</c:v>
                </c:pt>
                <c:pt idx="437">
                  <c:v>8.7200000000000006</c:v>
                </c:pt>
                <c:pt idx="438">
                  <c:v>8.7799999999999994</c:v>
                </c:pt>
                <c:pt idx="439">
                  <c:v>8.14</c:v>
                </c:pt>
                <c:pt idx="440">
                  <c:v>10.8</c:v>
                </c:pt>
                <c:pt idx="441">
                  <c:v>7.95</c:v>
                </c:pt>
                <c:pt idx="442">
                  <c:v>9.76</c:v>
                </c:pt>
                <c:pt idx="443">
                  <c:v>19.32</c:v>
                </c:pt>
                <c:pt idx="444">
                  <c:v>18.03</c:v>
                </c:pt>
                <c:pt idx="445">
                  <c:v>22.4</c:v>
                </c:pt>
                <c:pt idx="446">
                  <c:v>22.99</c:v>
                </c:pt>
                <c:pt idx="447">
                  <c:v>16.95</c:v>
                </c:pt>
                <c:pt idx="448">
                  <c:v>11.56</c:v>
                </c:pt>
                <c:pt idx="449">
                  <c:v>8.15</c:v>
                </c:pt>
                <c:pt idx="450">
                  <c:v>10.42</c:v>
                </c:pt>
                <c:pt idx="451">
                  <c:v>8.2799999999999994</c:v>
                </c:pt>
                <c:pt idx="452">
                  <c:v>8.24</c:v>
                </c:pt>
                <c:pt idx="453">
                  <c:v>9.16</c:v>
                </c:pt>
                <c:pt idx="454">
                  <c:v>9.73</c:v>
                </c:pt>
                <c:pt idx="455">
                  <c:v>15.81</c:v>
                </c:pt>
                <c:pt idx="456">
                  <c:v>25.93</c:v>
                </c:pt>
                <c:pt idx="457">
                  <c:v>24.94</c:v>
                </c:pt>
                <c:pt idx="458">
                  <c:v>26.67</c:v>
                </c:pt>
                <c:pt idx="459">
                  <c:v>13.93</c:v>
                </c:pt>
                <c:pt idx="460">
                  <c:v>9.99</c:v>
                </c:pt>
                <c:pt idx="461">
                  <c:v>10.19</c:v>
                </c:pt>
                <c:pt idx="462">
                  <c:v>13.28</c:v>
                </c:pt>
                <c:pt idx="463">
                  <c:v>8.23</c:v>
                </c:pt>
                <c:pt idx="464">
                  <c:v>9.56</c:v>
                </c:pt>
                <c:pt idx="465">
                  <c:v>9.24</c:v>
                </c:pt>
                <c:pt idx="466">
                  <c:v>14.05</c:v>
                </c:pt>
                <c:pt idx="467">
                  <c:v>15.57</c:v>
                </c:pt>
                <c:pt idx="468">
                  <c:v>25.58</c:v>
                </c:pt>
                <c:pt idx="469">
                  <c:v>23.77</c:v>
                </c:pt>
                <c:pt idx="470">
                  <c:v>23.56</c:v>
                </c:pt>
                <c:pt idx="471">
                  <c:v>20.37</c:v>
                </c:pt>
                <c:pt idx="472">
                  <c:v>13.37</c:v>
                </c:pt>
                <c:pt idx="473">
                  <c:v>8.6300000000000008</c:v>
                </c:pt>
                <c:pt idx="474">
                  <c:v>10.64</c:v>
                </c:pt>
                <c:pt idx="475">
                  <c:v>9.33</c:v>
                </c:pt>
                <c:pt idx="476">
                  <c:v>8.25</c:v>
                </c:pt>
                <c:pt idx="477">
                  <c:v>8.09</c:v>
                </c:pt>
                <c:pt idx="478">
                  <c:v>10.29</c:v>
                </c:pt>
                <c:pt idx="479">
                  <c:v>19.02</c:v>
                </c:pt>
                <c:pt idx="480">
                  <c:v>22.24</c:v>
                </c:pt>
                <c:pt idx="481">
                  <c:v>23.47</c:v>
                </c:pt>
                <c:pt idx="482">
                  <c:v>21.78</c:v>
                </c:pt>
                <c:pt idx="483">
                  <c:v>21.14</c:v>
                </c:pt>
                <c:pt idx="484">
                  <c:v>13.57</c:v>
                </c:pt>
                <c:pt idx="485">
                  <c:v>11.74</c:v>
                </c:pt>
                <c:pt idx="486">
                  <c:v>17.25</c:v>
                </c:pt>
                <c:pt idx="487">
                  <c:v>10.44</c:v>
                </c:pt>
                <c:pt idx="488">
                  <c:v>7.76</c:v>
                </c:pt>
                <c:pt idx="489">
                  <c:v>8.25</c:v>
                </c:pt>
                <c:pt idx="490">
                  <c:v>11.22</c:v>
                </c:pt>
                <c:pt idx="491">
                  <c:v>16.27</c:v>
                </c:pt>
                <c:pt idx="492">
                  <c:v>26.42</c:v>
                </c:pt>
                <c:pt idx="493">
                  <c:v>23.32</c:v>
                </c:pt>
                <c:pt idx="494">
                  <c:v>25.38</c:v>
                </c:pt>
                <c:pt idx="495">
                  <c:v>20.85</c:v>
                </c:pt>
                <c:pt idx="496">
                  <c:v>17</c:v>
                </c:pt>
                <c:pt idx="497">
                  <c:v>15.67</c:v>
                </c:pt>
                <c:pt idx="498">
                  <c:v>15.24</c:v>
                </c:pt>
                <c:pt idx="499">
                  <c:v>13.94</c:v>
                </c:pt>
                <c:pt idx="500">
                  <c:v>9.92</c:v>
                </c:pt>
                <c:pt idx="501">
                  <c:v>8.73</c:v>
                </c:pt>
                <c:pt idx="502">
                  <c:v>11.01</c:v>
                </c:pt>
                <c:pt idx="503">
                  <c:v>17.63</c:v>
                </c:pt>
                <c:pt idx="504">
                  <c:v>22.2</c:v>
                </c:pt>
                <c:pt idx="505">
                  <c:v>26.73</c:v>
                </c:pt>
                <c:pt idx="506">
                  <c:v>22.52</c:v>
                </c:pt>
                <c:pt idx="507">
                  <c:v>17.93</c:v>
                </c:pt>
                <c:pt idx="508">
                  <c:v>11.65</c:v>
                </c:pt>
                <c:pt idx="509">
                  <c:v>10.16</c:v>
                </c:pt>
                <c:pt idx="510">
                  <c:v>11.33</c:v>
                </c:pt>
                <c:pt idx="511">
                  <c:v>10.45</c:v>
                </c:pt>
                <c:pt idx="512">
                  <c:v>9.0399999999999991</c:v>
                </c:pt>
                <c:pt idx="513">
                  <c:v>8.49</c:v>
                </c:pt>
                <c:pt idx="514">
                  <c:v>9.1999999999999993</c:v>
                </c:pt>
                <c:pt idx="515">
                  <c:v>15.92</c:v>
                </c:pt>
                <c:pt idx="516">
                  <c:v>23.18</c:v>
                </c:pt>
                <c:pt idx="517">
                  <c:v>21.21</c:v>
                </c:pt>
                <c:pt idx="518">
                  <c:v>23.71</c:v>
                </c:pt>
                <c:pt idx="519">
                  <c:v>15.44</c:v>
                </c:pt>
                <c:pt idx="520">
                  <c:v>5.86</c:v>
                </c:pt>
                <c:pt idx="521">
                  <c:v>8.1</c:v>
                </c:pt>
                <c:pt idx="522">
                  <c:v>9.19</c:v>
                </c:pt>
                <c:pt idx="523">
                  <c:v>8.4700000000000006</c:v>
                </c:pt>
                <c:pt idx="524">
                  <c:v>7.71</c:v>
                </c:pt>
                <c:pt idx="525">
                  <c:v>11.1</c:v>
                </c:pt>
                <c:pt idx="526">
                  <c:v>8.49</c:v>
                </c:pt>
                <c:pt idx="527">
                  <c:v>16.920000000000002</c:v>
                </c:pt>
                <c:pt idx="528">
                  <c:v>18.8</c:v>
                </c:pt>
                <c:pt idx="529">
                  <c:v>27.51</c:v>
                </c:pt>
                <c:pt idx="530">
                  <c:v>23.88</c:v>
                </c:pt>
                <c:pt idx="531">
                  <c:v>17.88</c:v>
                </c:pt>
                <c:pt idx="532">
                  <c:v>10.220000000000001</c:v>
                </c:pt>
                <c:pt idx="533">
                  <c:v>8.99</c:v>
                </c:pt>
                <c:pt idx="534">
                  <c:v>14.2</c:v>
                </c:pt>
                <c:pt idx="535">
                  <c:v>12.21</c:v>
                </c:pt>
                <c:pt idx="536">
                  <c:v>7.71</c:v>
                </c:pt>
                <c:pt idx="537">
                  <c:v>10.039999999999999</c:v>
                </c:pt>
                <c:pt idx="538">
                  <c:v>10.724</c:v>
                </c:pt>
                <c:pt idx="539">
                  <c:v>20.484000000000002</c:v>
                </c:pt>
                <c:pt idx="540">
                  <c:v>24.236999999999998</c:v>
                </c:pt>
                <c:pt idx="541">
                  <c:v>23.568999999999999</c:v>
                </c:pt>
                <c:pt idx="542">
                  <c:v>25.768000000000001</c:v>
                </c:pt>
                <c:pt idx="543">
                  <c:v>18.984999999999999</c:v>
                </c:pt>
                <c:pt idx="544">
                  <c:v>10.041</c:v>
                </c:pt>
                <c:pt idx="545">
                  <c:v>12.997</c:v>
                </c:pt>
                <c:pt idx="546">
                  <c:v>12.346</c:v>
                </c:pt>
                <c:pt idx="547">
                  <c:v>10.83</c:v>
                </c:pt>
                <c:pt idx="548">
                  <c:v>9.4160000000000004</c:v>
                </c:pt>
                <c:pt idx="549">
                  <c:v>8.1519999999999992</c:v>
                </c:pt>
                <c:pt idx="550">
                  <c:v>11.538</c:v>
                </c:pt>
                <c:pt idx="551">
                  <c:v>14.798999999999999</c:v>
                </c:pt>
              </c:numCache>
            </c:numRef>
          </c:yVal>
          <c:smooth val="0"/>
          <c:extLst>
            <c:ext xmlns:c16="http://schemas.microsoft.com/office/drawing/2014/chart" uri="{C3380CC4-5D6E-409C-BE32-E72D297353CC}">
              <c16:uniqueId val="{00000000-2C68-47D8-86F1-1B93E9D8A5C2}"/>
            </c:ext>
          </c:extLst>
        </c:ser>
        <c:dLbls>
          <c:showLegendKey val="0"/>
          <c:showVal val="0"/>
          <c:showCatName val="0"/>
          <c:showSerName val="0"/>
          <c:showPercent val="0"/>
          <c:showBubbleSize val="0"/>
        </c:dLbls>
        <c:axId val="223774040"/>
        <c:axId val="223774432"/>
      </c:scatterChart>
      <c:valAx>
        <c:axId val="223774040"/>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4432"/>
        <c:crosses val="autoZero"/>
        <c:crossBetween val="midCat"/>
        <c:majorUnit val="2"/>
      </c:valAx>
      <c:valAx>
        <c:axId val="223774432"/>
        <c:scaling>
          <c:orientation val="minMax"/>
          <c:max val="30"/>
          <c:min val="0"/>
        </c:scaling>
        <c:delete val="0"/>
        <c:axPos val="l"/>
        <c:title>
          <c:tx>
            <c:rich>
              <a:bodyPr rot="-5400000" vert="horz"/>
              <a:lstStyle/>
              <a:p>
                <a:pPr>
                  <a:defRPr sz="1600"/>
                </a:pPr>
                <a:r>
                  <a:rPr lang="en-US" sz="1600"/>
                  <a:t>Velocidad (Km/h)</a:t>
                </a:r>
              </a:p>
            </c:rich>
          </c:tx>
          <c:overlay val="0"/>
        </c:title>
        <c:numFmt formatCode="0" sourceLinked="0"/>
        <c:majorTickMark val="out"/>
        <c:minorTickMark val="none"/>
        <c:tickLblPos val="nextTo"/>
        <c:txPr>
          <a:bodyPr/>
          <a:lstStyle/>
          <a:p>
            <a:pPr>
              <a:defRPr sz="1100"/>
            </a:pPr>
            <a:endParaRPr lang="en-US"/>
          </a:p>
        </c:txPr>
        <c:crossAx val="223774040"/>
        <c:crosses val="autoZero"/>
        <c:crossBetween val="midCat"/>
      </c:valAx>
    </c:plotArea>
    <c:legend>
      <c:legendPos val="r"/>
      <c:layout>
        <c:manualLayout>
          <c:xMode val="edge"/>
          <c:yMode val="edge"/>
          <c:x val="0.11084221295988905"/>
          <c:y val="2.7539586243461738E-2"/>
          <c:w val="9.1710784289554231E-2"/>
          <c:h val="0.1463473852177370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Lluvia, Total Mensual</a:t>
            </a:r>
          </a:p>
        </c:rich>
      </c:tx>
      <c:overlay val="0"/>
    </c:title>
    <c:autoTitleDeleted val="0"/>
    <c:plotArea>
      <c:layout>
        <c:manualLayout>
          <c:layoutTarget val="inner"/>
          <c:xMode val="edge"/>
          <c:yMode val="edge"/>
          <c:x val="7.4298554369016848E-2"/>
          <c:y val="5.1284995625546795E-2"/>
          <c:w val="0.90380582062426029"/>
          <c:h val="0.73456364829396326"/>
        </c:manualLayout>
      </c:layout>
      <c:scatterChart>
        <c:scatterStyle val="lineMarker"/>
        <c:varyColors val="0"/>
        <c:ser>
          <c:idx val="0"/>
          <c:order val="0"/>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Vert_Mon!$F$3:$F$554</c:f>
              <c:numCache>
                <c:formatCode>0.0</c:formatCode>
                <c:ptCount val="552"/>
                <c:pt idx="0">
                  <c:v>18.3</c:v>
                </c:pt>
                <c:pt idx="1">
                  <c:v>16.600000000000001</c:v>
                </c:pt>
                <c:pt idx="2">
                  <c:v>17.899999999999999</c:v>
                </c:pt>
                <c:pt idx="3">
                  <c:v>41.5</c:v>
                </c:pt>
                <c:pt idx="4">
                  <c:v>171</c:v>
                </c:pt>
                <c:pt idx="5">
                  <c:v>378</c:v>
                </c:pt>
                <c:pt idx="6">
                  <c:v>462.2</c:v>
                </c:pt>
                <c:pt idx="7">
                  <c:v>287.39999999999998</c:v>
                </c:pt>
                <c:pt idx="8">
                  <c:v>152.5</c:v>
                </c:pt>
                <c:pt idx="9">
                  <c:v>453.1</c:v>
                </c:pt>
                <c:pt idx="10">
                  <c:v>708.4</c:v>
                </c:pt>
                <c:pt idx="11">
                  <c:v>149.4</c:v>
                </c:pt>
                <c:pt idx="12">
                  <c:v>20.8</c:v>
                </c:pt>
                <c:pt idx="13">
                  <c:v>20.6</c:v>
                </c:pt>
                <c:pt idx="14">
                  <c:v>21.2</c:v>
                </c:pt>
                <c:pt idx="15">
                  <c:v>13.5</c:v>
                </c:pt>
                <c:pt idx="16">
                  <c:v>137.9</c:v>
                </c:pt>
                <c:pt idx="17">
                  <c:v>392.7</c:v>
                </c:pt>
                <c:pt idx="18">
                  <c:v>311</c:v>
                </c:pt>
                <c:pt idx="19">
                  <c:v>376</c:v>
                </c:pt>
                <c:pt idx="20">
                  <c:v>451</c:v>
                </c:pt>
                <c:pt idx="21">
                  <c:v>336.5</c:v>
                </c:pt>
                <c:pt idx="22">
                  <c:v>298</c:v>
                </c:pt>
                <c:pt idx="23">
                  <c:v>340.8</c:v>
                </c:pt>
                <c:pt idx="24">
                  <c:v>16.2</c:v>
                </c:pt>
                <c:pt idx="25">
                  <c:v>25.3</c:v>
                </c:pt>
                <c:pt idx="26">
                  <c:v>13.8</c:v>
                </c:pt>
                <c:pt idx="27">
                  <c:v>85.6</c:v>
                </c:pt>
                <c:pt idx="28">
                  <c:v>191.4</c:v>
                </c:pt>
                <c:pt idx="29">
                  <c:v>347</c:v>
                </c:pt>
                <c:pt idx="30">
                  <c:v>184.1</c:v>
                </c:pt>
                <c:pt idx="31">
                  <c:v>302.5</c:v>
                </c:pt>
                <c:pt idx="32">
                  <c:v>346.4</c:v>
                </c:pt>
                <c:pt idx="33">
                  <c:v>421</c:v>
                </c:pt>
                <c:pt idx="34">
                  <c:v>297.5</c:v>
                </c:pt>
                <c:pt idx="35">
                  <c:v>37.299999999999997</c:v>
                </c:pt>
                <c:pt idx="36">
                  <c:v>12.5</c:v>
                </c:pt>
                <c:pt idx="37">
                  <c:v>7.8</c:v>
                </c:pt>
                <c:pt idx="38">
                  <c:v>2.8</c:v>
                </c:pt>
                <c:pt idx="39">
                  <c:v>84.9</c:v>
                </c:pt>
                <c:pt idx="40">
                  <c:v>316</c:v>
                </c:pt>
                <c:pt idx="41">
                  <c:v>214.8</c:v>
                </c:pt>
                <c:pt idx="42">
                  <c:v>260.2</c:v>
                </c:pt>
                <c:pt idx="43">
                  <c:v>651.79999999999995</c:v>
                </c:pt>
                <c:pt idx="44">
                  <c:v>157.4</c:v>
                </c:pt>
                <c:pt idx="45">
                  <c:v>585.29999999999995</c:v>
                </c:pt>
                <c:pt idx="46">
                  <c:v>585.6</c:v>
                </c:pt>
                <c:pt idx="47">
                  <c:v>173.5</c:v>
                </c:pt>
                <c:pt idx="48">
                  <c:v>45.8</c:v>
                </c:pt>
                <c:pt idx="49">
                  <c:v>20.8</c:v>
                </c:pt>
                <c:pt idx="50">
                  <c:v>64.099999999999994</c:v>
                </c:pt>
                <c:pt idx="51">
                  <c:v>191.8</c:v>
                </c:pt>
                <c:pt idx="52">
                  <c:v>253.2</c:v>
                </c:pt>
                <c:pt idx="53">
                  <c:v>451.5</c:v>
                </c:pt>
                <c:pt idx="54">
                  <c:v>329</c:v>
                </c:pt>
                <c:pt idx="55">
                  <c:v>389.4</c:v>
                </c:pt>
                <c:pt idx="56">
                  <c:v>211</c:v>
                </c:pt>
                <c:pt idx="57">
                  <c:v>463.8</c:v>
                </c:pt>
                <c:pt idx="58">
                  <c:v>276.60000000000002</c:v>
                </c:pt>
                <c:pt idx="59">
                  <c:v>33.799999999999997</c:v>
                </c:pt>
                <c:pt idx="60">
                  <c:v>7.2</c:v>
                </c:pt>
                <c:pt idx="61">
                  <c:v>39.1</c:v>
                </c:pt>
                <c:pt idx="62">
                  <c:v>2.2000000000000002</c:v>
                </c:pt>
                <c:pt idx="63">
                  <c:v>300.8</c:v>
                </c:pt>
                <c:pt idx="64">
                  <c:v>431.9</c:v>
                </c:pt>
                <c:pt idx="65">
                  <c:v>416.9</c:v>
                </c:pt>
                <c:pt idx="66">
                  <c:v>284.3</c:v>
                </c:pt>
                <c:pt idx="67">
                  <c:v>323.39999999999998</c:v>
                </c:pt>
                <c:pt idx="68">
                  <c:v>269.89999999999998</c:v>
                </c:pt>
                <c:pt idx="69">
                  <c:v>296.10000000000002</c:v>
                </c:pt>
                <c:pt idx="70">
                  <c:v>414.8</c:v>
                </c:pt>
                <c:pt idx="71">
                  <c:v>241.5</c:v>
                </c:pt>
                <c:pt idx="72">
                  <c:v>152.30000000000001</c:v>
                </c:pt>
                <c:pt idx="73">
                  <c:v>47</c:v>
                </c:pt>
                <c:pt idx="74">
                  <c:v>5</c:v>
                </c:pt>
                <c:pt idx="75">
                  <c:v>16</c:v>
                </c:pt>
                <c:pt idx="76">
                  <c:v>345</c:v>
                </c:pt>
                <c:pt idx="77">
                  <c:v>264</c:v>
                </c:pt>
                <c:pt idx="78">
                  <c:v>251</c:v>
                </c:pt>
                <c:pt idx="79">
                  <c:v>335</c:v>
                </c:pt>
                <c:pt idx="80">
                  <c:v>195</c:v>
                </c:pt>
                <c:pt idx="81">
                  <c:v>362</c:v>
                </c:pt>
                <c:pt idx="82">
                  <c:v>467</c:v>
                </c:pt>
                <c:pt idx="83">
                  <c:v>314</c:v>
                </c:pt>
                <c:pt idx="84">
                  <c:v>56</c:v>
                </c:pt>
                <c:pt idx="85">
                  <c:v>2</c:v>
                </c:pt>
                <c:pt idx="86">
                  <c:v>60</c:v>
                </c:pt>
                <c:pt idx="87">
                  <c:v>343</c:v>
                </c:pt>
                <c:pt idx="88">
                  <c:v>518</c:v>
                </c:pt>
                <c:pt idx="89">
                  <c:v>231</c:v>
                </c:pt>
                <c:pt idx="90">
                  <c:v>290</c:v>
                </c:pt>
                <c:pt idx="91">
                  <c:v>497</c:v>
                </c:pt>
                <c:pt idx="92">
                  <c:v>132</c:v>
                </c:pt>
                <c:pt idx="93">
                  <c:v>475</c:v>
                </c:pt>
                <c:pt idx="94">
                  <c:v>867</c:v>
                </c:pt>
                <c:pt idx="95">
                  <c:v>412</c:v>
                </c:pt>
                <c:pt idx="96">
                  <c:v>280</c:v>
                </c:pt>
                <c:pt idx="97">
                  <c:v>40</c:v>
                </c:pt>
                <c:pt idx="98">
                  <c:v>4</c:v>
                </c:pt>
                <c:pt idx="99">
                  <c:v>148</c:v>
                </c:pt>
                <c:pt idx="100">
                  <c:v>148</c:v>
                </c:pt>
                <c:pt idx="101">
                  <c:v>203</c:v>
                </c:pt>
                <c:pt idx="102">
                  <c:v>351</c:v>
                </c:pt>
                <c:pt idx="103">
                  <c:v>131</c:v>
                </c:pt>
                <c:pt idx="104">
                  <c:v>299</c:v>
                </c:pt>
                <c:pt idx="105">
                  <c:v>313</c:v>
                </c:pt>
                <c:pt idx="106">
                  <c:v>135</c:v>
                </c:pt>
                <c:pt idx="107">
                  <c:v>9</c:v>
                </c:pt>
                <c:pt idx="108">
                  <c:v>26</c:v>
                </c:pt>
                <c:pt idx="109">
                  <c:v>12</c:v>
                </c:pt>
                <c:pt idx="110">
                  <c:v>6</c:v>
                </c:pt>
                <c:pt idx="111">
                  <c:v>150</c:v>
                </c:pt>
                <c:pt idx="112">
                  <c:v>148</c:v>
                </c:pt>
                <c:pt idx="113">
                  <c:v>365</c:v>
                </c:pt>
                <c:pt idx="114">
                  <c:v>151</c:v>
                </c:pt>
                <c:pt idx="115">
                  <c:v>421</c:v>
                </c:pt>
                <c:pt idx="116">
                  <c:v>427</c:v>
                </c:pt>
                <c:pt idx="117">
                  <c:v>363</c:v>
                </c:pt>
                <c:pt idx="118">
                  <c:v>256</c:v>
                </c:pt>
                <c:pt idx="119">
                  <c:v>365</c:v>
                </c:pt>
                <c:pt idx="120">
                  <c:v>49</c:v>
                </c:pt>
                <c:pt idx="121">
                  <c:v>27</c:v>
                </c:pt>
                <c:pt idx="122">
                  <c:v>12</c:v>
                </c:pt>
                <c:pt idx="123">
                  <c:v>29</c:v>
                </c:pt>
                <c:pt idx="124">
                  <c:v>204</c:v>
                </c:pt>
                <c:pt idx="125">
                  <c:v>519</c:v>
                </c:pt>
                <c:pt idx="126">
                  <c:v>261</c:v>
                </c:pt>
                <c:pt idx="127">
                  <c:v>284</c:v>
                </c:pt>
                <c:pt idx="128">
                  <c:v>149</c:v>
                </c:pt>
                <c:pt idx="129">
                  <c:v>298</c:v>
                </c:pt>
                <c:pt idx="130">
                  <c:v>388</c:v>
                </c:pt>
                <c:pt idx="131">
                  <c:v>78</c:v>
                </c:pt>
                <c:pt idx="132">
                  <c:v>41.1</c:v>
                </c:pt>
                <c:pt idx="133">
                  <c:v>10.4</c:v>
                </c:pt>
                <c:pt idx="134">
                  <c:v>7.2</c:v>
                </c:pt>
                <c:pt idx="135">
                  <c:v>16.600000000000001</c:v>
                </c:pt>
                <c:pt idx="136">
                  <c:v>457.6</c:v>
                </c:pt>
                <c:pt idx="137">
                  <c:v>447.7</c:v>
                </c:pt>
                <c:pt idx="138">
                  <c:v>184.3</c:v>
                </c:pt>
                <c:pt idx="139">
                  <c:v>350.7</c:v>
                </c:pt>
                <c:pt idx="140">
                  <c:v>153.4</c:v>
                </c:pt>
                <c:pt idx="141">
                  <c:v>487.6</c:v>
                </c:pt>
                <c:pt idx="142">
                  <c:v>318.5</c:v>
                </c:pt>
                <c:pt idx="143">
                  <c:v>456.2</c:v>
                </c:pt>
                <c:pt idx="144">
                  <c:v>8.9</c:v>
                </c:pt>
                <c:pt idx="145">
                  <c:v>21</c:v>
                </c:pt>
                <c:pt idx="146">
                  <c:v>19.3</c:v>
                </c:pt>
                <c:pt idx="147">
                  <c:v>91.6</c:v>
                </c:pt>
                <c:pt idx="148">
                  <c:v>168.2</c:v>
                </c:pt>
                <c:pt idx="149">
                  <c:v>340.6</c:v>
                </c:pt>
                <c:pt idx="150">
                  <c:v>189.4</c:v>
                </c:pt>
                <c:pt idx="151">
                  <c:v>231.9</c:v>
                </c:pt>
                <c:pt idx="152">
                  <c:v>179.6</c:v>
                </c:pt>
                <c:pt idx="153">
                  <c:v>256.3</c:v>
                </c:pt>
                <c:pt idx="154">
                  <c:v>216.4</c:v>
                </c:pt>
                <c:pt idx="155">
                  <c:v>61.4</c:v>
                </c:pt>
                <c:pt idx="156">
                  <c:v>8.1</c:v>
                </c:pt>
                <c:pt idx="157">
                  <c:v>6.6</c:v>
                </c:pt>
                <c:pt idx="158">
                  <c:v>5.6</c:v>
                </c:pt>
                <c:pt idx="159">
                  <c:v>248.6</c:v>
                </c:pt>
                <c:pt idx="160">
                  <c:v>473.7</c:v>
                </c:pt>
                <c:pt idx="161">
                  <c:v>329.2</c:v>
                </c:pt>
                <c:pt idx="162">
                  <c:v>377.7</c:v>
                </c:pt>
                <c:pt idx="163">
                  <c:v>576.4</c:v>
                </c:pt>
                <c:pt idx="164">
                  <c:v>401.7</c:v>
                </c:pt>
                <c:pt idx="165">
                  <c:v>605.70000000000005</c:v>
                </c:pt>
                <c:pt idx="166">
                  <c:v>577.5</c:v>
                </c:pt>
                <c:pt idx="167">
                  <c:v>412.7</c:v>
                </c:pt>
                <c:pt idx="168">
                  <c:v>2.7</c:v>
                </c:pt>
                <c:pt idx="169">
                  <c:v>43.1</c:v>
                </c:pt>
                <c:pt idx="170">
                  <c:v>4.4000000000000004</c:v>
                </c:pt>
                <c:pt idx="171">
                  <c:v>10.4</c:v>
                </c:pt>
                <c:pt idx="172">
                  <c:v>262.7</c:v>
                </c:pt>
                <c:pt idx="173">
                  <c:v>354.3</c:v>
                </c:pt>
                <c:pt idx="174">
                  <c:v>503.3</c:v>
                </c:pt>
                <c:pt idx="175">
                  <c:v>255.1</c:v>
                </c:pt>
                <c:pt idx="176">
                  <c:v>255.3</c:v>
                </c:pt>
                <c:pt idx="177">
                  <c:v>347.9</c:v>
                </c:pt>
                <c:pt idx="178">
                  <c:v>541.4</c:v>
                </c:pt>
                <c:pt idx="179">
                  <c:v>174.2</c:v>
                </c:pt>
                <c:pt idx="180">
                  <c:v>4.8</c:v>
                </c:pt>
                <c:pt idx="181">
                  <c:v>18.5</c:v>
                </c:pt>
                <c:pt idx="182">
                  <c:v>3.7</c:v>
                </c:pt>
                <c:pt idx="183">
                  <c:v>10.1</c:v>
                </c:pt>
                <c:pt idx="184">
                  <c:v>155.5</c:v>
                </c:pt>
                <c:pt idx="185">
                  <c:v>172.4</c:v>
                </c:pt>
                <c:pt idx="186">
                  <c:v>413.6</c:v>
                </c:pt>
                <c:pt idx="187">
                  <c:v>420.7</c:v>
                </c:pt>
                <c:pt idx="188">
                  <c:v>179.7</c:v>
                </c:pt>
                <c:pt idx="189">
                  <c:v>790.2</c:v>
                </c:pt>
                <c:pt idx="190">
                  <c:v>454.9</c:v>
                </c:pt>
                <c:pt idx="191">
                  <c:v>65.599999999999994</c:v>
                </c:pt>
                <c:pt idx="192">
                  <c:v>14.5</c:v>
                </c:pt>
                <c:pt idx="193">
                  <c:v>2.4</c:v>
                </c:pt>
                <c:pt idx="194">
                  <c:v>25.3</c:v>
                </c:pt>
                <c:pt idx="195">
                  <c:v>32.6</c:v>
                </c:pt>
                <c:pt idx="196">
                  <c:v>235.5</c:v>
                </c:pt>
                <c:pt idx="197">
                  <c:v>256.3</c:v>
                </c:pt>
                <c:pt idx="198">
                  <c:v>338</c:v>
                </c:pt>
                <c:pt idx="199">
                  <c:v>429.5</c:v>
                </c:pt>
                <c:pt idx="200">
                  <c:v>386.3</c:v>
                </c:pt>
                <c:pt idx="201">
                  <c:v>535.29999999999995</c:v>
                </c:pt>
                <c:pt idx="202">
                  <c:v>286.39999999999998</c:v>
                </c:pt>
                <c:pt idx="203">
                  <c:v>191.4</c:v>
                </c:pt>
                <c:pt idx="204">
                  <c:v>10</c:v>
                </c:pt>
                <c:pt idx="205">
                  <c:v>11.5</c:v>
                </c:pt>
                <c:pt idx="206">
                  <c:v>14.3</c:v>
                </c:pt>
                <c:pt idx="207">
                  <c:v>102</c:v>
                </c:pt>
                <c:pt idx="208">
                  <c:v>271</c:v>
                </c:pt>
                <c:pt idx="209">
                  <c:v>185</c:v>
                </c:pt>
                <c:pt idx="210">
                  <c:v>207</c:v>
                </c:pt>
                <c:pt idx="211">
                  <c:v>263</c:v>
                </c:pt>
                <c:pt idx="212">
                  <c:v>410</c:v>
                </c:pt>
                <c:pt idx="213">
                  <c:v>237</c:v>
                </c:pt>
                <c:pt idx="214">
                  <c:v>598</c:v>
                </c:pt>
                <c:pt idx="215">
                  <c:v>59</c:v>
                </c:pt>
                <c:pt idx="216">
                  <c:v>1</c:v>
                </c:pt>
                <c:pt idx="217">
                  <c:v>11</c:v>
                </c:pt>
                <c:pt idx="218">
                  <c:v>0</c:v>
                </c:pt>
                <c:pt idx="219">
                  <c:v>185</c:v>
                </c:pt>
                <c:pt idx="220">
                  <c:v>319</c:v>
                </c:pt>
                <c:pt idx="221">
                  <c:v>223</c:v>
                </c:pt>
                <c:pt idx="222">
                  <c:v>300</c:v>
                </c:pt>
                <c:pt idx="223">
                  <c:v>418</c:v>
                </c:pt>
                <c:pt idx="224">
                  <c:v>357</c:v>
                </c:pt>
                <c:pt idx="225">
                  <c:v>287</c:v>
                </c:pt>
                <c:pt idx="226">
                  <c:v>207</c:v>
                </c:pt>
                <c:pt idx="227">
                  <c:v>211</c:v>
                </c:pt>
                <c:pt idx="228">
                  <c:v>90</c:v>
                </c:pt>
                <c:pt idx="229">
                  <c:v>16</c:v>
                </c:pt>
                <c:pt idx="230">
                  <c:v>35</c:v>
                </c:pt>
                <c:pt idx="231">
                  <c:v>258</c:v>
                </c:pt>
                <c:pt idx="232">
                  <c:v>131</c:v>
                </c:pt>
                <c:pt idx="233">
                  <c:v>486</c:v>
                </c:pt>
                <c:pt idx="234">
                  <c:v>243</c:v>
                </c:pt>
                <c:pt idx="235">
                  <c:v>368</c:v>
                </c:pt>
                <c:pt idx="236">
                  <c:v>343</c:v>
                </c:pt>
                <c:pt idx="237">
                  <c:v>293</c:v>
                </c:pt>
                <c:pt idx="238">
                  <c:v>375</c:v>
                </c:pt>
                <c:pt idx="239">
                  <c:v>326</c:v>
                </c:pt>
                <c:pt idx="240">
                  <c:v>40</c:v>
                </c:pt>
                <c:pt idx="241">
                  <c:v>3</c:v>
                </c:pt>
                <c:pt idx="242">
                  <c:v>16</c:v>
                </c:pt>
                <c:pt idx="243">
                  <c:v>14</c:v>
                </c:pt>
                <c:pt idx="244">
                  <c:v>307</c:v>
                </c:pt>
                <c:pt idx="245">
                  <c:v>415</c:v>
                </c:pt>
                <c:pt idx="246">
                  <c:v>224</c:v>
                </c:pt>
                <c:pt idx="247">
                  <c:v>382</c:v>
                </c:pt>
                <c:pt idx="248">
                  <c:v>235</c:v>
                </c:pt>
                <c:pt idx="249">
                  <c:v>186</c:v>
                </c:pt>
                <c:pt idx="250">
                  <c:v>359</c:v>
                </c:pt>
                <c:pt idx="251">
                  <c:v>106</c:v>
                </c:pt>
                <c:pt idx="252">
                  <c:v>105</c:v>
                </c:pt>
                <c:pt idx="253">
                  <c:v>7</c:v>
                </c:pt>
                <c:pt idx="254">
                  <c:v>5</c:v>
                </c:pt>
                <c:pt idx="255">
                  <c:v>117</c:v>
                </c:pt>
                <c:pt idx="256">
                  <c:v>307</c:v>
                </c:pt>
                <c:pt idx="257">
                  <c:v>351</c:v>
                </c:pt>
                <c:pt idx="258">
                  <c:v>302</c:v>
                </c:pt>
                <c:pt idx="259">
                  <c:v>201</c:v>
                </c:pt>
                <c:pt idx="260">
                  <c:v>305</c:v>
                </c:pt>
                <c:pt idx="261">
                  <c:v>189</c:v>
                </c:pt>
                <c:pt idx="262">
                  <c:v>673</c:v>
                </c:pt>
                <c:pt idx="263">
                  <c:v>342</c:v>
                </c:pt>
                <c:pt idx="264">
                  <c:v>287</c:v>
                </c:pt>
                <c:pt idx="265">
                  <c:v>71</c:v>
                </c:pt>
                <c:pt idx="266">
                  <c:v>33</c:v>
                </c:pt>
                <c:pt idx="267">
                  <c:v>87</c:v>
                </c:pt>
                <c:pt idx="268">
                  <c:v>99</c:v>
                </c:pt>
                <c:pt idx="269">
                  <c:v>476</c:v>
                </c:pt>
                <c:pt idx="270">
                  <c:v>303</c:v>
                </c:pt>
                <c:pt idx="271">
                  <c:v>469</c:v>
                </c:pt>
                <c:pt idx="272">
                  <c:v>363</c:v>
                </c:pt>
                <c:pt idx="273">
                  <c:v>336</c:v>
                </c:pt>
                <c:pt idx="274">
                  <c:v>613</c:v>
                </c:pt>
                <c:pt idx="275">
                  <c:v>233</c:v>
                </c:pt>
                <c:pt idx="276">
                  <c:v>55.88</c:v>
                </c:pt>
                <c:pt idx="277">
                  <c:v>17.78</c:v>
                </c:pt>
                <c:pt idx="278">
                  <c:v>5.08</c:v>
                </c:pt>
                <c:pt idx="279">
                  <c:v>97</c:v>
                </c:pt>
                <c:pt idx="280">
                  <c:v>307.33999999999997</c:v>
                </c:pt>
                <c:pt idx="281">
                  <c:v>208.28</c:v>
                </c:pt>
                <c:pt idx="282">
                  <c:v>172.72</c:v>
                </c:pt>
                <c:pt idx="283">
                  <c:v>330</c:v>
                </c:pt>
                <c:pt idx="284">
                  <c:v>411</c:v>
                </c:pt>
                <c:pt idx="285">
                  <c:v>244</c:v>
                </c:pt>
                <c:pt idx="286">
                  <c:v>350</c:v>
                </c:pt>
                <c:pt idx="287">
                  <c:v>17</c:v>
                </c:pt>
                <c:pt idx="288">
                  <c:v>8</c:v>
                </c:pt>
                <c:pt idx="289">
                  <c:v>2</c:v>
                </c:pt>
                <c:pt idx="290">
                  <c:v>6</c:v>
                </c:pt>
                <c:pt idx="291">
                  <c:v>283</c:v>
                </c:pt>
                <c:pt idx="292">
                  <c:v>180</c:v>
                </c:pt>
                <c:pt idx="293">
                  <c:v>312</c:v>
                </c:pt>
                <c:pt idx="294">
                  <c:v>380</c:v>
                </c:pt>
                <c:pt idx="295">
                  <c:v>493</c:v>
                </c:pt>
                <c:pt idx="296">
                  <c:v>296</c:v>
                </c:pt>
                <c:pt idx="297">
                  <c:v>322</c:v>
                </c:pt>
                <c:pt idx="298">
                  <c:v>236</c:v>
                </c:pt>
                <c:pt idx="299">
                  <c:v>453</c:v>
                </c:pt>
                <c:pt idx="300">
                  <c:v>127</c:v>
                </c:pt>
                <c:pt idx="301">
                  <c:v>21</c:v>
                </c:pt>
                <c:pt idx="302">
                  <c:v>70</c:v>
                </c:pt>
                <c:pt idx="303">
                  <c:v>58</c:v>
                </c:pt>
                <c:pt idx="304">
                  <c:v>249</c:v>
                </c:pt>
                <c:pt idx="305">
                  <c:v>412</c:v>
                </c:pt>
                <c:pt idx="306">
                  <c:v>527</c:v>
                </c:pt>
                <c:pt idx="307">
                  <c:v>661</c:v>
                </c:pt>
                <c:pt idx="308">
                  <c:v>125</c:v>
                </c:pt>
                <c:pt idx="309">
                  <c:v>398</c:v>
                </c:pt>
                <c:pt idx="310">
                  <c:v>326</c:v>
                </c:pt>
                <c:pt idx="311">
                  <c:v>650</c:v>
                </c:pt>
                <c:pt idx="312">
                  <c:v>30</c:v>
                </c:pt>
                <c:pt idx="313">
                  <c:v>12</c:v>
                </c:pt>
                <c:pt idx="314">
                  <c:v>0</c:v>
                </c:pt>
                <c:pt idx="315">
                  <c:v>72</c:v>
                </c:pt>
                <c:pt idx="316">
                  <c:v>351</c:v>
                </c:pt>
                <c:pt idx="317">
                  <c:v>515</c:v>
                </c:pt>
                <c:pt idx="318">
                  <c:v>157</c:v>
                </c:pt>
                <c:pt idx="319">
                  <c:v>355</c:v>
                </c:pt>
                <c:pt idx="320">
                  <c:v>129</c:v>
                </c:pt>
                <c:pt idx="321">
                  <c:v>523</c:v>
                </c:pt>
                <c:pt idx="322">
                  <c:v>224</c:v>
                </c:pt>
                <c:pt idx="323">
                  <c:v>662</c:v>
                </c:pt>
                <c:pt idx="324">
                  <c:v>98</c:v>
                </c:pt>
                <c:pt idx="325">
                  <c:v>4</c:v>
                </c:pt>
                <c:pt idx="326">
                  <c:v>30</c:v>
                </c:pt>
                <c:pt idx="327">
                  <c:v>12</c:v>
                </c:pt>
                <c:pt idx="328">
                  <c:v>236</c:v>
                </c:pt>
                <c:pt idx="329">
                  <c:v>102</c:v>
                </c:pt>
                <c:pt idx="330">
                  <c:v>208</c:v>
                </c:pt>
                <c:pt idx="331">
                  <c:v>211</c:v>
                </c:pt>
                <c:pt idx="332">
                  <c:v>264</c:v>
                </c:pt>
                <c:pt idx="333">
                  <c:v>283</c:v>
                </c:pt>
                <c:pt idx="334">
                  <c:v>441</c:v>
                </c:pt>
                <c:pt idx="335">
                  <c:v>518</c:v>
                </c:pt>
                <c:pt idx="336">
                  <c:v>157</c:v>
                </c:pt>
                <c:pt idx="337">
                  <c:v>8</c:v>
                </c:pt>
                <c:pt idx="338">
                  <c:v>33</c:v>
                </c:pt>
                <c:pt idx="339">
                  <c:v>71.12</c:v>
                </c:pt>
                <c:pt idx="340">
                  <c:v>139.69999999999999</c:v>
                </c:pt>
                <c:pt idx="341">
                  <c:v>248</c:v>
                </c:pt>
                <c:pt idx="342">
                  <c:v>441.96</c:v>
                </c:pt>
                <c:pt idx="343">
                  <c:v>305</c:v>
                </c:pt>
                <c:pt idx="344">
                  <c:v>304.8</c:v>
                </c:pt>
                <c:pt idx="345">
                  <c:v>355.6</c:v>
                </c:pt>
                <c:pt idx="346">
                  <c:v>328</c:v>
                </c:pt>
                <c:pt idx="347">
                  <c:v>38.1</c:v>
                </c:pt>
                <c:pt idx="348">
                  <c:v>17.78</c:v>
                </c:pt>
                <c:pt idx="349">
                  <c:v>6</c:v>
                </c:pt>
                <c:pt idx="350">
                  <c:v>3</c:v>
                </c:pt>
                <c:pt idx="351">
                  <c:v>172.72</c:v>
                </c:pt>
                <c:pt idx="352">
                  <c:v>571.5</c:v>
                </c:pt>
                <c:pt idx="353">
                  <c:v>379</c:v>
                </c:pt>
                <c:pt idx="354">
                  <c:v>272</c:v>
                </c:pt>
                <c:pt idx="355">
                  <c:v>345</c:v>
                </c:pt>
                <c:pt idx="356">
                  <c:v>249</c:v>
                </c:pt>
                <c:pt idx="357">
                  <c:v>200</c:v>
                </c:pt>
                <c:pt idx="358">
                  <c:v>615</c:v>
                </c:pt>
                <c:pt idx="359">
                  <c:v>294</c:v>
                </c:pt>
                <c:pt idx="360">
                  <c:v>34</c:v>
                </c:pt>
                <c:pt idx="361">
                  <c:v>1</c:v>
                </c:pt>
                <c:pt idx="362">
                  <c:v>11</c:v>
                </c:pt>
                <c:pt idx="363">
                  <c:v>147</c:v>
                </c:pt>
                <c:pt idx="364">
                  <c:v>307</c:v>
                </c:pt>
                <c:pt idx="365">
                  <c:v>370</c:v>
                </c:pt>
                <c:pt idx="366">
                  <c:v>323</c:v>
                </c:pt>
                <c:pt idx="367">
                  <c:v>648</c:v>
                </c:pt>
                <c:pt idx="368">
                  <c:v>434</c:v>
                </c:pt>
                <c:pt idx="369">
                  <c:v>357</c:v>
                </c:pt>
                <c:pt idx="370">
                  <c:v>419</c:v>
                </c:pt>
                <c:pt idx="371">
                  <c:v>151.5</c:v>
                </c:pt>
                <c:pt idx="372">
                  <c:v>106.47</c:v>
                </c:pt>
                <c:pt idx="373">
                  <c:v>42.88</c:v>
                </c:pt>
                <c:pt idx="374">
                  <c:v>33.1</c:v>
                </c:pt>
                <c:pt idx="375">
                  <c:v>331.03</c:v>
                </c:pt>
                <c:pt idx="376">
                  <c:v>216.16</c:v>
                </c:pt>
                <c:pt idx="377">
                  <c:v>248</c:v>
                </c:pt>
                <c:pt idx="378">
                  <c:v>179.91</c:v>
                </c:pt>
                <c:pt idx="379">
                  <c:v>546.46</c:v>
                </c:pt>
                <c:pt idx="380">
                  <c:v>449.32</c:v>
                </c:pt>
                <c:pt idx="381">
                  <c:v>237.85</c:v>
                </c:pt>
                <c:pt idx="382">
                  <c:v>669.34</c:v>
                </c:pt>
                <c:pt idx="383">
                  <c:v>158.13</c:v>
                </c:pt>
                <c:pt idx="384">
                  <c:v>106.35</c:v>
                </c:pt>
                <c:pt idx="385">
                  <c:v>40.57</c:v>
                </c:pt>
                <c:pt idx="386">
                  <c:v>59.88</c:v>
                </c:pt>
                <c:pt idx="387">
                  <c:v>181.48</c:v>
                </c:pt>
                <c:pt idx="388">
                  <c:v>509.99</c:v>
                </c:pt>
                <c:pt idx="389">
                  <c:v>124.33</c:v>
                </c:pt>
                <c:pt idx="390">
                  <c:v>442.64</c:v>
                </c:pt>
                <c:pt idx="391">
                  <c:v>285.51</c:v>
                </c:pt>
                <c:pt idx="392">
                  <c:v>466.88</c:v>
                </c:pt>
                <c:pt idx="393">
                  <c:v>396.05</c:v>
                </c:pt>
                <c:pt idx="394">
                  <c:v>895.04</c:v>
                </c:pt>
                <c:pt idx="395">
                  <c:v>390.19</c:v>
                </c:pt>
                <c:pt idx="396">
                  <c:v>11.4</c:v>
                </c:pt>
                <c:pt idx="397">
                  <c:v>13.67</c:v>
                </c:pt>
                <c:pt idx="398">
                  <c:v>41.89</c:v>
                </c:pt>
                <c:pt idx="400">
                  <c:v>113.88</c:v>
                </c:pt>
                <c:pt idx="401">
                  <c:v>324.85000000000002</c:v>
                </c:pt>
                <c:pt idx="402">
                  <c:v>336.25</c:v>
                </c:pt>
                <c:pt idx="403">
                  <c:v>283.45999999999998</c:v>
                </c:pt>
                <c:pt idx="404">
                  <c:v>309.08999999999997</c:v>
                </c:pt>
                <c:pt idx="405">
                  <c:v>574.57000000000005</c:v>
                </c:pt>
                <c:pt idx="406">
                  <c:v>780.57</c:v>
                </c:pt>
                <c:pt idx="407">
                  <c:v>365.25</c:v>
                </c:pt>
                <c:pt idx="408">
                  <c:v>5.31</c:v>
                </c:pt>
                <c:pt idx="409">
                  <c:v>33.700000000000003</c:v>
                </c:pt>
                <c:pt idx="410">
                  <c:v>1.77</c:v>
                </c:pt>
                <c:pt idx="411">
                  <c:v>145.49</c:v>
                </c:pt>
                <c:pt idx="412">
                  <c:v>283.58999999999997</c:v>
                </c:pt>
                <c:pt idx="413">
                  <c:v>266.77</c:v>
                </c:pt>
                <c:pt idx="414">
                  <c:v>352.1</c:v>
                </c:pt>
                <c:pt idx="415">
                  <c:v>331.99</c:v>
                </c:pt>
                <c:pt idx="416">
                  <c:v>158.31</c:v>
                </c:pt>
                <c:pt idx="417">
                  <c:v>258.66000000000003</c:v>
                </c:pt>
                <c:pt idx="418">
                  <c:v>780.75</c:v>
                </c:pt>
                <c:pt idx="419">
                  <c:v>179.17</c:v>
                </c:pt>
                <c:pt idx="420">
                  <c:v>16.920000000000002</c:v>
                </c:pt>
                <c:pt idx="421">
                  <c:v>46.13</c:v>
                </c:pt>
                <c:pt idx="422">
                  <c:v>29.12</c:v>
                </c:pt>
                <c:pt idx="423">
                  <c:v>166.78</c:v>
                </c:pt>
                <c:pt idx="424">
                  <c:v>211.23</c:v>
                </c:pt>
                <c:pt idx="425">
                  <c:v>334.52</c:v>
                </c:pt>
                <c:pt idx="426">
                  <c:v>359.94</c:v>
                </c:pt>
                <c:pt idx="427">
                  <c:v>411.91</c:v>
                </c:pt>
                <c:pt idx="428">
                  <c:v>245</c:v>
                </c:pt>
                <c:pt idx="429">
                  <c:v>271.3</c:v>
                </c:pt>
                <c:pt idx="430">
                  <c:v>546.62</c:v>
                </c:pt>
                <c:pt idx="431">
                  <c:v>98.21</c:v>
                </c:pt>
                <c:pt idx="432">
                  <c:v>22.06</c:v>
                </c:pt>
                <c:pt idx="433">
                  <c:v>13.18</c:v>
                </c:pt>
                <c:pt idx="434">
                  <c:v>34.96</c:v>
                </c:pt>
                <c:pt idx="435">
                  <c:v>66.760000000000005</c:v>
                </c:pt>
                <c:pt idx="436">
                  <c:v>135.66999999999999</c:v>
                </c:pt>
                <c:pt idx="437">
                  <c:v>371.27</c:v>
                </c:pt>
                <c:pt idx="438">
                  <c:v>294.41000000000003</c:v>
                </c:pt>
                <c:pt idx="439">
                  <c:v>337.07</c:v>
                </c:pt>
                <c:pt idx="440">
                  <c:v>60.63</c:v>
                </c:pt>
                <c:pt idx="441">
                  <c:v>605.14</c:v>
                </c:pt>
                <c:pt idx="442">
                  <c:v>727.14</c:v>
                </c:pt>
                <c:pt idx="443">
                  <c:v>1193.33</c:v>
                </c:pt>
                <c:pt idx="444">
                  <c:v>390.48</c:v>
                </c:pt>
                <c:pt idx="445">
                  <c:v>19.760000000000002</c:v>
                </c:pt>
                <c:pt idx="446">
                  <c:v>29.91</c:v>
                </c:pt>
                <c:pt idx="447">
                  <c:v>111.89</c:v>
                </c:pt>
                <c:pt idx="448">
                  <c:v>222.35</c:v>
                </c:pt>
                <c:pt idx="449">
                  <c:v>296.67</c:v>
                </c:pt>
                <c:pt idx="450">
                  <c:v>385.85</c:v>
                </c:pt>
                <c:pt idx="451">
                  <c:v>253.77</c:v>
                </c:pt>
                <c:pt idx="452">
                  <c:v>371.85</c:v>
                </c:pt>
                <c:pt idx="453">
                  <c:v>330.76</c:v>
                </c:pt>
                <c:pt idx="454">
                  <c:v>964.14</c:v>
                </c:pt>
                <c:pt idx="455">
                  <c:v>441.8</c:v>
                </c:pt>
                <c:pt idx="456">
                  <c:v>19.75</c:v>
                </c:pt>
                <c:pt idx="457">
                  <c:v>3.54</c:v>
                </c:pt>
                <c:pt idx="458">
                  <c:v>71.06</c:v>
                </c:pt>
                <c:pt idx="459">
                  <c:v>114.72</c:v>
                </c:pt>
                <c:pt idx="460">
                  <c:v>236.01</c:v>
                </c:pt>
                <c:pt idx="461">
                  <c:v>282.20999999999998</c:v>
                </c:pt>
                <c:pt idx="462">
                  <c:v>370.03</c:v>
                </c:pt>
                <c:pt idx="463">
                  <c:v>58.62</c:v>
                </c:pt>
                <c:pt idx="464">
                  <c:v>445.75</c:v>
                </c:pt>
                <c:pt idx="465">
                  <c:v>397.78</c:v>
                </c:pt>
                <c:pt idx="466">
                  <c:v>899.42</c:v>
                </c:pt>
                <c:pt idx="467">
                  <c:v>427.38</c:v>
                </c:pt>
                <c:pt idx="468">
                  <c:v>7.85</c:v>
                </c:pt>
                <c:pt idx="469">
                  <c:v>32.21</c:v>
                </c:pt>
                <c:pt idx="470">
                  <c:v>56.05</c:v>
                </c:pt>
                <c:pt idx="471">
                  <c:v>14.71</c:v>
                </c:pt>
                <c:pt idx="472">
                  <c:v>311.39</c:v>
                </c:pt>
                <c:pt idx="473">
                  <c:v>317.23</c:v>
                </c:pt>
                <c:pt idx="474">
                  <c:v>362.48</c:v>
                </c:pt>
                <c:pt idx="475">
                  <c:v>550.58000000000004</c:v>
                </c:pt>
                <c:pt idx="476">
                  <c:v>206.09</c:v>
                </c:pt>
                <c:pt idx="477">
                  <c:v>333.22</c:v>
                </c:pt>
                <c:pt idx="478">
                  <c:v>214.49</c:v>
                </c:pt>
                <c:pt idx="479">
                  <c:v>213.74</c:v>
                </c:pt>
                <c:pt idx="480">
                  <c:v>32.450000000000003</c:v>
                </c:pt>
                <c:pt idx="481">
                  <c:v>14.2</c:v>
                </c:pt>
                <c:pt idx="482">
                  <c:v>48.24</c:v>
                </c:pt>
                <c:pt idx="483">
                  <c:v>103.05</c:v>
                </c:pt>
                <c:pt idx="484">
                  <c:v>396.56</c:v>
                </c:pt>
                <c:pt idx="485">
                  <c:v>610.33000000000004</c:v>
                </c:pt>
                <c:pt idx="486">
                  <c:v>100.77</c:v>
                </c:pt>
                <c:pt idx="487">
                  <c:v>395.7</c:v>
                </c:pt>
                <c:pt idx="488">
                  <c:v>277.68</c:v>
                </c:pt>
                <c:pt idx="489">
                  <c:v>488.75</c:v>
                </c:pt>
                <c:pt idx="490">
                  <c:v>439.05</c:v>
                </c:pt>
                <c:pt idx="491">
                  <c:v>358.17</c:v>
                </c:pt>
                <c:pt idx="492">
                  <c:v>37.01</c:v>
                </c:pt>
                <c:pt idx="493">
                  <c:v>10.664</c:v>
                </c:pt>
                <c:pt idx="494">
                  <c:v>6.0960000000000001</c:v>
                </c:pt>
                <c:pt idx="495">
                  <c:v>47.503999999999998</c:v>
                </c:pt>
                <c:pt idx="496">
                  <c:v>160.012</c:v>
                </c:pt>
                <c:pt idx="497">
                  <c:v>93.731999999999999</c:v>
                </c:pt>
                <c:pt idx="498">
                  <c:v>219.96799999999999</c:v>
                </c:pt>
                <c:pt idx="499">
                  <c:v>479.31400000000002</c:v>
                </c:pt>
                <c:pt idx="500">
                  <c:v>650.5</c:v>
                </c:pt>
                <c:pt idx="501">
                  <c:v>493.524</c:v>
                </c:pt>
                <c:pt idx="502">
                  <c:v>408.68</c:v>
                </c:pt>
                <c:pt idx="503">
                  <c:v>98.808000000000007</c:v>
                </c:pt>
                <c:pt idx="504">
                  <c:v>30.988</c:v>
                </c:pt>
                <c:pt idx="505">
                  <c:v>18.033999999999999</c:v>
                </c:pt>
                <c:pt idx="506">
                  <c:v>10.16</c:v>
                </c:pt>
                <c:pt idx="507">
                  <c:v>57.91</c:v>
                </c:pt>
                <c:pt idx="508">
                  <c:v>280.416</c:v>
                </c:pt>
                <c:pt idx="509">
                  <c:v>397.26</c:v>
                </c:pt>
                <c:pt idx="510">
                  <c:v>543.04399999999998</c:v>
                </c:pt>
                <c:pt idx="511">
                  <c:v>319.02999999999997</c:v>
                </c:pt>
                <c:pt idx="512">
                  <c:v>466.096</c:v>
                </c:pt>
                <c:pt idx="513">
                  <c:v>464.56599999999997</c:v>
                </c:pt>
                <c:pt idx="514">
                  <c:v>864.60199999999998</c:v>
                </c:pt>
                <c:pt idx="515">
                  <c:v>864.60199999999998</c:v>
                </c:pt>
                <c:pt idx="516">
                  <c:v>23.33</c:v>
                </c:pt>
                <c:pt idx="517">
                  <c:v>10.39</c:v>
                </c:pt>
                <c:pt idx="518">
                  <c:v>35.44</c:v>
                </c:pt>
                <c:pt idx="519">
                  <c:v>23.82</c:v>
                </c:pt>
                <c:pt idx="520">
                  <c:v>285.44</c:v>
                </c:pt>
                <c:pt idx="521">
                  <c:v>280.16000000000003</c:v>
                </c:pt>
                <c:pt idx="522">
                  <c:v>556.88</c:v>
                </c:pt>
                <c:pt idx="523">
                  <c:v>379.95</c:v>
                </c:pt>
                <c:pt idx="524">
                  <c:v>355.09</c:v>
                </c:pt>
                <c:pt idx="525">
                  <c:v>314.68</c:v>
                </c:pt>
                <c:pt idx="526" formatCode="General">
                  <c:v>355.6</c:v>
                </c:pt>
                <c:pt idx="527">
                  <c:v>135.38</c:v>
                </c:pt>
                <c:pt idx="528">
                  <c:v>96.77</c:v>
                </c:pt>
                <c:pt idx="529">
                  <c:v>10.92</c:v>
                </c:pt>
                <c:pt idx="530">
                  <c:v>43.43</c:v>
                </c:pt>
                <c:pt idx="531">
                  <c:v>51.31</c:v>
                </c:pt>
                <c:pt idx="532">
                  <c:v>438.92</c:v>
                </c:pt>
                <c:pt idx="533">
                  <c:v>435.62</c:v>
                </c:pt>
                <c:pt idx="534">
                  <c:v>619.5</c:v>
                </c:pt>
                <c:pt idx="535">
                  <c:v>357.13</c:v>
                </c:pt>
                <c:pt idx="536">
                  <c:v>530.61</c:v>
                </c:pt>
                <c:pt idx="537">
                  <c:v>300.22000000000003</c:v>
                </c:pt>
                <c:pt idx="538">
                  <c:v>592.08000000000004</c:v>
                </c:pt>
                <c:pt idx="539">
                  <c:v>43.69</c:v>
                </c:pt>
                <c:pt idx="540">
                  <c:v>17.78</c:v>
                </c:pt>
                <c:pt idx="541">
                  <c:v>4.57</c:v>
                </c:pt>
                <c:pt idx="542">
                  <c:v>32.770000000000003</c:v>
                </c:pt>
                <c:pt idx="543">
                  <c:v>90.67</c:v>
                </c:pt>
                <c:pt idx="544">
                  <c:v>240.79</c:v>
                </c:pt>
                <c:pt idx="545">
                  <c:v>224.04</c:v>
                </c:pt>
                <c:pt idx="546">
                  <c:v>350.78</c:v>
                </c:pt>
                <c:pt idx="547">
                  <c:v>304.29000000000002</c:v>
                </c:pt>
                <c:pt idx="548">
                  <c:v>419.87</c:v>
                </c:pt>
                <c:pt idx="549">
                  <c:v>194.58</c:v>
                </c:pt>
                <c:pt idx="550">
                  <c:v>383.28</c:v>
                </c:pt>
                <c:pt idx="551">
                  <c:v>560.07000000000005</c:v>
                </c:pt>
              </c:numCache>
            </c:numRef>
          </c:yVal>
          <c:smooth val="0"/>
          <c:extLst>
            <c:ext xmlns:c16="http://schemas.microsoft.com/office/drawing/2014/chart" uri="{C3380CC4-5D6E-409C-BE32-E72D297353CC}">
              <c16:uniqueId val="{00000000-77C8-423B-975E-83E86CED63CB}"/>
            </c:ext>
          </c:extLst>
        </c:ser>
        <c:dLbls>
          <c:showLegendKey val="0"/>
          <c:showVal val="0"/>
          <c:showCatName val="0"/>
          <c:showSerName val="0"/>
          <c:showPercent val="0"/>
          <c:showBubbleSize val="0"/>
        </c:dLbls>
        <c:axId val="223775216"/>
        <c:axId val="223775608"/>
      </c:scatterChart>
      <c:valAx>
        <c:axId val="223775216"/>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5608"/>
        <c:crosses val="autoZero"/>
        <c:crossBetween val="midCat"/>
        <c:majorUnit val="2"/>
      </c:valAx>
      <c:valAx>
        <c:axId val="223775608"/>
        <c:scaling>
          <c:orientation val="minMax"/>
        </c:scaling>
        <c:delete val="0"/>
        <c:axPos val="l"/>
        <c:title>
          <c:tx>
            <c:rich>
              <a:bodyPr rot="-5400000" vert="horz"/>
              <a:lstStyle/>
              <a:p>
                <a:pPr>
                  <a:defRPr sz="1600"/>
                </a:pPr>
                <a:r>
                  <a:rPr lang="en-US" sz="1600"/>
                  <a:t>Lluvia</a:t>
                </a:r>
                <a:r>
                  <a:rPr lang="en-US" sz="1600" baseline="0"/>
                  <a:t> </a:t>
                </a:r>
                <a:r>
                  <a:rPr lang="en-US" sz="1600"/>
                  <a:t>(mm)</a:t>
                </a:r>
              </a:p>
            </c:rich>
          </c:tx>
          <c:overlay val="0"/>
        </c:title>
        <c:numFmt formatCode="0" sourceLinked="0"/>
        <c:majorTickMark val="out"/>
        <c:minorTickMark val="none"/>
        <c:tickLblPos val="nextTo"/>
        <c:txPr>
          <a:bodyPr/>
          <a:lstStyle/>
          <a:p>
            <a:pPr>
              <a:defRPr sz="1100"/>
            </a:pPr>
            <a:endParaRPr lang="en-US"/>
          </a:p>
        </c:txPr>
        <c:crossAx val="223775216"/>
        <c:crosses val="autoZero"/>
        <c:crossBetween val="midCat"/>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Radiación </a:t>
            </a:r>
            <a:r>
              <a:rPr lang="en-US" sz="1800" b="1" i="0" u="none" strike="noStrike" baseline="0">
                <a:effectLst/>
              </a:rPr>
              <a:t>Solar Diario (Pyranometer), Promedio Mensual </a:t>
            </a:r>
            <a:endParaRPr lang="en-US"/>
          </a:p>
        </c:rich>
      </c:tx>
      <c:layout>
        <c:manualLayout>
          <c:xMode val="edge"/>
          <c:yMode val="edge"/>
          <c:x val="0.21815604265668459"/>
          <c:y val="2.4213075060532687E-2"/>
        </c:manualLayout>
      </c:layout>
      <c:overlay val="1"/>
    </c:title>
    <c:autoTitleDeleted val="0"/>
    <c:plotArea>
      <c:layout>
        <c:manualLayout>
          <c:layoutTarget val="inner"/>
          <c:xMode val="edge"/>
          <c:yMode val="edge"/>
          <c:x val="5.6476114675480381E-2"/>
          <c:y val="4.2054998806967309E-2"/>
          <c:w val="0.91417059557370139"/>
          <c:h val="0.80170349469028224"/>
        </c:manualLayout>
      </c:layout>
      <c:scatterChart>
        <c:scatterStyle val="lineMarker"/>
        <c:varyColors val="0"/>
        <c:ser>
          <c:idx val="1"/>
          <c:order val="0"/>
          <c:tx>
            <c:v>Torre</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Vert_Mon!$R$3:$R$554</c:f>
              <c:numCache>
                <c:formatCode>0.0</c:formatCode>
                <c:ptCount val="552"/>
                <c:pt idx="370">
                  <c:v>13.95</c:v>
                </c:pt>
                <c:pt idx="371">
                  <c:v>17.98</c:v>
                </c:pt>
                <c:pt idx="372">
                  <c:v>16.84</c:v>
                </c:pt>
                <c:pt idx="373">
                  <c:v>18.95</c:v>
                </c:pt>
                <c:pt idx="374">
                  <c:v>19.72</c:v>
                </c:pt>
                <c:pt idx="375">
                  <c:v>17.25</c:v>
                </c:pt>
                <c:pt idx="376">
                  <c:v>13.02</c:v>
                </c:pt>
                <c:pt idx="377">
                  <c:v>15.14</c:v>
                </c:pt>
                <c:pt idx="378">
                  <c:v>14.99</c:v>
                </c:pt>
                <c:pt idx="379">
                  <c:v>13.28</c:v>
                </c:pt>
                <c:pt idx="380">
                  <c:v>13.03</c:v>
                </c:pt>
                <c:pt idx="381">
                  <c:v>15.36</c:v>
                </c:pt>
                <c:pt idx="382">
                  <c:v>12.57</c:v>
                </c:pt>
                <c:pt idx="383">
                  <c:v>16.86</c:v>
                </c:pt>
                <c:pt idx="384">
                  <c:v>17.79</c:v>
                </c:pt>
                <c:pt idx="385">
                  <c:v>18.95</c:v>
                </c:pt>
                <c:pt idx="386">
                  <c:v>19.78</c:v>
                </c:pt>
                <c:pt idx="387">
                  <c:v>18.010000000000002</c:v>
                </c:pt>
                <c:pt idx="388">
                  <c:v>14.33</c:v>
                </c:pt>
                <c:pt idx="389">
                  <c:v>14.94</c:v>
                </c:pt>
                <c:pt idx="390">
                  <c:v>13.9</c:v>
                </c:pt>
                <c:pt idx="391">
                  <c:v>14.65</c:v>
                </c:pt>
                <c:pt idx="392">
                  <c:v>12.88</c:v>
                </c:pt>
                <c:pt idx="393">
                  <c:v>14.17</c:v>
                </c:pt>
                <c:pt idx="394">
                  <c:v>11.59</c:v>
                </c:pt>
                <c:pt idx="395">
                  <c:v>15.81</c:v>
                </c:pt>
                <c:pt idx="396">
                  <c:v>18.45</c:v>
                </c:pt>
                <c:pt idx="397">
                  <c:v>20.11</c:v>
                </c:pt>
                <c:pt idx="398">
                  <c:v>20.14</c:v>
                </c:pt>
                <c:pt idx="400">
                  <c:v>16.7</c:v>
                </c:pt>
                <c:pt idx="401">
                  <c:v>12.68</c:v>
                </c:pt>
                <c:pt idx="402">
                  <c:v>12.75</c:v>
                </c:pt>
                <c:pt idx="403">
                  <c:v>10.33</c:v>
                </c:pt>
                <c:pt idx="404">
                  <c:v>11.76</c:v>
                </c:pt>
                <c:pt idx="405">
                  <c:v>13.76</c:v>
                </c:pt>
                <c:pt idx="406">
                  <c:v>11.05</c:v>
                </c:pt>
                <c:pt idx="407">
                  <c:v>13.92</c:v>
                </c:pt>
                <c:pt idx="408">
                  <c:v>18.510000000000002</c:v>
                </c:pt>
                <c:pt idx="409">
                  <c:v>19.010000000000002</c:v>
                </c:pt>
                <c:pt idx="410">
                  <c:v>21.97</c:v>
                </c:pt>
                <c:pt idx="411">
                  <c:v>21.15</c:v>
                </c:pt>
                <c:pt idx="412">
                  <c:v>15.89</c:v>
                </c:pt>
                <c:pt idx="413">
                  <c:v>12.49</c:v>
                </c:pt>
                <c:pt idx="414">
                  <c:v>12.29</c:v>
                </c:pt>
                <c:pt idx="415">
                  <c:v>15.06</c:v>
                </c:pt>
                <c:pt idx="416">
                  <c:v>16.93</c:v>
                </c:pt>
                <c:pt idx="417">
                  <c:v>16.05</c:v>
                </c:pt>
                <c:pt idx="418">
                  <c:v>12.33</c:v>
                </c:pt>
                <c:pt idx="419">
                  <c:v>18.43</c:v>
                </c:pt>
                <c:pt idx="420">
                  <c:v>18.71</c:v>
                </c:pt>
                <c:pt idx="421">
                  <c:v>20.07</c:v>
                </c:pt>
                <c:pt idx="422">
                  <c:v>21.98</c:v>
                </c:pt>
                <c:pt idx="423">
                  <c:v>21.22</c:v>
                </c:pt>
                <c:pt idx="424">
                  <c:v>17.3</c:v>
                </c:pt>
                <c:pt idx="425">
                  <c:v>15.92</c:v>
                </c:pt>
                <c:pt idx="426">
                  <c:v>13.97</c:v>
                </c:pt>
                <c:pt idx="427">
                  <c:v>13.82</c:v>
                </c:pt>
                <c:pt idx="428">
                  <c:v>14.95</c:v>
                </c:pt>
                <c:pt idx="429">
                  <c:v>13.86</c:v>
                </c:pt>
                <c:pt idx="430">
                  <c:v>10.18</c:v>
                </c:pt>
                <c:pt idx="431">
                  <c:v>17.21</c:v>
                </c:pt>
                <c:pt idx="432">
                  <c:v>17.64</c:v>
                </c:pt>
                <c:pt idx="433">
                  <c:v>17.23</c:v>
                </c:pt>
                <c:pt idx="434">
                  <c:v>17.63</c:v>
                </c:pt>
                <c:pt idx="435">
                  <c:v>19.13</c:v>
                </c:pt>
                <c:pt idx="436">
                  <c:v>15.86</c:v>
                </c:pt>
                <c:pt idx="437">
                  <c:v>14.04</c:v>
                </c:pt>
                <c:pt idx="438">
                  <c:v>14.5</c:v>
                </c:pt>
                <c:pt idx="439">
                  <c:v>13.64</c:v>
                </c:pt>
                <c:pt idx="440">
                  <c:v>14.63</c:v>
                </c:pt>
                <c:pt idx="441">
                  <c:v>12.35</c:v>
                </c:pt>
                <c:pt idx="442">
                  <c:v>11.27</c:v>
                </c:pt>
                <c:pt idx="443">
                  <c:v>8.0500000000000007</c:v>
                </c:pt>
                <c:pt idx="444">
                  <c:v>17.41</c:v>
                </c:pt>
                <c:pt idx="445">
                  <c:v>21.41</c:v>
                </c:pt>
                <c:pt idx="446">
                  <c:v>22.16</c:v>
                </c:pt>
                <c:pt idx="447">
                  <c:v>19.690000000000001</c:v>
                </c:pt>
                <c:pt idx="448">
                  <c:v>18.59</c:v>
                </c:pt>
                <c:pt idx="449">
                  <c:v>14.52</c:v>
                </c:pt>
                <c:pt idx="450">
                  <c:v>14.26</c:v>
                </c:pt>
                <c:pt idx="451">
                  <c:v>14.72</c:v>
                </c:pt>
                <c:pt idx="452">
                  <c:v>15.34</c:v>
                </c:pt>
                <c:pt idx="453">
                  <c:v>13.55</c:v>
                </c:pt>
                <c:pt idx="454">
                  <c:v>12.22</c:v>
                </c:pt>
                <c:pt idx="455">
                  <c:v>13.41</c:v>
                </c:pt>
                <c:pt idx="456">
                  <c:v>19.97</c:v>
                </c:pt>
                <c:pt idx="457">
                  <c:v>20.87</c:v>
                </c:pt>
                <c:pt idx="458">
                  <c:v>19.739999999999998</c:v>
                </c:pt>
                <c:pt idx="459">
                  <c:v>18.84</c:v>
                </c:pt>
                <c:pt idx="460">
                  <c:v>16.91</c:v>
                </c:pt>
                <c:pt idx="461">
                  <c:v>16.5</c:v>
                </c:pt>
                <c:pt idx="462">
                  <c:v>14.23</c:v>
                </c:pt>
                <c:pt idx="463">
                  <c:v>14.22</c:v>
                </c:pt>
                <c:pt idx="464">
                  <c:v>14.48</c:v>
                </c:pt>
                <c:pt idx="465">
                  <c:v>13.85</c:v>
                </c:pt>
                <c:pt idx="466">
                  <c:v>10.76</c:v>
                </c:pt>
                <c:pt idx="467">
                  <c:v>14.93</c:v>
                </c:pt>
                <c:pt idx="468">
                  <c:v>19.760000000000002</c:v>
                </c:pt>
                <c:pt idx="469">
                  <c:v>20.39</c:v>
                </c:pt>
                <c:pt idx="470">
                  <c:v>18</c:v>
                </c:pt>
                <c:pt idx="471">
                  <c:v>20.65</c:v>
                </c:pt>
                <c:pt idx="472">
                  <c:v>14.99</c:v>
                </c:pt>
                <c:pt idx="473">
                  <c:v>12.81</c:v>
                </c:pt>
                <c:pt idx="474">
                  <c:v>13.84</c:v>
                </c:pt>
                <c:pt idx="475">
                  <c:v>14.03</c:v>
                </c:pt>
                <c:pt idx="476">
                  <c:v>14.41</c:v>
                </c:pt>
                <c:pt idx="477">
                  <c:v>14.71</c:v>
                </c:pt>
                <c:pt idx="478">
                  <c:v>14.95</c:v>
                </c:pt>
                <c:pt idx="479">
                  <c:v>17.079999999999998</c:v>
                </c:pt>
                <c:pt idx="480">
                  <c:v>17.82</c:v>
                </c:pt>
                <c:pt idx="481">
                  <c:v>20.53</c:v>
                </c:pt>
                <c:pt idx="482">
                  <c:v>20.89</c:v>
                </c:pt>
                <c:pt idx="483">
                  <c:v>18.7</c:v>
                </c:pt>
                <c:pt idx="484">
                  <c:v>16.96</c:v>
                </c:pt>
                <c:pt idx="485">
                  <c:v>9.23</c:v>
                </c:pt>
                <c:pt idx="486">
                  <c:v>17.440000000000001</c:v>
                </c:pt>
                <c:pt idx="487">
                  <c:v>14.71</c:v>
                </c:pt>
                <c:pt idx="488">
                  <c:v>14.39</c:v>
                </c:pt>
                <c:pt idx="489">
                  <c:v>12.79</c:v>
                </c:pt>
                <c:pt idx="490">
                  <c:v>14.21</c:v>
                </c:pt>
                <c:pt idx="491">
                  <c:v>14.48</c:v>
                </c:pt>
                <c:pt idx="492">
                  <c:v>17.829999999999998</c:v>
                </c:pt>
                <c:pt idx="493">
                  <c:v>18.739999999999998</c:v>
                </c:pt>
                <c:pt idx="494">
                  <c:v>21.22</c:v>
                </c:pt>
                <c:pt idx="495">
                  <c:v>20.62</c:v>
                </c:pt>
                <c:pt idx="496">
                  <c:v>14.02</c:v>
                </c:pt>
                <c:pt idx="497">
                  <c:v>17.41</c:v>
                </c:pt>
                <c:pt idx="498">
                  <c:v>14.11</c:v>
                </c:pt>
                <c:pt idx="499">
                  <c:v>15.09</c:v>
                </c:pt>
                <c:pt idx="500">
                  <c:v>14.65</c:v>
                </c:pt>
                <c:pt idx="501">
                  <c:v>15.62</c:v>
                </c:pt>
                <c:pt idx="502">
                  <c:v>13.81</c:v>
                </c:pt>
                <c:pt idx="503">
                  <c:v>15.8</c:v>
                </c:pt>
                <c:pt idx="504">
                  <c:v>18.329999999999998</c:v>
                </c:pt>
                <c:pt idx="505">
                  <c:v>19.38</c:v>
                </c:pt>
                <c:pt idx="506">
                  <c:v>20.25</c:v>
                </c:pt>
                <c:pt idx="507">
                  <c:v>20.64</c:v>
                </c:pt>
                <c:pt idx="508">
                  <c:v>16.37</c:v>
                </c:pt>
                <c:pt idx="509">
                  <c:v>15.46</c:v>
                </c:pt>
                <c:pt idx="510">
                  <c:v>11.98</c:v>
                </c:pt>
                <c:pt idx="511">
                  <c:v>13.89</c:v>
                </c:pt>
                <c:pt idx="512">
                  <c:v>13.66</c:v>
                </c:pt>
                <c:pt idx="513">
                  <c:v>15.82</c:v>
                </c:pt>
                <c:pt idx="514">
                  <c:v>12.28</c:v>
                </c:pt>
                <c:pt idx="515">
                  <c:v>15.72</c:v>
                </c:pt>
                <c:pt idx="516">
                  <c:v>20.21</c:v>
                </c:pt>
                <c:pt idx="517">
                  <c:v>22.49</c:v>
                </c:pt>
                <c:pt idx="518">
                  <c:v>22.48</c:v>
                </c:pt>
                <c:pt idx="519">
                  <c:v>21.44</c:v>
                </c:pt>
                <c:pt idx="520">
                  <c:v>15.22</c:v>
                </c:pt>
                <c:pt idx="521">
                  <c:v>15.17</c:v>
                </c:pt>
                <c:pt idx="522">
                  <c:v>13.26</c:v>
                </c:pt>
                <c:pt idx="523">
                  <c:v>15.86</c:v>
                </c:pt>
                <c:pt idx="524">
                  <c:v>15.42</c:v>
                </c:pt>
                <c:pt idx="525">
                  <c:v>16.14</c:v>
                </c:pt>
                <c:pt idx="526">
                  <c:v>13.35</c:v>
                </c:pt>
                <c:pt idx="527">
                  <c:v>15.01</c:v>
                </c:pt>
                <c:pt idx="528">
                  <c:v>15.48</c:v>
                </c:pt>
                <c:pt idx="529">
                  <c:v>23.16</c:v>
                </c:pt>
                <c:pt idx="530">
                  <c:v>21.39</c:v>
                </c:pt>
                <c:pt idx="531">
                  <c:v>19.7</c:v>
                </c:pt>
                <c:pt idx="532">
                  <c:v>16.32</c:v>
                </c:pt>
                <c:pt idx="533">
                  <c:v>12.81</c:v>
                </c:pt>
                <c:pt idx="534">
                  <c:v>15.52</c:v>
                </c:pt>
                <c:pt idx="535">
                  <c:v>16.28</c:v>
                </c:pt>
                <c:pt idx="536">
                  <c:v>15.48</c:v>
                </c:pt>
                <c:pt idx="537">
                  <c:v>15.74</c:v>
                </c:pt>
                <c:pt idx="538">
                  <c:v>13.653</c:v>
                </c:pt>
                <c:pt idx="539">
                  <c:v>19.626000000000001</c:v>
                </c:pt>
                <c:pt idx="540">
                  <c:v>18.222000000000001</c:v>
                </c:pt>
                <c:pt idx="541">
                  <c:v>20.788</c:v>
                </c:pt>
                <c:pt idx="542">
                  <c:v>21.992000000000001</c:v>
                </c:pt>
                <c:pt idx="543">
                  <c:v>21.893000000000001</c:v>
                </c:pt>
                <c:pt idx="544">
                  <c:v>16.584</c:v>
                </c:pt>
                <c:pt idx="545">
                  <c:v>16.917000000000002</c:v>
                </c:pt>
                <c:pt idx="546">
                  <c:v>15.717000000000001</c:v>
                </c:pt>
                <c:pt idx="547">
                  <c:v>15.377000000000001</c:v>
                </c:pt>
                <c:pt idx="548">
                  <c:v>15.156000000000001</c:v>
                </c:pt>
                <c:pt idx="549">
                  <c:v>14.742000000000001</c:v>
                </c:pt>
                <c:pt idx="550">
                  <c:v>14.669</c:v>
                </c:pt>
                <c:pt idx="551">
                  <c:v>14.526999999999999</c:v>
                </c:pt>
              </c:numCache>
            </c:numRef>
          </c:yVal>
          <c:smooth val="0"/>
          <c:extLst>
            <c:ext xmlns:c16="http://schemas.microsoft.com/office/drawing/2014/chart" uri="{C3380CC4-5D6E-409C-BE32-E72D297353CC}">
              <c16:uniqueId val="{00000001-B6C6-4E37-9169-344D17AB967E}"/>
            </c:ext>
          </c:extLst>
        </c:ser>
        <c:ser>
          <c:idx val="0"/>
          <c:order val="1"/>
          <c:tx>
            <c:v>Arrecife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Vert_Mon!$Q$3:$Q$554</c:f>
              <c:numCache>
                <c:formatCode>0.0</c:formatCode>
                <c:ptCount val="552"/>
                <c:pt idx="0">
                  <c:v>20.86</c:v>
                </c:pt>
                <c:pt idx="1">
                  <c:v>22.64</c:v>
                </c:pt>
                <c:pt idx="2">
                  <c:v>24.68</c:v>
                </c:pt>
                <c:pt idx="3">
                  <c:v>22.98</c:v>
                </c:pt>
                <c:pt idx="4">
                  <c:v>19.940000000000001</c:v>
                </c:pt>
                <c:pt idx="5">
                  <c:v>17.02</c:v>
                </c:pt>
                <c:pt idx="6">
                  <c:v>12.8</c:v>
                </c:pt>
                <c:pt idx="7">
                  <c:v>16.03</c:v>
                </c:pt>
                <c:pt idx="8">
                  <c:v>16.350000000000001</c:v>
                </c:pt>
                <c:pt idx="9">
                  <c:v>15.51</c:v>
                </c:pt>
                <c:pt idx="10">
                  <c:v>13.49</c:v>
                </c:pt>
                <c:pt idx="11">
                  <c:v>19.100000000000001</c:v>
                </c:pt>
                <c:pt idx="12">
                  <c:v>19.61</c:v>
                </c:pt>
                <c:pt idx="13">
                  <c:v>22.36</c:v>
                </c:pt>
                <c:pt idx="14">
                  <c:v>22.45</c:v>
                </c:pt>
                <c:pt idx="15">
                  <c:v>23.26</c:v>
                </c:pt>
                <c:pt idx="16">
                  <c:v>18.61</c:v>
                </c:pt>
                <c:pt idx="17">
                  <c:v>12.79</c:v>
                </c:pt>
                <c:pt idx="18">
                  <c:v>14.45</c:v>
                </c:pt>
                <c:pt idx="19">
                  <c:v>13.52</c:v>
                </c:pt>
                <c:pt idx="20">
                  <c:v>15.44</c:v>
                </c:pt>
                <c:pt idx="21">
                  <c:v>14.79</c:v>
                </c:pt>
                <c:pt idx="22">
                  <c:v>14.31</c:v>
                </c:pt>
                <c:pt idx="32">
                  <c:v>15.27</c:v>
                </c:pt>
                <c:pt idx="33">
                  <c:v>17.52</c:v>
                </c:pt>
                <c:pt idx="34">
                  <c:v>15</c:v>
                </c:pt>
                <c:pt idx="35">
                  <c:v>18.25</c:v>
                </c:pt>
                <c:pt idx="36">
                  <c:v>17.8</c:v>
                </c:pt>
                <c:pt idx="37">
                  <c:v>19.93</c:v>
                </c:pt>
                <c:pt idx="38">
                  <c:v>19.68</c:v>
                </c:pt>
                <c:pt idx="44">
                  <c:v>15.25</c:v>
                </c:pt>
                <c:pt idx="45">
                  <c:v>15.1</c:v>
                </c:pt>
                <c:pt idx="46">
                  <c:v>13.89</c:v>
                </c:pt>
                <c:pt idx="47">
                  <c:v>15.91</c:v>
                </c:pt>
                <c:pt idx="48">
                  <c:v>18.04</c:v>
                </c:pt>
                <c:pt idx="49">
                  <c:v>18.05</c:v>
                </c:pt>
                <c:pt idx="50">
                  <c:v>18.89</c:v>
                </c:pt>
                <c:pt idx="51">
                  <c:v>17.77</c:v>
                </c:pt>
                <c:pt idx="52">
                  <c:v>15.18</c:v>
                </c:pt>
                <c:pt idx="53">
                  <c:v>12.7</c:v>
                </c:pt>
                <c:pt idx="54">
                  <c:v>14.04</c:v>
                </c:pt>
                <c:pt idx="55">
                  <c:v>14.46</c:v>
                </c:pt>
                <c:pt idx="56">
                  <c:v>15.4</c:v>
                </c:pt>
                <c:pt idx="57">
                  <c:v>15.8</c:v>
                </c:pt>
                <c:pt idx="58">
                  <c:v>15.37</c:v>
                </c:pt>
                <c:pt idx="59">
                  <c:v>18.84</c:v>
                </c:pt>
                <c:pt idx="60">
                  <c:v>21.22</c:v>
                </c:pt>
                <c:pt idx="61">
                  <c:v>20.2</c:v>
                </c:pt>
                <c:pt idx="62">
                  <c:v>21.89</c:v>
                </c:pt>
                <c:pt idx="63">
                  <c:v>18.59</c:v>
                </c:pt>
                <c:pt idx="64">
                  <c:v>17.34</c:v>
                </c:pt>
                <c:pt idx="65">
                  <c:v>14.81</c:v>
                </c:pt>
                <c:pt idx="66">
                  <c:v>15.68</c:v>
                </c:pt>
                <c:pt idx="67">
                  <c:v>16.649999999999999</c:v>
                </c:pt>
                <c:pt idx="68">
                  <c:v>18.190000000000001</c:v>
                </c:pt>
                <c:pt idx="69">
                  <c:v>14.33</c:v>
                </c:pt>
                <c:pt idx="70">
                  <c:v>13.66</c:v>
                </c:pt>
                <c:pt idx="71">
                  <c:v>15.37</c:v>
                </c:pt>
                <c:pt idx="72">
                  <c:v>17.82</c:v>
                </c:pt>
                <c:pt idx="73">
                  <c:v>21.23</c:v>
                </c:pt>
                <c:pt idx="74">
                  <c:v>23.07</c:v>
                </c:pt>
                <c:pt idx="75">
                  <c:v>16.59</c:v>
                </c:pt>
                <c:pt idx="76">
                  <c:v>17.3</c:v>
                </c:pt>
                <c:pt idx="77">
                  <c:v>15.61</c:v>
                </c:pt>
                <c:pt idx="78">
                  <c:v>15.2</c:v>
                </c:pt>
                <c:pt idx="79">
                  <c:v>16.010000000000002</c:v>
                </c:pt>
                <c:pt idx="80">
                  <c:v>15.79</c:v>
                </c:pt>
                <c:pt idx="81">
                  <c:v>14.88</c:v>
                </c:pt>
                <c:pt idx="82">
                  <c:v>13.96</c:v>
                </c:pt>
                <c:pt idx="83">
                  <c:v>14.94</c:v>
                </c:pt>
                <c:pt idx="84">
                  <c:v>17.97</c:v>
                </c:pt>
                <c:pt idx="85">
                  <c:v>20.22</c:v>
                </c:pt>
                <c:pt idx="86">
                  <c:v>21.53</c:v>
                </c:pt>
                <c:pt idx="87">
                  <c:v>18.010000000000002</c:v>
                </c:pt>
                <c:pt idx="88">
                  <c:v>15.75</c:v>
                </c:pt>
                <c:pt idx="124">
                  <c:v>15.82</c:v>
                </c:pt>
                <c:pt idx="125">
                  <c:v>12.68</c:v>
                </c:pt>
                <c:pt idx="126">
                  <c:v>13.05</c:v>
                </c:pt>
                <c:pt idx="127">
                  <c:v>13.64</c:v>
                </c:pt>
                <c:pt idx="128">
                  <c:v>15.64</c:v>
                </c:pt>
                <c:pt idx="129">
                  <c:v>14.84</c:v>
                </c:pt>
                <c:pt idx="130">
                  <c:v>14.82</c:v>
                </c:pt>
                <c:pt idx="131">
                  <c:v>17.190000000000001</c:v>
                </c:pt>
                <c:pt idx="132">
                  <c:v>18.57</c:v>
                </c:pt>
                <c:pt idx="133">
                  <c:v>19.16</c:v>
                </c:pt>
                <c:pt idx="134">
                  <c:v>21.02</c:v>
                </c:pt>
                <c:pt idx="135">
                  <c:v>21.7</c:v>
                </c:pt>
                <c:pt idx="136">
                  <c:v>15.87</c:v>
                </c:pt>
                <c:pt idx="137">
                  <c:v>12.52</c:v>
                </c:pt>
                <c:pt idx="138">
                  <c:v>13.01</c:v>
                </c:pt>
                <c:pt idx="139">
                  <c:v>13.18</c:v>
                </c:pt>
                <c:pt idx="140">
                  <c:v>16.47</c:v>
                </c:pt>
                <c:pt idx="141">
                  <c:v>13.22</c:v>
                </c:pt>
                <c:pt idx="142">
                  <c:v>15.28</c:v>
                </c:pt>
                <c:pt idx="143">
                  <c:v>14.78</c:v>
                </c:pt>
                <c:pt idx="144">
                  <c:v>17.79</c:v>
                </c:pt>
                <c:pt idx="145">
                  <c:v>20.92</c:v>
                </c:pt>
                <c:pt idx="146">
                  <c:v>21.55</c:v>
                </c:pt>
                <c:pt idx="147">
                  <c:v>17.989999999999998</c:v>
                </c:pt>
                <c:pt idx="148">
                  <c:v>18.75</c:v>
                </c:pt>
                <c:pt idx="149">
                  <c:v>13.95</c:v>
                </c:pt>
                <c:pt idx="150">
                  <c:v>15.27</c:v>
                </c:pt>
                <c:pt idx="151">
                  <c:v>15.19</c:v>
                </c:pt>
                <c:pt idx="152">
                  <c:v>14.06</c:v>
                </c:pt>
                <c:pt idx="153">
                  <c:v>12.74</c:v>
                </c:pt>
                <c:pt idx="154">
                  <c:v>14.74</c:v>
                </c:pt>
                <c:pt idx="155">
                  <c:v>16.93</c:v>
                </c:pt>
                <c:pt idx="156">
                  <c:v>16.71</c:v>
                </c:pt>
                <c:pt idx="157">
                  <c:v>17.690000000000001</c:v>
                </c:pt>
                <c:pt idx="158">
                  <c:v>21.17</c:v>
                </c:pt>
                <c:pt idx="159">
                  <c:v>15.67</c:v>
                </c:pt>
                <c:pt idx="160">
                  <c:v>15.37</c:v>
                </c:pt>
                <c:pt idx="161">
                  <c:v>12.48</c:v>
                </c:pt>
                <c:pt idx="162">
                  <c:v>12.3</c:v>
                </c:pt>
                <c:pt idx="163">
                  <c:v>13.14</c:v>
                </c:pt>
                <c:pt idx="164">
                  <c:v>13.55</c:v>
                </c:pt>
                <c:pt idx="165">
                  <c:v>12.52</c:v>
                </c:pt>
                <c:pt idx="166">
                  <c:v>12.99</c:v>
                </c:pt>
                <c:pt idx="167">
                  <c:v>15.75</c:v>
                </c:pt>
                <c:pt idx="168">
                  <c:v>19.62</c:v>
                </c:pt>
                <c:pt idx="169">
                  <c:v>18.79</c:v>
                </c:pt>
                <c:pt idx="170">
                  <c:v>21.43</c:v>
                </c:pt>
                <c:pt idx="171">
                  <c:v>22.1</c:v>
                </c:pt>
                <c:pt idx="172">
                  <c:v>15.16</c:v>
                </c:pt>
                <c:pt idx="173">
                  <c:v>14.32</c:v>
                </c:pt>
                <c:pt idx="174">
                  <c:v>10.56</c:v>
                </c:pt>
                <c:pt idx="175">
                  <c:v>13.75</c:v>
                </c:pt>
                <c:pt idx="176">
                  <c:v>14.93</c:v>
                </c:pt>
                <c:pt idx="177">
                  <c:v>12.95</c:v>
                </c:pt>
                <c:pt idx="178">
                  <c:v>12.28</c:v>
                </c:pt>
                <c:pt idx="179">
                  <c:v>16.09</c:v>
                </c:pt>
                <c:pt idx="180">
                  <c:v>19.77</c:v>
                </c:pt>
                <c:pt idx="181">
                  <c:v>20.27</c:v>
                </c:pt>
                <c:pt idx="182">
                  <c:v>22.9</c:v>
                </c:pt>
                <c:pt idx="183">
                  <c:v>21.29</c:v>
                </c:pt>
                <c:pt idx="184">
                  <c:v>17.96</c:v>
                </c:pt>
                <c:pt idx="185">
                  <c:v>13.29</c:v>
                </c:pt>
                <c:pt idx="186">
                  <c:v>14</c:v>
                </c:pt>
                <c:pt idx="187">
                  <c:v>12.91</c:v>
                </c:pt>
                <c:pt idx="188">
                  <c:v>15.53</c:v>
                </c:pt>
                <c:pt idx="189">
                  <c:v>12.81</c:v>
                </c:pt>
                <c:pt idx="190">
                  <c:v>13.74</c:v>
                </c:pt>
                <c:pt idx="191">
                  <c:v>16.86</c:v>
                </c:pt>
                <c:pt idx="192">
                  <c:v>18.12</c:v>
                </c:pt>
                <c:pt idx="193">
                  <c:v>21.53</c:v>
                </c:pt>
                <c:pt idx="194">
                  <c:v>20.23</c:v>
                </c:pt>
                <c:pt idx="195">
                  <c:v>21.34</c:v>
                </c:pt>
                <c:pt idx="196">
                  <c:v>14.72</c:v>
                </c:pt>
                <c:pt idx="197">
                  <c:v>13.24</c:v>
                </c:pt>
                <c:pt idx="198">
                  <c:v>14.64</c:v>
                </c:pt>
                <c:pt idx="199">
                  <c:v>13.35</c:v>
                </c:pt>
                <c:pt idx="200">
                  <c:v>13.79</c:v>
                </c:pt>
                <c:pt idx="201">
                  <c:v>13.7</c:v>
                </c:pt>
                <c:pt idx="202">
                  <c:v>14.5</c:v>
                </c:pt>
                <c:pt idx="203">
                  <c:v>16.36</c:v>
                </c:pt>
                <c:pt idx="204">
                  <c:v>19.559999999999999</c:v>
                </c:pt>
                <c:pt idx="205">
                  <c:v>19.12</c:v>
                </c:pt>
                <c:pt idx="206">
                  <c:v>22.35</c:v>
                </c:pt>
                <c:pt idx="207">
                  <c:v>22.08</c:v>
                </c:pt>
                <c:pt idx="208">
                  <c:v>13.93</c:v>
                </c:pt>
                <c:pt idx="209">
                  <c:v>13.99</c:v>
                </c:pt>
                <c:pt idx="210">
                  <c:v>16.3</c:v>
                </c:pt>
                <c:pt idx="211">
                  <c:v>15.14</c:v>
                </c:pt>
                <c:pt idx="212">
                  <c:v>14.79</c:v>
                </c:pt>
                <c:pt idx="213">
                  <c:v>15.29</c:v>
                </c:pt>
                <c:pt idx="214">
                  <c:v>12.58</c:v>
                </c:pt>
                <c:pt idx="215">
                  <c:v>15.9</c:v>
                </c:pt>
                <c:pt idx="216">
                  <c:v>18.41</c:v>
                </c:pt>
                <c:pt idx="217">
                  <c:v>20.99</c:v>
                </c:pt>
                <c:pt idx="218">
                  <c:v>20.65</c:v>
                </c:pt>
                <c:pt idx="219">
                  <c:v>18.760000000000002</c:v>
                </c:pt>
                <c:pt idx="220">
                  <c:v>15.71</c:v>
                </c:pt>
                <c:pt idx="221">
                  <c:v>15.6</c:v>
                </c:pt>
                <c:pt idx="222">
                  <c:v>13.15</c:v>
                </c:pt>
                <c:pt idx="223">
                  <c:v>12.69</c:v>
                </c:pt>
                <c:pt idx="224">
                  <c:v>14.05</c:v>
                </c:pt>
                <c:pt idx="225">
                  <c:v>12.51</c:v>
                </c:pt>
                <c:pt idx="226">
                  <c:v>14.21</c:v>
                </c:pt>
                <c:pt idx="227">
                  <c:v>15.41</c:v>
                </c:pt>
                <c:pt idx="228">
                  <c:v>15.75</c:v>
                </c:pt>
                <c:pt idx="229">
                  <c:v>19.91</c:v>
                </c:pt>
                <c:pt idx="230">
                  <c:v>19.63</c:v>
                </c:pt>
                <c:pt idx="231">
                  <c:v>18.55</c:v>
                </c:pt>
                <c:pt idx="232">
                  <c:v>16.940000000000001</c:v>
                </c:pt>
                <c:pt idx="233">
                  <c:v>12.15</c:v>
                </c:pt>
                <c:pt idx="234">
                  <c:v>14.82</c:v>
                </c:pt>
                <c:pt idx="235">
                  <c:v>14.02</c:v>
                </c:pt>
                <c:pt idx="236">
                  <c:v>12.4</c:v>
                </c:pt>
                <c:pt idx="237">
                  <c:v>13.55</c:v>
                </c:pt>
                <c:pt idx="238">
                  <c:v>11.99</c:v>
                </c:pt>
                <c:pt idx="239">
                  <c:v>14.43</c:v>
                </c:pt>
                <c:pt idx="240">
                  <c:v>18.64</c:v>
                </c:pt>
                <c:pt idx="241">
                  <c:v>20.52</c:v>
                </c:pt>
                <c:pt idx="242">
                  <c:v>19.52</c:v>
                </c:pt>
                <c:pt idx="243">
                  <c:v>21.46</c:v>
                </c:pt>
                <c:pt idx="244">
                  <c:v>14.22</c:v>
                </c:pt>
                <c:pt idx="245">
                  <c:v>12.47</c:v>
                </c:pt>
                <c:pt idx="246">
                  <c:v>14.8</c:v>
                </c:pt>
                <c:pt idx="247">
                  <c:v>14.55</c:v>
                </c:pt>
                <c:pt idx="248">
                  <c:v>14.97</c:v>
                </c:pt>
                <c:pt idx="249">
                  <c:v>16.45</c:v>
                </c:pt>
                <c:pt idx="250">
                  <c:v>12.71</c:v>
                </c:pt>
                <c:pt idx="251">
                  <c:v>16.940000000000001</c:v>
                </c:pt>
                <c:pt idx="252">
                  <c:v>18.09</c:v>
                </c:pt>
                <c:pt idx="253">
                  <c:v>20.85</c:v>
                </c:pt>
                <c:pt idx="254">
                  <c:v>22.22</c:v>
                </c:pt>
                <c:pt idx="255">
                  <c:v>21.46</c:v>
                </c:pt>
                <c:pt idx="256">
                  <c:v>15.08</c:v>
                </c:pt>
                <c:pt idx="257">
                  <c:v>15.21</c:v>
                </c:pt>
                <c:pt idx="258">
                  <c:v>15.07</c:v>
                </c:pt>
                <c:pt idx="259">
                  <c:v>18.29</c:v>
                </c:pt>
                <c:pt idx="260">
                  <c:v>15.68</c:v>
                </c:pt>
                <c:pt idx="261">
                  <c:v>15.91</c:v>
                </c:pt>
                <c:pt idx="262">
                  <c:v>12.3</c:v>
                </c:pt>
                <c:pt idx="263">
                  <c:v>14.51</c:v>
                </c:pt>
                <c:pt idx="264">
                  <c:v>16.64</c:v>
                </c:pt>
                <c:pt idx="265">
                  <c:v>20.260000000000002</c:v>
                </c:pt>
                <c:pt idx="266">
                  <c:v>22.63</c:v>
                </c:pt>
                <c:pt idx="267">
                  <c:v>20.2</c:v>
                </c:pt>
                <c:pt idx="268">
                  <c:v>17.52</c:v>
                </c:pt>
                <c:pt idx="269">
                  <c:v>13.65</c:v>
                </c:pt>
                <c:pt idx="270">
                  <c:v>13.26</c:v>
                </c:pt>
                <c:pt idx="271">
                  <c:v>14.84</c:v>
                </c:pt>
                <c:pt idx="272">
                  <c:v>15.22</c:v>
                </c:pt>
                <c:pt idx="273">
                  <c:v>16.059999999999999</c:v>
                </c:pt>
                <c:pt idx="274">
                  <c:v>12.28</c:v>
                </c:pt>
                <c:pt idx="275">
                  <c:v>14.15</c:v>
                </c:pt>
                <c:pt idx="276">
                  <c:v>20.2</c:v>
                </c:pt>
                <c:pt idx="277">
                  <c:v>20.14</c:v>
                </c:pt>
                <c:pt idx="278">
                  <c:v>23.56</c:v>
                </c:pt>
                <c:pt idx="279">
                  <c:v>21.89</c:v>
                </c:pt>
                <c:pt idx="280">
                  <c:v>17.440000000000001</c:v>
                </c:pt>
                <c:pt idx="281">
                  <c:v>16.899999999999999</c:v>
                </c:pt>
                <c:pt idx="282">
                  <c:v>18.28</c:v>
                </c:pt>
                <c:pt idx="283">
                  <c:v>18.64</c:v>
                </c:pt>
                <c:pt idx="284">
                  <c:v>15.39</c:v>
                </c:pt>
                <c:pt idx="285">
                  <c:v>16.71</c:v>
                </c:pt>
                <c:pt idx="286">
                  <c:v>13.62</c:v>
                </c:pt>
                <c:pt idx="287">
                  <c:v>18.489999999999998</c:v>
                </c:pt>
                <c:pt idx="288">
                  <c:v>19.14</c:v>
                </c:pt>
                <c:pt idx="289">
                  <c:v>19.37</c:v>
                </c:pt>
                <c:pt idx="290">
                  <c:v>22.03</c:v>
                </c:pt>
                <c:pt idx="291">
                  <c:v>20.57</c:v>
                </c:pt>
                <c:pt idx="292">
                  <c:v>16.100000000000001</c:v>
                </c:pt>
                <c:pt idx="293">
                  <c:v>14.27</c:v>
                </c:pt>
                <c:pt idx="294">
                  <c:v>14.06</c:v>
                </c:pt>
                <c:pt idx="295">
                  <c:v>13.78</c:v>
                </c:pt>
                <c:pt idx="296">
                  <c:v>16.29</c:v>
                </c:pt>
                <c:pt idx="297">
                  <c:v>15.16</c:v>
                </c:pt>
                <c:pt idx="298">
                  <c:v>15.51</c:v>
                </c:pt>
                <c:pt idx="299">
                  <c:v>12.27</c:v>
                </c:pt>
                <c:pt idx="300">
                  <c:v>18.79</c:v>
                </c:pt>
                <c:pt idx="301">
                  <c:v>18.489999999999998</c:v>
                </c:pt>
                <c:pt idx="302">
                  <c:v>21.25</c:v>
                </c:pt>
                <c:pt idx="303">
                  <c:v>19.850000000000001</c:v>
                </c:pt>
                <c:pt idx="304">
                  <c:v>17.05</c:v>
                </c:pt>
                <c:pt idx="305">
                  <c:v>13.85</c:v>
                </c:pt>
                <c:pt idx="306">
                  <c:v>14.01</c:v>
                </c:pt>
                <c:pt idx="307">
                  <c:v>14.32</c:v>
                </c:pt>
                <c:pt idx="308">
                  <c:v>14.65</c:v>
                </c:pt>
                <c:pt idx="309">
                  <c:v>14.43</c:v>
                </c:pt>
                <c:pt idx="310">
                  <c:v>13.12</c:v>
                </c:pt>
                <c:pt idx="311">
                  <c:v>10.99</c:v>
                </c:pt>
                <c:pt idx="312">
                  <c:v>19.55</c:v>
                </c:pt>
                <c:pt idx="313">
                  <c:v>21.18</c:v>
                </c:pt>
                <c:pt idx="314">
                  <c:v>22.11</c:v>
                </c:pt>
                <c:pt idx="315">
                  <c:v>21.31</c:v>
                </c:pt>
                <c:pt idx="316">
                  <c:v>15.93</c:v>
                </c:pt>
                <c:pt idx="317">
                  <c:v>14.11</c:v>
                </c:pt>
                <c:pt idx="318">
                  <c:v>15.69</c:v>
                </c:pt>
                <c:pt idx="319">
                  <c:v>15.31</c:v>
                </c:pt>
                <c:pt idx="320">
                  <c:v>16.59</c:v>
                </c:pt>
                <c:pt idx="321">
                  <c:v>13.47</c:v>
                </c:pt>
                <c:pt idx="322">
                  <c:v>17.649999999999999</c:v>
                </c:pt>
                <c:pt idx="323">
                  <c:v>13.85</c:v>
                </c:pt>
                <c:pt idx="324">
                  <c:v>19.38</c:v>
                </c:pt>
                <c:pt idx="325">
                  <c:v>20.72</c:v>
                </c:pt>
                <c:pt idx="326">
                  <c:v>20.91</c:v>
                </c:pt>
                <c:pt idx="327">
                  <c:v>21.58</c:v>
                </c:pt>
                <c:pt idx="328">
                  <c:v>18.39</c:v>
                </c:pt>
                <c:pt idx="329">
                  <c:v>17.72</c:v>
                </c:pt>
                <c:pt idx="330">
                  <c:v>15.11</c:v>
                </c:pt>
                <c:pt idx="331">
                  <c:v>15.27</c:v>
                </c:pt>
                <c:pt idx="332">
                  <c:v>15.29</c:v>
                </c:pt>
                <c:pt idx="333">
                  <c:v>15.8</c:v>
                </c:pt>
                <c:pt idx="334">
                  <c:v>13.64</c:v>
                </c:pt>
                <c:pt idx="335">
                  <c:v>12.32</c:v>
                </c:pt>
                <c:pt idx="336">
                  <c:v>18.48</c:v>
                </c:pt>
                <c:pt idx="337">
                  <c:v>21.2</c:v>
                </c:pt>
                <c:pt idx="338">
                  <c:v>21.81</c:v>
                </c:pt>
                <c:pt idx="339">
                  <c:v>20.93</c:v>
                </c:pt>
                <c:pt idx="340">
                  <c:v>20.38</c:v>
                </c:pt>
                <c:pt idx="341">
                  <c:v>15.42</c:v>
                </c:pt>
                <c:pt idx="342">
                  <c:v>14.77</c:v>
                </c:pt>
                <c:pt idx="343">
                  <c:v>16.11</c:v>
                </c:pt>
                <c:pt idx="344">
                  <c:v>15.79</c:v>
                </c:pt>
                <c:pt idx="345">
                  <c:v>13.35</c:v>
                </c:pt>
                <c:pt idx="346">
                  <c:v>13.87</c:v>
                </c:pt>
                <c:pt idx="347">
                  <c:v>19.2</c:v>
                </c:pt>
                <c:pt idx="348">
                  <c:v>19.03</c:v>
                </c:pt>
                <c:pt idx="349">
                  <c:v>20.34</c:v>
                </c:pt>
                <c:pt idx="350">
                  <c:v>22.45</c:v>
                </c:pt>
                <c:pt idx="351">
                  <c:v>20.83</c:v>
                </c:pt>
                <c:pt idx="352">
                  <c:v>13.41</c:v>
                </c:pt>
                <c:pt idx="353">
                  <c:v>13.75</c:v>
                </c:pt>
                <c:pt idx="354">
                  <c:v>13.05</c:v>
                </c:pt>
                <c:pt idx="355">
                  <c:v>14.09</c:v>
                </c:pt>
                <c:pt idx="356">
                  <c:v>16.399999999999999</c:v>
                </c:pt>
                <c:pt idx="357">
                  <c:v>16.2</c:v>
                </c:pt>
                <c:pt idx="358">
                  <c:v>13.98</c:v>
                </c:pt>
                <c:pt idx="359">
                  <c:v>12.89</c:v>
                </c:pt>
                <c:pt idx="360">
                  <c:v>20.46</c:v>
                </c:pt>
                <c:pt idx="361">
                  <c:v>22.15</c:v>
                </c:pt>
                <c:pt idx="362">
                  <c:v>21.2</c:v>
                </c:pt>
                <c:pt idx="363">
                  <c:v>20.11</c:v>
                </c:pt>
                <c:pt idx="364">
                  <c:v>14.36</c:v>
                </c:pt>
                <c:pt idx="365">
                  <c:v>14.39</c:v>
                </c:pt>
                <c:pt idx="366">
                  <c:v>13.19</c:v>
                </c:pt>
                <c:pt idx="367">
                  <c:v>12.26</c:v>
                </c:pt>
                <c:pt idx="368">
                  <c:v>16.5</c:v>
                </c:pt>
                <c:pt idx="369">
                  <c:v>16.75</c:v>
                </c:pt>
                <c:pt idx="370">
                  <c:v>13.75</c:v>
                </c:pt>
                <c:pt idx="371">
                  <c:v>18.63</c:v>
                </c:pt>
                <c:pt idx="372">
                  <c:v>17.93</c:v>
                </c:pt>
                <c:pt idx="373">
                  <c:v>20.7</c:v>
                </c:pt>
                <c:pt idx="374">
                  <c:v>21.13</c:v>
                </c:pt>
                <c:pt idx="375">
                  <c:v>18.89</c:v>
                </c:pt>
                <c:pt idx="376">
                  <c:v>14.38</c:v>
                </c:pt>
                <c:pt idx="377">
                  <c:v>16.59</c:v>
                </c:pt>
                <c:pt idx="378">
                  <c:v>16.36</c:v>
                </c:pt>
                <c:pt idx="379">
                  <c:v>14.25</c:v>
                </c:pt>
                <c:pt idx="380">
                  <c:v>13.81</c:v>
                </c:pt>
                <c:pt idx="381">
                  <c:v>16.21</c:v>
                </c:pt>
                <c:pt idx="382">
                  <c:v>13.34</c:v>
                </c:pt>
                <c:pt idx="383">
                  <c:v>17.78</c:v>
                </c:pt>
                <c:pt idx="384">
                  <c:v>19.350000000000001</c:v>
                </c:pt>
                <c:pt idx="385">
                  <c:v>20.5</c:v>
                </c:pt>
                <c:pt idx="386">
                  <c:v>21.61</c:v>
                </c:pt>
                <c:pt idx="387">
                  <c:v>19.61</c:v>
                </c:pt>
                <c:pt idx="388">
                  <c:v>15.53</c:v>
                </c:pt>
                <c:pt idx="389">
                  <c:v>16.190000000000001</c:v>
                </c:pt>
                <c:pt idx="390">
                  <c:v>14.48</c:v>
                </c:pt>
                <c:pt idx="391">
                  <c:v>15.07</c:v>
                </c:pt>
                <c:pt idx="392">
                  <c:v>13.16</c:v>
                </c:pt>
                <c:pt idx="393">
                  <c:v>14.26</c:v>
                </c:pt>
                <c:pt idx="394">
                  <c:v>11.58</c:v>
                </c:pt>
                <c:pt idx="395">
                  <c:v>15.36</c:v>
                </c:pt>
                <c:pt idx="396">
                  <c:v>18.34</c:v>
                </c:pt>
                <c:pt idx="397">
                  <c:v>20.85</c:v>
                </c:pt>
                <c:pt idx="398">
                  <c:v>21.41</c:v>
                </c:pt>
                <c:pt idx="399">
                  <c:v>17.86</c:v>
                </c:pt>
                <c:pt idx="400">
                  <c:v>15.88</c:v>
                </c:pt>
                <c:pt idx="401">
                  <c:v>13.15</c:v>
                </c:pt>
                <c:pt idx="402">
                  <c:v>13.18</c:v>
                </c:pt>
                <c:pt idx="403">
                  <c:v>13.32</c:v>
                </c:pt>
                <c:pt idx="404">
                  <c:v>15.07</c:v>
                </c:pt>
                <c:pt idx="405">
                  <c:v>14.98</c:v>
                </c:pt>
                <c:pt idx="406">
                  <c:v>16.239999999999998</c:v>
                </c:pt>
              </c:numCache>
            </c:numRef>
          </c:yVal>
          <c:smooth val="0"/>
          <c:extLst>
            <c:ext xmlns:c16="http://schemas.microsoft.com/office/drawing/2014/chart" uri="{C3380CC4-5D6E-409C-BE32-E72D297353CC}">
              <c16:uniqueId val="{00000000-B6C6-4E37-9169-344D17AB967E}"/>
            </c:ext>
          </c:extLst>
        </c:ser>
        <c:dLbls>
          <c:showLegendKey val="0"/>
          <c:showVal val="0"/>
          <c:showCatName val="0"/>
          <c:showSerName val="0"/>
          <c:showPercent val="0"/>
          <c:showBubbleSize val="0"/>
        </c:dLbls>
        <c:axId val="223776392"/>
        <c:axId val="223776784"/>
      </c:scatterChart>
      <c:valAx>
        <c:axId val="223776392"/>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6784"/>
        <c:crosses val="autoZero"/>
        <c:crossBetween val="midCat"/>
        <c:majorUnit val="2"/>
      </c:valAx>
      <c:valAx>
        <c:axId val="223776784"/>
        <c:scaling>
          <c:orientation val="minMax"/>
          <c:max val="26"/>
          <c:min val="10"/>
        </c:scaling>
        <c:delete val="0"/>
        <c:axPos val="l"/>
        <c:title>
          <c:tx>
            <c:rich>
              <a:bodyPr rot="-5400000" vert="horz"/>
              <a:lstStyle/>
              <a:p>
                <a:pPr>
                  <a:defRPr sz="1600"/>
                </a:pPr>
                <a:r>
                  <a:rPr lang="en-US" sz="1600"/>
                  <a:t>(MJ/m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223776392"/>
        <c:crosses val="autoZero"/>
        <c:crossBetween val="midCat"/>
        <c:majorUnit val="4"/>
      </c:valAx>
    </c:plotArea>
    <c:legend>
      <c:legendPos val="r"/>
      <c:layout>
        <c:manualLayout>
          <c:xMode val="edge"/>
          <c:yMode val="edge"/>
          <c:x val="0.8615636153330597"/>
          <c:y val="4.9063784262037453E-2"/>
          <c:w val="0.10566095473389535"/>
          <c:h val="0.14594764637471164"/>
        </c:manualLayout>
      </c:layout>
      <c:overlay val="1"/>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Temperatura del Aire, Promedio Mensual</a:t>
            </a:r>
          </a:p>
        </c:rich>
      </c:tx>
      <c:overlay val="0"/>
    </c:title>
    <c:autoTitleDeleted val="0"/>
    <c:plotArea>
      <c:layout>
        <c:manualLayout>
          <c:layoutTarget val="inner"/>
          <c:xMode val="edge"/>
          <c:yMode val="edge"/>
          <c:x val="0.11322352990450661"/>
          <c:y val="0.10591321103361023"/>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Temp'!$B$21:$M$21</c:f>
              <c:numCache>
                <c:formatCode>0.0</c:formatCode>
                <c:ptCount val="12"/>
                <c:pt idx="0">
                  <c:v>27.175000000000001</c:v>
                </c:pt>
                <c:pt idx="1">
                  <c:v>27.178999999999998</c:v>
                </c:pt>
                <c:pt idx="2">
                  <c:v>27.408000000000001</c:v>
                </c:pt>
                <c:pt idx="3">
                  <c:v>27.696000000000002</c:v>
                </c:pt>
              </c:numCache>
            </c:numRef>
          </c:val>
          <c:smooth val="0"/>
          <c:extLst>
            <c:ext xmlns:c16="http://schemas.microsoft.com/office/drawing/2014/chart" uri="{C3380CC4-5D6E-409C-BE32-E72D297353CC}">
              <c16:uniqueId val="{00000000-3BD5-4225-B0A1-DFC3B56AE998}"/>
            </c:ext>
          </c:extLst>
        </c:ser>
        <c:ser>
          <c:idx val="1"/>
          <c:order val="1"/>
          <c:tx>
            <c:v>2002-2019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Temp'!$B$24:$M$24</c:f>
                <c:numCache>
                  <c:formatCode>General</c:formatCode>
                  <c:ptCount val="12"/>
                  <c:pt idx="0">
                    <c:v>0.75879591149011694</c:v>
                  </c:pt>
                  <c:pt idx="1">
                    <c:v>0.44714410428853929</c:v>
                  </c:pt>
                  <c:pt idx="2">
                    <c:v>0.43656035227270773</c:v>
                  </c:pt>
                  <c:pt idx="3">
                    <c:v>0.44133710604986603</c:v>
                  </c:pt>
                  <c:pt idx="4">
                    <c:v>0.70048302662393991</c:v>
                  </c:pt>
                  <c:pt idx="5">
                    <c:v>0.57080340697280774</c:v>
                  </c:pt>
                  <c:pt idx="6">
                    <c:v>0.62418978071812548</c:v>
                  </c:pt>
                  <c:pt idx="7">
                    <c:v>0.49403238760227025</c:v>
                  </c:pt>
                  <c:pt idx="8">
                    <c:v>0.48446437347514676</c:v>
                  </c:pt>
                  <c:pt idx="9">
                    <c:v>0.46766305088884941</c:v>
                  </c:pt>
                  <c:pt idx="10">
                    <c:v>0.74694351703931317</c:v>
                  </c:pt>
                  <c:pt idx="11">
                    <c:v>0.84170742087315642</c:v>
                  </c:pt>
                </c:numCache>
              </c:numRef>
            </c:plus>
            <c:minus>
              <c:numRef>
                <c:f>'Air Temp'!$B$24:$M$24</c:f>
                <c:numCache>
                  <c:formatCode>General</c:formatCode>
                  <c:ptCount val="12"/>
                  <c:pt idx="0">
                    <c:v>0.75879591149011694</c:v>
                  </c:pt>
                  <c:pt idx="1">
                    <c:v>0.44714410428853929</c:v>
                  </c:pt>
                  <c:pt idx="2">
                    <c:v>0.43656035227270773</c:v>
                  </c:pt>
                  <c:pt idx="3">
                    <c:v>0.44133710604986603</c:v>
                  </c:pt>
                  <c:pt idx="4">
                    <c:v>0.70048302662393991</c:v>
                  </c:pt>
                  <c:pt idx="5">
                    <c:v>0.57080340697280774</c:v>
                  </c:pt>
                  <c:pt idx="6">
                    <c:v>0.62418978071812548</c:v>
                  </c:pt>
                  <c:pt idx="7">
                    <c:v>0.49403238760227025</c:v>
                  </c:pt>
                  <c:pt idx="8">
                    <c:v>0.48446437347514676</c:v>
                  </c:pt>
                  <c:pt idx="9">
                    <c:v>0.46766305088884941</c:v>
                  </c:pt>
                  <c:pt idx="10">
                    <c:v>0.74694351703931317</c:v>
                  </c:pt>
                  <c:pt idx="11">
                    <c:v>0.84170742087315642</c:v>
                  </c:pt>
                </c:numCache>
              </c:numRef>
            </c:minus>
          </c:errBars>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Temp'!$B$23:$M$23</c:f>
              <c:numCache>
                <c:formatCode>0.0</c:formatCode>
                <c:ptCount val="12"/>
                <c:pt idx="0">
                  <c:v>27.228882352941174</c:v>
                </c:pt>
                <c:pt idx="1">
                  <c:v>27.260375000000003</c:v>
                </c:pt>
                <c:pt idx="2">
                  <c:v>27.423764705882348</c:v>
                </c:pt>
                <c:pt idx="3">
                  <c:v>27.829764705882354</c:v>
                </c:pt>
                <c:pt idx="4">
                  <c:v>27.525294117647061</c:v>
                </c:pt>
                <c:pt idx="5">
                  <c:v>27.508176470588239</c:v>
                </c:pt>
                <c:pt idx="6">
                  <c:v>27.376588235294115</c:v>
                </c:pt>
                <c:pt idx="7">
                  <c:v>27.161999999999999</c:v>
                </c:pt>
                <c:pt idx="8">
                  <c:v>27.078437500000003</c:v>
                </c:pt>
                <c:pt idx="9">
                  <c:v>26.773062500000002</c:v>
                </c:pt>
                <c:pt idx="10">
                  <c:v>26.448647058823532</c:v>
                </c:pt>
                <c:pt idx="11">
                  <c:v>27.179588235294119</c:v>
                </c:pt>
              </c:numCache>
            </c:numRef>
          </c:val>
          <c:smooth val="0"/>
          <c:extLst>
            <c:ext xmlns:c16="http://schemas.microsoft.com/office/drawing/2014/chart" uri="{C3380CC4-5D6E-409C-BE32-E72D297353CC}">
              <c16:uniqueId val="{00000001-3BD5-4225-B0A1-DFC3B56AE998}"/>
            </c:ext>
          </c:extLst>
        </c:ser>
        <c:dLbls>
          <c:showLegendKey val="0"/>
          <c:showVal val="0"/>
          <c:showCatName val="0"/>
          <c:showSerName val="0"/>
          <c:showPercent val="0"/>
          <c:showBubbleSize val="0"/>
        </c:dLbls>
        <c:marker val="1"/>
        <c:smooth val="0"/>
        <c:axId val="457936928"/>
        <c:axId val="457937320"/>
      </c:lineChart>
      <c:catAx>
        <c:axId val="457936928"/>
        <c:scaling>
          <c:orientation val="minMax"/>
        </c:scaling>
        <c:delete val="0"/>
        <c:axPos val="b"/>
        <c:title>
          <c:tx>
            <c:rich>
              <a:bodyPr/>
              <a:lstStyle/>
              <a:p>
                <a:pPr>
                  <a:defRPr/>
                </a:pPr>
                <a:r>
                  <a:rPr lang="en-US" sz="1400"/>
                  <a:t>Mes</a:t>
                </a:r>
              </a:p>
            </c:rich>
          </c:tx>
          <c:overlay val="0"/>
        </c:title>
        <c:numFmt formatCode="General" sourceLinked="1"/>
        <c:majorTickMark val="out"/>
        <c:minorTickMark val="none"/>
        <c:tickLblPos val="nextTo"/>
        <c:crossAx val="457937320"/>
        <c:crosses val="autoZero"/>
        <c:auto val="1"/>
        <c:lblAlgn val="ctr"/>
        <c:lblOffset val="100"/>
        <c:noMultiLvlLbl val="0"/>
      </c:catAx>
      <c:valAx>
        <c:axId val="457937320"/>
        <c:scaling>
          <c:orientation val="minMax"/>
          <c:max val="28.5"/>
          <c:min val="25"/>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7936928"/>
        <c:crosses val="autoZero"/>
        <c:crossBetween val="between"/>
        <c:majorUnit val="0.5"/>
      </c:valAx>
    </c:plotArea>
    <c:legend>
      <c:legendPos val="r"/>
      <c:layout>
        <c:manualLayout>
          <c:xMode val="edge"/>
          <c:yMode val="edge"/>
          <c:x val="0.72146656534954412"/>
          <c:y val="0.10202052571124169"/>
          <c:w val="0.1759498480243161"/>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SST</a:t>
            </a:r>
            <a:r>
              <a:rPr lang="en-US" sz="1800" b="1" i="0" u="none" strike="noStrike" baseline="0">
                <a:effectLst/>
              </a:rPr>
              <a:t>, Promedio Mensual </a:t>
            </a:r>
            <a:r>
              <a:rPr lang="en-US" baseline="0"/>
              <a:t> </a:t>
            </a:r>
            <a:endParaRPr lang="en-US"/>
          </a:p>
        </c:rich>
      </c:tx>
      <c:layout>
        <c:manualLayout>
          <c:xMode val="edge"/>
          <c:yMode val="edge"/>
          <c:x val="0.44575931191471435"/>
          <c:y val="2.8839341596195434E-2"/>
        </c:manualLayout>
      </c:layout>
      <c:overlay val="1"/>
    </c:title>
    <c:autoTitleDeleted val="0"/>
    <c:plotArea>
      <c:layout>
        <c:manualLayout>
          <c:layoutTarget val="inner"/>
          <c:xMode val="edge"/>
          <c:yMode val="edge"/>
          <c:x val="7.0622205210459796E-2"/>
          <c:y val="5.0235213376390031E-2"/>
          <c:w val="0.89488047211691135"/>
          <c:h val="0.77315194094022466"/>
        </c:manualLayout>
      </c:layout>
      <c:scatterChart>
        <c:scatterStyle val="lineMarker"/>
        <c:varyColors val="0"/>
        <c:ser>
          <c:idx val="0"/>
          <c:order val="0"/>
          <c:tx>
            <c:v>Arrecife Arriba</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Vert_Mon!$S$3:$S$554</c:f>
              <c:numCache>
                <c:formatCode>0.0</c:formatCode>
                <c:ptCount val="552"/>
                <c:pt idx="124">
                  <c:v>28.96</c:v>
                </c:pt>
                <c:pt idx="125">
                  <c:v>28.57</c:v>
                </c:pt>
                <c:pt idx="126">
                  <c:v>28.28</c:v>
                </c:pt>
                <c:pt idx="127">
                  <c:v>28.14</c:v>
                </c:pt>
                <c:pt idx="128">
                  <c:v>28.07</c:v>
                </c:pt>
                <c:pt idx="129">
                  <c:v>28.08</c:v>
                </c:pt>
                <c:pt idx="130">
                  <c:v>27.09</c:v>
                </c:pt>
                <c:pt idx="131">
                  <c:v>26.38</c:v>
                </c:pt>
                <c:pt idx="132">
                  <c:v>26.45</c:v>
                </c:pt>
                <c:pt idx="133">
                  <c:v>26.68</c:v>
                </c:pt>
                <c:pt idx="134">
                  <c:v>26.95</c:v>
                </c:pt>
                <c:pt idx="135">
                  <c:v>28.2</c:v>
                </c:pt>
                <c:pt idx="136">
                  <c:v>28.83</c:v>
                </c:pt>
                <c:pt idx="137">
                  <c:v>28.45</c:v>
                </c:pt>
                <c:pt idx="138">
                  <c:v>27.9</c:v>
                </c:pt>
                <c:pt idx="139">
                  <c:v>27.97</c:v>
                </c:pt>
                <c:pt idx="140">
                  <c:v>28.71</c:v>
                </c:pt>
                <c:pt idx="141">
                  <c:v>28.26</c:v>
                </c:pt>
                <c:pt idx="142">
                  <c:v>27.71</c:v>
                </c:pt>
                <c:pt idx="143">
                  <c:v>27.42</c:v>
                </c:pt>
                <c:pt idx="144">
                  <c:v>26.83</c:v>
                </c:pt>
                <c:pt idx="145">
                  <c:v>27.03</c:v>
                </c:pt>
                <c:pt idx="146">
                  <c:v>27.78</c:v>
                </c:pt>
                <c:pt idx="147">
                  <c:v>28.35</c:v>
                </c:pt>
                <c:pt idx="148">
                  <c:v>29.35</c:v>
                </c:pt>
                <c:pt idx="149">
                  <c:v>29.08</c:v>
                </c:pt>
                <c:pt idx="150">
                  <c:v>28.19</c:v>
                </c:pt>
                <c:pt idx="151">
                  <c:v>28.33</c:v>
                </c:pt>
                <c:pt idx="152">
                  <c:v>28.41</c:v>
                </c:pt>
                <c:pt idx="153">
                  <c:v>27.98</c:v>
                </c:pt>
                <c:pt idx="154">
                  <c:v>28.06</c:v>
                </c:pt>
                <c:pt idx="155">
                  <c:v>27.47</c:v>
                </c:pt>
                <c:pt idx="156">
                  <c:v>27.16</c:v>
                </c:pt>
                <c:pt idx="157">
                  <c:v>27.28</c:v>
                </c:pt>
                <c:pt idx="158">
                  <c:v>27.89</c:v>
                </c:pt>
                <c:pt idx="159">
                  <c:v>28.1</c:v>
                </c:pt>
                <c:pt idx="160">
                  <c:v>28.93</c:v>
                </c:pt>
                <c:pt idx="161">
                  <c:v>29.45</c:v>
                </c:pt>
                <c:pt idx="162">
                  <c:v>28.54</c:v>
                </c:pt>
                <c:pt idx="163">
                  <c:v>28.41</c:v>
                </c:pt>
                <c:pt idx="164">
                  <c:v>28.53</c:v>
                </c:pt>
                <c:pt idx="165">
                  <c:v>28.27</c:v>
                </c:pt>
                <c:pt idx="166">
                  <c:v>27.79</c:v>
                </c:pt>
                <c:pt idx="167">
                  <c:v>27.67</c:v>
                </c:pt>
                <c:pt idx="168">
                  <c:v>27.31</c:v>
                </c:pt>
                <c:pt idx="169">
                  <c:v>27.2</c:v>
                </c:pt>
                <c:pt idx="170">
                  <c:v>27.14</c:v>
                </c:pt>
                <c:pt idx="171">
                  <c:v>28.7</c:v>
                </c:pt>
                <c:pt idx="172">
                  <c:v>28.96</c:v>
                </c:pt>
                <c:pt idx="173">
                  <c:v>29.15</c:v>
                </c:pt>
                <c:pt idx="174">
                  <c:v>28.45</c:v>
                </c:pt>
                <c:pt idx="175">
                  <c:v>28.44</c:v>
                </c:pt>
                <c:pt idx="176">
                  <c:v>28.35</c:v>
                </c:pt>
                <c:pt idx="177">
                  <c:v>27.84</c:v>
                </c:pt>
                <c:pt idx="178">
                  <c:v>27.6</c:v>
                </c:pt>
                <c:pt idx="179">
                  <c:v>26.92</c:v>
                </c:pt>
                <c:pt idx="180">
                  <c:v>26.43</c:v>
                </c:pt>
                <c:pt idx="181">
                  <c:v>26.03</c:v>
                </c:pt>
                <c:pt idx="182">
                  <c:v>27.01</c:v>
                </c:pt>
                <c:pt idx="183">
                  <c:v>27.6</c:v>
                </c:pt>
                <c:pt idx="184">
                  <c:v>28.31</c:v>
                </c:pt>
                <c:pt idx="185">
                  <c:v>28.14</c:v>
                </c:pt>
                <c:pt idx="186">
                  <c:v>27.91</c:v>
                </c:pt>
                <c:pt idx="187">
                  <c:v>27.81</c:v>
                </c:pt>
                <c:pt idx="188">
                  <c:v>28.18</c:v>
                </c:pt>
                <c:pt idx="189">
                  <c:v>27.81</c:v>
                </c:pt>
                <c:pt idx="190">
                  <c:v>27.56</c:v>
                </c:pt>
                <c:pt idx="191">
                  <c:v>27.07</c:v>
                </c:pt>
                <c:pt idx="192">
                  <c:v>26.52</c:v>
                </c:pt>
                <c:pt idx="193">
                  <c:v>26.55</c:v>
                </c:pt>
                <c:pt idx="194">
                  <c:v>26.96</c:v>
                </c:pt>
                <c:pt idx="195">
                  <c:v>28.08</c:v>
                </c:pt>
                <c:pt idx="196">
                  <c:v>27.96</c:v>
                </c:pt>
                <c:pt idx="197">
                  <c:v>28.2</c:v>
                </c:pt>
                <c:pt idx="198">
                  <c:v>27.92</c:v>
                </c:pt>
                <c:pt idx="199">
                  <c:v>27.85</c:v>
                </c:pt>
                <c:pt idx="200">
                  <c:v>27.98</c:v>
                </c:pt>
                <c:pt idx="201">
                  <c:v>27.75</c:v>
                </c:pt>
                <c:pt idx="202">
                  <c:v>27.84</c:v>
                </c:pt>
                <c:pt idx="203">
                  <c:v>27.02</c:v>
                </c:pt>
                <c:pt idx="204">
                  <c:v>26.87</c:v>
                </c:pt>
                <c:pt idx="205">
                  <c:v>26.47</c:v>
                </c:pt>
                <c:pt idx="206">
                  <c:v>27.57</c:v>
                </c:pt>
                <c:pt idx="207">
                  <c:v>28.2</c:v>
                </c:pt>
                <c:pt idx="208">
                  <c:v>28.21</c:v>
                </c:pt>
                <c:pt idx="209">
                  <c:v>29.33</c:v>
                </c:pt>
                <c:pt idx="210">
                  <c:v>28.92</c:v>
                </c:pt>
                <c:pt idx="211">
                  <c:v>28.4</c:v>
                </c:pt>
                <c:pt idx="212">
                  <c:v>28.57</c:v>
                </c:pt>
                <c:pt idx="213">
                  <c:v>29</c:v>
                </c:pt>
                <c:pt idx="214">
                  <c:v>28.06</c:v>
                </c:pt>
                <c:pt idx="215">
                  <c:v>27.05</c:v>
                </c:pt>
                <c:pt idx="216">
                  <c:v>26.95</c:v>
                </c:pt>
                <c:pt idx="217">
                  <c:v>27.33</c:v>
                </c:pt>
                <c:pt idx="218">
                  <c:v>27.86</c:v>
                </c:pt>
                <c:pt idx="219">
                  <c:v>28.75</c:v>
                </c:pt>
                <c:pt idx="220">
                  <c:v>28.53</c:v>
                </c:pt>
                <c:pt idx="221">
                  <c:v>29.93</c:v>
                </c:pt>
                <c:pt idx="222">
                  <c:v>28.74</c:v>
                </c:pt>
                <c:pt idx="223">
                  <c:v>27.92</c:v>
                </c:pt>
                <c:pt idx="224">
                  <c:v>27.97</c:v>
                </c:pt>
                <c:pt idx="225">
                  <c:v>28.21</c:v>
                </c:pt>
                <c:pt idx="226">
                  <c:v>28.14</c:v>
                </c:pt>
                <c:pt idx="227">
                  <c:v>27.73</c:v>
                </c:pt>
                <c:pt idx="228">
                  <c:v>27.23</c:v>
                </c:pt>
                <c:pt idx="229">
                  <c:v>27.3</c:v>
                </c:pt>
                <c:pt idx="230">
                  <c:v>27.86</c:v>
                </c:pt>
                <c:pt idx="231">
                  <c:v>29.13</c:v>
                </c:pt>
                <c:pt idx="232">
                  <c:v>29.8</c:v>
                </c:pt>
                <c:pt idx="233">
                  <c:v>29.59</c:v>
                </c:pt>
                <c:pt idx="234">
                  <c:v>28.74</c:v>
                </c:pt>
                <c:pt idx="235">
                  <c:v>28.8</c:v>
                </c:pt>
                <c:pt idx="236">
                  <c:v>28.21</c:v>
                </c:pt>
                <c:pt idx="237">
                  <c:v>28.68</c:v>
                </c:pt>
                <c:pt idx="238">
                  <c:v>27.79</c:v>
                </c:pt>
                <c:pt idx="239">
                  <c:v>27.54</c:v>
                </c:pt>
                <c:pt idx="240">
                  <c:v>27.16</c:v>
                </c:pt>
                <c:pt idx="241">
                  <c:v>27.37</c:v>
                </c:pt>
                <c:pt idx="242">
                  <c:v>27.84</c:v>
                </c:pt>
                <c:pt idx="243">
                  <c:v>28.59</c:v>
                </c:pt>
                <c:pt idx="244">
                  <c:v>28.96</c:v>
                </c:pt>
                <c:pt idx="245">
                  <c:v>28.77</c:v>
                </c:pt>
                <c:pt idx="246">
                  <c:v>28.27</c:v>
                </c:pt>
                <c:pt idx="247">
                  <c:v>28.39</c:v>
                </c:pt>
                <c:pt idx="248">
                  <c:v>28.41</c:v>
                </c:pt>
                <c:pt idx="249">
                  <c:v>28.83</c:v>
                </c:pt>
                <c:pt idx="250">
                  <c:v>28.1</c:v>
                </c:pt>
                <c:pt idx="251">
                  <c:v>27.7</c:v>
                </c:pt>
                <c:pt idx="252">
                  <c:v>27.39</c:v>
                </c:pt>
                <c:pt idx="253">
                  <c:v>27.54</c:v>
                </c:pt>
                <c:pt idx="254">
                  <c:v>28.49</c:v>
                </c:pt>
                <c:pt idx="255">
                  <c:v>29.33</c:v>
                </c:pt>
                <c:pt idx="256">
                  <c:v>29.35</c:v>
                </c:pt>
                <c:pt idx="257">
                  <c:v>29.69</c:v>
                </c:pt>
                <c:pt idx="258">
                  <c:v>29.18</c:v>
                </c:pt>
                <c:pt idx="259">
                  <c:v>29.54</c:v>
                </c:pt>
                <c:pt idx="260">
                  <c:v>29.66</c:v>
                </c:pt>
                <c:pt idx="261">
                  <c:v>28.9</c:v>
                </c:pt>
                <c:pt idx="262">
                  <c:v>28.34</c:v>
                </c:pt>
                <c:pt idx="263">
                  <c:v>27.71</c:v>
                </c:pt>
                <c:pt idx="264">
                  <c:v>27.34</c:v>
                </c:pt>
                <c:pt idx="265">
                  <c:v>27.33</c:v>
                </c:pt>
                <c:pt idx="266">
                  <c:v>27.94</c:v>
                </c:pt>
                <c:pt idx="267">
                  <c:v>28.67</c:v>
                </c:pt>
                <c:pt idx="268">
                  <c:v>28.92</c:v>
                </c:pt>
                <c:pt idx="269">
                  <c:v>28.91</c:v>
                </c:pt>
                <c:pt idx="270">
                  <c:v>28.47</c:v>
                </c:pt>
                <c:pt idx="271">
                  <c:v>28.42</c:v>
                </c:pt>
                <c:pt idx="272">
                  <c:v>28.82</c:v>
                </c:pt>
                <c:pt idx="273">
                  <c:v>28.71</c:v>
                </c:pt>
                <c:pt idx="274">
                  <c:v>27.9</c:v>
                </c:pt>
                <c:pt idx="275">
                  <c:v>27.08</c:v>
                </c:pt>
                <c:pt idx="276">
                  <c:v>27.3</c:v>
                </c:pt>
                <c:pt idx="277">
                  <c:v>27.31</c:v>
                </c:pt>
                <c:pt idx="278">
                  <c:v>27.59</c:v>
                </c:pt>
                <c:pt idx="279">
                  <c:v>28.51</c:v>
                </c:pt>
                <c:pt idx="280">
                  <c:v>28.69</c:v>
                </c:pt>
                <c:pt idx="281">
                  <c:v>29.44</c:v>
                </c:pt>
                <c:pt idx="282">
                  <c:v>29.12</c:v>
                </c:pt>
                <c:pt idx="283">
                  <c:v>29.15</c:v>
                </c:pt>
                <c:pt idx="284">
                  <c:v>28.95</c:v>
                </c:pt>
                <c:pt idx="285">
                  <c:v>28.92</c:v>
                </c:pt>
                <c:pt idx="286">
                  <c:v>28.31</c:v>
                </c:pt>
                <c:pt idx="287">
                  <c:v>28.22</c:v>
                </c:pt>
                <c:pt idx="288">
                  <c:v>27.71</c:v>
                </c:pt>
                <c:pt idx="289">
                  <c:v>27.83</c:v>
                </c:pt>
                <c:pt idx="290">
                  <c:v>28.46</c:v>
                </c:pt>
                <c:pt idx="291">
                  <c:v>28.83</c:v>
                </c:pt>
                <c:pt idx="292">
                  <c:v>29.25</c:v>
                </c:pt>
                <c:pt idx="293">
                  <c:v>29.34</c:v>
                </c:pt>
                <c:pt idx="294">
                  <c:v>28.91</c:v>
                </c:pt>
                <c:pt idx="295">
                  <c:v>28.94</c:v>
                </c:pt>
                <c:pt idx="296">
                  <c:v>29.04</c:v>
                </c:pt>
                <c:pt idx="297">
                  <c:v>29.23</c:v>
                </c:pt>
                <c:pt idx="298">
                  <c:v>28.65</c:v>
                </c:pt>
                <c:pt idx="299">
                  <c:v>27.58</c:v>
                </c:pt>
                <c:pt idx="300">
                  <c:v>27.26</c:v>
                </c:pt>
                <c:pt idx="301">
                  <c:v>27.08</c:v>
                </c:pt>
                <c:pt idx="302">
                  <c:v>27.49</c:v>
                </c:pt>
                <c:pt idx="303">
                  <c:v>28.2</c:v>
                </c:pt>
                <c:pt idx="304">
                  <c:v>28.96</c:v>
                </c:pt>
                <c:pt idx="305">
                  <c:v>28.94</c:v>
                </c:pt>
                <c:pt idx="306">
                  <c:v>28.47</c:v>
                </c:pt>
                <c:pt idx="307">
                  <c:v>28.58</c:v>
                </c:pt>
                <c:pt idx="308">
                  <c:v>28.78</c:v>
                </c:pt>
                <c:pt idx="309">
                  <c:v>28.4</c:v>
                </c:pt>
                <c:pt idx="310">
                  <c:v>27.86</c:v>
                </c:pt>
                <c:pt idx="312">
                  <c:v>26.23</c:v>
                </c:pt>
                <c:pt idx="313">
                  <c:v>26.39</c:v>
                </c:pt>
                <c:pt idx="314">
                  <c:v>26.89</c:v>
                </c:pt>
                <c:pt idx="315">
                  <c:v>27.86</c:v>
                </c:pt>
                <c:pt idx="316">
                  <c:v>28.5</c:v>
                </c:pt>
                <c:pt idx="317">
                  <c:v>28.63</c:v>
                </c:pt>
                <c:pt idx="318">
                  <c:v>28.15</c:v>
                </c:pt>
                <c:pt idx="319">
                  <c:v>28.3</c:v>
                </c:pt>
                <c:pt idx="320">
                  <c:v>28.52</c:v>
                </c:pt>
                <c:pt idx="321">
                  <c:v>27.91</c:v>
                </c:pt>
                <c:pt idx="322">
                  <c:v>27.5</c:v>
                </c:pt>
                <c:pt idx="323">
                  <c:v>26.74</c:v>
                </c:pt>
                <c:pt idx="324">
                  <c:v>25.93</c:v>
                </c:pt>
                <c:pt idx="325">
                  <c:v>25.77</c:v>
                </c:pt>
                <c:pt idx="326">
                  <c:v>26.52</c:v>
                </c:pt>
                <c:pt idx="327">
                  <c:v>26.7</c:v>
                </c:pt>
                <c:pt idx="330">
                  <c:v>28.74</c:v>
                </c:pt>
                <c:pt idx="331">
                  <c:v>29.18</c:v>
                </c:pt>
                <c:pt idx="332">
                  <c:v>29.23</c:v>
                </c:pt>
                <c:pt idx="333">
                  <c:v>29.38</c:v>
                </c:pt>
                <c:pt idx="334">
                  <c:v>28.16</c:v>
                </c:pt>
                <c:pt idx="335">
                  <c:v>27.5</c:v>
                </c:pt>
                <c:pt idx="336">
                  <c:v>27.83</c:v>
                </c:pt>
                <c:pt idx="337">
                  <c:v>27.7</c:v>
                </c:pt>
                <c:pt idx="338">
                  <c:v>27.98</c:v>
                </c:pt>
                <c:pt idx="339">
                  <c:v>28.81</c:v>
                </c:pt>
                <c:pt idx="340">
                  <c:v>29.44</c:v>
                </c:pt>
                <c:pt idx="341">
                  <c:v>30.06</c:v>
                </c:pt>
                <c:pt idx="342">
                  <c:v>29.09</c:v>
                </c:pt>
                <c:pt idx="343">
                  <c:v>28.84</c:v>
                </c:pt>
                <c:pt idx="344">
                  <c:v>29.52</c:v>
                </c:pt>
                <c:pt idx="345">
                  <c:v>29.25</c:v>
                </c:pt>
                <c:pt idx="346">
                  <c:v>28.8</c:v>
                </c:pt>
                <c:pt idx="347">
                  <c:v>28.05</c:v>
                </c:pt>
                <c:pt idx="348">
                  <c:v>27.67</c:v>
                </c:pt>
                <c:pt idx="349">
                  <c:v>27.91</c:v>
                </c:pt>
                <c:pt idx="350">
                  <c:v>28.44</c:v>
                </c:pt>
                <c:pt idx="351">
                  <c:v>29.6</c:v>
                </c:pt>
                <c:pt idx="352">
                  <c:v>29.37</c:v>
                </c:pt>
                <c:pt idx="353">
                  <c:v>29.7</c:v>
                </c:pt>
                <c:pt idx="354">
                  <c:v>29.01</c:v>
                </c:pt>
                <c:pt idx="355">
                  <c:v>29.07</c:v>
                </c:pt>
                <c:pt idx="356">
                  <c:v>30.19</c:v>
                </c:pt>
                <c:pt idx="357">
                  <c:v>30.09</c:v>
                </c:pt>
                <c:pt idx="358">
                  <c:v>29.39</c:v>
                </c:pt>
                <c:pt idx="359">
                  <c:v>28.08</c:v>
                </c:pt>
                <c:pt idx="360">
                  <c:v>27.66</c:v>
                </c:pt>
                <c:pt idx="361">
                  <c:v>28.18</c:v>
                </c:pt>
                <c:pt idx="362">
                  <c:v>28.27</c:v>
                </c:pt>
                <c:pt idx="363">
                  <c:v>29.4</c:v>
                </c:pt>
                <c:pt idx="364">
                  <c:v>29.27</c:v>
                </c:pt>
                <c:pt idx="365">
                  <c:v>29.73</c:v>
                </c:pt>
                <c:pt idx="366">
                  <c:v>29.21</c:v>
                </c:pt>
                <c:pt idx="367">
                  <c:v>29.14</c:v>
                </c:pt>
                <c:pt idx="368">
                  <c:v>29.49</c:v>
                </c:pt>
                <c:pt idx="369">
                  <c:v>29.32</c:v>
                </c:pt>
                <c:pt idx="370">
                  <c:v>28.23</c:v>
                </c:pt>
                <c:pt idx="371">
                  <c:v>27.93</c:v>
                </c:pt>
                <c:pt idx="372">
                  <c:v>27.32</c:v>
                </c:pt>
                <c:pt idx="373">
                  <c:v>27.07</c:v>
                </c:pt>
                <c:pt idx="374">
                  <c:v>29.8</c:v>
                </c:pt>
                <c:pt idx="375">
                  <c:v>30.24</c:v>
                </c:pt>
                <c:pt idx="376">
                  <c:v>30.27</c:v>
                </c:pt>
                <c:pt idx="377">
                  <c:v>30.95</c:v>
                </c:pt>
                <c:pt idx="378">
                  <c:v>30.79</c:v>
                </c:pt>
                <c:pt idx="379">
                  <c:v>29.49</c:v>
                </c:pt>
                <c:pt idx="380">
                  <c:v>29.19</c:v>
                </c:pt>
                <c:pt idx="381">
                  <c:v>29.53</c:v>
                </c:pt>
                <c:pt idx="382">
                  <c:v>28.39</c:v>
                </c:pt>
                <c:pt idx="383">
                  <c:v>28.04</c:v>
                </c:pt>
                <c:pt idx="384">
                  <c:v>28.08</c:v>
                </c:pt>
                <c:pt idx="385">
                  <c:v>27.62</c:v>
                </c:pt>
                <c:pt idx="386">
                  <c:v>27.97</c:v>
                </c:pt>
                <c:pt idx="387">
                  <c:v>28.88</c:v>
                </c:pt>
                <c:pt idx="388">
                  <c:v>28.84</c:v>
                </c:pt>
                <c:pt idx="389">
                  <c:v>29.12</c:v>
                </c:pt>
                <c:pt idx="390">
                  <c:v>28.97</c:v>
                </c:pt>
                <c:pt idx="391">
                  <c:v>28.67</c:v>
                </c:pt>
                <c:pt idx="392">
                  <c:v>28.74</c:v>
                </c:pt>
                <c:pt idx="393">
                  <c:v>28.15</c:v>
                </c:pt>
                <c:pt idx="394">
                  <c:v>27.78</c:v>
                </c:pt>
                <c:pt idx="395">
                  <c:v>27.31</c:v>
                </c:pt>
                <c:pt idx="396">
                  <c:v>26.86</c:v>
                </c:pt>
                <c:pt idx="397">
                  <c:v>27.17</c:v>
                </c:pt>
                <c:pt idx="398">
                  <c:v>27.84</c:v>
                </c:pt>
                <c:pt idx="399">
                  <c:v>28.48</c:v>
                </c:pt>
                <c:pt idx="402">
                  <c:v>27.45</c:v>
                </c:pt>
                <c:pt idx="403">
                  <c:v>27.22</c:v>
                </c:pt>
                <c:pt idx="404">
                  <c:v>27.3</c:v>
                </c:pt>
                <c:pt idx="405">
                  <c:v>26.87</c:v>
                </c:pt>
                <c:pt idx="406">
                  <c:v>26.59</c:v>
                </c:pt>
                <c:pt idx="407">
                  <c:v>26.96</c:v>
                </c:pt>
                <c:pt idx="408">
                  <c:v>26.72</c:v>
                </c:pt>
                <c:pt idx="409">
                  <c:v>26.87</c:v>
                </c:pt>
                <c:pt idx="413">
                  <c:v>28.79</c:v>
                </c:pt>
                <c:pt idx="414">
                  <c:v>28.39</c:v>
                </c:pt>
                <c:pt idx="415">
                  <c:v>28.34</c:v>
                </c:pt>
                <c:pt idx="416">
                  <c:v>28.85</c:v>
                </c:pt>
                <c:pt idx="417">
                  <c:v>28.72</c:v>
                </c:pt>
                <c:pt idx="418">
                  <c:v>28.12</c:v>
                </c:pt>
                <c:pt idx="419">
                  <c:v>27.34</c:v>
                </c:pt>
                <c:pt idx="420">
                  <c:v>27.03</c:v>
                </c:pt>
                <c:pt idx="421">
                  <c:v>26.87</c:v>
                </c:pt>
                <c:pt idx="422">
                  <c:v>27.48</c:v>
                </c:pt>
                <c:pt idx="423">
                  <c:v>28.56</c:v>
                </c:pt>
                <c:pt idx="424">
                  <c:v>29.34</c:v>
                </c:pt>
                <c:pt idx="425">
                  <c:v>29.86</c:v>
                </c:pt>
                <c:pt idx="426">
                  <c:v>29.12</c:v>
                </c:pt>
                <c:pt idx="427">
                  <c:v>29.08</c:v>
                </c:pt>
                <c:pt idx="428">
                  <c:v>29.58</c:v>
                </c:pt>
                <c:pt idx="429">
                  <c:v>29.24</c:v>
                </c:pt>
                <c:pt idx="430">
                  <c:v>28.29</c:v>
                </c:pt>
                <c:pt idx="431">
                  <c:v>28.42</c:v>
                </c:pt>
                <c:pt idx="432">
                  <c:v>28.02</c:v>
                </c:pt>
                <c:pt idx="433">
                  <c:v>28.37</c:v>
                </c:pt>
                <c:pt idx="434">
                  <c:v>28.67</c:v>
                </c:pt>
                <c:pt idx="435">
                  <c:v>29.75</c:v>
                </c:pt>
                <c:pt idx="436">
                  <c:v>29.84</c:v>
                </c:pt>
                <c:pt idx="437">
                  <c:v>30.1</c:v>
                </c:pt>
                <c:pt idx="438">
                  <c:v>29.84</c:v>
                </c:pt>
                <c:pt idx="439">
                  <c:v>29.87</c:v>
                </c:pt>
                <c:pt idx="440">
                  <c:v>29.42</c:v>
                </c:pt>
                <c:pt idx="441">
                  <c:v>28.96</c:v>
                </c:pt>
                <c:pt idx="442">
                  <c:v>28.13</c:v>
                </c:pt>
                <c:pt idx="443">
                  <c:v>26.4</c:v>
                </c:pt>
                <c:pt idx="444">
                  <c:v>27.07</c:v>
                </c:pt>
                <c:pt idx="445">
                  <c:v>27.82</c:v>
                </c:pt>
                <c:pt idx="446">
                  <c:v>28.12</c:v>
                </c:pt>
                <c:pt idx="447">
                  <c:v>28.95</c:v>
                </c:pt>
                <c:pt idx="448">
                  <c:v>30.01</c:v>
                </c:pt>
                <c:pt idx="449">
                  <c:v>29.9</c:v>
                </c:pt>
                <c:pt idx="450">
                  <c:v>29.49</c:v>
                </c:pt>
                <c:pt idx="451">
                  <c:v>29.49</c:v>
                </c:pt>
                <c:pt idx="452">
                  <c:v>29.6</c:v>
                </c:pt>
                <c:pt idx="453">
                  <c:v>28.85</c:v>
                </c:pt>
                <c:pt idx="454">
                  <c:v>28.24</c:v>
                </c:pt>
                <c:pt idx="455">
                  <c:v>27.37</c:v>
                </c:pt>
                <c:pt idx="456">
                  <c:v>27.36</c:v>
                </c:pt>
                <c:pt idx="457">
                  <c:v>27.42</c:v>
                </c:pt>
                <c:pt idx="458">
                  <c:v>27.58</c:v>
                </c:pt>
                <c:pt idx="459">
                  <c:v>29.02</c:v>
                </c:pt>
                <c:pt idx="460">
                  <c:v>29.72</c:v>
                </c:pt>
                <c:pt idx="461">
                  <c:v>30.08</c:v>
                </c:pt>
                <c:pt idx="462">
                  <c:v>28.92</c:v>
                </c:pt>
                <c:pt idx="463">
                  <c:v>28.91</c:v>
                </c:pt>
                <c:pt idx="464">
                  <c:v>29.09</c:v>
                </c:pt>
                <c:pt idx="465">
                  <c:v>28.96</c:v>
                </c:pt>
                <c:pt idx="466">
                  <c:v>27.86</c:v>
                </c:pt>
                <c:pt idx="467">
                  <c:v>27.71</c:v>
                </c:pt>
                <c:pt idx="468">
                  <c:v>27.74</c:v>
                </c:pt>
                <c:pt idx="469">
                  <c:v>27.79</c:v>
                </c:pt>
                <c:pt idx="470">
                  <c:v>28</c:v>
                </c:pt>
                <c:pt idx="471">
                  <c:v>29.08</c:v>
                </c:pt>
                <c:pt idx="472">
                  <c:v>29.22</c:v>
                </c:pt>
                <c:pt idx="473">
                  <c:v>29.12</c:v>
                </c:pt>
                <c:pt idx="474">
                  <c:v>29.07</c:v>
                </c:pt>
                <c:pt idx="475">
                  <c:v>29.02</c:v>
                </c:pt>
                <c:pt idx="476">
                  <c:v>29.45</c:v>
                </c:pt>
                <c:pt idx="477">
                  <c:v>29.44</c:v>
                </c:pt>
                <c:pt idx="478">
                  <c:v>29.18</c:v>
                </c:pt>
                <c:pt idx="479">
                  <c:v>28.65</c:v>
                </c:pt>
                <c:pt idx="480">
                  <c:v>27.9</c:v>
                </c:pt>
                <c:pt idx="481">
                  <c:v>27.87</c:v>
                </c:pt>
                <c:pt idx="482">
                  <c:v>28.37</c:v>
                </c:pt>
                <c:pt idx="483">
                  <c:v>28.84</c:v>
                </c:pt>
                <c:pt idx="484">
                  <c:v>29.35</c:v>
                </c:pt>
                <c:pt idx="485">
                  <c:v>29.22</c:v>
                </c:pt>
                <c:pt idx="486">
                  <c:v>29.1</c:v>
                </c:pt>
                <c:pt idx="487">
                  <c:v>28.87</c:v>
                </c:pt>
                <c:pt idx="488">
                  <c:v>29.23</c:v>
                </c:pt>
                <c:pt idx="489">
                  <c:v>29.11</c:v>
                </c:pt>
                <c:pt idx="490">
                  <c:v>28.82</c:v>
                </c:pt>
                <c:pt idx="491">
                  <c:v>28.04</c:v>
                </c:pt>
                <c:pt idx="492">
                  <c:v>27.72</c:v>
                </c:pt>
                <c:pt idx="493">
                  <c:v>27.89</c:v>
                </c:pt>
                <c:pt idx="494">
                  <c:v>27.97</c:v>
                </c:pt>
                <c:pt idx="495">
                  <c:v>28.93</c:v>
                </c:pt>
                <c:pt idx="496">
                  <c:v>28.9</c:v>
                </c:pt>
                <c:pt idx="497">
                  <c:v>29.73</c:v>
                </c:pt>
                <c:pt idx="498">
                  <c:v>28.81</c:v>
                </c:pt>
                <c:pt idx="499">
                  <c:v>28.86</c:v>
                </c:pt>
                <c:pt idx="500">
                  <c:v>29.32</c:v>
                </c:pt>
                <c:pt idx="501">
                  <c:v>29.93</c:v>
                </c:pt>
                <c:pt idx="502">
                  <c:v>29.72</c:v>
                </c:pt>
                <c:pt idx="503">
                  <c:v>29.04</c:v>
                </c:pt>
                <c:pt idx="504">
                  <c:v>28.45</c:v>
                </c:pt>
                <c:pt idx="505">
                  <c:v>27.54</c:v>
                </c:pt>
                <c:pt idx="506">
                  <c:v>28.01</c:v>
                </c:pt>
                <c:pt idx="507">
                  <c:v>29.32</c:v>
                </c:pt>
                <c:pt idx="508">
                  <c:v>29.99</c:v>
                </c:pt>
                <c:pt idx="509">
                  <c:v>30.27</c:v>
                </c:pt>
                <c:pt idx="510">
                  <c:v>28.95</c:v>
                </c:pt>
                <c:pt idx="511">
                  <c:v>29.33</c:v>
                </c:pt>
                <c:pt idx="512">
                  <c:v>29.5</c:v>
                </c:pt>
                <c:pt idx="513">
                  <c:v>29.33</c:v>
                </c:pt>
                <c:pt idx="514">
                  <c:v>28.72</c:v>
                </c:pt>
                <c:pt idx="515">
                  <c:v>28.13</c:v>
                </c:pt>
                <c:pt idx="516">
                  <c:v>27.68</c:v>
                </c:pt>
                <c:pt idx="517">
                  <c:v>28.13</c:v>
                </c:pt>
                <c:pt idx="518">
                  <c:v>28.17</c:v>
                </c:pt>
                <c:pt idx="519">
                  <c:v>29.22</c:v>
                </c:pt>
                <c:pt idx="520">
                  <c:v>29.94</c:v>
                </c:pt>
                <c:pt idx="521">
                  <c:v>29.78</c:v>
                </c:pt>
                <c:pt idx="522">
                  <c:v>29.11</c:v>
                </c:pt>
                <c:pt idx="523">
                  <c:v>29.52</c:v>
                </c:pt>
                <c:pt idx="524">
                  <c:v>29.8</c:v>
                </c:pt>
                <c:pt idx="525">
                  <c:v>29.6</c:v>
                </c:pt>
                <c:pt idx="526">
                  <c:v>29.15</c:v>
                </c:pt>
                <c:pt idx="527">
                  <c:v>27.81</c:v>
                </c:pt>
                <c:pt idx="528">
                  <c:v>27.253</c:v>
                </c:pt>
                <c:pt idx="529">
                  <c:v>27.259</c:v>
                </c:pt>
                <c:pt idx="530">
                  <c:v>27.829000000000001</c:v>
                </c:pt>
                <c:pt idx="531">
                  <c:v>28.805</c:v>
                </c:pt>
                <c:pt idx="532">
                  <c:v>29.434999999999999</c:v>
                </c:pt>
                <c:pt idx="533">
                  <c:v>29.427</c:v>
                </c:pt>
                <c:pt idx="534">
                  <c:v>28.640999999999998</c:v>
                </c:pt>
                <c:pt idx="535">
                  <c:v>28.747</c:v>
                </c:pt>
                <c:pt idx="536">
                  <c:v>29.161999999999999</c:v>
                </c:pt>
                <c:pt idx="537">
                  <c:v>28.762</c:v>
                </c:pt>
                <c:pt idx="538">
                  <c:v>28.626999999999999</c:v>
                </c:pt>
                <c:pt idx="539">
                  <c:v>28.594999999999999</c:v>
                </c:pt>
                <c:pt idx="540">
                  <c:v>27.605</c:v>
                </c:pt>
                <c:pt idx="541">
                  <c:v>27.728000000000002</c:v>
                </c:pt>
                <c:pt idx="542">
                  <c:v>27.949000000000002</c:v>
                </c:pt>
                <c:pt idx="543">
                  <c:v>28.951000000000001</c:v>
                </c:pt>
                <c:pt idx="544">
                  <c:v>29.635000000000002</c:v>
                </c:pt>
                <c:pt idx="545">
                  <c:v>30.045000000000002</c:v>
                </c:pt>
                <c:pt idx="546">
                  <c:v>28.917999999999999</c:v>
                </c:pt>
                <c:pt idx="547">
                  <c:v>29.268999999999998</c:v>
                </c:pt>
                <c:pt idx="548">
                  <c:v>29.347000000000001</c:v>
                </c:pt>
                <c:pt idx="549">
                  <c:v>29.475999999999999</c:v>
                </c:pt>
              </c:numCache>
            </c:numRef>
          </c:yVal>
          <c:smooth val="0"/>
          <c:extLst>
            <c:ext xmlns:c16="http://schemas.microsoft.com/office/drawing/2014/chart" uri="{C3380CC4-5D6E-409C-BE32-E72D297353CC}">
              <c16:uniqueId val="{00000000-5273-435A-87E3-989E7CD3F91C}"/>
            </c:ext>
          </c:extLst>
        </c:ser>
        <c:ser>
          <c:idx val="1"/>
          <c:order val="1"/>
          <c:tx>
            <c:v>Arrecife Abajo</c:v>
          </c:tx>
          <c:spPr>
            <a:ln w="15875">
              <a:solidFill>
                <a:srgbClr val="00B05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Vert_Mon!$T$3:$T$554</c:f>
              <c:numCache>
                <c:formatCode>0.0</c:formatCode>
                <c:ptCount val="552"/>
                <c:pt idx="12">
                  <c:v>26.78</c:v>
                </c:pt>
                <c:pt idx="13">
                  <c:v>26.73</c:v>
                </c:pt>
                <c:pt idx="14">
                  <c:v>27.48</c:v>
                </c:pt>
                <c:pt idx="15">
                  <c:v>27.81</c:v>
                </c:pt>
                <c:pt idx="16">
                  <c:v>28.59</c:v>
                </c:pt>
                <c:pt idx="17">
                  <c:v>28.56</c:v>
                </c:pt>
                <c:pt idx="18">
                  <c:v>28.22</c:v>
                </c:pt>
                <c:pt idx="19">
                  <c:v>27.72</c:v>
                </c:pt>
                <c:pt idx="20">
                  <c:v>28.37</c:v>
                </c:pt>
                <c:pt idx="21">
                  <c:v>28.06</c:v>
                </c:pt>
                <c:pt idx="22">
                  <c:v>27.75</c:v>
                </c:pt>
                <c:pt idx="23">
                  <c:v>26.23</c:v>
                </c:pt>
                <c:pt idx="24">
                  <c:v>26.14</c:v>
                </c:pt>
                <c:pt idx="25">
                  <c:v>26.27</c:v>
                </c:pt>
                <c:pt idx="26">
                  <c:v>26.91</c:v>
                </c:pt>
                <c:pt idx="27">
                  <c:v>27.86</c:v>
                </c:pt>
                <c:pt idx="28">
                  <c:v>28.26</c:v>
                </c:pt>
                <c:pt idx="29">
                  <c:v>28.51</c:v>
                </c:pt>
                <c:pt idx="30">
                  <c:v>28.33</c:v>
                </c:pt>
                <c:pt idx="31">
                  <c:v>27.98</c:v>
                </c:pt>
                <c:pt idx="32">
                  <c:v>27.86</c:v>
                </c:pt>
                <c:pt idx="33">
                  <c:v>28.59</c:v>
                </c:pt>
                <c:pt idx="34">
                  <c:v>28.17</c:v>
                </c:pt>
                <c:pt idx="35">
                  <c:v>27.72</c:v>
                </c:pt>
                <c:pt idx="36">
                  <c:v>26.85</c:v>
                </c:pt>
                <c:pt idx="37">
                  <c:v>26.88</c:v>
                </c:pt>
                <c:pt idx="38">
                  <c:v>27.03</c:v>
                </c:pt>
                <c:pt idx="39">
                  <c:v>27.61</c:v>
                </c:pt>
                <c:pt idx="40">
                  <c:v>29.24</c:v>
                </c:pt>
                <c:pt idx="41">
                  <c:v>28.63</c:v>
                </c:pt>
                <c:pt idx="42">
                  <c:v>27.71</c:v>
                </c:pt>
                <c:pt idx="43">
                  <c:v>27.9</c:v>
                </c:pt>
                <c:pt idx="44">
                  <c:v>28.09</c:v>
                </c:pt>
                <c:pt idx="45">
                  <c:v>28.09</c:v>
                </c:pt>
                <c:pt idx="46">
                  <c:v>27.64</c:v>
                </c:pt>
                <c:pt idx="47">
                  <c:v>28.09</c:v>
                </c:pt>
                <c:pt idx="48">
                  <c:v>26.95</c:v>
                </c:pt>
                <c:pt idx="49">
                  <c:v>26.92</c:v>
                </c:pt>
                <c:pt idx="50">
                  <c:v>27.73</c:v>
                </c:pt>
                <c:pt idx="51">
                  <c:v>28.16</c:v>
                </c:pt>
                <c:pt idx="52">
                  <c:v>28.54</c:v>
                </c:pt>
                <c:pt idx="53">
                  <c:v>28.49</c:v>
                </c:pt>
                <c:pt idx="54">
                  <c:v>27.93</c:v>
                </c:pt>
                <c:pt idx="55">
                  <c:v>28.43</c:v>
                </c:pt>
                <c:pt idx="56">
                  <c:v>28.23</c:v>
                </c:pt>
                <c:pt idx="57">
                  <c:v>28.26</c:v>
                </c:pt>
                <c:pt idx="58">
                  <c:v>27.98</c:v>
                </c:pt>
                <c:pt idx="59">
                  <c:v>27.39</c:v>
                </c:pt>
                <c:pt idx="60">
                  <c:v>26.67</c:v>
                </c:pt>
                <c:pt idx="61">
                  <c:v>26.81</c:v>
                </c:pt>
                <c:pt idx="62">
                  <c:v>27.34</c:v>
                </c:pt>
                <c:pt idx="63">
                  <c:v>27.71</c:v>
                </c:pt>
                <c:pt idx="64">
                  <c:v>28.79</c:v>
                </c:pt>
                <c:pt idx="65">
                  <c:v>28.69</c:v>
                </c:pt>
                <c:pt idx="66">
                  <c:v>28.51</c:v>
                </c:pt>
                <c:pt idx="67">
                  <c:v>28.25</c:v>
                </c:pt>
                <c:pt idx="68">
                  <c:v>28.35</c:v>
                </c:pt>
                <c:pt idx="69">
                  <c:v>28.36</c:v>
                </c:pt>
                <c:pt idx="70">
                  <c:v>27.85</c:v>
                </c:pt>
                <c:pt idx="71">
                  <c:v>27.28</c:v>
                </c:pt>
                <c:pt idx="72">
                  <c:v>27.05</c:v>
                </c:pt>
                <c:pt idx="73">
                  <c:v>27.75</c:v>
                </c:pt>
                <c:pt idx="74">
                  <c:v>27.72</c:v>
                </c:pt>
                <c:pt idx="75">
                  <c:v>28.67</c:v>
                </c:pt>
                <c:pt idx="76">
                  <c:v>29.85</c:v>
                </c:pt>
                <c:pt idx="77">
                  <c:v>29.44</c:v>
                </c:pt>
                <c:pt idx="78">
                  <c:v>28.87</c:v>
                </c:pt>
                <c:pt idx="79">
                  <c:v>29.26</c:v>
                </c:pt>
                <c:pt idx="80">
                  <c:v>28.84</c:v>
                </c:pt>
                <c:pt idx="123">
                  <c:v>28.86</c:v>
                </c:pt>
                <c:pt idx="124">
                  <c:v>29.29</c:v>
                </c:pt>
                <c:pt idx="125">
                  <c:v>29.05</c:v>
                </c:pt>
                <c:pt idx="126">
                  <c:v>28.48</c:v>
                </c:pt>
                <c:pt idx="127">
                  <c:v>28.16</c:v>
                </c:pt>
                <c:pt idx="128">
                  <c:v>27.9</c:v>
                </c:pt>
                <c:pt idx="129">
                  <c:v>28.23</c:v>
                </c:pt>
                <c:pt idx="130">
                  <c:v>27.34</c:v>
                </c:pt>
                <c:pt idx="131">
                  <c:v>26.53</c:v>
                </c:pt>
                <c:pt idx="132">
                  <c:v>25.78</c:v>
                </c:pt>
                <c:pt idx="133">
                  <c:v>26.26</c:v>
                </c:pt>
                <c:pt idx="134">
                  <c:v>27.12</c:v>
                </c:pt>
                <c:pt idx="135">
                  <c:v>28.54</c:v>
                </c:pt>
                <c:pt idx="136">
                  <c:v>29.2</c:v>
                </c:pt>
                <c:pt idx="137">
                  <c:v>29.08</c:v>
                </c:pt>
                <c:pt idx="138">
                  <c:v>28.92</c:v>
                </c:pt>
                <c:pt idx="139">
                  <c:v>28.67</c:v>
                </c:pt>
                <c:pt idx="140">
                  <c:v>29.32</c:v>
                </c:pt>
                <c:pt idx="141">
                  <c:v>28.92</c:v>
                </c:pt>
                <c:pt idx="142">
                  <c:v>28.52</c:v>
                </c:pt>
                <c:pt idx="143">
                  <c:v>27.99</c:v>
                </c:pt>
                <c:pt idx="144">
                  <c:v>26.8</c:v>
                </c:pt>
                <c:pt idx="145">
                  <c:v>27.17</c:v>
                </c:pt>
                <c:pt idx="146">
                  <c:v>27.87</c:v>
                </c:pt>
                <c:pt idx="147">
                  <c:v>28.39</c:v>
                </c:pt>
                <c:pt idx="148">
                  <c:v>29.31</c:v>
                </c:pt>
                <c:pt idx="149">
                  <c:v>28.94</c:v>
                </c:pt>
                <c:pt idx="150">
                  <c:v>28.13</c:v>
                </c:pt>
                <c:pt idx="151">
                  <c:v>28.16</c:v>
                </c:pt>
                <c:pt idx="152">
                  <c:v>28.23</c:v>
                </c:pt>
                <c:pt idx="153">
                  <c:v>27.91</c:v>
                </c:pt>
                <c:pt idx="154">
                  <c:v>28.02</c:v>
                </c:pt>
                <c:pt idx="155">
                  <c:v>27.36</c:v>
                </c:pt>
                <c:pt idx="156">
                  <c:v>27.07</c:v>
                </c:pt>
                <c:pt idx="157">
                  <c:v>27.18</c:v>
                </c:pt>
                <c:pt idx="158">
                  <c:v>28.08</c:v>
                </c:pt>
                <c:pt idx="159">
                  <c:v>28.03</c:v>
                </c:pt>
                <c:pt idx="160">
                  <c:v>28.61</c:v>
                </c:pt>
                <c:pt idx="161">
                  <c:v>29.04</c:v>
                </c:pt>
                <c:pt idx="162">
                  <c:v>28.38</c:v>
                </c:pt>
                <c:pt idx="163">
                  <c:v>28.26</c:v>
                </c:pt>
                <c:pt idx="164">
                  <c:v>28.39</c:v>
                </c:pt>
                <c:pt idx="165">
                  <c:v>28.21</c:v>
                </c:pt>
                <c:pt idx="166">
                  <c:v>27.88</c:v>
                </c:pt>
                <c:pt idx="167">
                  <c:v>27.84</c:v>
                </c:pt>
                <c:pt idx="168">
                  <c:v>27.43</c:v>
                </c:pt>
                <c:pt idx="169">
                  <c:v>27.28</c:v>
                </c:pt>
                <c:pt idx="170">
                  <c:v>27.31</c:v>
                </c:pt>
                <c:pt idx="171">
                  <c:v>28.79</c:v>
                </c:pt>
                <c:pt idx="172">
                  <c:v>29.04</c:v>
                </c:pt>
                <c:pt idx="173">
                  <c:v>29.07</c:v>
                </c:pt>
                <c:pt idx="174">
                  <c:v>28.44</c:v>
                </c:pt>
                <c:pt idx="175">
                  <c:v>28.21</c:v>
                </c:pt>
                <c:pt idx="176">
                  <c:v>28.29</c:v>
                </c:pt>
                <c:pt idx="177">
                  <c:v>27.86</c:v>
                </c:pt>
                <c:pt idx="178">
                  <c:v>27.64</c:v>
                </c:pt>
                <c:pt idx="179">
                  <c:v>27</c:v>
                </c:pt>
                <c:pt idx="180">
                  <c:v>26.44</c:v>
                </c:pt>
                <c:pt idx="181">
                  <c:v>26.04</c:v>
                </c:pt>
                <c:pt idx="182">
                  <c:v>26.99</c:v>
                </c:pt>
                <c:pt idx="183">
                  <c:v>27.63</c:v>
                </c:pt>
                <c:pt idx="184">
                  <c:v>28.29</c:v>
                </c:pt>
                <c:pt idx="185">
                  <c:v>28.14</c:v>
                </c:pt>
                <c:pt idx="186">
                  <c:v>27.81</c:v>
                </c:pt>
                <c:pt idx="187">
                  <c:v>27.7</c:v>
                </c:pt>
                <c:pt idx="188">
                  <c:v>28.11</c:v>
                </c:pt>
                <c:pt idx="189">
                  <c:v>27.93</c:v>
                </c:pt>
                <c:pt idx="190">
                  <c:v>27.72</c:v>
                </c:pt>
                <c:pt idx="191">
                  <c:v>27.27</c:v>
                </c:pt>
                <c:pt idx="192">
                  <c:v>26.54</c:v>
                </c:pt>
                <c:pt idx="193">
                  <c:v>26.53</c:v>
                </c:pt>
                <c:pt idx="194">
                  <c:v>26.94</c:v>
                </c:pt>
                <c:pt idx="195">
                  <c:v>28.09</c:v>
                </c:pt>
                <c:pt idx="196">
                  <c:v>27.96</c:v>
                </c:pt>
                <c:pt idx="197">
                  <c:v>28.17</c:v>
                </c:pt>
                <c:pt idx="198">
                  <c:v>27.85</c:v>
                </c:pt>
                <c:pt idx="199">
                  <c:v>28.24</c:v>
                </c:pt>
                <c:pt idx="200">
                  <c:v>28.33</c:v>
                </c:pt>
                <c:pt idx="201">
                  <c:v>28.1</c:v>
                </c:pt>
                <c:pt idx="202">
                  <c:v>28.28</c:v>
                </c:pt>
                <c:pt idx="203">
                  <c:v>27.53</c:v>
                </c:pt>
                <c:pt idx="204">
                  <c:v>27.3</c:v>
                </c:pt>
                <c:pt idx="205">
                  <c:v>26.85</c:v>
                </c:pt>
                <c:pt idx="206">
                  <c:v>27.95</c:v>
                </c:pt>
                <c:pt idx="207">
                  <c:v>28.65</c:v>
                </c:pt>
                <c:pt idx="208">
                  <c:v>28.36</c:v>
                </c:pt>
                <c:pt idx="209">
                  <c:v>28.95</c:v>
                </c:pt>
                <c:pt idx="210">
                  <c:v>28.67</c:v>
                </c:pt>
                <c:pt idx="211">
                  <c:v>28.2</c:v>
                </c:pt>
                <c:pt idx="212">
                  <c:v>28.37</c:v>
                </c:pt>
                <c:pt idx="213">
                  <c:v>28.36</c:v>
                </c:pt>
                <c:pt idx="215">
                  <c:v>26.84</c:v>
                </c:pt>
                <c:pt idx="216">
                  <c:v>26.84</c:v>
                </c:pt>
                <c:pt idx="217">
                  <c:v>27.29</c:v>
                </c:pt>
                <c:pt idx="218">
                  <c:v>28.01</c:v>
                </c:pt>
                <c:pt idx="219">
                  <c:v>28.54</c:v>
                </c:pt>
                <c:pt idx="220">
                  <c:v>28.33</c:v>
                </c:pt>
                <c:pt idx="221">
                  <c:v>29.66</c:v>
                </c:pt>
                <c:pt idx="222">
                  <c:v>28.66</c:v>
                </c:pt>
                <c:pt idx="223">
                  <c:v>27.96</c:v>
                </c:pt>
                <c:pt idx="224">
                  <c:v>27.99</c:v>
                </c:pt>
                <c:pt idx="225">
                  <c:v>28.29</c:v>
                </c:pt>
                <c:pt idx="226">
                  <c:v>28.21</c:v>
                </c:pt>
                <c:pt idx="227">
                  <c:v>27.87</c:v>
                </c:pt>
                <c:pt idx="228">
                  <c:v>27.3</c:v>
                </c:pt>
                <c:pt idx="229">
                  <c:v>27.23</c:v>
                </c:pt>
                <c:pt idx="230">
                  <c:v>27.85</c:v>
                </c:pt>
                <c:pt idx="231">
                  <c:v>29.13</c:v>
                </c:pt>
                <c:pt idx="232">
                  <c:v>29.44</c:v>
                </c:pt>
                <c:pt idx="233">
                  <c:v>29.17</c:v>
                </c:pt>
                <c:pt idx="234">
                  <c:v>28.47</c:v>
                </c:pt>
                <c:pt idx="235">
                  <c:v>28.44</c:v>
                </c:pt>
                <c:pt idx="236">
                  <c:v>27.97</c:v>
                </c:pt>
                <c:pt idx="237">
                  <c:v>28.4</c:v>
                </c:pt>
                <c:pt idx="238">
                  <c:v>27.59</c:v>
                </c:pt>
                <c:pt idx="239">
                  <c:v>27.4</c:v>
                </c:pt>
                <c:pt idx="240">
                  <c:v>26.91</c:v>
                </c:pt>
                <c:pt idx="241">
                  <c:v>27.02</c:v>
                </c:pt>
                <c:pt idx="242">
                  <c:v>27.45</c:v>
                </c:pt>
                <c:pt idx="243">
                  <c:v>28.33</c:v>
                </c:pt>
                <c:pt idx="244">
                  <c:v>28.63</c:v>
                </c:pt>
                <c:pt idx="245">
                  <c:v>28.4</c:v>
                </c:pt>
                <c:pt idx="246">
                  <c:v>27.99</c:v>
                </c:pt>
                <c:pt idx="247">
                  <c:v>28.03</c:v>
                </c:pt>
                <c:pt idx="248">
                  <c:v>28.07</c:v>
                </c:pt>
                <c:pt idx="249">
                  <c:v>28.45</c:v>
                </c:pt>
                <c:pt idx="250">
                  <c:v>27.81</c:v>
                </c:pt>
                <c:pt idx="251">
                  <c:v>27.48</c:v>
                </c:pt>
                <c:pt idx="252">
                  <c:v>27.19</c:v>
                </c:pt>
                <c:pt idx="253">
                  <c:v>27.25</c:v>
                </c:pt>
                <c:pt idx="254">
                  <c:v>28.27</c:v>
                </c:pt>
                <c:pt idx="255">
                  <c:v>28.89</c:v>
                </c:pt>
                <c:pt idx="256">
                  <c:v>28.94</c:v>
                </c:pt>
                <c:pt idx="257">
                  <c:v>29.33</c:v>
                </c:pt>
                <c:pt idx="258">
                  <c:v>28.69</c:v>
                </c:pt>
                <c:pt idx="259">
                  <c:v>29.06</c:v>
                </c:pt>
                <c:pt idx="260">
                  <c:v>29.11</c:v>
                </c:pt>
                <c:pt idx="261">
                  <c:v>28.42</c:v>
                </c:pt>
                <c:pt idx="262">
                  <c:v>28.01</c:v>
                </c:pt>
                <c:pt idx="263">
                  <c:v>27.38</c:v>
                </c:pt>
                <c:pt idx="264">
                  <c:v>27.01</c:v>
                </c:pt>
                <c:pt idx="265">
                  <c:v>26.95</c:v>
                </c:pt>
                <c:pt idx="266">
                  <c:v>27.52</c:v>
                </c:pt>
                <c:pt idx="267">
                  <c:v>28.21</c:v>
                </c:pt>
                <c:pt idx="268">
                  <c:v>28.57</c:v>
                </c:pt>
                <c:pt idx="269">
                  <c:v>28.53</c:v>
                </c:pt>
                <c:pt idx="270">
                  <c:v>28.05</c:v>
                </c:pt>
                <c:pt idx="271">
                  <c:v>27.95</c:v>
                </c:pt>
                <c:pt idx="272">
                  <c:v>28.57</c:v>
                </c:pt>
                <c:pt idx="273">
                  <c:v>27.98</c:v>
                </c:pt>
                <c:pt idx="274">
                  <c:v>27.59</c:v>
                </c:pt>
                <c:pt idx="275">
                  <c:v>26.71</c:v>
                </c:pt>
                <c:pt idx="276">
                  <c:v>26.93</c:v>
                </c:pt>
                <c:pt idx="277">
                  <c:v>26.91</c:v>
                </c:pt>
                <c:pt idx="278">
                  <c:v>27.16</c:v>
                </c:pt>
                <c:pt idx="279">
                  <c:v>27.99</c:v>
                </c:pt>
                <c:pt idx="280">
                  <c:v>28.13</c:v>
                </c:pt>
                <c:pt idx="281">
                  <c:v>28.8</c:v>
                </c:pt>
                <c:pt idx="282">
                  <c:v>28.5</c:v>
                </c:pt>
                <c:pt idx="283">
                  <c:v>28.51</c:v>
                </c:pt>
                <c:pt idx="284">
                  <c:v>28.44</c:v>
                </c:pt>
                <c:pt idx="285">
                  <c:v>28.42</c:v>
                </c:pt>
                <c:pt idx="286">
                  <c:v>27.73</c:v>
                </c:pt>
                <c:pt idx="287">
                  <c:v>27.78</c:v>
                </c:pt>
                <c:pt idx="288">
                  <c:v>27.36</c:v>
                </c:pt>
                <c:pt idx="289">
                  <c:v>27.56</c:v>
                </c:pt>
                <c:pt idx="290">
                  <c:v>28.23</c:v>
                </c:pt>
                <c:pt idx="291">
                  <c:v>28.67</c:v>
                </c:pt>
                <c:pt idx="292">
                  <c:v>28.76</c:v>
                </c:pt>
                <c:pt idx="293">
                  <c:v>28.79</c:v>
                </c:pt>
                <c:pt idx="294">
                  <c:v>28.17</c:v>
                </c:pt>
                <c:pt idx="295">
                  <c:v>28.25</c:v>
                </c:pt>
                <c:pt idx="296">
                  <c:v>28.96</c:v>
                </c:pt>
                <c:pt idx="297">
                  <c:v>29.11</c:v>
                </c:pt>
                <c:pt idx="298">
                  <c:v>28.49</c:v>
                </c:pt>
                <c:pt idx="299">
                  <c:v>27.46</c:v>
                </c:pt>
                <c:pt idx="300">
                  <c:v>27.15</c:v>
                </c:pt>
                <c:pt idx="301">
                  <c:v>26.99</c:v>
                </c:pt>
                <c:pt idx="302">
                  <c:v>27.4</c:v>
                </c:pt>
                <c:pt idx="303">
                  <c:v>28.07</c:v>
                </c:pt>
                <c:pt idx="304">
                  <c:v>29.13</c:v>
                </c:pt>
                <c:pt idx="305">
                  <c:v>29.04</c:v>
                </c:pt>
                <c:pt idx="306">
                  <c:v>28.41</c:v>
                </c:pt>
                <c:pt idx="307">
                  <c:v>28.52</c:v>
                </c:pt>
                <c:pt idx="308">
                  <c:v>28.42</c:v>
                </c:pt>
                <c:pt idx="309">
                  <c:v>27.93</c:v>
                </c:pt>
                <c:pt idx="310">
                  <c:v>27.23</c:v>
                </c:pt>
                <c:pt idx="311">
                  <c:v>26.37</c:v>
                </c:pt>
                <c:pt idx="312">
                  <c:v>26.24</c:v>
                </c:pt>
                <c:pt idx="313">
                  <c:v>26.45</c:v>
                </c:pt>
                <c:pt idx="314">
                  <c:v>27.08</c:v>
                </c:pt>
                <c:pt idx="315">
                  <c:v>27.56</c:v>
                </c:pt>
                <c:pt idx="318">
                  <c:v>27.95</c:v>
                </c:pt>
                <c:pt idx="319">
                  <c:v>29.77</c:v>
                </c:pt>
                <c:pt idx="320">
                  <c:v>29.28</c:v>
                </c:pt>
                <c:pt idx="321">
                  <c:v>28.72</c:v>
                </c:pt>
                <c:pt idx="322">
                  <c:v>28.55</c:v>
                </c:pt>
                <c:pt idx="323">
                  <c:v>27.76</c:v>
                </c:pt>
                <c:pt idx="324">
                  <c:v>26.93</c:v>
                </c:pt>
                <c:pt idx="325">
                  <c:v>26.68</c:v>
                </c:pt>
                <c:pt idx="326">
                  <c:v>27.37</c:v>
                </c:pt>
                <c:pt idx="327">
                  <c:v>27.69</c:v>
                </c:pt>
                <c:pt idx="328">
                  <c:v>28.89</c:v>
                </c:pt>
                <c:pt idx="329">
                  <c:v>28.91</c:v>
                </c:pt>
                <c:pt idx="330">
                  <c:v>28.14</c:v>
                </c:pt>
                <c:pt idx="331">
                  <c:v>28.59</c:v>
                </c:pt>
                <c:pt idx="332">
                  <c:v>28.67</c:v>
                </c:pt>
                <c:pt idx="333">
                  <c:v>28.86</c:v>
                </c:pt>
                <c:pt idx="334">
                  <c:v>27.42</c:v>
                </c:pt>
                <c:pt idx="335">
                  <c:v>27.59</c:v>
                </c:pt>
                <c:pt idx="336">
                  <c:v>27.79</c:v>
                </c:pt>
                <c:pt idx="337">
                  <c:v>27.46</c:v>
                </c:pt>
                <c:pt idx="338">
                  <c:v>28.49</c:v>
                </c:pt>
                <c:pt idx="339">
                  <c:v>29.04</c:v>
                </c:pt>
                <c:pt idx="340">
                  <c:v>29.3</c:v>
                </c:pt>
                <c:pt idx="341">
                  <c:v>29.96</c:v>
                </c:pt>
                <c:pt idx="342">
                  <c:v>29.05</c:v>
                </c:pt>
                <c:pt idx="343">
                  <c:v>28.82</c:v>
                </c:pt>
                <c:pt idx="344">
                  <c:v>29.96</c:v>
                </c:pt>
                <c:pt idx="345">
                  <c:v>29.46</c:v>
                </c:pt>
                <c:pt idx="346">
                  <c:v>28.91</c:v>
                </c:pt>
                <c:pt idx="347">
                  <c:v>28.2</c:v>
                </c:pt>
                <c:pt idx="348">
                  <c:v>28.16</c:v>
                </c:pt>
                <c:pt idx="349">
                  <c:v>28.27</c:v>
                </c:pt>
                <c:pt idx="350">
                  <c:v>28.78</c:v>
                </c:pt>
                <c:pt idx="351">
                  <c:v>29.83</c:v>
                </c:pt>
                <c:pt idx="352">
                  <c:v>29.11</c:v>
                </c:pt>
                <c:pt idx="353">
                  <c:v>29.27</c:v>
                </c:pt>
                <c:pt idx="354">
                  <c:v>28.93</c:v>
                </c:pt>
                <c:pt idx="355">
                  <c:v>28.95</c:v>
                </c:pt>
                <c:pt idx="356">
                  <c:v>29.93</c:v>
                </c:pt>
                <c:pt idx="357">
                  <c:v>29.8</c:v>
                </c:pt>
                <c:pt idx="358">
                  <c:v>29.26</c:v>
                </c:pt>
                <c:pt idx="359">
                  <c:v>28.09</c:v>
                </c:pt>
                <c:pt idx="360">
                  <c:v>27.96</c:v>
                </c:pt>
                <c:pt idx="361">
                  <c:v>28.49</c:v>
                </c:pt>
                <c:pt idx="362">
                  <c:v>28.13</c:v>
                </c:pt>
                <c:pt idx="363">
                  <c:v>29.19</c:v>
                </c:pt>
                <c:pt idx="364">
                  <c:v>28.95</c:v>
                </c:pt>
                <c:pt idx="365">
                  <c:v>29.08</c:v>
                </c:pt>
                <c:pt idx="366">
                  <c:v>28.95</c:v>
                </c:pt>
                <c:pt idx="367">
                  <c:v>29.06</c:v>
                </c:pt>
                <c:pt idx="368">
                  <c:v>29.21</c:v>
                </c:pt>
                <c:pt idx="369">
                  <c:v>29.59</c:v>
                </c:pt>
                <c:pt idx="370">
                  <c:v>28.66</c:v>
                </c:pt>
                <c:pt idx="371">
                  <c:v>27.94</c:v>
                </c:pt>
                <c:pt idx="372">
                  <c:v>27.52</c:v>
                </c:pt>
                <c:pt idx="373">
                  <c:v>27.41</c:v>
                </c:pt>
                <c:pt idx="374">
                  <c:v>29.31</c:v>
                </c:pt>
                <c:pt idx="375">
                  <c:v>29.58</c:v>
                </c:pt>
                <c:pt idx="376">
                  <c:v>29.64</c:v>
                </c:pt>
                <c:pt idx="377">
                  <c:v>30.39</c:v>
                </c:pt>
                <c:pt idx="378">
                  <c:v>30.41</c:v>
                </c:pt>
                <c:pt idx="379">
                  <c:v>29.73</c:v>
                </c:pt>
                <c:pt idx="380">
                  <c:v>29.53</c:v>
                </c:pt>
                <c:pt idx="381">
                  <c:v>29.28</c:v>
                </c:pt>
                <c:pt idx="382">
                  <c:v>27.94</c:v>
                </c:pt>
                <c:pt idx="383">
                  <c:v>27.34</c:v>
                </c:pt>
                <c:pt idx="384">
                  <c:v>27.43</c:v>
                </c:pt>
                <c:pt idx="385">
                  <c:v>27.77</c:v>
                </c:pt>
                <c:pt idx="386">
                  <c:v>27.98</c:v>
                </c:pt>
                <c:pt idx="387">
                  <c:v>28.47</c:v>
                </c:pt>
                <c:pt idx="388">
                  <c:v>28.84</c:v>
                </c:pt>
                <c:pt idx="389">
                  <c:v>29.3</c:v>
                </c:pt>
                <c:pt idx="390">
                  <c:v>29.15</c:v>
                </c:pt>
                <c:pt idx="391">
                  <c:v>28.87</c:v>
                </c:pt>
                <c:pt idx="392">
                  <c:v>29.07</c:v>
                </c:pt>
                <c:pt idx="396">
                  <c:v>27.47</c:v>
                </c:pt>
                <c:pt idx="397">
                  <c:v>27.83</c:v>
                </c:pt>
                <c:pt idx="398">
                  <c:v>28.41</c:v>
                </c:pt>
                <c:pt idx="399">
                  <c:v>29.4</c:v>
                </c:pt>
                <c:pt idx="400">
                  <c:v>29.77</c:v>
                </c:pt>
                <c:pt idx="401">
                  <c:v>29.62</c:v>
                </c:pt>
                <c:pt idx="402">
                  <c:v>28.99</c:v>
                </c:pt>
                <c:pt idx="403">
                  <c:v>29.25</c:v>
                </c:pt>
                <c:pt idx="404">
                  <c:v>29.47</c:v>
                </c:pt>
                <c:pt idx="405">
                  <c:v>29.05</c:v>
                </c:pt>
                <c:pt idx="406">
                  <c:v>28.44</c:v>
                </c:pt>
                <c:pt idx="409">
                  <c:v>27.83</c:v>
                </c:pt>
                <c:pt idx="410">
                  <c:v>28.29</c:v>
                </c:pt>
                <c:pt idx="411">
                  <c:v>29.18</c:v>
                </c:pt>
                <c:pt idx="412">
                  <c:v>29.19</c:v>
                </c:pt>
                <c:pt idx="413">
                  <c:v>29.66</c:v>
                </c:pt>
                <c:pt idx="417">
                  <c:v>29.18</c:v>
                </c:pt>
                <c:pt idx="418">
                  <c:v>28.21</c:v>
                </c:pt>
                <c:pt idx="419">
                  <c:v>27.46</c:v>
                </c:pt>
                <c:pt idx="420">
                  <c:v>27.15</c:v>
                </c:pt>
                <c:pt idx="421">
                  <c:v>26.98</c:v>
                </c:pt>
                <c:pt idx="422">
                  <c:v>27.63</c:v>
                </c:pt>
                <c:pt idx="423">
                  <c:v>28.75</c:v>
                </c:pt>
                <c:pt idx="424">
                  <c:v>29.19</c:v>
                </c:pt>
                <c:pt idx="425">
                  <c:v>29.8</c:v>
                </c:pt>
                <c:pt idx="426">
                  <c:v>29.02</c:v>
                </c:pt>
                <c:pt idx="427">
                  <c:v>28.95</c:v>
                </c:pt>
                <c:pt idx="428">
                  <c:v>29.48</c:v>
                </c:pt>
                <c:pt idx="429">
                  <c:v>29.19</c:v>
                </c:pt>
                <c:pt idx="430">
                  <c:v>28.33</c:v>
                </c:pt>
                <c:pt idx="431">
                  <c:v>28.41</c:v>
                </c:pt>
                <c:pt idx="432">
                  <c:v>28.01</c:v>
                </c:pt>
                <c:pt idx="433">
                  <c:v>28.4</c:v>
                </c:pt>
                <c:pt idx="434">
                  <c:v>28.56</c:v>
                </c:pt>
                <c:pt idx="435">
                  <c:v>29.65</c:v>
                </c:pt>
                <c:pt idx="436">
                  <c:v>29.88</c:v>
                </c:pt>
                <c:pt idx="437">
                  <c:v>30</c:v>
                </c:pt>
                <c:pt idx="438">
                  <c:v>29.76</c:v>
                </c:pt>
                <c:pt idx="439">
                  <c:v>29.66</c:v>
                </c:pt>
                <c:pt idx="440">
                  <c:v>29.18</c:v>
                </c:pt>
                <c:pt idx="441">
                  <c:v>28.75</c:v>
                </c:pt>
                <c:pt idx="442">
                  <c:v>27.92</c:v>
                </c:pt>
                <c:pt idx="443">
                  <c:v>26.22</c:v>
                </c:pt>
                <c:pt idx="444">
                  <c:v>27.05</c:v>
                </c:pt>
                <c:pt idx="445">
                  <c:v>27.83</c:v>
                </c:pt>
                <c:pt idx="446">
                  <c:v>28.07</c:v>
                </c:pt>
                <c:pt idx="447">
                  <c:v>28.88</c:v>
                </c:pt>
                <c:pt idx="448">
                  <c:v>29.92</c:v>
                </c:pt>
                <c:pt idx="449">
                  <c:v>29.89</c:v>
                </c:pt>
                <c:pt idx="450">
                  <c:v>29.46</c:v>
                </c:pt>
                <c:pt idx="451">
                  <c:v>29.53</c:v>
                </c:pt>
                <c:pt idx="452">
                  <c:v>29.84</c:v>
                </c:pt>
                <c:pt idx="453">
                  <c:v>29.08</c:v>
                </c:pt>
                <c:pt idx="454">
                  <c:v>28.39</c:v>
                </c:pt>
                <c:pt idx="455">
                  <c:v>27.49</c:v>
                </c:pt>
                <c:pt idx="456">
                  <c:v>27.32</c:v>
                </c:pt>
                <c:pt idx="457">
                  <c:v>27.3</c:v>
                </c:pt>
                <c:pt idx="458">
                  <c:v>27.38</c:v>
                </c:pt>
                <c:pt idx="459">
                  <c:v>28.76</c:v>
                </c:pt>
                <c:pt idx="460">
                  <c:v>29.38</c:v>
                </c:pt>
                <c:pt idx="461">
                  <c:v>29.68</c:v>
                </c:pt>
                <c:pt idx="462">
                  <c:v>28.78</c:v>
                </c:pt>
                <c:pt idx="463">
                  <c:v>28.86</c:v>
                </c:pt>
                <c:pt idx="464">
                  <c:v>29.11</c:v>
                </c:pt>
                <c:pt idx="465">
                  <c:v>28.98</c:v>
                </c:pt>
                <c:pt idx="466">
                  <c:v>27.91</c:v>
                </c:pt>
                <c:pt idx="467">
                  <c:v>27.77</c:v>
                </c:pt>
                <c:pt idx="468">
                  <c:v>27.77</c:v>
                </c:pt>
                <c:pt idx="469">
                  <c:v>27.79</c:v>
                </c:pt>
                <c:pt idx="470">
                  <c:v>27.96</c:v>
                </c:pt>
                <c:pt idx="471">
                  <c:v>28.97</c:v>
                </c:pt>
                <c:pt idx="472">
                  <c:v>29.05</c:v>
                </c:pt>
                <c:pt idx="473">
                  <c:v>28.99</c:v>
                </c:pt>
                <c:pt idx="474">
                  <c:v>28.93</c:v>
                </c:pt>
                <c:pt idx="475">
                  <c:v>28.92</c:v>
                </c:pt>
                <c:pt idx="476">
                  <c:v>29.34</c:v>
                </c:pt>
                <c:pt idx="477">
                  <c:v>29.4</c:v>
                </c:pt>
                <c:pt idx="478">
                  <c:v>29.17</c:v>
                </c:pt>
                <c:pt idx="479">
                  <c:v>28.61</c:v>
                </c:pt>
                <c:pt idx="480">
                  <c:v>27.95</c:v>
                </c:pt>
                <c:pt idx="481">
                  <c:v>27.87</c:v>
                </c:pt>
                <c:pt idx="482">
                  <c:v>28.29</c:v>
                </c:pt>
                <c:pt idx="483">
                  <c:v>28.82</c:v>
                </c:pt>
                <c:pt idx="484">
                  <c:v>29.4</c:v>
                </c:pt>
                <c:pt idx="485">
                  <c:v>29.22</c:v>
                </c:pt>
                <c:pt idx="486">
                  <c:v>29.08</c:v>
                </c:pt>
                <c:pt idx="487">
                  <c:v>28.85</c:v>
                </c:pt>
                <c:pt idx="488">
                  <c:v>29.19</c:v>
                </c:pt>
                <c:pt idx="489">
                  <c:v>29.02</c:v>
                </c:pt>
                <c:pt idx="490">
                  <c:v>28.77</c:v>
                </c:pt>
                <c:pt idx="491">
                  <c:v>28</c:v>
                </c:pt>
                <c:pt idx="492">
                  <c:v>27.67</c:v>
                </c:pt>
                <c:pt idx="493">
                  <c:v>27.86</c:v>
                </c:pt>
                <c:pt idx="494">
                  <c:v>27.97</c:v>
                </c:pt>
                <c:pt idx="495">
                  <c:v>28.97</c:v>
                </c:pt>
                <c:pt idx="496">
                  <c:v>28.93</c:v>
                </c:pt>
                <c:pt idx="497">
                  <c:v>29.79</c:v>
                </c:pt>
                <c:pt idx="498">
                  <c:v>28.87</c:v>
                </c:pt>
                <c:pt idx="499">
                  <c:v>29.01</c:v>
                </c:pt>
                <c:pt idx="500">
                  <c:v>29.44</c:v>
                </c:pt>
                <c:pt idx="501">
                  <c:v>29.93</c:v>
                </c:pt>
                <c:pt idx="502">
                  <c:v>29.6</c:v>
                </c:pt>
                <c:pt idx="503">
                  <c:v>29.03</c:v>
                </c:pt>
                <c:pt idx="504">
                  <c:v>28.43</c:v>
                </c:pt>
                <c:pt idx="505">
                  <c:v>27.84</c:v>
                </c:pt>
                <c:pt idx="506">
                  <c:v>28.32</c:v>
                </c:pt>
                <c:pt idx="507">
                  <c:v>29.78</c:v>
                </c:pt>
                <c:pt idx="508">
                  <c:v>30.2</c:v>
                </c:pt>
                <c:pt idx="509">
                  <c:v>30.45</c:v>
                </c:pt>
                <c:pt idx="510">
                  <c:v>28.97</c:v>
                </c:pt>
                <c:pt idx="511">
                  <c:v>29.41</c:v>
                </c:pt>
                <c:pt idx="512">
                  <c:v>29.49</c:v>
                </c:pt>
                <c:pt idx="513">
                  <c:v>29.32</c:v>
                </c:pt>
                <c:pt idx="514">
                  <c:v>28.67</c:v>
                </c:pt>
                <c:pt idx="515">
                  <c:v>28.07</c:v>
                </c:pt>
                <c:pt idx="516">
                  <c:v>27.47</c:v>
                </c:pt>
                <c:pt idx="517">
                  <c:v>28.03</c:v>
                </c:pt>
                <c:pt idx="518">
                  <c:v>28.12</c:v>
                </c:pt>
                <c:pt idx="519">
                  <c:v>29.49</c:v>
                </c:pt>
                <c:pt idx="520">
                  <c:v>30.29</c:v>
                </c:pt>
                <c:pt idx="521">
                  <c:v>30.02</c:v>
                </c:pt>
                <c:pt idx="522">
                  <c:v>29.19</c:v>
                </c:pt>
                <c:pt idx="523">
                  <c:v>29.62</c:v>
                </c:pt>
                <c:pt idx="524">
                  <c:v>29.78</c:v>
                </c:pt>
                <c:pt idx="525">
                  <c:v>29.59</c:v>
                </c:pt>
                <c:pt idx="526">
                  <c:v>29.05</c:v>
                </c:pt>
                <c:pt idx="527">
                  <c:v>27.72</c:v>
                </c:pt>
                <c:pt idx="528">
                  <c:v>27.161000000000001</c:v>
                </c:pt>
                <c:pt idx="529">
                  <c:v>27.134</c:v>
                </c:pt>
                <c:pt idx="530">
                  <c:v>27.751000000000001</c:v>
                </c:pt>
                <c:pt idx="531">
                  <c:v>28.841999999999999</c:v>
                </c:pt>
                <c:pt idx="532">
                  <c:v>29.821999999999999</c:v>
                </c:pt>
                <c:pt idx="533">
                  <c:v>29.628</c:v>
                </c:pt>
                <c:pt idx="534">
                  <c:v>28.835000000000001</c:v>
                </c:pt>
                <c:pt idx="535">
                  <c:v>28.922999999999998</c:v>
                </c:pt>
                <c:pt idx="536">
                  <c:v>29.306000000000001</c:v>
                </c:pt>
                <c:pt idx="537">
                  <c:v>28.902000000000001</c:v>
                </c:pt>
                <c:pt idx="538">
                  <c:v>28.669</c:v>
                </c:pt>
                <c:pt idx="539">
                  <c:v>28.42</c:v>
                </c:pt>
                <c:pt idx="540">
                  <c:v>27.353999999999999</c:v>
                </c:pt>
                <c:pt idx="541">
                  <c:v>27.513999999999999</c:v>
                </c:pt>
                <c:pt idx="542">
                  <c:v>27.957000000000001</c:v>
                </c:pt>
                <c:pt idx="543">
                  <c:v>29.111999999999998</c:v>
                </c:pt>
                <c:pt idx="544">
                  <c:v>29.757000000000001</c:v>
                </c:pt>
                <c:pt idx="545">
                  <c:v>30.155999999999999</c:v>
                </c:pt>
                <c:pt idx="546">
                  <c:v>28.952000000000002</c:v>
                </c:pt>
                <c:pt idx="547">
                  <c:v>29.279</c:v>
                </c:pt>
                <c:pt idx="548">
                  <c:v>29.375</c:v>
                </c:pt>
                <c:pt idx="549">
                  <c:v>29.367999999999999</c:v>
                </c:pt>
              </c:numCache>
            </c:numRef>
          </c:yVal>
          <c:smooth val="0"/>
          <c:extLst>
            <c:ext xmlns:c16="http://schemas.microsoft.com/office/drawing/2014/chart" uri="{C3380CC4-5D6E-409C-BE32-E72D297353CC}">
              <c16:uniqueId val="{00000001-5273-435A-87E3-989E7CD3F91C}"/>
            </c:ext>
          </c:extLst>
        </c:ser>
        <c:ser>
          <c:idx val="2"/>
          <c:order val="2"/>
          <c:tx>
            <c:v>Torre</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Vert_Mon!$U$3:$U$554</c:f>
              <c:numCache>
                <c:formatCode>0.0</c:formatCode>
                <c:ptCount val="552"/>
                <c:pt idx="339">
                  <c:v>28.61</c:v>
                </c:pt>
                <c:pt idx="340">
                  <c:v>29.08</c:v>
                </c:pt>
                <c:pt idx="341">
                  <c:v>29.59</c:v>
                </c:pt>
                <c:pt idx="342">
                  <c:v>29.18</c:v>
                </c:pt>
                <c:pt idx="343">
                  <c:v>28.92</c:v>
                </c:pt>
                <c:pt idx="344">
                  <c:v>29.58</c:v>
                </c:pt>
                <c:pt idx="345">
                  <c:v>29.38</c:v>
                </c:pt>
                <c:pt idx="346">
                  <c:v>29.41</c:v>
                </c:pt>
                <c:pt idx="347">
                  <c:v>28.52</c:v>
                </c:pt>
                <c:pt idx="348">
                  <c:v>27.92</c:v>
                </c:pt>
                <c:pt idx="349">
                  <c:v>28.17</c:v>
                </c:pt>
                <c:pt idx="350">
                  <c:v>28.69</c:v>
                </c:pt>
                <c:pt idx="351">
                  <c:v>29.5</c:v>
                </c:pt>
                <c:pt idx="352">
                  <c:v>29.48</c:v>
                </c:pt>
                <c:pt idx="353">
                  <c:v>29.56</c:v>
                </c:pt>
                <c:pt idx="354">
                  <c:v>29.1</c:v>
                </c:pt>
                <c:pt idx="355">
                  <c:v>28.78</c:v>
                </c:pt>
                <c:pt idx="373">
                  <c:v>27.33</c:v>
                </c:pt>
                <c:pt idx="374">
                  <c:v>28.87</c:v>
                </c:pt>
                <c:pt idx="375">
                  <c:v>29.03</c:v>
                </c:pt>
                <c:pt idx="376">
                  <c:v>29.17</c:v>
                </c:pt>
                <c:pt idx="377">
                  <c:v>29.85</c:v>
                </c:pt>
                <c:pt idx="378">
                  <c:v>29.9</c:v>
                </c:pt>
                <c:pt idx="379">
                  <c:v>29.17</c:v>
                </c:pt>
                <c:pt idx="380">
                  <c:v>29.26</c:v>
                </c:pt>
                <c:pt idx="381">
                  <c:v>29.3</c:v>
                </c:pt>
                <c:pt idx="382">
                  <c:v>28.31</c:v>
                </c:pt>
                <c:pt idx="383">
                  <c:v>27.92</c:v>
                </c:pt>
                <c:pt idx="384">
                  <c:v>27.77</c:v>
                </c:pt>
                <c:pt idx="385">
                  <c:v>27.52</c:v>
                </c:pt>
                <c:pt idx="386">
                  <c:v>27.85</c:v>
                </c:pt>
                <c:pt idx="387">
                  <c:v>28.51</c:v>
                </c:pt>
                <c:pt idx="388">
                  <c:v>29.02</c:v>
                </c:pt>
                <c:pt idx="389">
                  <c:v>29.38</c:v>
                </c:pt>
                <c:pt idx="390">
                  <c:v>29.5</c:v>
                </c:pt>
                <c:pt idx="391">
                  <c:v>29.2</c:v>
                </c:pt>
                <c:pt idx="392">
                  <c:v>29.34</c:v>
                </c:pt>
                <c:pt idx="393">
                  <c:v>29.17</c:v>
                </c:pt>
                <c:pt idx="394">
                  <c:v>28.76</c:v>
                </c:pt>
                <c:pt idx="395">
                  <c:v>28.29</c:v>
                </c:pt>
                <c:pt idx="396">
                  <c:v>27.64</c:v>
                </c:pt>
                <c:pt idx="397">
                  <c:v>27.97</c:v>
                </c:pt>
                <c:pt idx="398">
                  <c:v>28.18</c:v>
                </c:pt>
                <c:pt idx="400">
                  <c:v>29.91</c:v>
                </c:pt>
                <c:pt idx="401">
                  <c:v>29.53</c:v>
                </c:pt>
                <c:pt idx="402">
                  <c:v>29.04</c:v>
                </c:pt>
                <c:pt idx="403">
                  <c:v>29.11</c:v>
                </c:pt>
                <c:pt idx="404">
                  <c:v>29.45</c:v>
                </c:pt>
                <c:pt idx="405">
                  <c:v>29.23</c:v>
                </c:pt>
                <c:pt idx="406">
                  <c:v>28.13</c:v>
                </c:pt>
                <c:pt idx="407">
                  <c:v>27.55</c:v>
                </c:pt>
                <c:pt idx="408">
                  <c:v>27.32</c:v>
                </c:pt>
                <c:pt idx="409">
                  <c:v>27.6</c:v>
                </c:pt>
                <c:pt idx="410">
                  <c:v>28.2</c:v>
                </c:pt>
                <c:pt idx="411">
                  <c:v>28.84</c:v>
                </c:pt>
                <c:pt idx="412">
                  <c:v>28.98</c:v>
                </c:pt>
                <c:pt idx="413">
                  <c:v>29.24</c:v>
                </c:pt>
                <c:pt idx="414">
                  <c:v>28.9</c:v>
                </c:pt>
                <c:pt idx="415">
                  <c:v>28.82</c:v>
                </c:pt>
                <c:pt idx="416">
                  <c:v>29.5</c:v>
                </c:pt>
                <c:pt idx="417">
                  <c:v>29.57</c:v>
                </c:pt>
                <c:pt idx="418">
                  <c:v>28.38</c:v>
                </c:pt>
                <c:pt idx="419">
                  <c:v>27.62</c:v>
                </c:pt>
                <c:pt idx="420">
                  <c:v>27.35</c:v>
                </c:pt>
                <c:pt idx="421">
                  <c:v>27.08</c:v>
                </c:pt>
                <c:pt idx="422">
                  <c:v>27.52</c:v>
                </c:pt>
                <c:pt idx="423">
                  <c:v>28.57</c:v>
                </c:pt>
                <c:pt idx="424">
                  <c:v>29.27</c:v>
                </c:pt>
                <c:pt idx="425">
                  <c:v>29.67</c:v>
                </c:pt>
                <c:pt idx="426">
                  <c:v>29.08</c:v>
                </c:pt>
                <c:pt idx="427">
                  <c:v>28.97</c:v>
                </c:pt>
                <c:pt idx="428">
                  <c:v>29.48</c:v>
                </c:pt>
                <c:pt idx="429">
                  <c:v>29.26</c:v>
                </c:pt>
                <c:pt idx="430">
                  <c:v>28.38</c:v>
                </c:pt>
                <c:pt idx="431">
                  <c:v>28.44</c:v>
                </c:pt>
                <c:pt idx="432">
                  <c:v>27.99</c:v>
                </c:pt>
                <c:pt idx="433">
                  <c:v>28.44</c:v>
                </c:pt>
                <c:pt idx="434">
                  <c:v>28.58</c:v>
                </c:pt>
                <c:pt idx="435">
                  <c:v>29.53</c:v>
                </c:pt>
                <c:pt idx="436">
                  <c:v>29.67</c:v>
                </c:pt>
                <c:pt idx="437">
                  <c:v>29.79</c:v>
                </c:pt>
                <c:pt idx="438">
                  <c:v>29.57</c:v>
                </c:pt>
                <c:pt idx="439">
                  <c:v>29.69</c:v>
                </c:pt>
                <c:pt idx="440">
                  <c:v>29.23</c:v>
                </c:pt>
                <c:pt idx="441">
                  <c:v>28.88</c:v>
                </c:pt>
                <c:pt idx="442">
                  <c:v>28.03</c:v>
                </c:pt>
                <c:pt idx="443">
                  <c:v>26.39</c:v>
                </c:pt>
                <c:pt idx="444">
                  <c:v>26.99</c:v>
                </c:pt>
                <c:pt idx="445">
                  <c:v>27.89</c:v>
                </c:pt>
                <c:pt idx="446">
                  <c:v>28.16</c:v>
                </c:pt>
                <c:pt idx="447">
                  <c:v>28.77</c:v>
                </c:pt>
                <c:pt idx="448">
                  <c:v>29.58</c:v>
                </c:pt>
                <c:pt idx="449">
                  <c:v>29.76</c:v>
                </c:pt>
                <c:pt idx="450">
                  <c:v>29.55</c:v>
                </c:pt>
                <c:pt idx="451">
                  <c:v>29.59</c:v>
                </c:pt>
                <c:pt idx="452">
                  <c:v>29.9</c:v>
                </c:pt>
                <c:pt idx="453">
                  <c:v>29.28</c:v>
                </c:pt>
                <c:pt idx="454">
                  <c:v>28.44</c:v>
                </c:pt>
                <c:pt idx="455">
                  <c:v>27.58</c:v>
                </c:pt>
                <c:pt idx="456">
                  <c:v>27.56</c:v>
                </c:pt>
                <c:pt idx="457">
                  <c:v>27.68</c:v>
                </c:pt>
                <c:pt idx="458">
                  <c:v>27.84</c:v>
                </c:pt>
                <c:pt idx="459">
                  <c:v>29.11</c:v>
                </c:pt>
                <c:pt idx="460">
                  <c:v>29.76</c:v>
                </c:pt>
                <c:pt idx="461">
                  <c:v>30.16</c:v>
                </c:pt>
                <c:pt idx="462">
                  <c:v>29.24</c:v>
                </c:pt>
                <c:pt idx="463">
                  <c:v>29.17</c:v>
                </c:pt>
                <c:pt idx="464">
                  <c:v>29.33</c:v>
                </c:pt>
                <c:pt idx="465">
                  <c:v>29.2</c:v>
                </c:pt>
                <c:pt idx="466">
                  <c:v>28.17</c:v>
                </c:pt>
                <c:pt idx="467">
                  <c:v>28.07</c:v>
                </c:pt>
                <c:pt idx="468">
                  <c:v>28.11</c:v>
                </c:pt>
                <c:pt idx="469">
                  <c:v>28.19</c:v>
                </c:pt>
                <c:pt idx="470">
                  <c:v>28.41</c:v>
                </c:pt>
                <c:pt idx="471">
                  <c:v>29.48</c:v>
                </c:pt>
                <c:pt idx="472">
                  <c:v>29.51</c:v>
                </c:pt>
                <c:pt idx="473">
                  <c:v>29.48</c:v>
                </c:pt>
                <c:pt idx="474">
                  <c:v>29.39</c:v>
                </c:pt>
                <c:pt idx="475">
                  <c:v>29.15</c:v>
                </c:pt>
                <c:pt idx="476">
                  <c:v>29.58</c:v>
                </c:pt>
                <c:pt idx="477">
                  <c:v>29.71</c:v>
                </c:pt>
                <c:pt idx="478">
                  <c:v>29.54</c:v>
                </c:pt>
                <c:pt idx="479">
                  <c:v>28.82</c:v>
                </c:pt>
                <c:pt idx="480">
                  <c:v>28.07</c:v>
                </c:pt>
                <c:pt idx="481">
                  <c:v>27.98</c:v>
                </c:pt>
                <c:pt idx="482">
                  <c:v>28.22</c:v>
                </c:pt>
                <c:pt idx="483">
                  <c:v>28.76</c:v>
                </c:pt>
                <c:pt idx="484">
                  <c:v>29.28</c:v>
                </c:pt>
                <c:pt idx="485">
                  <c:v>29.24</c:v>
                </c:pt>
                <c:pt idx="486">
                  <c:v>29.06</c:v>
                </c:pt>
                <c:pt idx="487">
                  <c:v>28.82</c:v>
                </c:pt>
                <c:pt idx="488">
                  <c:v>29.13</c:v>
                </c:pt>
                <c:pt idx="489">
                  <c:v>29.03</c:v>
                </c:pt>
                <c:pt idx="490">
                  <c:v>28.66</c:v>
                </c:pt>
                <c:pt idx="491">
                  <c:v>27.79</c:v>
                </c:pt>
                <c:pt idx="492">
                  <c:v>27.34</c:v>
                </c:pt>
                <c:pt idx="493">
                  <c:v>27.53</c:v>
                </c:pt>
                <c:pt idx="494">
                  <c:v>27.48</c:v>
                </c:pt>
                <c:pt idx="495">
                  <c:v>28.4</c:v>
                </c:pt>
                <c:pt idx="496">
                  <c:v>28.37</c:v>
                </c:pt>
                <c:pt idx="497">
                  <c:v>29.14</c:v>
                </c:pt>
                <c:pt idx="498">
                  <c:v>28.3</c:v>
                </c:pt>
                <c:pt idx="499">
                  <c:v>28.43</c:v>
                </c:pt>
                <c:pt idx="500">
                  <c:v>28.95</c:v>
                </c:pt>
                <c:pt idx="501">
                  <c:v>29.53</c:v>
                </c:pt>
                <c:pt idx="502">
                  <c:v>29.78</c:v>
                </c:pt>
                <c:pt idx="503">
                  <c:v>29.09</c:v>
                </c:pt>
                <c:pt idx="504">
                  <c:v>28.47</c:v>
                </c:pt>
                <c:pt idx="505">
                  <c:v>27.94</c:v>
                </c:pt>
                <c:pt idx="506">
                  <c:v>28.49</c:v>
                </c:pt>
                <c:pt idx="507">
                  <c:v>29.64</c:v>
                </c:pt>
                <c:pt idx="508">
                  <c:v>30.18</c:v>
                </c:pt>
                <c:pt idx="509">
                  <c:v>30.33</c:v>
                </c:pt>
                <c:pt idx="510">
                  <c:v>29.05</c:v>
                </c:pt>
                <c:pt idx="511">
                  <c:v>29.44</c:v>
                </c:pt>
                <c:pt idx="512">
                  <c:v>29.6</c:v>
                </c:pt>
                <c:pt idx="513">
                  <c:v>29.54</c:v>
                </c:pt>
                <c:pt idx="514">
                  <c:v>28.94</c:v>
                </c:pt>
                <c:pt idx="515">
                  <c:v>28.39</c:v>
                </c:pt>
                <c:pt idx="516">
                  <c:v>27.9</c:v>
                </c:pt>
                <c:pt idx="517">
                  <c:v>28.24</c:v>
                </c:pt>
                <c:pt idx="518">
                  <c:v>28.25</c:v>
                </c:pt>
                <c:pt idx="519">
                  <c:v>29.42</c:v>
                </c:pt>
                <c:pt idx="520">
                  <c:v>30.02</c:v>
                </c:pt>
                <c:pt idx="521">
                  <c:v>29.94</c:v>
                </c:pt>
                <c:pt idx="522">
                  <c:v>29.31</c:v>
                </c:pt>
                <c:pt idx="523">
                  <c:v>29.6</c:v>
                </c:pt>
                <c:pt idx="524">
                  <c:v>29.88</c:v>
                </c:pt>
                <c:pt idx="525">
                  <c:v>29.78</c:v>
                </c:pt>
                <c:pt idx="526">
                  <c:v>29.23</c:v>
                </c:pt>
                <c:pt idx="527">
                  <c:v>27.81</c:v>
                </c:pt>
                <c:pt idx="528">
                  <c:v>27.31</c:v>
                </c:pt>
                <c:pt idx="529">
                  <c:v>27.31</c:v>
                </c:pt>
                <c:pt idx="530">
                  <c:v>27.91</c:v>
                </c:pt>
                <c:pt idx="531">
                  <c:v>28.85</c:v>
                </c:pt>
                <c:pt idx="532">
                  <c:v>29.47</c:v>
                </c:pt>
                <c:pt idx="533">
                  <c:v>29.44</c:v>
                </c:pt>
                <c:pt idx="534">
                  <c:v>28.79</c:v>
                </c:pt>
                <c:pt idx="535">
                  <c:v>29.04</c:v>
                </c:pt>
                <c:pt idx="536">
                  <c:v>29.53</c:v>
                </c:pt>
                <c:pt idx="537">
                  <c:v>29.1</c:v>
                </c:pt>
                <c:pt idx="538">
                  <c:v>28.754000000000001</c:v>
                </c:pt>
                <c:pt idx="539">
                  <c:v>28.521999999999998</c:v>
                </c:pt>
                <c:pt idx="540">
                  <c:v>27.561</c:v>
                </c:pt>
                <c:pt idx="541">
                  <c:v>27.76</c:v>
                </c:pt>
                <c:pt idx="542">
                  <c:v>28.094000000000001</c:v>
                </c:pt>
                <c:pt idx="543">
                  <c:v>29.672000000000001</c:v>
                </c:pt>
                <c:pt idx="544">
                  <c:v>30.103999999999999</c:v>
                </c:pt>
                <c:pt idx="545">
                  <c:v>29.126000000000001</c:v>
                </c:pt>
                <c:pt idx="546">
                  <c:v>29.126000000000001</c:v>
                </c:pt>
                <c:pt idx="547">
                  <c:v>29.398</c:v>
                </c:pt>
                <c:pt idx="548">
                  <c:v>29.472999999999999</c:v>
                </c:pt>
                <c:pt idx="549">
                  <c:v>29.617000000000001</c:v>
                </c:pt>
                <c:pt idx="550">
                  <c:v>29.314</c:v>
                </c:pt>
                <c:pt idx="551">
                  <c:v>28.664000000000001</c:v>
                </c:pt>
              </c:numCache>
            </c:numRef>
          </c:yVal>
          <c:smooth val="0"/>
          <c:extLst>
            <c:ext xmlns:c16="http://schemas.microsoft.com/office/drawing/2014/chart" uri="{C3380CC4-5D6E-409C-BE32-E72D297353CC}">
              <c16:uniqueId val="{00000002-5273-435A-87E3-989E7CD3F91C}"/>
            </c:ext>
          </c:extLst>
        </c:ser>
        <c:dLbls>
          <c:showLegendKey val="0"/>
          <c:showVal val="0"/>
          <c:showCatName val="0"/>
          <c:showSerName val="0"/>
          <c:showPercent val="0"/>
          <c:showBubbleSize val="0"/>
        </c:dLbls>
        <c:axId val="226627768"/>
        <c:axId val="226628160"/>
      </c:scatterChart>
      <c:valAx>
        <c:axId val="226627768"/>
        <c:scaling>
          <c:orientation val="minMax"/>
          <c:max val="2021"/>
          <c:min val="1974"/>
        </c:scaling>
        <c:delete val="0"/>
        <c:axPos val="b"/>
        <c:title>
          <c:tx>
            <c:rich>
              <a:bodyPr/>
              <a:lstStyle/>
              <a:p>
                <a:pPr>
                  <a:defRPr sz="1400"/>
                </a:pPr>
                <a:r>
                  <a:rPr lang="en-US" sz="1400" b="1" i="0" u="none" strike="noStrike" baseline="0">
                    <a:effectLst/>
                  </a:rPr>
                  <a:t>Año</a:t>
                </a:r>
                <a:endParaRPr lang="en-US" sz="1400"/>
              </a:p>
            </c:rich>
          </c:tx>
          <c:overlay val="0"/>
        </c:title>
        <c:numFmt formatCode="0" sourceLinked="0"/>
        <c:majorTickMark val="out"/>
        <c:minorTickMark val="none"/>
        <c:tickLblPos val="nextTo"/>
        <c:txPr>
          <a:bodyPr/>
          <a:lstStyle/>
          <a:p>
            <a:pPr>
              <a:defRPr sz="1100"/>
            </a:pPr>
            <a:endParaRPr lang="en-US"/>
          </a:p>
        </c:txPr>
        <c:crossAx val="226628160"/>
        <c:crosses val="autoZero"/>
        <c:crossBetween val="midCat"/>
        <c:majorUnit val="2"/>
      </c:valAx>
      <c:valAx>
        <c:axId val="226628160"/>
        <c:scaling>
          <c:orientation val="minMax"/>
          <c:max val="31"/>
          <c:min val="26"/>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26627768"/>
        <c:crosses val="autoZero"/>
        <c:crossBetween val="midCat"/>
      </c:valAx>
    </c:plotArea>
    <c:legend>
      <c:legendPos val="r"/>
      <c:layout>
        <c:manualLayout>
          <c:xMode val="edge"/>
          <c:yMode val="edge"/>
          <c:x val="8.3056588412559543E-2"/>
          <c:y val="4.1568694640638983E-2"/>
          <c:w val="0.34595575726645278"/>
          <c:h val="7.5609537366315926E-2"/>
        </c:manualLayout>
      </c:layout>
      <c:overlay val="1"/>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Salinity</a:t>
            </a:r>
            <a:r>
              <a:rPr lang="en-US" sz="1800" b="1" i="0" u="none" strike="noStrike" baseline="0">
                <a:effectLst/>
              </a:rPr>
              <a:t>, Promedio Mensual  </a:t>
            </a:r>
            <a:endParaRPr lang="en-US"/>
          </a:p>
        </c:rich>
      </c:tx>
      <c:layout>
        <c:manualLayout>
          <c:xMode val="edge"/>
          <c:yMode val="edge"/>
          <c:x val="0.44268899257963124"/>
          <c:y val="4.4991180504809422E-2"/>
        </c:manualLayout>
      </c:layout>
      <c:overlay val="1"/>
    </c:title>
    <c:autoTitleDeleted val="0"/>
    <c:plotArea>
      <c:layout>
        <c:manualLayout>
          <c:layoutTarget val="inner"/>
          <c:xMode val="edge"/>
          <c:yMode val="edge"/>
          <c:x val="6.0334139366838402E-2"/>
          <c:y val="4.2054998806967309E-2"/>
          <c:w val="0.91031257088234341"/>
          <c:h val="0.77721767158169996"/>
        </c:manualLayout>
      </c:layout>
      <c:scatterChart>
        <c:scatterStyle val="lineMarker"/>
        <c:varyColors val="0"/>
        <c:ser>
          <c:idx val="0"/>
          <c:order val="0"/>
          <c:tx>
            <c:v>UpStream</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Vert_Mon!$V$3:$V$554</c:f>
              <c:numCache>
                <c:formatCode>General</c:formatCode>
                <c:ptCount val="552"/>
                <c:pt idx="144" formatCode="0.0">
                  <c:v>33.69</c:v>
                </c:pt>
                <c:pt idx="145" formatCode="0.0">
                  <c:v>34.57</c:v>
                </c:pt>
                <c:pt idx="146" formatCode="0.0">
                  <c:v>35.39</c:v>
                </c:pt>
                <c:pt idx="147" formatCode="0.0">
                  <c:v>34.26</c:v>
                </c:pt>
                <c:pt idx="148" formatCode="0.0">
                  <c:v>34.909999999999997</c:v>
                </c:pt>
                <c:pt idx="149" formatCode="0.0">
                  <c:v>34.450000000000003</c:v>
                </c:pt>
                <c:pt idx="150" formatCode="0.0">
                  <c:v>32.28</c:v>
                </c:pt>
                <c:pt idx="151" formatCode="0.0">
                  <c:v>31.79</c:v>
                </c:pt>
                <c:pt idx="152" formatCode="0.0">
                  <c:v>32.93</c:v>
                </c:pt>
                <c:pt idx="153" formatCode="0.0">
                  <c:v>32.89</c:v>
                </c:pt>
                <c:pt idx="154" formatCode="0.0">
                  <c:v>32.96</c:v>
                </c:pt>
                <c:pt idx="155" formatCode="0.0">
                  <c:v>33.35</c:v>
                </c:pt>
                <c:pt idx="156" formatCode="0.0">
                  <c:v>34.19</c:v>
                </c:pt>
                <c:pt idx="157" formatCode="0.0">
                  <c:v>34.82</c:v>
                </c:pt>
                <c:pt idx="158" formatCode="0.0">
                  <c:v>35.14</c:v>
                </c:pt>
                <c:pt idx="159" formatCode="0.0">
                  <c:v>34.29</c:v>
                </c:pt>
                <c:pt idx="160" formatCode="0.0">
                  <c:v>31.6</c:v>
                </c:pt>
                <c:pt idx="161" formatCode="0.0">
                  <c:v>32.090000000000003</c:v>
                </c:pt>
                <c:pt idx="162" formatCode="0.0">
                  <c:v>32.409999999999997</c:v>
                </c:pt>
                <c:pt idx="163" formatCode="0.0">
                  <c:v>31.79</c:v>
                </c:pt>
                <c:pt idx="164" formatCode="0.0">
                  <c:v>31.18</c:v>
                </c:pt>
                <c:pt idx="165" formatCode="0.0">
                  <c:v>31.53</c:v>
                </c:pt>
                <c:pt idx="166" formatCode="0.0">
                  <c:v>32.090000000000003</c:v>
                </c:pt>
                <c:pt idx="167" formatCode="0.0">
                  <c:v>32.83</c:v>
                </c:pt>
                <c:pt idx="168" formatCode="0.0">
                  <c:v>34.29</c:v>
                </c:pt>
                <c:pt idx="169" formatCode="0.0">
                  <c:v>34.630000000000003</c:v>
                </c:pt>
                <c:pt idx="170" formatCode="0.0">
                  <c:v>35.409999999999997</c:v>
                </c:pt>
                <c:pt idx="171" formatCode="0.0">
                  <c:v>35</c:v>
                </c:pt>
                <c:pt idx="172" formatCode="0.0">
                  <c:v>33.9</c:v>
                </c:pt>
                <c:pt idx="173" formatCode="0.0">
                  <c:v>34.9</c:v>
                </c:pt>
                <c:pt idx="174" formatCode="0.0">
                  <c:v>32.9</c:v>
                </c:pt>
                <c:pt idx="175" formatCode="0.0">
                  <c:v>32.19</c:v>
                </c:pt>
                <c:pt idx="176" formatCode="0.0">
                  <c:v>32.36</c:v>
                </c:pt>
                <c:pt idx="177" formatCode="0.0">
                  <c:v>33.21</c:v>
                </c:pt>
                <c:pt idx="178" formatCode="0.0">
                  <c:v>31.05</c:v>
                </c:pt>
                <c:pt idx="179" formatCode="0.0">
                  <c:v>30.5</c:v>
                </c:pt>
                <c:pt idx="180" formatCode="0.0">
                  <c:v>33.93</c:v>
                </c:pt>
                <c:pt idx="181" formatCode="0.0">
                  <c:v>34.340000000000003</c:v>
                </c:pt>
                <c:pt idx="182" formatCode="0.0">
                  <c:v>34.5</c:v>
                </c:pt>
                <c:pt idx="183" formatCode="0.0">
                  <c:v>35.76</c:v>
                </c:pt>
                <c:pt idx="184" formatCode="0.0">
                  <c:v>34.78</c:v>
                </c:pt>
                <c:pt idx="185" formatCode="0.0">
                  <c:v>33.81</c:v>
                </c:pt>
                <c:pt idx="186" formatCode="0.0">
                  <c:v>32.85</c:v>
                </c:pt>
                <c:pt idx="187" formatCode="0.0">
                  <c:v>33.159999999999997</c:v>
                </c:pt>
                <c:pt idx="188" formatCode="0.0">
                  <c:v>34.549999999999997</c:v>
                </c:pt>
                <c:pt idx="189" formatCode="0.0">
                  <c:v>30.95</c:v>
                </c:pt>
                <c:pt idx="190" formatCode="0.0">
                  <c:v>32.61</c:v>
                </c:pt>
                <c:pt idx="191" formatCode="0.0">
                  <c:v>33.549999999999997</c:v>
                </c:pt>
                <c:pt idx="192" formatCode="0.0">
                  <c:v>34.58</c:v>
                </c:pt>
                <c:pt idx="193" formatCode="0.0">
                  <c:v>34.81</c:v>
                </c:pt>
                <c:pt idx="194" formatCode="0.0">
                  <c:v>35.549999999999997</c:v>
                </c:pt>
                <c:pt idx="195" formatCode="0.0">
                  <c:v>35.380000000000003</c:v>
                </c:pt>
                <c:pt idx="196" formatCode="0.0">
                  <c:v>34.979999999999997</c:v>
                </c:pt>
                <c:pt idx="197" formatCode="0.0">
                  <c:v>33.79</c:v>
                </c:pt>
                <c:pt idx="198" formatCode="0.0">
                  <c:v>32.58</c:v>
                </c:pt>
                <c:pt idx="199" formatCode="0.0">
                  <c:v>32.659999999999997</c:v>
                </c:pt>
                <c:pt idx="200" formatCode="0.0">
                  <c:v>31.83</c:v>
                </c:pt>
                <c:pt idx="201" formatCode="0.0">
                  <c:v>34.19</c:v>
                </c:pt>
                <c:pt idx="202" formatCode="0.0">
                  <c:v>33.5</c:v>
                </c:pt>
                <c:pt idx="203" formatCode="0.0">
                  <c:v>33.21</c:v>
                </c:pt>
                <c:pt idx="204" formatCode="0.0">
                  <c:v>34.19</c:v>
                </c:pt>
                <c:pt idx="205" formatCode="0.0">
                  <c:v>35.03</c:v>
                </c:pt>
                <c:pt idx="206" formatCode="0.0">
                  <c:v>34.67</c:v>
                </c:pt>
                <c:pt idx="207" formatCode="0.0">
                  <c:v>35.36</c:v>
                </c:pt>
                <c:pt idx="208" formatCode="0.0">
                  <c:v>34.479999999999997</c:v>
                </c:pt>
                <c:pt idx="209" formatCode="0.0">
                  <c:v>33.630000000000003</c:v>
                </c:pt>
                <c:pt idx="210" formatCode="0.0">
                  <c:v>33.299999999999997</c:v>
                </c:pt>
                <c:pt idx="211" formatCode="0.0">
                  <c:v>33.119999999999997</c:v>
                </c:pt>
                <c:pt idx="212" formatCode="0.0">
                  <c:v>32.64</c:v>
                </c:pt>
                <c:pt idx="213" formatCode="0.0">
                  <c:v>32.26</c:v>
                </c:pt>
                <c:pt idx="214" formatCode="0.0">
                  <c:v>32.76</c:v>
                </c:pt>
                <c:pt idx="215" formatCode="0.0">
                  <c:v>34.76</c:v>
                </c:pt>
                <c:pt idx="216" formatCode="0.0">
                  <c:v>34.82</c:v>
                </c:pt>
                <c:pt idx="217" formatCode="0.0">
                  <c:v>35.409999999999997</c:v>
                </c:pt>
                <c:pt idx="218" formatCode="0.0">
                  <c:v>35.79</c:v>
                </c:pt>
                <c:pt idx="219" formatCode="0.0">
                  <c:v>35.35</c:v>
                </c:pt>
                <c:pt idx="220" formatCode="0.0">
                  <c:v>31.8</c:v>
                </c:pt>
                <c:pt idx="221" formatCode="0.0">
                  <c:v>34.130000000000003</c:v>
                </c:pt>
                <c:pt idx="222" formatCode="0.0">
                  <c:v>33.67</c:v>
                </c:pt>
                <c:pt idx="223" formatCode="0.0">
                  <c:v>33.42</c:v>
                </c:pt>
                <c:pt idx="224" formatCode="0.0">
                  <c:v>31.94</c:v>
                </c:pt>
                <c:pt idx="225" formatCode="0.0">
                  <c:v>31.86</c:v>
                </c:pt>
                <c:pt idx="226" formatCode="0.0">
                  <c:v>32.5</c:v>
                </c:pt>
                <c:pt idx="227" formatCode="0.0">
                  <c:v>34.14</c:v>
                </c:pt>
                <c:pt idx="228" formatCode="0.0">
                  <c:v>34.69</c:v>
                </c:pt>
                <c:pt idx="229" formatCode="0.0">
                  <c:v>34.85</c:v>
                </c:pt>
                <c:pt idx="230" formatCode="0.0">
                  <c:v>35</c:v>
                </c:pt>
                <c:pt idx="231" formatCode="0.0">
                  <c:v>35.75</c:v>
                </c:pt>
                <c:pt idx="232" formatCode="0.0">
                  <c:v>35</c:v>
                </c:pt>
                <c:pt idx="233" formatCode="0.0">
                  <c:v>35</c:v>
                </c:pt>
                <c:pt idx="234" formatCode="0.0">
                  <c:v>32.86</c:v>
                </c:pt>
                <c:pt idx="235" formatCode="0.0">
                  <c:v>31.81</c:v>
                </c:pt>
                <c:pt idx="236" formatCode="0.0">
                  <c:v>33.36</c:v>
                </c:pt>
                <c:pt idx="237" formatCode="0.0">
                  <c:v>33.450000000000003</c:v>
                </c:pt>
                <c:pt idx="238" formatCode="0.0">
                  <c:v>30.87</c:v>
                </c:pt>
                <c:pt idx="239" formatCode="0.0">
                  <c:v>32.71</c:v>
                </c:pt>
                <c:pt idx="240" formatCode="0.0">
                  <c:v>34.270000000000003</c:v>
                </c:pt>
                <c:pt idx="241" formatCode="0.0">
                  <c:v>34.979999999999997</c:v>
                </c:pt>
                <c:pt idx="242" formatCode="0.0">
                  <c:v>34.78</c:v>
                </c:pt>
                <c:pt idx="243" formatCode="0.0">
                  <c:v>35.409999999999997</c:v>
                </c:pt>
                <c:pt idx="244" formatCode="0.0">
                  <c:v>33.369999999999997</c:v>
                </c:pt>
                <c:pt idx="245" formatCode="0.0">
                  <c:v>33.4</c:v>
                </c:pt>
                <c:pt idx="246" formatCode="0.0">
                  <c:v>32.68</c:v>
                </c:pt>
                <c:pt idx="247" formatCode="0.0">
                  <c:v>32.200000000000003</c:v>
                </c:pt>
                <c:pt idx="248" formatCode="0.0">
                  <c:v>32.630000000000003</c:v>
                </c:pt>
                <c:pt idx="249" formatCode="0.0">
                  <c:v>33.97</c:v>
                </c:pt>
                <c:pt idx="250" formatCode="0.0">
                  <c:v>32.549999999999997</c:v>
                </c:pt>
                <c:pt idx="251" formatCode="0.0">
                  <c:v>32.729999999999997</c:v>
                </c:pt>
                <c:pt idx="252" formatCode="0.0">
                  <c:v>33.130000000000003</c:v>
                </c:pt>
                <c:pt idx="253" formatCode="0.0">
                  <c:v>34.229999999999997</c:v>
                </c:pt>
                <c:pt idx="254" formatCode="0.0">
                  <c:v>34.6</c:v>
                </c:pt>
                <c:pt idx="255" formatCode="0.0">
                  <c:v>34.25</c:v>
                </c:pt>
                <c:pt idx="256" formatCode="0.0">
                  <c:v>33.1</c:v>
                </c:pt>
                <c:pt idx="257" formatCode="0.0">
                  <c:v>33.659999999999997</c:v>
                </c:pt>
                <c:pt idx="258" formatCode="0.0">
                  <c:v>32.6</c:v>
                </c:pt>
                <c:pt idx="259" formatCode="0.0">
                  <c:v>33.72</c:v>
                </c:pt>
                <c:pt idx="260" formatCode="0.0">
                  <c:v>33.22</c:v>
                </c:pt>
                <c:pt idx="261" formatCode="0.0">
                  <c:v>34.159999999999997</c:v>
                </c:pt>
                <c:pt idx="262" formatCode="0.0">
                  <c:v>32.130000000000003</c:v>
                </c:pt>
                <c:pt idx="263" formatCode="0.0">
                  <c:v>32.520000000000003</c:v>
                </c:pt>
                <c:pt idx="264" formatCode="0.0">
                  <c:v>31.85</c:v>
                </c:pt>
                <c:pt idx="265" formatCode="0.0">
                  <c:v>33.43</c:v>
                </c:pt>
                <c:pt idx="266" formatCode="0.0">
                  <c:v>34.19</c:v>
                </c:pt>
                <c:pt idx="267" formatCode="0.0">
                  <c:v>34.729999999999997</c:v>
                </c:pt>
                <c:pt idx="268" formatCode="0.0">
                  <c:v>34.75</c:v>
                </c:pt>
                <c:pt idx="269" formatCode="0.0">
                  <c:v>33.76</c:v>
                </c:pt>
                <c:pt idx="270" formatCode="0.0">
                  <c:v>32.93</c:v>
                </c:pt>
                <c:pt idx="271" formatCode="0.0">
                  <c:v>32.32</c:v>
                </c:pt>
                <c:pt idx="272" formatCode="0.0">
                  <c:v>32.549999999999997</c:v>
                </c:pt>
                <c:pt idx="273" formatCode="0.0">
                  <c:v>33.21</c:v>
                </c:pt>
                <c:pt idx="274" formatCode="0.0">
                  <c:v>33.39</c:v>
                </c:pt>
                <c:pt idx="275" formatCode="0.0">
                  <c:v>31.84</c:v>
                </c:pt>
                <c:pt idx="276" formatCode="0.0">
                  <c:v>33.35</c:v>
                </c:pt>
                <c:pt idx="277" formatCode="0.0">
                  <c:v>34</c:v>
                </c:pt>
                <c:pt idx="278" formatCode="0.0">
                  <c:v>34.770000000000003</c:v>
                </c:pt>
                <c:pt idx="279" formatCode="0.0">
                  <c:v>35.119999999999997</c:v>
                </c:pt>
                <c:pt idx="280" formatCode="0.0">
                  <c:v>34.08</c:v>
                </c:pt>
                <c:pt idx="281" formatCode="0.0">
                  <c:v>33.47</c:v>
                </c:pt>
                <c:pt idx="282" formatCode="0.0">
                  <c:v>32.76</c:v>
                </c:pt>
                <c:pt idx="283" formatCode="0.0">
                  <c:v>32.08</c:v>
                </c:pt>
                <c:pt idx="284" formatCode="0.0">
                  <c:v>32.61</c:v>
                </c:pt>
                <c:pt idx="285" formatCode="0.0">
                  <c:v>32.380000000000003</c:v>
                </c:pt>
                <c:pt idx="286" formatCode="0.0">
                  <c:v>32.630000000000003</c:v>
                </c:pt>
                <c:pt idx="287" formatCode="0.0">
                  <c:v>33.479999999999997</c:v>
                </c:pt>
                <c:pt idx="288" formatCode="0.0">
                  <c:v>34.450000000000003</c:v>
                </c:pt>
                <c:pt idx="289" formatCode="0.0">
                  <c:v>34.700000000000003</c:v>
                </c:pt>
                <c:pt idx="290" formatCode="0.0">
                  <c:v>35.11</c:v>
                </c:pt>
                <c:pt idx="291" formatCode="0.0">
                  <c:v>34.6</c:v>
                </c:pt>
                <c:pt idx="292" formatCode="0.0">
                  <c:v>34.090000000000003</c:v>
                </c:pt>
                <c:pt idx="293" formatCode="0.0">
                  <c:v>32.9</c:v>
                </c:pt>
                <c:pt idx="294" formatCode="0.0">
                  <c:v>32.39</c:v>
                </c:pt>
                <c:pt idx="295" formatCode="0.0">
                  <c:v>32.03</c:v>
                </c:pt>
                <c:pt idx="296" formatCode="0.0">
                  <c:v>33.92</c:v>
                </c:pt>
                <c:pt idx="297" formatCode="0.0">
                  <c:v>34.270000000000003</c:v>
                </c:pt>
                <c:pt idx="298" formatCode="0.0">
                  <c:v>33.18</c:v>
                </c:pt>
                <c:pt idx="299" formatCode="0.0">
                  <c:v>31.35</c:v>
                </c:pt>
                <c:pt idx="300" formatCode="0.0">
                  <c:v>31.69</c:v>
                </c:pt>
                <c:pt idx="301" formatCode="0.0">
                  <c:v>33.630000000000003</c:v>
                </c:pt>
                <c:pt idx="302" formatCode="0.0">
                  <c:v>34.08</c:v>
                </c:pt>
                <c:pt idx="303" formatCode="0.0">
                  <c:v>34.119999999999997</c:v>
                </c:pt>
                <c:pt idx="304" formatCode="0.0">
                  <c:v>33.65</c:v>
                </c:pt>
                <c:pt idx="305" formatCode="0.0">
                  <c:v>33.9</c:v>
                </c:pt>
                <c:pt idx="306" formatCode="0.0">
                  <c:v>33</c:v>
                </c:pt>
                <c:pt idx="307" formatCode="0.0">
                  <c:v>32.65</c:v>
                </c:pt>
                <c:pt idx="308" formatCode="0.0">
                  <c:v>33.32</c:v>
                </c:pt>
                <c:pt idx="309" formatCode="0.0">
                  <c:v>33.56</c:v>
                </c:pt>
                <c:pt idx="310" formatCode="0.0">
                  <c:v>32.97</c:v>
                </c:pt>
                <c:pt idx="311" formatCode="0.0">
                  <c:v>31.71</c:v>
                </c:pt>
                <c:pt idx="312" formatCode="0.0">
                  <c:v>32.31</c:v>
                </c:pt>
                <c:pt idx="313" formatCode="0.0">
                  <c:v>34.6</c:v>
                </c:pt>
                <c:pt idx="314" formatCode="0.0">
                  <c:v>35.97</c:v>
                </c:pt>
                <c:pt idx="315" formatCode="0.0">
                  <c:v>35.22</c:v>
                </c:pt>
                <c:pt idx="316" formatCode="0.0">
                  <c:v>33.42</c:v>
                </c:pt>
                <c:pt idx="317" formatCode="0.0">
                  <c:v>32.85</c:v>
                </c:pt>
                <c:pt idx="318" formatCode="0.0">
                  <c:v>33.06</c:v>
                </c:pt>
                <c:pt idx="319" formatCode="0.0">
                  <c:v>32.94</c:v>
                </c:pt>
                <c:pt idx="320" formatCode="0.0">
                  <c:v>34.299999999999997</c:v>
                </c:pt>
                <c:pt idx="321" formatCode="0.0">
                  <c:v>33.35</c:v>
                </c:pt>
                <c:pt idx="322" formatCode="0.0">
                  <c:v>34.119999999999997</c:v>
                </c:pt>
                <c:pt idx="323" formatCode="0.0">
                  <c:v>33.19</c:v>
                </c:pt>
                <c:pt idx="324" formatCode="0.0">
                  <c:v>33.31</c:v>
                </c:pt>
                <c:pt idx="325" formatCode="0.0">
                  <c:v>34.729999999999997</c:v>
                </c:pt>
                <c:pt idx="326" formatCode="0.0">
                  <c:v>34.68</c:v>
                </c:pt>
                <c:pt idx="327" formatCode="0.0">
                  <c:v>35.43</c:v>
                </c:pt>
                <c:pt idx="328" formatCode="0.0">
                  <c:v>33.24</c:v>
                </c:pt>
                <c:pt idx="329" formatCode="0.0">
                  <c:v>34.43</c:v>
                </c:pt>
                <c:pt idx="330" formatCode="0.0">
                  <c:v>33.44</c:v>
                </c:pt>
                <c:pt idx="331" formatCode="0.0">
                  <c:v>33.6</c:v>
                </c:pt>
                <c:pt idx="332" formatCode="0.0">
                  <c:v>33.1</c:v>
                </c:pt>
                <c:pt idx="333" formatCode="0.0">
                  <c:v>33.21</c:v>
                </c:pt>
                <c:pt idx="334" formatCode="0.0">
                  <c:v>33.21</c:v>
                </c:pt>
                <c:pt idx="335" formatCode="0.0">
                  <c:v>31.25</c:v>
                </c:pt>
                <c:pt idx="336" formatCode="0.0">
                  <c:v>32.5</c:v>
                </c:pt>
                <c:pt idx="337" formatCode="0.0">
                  <c:v>34.69</c:v>
                </c:pt>
                <c:pt idx="338" formatCode="0.0">
                  <c:v>35.35</c:v>
                </c:pt>
                <c:pt idx="339" formatCode="0.0">
                  <c:v>34.26</c:v>
                </c:pt>
                <c:pt idx="340" formatCode="0.0">
                  <c:v>33.85</c:v>
                </c:pt>
                <c:pt idx="341" formatCode="0.0">
                  <c:v>34.21</c:v>
                </c:pt>
                <c:pt idx="342" formatCode="0.0">
                  <c:v>32.36</c:v>
                </c:pt>
                <c:pt idx="343" formatCode="0.0">
                  <c:v>32.32</c:v>
                </c:pt>
                <c:pt idx="344" formatCode="0.0">
                  <c:v>32.409999999999997</c:v>
                </c:pt>
                <c:pt idx="345" formatCode="0.0">
                  <c:v>33.11</c:v>
                </c:pt>
                <c:pt idx="346" formatCode="0.0">
                  <c:v>31.56</c:v>
                </c:pt>
                <c:pt idx="347" formatCode="0.0">
                  <c:v>32.799999999999997</c:v>
                </c:pt>
                <c:pt idx="348" formatCode="0.0">
                  <c:v>35.36</c:v>
                </c:pt>
                <c:pt idx="349" formatCode="0.0">
                  <c:v>35.36</c:v>
                </c:pt>
                <c:pt idx="350" formatCode="0.0">
                  <c:v>35.25</c:v>
                </c:pt>
                <c:pt idx="351" formatCode="0.0">
                  <c:v>35.14</c:v>
                </c:pt>
                <c:pt idx="352" formatCode="0.0">
                  <c:v>33.81</c:v>
                </c:pt>
                <c:pt idx="353" formatCode="0.0">
                  <c:v>33.54</c:v>
                </c:pt>
                <c:pt idx="354" formatCode="0.0">
                  <c:v>33.31</c:v>
                </c:pt>
                <c:pt idx="355" formatCode="0.0">
                  <c:v>32.380000000000003</c:v>
                </c:pt>
                <c:pt idx="356" formatCode="0.0">
                  <c:v>33.19</c:v>
                </c:pt>
                <c:pt idx="357" formatCode="0.0">
                  <c:v>33.799999999999997</c:v>
                </c:pt>
                <c:pt idx="358" formatCode="0.0">
                  <c:v>33.68</c:v>
                </c:pt>
                <c:pt idx="359" formatCode="0.0">
                  <c:v>31.93</c:v>
                </c:pt>
                <c:pt idx="360" formatCode="0.0">
                  <c:v>34.57</c:v>
                </c:pt>
                <c:pt idx="361" formatCode="0.0">
                  <c:v>34.93</c:v>
                </c:pt>
                <c:pt idx="362" formatCode="0.0">
                  <c:v>34.67</c:v>
                </c:pt>
                <c:pt idx="363" formatCode="0.0">
                  <c:v>34.19</c:v>
                </c:pt>
                <c:pt idx="364" formatCode="0.0">
                  <c:v>32.479999999999997</c:v>
                </c:pt>
                <c:pt idx="365" formatCode="0.0">
                  <c:v>31.42</c:v>
                </c:pt>
                <c:pt idx="366" formatCode="0.0">
                  <c:v>31.56</c:v>
                </c:pt>
                <c:pt idx="367" formatCode="0.0">
                  <c:v>33.229999999999997</c:v>
                </c:pt>
                <c:pt idx="368" formatCode="0.0">
                  <c:v>34.770000000000003</c:v>
                </c:pt>
                <c:pt idx="369" formatCode="0.0">
                  <c:v>34.17</c:v>
                </c:pt>
                <c:pt idx="370" formatCode="0.0">
                  <c:v>32.83</c:v>
                </c:pt>
                <c:pt idx="371" formatCode="0.0">
                  <c:v>31.84</c:v>
                </c:pt>
                <c:pt idx="372" formatCode="0.0">
                  <c:v>33.880000000000003</c:v>
                </c:pt>
                <c:pt idx="373" formatCode="0.0">
                  <c:v>34.090000000000003</c:v>
                </c:pt>
                <c:pt idx="374" formatCode="0.0">
                  <c:v>34.479999999999997</c:v>
                </c:pt>
                <c:pt idx="375" formatCode="0.0">
                  <c:v>33.049999999999997</c:v>
                </c:pt>
                <c:pt idx="376" formatCode="0.0">
                  <c:v>34.15</c:v>
                </c:pt>
                <c:pt idx="377" formatCode="0.0">
                  <c:v>35.6</c:v>
                </c:pt>
                <c:pt idx="378" formatCode="0.0">
                  <c:v>33.71</c:v>
                </c:pt>
                <c:pt idx="379" formatCode="0.0">
                  <c:v>33.619999999999997</c:v>
                </c:pt>
                <c:pt idx="380" formatCode="0.0">
                  <c:v>33.549999999999997</c:v>
                </c:pt>
                <c:pt idx="381" formatCode="0.0">
                  <c:v>34.58</c:v>
                </c:pt>
                <c:pt idx="382" formatCode="0.0">
                  <c:v>33.35</c:v>
                </c:pt>
                <c:pt idx="383" formatCode="0.0">
                  <c:v>31.5</c:v>
                </c:pt>
                <c:pt idx="384" formatCode="0.0">
                  <c:v>34.729999999999997</c:v>
                </c:pt>
                <c:pt idx="385" formatCode="0.0">
                  <c:v>34.08</c:v>
                </c:pt>
                <c:pt idx="386" formatCode="0.0">
                  <c:v>34.92</c:v>
                </c:pt>
                <c:pt idx="387" formatCode="0.0">
                  <c:v>33.979999999999997</c:v>
                </c:pt>
                <c:pt idx="388" formatCode="0.0">
                  <c:v>32.26</c:v>
                </c:pt>
                <c:pt idx="389" formatCode="0.0">
                  <c:v>34.21</c:v>
                </c:pt>
                <c:pt idx="390" formatCode="0.0">
                  <c:v>31.83</c:v>
                </c:pt>
                <c:pt idx="391" formatCode="0.0">
                  <c:v>31.82</c:v>
                </c:pt>
                <c:pt idx="392" formatCode="0.0">
                  <c:v>32.15</c:v>
                </c:pt>
                <c:pt idx="393" formatCode="0.0">
                  <c:v>32.049999999999997</c:v>
                </c:pt>
                <c:pt idx="394" formatCode="0.0">
                  <c:v>29.37</c:v>
                </c:pt>
                <c:pt idx="395" formatCode="0.0">
                  <c:v>33.32</c:v>
                </c:pt>
                <c:pt idx="396" formatCode="0.0">
                  <c:v>33.950000000000003</c:v>
                </c:pt>
                <c:pt idx="397" formatCode="0.0">
                  <c:v>34.32</c:v>
                </c:pt>
                <c:pt idx="398" formatCode="0.0">
                  <c:v>34.29</c:v>
                </c:pt>
                <c:pt idx="399" formatCode="0.0">
                  <c:v>33.700000000000003</c:v>
                </c:pt>
                <c:pt idx="408" formatCode="0.0">
                  <c:v>34.299999999999997</c:v>
                </c:pt>
                <c:pt idx="409" formatCode="0.0">
                  <c:v>34</c:v>
                </c:pt>
                <c:pt idx="410" formatCode="0.0">
                  <c:v>35.25</c:v>
                </c:pt>
                <c:pt idx="411" formatCode="0.0">
                  <c:v>34</c:v>
                </c:pt>
                <c:pt idx="412" formatCode="0.0">
                  <c:v>34.380000000000003</c:v>
                </c:pt>
                <c:pt idx="413" formatCode="0.0">
                  <c:v>34</c:v>
                </c:pt>
                <c:pt idx="414" formatCode="0.0">
                  <c:v>32.67</c:v>
                </c:pt>
                <c:pt idx="415" formatCode="0.0">
                  <c:v>33.17</c:v>
                </c:pt>
                <c:pt idx="416" formatCode="0.0">
                  <c:v>34.630000000000003</c:v>
                </c:pt>
                <c:pt idx="417" formatCode="0.0">
                  <c:v>34.5</c:v>
                </c:pt>
                <c:pt idx="418" formatCode="0.0">
                  <c:v>32.85</c:v>
                </c:pt>
                <c:pt idx="419" formatCode="0.0">
                  <c:v>31.75</c:v>
                </c:pt>
                <c:pt idx="420" formatCode="0.0">
                  <c:v>34</c:v>
                </c:pt>
                <c:pt idx="421" formatCode="0.0">
                  <c:v>34.799999999999997</c:v>
                </c:pt>
                <c:pt idx="422" formatCode="0.0">
                  <c:v>34.85</c:v>
                </c:pt>
                <c:pt idx="423" formatCode="0.0">
                  <c:v>35.270000000000003</c:v>
                </c:pt>
                <c:pt idx="424" formatCode="0.0">
                  <c:v>33.42</c:v>
                </c:pt>
                <c:pt idx="425" formatCode="0.0">
                  <c:v>33.36</c:v>
                </c:pt>
                <c:pt idx="426" formatCode="0.0">
                  <c:v>30.5</c:v>
                </c:pt>
                <c:pt idx="427" formatCode="0.0">
                  <c:v>30.11</c:v>
                </c:pt>
                <c:pt idx="428" formatCode="0.0">
                  <c:v>31.13</c:v>
                </c:pt>
                <c:pt idx="429" formatCode="0.0">
                  <c:v>32</c:v>
                </c:pt>
                <c:pt idx="430" formatCode="0.0">
                  <c:v>29.14</c:v>
                </c:pt>
                <c:pt idx="431" formatCode="0.0">
                  <c:v>30.88</c:v>
                </c:pt>
                <c:pt idx="432" formatCode="0.0">
                  <c:v>34</c:v>
                </c:pt>
                <c:pt idx="433" formatCode="0.0">
                  <c:v>34.380000000000003</c:v>
                </c:pt>
                <c:pt idx="434" formatCode="0.0">
                  <c:v>34.700000000000003</c:v>
                </c:pt>
                <c:pt idx="435" formatCode="0.0">
                  <c:v>34.43</c:v>
                </c:pt>
                <c:pt idx="436" formatCode="0.0">
                  <c:v>34.57</c:v>
                </c:pt>
                <c:pt idx="437" formatCode="0.0">
                  <c:v>33.75</c:v>
                </c:pt>
                <c:pt idx="438" formatCode="0.0">
                  <c:v>34.89</c:v>
                </c:pt>
                <c:pt idx="439" formatCode="0.0">
                  <c:v>33.5</c:v>
                </c:pt>
                <c:pt idx="444" formatCode="0.0">
                  <c:v>32.14</c:v>
                </c:pt>
                <c:pt idx="445" formatCode="0.0">
                  <c:v>34.29</c:v>
                </c:pt>
                <c:pt idx="446" formatCode="0.0">
                  <c:v>33.86</c:v>
                </c:pt>
                <c:pt idx="447" formatCode="0.0">
                  <c:v>34.090000000000003</c:v>
                </c:pt>
                <c:pt idx="448" formatCode="0.0">
                  <c:v>33.82</c:v>
                </c:pt>
                <c:pt idx="449" formatCode="0.0">
                  <c:v>35</c:v>
                </c:pt>
                <c:pt idx="450" formatCode="0.0">
                  <c:v>33.44</c:v>
                </c:pt>
                <c:pt idx="451" formatCode="0.0">
                  <c:v>34.75</c:v>
                </c:pt>
                <c:pt idx="452" formatCode="0.0">
                  <c:v>34.1</c:v>
                </c:pt>
                <c:pt idx="453" formatCode="0.0">
                  <c:v>33.1</c:v>
                </c:pt>
                <c:pt idx="454" formatCode="0.0">
                  <c:v>32</c:v>
                </c:pt>
              </c:numCache>
            </c:numRef>
          </c:yVal>
          <c:smooth val="0"/>
          <c:extLst>
            <c:ext xmlns:c16="http://schemas.microsoft.com/office/drawing/2014/chart" uri="{C3380CC4-5D6E-409C-BE32-E72D297353CC}">
              <c16:uniqueId val="{00000000-2224-4835-B676-04CFFAB73CD6}"/>
            </c:ext>
          </c:extLst>
        </c:ser>
        <c:dLbls>
          <c:showLegendKey val="0"/>
          <c:showVal val="0"/>
          <c:showCatName val="0"/>
          <c:showSerName val="0"/>
          <c:showPercent val="0"/>
          <c:showBubbleSize val="0"/>
        </c:dLbls>
        <c:axId val="226628944"/>
        <c:axId val="226629336"/>
      </c:scatterChart>
      <c:valAx>
        <c:axId val="226628944"/>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6629336"/>
        <c:crosses val="autoZero"/>
        <c:crossBetween val="midCat"/>
        <c:majorUnit val="2"/>
      </c:valAx>
      <c:valAx>
        <c:axId val="226629336"/>
        <c:scaling>
          <c:orientation val="minMax"/>
          <c:max val="37"/>
          <c:min val="29"/>
        </c:scaling>
        <c:delete val="0"/>
        <c:axPos val="l"/>
        <c:title>
          <c:tx>
            <c:rich>
              <a:bodyPr rot="-5400000" vert="horz"/>
              <a:lstStyle/>
              <a:p>
                <a:pPr>
                  <a:defRPr sz="1600"/>
                </a:pPr>
                <a:r>
                  <a:rPr lang="en-US" sz="1600"/>
                  <a:t>Salinidad (ppm)</a:t>
                </a:r>
              </a:p>
            </c:rich>
          </c:tx>
          <c:overlay val="0"/>
        </c:title>
        <c:numFmt formatCode="0" sourceLinked="0"/>
        <c:majorTickMark val="out"/>
        <c:minorTickMark val="none"/>
        <c:tickLblPos val="nextTo"/>
        <c:txPr>
          <a:bodyPr/>
          <a:lstStyle/>
          <a:p>
            <a:pPr>
              <a:defRPr sz="1100"/>
            </a:pPr>
            <a:endParaRPr lang="en-US"/>
          </a:p>
        </c:txPr>
        <c:crossAx val="226628944"/>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Humidad </a:t>
            </a:r>
            <a:r>
              <a:rPr lang="en-US" sz="1800" b="1" i="0" u="none" strike="noStrike" baseline="0">
                <a:effectLst/>
              </a:rPr>
              <a:t>Relativa, Promedio Mensual  </a:t>
            </a:r>
            <a:endParaRPr lang="en-US"/>
          </a:p>
        </c:rich>
      </c:tx>
      <c:overlay val="1"/>
    </c:title>
    <c:autoTitleDeleted val="0"/>
    <c:plotArea>
      <c:layout>
        <c:manualLayout>
          <c:layoutTarget val="inner"/>
          <c:xMode val="edge"/>
          <c:yMode val="edge"/>
          <c:x val="6.6679347122559185E-2"/>
          <c:y val="4.2054998806967309E-2"/>
          <c:w val="0.90396733905553972"/>
          <c:h val="0.79347461985667245"/>
        </c:manualLayout>
      </c:layout>
      <c:scatterChart>
        <c:scatterStyle val="lineMarker"/>
        <c:varyColors val="0"/>
        <c:ser>
          <c:idx val="0"/>
          <c:order val="0"/>
          <c:tx>
            <c:v>Average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Vert_Mon!$G$3:$G$554</c:f>
              <c:numCache>
                <c:formatCode>0.0</c:formatCode>
                <c:ptCount val="552"/>
                <c:pt idx="339">
                  <c:v>83.76</c:v>
                </c:pt>
                <c:pt idx="340">
                  <c:v>84</c:v>
                </c:pt>
                <c:pt idx="341">
                  <c:v>85.43</c:v>
                </c:pt>
                <c:pt idx="342">
                  <c:v>87.2</c:v>
                </c:pt>
                <c:pt idx="343">
                  <c:v>88.15</c:v>
                </c:pt>
                <c:pt idx="344">
                  <c:v>88.96</c:v>
                </c:pt>
                <c:pt idx="345">
                  <c:v>89.43</c:v>
                </c:pt>
                <c:pt idx="346">
                  <c:v>89.16</c:v>
                </c:pt>
                <c:pt idx="347">
                  <c:v>81.47</c:v>
                </c:pt>
                <c:pt idx="348">
                  <c:v>79.44</c:v>
                </c:pt>
                <c:pt idx="349">
                  <c:v>80.17</c:v>
                </c:pt>
                <c:pt idx="350">
                  <c:v>79.27</c:v>
                </c:pt>
                <c:pt idx="351">
                  <c:v>81.69</c:v>
                </c:pt>
                <c:pt idx="352">
                  <c:v>88.83</c:v>
                </c:pt>
                <c:pt idx="353">
                  <c:v>87.32</c:v>
                </c:pt>
                <c:pt idx="354">
                  <c:v>88.4</c:v>
                </c:pt>
                <c:pt idx="355">
                  <c:v>88.53</c:v>
                </c:pt>
                <c:pt idx="370">
                  <c:v>88.55</c:v>
                </c:pt>
                <c:pt idx="371">
                  <c:v>83.9</c:v>
                </c:pt>
                <c:pt idx="372">
                  <c:v>84.96</c:v>
                </c:pt>
                <c:pt idx="373">
                  <c:v>82.5</c:v>
                </c:pt>
                <c:pt idx="374">
                  <c:v>86.93</c:v>
                </c:pt>
                <c:pt idx="375">
                  <c:v>87.78</c:v>
                </c:pt>
                <c:pt idx="376">
                  <c:v>91.13</c:v>
                </c:pt>
                <c:pt idx="377">
                  <c:v>89.2</c:v>
                </c:pt>
                <c:pt idx="378">
                  <c:v>88.26</c:v>
                </c:pt>
                <c:pt idx="379">
                  <c:v>90.91</c:v>
                </c:pt>
                <c:pt idx="380">
                  <c:v>91.45</c:v>
                </c:pt>
                <c:pt idx="381">
                  <c:v>87.57</c:v>
                </c:pt>
                <c:pt idx="382">
                  <c:v>90.8</c:v>
                </c:pt>
                <c:pt idx="383">
                  <c:v>87.13</c:v>
                </c:pt>
                <c:pt idx="384">
                  <c:v>87.18</c:v>
                </c:pt>
                <c:pt idx="385">
                  <c:v>84.57</c:v>
                </c:pt>
                <c:pt idx="386">
                  <c:v>86.12</c:v>
                </c:pt>
                <c:pt idx="387">
                  <c:v>87.27</c:v>
                </c:pt>
                <c:pt idx="388">
                  <c:v>90.92</c:v>
                </c:pt>
                <c:pt idx="389">
                  <c:v>89.6</c:v>
                </c:pt>
                <c:pt idx="390">
                  <c:v>91.88</c:v>
                </c:pt>
                <c:pt idx="391">
                  <c:v>90.92</c:v>
                </c:pt>
                <c:pt idx="392">
                  <c:v>91.7</c:v>
                </c:pt>
                <c:pt idx="393">
                  <c:v>90.41</c:v>
                </c:pt>
                <c:pt idx="394">
                  <c:v>91.79</c:v>
                </c:pt>
                <c:pt idx="395">
                  <c:v>89.62</c:v>
                </c:pt>
                <c:pt idx="396">
                  <c:v>84.35</c:v>
                </c:pt>
                <c:pt idx="397">
                  <c:v>83.29</c:v>
                </c:pt>
                <c:pt idx="398">
                  <c:v>84.04</c:v>
                </c:pt>
                <c:pt idx="400">
                  <c:v>90.89</c:v>
                </c:pt>
                <c:pt idx="401">
                  <c:v>90.55</c:v>
                </c:pt>
                <c:pt idx="402">
                  <c:v>91.45</c:v>
                </c:pt>
                <c:pt idx="403">
                  <c:v>90.9</c:v>
                </c:pt>
                <c:pt idx="404">
                  <c:v>90.44</c:v>
                </c:pt>
                <c:pt idx="405">
                  <c:v>89.8</c:v>
                </c:pt>
                <c:pt idx="406">
                  <c:v>92.13</c:v>
                </c:pt>
                <c:pt idx="407">
                  <c:v>88.95</c:v>
                </c:pt>
                <c:pt idx="408">
                  <c:v>82.94</c:v>
                </c:pt>
                <c:pt idx="409">
                  <c:v>82.59</c:v>
                </c:pt>
                <c:pt idx="410">
                  <c:v>79.13</c:v>
                </c:pt>
                <c:pt idx="411">
                  <c:v>78.59</c:v>
                </c:pt>
                <c:pt idx="412">
                  <c:v>81.040000000000006</c:v>
                </c:pt>
                <c:pt idx="413">
                  <c:v>88.04</c:v>
                </c:pt>
                <c:pt idx="414">
                  <c:v>90.6</c:v>
                </c:pt>
                <c:pt idx="415">
                  <c:v>89.14</c:v>
                </c:pt>
                <c:pt idx="416">
                  <c:v>86.48</c:v>
                </c:pt>
                <c:pt idx="417">
                  <c:v>85.72</c:v>
                </c:pt>
                <c:pt idx="418">
                  <c:v>91.45</c:v>
                </c:pt>
                <c:pt idx="419">
                  <c:v>83.91</c:v>
                </c:pt>
                <c:pt idx="420">
                  <c:v>82.11</c:v>
                </c:pt>
                <c:pt idx="421">
                  <c:v>80.58</c:v>
                </c:pt>
                <c:pt idx="422">
                  <c:v>79.77</c:v>
                </c:pt>
                <c:pt idx="423">
                  <c:v>81.45</c:v>
                </c:pt>
                <c:pt idx="424">
                  <c:v>86.55</c:v>
                </c:pt>
                <c:pt idx="425">
                  <c:v>87.77</c:v>
                </c:pt>
                <c:pt idx="426">
                  <c:v>89.37</c:v>
                </c:pt>
                <c:pt idx="427">
                  <c:v>90.1</c:v>
                </c:pt>
                <c:pt idx="428">
                  <c:v>88.69</c:v>
                </c:pt>
                <c:pt idx="429">
                  <c:v>89.79</c:v>
                </c:pt>
                <c:pt idx="430">
                  <c:v>91.82</c:v>
                </c:pt>
                <c:pt idx="431">
                  <c:v>86.44</c:v>
                </c:pt>
                <c:pt idx="432">
                  <c:v>83.05</c:v>
                </c:pt>
                <c:pt idx="433">
                  <c:v>84.63</c:v>
                </c:pt>
                <c:pt idx="434">
                  <c:v>85.39</c:v>
                </c:pt>
                <c:pt idx="435">
                  <c:v>86.72</c:v>
                </c:pt>
                <c:pt idx="436">
                  <c:v>86.96</c:v>
                </c:pt>
                <c:pt idx="437">
                  <c:v>89.25</c:v>
                </c:pt>
                <c:pt idx="438">
                  <c:v>89.6</c:v>
                </c:pt>
                <c:pt idx="439">
                  <c:v>91.51</c:v>
                </c:pt>
                <c:pt idx="440">
                  <c:v>87.89</c:v>
                </c:pt>
                <c:pt idx="441">
                  <c:v>91.6</c:v>
                </c:pt>
                <c:pt idx="442">
                  <c:v>91.2</c:v>
                </c:pt>
                <c:pt idx="443">
                  <c:v>89.61</c:v>
                </c:pt>
                <c:pt idx="444">
                  <c:v>86.96</c:v>
                </c:pt>
                <c:pt idx="445">
                  <c:v>81.31</c:v>
                </c:pt>
                <c:pt idx="446">
                  <c:v>79.38</c:v>
                </c:pt>
                <c:pt idx="447">
                  <c:v>82.85</c:v>
                </c:pt>
                <c:pt idx="448">
                  <c:v>86.49</c:v>
                </c:pt>
                <c:pt idx="449">
                  <c:v>88.17</c:v>
                </c:pt>
                <c:pt idx="450">
                  <c:v>88.45</c:v>
                </c:pt>
                <c:pt idx="451">
                  <c:v>89.3</c:v>
                </c:pt>
                <c:pt idx="452">
                  <c:v>88.72</c:v>
                </c:pt>
                <c:pt idx="453">
                  <c:v>88.06</c:v>
                </c:pt>
                <c:pt idx="454">
                  <c:v>91.94</c:v>
                </c:pt>
                <c:pt idx="455">
                  <c:v>88.92</c:v>
                </c:pt>
                <c:pt idx="456">
                  <c:v>82.83</c:v>
                </c:pt>
                <c:pt idx="457">
                  <c:v>82.41</c:v>
                </c:pt>
                <c:pt idx="458">
                  <c:v>84.5</c:v>
                </c:pt>
                <c:pt idx="459">
                  <c:v>85.84</c:v>
                </c:pt>
                <c:pt idx="460">
                  <c:v>88.27</c:v>
                </c:pt>
                <c:pt idx="461">
                  <c:v>87.2</c:v>
                </c:pt>
                <c:pt idx="462">
                  <c:v>89.5</c:v>
                </c:pt>
                <c:pt idx="463">
                  <c:v>89.89</c:v>
                </c:pt>
                <c:pt idx="464">
                  <c:v>89.46</c:v>
                </c:pt>
                <c:pt idx="465">
                  <c:v>89.19</c:v>
                </c:pt>
                <c:pt idx="466">
                  <c:v>92.81</c:v>
                </c:pt>
                <c:pt idx="467">
                  <c:v>91.4</c:v>
                </c:pt>
                <c:pt idx="468">
                  <c:v>84.08</c:v>
                </c:pt>
                <c:pt idx="469">
                  <c:v>83.55</c:v>
                </c:pt>
                <c:pt idx="470">
                  <c:v>86.92</c:v>
                </c:pt>
                <c:pt idx="471">
                  <c:v>86.93</c:v>
                </c:pt>
                <c:pt idx="472">
                  <c:v>89.1</c:v>
                </c:pt>
                <c:pt idx="473">
                  <c:v>92.58</c:v>
                </c:pt>
                <c:pt idx="474">
                  <c:v>93.07</c:v>
                </c:pt>
                <c:pt idx="475">
                  <c:v>93.01</c:v>
                </c:pt>
                <c:pt idx="476">
                  <c:v>93.06</c:v>
                </c:pt>
                <c:pt idx="477">
                  <c:v>93.93</c:v>
                </c:pt>
                <c:pt idx="478">
                  <c:v>92.95</c:v>
                </c:pt>
                <c:pt idx="479">
                  <c:v>86.31</c:v>
                </c:pt>
                <c:pt idx="480">
                  <c:v>82.5</c:v>
                </c:pt>
                <c:pt idx="481">
                  <c:v>82.39</c:v>
                </c:pt>
                <c:pt idx="482">
                  <c:v>82.31</c:v>
                </c:pt>
                <c:pt idx="483">
                  <c:v>86.77</c:v>
                </c:pt>
                <c:pt idx="484">
                  <c:v>89.49</c:v>
                </c:pt>
                <c:pt idx="485">
                  <c:v>92.62</c:v>
                </c:pt>
                <c:pt idx="486">
                  <c:v>90.82</c:v>
                </c:pt>
                <c:pt idx="487">
                  <c:v>92.47</c:v>
                </c:pt>
                <c:pt idx="488">
                  <c:v>92.75</c:v>
                </c:pt>
                <c:pt idx="489">
                  <c:v>92.64</c:v>
                </c:pt>
                <c:pt idx="490">
                  <c:v>93.36</c:v>
                </c:pt>
                <c:pt idx="491">
                  <c:v>92.09</c:v>
                </c:pt>
                <c:pt idx="492">
                  <c:v>86</c:v>
                </c:pt>
                <c:pt idx="493">
                  <c:v>85.68</c:v>
                </c:pt>
                <c:pt idx="494">
                  <c:v>84.51</c:v>
                </c:pt>
                <c:pt idx="495">
                  <c:v>88.17</c:v>
                </c:pt>
                <c:pt idx="496">
                  <c:v>90.74</c:v>
                </c:pt>
                <c:pt idx="497">
                  <c:v>91.56</c:v>
                </c:pt>
                <c:pt idx="498">
                  <c:v>91.73</c:v>
                </c:pt>
                <c:pt idx="499">
                  <c:v>92.37</c:v>
                </c:pt>
                <c:pt idx="500">
                  <c:v>93.67</c:v>
                </c:pt>
                <c:pt idx="501">
                  <c:v>93.07</c:v>
                </c:pt>
                <c:pt idx="502">
                  <c:v>93.26</c:v>
                </c:pt>
                <c:pt idx="503">
                  <c:v>90.81</c:v>
                </c:pt>
                <c:pt idx="504">
                  <c:v>84.19</c:v>
                </c:pt>
                <c:pt idx="505">
                  <c:v>81.150000000000006</c:v>
                </c:pt>
                <c:pt idx="506">
                  <c:v>83.12</c:v>
                </c:pt>
                <c:pt idx="507">
                  <c:v>84.48</c:v>
                </c:pt>
                <c:pt idx="508">
                  <c:v>87.49</c:v>
                </c:pt>
                <c:pt idx="509">
                  <c:v>89.43</c:v>
                </c:pt>
                <c:pt idx="510">
                  <c:v>91.09</c:v>
                </c:pt>
                <c:pt idx="511">
                  <c:v>90.41</c:v>
                </c:pt>
                <c:pt idx="512">
                  <c:v>91.34</c:v>
                </c:pt>
                <c:pt idx="513">
                  <c:v>90.26</c:v>
                </c:pt>
                <c:pt idx="514">
                  <c:v>93.54</c:v>
                </c:pt>
                <c:pt idx="515">
                  <c:v>89.33</c:v>
                </c:pt>
                <c:pt idx="516">
                  <c:v>84.5</c:v>
                </c:pt>
                <c:pt idx="517">
                  <c:v>84.08</c:v>
                </c:pt>
                <c:pt idx="518">
                  <c:v>84.55</c:v>
                </c:pt>
                <c:pt idx="519">
                  <c:v>86.75</c:v>
                </c:pt>
                <c:pt idx="520">
                  <c:v>90.55</c:v>
                </c:pt>
                <c:pt idx="521">
                  <c:v>90.3</c:v>
                </c:pt>
                <c:pt idx="522">
                  <c:v>91.6</c:v>
                </c:pt>
                <c:pt idx="523">
                  <c:v>90.01</c:v>
                </c:pt>
                <c:pt idx="524">
                  <c:v>89.8</c:v>
                </c:pt>
                <c:pt idx="525">
                  <c:v>88.13</c:v>
                </c:pt>
                <c:pt idx="526">
                  <c:v>91.48</c:v>
                </c:pt>
                <c:pt idx="527">
                  <c:v>90.39</c:v>
                </c:pt>
                <c:pt idx="528">
                  <c:v>90.46</c:v>
                </c:pt>
                <c:pt idx="529">
                  <c:v>83.84</c:v>
                </c:pt>
                <c:pt idx="530">
                  <c:v>84.43</c:v>
                </c:pt>
                <c:pt idx="531">
                  <c:v>86.58</c:v>
                </c:pt>
                <c:pt idx="532">
                  <c:v>86.77</c:v>
                </c:pt>
                <c:pt idx="533">
                  <c:v>87.45</c:v>
                </c:pt>
                <c:pt idx="534">
                  <c:v>86.35</c:v>
                </c:pt>
                <c:pt idx="535">
                  <c:v>89.56</c:v>
                </c:pt>
                <c:pt idx="536">
                  <c:v>92.35</c:v>
                </c:pt>
                <c:pt idx="537">
                  <c:v>88.93</c:v>
                </c:pt>
                <c:pt idx="538">
                  <c:v>91.677999999999997</c:v>
                </c:pt>
                <c:pt idx="539">
                  <c:v>84.004999999999995</c:v>
                </c:pt>
                <c:pt idx="540">
                  <c:v>81.832999999999998</c:v>
                </c:pt>
                <c:pt idx="541">
                  <c:v>83.578999999999994</c:v>
                </c:pt>
                <c:pt idx="542" formatCode="General">
                  <c:v>83.896000000000001</c:v>
                </c:pt>
                <c:pt idx="543">
                  <c:v>85.914000000000001</c:v>
                </c:pt>
                <c:pt idx="544">
                  <c:v>90.340999999999994</c:v>
                </c:pt>
                <c:pt idx="545">
                  <c:v>89.635999999999996</c:v>
                </c:pt>
                <c:pt idx="546">
                  <c:v>91.435000000000002</c:v>
                </c:pt>
                <c:pt idx="547">
                  <c:v>91.716999999999999</c:v>
                </c:pt>
                <c:pt idx="548">
                  <c:v>90.831999999999994</c:v>
                </c:pt>
                <c:pt idx="549">
                  <c:v>91.15</c:v>
                </c:pt>
                <c:pt idx="550">
                  <c:v>91.105000000000004</c:v>
                </c:pt>
                <c:pt idx="551">
                  <c:v>90.953000000000003</c:v>
                </c:pt>
              </c:numCache>
            </c:numRef>
          </c:yVal>
          <c:smooth val="0"/>
          <c:extLst>
            <c:ext xmlns:c16="http://schemas.microsoft.com/office/drawing/2014/chart" uri="{C3380CC4-5D6E-409C-BE32-E72D297353CC}">
              <c16:uniqueId val="{00000000-E663-483C-9A3F-F3D1CFA1ADCE}"/>
            </c:ext>
          </c:extLst>
        </c:ser>
        <c:dLbls>
          <c:showLegendKey val="0"/>
          <c:showVal val="0"/>
          <c:showCatName val="0"/>
          <c:showSerName val="0"/>
          <c:showPercent val="0"/>
          <c:showBubbleSize val="0"/>
        </c:dLbls>
        <c:axId val="226630120"/>
        <c:axId val="226630512"/>
      </c:scatterChart>
      <c:valAx>
        <c:axId val="226630120"/>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6630512"/>
        <c:crosses val="autoZero"/>
        <c:crossBetween val="midCat"/>
        <c:majorUnit val="2"/>
      </c:valAx>
      <c:valAx>
        <c:axId val="226630512"/>
        <c:scaling>
          <c:orientation val="minMax"/>
          <c:min val="70"/>
        </c:scaling>
        <c:delete val="0"/>
        <c:axPos val="l"/>
        <c:title>
          <c:tx>
            <c:rich>
              <a:bodyPr rot="-5400000" vert="horz"/>
              <a:lstStyle/>
              <a:p>
                <a:pPr>
                  <a:defRPr sz="1600"/>
                </a:pPr>
                <a:r>
                  <a:rPr lang="en-US" sz="1600"/>
                  <a:t>Humidad Relativa (%)</a:t>
                </a:r>
              </a:p>
            </c:rich>
          </c:tx>
          <c:overlay val="0"/>
        </c:title>
        <c:numFmt formatCode="0" sourceLinked="0"/>
        <c:majorTickMark val="out"/>
        <c:minorTickMark val="none"/>
        <c:tickLblPos val="nextTo"/>
        <c:txPr>
          <a:bodyPr/>
          <a:lstStyle/>
          <a:p>
            <a:pPr>
              <a:defRPr sz="1100"/>
            </a:pPr>
            <a:endParaRPr lang="en-US"/>
          </a:p>
        </c:txPr>
        <c:crossAx val="226630120"/>
        <c:crosses val="autoZero"/>
        <c:crossBetween val="midCat"/>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Rainfall</a:t>
            </a:r>
          </a:p>
        </c:rich>
      </c:tx>
      <c:overlay val="1"/>
    </c:title>
    <c:autoTitleDeleted val="0"/>
    <c:plotArea>
      <c:layout>
        <c:manualLayout>
          <c:layoutTarget val="inner"/>
          <c:xMode val="edge"/>
          <c:yMode val="edge"/>
          <c:x val="6.4309730444278401E-2"/>
          <c:y val="5.364029015603819E-2"/>
          <c:w val="0.90974364546813036"/>
          <c:h val="0.71539182602174733"/>
        </c:manualLayout>
      </c:layout>
      <c:scatterChart>
        <c:scatterStyle val="lineMarker"/>
        <c:varyColors val="0"/>
        <c:ser>
          <c:idx val="0"/>
          <c:order val="0"/>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Daily_2020!$B$4:$B$368</c:f>
              <c:numCache>
                <c:formatCode>0.0</c:formatCode>
                <c:ptCount val="365"/>
                <c:pt idx="0">
                  <c:v>12.446</c:v>
                </c:pt>
                <c:pt idx="1">
                  <c:v>0</c:v>
                </c:pt>
                <c:pt idx="2">
                  <c:v>0</c:v>
                </c:pt>
                <c:pt idx="3">
                  <c:v>0.254</c:v>
                </c:pt>
                <c:pt idx="4">
                  <c:v>0.50800000000000001</c:v>
                </c:pt>
                <c:pt idx="5">
                  <c:v>1.27</c:v>
                </c:pt>
                <c:pt idx="6">
                  <c:v>0</c:v>
                </c:pt>
                <c:pt idx="7">
                  <c:v>0</c:v>
                </c:pt>
                <c:pt idx="8">
                  <c:v>0</c:v>
                </c:pt>
                <c:pt idx="9">
                  <c:v>0</c:v>
                </c:pt>
                <c:pt idx="10">
                  <c:v>0</c:v>
                </c:pt>
                <c:pt idx="11">
                  <c:v>0</c:v>
                </c:pt>
                <c:pt idx="12">
                  <c:v>0</c:v>
                </c:pt>
                <c:pt idx="13">
                  <c:v>0.254</c:v>
                </c:pt>
                <c:pt idx="14">
                  <c:v>2.032</c:v>
                </c:pt>
                <c:pt idx="15">
                  <c:v>0</c:v>
                </c:pt>
                <c:pt idx="16">
                  <c:v>0</c:v>
                </c:pt>
                <c:pt idx="17">
                  <c:v>2.286</c:v>
                </c:pt>
                <c:pt idx="18">
                  <c:v>0</c:v>
                </c:pt>
                <c:pt idx="19">
                  <c:v>0</c:v>
                </c:pt>
                <c:pt idx="20">
                  <c:v>0</c:v>
                </c:pt>
                <c:pt idx="21">
                  <c:v>3.81</c:v>
                </c:pt>
                <c:pt idx="22">
                  <c:v>13.208</c:v>
                </c:pt>
                <c:pt idx="23">
                  <c:v>0</c:v>
                </c:pt>
                <c:pt idx="24">
                  <c:v>0</c:v>
                </c:pt>
                <c:pt idx="25">
                  <c:v>0</c:v>
                </c:pt>
                <c:pt idx="26">
                  <c:v>1.016</c:v>
                </c:pt>
                <c:pt idx="27">
                  <c:v>0</c:v>
                </c:pt>
                <c:pt idx="28">
                  <c:v>0</c:v>
                </c:pt>
                <c:pt idx="29">
                  <c:v>0</c:v>
                </c:pt>
                <c:pt idx="30">
                  <c:v>0</c:v>
                </c:pt>
                <c:pt idx="31">
                  <c:v>2.286</c:v>
                </c:pt>
                <c:pt idx="32">
                  <c:v>0</c:v>
                </c:pt>
                <c:pt idx="33">
                  <c:v>0</c:v>
                </c:pt>
                <c:pt idx="34">
                  <c:v>0</c:v>
                </c:pt>
                <c:pt idx="35">
                  <c:v>0</c:v>
                </c:pt>
                <c:pt idx="36">
                  <c:v>0</c:v>
                </c:pt>
                <c:pt idx="37">
                  <c:v>0</c:v>
                </c:pt>
                <c:pt idx="38">
                  <c:v>0</c:v>
                </c:pt>
                <c:pt idx="39">
                  <c:v>0.50800000000000001</c:v>
                </c:pt>
                <c:pt idx="40">
                  <c:v>0</c:v>
                </c:pt>
                <c:pt idx="41">
                  <c:v>0</c:v>
                </c:pt>
                <c:pt idx="42">
                  <c:v>0</c:v>
                </c:pt>
                <c:pt idx="43">
                  <c:v>0.254</c:v>
                </c:pt>
                <c:pt idx="44">
                  <c:v>0</c:v>
                </c:pt>
                <c:pt idx="45">
                  <c:v>2.54</c:v>
                </c:pt>
                <c:pt idx="46">
                  <c:v>0.254</c:v>
                </c:pt>
                <c:pt idx="47">
                  <c:v>3.048</c:v>
                </c:pt>
                <c:pt idx="48">
                  <c:v>0.50800000000000001</c:v>
                </c:pt>
                <c:pt idx="49">
                  <c:v>0.254</c:v>
                </c:pt>
                <c:pt idx="50">
                  <c:v>3.81</c:v>
                </c:pt>
                <c:pt idx="51">
                  <c:v>6.0960000000000001</c:v>
                </c:pt>
                <c:pt idx="52">
                  <c:v>0</c:v>
                </c:pt>
                <c:pt idx="53">
                  <c:v>0</c:v>
                </c:pt>
                <c:pt idx="54">
                  <c:v>0</c:v>
                </c:pt>
                <c:pt idx="55">
                  <c:v>0</c:v>
                </c:pt>
                <c:pt idx="56">
                  <c:v>0</c:v>
                </c:pt>
                <c:pt idx="57">
                  <c:v>0</c:v>
                </c:pt>
                <c:pt idx="58">
                  <c:v>5.8419999999999996</c:v>
                </c:pt>
                <c:pt idx="59">
                  <c:v>0</c:v>
                </c:pt>
                <c:pt idx="60">
                  <c:v>0</c:v>
                </c:pt>
                <c:pt idx="61">
                  <c:v>4.3179999999999996</c:v>
                </c:pt>
                <c:pt idx="62">
                  <c:v>0</c:v>
                </c:pt>
                <c:pt idx="63">
                  <c:v>0</c:v>
                </c:pt>
                <c:pt idx="64">
                  <c:v>0</c:v>
                </c:pt>
                <c:pt idx="65">
                  <c:v>0</c:v>
                </c:pt>
                <c:pt idx="66">
                  <c:v>0</c:v>
                </c:pt>
                <c:pt idx="67">
                  <c:v>4.3179999999999996</c:v>
                </c:pt>
                <c:pt idx="68">
                  <c:v>0</c:v>
                </c:pt>
                <c:pt idx="69">
                  <c:v>0</c:v>
                </c:pt>
                <c:pt idx="70">
                  <c:v>0</c:v>
                </c:pt>
                <c:pt idx="71">
                  <c:v>0</c:v>
                </c:pt>
                <c:pt idx="72">
                  <c:v>0</c:v>
                </c:pt>
                <c:pt idx="73">
                  <c:v>0</c:v>
                </c:pt>
                <c:pt idx="74">
                  <c:v>0.76200000000000001</c:v>
                </c:pt>
                <c:pt idx="75">
                  <c:v>1.016</c:v>
                </c:pt>
                <c:pt idx="76">
                  <c:v>0.50800000000000001</c:v>
                </c:pt>
                <c:pt idx="77">
                  <c:v>0.254</c:v>
                </c:pt>
                <c:pt idx="78">
                  <c:v>0</c:v>
                </c:pt>
                <c:pt idx="79">
                  <c:v>0</c:v>
                </c:pt>
                <c:pt idx="80">
                  <c:v>1.016</c:v>
                </c:pt>
                <c:pt idx="81">
                  <c:v>0</c:v>
                </c:pt>
                <c:pt idx="82">
                  <c:v>0</c:v>
                </c:pt>
                <c:pt idx="83">
                  <c:v>0</c:v>
                </c:pt>
                <c:pt idx="84">
                  <c:v>0</c:v>
                </c:pt>
                <c:pt idx="85">
                  <c:v>0</c:v>
                </c:pt>
                <c:pt idx="86">
                  <c:v>0</c:v>
                </c:pt>
                <c:pt idx="87">
                  <c:v>0</c:v>
                </c:pt>
                <c:pt idx="88">
                  <c:v>0</c:v>
                </c:pt>
                <c:pt idx="89">
                  <c:v>0</c:v>
                </c:pt>
                <c:pt idx="90">
                  <c:v>3.81</c:v>
                </c:pt>
                <c:pt idx="91">
                  <c:v>0</c:v>
                </c:pt>
                <c:pt idx="92">
                  <c:v>0</c:v>
                </c:pt>
                <c:pt idx="93">
                  <c:v>2.286</c:v>
                </c:pt>
                <c:pt idx="94">
                  <c:v>0</c:v>
                </c:pt>
                <c:pt idx="95">
                  <c:v>0</c:v>
                </c:pt>
                <c:pt idx="96">
                  <c:v>0</c:v>
                </c:pt>
                <c:pt idx="97">
                  <c:v>1.778</c:v>
                </c:pt>
                <c:pt idx="98">
                  <c:v>0</c:v>
                </c:pt>
                <c:pt idx="99">
                  <c:v>0</c:v>
                </c:pt>
                <c:pt idx="100">
                  <c:v>13.97</c:v>
                </c:pt>
                <c:pt idx="101">
                  <c:v>0</c:v>
                </c:pt>
                <c:pt idx="102">
                  <c:v>11.683999999999999</c:v>
                </c:pt>
                <c:pt idx="103">
                  <c:v>12.446</c:v>
                </c:pt>
                <c:pt idx="104">
                  <c:v>5.8419999999999996</c:v>
                </c:pt>
                <c:pt idx="105">
                  <c:v>0</c:v>
                </c:pt>
                <c:pt idx="106">
                  <c:v>0</c:v>
                </c:pt>
                <c:pt idx="107">
                  <c:v>0</c:v>
                </c:pt>
                <c:pt idx="108">
                  <c:v>0</c:v>
                </c:pt>
                <c:pt idx="109">
                  <c:v>0</c:v>
                </c:pt>
                <c:pt idx="110">
                  <c:v>0</c:v>
                </c:pt>
                <c:pt idx="111">
                  <c:v>0</c:v>
                </c:pt>
                <c:pt idx="112">
                  <c:v>1.016</c:v>
                </c:pt>
                <c:pt idx="113">
                  <c:v>0</c:v>
                </c:pt>
                <c:pt idx="114">
                  <c:v>0</c:v>
                </c:pt>
                <c:pt idx="115">
                  <c:v>0</c:v>
                </c:pt>
                <c:pt idx="116">
                  <c:v>1.016</c:v>
                </c:pt>
                <c:pt idx="117">
                  <c:v>0.254</c:v>
                </c:pt>
                <c:pt idx="118">
                  <c:v>0.254</c:v>
                </c:pt>
                <c:pt idx="119">
                  <c:v>4.3179999999999996</c:v>
                </c:pt>
                <c:pt idx="120">
                  <c:v>1.524</c:v>
                </c:pt>
                <c:pt idx="121">
                  <c:v>6.35</c:v>
                </c:pt>
                <c:pt idx="122">
                  <c:v>0</c:v>
                </c:pt>
                <c:pt idx="123">
                  <c:v>0</c:v>
                </c:pt>
                <c:pt idx="124">
                  <c:v>13.97</c:v>
                </c:pt>
                <c:pt idx="125">
                  <c:v>0.254</c:v>
                </c:pt>
              </c:numCache>
            </c:numRef>
          </c:yVal>
          <c:smooth val="0"/>
          <c:extLst>
            <c:ext xmlns:c16="http://schemas.microsoft.com/office/drawing/2014/chart" uri="{C3380CC4-5D6E-409C-BE32-E72D297353CC}">
              <c16:uniqueId val="{00000000-B690-4EA8-A800-D3B0F1C10A51}"/>
            </c:ext>
          </c:extLst>
        </c:ser>
        <c:dLbls>
          <c:showLegendKey val="0"/>
          <c:showVal val="0"/>
          <c:showCatName val="0"/>
          <c:showSerName val="0"/>
          <c:showPercent val="0"/>
          <c:showBubbleSize val="0"/>
        </c:dLbls>
        <c:axId val="376941560"/>
        <c:axId val="376941952"/>
      </c:scatterChart>
      <c:valAx>
        <c:axId val="376941560"/>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376941952"/>
        <c:crosses val="autoZero"/>
        <c:crossBetween val="midCat"/>
        <c:majorUnit val="30"/>
      </c:valAx>
      <c:valAx>
        <c:axId val="376941952"/>
        <c:scaling>
          <c:orientation val="minMax"/>
        </c:scaling>
        <c:delete val="0"/>
        <c:axPos val="l"/>
        <c:title>
          <c:tx>
            <c:rich>
              <a:bodyPr rot="-5400000" vert="horz"/>
              <a:lstStyle/>
              <a:p>
                <a:pPr>
                  <a:defRPr sz="1600"/>
                </a:pPr>
                <a:r>
                  <a:rPr lang="en-US" sz="1600"/>
                  <a:t>Rainfall (mm)</a:t>
                </a:r>
              </a:p>
            </c:rich>
          </c:tx>
          <c:overlay val="0"/>
        </c:title>
        <c:numFmt formatCode="0" sourceLinked="0"/>
        <c:majorTickMark val="out"/>
        <c:minorTickMark val="none"/>
        <c:tickLblPos val="nextTo"/>
        <c:txPr>
          <a:bodyPr/>
          <a:lstStyle/>
          <a:p>
            <a:pPr>
              <a:defRPr sz="1100"/>
            </a:pPr>
            <a:endParaRPr lang="en-US"/>
          </a:p>
        </c:txPr>
        <c:crossAx val="376941560"/>
        <c:crosses val="autoZero"/>
        <c:crossBetween val="midCat"/>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Avg.</a:t>
            </a:r>
            <a:r>
              <a:rPr lang="en-US" baseline="0"/>
              <a:t> Humidity</a:t>
            </a:r>
            <a:endParaRPr lang="en-US"/>
          </a:p>
        </c:rich>
      </c:tx>
      <c:layout>
        <c:manualLayout>
          <c:xMode val="edge"/>
          <c:yMode val="edge"/>
          <c:x val="0.39182027649769585"/>
          <c:y val="1.3698630136986301E-2"/>
        </c:manualLayout>
      </c:layout>
      <c:overlay val="1"/>
    </c:title>
    <c:autoTitleDeleted val="0"/>
    <c:plotArea>
      <c:layout>
        <c:manualLayout>
          <c:layoutTarget val="inner"/>
          <c:xMode val="edge"/>
          <c:yMode val="edge"/>
          <c:x val="7.057153875127796E-2"/>
          <c:y val="7.6324380685291057E-2"/>
          <c:w val="0.9035172995175148"/>
          <c:h val="0.72530399453492966"/>
        </c:manualLayout>
      </c:layout>
      <c:scatterChart>
        <c:scatterStyle val="lineMarker"/>
        <c:varyColors val="0"/>
        <c:ser>
          <c:idx val="0"/>
          <c:order val="0"/>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Daily_2020!$C$4:$C$368</c:f>
              <c:numCache>
                <c:formatCode>0.0</c:formatCode>
                <c:ptCount val="365"/>
                <c:pt idx="0">
                  <c:v>86.778999999999996</c:v>
                </c:pt>
                <c:pt idx="1">
                  <c:v>83.873000000000005</c:v>
                </c:pt>
                <c:pt idx="2">
                  <c:v>88.284000000000006</c:v>
                </c:pt>
                <c:pt idx="3">
                  <c:v>89.149000000000001</c:v>
                </c:pt>
                <c:pt idx="4">
                  <c:v>82.444999999999993</c:v>
                </c:pt>
                <c:pt idx="5">
                  <c:v>82.430999999999997</c:v>
                </c:pt>
                <c:pt idx="6">
                  <c:v>83.15</c:v>
                </c:pt>
                <c:pt idx="7">
                  <c:v>86.578999999999994</c:v>
                </c:pt>
                <c:pt idx="8">
                  <c:v>83.506</c:v>
                </c:pt>
                <c:pt idx="9">
                  <c:v>84.382000000000005</c:v>
                </c:pt>
                <c:pt idx="10">
                  <c:v>87.596000000000004</c:v>
                </c:pt>
                <c:pt idx="11">
                  <c:v>86.721999999999994</c:v>
                </c:pt>
                <c:pt idx="12">
                  <c:v>85.597999999999999</c:v>
                </c:pt>
                <c:pt idx="13">
                  <c:v>84.356999999999999</c:v>
                </c:pt>
                <c:pt idx="14">
                  <c:v>83.188999999999993</c:v>
                </c:pt>
                <c:pt idx="15">
                  <c:v>87.575999999999993</c:v>
                </c:pt>
                <c:pt idx="16">
                  <c:v>89.706999999999994</c:v>
                </c:pt>
                <c:pt idx="17">
                  <c:v>89.183999999999997</c:v>
                </c:pt>
                <c:pt idx="18">
                  <c:v>87.759</c:v>
                </c:pt>
                <c:pt idx="19">
                  <c:v>87.552000000000007</c:v>
                </c:pt>
                <c:pt idx="20">
                  <c:v>87.084000000000003</c:v>
                </c:pt>
                <c:pt idx="21">
                  <c:v>89.316999999999993</c:v>
                </c:pt>
                <c:pt idx="22">
                  <c:v>91.334000000000003</c:v>
                </c:pt>
                <c:pt idx="23">
                  <c:v>84.46</c:v>
                </c:pt>
                <c:pt idx="24">
                  <c:v>81.558000000000007</c:v>
                </c:pt>
                <c:pt idx="25">
                  <c:v>80.474999999999994</c:v>
                </c:pt>
                <c:pt idx="26">
                  <c:v>88.79</c:v>
                </c:pt>
                <c:pt idx="27">
                  <c:v>89.087999999999994</c:v>
                </c:pt>
                <c:pt idx="28">
                  <c:v>87.474999999999994</c:v>
                </c:pt>
                <c:pt idx="29">
                  <c:v>86.435000000000002</c:v>
                </c:pt>
                <c:pt idx="30">
                  <c:v>83.515000000000001</c:v>
                </c:pt>
                <c:pt idx="31">
                  <c:v>89.350999999999999</c:v>
                </c:pt>
                <c:pt idx="32">
                  <c:v>87.334000000000003</c:v>
                </c:pt>
                <c:pt idx="33">
                  <c:v>83.054000000000002</c:v>
                </c:pt>
                <c:pt idx="34">
                  <c:v>85.227000000000004</c:v>
                </c:pt>
                <c:pt idx="35">
                  <c:v>84.734999999999999</c:v>
                </c:pt>
                <c:pt idx="36">
                  <c:v>83.144000000000005</c:v>
                </c:pt>
                <c:pt idx="37">
                  <c:v>84.775999999999996</c:v>
                </c:pt>
                <c:pt idx="38">
                  <c:v>83.763000000000005</c:v>
                </c:pt>
                <c:pt idx="39">
                  <c:v>82.596999999999994</c:v>
                </c:pt>
                <c:pt idx="40">
                  <c:v>84.366</c:v>
                </c:pt>
                <c:pt idx="41">
                  <c:v>85.953000000000003</c:v>
                </c:pt>
                <c:pt idx="42">
                  <c:v>86.09</c:v>
                </c:pt>
                <c:pt idx="43">
                  <c:v>86.608000000000004</c:v>
                </c:pt>
                <c:pt idx="44">
                  <c:v>86.24</c:v>
                </c:pt>
                <c:pt idx="45">
                  <c:v>86.375</c:v>
                </c:pt>
                <c:pt idx="46">
                  <c:v>84.944999999999993</c:v>
                </c:pt>
                <c:pt idx="47">
                  <c:v>86.715999999999994</c:v>
                </c:pt>
                <c:pt idx="48">
                  <c:v>87.531999999999996</c:v>
                </c:pt>
                <c:pt idx="49">
                  <c:v>89.207999999999998</c:v>
                </c:pt>
                <c:pt idx="50">
                  <c:v>87.058000000000007</c:v>
                </c:pt>
                <c:pt idx="51">
                  <c:v>86.988</c:v>
                </c:pt>
                <c:pt idx="52">
                  <c:v>83.158000000000001</c:v>
                </c:pt>
                <c:pt idx="53">
                  <c:v>79.641000000000005</c:v>
                </c:pt>
                <c:pt idx="54">
                  <c:v>79.218000000000004</c:v>
                </c:pt>
                <c:pt idx="55">
                  <c:v>85.528999999999996</c:v>
                </c:pt>
                <c:pt idx="56">
                  <c:v>89.215999999999994</c:v>
                </c:pt>
                <c:pt idx="57">
                  <c:v>88.498999999999995</c:v>
                </c:pt>
                <c:pt idx="58">
                  <c:v>84.525000000000006</c:v>
                </c:pt>
                <c:pt idx="59">
                  <c:v>82.363</c:v>
                </c:pt>
                <c:pt idx="60">
                  <c:v>79.212000000000003</c:v>
                </c:pt>
                <c:pt idx="61">
                  <c:v>82.82</c:v>
                </c:pt>
                <c:pt idx="62">
                  <c:v>83.376000000000005</c:v>
                </c:pt>
                <c:pt idx="63">
                  <c:v>83.256</c:v>
                </c:pt>
                <c:pt idx="64">
                  <c:v>84.183000000000007</c:v>
                </c:pt>
                <c:pt idx="65">
                  <c:v>84.3</c:v>
                </c:pt>
                <c:pt idx="66">
                  <c:v>83.411000000000001</c:v>
                </c:pt>
                <c:pt idx="67">
                  <c:v>81.918000000000006</c:v>
                </c:pt>
                <c:pt idx="68">
                  <c:v>82.009</c:v>
                </c:pt>
                <c:pt idx="69">
                  <c:v>82.671999999999997</c:v>
                </c:pt>
                <c:pt idx="70">
                  <c:v>81.730999999999995</c:v>
                </c:pt>
                <c:pt idx="71">
                  <c:v>79.331000000000003</c:v>
                </c:pt>
                <c:pt idx="72">
                  <c:v>79.381</c:v>
                </c:pt>
                <c:pt idx="73">
                  <c:v>81.325000000000003</c:v>
                </c:pt>
                <c:pt idx="74">
                  <c:v>82.188000000000002</c:v>
                </c:pt>
                <c:pt idx="75">
                  <c:v>79.703999999999994</c:v>
                </c:pt>
                <c:pt idx="76">
                  <c:v>80.3</c:v>
                </c:pt>
                <c:pt idx="77">
                  <c:v>82.606999999999999</c:v>
                </c:pt>
                <c:pt idx="78">
                  <c:v>83.3</c:v>
                </c:pt>
                <c:pt idx="79">
                  <c:v>81.825000000000003</c:v>
                </c:pt>
                <c:pt idx="80">
                  <c:v>81.64</c:v>
                </c:pt>
                <c:pt idx="81">
                  <c:v>82.388000000000005</c:v>
                </c:pt>
                <c:pt idx="82">
                  <c:v>83.218999999999994</c:v>
                </c:pt>
                <c:pt idx="83">
                  <c:v>84.052999999999997</c:v>
                </c:pt>
                <c:pt idx="84">
                  <c:v>83.296000000000006</c:v>
                </c:pt>
                <c:pt idx="85">
                  <c:v>81.191999999999993</c:v>
                </c:pt>
                <c:pt idx="86">
                  <c:v>81.44</c:v>
                </c:pt>
                <c:pt idx="87">
                  <c:v>81.399000000000001</c:v>
                </c:pt>
                <c:pt idx="88">
                  <c:v>81.472999999999999</c:v>
                </c:pt>
                <c:pt idx="89">
                  <c:v>84.442999999999998</c:v>
                </c:pt>
                <c:pt idx="90">
                  <c:v>86.748999999999995</c:v>
                </c:pt>
                <c:pt idx="91">
                  <c:v>85.385000000000005</c:v>
                </c:pt>
                <c:pt idx="92">
                  <c:v>84.897999999999996</c:v>
                </c:pt>
                <c:pt idx="93">
                  <c:v>88.263000000000005</c:v>
                </c:pt>
                <c:pt idx="94">
                  <c:v>86.316000000000003</c:v>
                </c:pt>
                <c:pt idx="95">
                  <c:v>84.165000000000006</c:v>
                </c:pt>
                <c:pt idx="96">
                  <c:v>88.953000000000003</c:v>
                </c:pt>
                <c:pt idx="97">
                  <c:v>90.602000000000004</c:v>
                </c:pt>
                <c:pt idx="98">
                  <c:v>88.504000000000005</c:v>
                </c:pt>
                <c:pt idx="99">
                  <c:v>88.543999999999997</c:v>
                </c:pt>
                <c:pt idx="100">
                  <c:v>88.971999999999994</c:v>
                </c:pt>
                <c:pt idx="101">
                  <c:v>88.81</c:v>
                </c:pt>
                <c:pt idx="102">
                  <c:v>92.275000000000006</c:v>
                </c:pt>
                <c:pt idx="103">
                  <c:v>94.379000000000005</c:v>
                </c:pt>
                <c:pt idx="104">
                  <c:v>93.263000000000005</c:v>
                </c:pt>
                <c:pt idx="105">
                  <c:v>89.652000000000001</c:v>
                </c:pt>
                <c:pt idx="106">
                  <c:v>86.897999999999996</c:v>
                </c:pt>
                <c:pt idx="107">
                  <c:v>83.432000000000002</c:v>
                </c:pt>
                <c:pt idx="108">
                  <c:v>82.692999999999998</c:v>
                </c:pt>
                <c:pt idx="109">
                  <c:v>83.983999999999995</c:v>
                </c:pt>
                <c:pt idx="110">
                  <c:v>84.557000000000002</c:v>
                </c:pt>
                <c:pt idx="111">
                  <c:v>86.19</c:v>
                </c:pt>
                <c:pt idx="112">
                  <c:v>87.39</c:v>
                </c:pt>
                <c:pt idx="113">
                  <c:v>83.963999999999999</c:v>
                </c:pt>
                <c:pt idx="114">
                  <c:v>85.805000000000007</c:v>
                </c:pt>
                <c:pt idx="115">
                  <c:v>84.146000000000001</c:v>
                </c:pt>
                <c:pt idx="116">
                  <c:v>85.745000000000005</c:v>
                </c:pt>
                <c:pt idx="117">
                  <c:v>88.051000000000002</c:v>
                </c:pt>
                <c:pt idx="118">
                  <c:v>85.35</c:v>
                </c:pt>
                <c:pt idx="119">
                  <c:v>84.917000000000002</c:v>
                </c:pt>
                <c:pt idx="120">
                  <c:v>86.995000000000005</c:v>
                </c:pt>
                <c:pt idx="121">
                  <c:v>88.234999999999999</c:v>
                </c:pt>
                <c:pt idx="122">
                  <c:v>85.751000000000005</c:v>
                </c:pt>
                <c:pt idx="123">
                  <c:v>84.643000000000001</c:v>
                </c:pt>
                <c:pt idx="124">
                  <c:v>88.688999999999993</c:v>
                </c:pt>
                <c:pt idx="125">
                  <c:v>89.908000000000001</c:v>
                </c:pt>
              </c:numCache>
            </c:numRef>
          </c:yVal>
          <c:smooth val="0"/>
          <c:extLst>
            <c:ext xmlns:c16="http://schemas.microsoft.com/office/drawing/2014/chart" uri="{C3380CC4-5D6E-409C-BE32-E72D297353CC}">
              <c16:uniqueId val="{00000000-112B-4CAD-8071-7E9569159E85}"/>
            </c:ext>
          </c:extLst>
        </c:ser>
        <c:dLbls>
          <c:showLegendKey val="0"/>
          <c:showVal val="0"/>
          <c:showCatName val="0"/>
          <c:showSerName val="0"/>
          <c:showPercent val="0"/>
          <c:showBubbleSize val="0"/>
        </c:dLbls>
        <c:axId val="376942736"/>
        <c:axId val="376943128"/>
      </c:scatterChart>
      <c:valAx>
        <c:axId val="376942736"/>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376943128"/>
        <c:crosses val="autoZero"/>
        <c:crossBetween val="midCat"/>
        <c:majorUnit val="30"/>
      </c:valAx>
      <c:valAx>
        <c:axId val="376943128"/>
        <c:scaling>
          <c:orientation val="minMax"/>
          <c:max val="100"/>
          <c:min val="70"/>
        </c:scaling>
        <c:delete val="0"/>
        <c:axPos val="l"/>
        <c:title>
          <c:tx>
            <c:rich>
              <a:bodyPr rot="-5400000" vert="horz"/>
              <a:lstStyle/>
              <a:p>
                <a:pPr>
                  <a:defRPr sz="1600"/>
                </a:pPr>
                <a:r>
                  <a:rPr lang="en-US" sz="1600"/>
                  <a:t>Humidity</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376942736"/>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Air Temperature</a:t>
            </a:r>
            <a:endParaRPr lang="en-US"/>
          </a:p>
        </c:rich>
      </c:tx>
      <c:layout>
        <c:manualLayout>
          <c:xMode val="edge"/>
          <c:yMode val="edge"/>
          <c:x val="0.45811023622047253"/>
          <c:y val="2.2831050228310501E-2"/>
        </c:manualLayout>
      </c:layout>
      <c:overlay val="1"/>
    </c:title>
    <c:autoTitleDeleted val="0"/>
    <c:plotArea>
      <c:layout>
        <c:manualLayout>
          <c:layoutTarget val="inner"/>
          <c:xMode val="edge"/>
          <c:yMode val="edge"/>
          <c:x val="5.9914546971951088E-2"/>
          <c:y val="5.0696436917987989E-2"/>
          <c:w val="0.92793089371893034"/>
          <c:h val="0.76141948009923399"/>
        </c:manualLayout>
      </c:layout>
      <c:scatterChart>
        <c:scatterStyle val="lineMarker"/>
        <c:varyColors val="0"/>
        <c:ser>
          <c:idx val="0"/>
          <c:order val="0"/>
          <c:tx>
            <c:v>Avg. Temp</c:v>
          </c:tx>
          <c:spPr>
            <a:ln w="15875">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Daily_2020!$D$4:$D$368</c:f>
              <c:numCache>
                <c:formatCode>0.0</c:formatCode>
                <c:ptCount val="365"/>
                <c:pt idx="0">
                  <c:v>27.274000000000001</c:v>
                </c:pt>
                <c:pt idx="1">
                  <c:v>27.649000000000001</c:v>
                </c:pt>
                <c:pt idx="2">
                  <c:v>26.741</c:v>
                </c:pt>
                <c:pt idx="3">
                  <c:v>26.916</c:v>
                </c:pt>
                <c:pt idx="4">
                  <c:v>27.841999999999999</c:v>
                </c:pt>
                <c:pt idx="5">
                  <c:v>27.725999999999999</c:v>
                </c:pt>
                <c:pt idx="6">
                  <c:v>27.678999999999998</c:v>
                </c:pt>
                <c:pt idx="7">
                  <c:v>27.879000000000001</c:v>
                </c:pt>
                <c:pt idx="8">
                  <c:v>28.105</c:v>
                </c:pt>
                <c:pt idx="9">
                  <c:v>27.957000000000001</c:v>
                </c:pt>
                <c:pt idx="10">
                  <c:v>27.817</c:v>
                </c:pt>
                <c:pt idx="11">
                  <c:v>27.863</c:v>
                </c:pt>
                <c:pt idx="12">
                  <c:v>27.847999999999999</c:v>
                </c:pt>
                <c:pt idx="13">
                  <c:v>27.608000000000001</c:v>
                </c:pt>
                <c:pt idx="14">
                  <c:v>27.547000000000001</c:v>
                </c:pt>
                <c:pt idx="15">
                  <c:v>27.603000000000002</c:v>
                </c:pt>
                <c:pt idx="16">
                  <c:v>27.448</c:v>
                </c:pt>
                <c:pt idx="17">
                  <c:v>27.256</c:v>
                </c:pt>
                <c:pt idx="18">
                  <c:v>27.346</c:v>
                </c:pt>
                <c:pt idx="19">
                  <c:v>27.300999999999998</c:v>
                </c:pt>
                <c:pt idx="20">
                  <c:v>27.29</c:v>
                </c:pt>
                <c:pt idx="21">
                  <c:v>25.972000000000001</c:v>
                </c:pt>
                <c:pt idx="22">
                  <c:v>25.529</c:v>
                </c:pt>
                <c:pt idx="23">
                  <c:v>26.728000000000002</c:v>
                </c:pt>
                <c:pt idx="24">
                  <c:v>26.596</c:v>
                </c:pt>
                <c:pt idx="25">
                  <c:v>26.545000000000002</c:v>
                </c:pt>
                <c:pt idx="26">
                  <c:v>25.792999999999999</c:v>
                </c:pt>
                <c:pt idx="27">
                  <c:v>26.074000000000002</c:v>
                </c:pt>
                <c:pt idx="28">
                  <c:v>26.718</c:v>
                </c:pt>
                <c:pt idx="29">
                  <c:v>26.472999999999999</c:v>
                </c:pt>
                <c:pt idx="30">
                  <c:v>27.286000000000001</c:v>
                </c:pt>
                <c:pt idx="31">
                  <c:v>27.288</c:v>
                </c:pt>
                <c:pt idx="32">
                  <c:v>27.681000000000001</c:v>
                </c:pt>
                <c:pt idx="33">
                  <c:v>27.497</c:v>
                </c:pt>
                <c:pt idx="34">
                  <c:v>27.565000000000001</c:v>
                </c:pt>
                <c:pt idx="35">
                  <c:v>27.379000000000001</c:v>
                </c:pt>
                <c:pt idx="36">
                  <c:v>27.283000000000001</c:v>
                </c:pt>
                <c:pt idx="37">
                  <c:v>26.84</c:v>
                </c:pt>
                <c:pt idx="38">
                  <c:v>27.547000000000001</c:v>
                </c:pt>
                <c:pt idx="39">
                  <c:v>27.393000000000001</c:v>
                </c:pt>
                <c:pt idx="40">
                  <c:v>27.47</c:v>
                </c:pt>
                <c:pt idx="41">
                  <c:v>27.443000000000001</c:v>
                </c:pt>
                <c:pt idx="42">
                  <c:v>27.373000000000001</c:v>
                </c:pt>
                <c:pt idx="43">
                  <c:v>27.356999999999999</c:v>
                </c:pt>
                <c:pt idx="44">
                  <c:v>27.468</c:v>
                </c:pt>
                <c:pt idx="45">
                  <c:v>27.321999999999999</c:v>
                </c:pt>
                <c:pt idx="46">
                  <c:v>27.358000000000001</c:v>
                </c:pt>
                <c:pt idx="47">
                  <c:v>27.036999999999999</c:v>
                </c:pt>
                <c:pt idx="48">
                  <c:v>27.129000000000001</c:v>
                </c:pt>
                <c:pt idx="49">
                  <c:v>27.276</c:v>
                </c:pt>
                <c:pt idx="50">
                  <c:v>27.303000000000001</c:v>
                </c:pt>
                <c:pt idx="51">
                  <c:v>27.088000000000001</c:v>
                </c:pt>
                <c:pt idx="52">
                  <c:v>27.117000000000001</c:v>
                </c:pt>
                <c:pt idx="53">
                  <c:v>26.896999999999998</c:v>
                </c:pt>
                <c:pt idx="54">
                  <c:v>26.734999999999999</c:v>
                </c:pt>
                <c:pt idx="55">
                  <c:v>25.611000000000001</c:v>
                </c:pt>
                <c:pt idx="56">
                  <c:v>26.260999999999999</c:v>
                </c:pt>
                <c:pt idx="57">
                  <c:v>26.593</c:v>
                </c:pt>
                <c:pt idx="58">
                  <c:v>27.372</c:v>
                </c:pt>
                <c:pt idx="59">
                  <c:v>27.51</c:v>
                </c:pt>
                <c:pt idx="60">
                  <c:v>27.273</c:v>
                </c:pt>
                <c:pt idx="61">
                  <c:v>27.236999999999998</c:v>
                </c:pt>
                <c:pt idx="62">
                  <c:v>27.425000000000001</c:v>
                </c:pt>
                <c:pt idx="63">
                  <c:v>27.454999999999998</c:v>
                </c:pt>
                <c:pt idx="64">
                  <c:v>27.495000000000001</c:v>
                </c:pt>
                <c:pt idx="65">
                  <c:v>27.484999999999999</c:v>
                </c:pt>
                <c:pt idx="66">
                  <c:v>27.382999999999999</c:v>
                </c:pt>
                <c:pt idx="67">
                  <c:v>27.175999999999998</c:v>
                </c:pt>
                <c:pt idx="68">
                  <c:v>27.507999999999999</c:v>
                </c:pt>
                <c:pt idx="69">
                  <c:v>27.431999999999999</c:v>
                </c:pt>
                <c:pt idx="70">
                  <c:v>27.34</c:v>
                </c:pt>
                <c:pt idx="71">
                  <c:v>27.192</c:v>
                </c:pt>
                <c:pt idx="72">
                  <c:v>27.245999999999999</c:v>
                </c:pt>
                <c:pt idx="73">
                  <c:v>27.456</c:v>
                </c:pt>
                <c:pt idx="74">
                  <c:v>27.413</c:v>
                </c:pt>
                <c:pt idx="75">
                  <c:v>27.456</c:v>
                </c:pt>
                <c:pt idx="76">
                  <c:v>27.058</c:v>
                </c:pt>
                <c:pt idx="77">
                  <c:v>27.32</c:v>
                </c:pt>
                <c:pt idx="78">
                  <c:v>27.49</c:v>
                </c:pt>
                <c:pt idx="79">
                  <c:v>27.454999999999998</c:v>
                </c:pt>
                <c:pt idx="80">
                  <c:v>27.256</c:v>
                </c:pt>
                <c:pt idx="81">
                  <c:v>27.440999999999999</c:v>
                </c:pt>
                <c:pt idx="82">
                  <c:v>27.495999999999999</c:v>
                </c:pt>
                <c:pt idx="83">
                  <c:v>27.521999999999998</c:v>
                </c:pt>
                <c:pt idx="84">
                  <c:v>27.513000000000002</c:v>
                </c:pt>
                <c:pt idx="85">
                  <c:v>27.427</c:v>
                </c:pt>
                <c:pt idx="86">
                  <c:v>27.477</c:v>
                </c:pt>
                <c:pt idx="87">
                  <c:v>27.596</c:v>
                </c:pt>
                <c:pt idx="88">
                  <c:v>27.539000000000001</c:v>
                </c:pt>
                <c:pt idx="89">
                  <c:v>27.641999999999999</c:v>
                </c:pt>
                <c:pt idx="90">
                  <c:v>27.449000000000002</c:v>
                </c:pt>
                <c:pt idx="91">
                  <c:v>27.030999999999999</c:v>
                </c:pt>
                <c:pt idx="92">
                  <c:v>26.931000000000001</c:v>
                </c:pt>
                <c:pt idx="93">
                  <c:v>26.75</c:v>
                </c:pt>
                <c:pt idx="94">
                  <c:v>27.510999999999999</c:v>
                </c:pt>
                <c:pt idx="95">
                  <c:v>27.734999999999999</c:v>
                </c:pt>
                <c:pt idx="96">
                  <c:v>27.978999999999999</c:v>
                </c:pt>
                <c:pt idx="97">
                  <c:v>27.847000000000001</c:v>
                </c:pt>
                <c:pt idx="98">
                  <c:v>27.949000000000002</c:v>
                </c:pt>
                <c:pt idx="99">
                  <c:v>27.744</c:v>
                </c:pt>
                <c:pt idx="100">
                  <c:v>27.757000000000001</c:v>
                </c:pt>
                <c:pt idx="101">
                  <c:v>27.905000000000001</c:v>
                </c:pt>
                <c:pt idx="102">
                  <c:v>27.626999999999999</c:v>
                </c:pt>
                <c:pt idx="103">
                  <c:v>26.786000000000001</c:v>
                </c:pt>
                <c:pt idx="104">
                  <c:v>26.37</c:v>
                </c:pt>
                <c:pt idx="105">
                  <c:v>26.949000000000002</c:v>
                </c:pt>
                <c:pt idx="106">
                  <c:v>27.111000000000001</c:v>
                </c:pt>
                <c:pt idx="107">
                  <c:v>27.856000000000002</c:v>
                </c:pt>
                <c:pt idx="108">
                  <c:v>27.943999999999999</c:v>
                </c:pt>
                <c:pt idx="109">
                  <c:v>27.893999999999998</c:v>
                </c:pt>
                <c:pt idx="110">
                  <c:v>28.009</c:v>
                </c:pt>
                <c:pt idx="111">
                  <c:v>27.559000000000001</c:v>
                </c:pt>
                <c:pt idx="112">
                  <c:v>27.774999999999999</c:v>
                </c:pt>
                <c:pt idx="113">
                  <c:v>28.158999999999999</c:v>
                </c:pt>
                <c:pt idx="114">
                  <c:v>28.541</c:v>
                </c:pt>
                <c:pt idx="115">
                  <c:v>28.439</c:v>
                </c:pt>
                <c:pt idx="116">
                  <c:v>28.408999999999999</c:v>
                </c:pt>
                <c:pt idx="117">
                  <c:v>28.068999999999999</c:v>
                </c:pt>
                <c:pt idx="118">
                  <c:v>28.294</c:v>
                </c:pt>
                <c:pt idx="119">
                  <c:v>28.062000000000001</c:v>
                </c:pt>
                <c:pt idx="120">
                  <c:v>27.873000000000001</c:v>
                </c:pt>
                <c:pt idx="121">
                  <c:v>28.042000000000002</c:v>
                </c:pt>
                <c:pt idx="122">
                  <c:v>28.579000000000001</c:v>
                </c:pt>
                <c:pt idx="123">
                  <c:v>28.512</c:v>
                </c:pt>
                <c:pt idx="124">
                  <c:v>28.463000000000001</c:v>
                </c:pt>
                <c:pt idx="125">
                  <c:v>28.443999999999999</c:v>
                </c:pt>
              </c:numCache>
            </c:numRef>
          </c:yVal>
          <c:smooth val="0"/>
          <c:extLst>
            <c:ext xmlns:c16="http://schemas.microsoft.com/office/drawing/2014/chart" uri="{C3380CC4-5D6E-409C-BE32-E72D297353CC}">
              <c16:uniqueId val="{00000000-F8B8-49AC-991F-F19A1DC320FC}"/>
            </c:ext>
          </c:extLst>
        </c:ser>
        <c:ser>
          <c:idx val="1"/>
          <c:order val="1"/>
          <c:tx>
            <c:v>Max. Temp</c:v>
          </c:tx>
          <c:spPr>
            <a:ln w="15875">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Daily_2020!$F$4:$F$368</c:f>
              <c:numCache>
                <c:formatCode>0.0</c:formatCode>
                <c:ptCount val="365"/>
                <c:pt idx="0">
                  <c:v>28.18</c:v>
                </c:pt>
                <c:pt idx="1">
                  <c:v>28.79</c:v>
                </c:pt>
                <c:pt idx="2">
                  <c:v>29.68</c:v>
                </c:pt>
                <c:pt idx="3">
                  <c:v>29.28</c:v>
                </c:pt>
                <c:pt idx="4">
                  <c:v>28.71</c:v>
                </c:pt>
                <c:pt idx="5">
                  <c:v>28.38</c:v>
                </c:pt>
                <c:pt idx="6">
                  <c:v>28.45</c:v>
                </c:pt>
                <c:pt idx="7">
                  <c:v>28.57</c:v>
                </c:pt>
                <c:pt idx="8">
                  <c:v>28.69</c:v>
                </c:pt>
                <c:pt idx="9">
                  <c:v>28.62</c:v>
                </c:pt>
                <c:pt idx="10">
                  <c:v>28.52</c:v>
                </c:pt>
                <c:pt idx="11">
                  <c:v>28.37</c:v>
                </c:pt>
                <c:pt idx="12">
                  <c:v>28.26</c:v>
                </c:pt>
                <c:pt idx="13">
                  <c:v>28.1</c:v>
                </c:pt>
                <c:pt idx="14">
                  <c:v>28.22</c:v>
                </c:pt>
                <c:pt idx="15">
                  <c:v>28.18</c:v>
                </c:pt>
                <c:pt idx="16">
                  <c:v>27.95</c:v>
                </c:pt>
                <c:pt idx="17">
                  <c:v>27.79</c:v>
                </c:pt>
                <c:pt idx="18">
                  <c:v>27.89</c:v>
                </c:pt>
                <c:pt idx="19">
                  <c:v>27.95</c:v>
                </c:pt>
                <c:pt idx="20">
                  <c:v>28.12</c:v>
                </c:pt>
                <c:pt idx="21">
                  <c:v>27.57</c:v>
                </c:pt>
                <c:pt idx="22">
                  <c:v>26.8</c:v>
                </c:pt>
                <c:pt idx="23">
                  <c:v>27.48</c:v>
                </c:pt>
                <c:pt idx="24">
                  <c:v>27.17</c:v>
                </c:pt>
                <c:pt idx="25">
                  <c:v>28.12</c:v>
                </c:pt>
                <c:pt idx="26">
                  <c:v>27.46</c:v>
                </c:pt>
                <c:pt idx="27">
                  <c:v>28.26</c:v>
                </c:pt>
                <c:pt idx="28">
                  <c:v>28.02</c:v>
                </c:pt>
                <c:pt idx="29">
                  <c:v>27.86</c:v>
                </c:pt>
                <c:pt idx="30">
                  <c:v>28.06</c:v>
                </c:pt>
                <c:pt idx="31">
                  <c:v>28.47</c:v>
                </c:pt>
                <c:pt idx="32">
                  <c:v>28.19</c:v>
                </c:pt>
                <c:pt idx="33">
                  <c:v>28.02</c:v>
                </c:pt>
                <c:pt idx="34">
                  <c:v>28.23</c:v>
                </c:pt>
                <c:pt idx="35">
                  <c:v>27.97</c:v>
                </c:pt>
                <c:pt idx="36">
                  <c:v>28.21</c:v>
                </c:pt>
                <c:pt idx="37">
                  <c:v>29.06</c:v>
                </c:pt>
                <c:pt idx="38">
                  <c:v>28.15</c:v>
                </c:pt>
                <c:pt idx="39">
                  <c:v>27.99</c:v>
                </c:pt>
                <c:pt idx="40">
                  <c:v>28.16</c:v>
                </c:pt>
                <c:pt idx="41">
                  <c:v>28.1</c:v>
                </c:pt>
                <c:pt idx="42">
                  <c:v>27.96</c:v>
                </c:pt>
                <c:pt idx="43">
                  <c:v>27.97</c:v>
                </c:pt>
                <c:pt idx="44">
                  <c:v>28.1</c:v>
                </c:pt>
                <c:pt idx="45">
                  <c:v>28.09</c:v>
                </c:pt>
                <c:pt idx="46">
                  <c:v>27.95</c:v>
                </c:pt>
                <c:pt idx="47">
                  <c:v>27.83</c:v>
                </c:pt>
                <c:pt idx="48">
                  <c:v>27.74</c:v>
                </c:pt>
                <c:pt idx="49">
                  <c:v>27.96</c:v>
                </c:pt>
                <c:pt idx="50">
                  <c:v>27.9</c:v>
                </c:pt>
                <c:pt idx="51">
                  <c:v>27.86</c:v>
                </c:pt>
                <c:pt idx="52">
                  <c:v>28.1</c:v>
                </c:pt>
                <c:pt idx="53">
                  <c:v>27.61</c:v>
                </c:pt>
                <c:pt idx="54">
                  <c:v>27.59</c:v>
                </c:pt>
                <c:pt idx="55">
                  <c:v>28.25</c:v>
                </c:pt>
                <c:pt idx="56">
                  <c:v>28.62</c:v>
                </c:pt>
                <c:pt idx="57">
                  <c:v>28.22</c:v>
                </c:pt>
                <c:pt idx="58">
                  <c:v>28.27</c:v>
                </c:pt>
                <c:pt idx="59">
                  <c:v>28.13</c:v>
                </c:pt>
                <c:pt idx="60">
                  <c:v>28.03</c:v>
                </c:pt>
                <c:pt idx="61">
                  <c:v>27.93</c:v>
                </c:pt>
                <c:pt idx="62">
                  <c:v>28.2</c:v>
                </c:pt>
                <c:pt idx="63">
                  <c:v>28.15</c:v>
                </c:pt>
                <c:pt idx="64">
                  <c:v>28.57</c:v>
                </c:pt>
                <c:pt idx="65">
                  <c:v>28.2</c:v>
                </c:pt>
                <c:pt idx="66">
                  <c:v>28.19</c:v>
                </c:pt>
                <c:pt idx="67">
                  <c:v>27.93</c:v>
                </c:pt>
                <c:pt idx="68">
                  <c:v>28.18</c:v>
                </c:pt>
                <c:pt idx="69">
                  <c:v>28.13</c:v>
                </c:pt>
                <c:pt idx="70">
                  <c:v>28.11</c:v>
                </c:pt>
                <c:pt idx="71">
                  <c:v>28.1</c:v>
                </c:pt>
                <c:pt idx="72">
                  <c:v>28.06</c:v>
                </c:pt>
                <c:pt idx="73">
                  <c:v>28.38</c:v>
                </c:pt>
                <c:pt idx="74">
                  <c:v>28.21</c:v>
                </c:pt>
                <c:pt idx="75">
                  <c:v>28.26</c:v>
                </c:pt>
                <c:pt idx="76">
                  <c:v>28.1</c:v>
                </c:pt>
                <c:pt idx="77">
                  <c:v>28.09</c:v>
                </c:pt>
                <c:pt idx="78">
                  <c:v>28.2</c:v>
                </c:pt>
                <c:pt idx="79">
                  <c:v>28.31</c:v>
                </c:pt>
                <c:pt idx="80">
                  <c:v>28.11</c:v>
                </c:pt>
                <c:pt idx="81">
                  <c:v>28.01</c:v>
                </c:pt>
                <c:pt idx="82">
                  <c:v>28.17</c:v>
                </c:pt>
                <c:pt idx="83">
                  <c:v>28.22</c:v>
                </c:pt>
                <c:pt idx="84">
                  <c:v>28.2</c:v>
                </c:pt>
                <c:pt idx="85">
                  <c:v>28.11</c:v>
                </c:pt>
                <c:pt idx="86">
                  <c:v>28.25</c:v>
                </c:pt>
                <c:pt idx="87">
                  <c:v>28.23</c:v>
                </c:pt>
                <c:pt idx="88">
                  <c:v>28.3</c:v>
                </c:pt>
                <c:pt idx="89">
                  <c:v>28.61</c:v>
                </c:pt>
                <c:pt idx="90">
                  <c:v>28.28</c:v>
                </c:pt>
                <c:pt idx="91">
                  <c:v>28.45</c:v>
                </c:pt>
                <c:pt idx="92">
                  <c:v>28.45</c:v>
                </c:pt>
                <c:pt idx="93">
                  <c:v>27.84</c:v>
                </c:pt>
                <c:pt idx="94">
                  <c:v>28.36</c:v>
                </c:pt>
                <c:pt idx="95">
                  <c:v>28.99</c:v>
                </c:pt>
                <c:pt idx="96">
                  <c:v>28.62</c:v>
                </c:pt>
                <c:pt idx="97">
                  <c:v>28.5</c:v>
                </c:pt>
                <c:pt idx="98">
                  <c:v>28.88</c:v>
                </c:pt>
                <c:pt idx="99">
                  <c:v>28.51</c:v>
                </c:pt>
                <c:pt idx="100">
                  <c:v>28.6</c:v>
                </c:pt>
                <c:pt idx="101">
                  <c:v>28.74</c:v>
                </c:pt>
                <c:pt idx="102">
                  <c:v>28.69</c:v>
                </c:pt>
                <c:pt idx="103">
                  <c:v>29.08</c:v>
                </c:pt>
                <c:pt idx="104">
                  <c:v>28.93</c:v>
                </c:pt>
                <c:pt idx="105">
                  <c:v>28.96</c:v>
                </c:pt>
                <c:pt idx="106">
                  <c:v>28.63</c:v>
                </c:pt>
                <c:pt idx="107">
                  <c:v>28.54</c:v>
                </c:pt>
                <c:pt idx="108">
                  <c:v>29.49</c:v>
                </c:pt>
                <c:pt idx="109">
                  <c:v>29.48</c:v>
                </c:pt>
                <c:pt idx="110">
                  <c:v>29.63</c:v>
                </c:pt>
                <c:pt idx="111">
                  <c:v>30.16</c:v>
                </c:pt>
                <c:pt idx="112">
                  <c:v>29.05</c:v>
                </c:pt>
                <c:pt idx="113">
                  <c:v>29.87</c:v>
                </c:pt>
                <c:pt idx="114">
                  <c:v>30.16</c:v>
                </c:pt>
                <c:pt idx="115">
                  <c:v>29.94</c:v>
                </c:pt>
                <c:pt idx="116">
                  <c:v>29.29</c:v>
                </c:pt>
                <c:pt idx="117">
                  <c:v>28.96</c:v>
                </c:pt>
                <c:pt idx="118">
                  <c:v>29</c:v>
                </c:pt>
                <c:pt idx="119">
                  <c:v>28.83</c:v>
                </c:pt>
                <c:pt idx="120">
                  <c:v>29.51</c:v>
                </c:pt>
                <c:pt idx="121">
                  <c:v>29.36</c:v>
                </c:pt>
                <c:pt idx="122">
                  <c:v>29.23</c:v>
                </c:pt>
                <c:pt idx="123">
                  <c:v>29.08</c:v>
                </c:pt>
                <c:pt idx="124">
                  <c:v>29.32</c:v>
                </c:pt>
                <c:pt idx="125">
                  <c:v>29.22</c:v>
                </c:pt>
              </c:numCache>
            </c:numRef>
          </c:yVal>
          <c:smooth val="0"/>
          <c:extLst>
            <c:ext xmlns:c16="http://schemas.microsoft.com/office/drawing/2014/chart" uri="{C3380CC4-5D6E-409C-BE32-E72D297353CC}">
              <c16:uniqueId val="{00000001-F8B8-49AC-991F-F19A1DC320FC}"/>
            </c:ext>
          </c:extLst>
        </c:ser>
        <c:ser>
          <c:idx val="2"/>
          <c:order val="2"/>
          <c:tx>
            <c:v>Min. Temp</c:v>
          </c:tx>
          <c:spPr>
            <a:ln w="15875">
              <a:solidFill>
                <a:srgbClr val="00B05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Daily_2020!$E$4:$E$368</c:f>
              <c:numCache>
                <c:formatCode>0.0</c:formatCode>
                <c:ptCount val="365"/>
                <c:pt idx="0">
                  <c:v>24.67</c:v>
                </c:pt>
                <c:pt idx="1">
                  <c:v>25.56</c:v>
                </c:pt>
                <c:pt idx="2">
                  <c:v>23.47</c:v>
                </c:pt>
                <c:pt idx="3">
                  <c:v>23.59</c:v>
                </c:pt>
                <c:pt idx="4">
                  <c:v>25.78</c:v>
                </c:pt>
                <c:pt idx="5">
                  <c:v>25.68</c:v>
                </c:pt>
                <c:pt idx="6">
                  <c:v>26.97</c:v>
                </c:pt>
                <c:pt idx="7">
                  <c:v>26.49</c:v>
                </c:pt>
                <c:pt idx="8">
                  <c:v>27.22</c:v>
                </c:pt>
                <c:pt idx="9">
                  <c:v>26.82</c:v>
                </c:pt>
                <c:pt idx="10">
                  <c:v>26.42</c:v>
                </c:pt>
                <c:pt idx="11">
                  <c:v>27.39</c:v>
                </c:pt>
                <c:pt idx="12">
                  <c:v>27.08</c:v>
                </c:pt>
                <c:pt idx="13">
                  <c:v>26.27</c:v>
                </c:pt>
                <c:pt idx="14">
                  <c:v>25.61</c:v>
                </c:pt>
                <c:pt idx="15">
                  <c:v>26.61</c:v>
                </c:pt>
                <c:pt idx="16">
                  <c:v>26.7</c:v>
                </c:pt>
                <c:pt idx="17">
                  <c:v>26.14</c:v>
                </c:pt>
                <c:pt idx="18">
                  <c:v>26.61</c:v>
                </c:pt>
                <c:pt idx="19">
                  <c:v>25.63</c:v>
                </c:pt>
                <c:pt idx="20">
                  <c:v>26.44</c:v>
                </c:pt>
                <c:pt idx="21">
                  <c:v>24.05</c:v>
                </c:pt>
                <c:pt idx="22">
                  <c:v>24.04</c:v>
                </c:pt>
                <c:pt idx="23">
                  <c:v>26.18</c:v>
                </c:pt>
                <c:pt idx="24">
                  <c:v>26.14</c:v>
                </c:pt>
                <c:pt idx="25">
                  <c:v>25.76</c:v>
                </c:pt>
                <c:pt idx="26">
                  <c:v>23.99</c:v>
                </c:pt>
                <c:pt idx="27">
                  <c:v>22.56</c:v>
                </c:pt>
                <c:pt idx="28">
                  <c:v>23.92</c:v>
                </c:pt>
                <c:pt idx="29">
                  <c:v>23.69</c:v>
                </c:pt>
                <c:pt idx="30">
                  <c:v>26.58</c:v>
                </c:pt>
                <c:pt idx="31">
                  <c:v>25.56</c:v>
                </c:pt>
                <c:pt idx="32">
                  <c:v>27.03</c:v>
                </c:pt>
                <c:pt idx="33">
                  <c:v>26.3</c:v>
                </c:pt>
                <c:pt idx="34">
                  <c:v>26.9</c:v>
                </c:pt>
                <c:pt idx="35">
                  <c:v>26.84</c:v>
                </c:pt>
                <c:pt idx="36">
                  <c:v>26.52</c:v>
                </c:pt>
                <c:pt idx="37">
                  <c:v>23.51</c:v>
                </c:pt>
                <c:pt idx="38">
                  <c:v>26.93</c:v>
                </c:pt>
                <c:pt idx="39">
                  <c:v>26.27</c:v>
                </c:pt>
                <c:pt idx="40">
                  <c:v>26.82</c:v>
                </c:pt>
                <c:pt idx="41">
                  <c:v>26.96</c:v>
                </c:pt>
                <c:pt idx="42">
                  <c:v>26.75</c:v>
                </c:pt>
                <c:pt idx="43">
                  <c:v>25.82</c:v>
                </c:pt>
                <c:pt idx="44">
                  <c:v>26.61</c:v>
                </c:pt>
                <c:pt idx="45">
                  <c:v>25.57</c:v>
                </c:pt>
                <c:pt idx="46">
                  <c:v>25.96</c:v>
                </c:pt>
                <c:pt idx="47">
                  <c:v>25.44</c:v>
                </c:pt>
                <c:pt idx="48">
                  <c:v>25.72</c:v>
                </c:pt>
                <c:pt idx="49">
                  <c:v>26.66</c:v>
                </c:pt>
                <c:pt idx="50">
                  <c:v>25.69</c:v>
                </c:pt>
                <c:pt idx="51">
                  <c:v>24.72</c:v>
                </c:pt>
                <c:pt idx="52">
                  <c:v>26.33</c:v>
                </c:pt>
                <c:pt idx="53">
                  <c:v>26.27</c:v>
                </c:pt>
                <c:pt idx="54">
                  <c:v>25.18</c:v>
                </c:pt>
                <c:pt idx="55">
                  <c:v>21.79</c:v>
                </c:pt>
                <c:pt idx="56">
                  <c:v>22.55</c:v>
                </c:pt>
                <c:pt idx="57">
                  <c:v>23.5</c:v>
                </c:pt>
                <c:pt idx="58">
                  <c:v>25.33</c:v>
                </c:pt>
                <c:pt idx="59">
                  <c:v>26.89</c:v>
                </c:pt>
                <c:pt idx="60">
                  <c:v>26.32</c:v>
                </c:pt>
                <c:pt idx="61">
                  <c:v>24.79</c:v>
                </c:pt>
                <c:pt idx="62">
                  <c:v>26.8</c:v>
                </c:pt>
                <c:pt idx="63">
                  <c:v>26.84</c:v>
                </c:pt>
                <c:pt idx="64">
                  <c:v>26.74</c:v>
                </c:pt>
                <c:pt idx="65">
                  <c:v>26.97</c:v>
                </c:pt>
                <c:pt idx="66">
                  <c:v>25.77</c:v>
                </c:pt>
                <c:pt idx="67">
                  <c:v>24.77</c:v>
                </c:pt>
                <c:pt idx="68">
                  <c:v>26.93</c:v>
                </c:pt>
                <c:pt idx="69">
                  <c:v>26.4</c:v>
                </c:pt>
                <c:pt idx="70">
                  <c:v>26.58</c:v>
                </c:pt>
                <c:pt idx="71">
                  <c:v>25.5</c:v>
                </c:pt>
                <c:pt idx="72">
                  <c:v>26.55</c:v>
                </c:pt>
                <c:pt idx="73">
                  <c:v>25.84</c:v>
                </c:pt>
                <c:pt idx="74">
                  <c:v>25.99</c:v>
                </c:pt>
                <c:pt idx="75">
                  <c:v>25.34</c:v>
                </c:pt>
                <c:pt idx="76">
                  <c:v>25.07</c:v>
                </c:pt>
                <c:pt idx="77">
                  <c:v>25.95</c:v>
                </c:pt>
                <c:pt idx="78">
                  <c:v>26.75</c:v>
                </c:pt>
                <c:pt idx="79">
                  <c:v>26.89</c:v>
                </c:pt>
                <c:pt idx="80">
                  <c:v>24.93</c:v>
                </c:pt>
                <c:pt idx="81">
                  <c:v>26.8</c:v>
                </c:pt>
                <c:pt idx="82">
                  <c:v>26.92</c:v>
                </c:pt>
                <c:pt idx="83">
                  <c:v>26.96</c:v>
                </c:pt>
                <c:pt idx="84">
                  <c:v>26.62</c:v>
                </c:pt>
                <c:pt idx="85">
                  <c:v>26.82</c:v>
                </c:pt>
                <c:pt idx="86">
                  <c:v>26.66</c:v>
                </c:pt>
                <c:pt idx="87">
                  <c:v>26.96</c:v>
                </c:pt>
                <c:pt idx="88">
                  <c:v>26.89</c:v>
                </c:pt>
                <c:pt idx="89">
                  <c:v>27.1</c:v>
                </c:pt>
                <c:pt idx="90">
                  <c:v>25.93</c:v>
                </c:pt>
                <c:pt idx="91">
                  <c:v>24.45</c:v>
                </c:pt>
                <c:pt idx="92">
                  <c:v>24.84</c:v>
                </c:pt>
                <c:pt idx="93">
                  <c:v>24.92</c:v>
                </c:pt>
                <c:pt idx="94">
                  <c:v>26.77</c:v>
                </c:pt>
                <c:pt idx="95">
                  <c:v>26.54</c:v>
                </c:pt>
                <c:pt idx="96">
                  <c:v>27.26</c:v>
                </c:pt>
                <c:pt idx="97">
                  <c:v>26.48</c:v>
                </c:pt>
                <c:pt idx="98">
                  <c:v>27.1</c:v>
                </c:pt>
                <c:pt idx="99">
                  <c:v>26.92</c:v>
                </c:pt>
                <c:pt idx="100">
                  <c:v>26.34</c:v>
                </c:pt>
                <c:pt idx="101">
                  <c:v>27.16</c:v>
                </c:pt>
                <c:pt idx="102">
                  <c:v>25.96</c:v>
                </c:pt>
                <c:pt idx="103">
                  <c:v>24.81</c:v>
                </c:pt>
                <c:pt idx="104">
                  <c:v>24.84</c:v>
                </c:pt>
                <c:pt idx="105">
                  <c:v>24.26</c:v>
                </c:pt>
                <c:pt idx="106">
                  <c:v>23.62</c:v>
                </c:pt>
                <c:pt idx="107">
                  <c:v>26.86</c:v>
                </c:pt>
                <c:pt idx="108">
                  <c:v>27.1</c:v>
                </c:pt>
                <c:pt idx="109">
                  <c:v>27.15</c:v>
                </c:pt>
                <c:pt idx="110">
                  <c:v>26.04</c:v>
                </c:pt>
                <c:pt idx="111">
                  <c:v>23.95</c:v>
                </c:pt>
                <c:pt idx="112">
                  <c:v>25.01</c:v>
                </c:pt>
                <c:pt idx="113">
                  <c:v>25.78</c:v>
                </c:pt>
                <c:pt idx="114">
                  <c:v>26.66</c:v>
                </c:pt>
                <c:pt idx="115">
                  <c:v>27.26</c:v>
                </c:pt>
                <c:pt idx="116">
                  <c:v>27.05</c:v>
                </c:pt>
                <c:pt idx="117">
                  <c:v>27.16</c:v>
                </c:pt>
                <c:pt idx="118">
                  <c:v>27.22</c:v>
                </c:pt>
                <c:pt idx="119">
                  <c:v>26.23</c:v>
                </c:pt>
                <c:pt idx="120">
                  <c:v>25.76</c:v>
                </c:pt>
                <c:pt idx="121">
                  <c:v>25.54</c:v>
                </c:pt>
                <c:pt idx="122">
                  <c:v>27.53</c:v>
                </c:pt>
                <c:pt idx="123">
                  <c:v>27.76</c:v>
                </c:pt>
                <c:pt idx="124">
                  <c:v>26.76</c:v>
                </c:pt>
                <c:pt idx="125">
                  <c:v>26.99</c:v>
                </c:pt>
              </c:numCache>
            </c:numRef>
          </c:yVal>
          <c:smooth val="0"/>
          <c:extLst>
            <c:ext xmlns:c16="http://schemas.microsoft.com/office/drawing/2014/chart" uri="{C3380CC4-5D6E-409C-BE32-E72D297353CC}">
              <c16:uniqueId val="{00000002-F8B8-49AC-991F-F19A1DC320FC}"/>
            </c:ext>
          </c:extLst>
        </c:ser>
        <c:dLbls>
          <c:showLegendKey val="0"/>
          <c:showVal val="0"/>
          <c:showCatName val="0"/>
          <c:showSerName val="0"/>
          <c:showPercent val="0"/>
          <c:showBubbleSize val="0"/>
        </c:dLbls>
        <c:axId val="376943912"/>
        <c:axId val="376944304"/>
      </c:scatterChart>
      <c:valAx>
        <c:axId val="376943912"/>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376944304"/>
        <c:crosses val="autoZero"/>
        <c:crossBetween val="midCat"/>
        <c:majorUnit val="30"/>
      </c:valAx>
      <c:valAx>
        <c:axId val="376944304"/>
        <c:scaling>
          <c:orientation val="minMax"/>
          <c:max val="33"/>
          <c:min val="21"/>
        </c:scaling>
        <c:delete val="0"/>
        <c:axPos val="l"/>
        <c:title>
          <c:tx>
            <c:rich>
              <a:bodyPr rot="-5400000" vert="horz"/>
              <a:lstStyle/>
              <a:p>
                <a:pPr>
                  <a:defRPr sz="1600"/>
                </a:pPr>
                <a:r>
                  <a:rPr lang="en-US" sz="1600"/>
                  <a:t>Temperature (C )</a:t>
                </a:r>
              </a:p>
            </c:rich>
          </c:tx>
          <c:overlay val="0"/>
        </c:title>
        <c:numFmt formatCode="0" sourceLinked="0"/>
        <c:majorTickMark val="out"/>
        <c:minorTickMark val="none"/>
        <c:tickLblPos val="nextTo"/>
        <c:txPr>
          <a:bodyPr/>
          <a:lstStyle/>
          <a:p>
            <a:pPr>
              <a:defRPr sz="1100"/>
            </a:pPr>
            <a:endParaRPr lang="en-US"/>
          </a:p>
        </c:txPr>
        <c:crossAx val="376943912"/>
        <c:crosses val="autoZero"/>
        <c:crossBetween val="midCat"/>
        <c:majorUnit val="2"/>
      </c:valAx>
    </c:plotArea>
    <c:legend>
      <c:legendPos val="r"/>
      <c:layout>
        <c:manualLayout>
          <c:xMode val="edge"/>
          <c:yMode val="edge"/>
          <c:x val="6.1139232595925519E-2"/>
          <c:y val="3.8819976270089533E-2"/>
          <c:w val="8.7039351935846734E-2"/>
          <c:h val="0.215747671951964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 (Tower)</a:t>
            </a:r>
          </a:p>
        </c:rich>
      </c:tx>
      <c:layout>
        <c:manualLayout>
          <c:xMode val="edge"/>
          <c:yMode val="edge"/>
          <c:x val="0.4472851685111115"/>
          <c:y val="4.5662100456621002E-2"/>
        </c:manualLayout>
      </c:layout>
      <c:overlay val="1"/>
    </c:title>
    <c:autoTitleDeleted val="0"/>
    <c:plotArea>
      <c:layout>
        <c:manualLayout>
          <c:layoutTarget val="inner"/>
          <c:xMode val="edge"/>
          <c:yMode val="edge"/>
          <c:x val="5.9914546971951088E-2"/>
          <c:y val="5.0696436917987989E-2"/>
          <c:w val="0.92747559780833844"/>
          <c:h val="0.7066249595512889"/>
        </c:manualLayout>
      </c:layout>
      <c:scatterChart>
        <c:scatterStyle val="lineMarker"/>
        <c:varyColors val="0"/>
        <c:ser>
          <c:idx val="2"/>
          <c:order val="0"/>
          <c:tx>
            <c:v>Avg Wind Speed</c:v>
          </c:tx>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Daily_2020!$G$4:$G$368</c:f>
              <c:numCache>
                <c:formatCode>0.0</c:formatCode>
                <c:ptCount val="365"/>
                <c:pt idx="0">
                  <c:v>16.637</c:v>
                </c:pt>
                <c:pt idx="1">
                  <c:v>14.699</c:v>
                </c:pt>
                <c:pt idx="2">
                  <c:v>5.1029999999999998</c:v>
                </c:pt>
                <c:pt idx="3">
                  <c:v>11.585000000000001</c:v>
                </c:pt>
                <c:pt idx="4">
                  <c:v>23.32</c:v>
                </c:pt>
                <c:pt idx="5">
                  <c:v>26.446000000000002</c:v>
                </c:pt>
                <c:pt idx="6">
                  <c:v>24.998999999999999</c:v>
                </c:pt>
                <c:pt idx="7">
                  <c:v>30.745000000000001</c:v>
                </c:pt>
                <c:pt idx="8">
                  <c:v>32.124000000000002</c:v>
                </c:pt>
                <c:pt idx="9">
                  <c:v>31.873000000000001</c:v>
                </c:pt>
                <c:pt idx="10">
                  <c:v>21.16</c:v>
                </c:pt>
                <c:pt idx="11">
                  <c:v>26.335000000000001</c:v>
                </c:pt>
                <c:pt idx="12">
                  <c:v>28.097999999999999</c:v>
                </c:pt>
                <c:pt idx="13">
                  <c:v>33.14</c:v>
                </c:pt>
                <c:pt idx="14">
                  <c:v>31.710999999999999</c:v>
                </c:pt>
                <c:pt idx="15">
                  <c:v>27.100999999999999</c:v>
                </c:pt>
                <c:pt idx="16">
                  <c:v>31.47</c:v>
                </c:pt>
                <c:pt idx="17">
                  <c:v>31.797000000000001</c:v>
                </c:pt>
                <c:pt idx="18">
                  <c:v>25.32</c:v>
                </c:pt>
                <c:pt idx="19">
                  <c:v>23.442</c:v>
                </c:pt>
                <c:pt idx="20">
                  <c:v>18.442</c:v>
                </c:pt>
                <c:pt idx="21">
                  <c:v>8.7910000000000004</c:v>
                </c:pt>
                <c:pt idx="22">
                  <c:v>17.838999999999999</c:v>
                </c:pt>
                <c:pt idx="23">
                  <c:v>22.388999999999999</c:v>
                </c:pt>
                <c:pt idx="24">
                  <c:v>22.629000000000001</c:v>
                </c:pt>
                <c:pt idx="25">
                  <c:v>14.342000000000001</c:v>
                </c:pt>
                <c:pt idx="26">
                  <c:v>10.749000000000001</c:v>
                </c:pt>
                <c:pt idx="27">
                  <c:v>10.113</c:v>
                </c:pt>
                <c:pt idx="28">
                  <c:v>18.137</c:v>
                </c:pt>
                <c:pt idx="29">
                  <c:v>17.109000000000002</c:v>
                </c:pt>
                <c:pt idx="30">
                  <c:v>23.224</c:v>
                </c:pt>
                <c:pt idx="31">
                  <c:v>18.018000000000001</c:v>
                </c:pt>
                <c:pt idx="32">
                  <c:v>31.268999999999998</c:v>
                </c:pt>
                <c:pt idx="33">
                  <c:v>29.63</c:v>
                </c:pt>
                <c:pt idx="34">
                  <c:v>25.504999999999999</c:v>
                </c:pt>
                <c:pt idx="35">
                  <c:v>24.222999999999999</c:v>
                </c:pt>
                <c:pt idx="36">
                  <c:v>16.774000000000001</c:v>
                </c:pt>
                <c:pt idx="37">
                  <c:v>9.7409999999999997</c:v>
                </c:pt>
                <c:pt idx="38">
                  <c:v>22.876000000000001</c:v>
                </c:pt>
                <c:pt idx="39">
                  <c:v>29.149000000000001</c:v>
                </c:pt>
                <c:pt idx="40">
                  <c:v>27.010999999999999</c:v>
                </c:pt>
                <c:pt idx="41">
                  <c:v>24.283999999999999</c:v>
                </c:pt>
                <c:pt idx="42">
                  <c:v>25.22</c:v>
                </c:pt>
                <c:pt idx="43">
                  <c:v>25.504000000000001</c:v>
                </c:pt>
                <c:pt idx="44">
                  <c:v>27.273</c:v>
                </c:pt>
                <c:pt idx="45">
                  <c:v>30.04</c:v>
                </c:pt>
                <c:pt idx="46">
                  <c:v>33.438000000000002</c:v>
                </c:pt>
                <c:pt idx="47">
                  <c:v>30.637</c:v>
                </c:pt>
                <c:pt idx="48">
                  <c:v>29.111999999999998</c:v>
                </c:pt>
                <c:pt idx="49">
                  <c:v>27.103000000000002</c:v>
                </c:pt>
                <c:pt idx="50">
                  <c:v>30.422999999999998</c:v>
                </c:pt>
                <c:pt idx="51">
                  <c:v>30.434000000000001</c:v>
                </c:pt>
                <c:pt idx="52">
                  <c:v>26.620999999999999</c:v>
                </c:pt>
                <c:pt idx="53">
                  <c:v>24.937000000000001</c:v>
                </c:pt>
                <c:pt idx="54">
                  <c:v>19.273</c:v>
                </c:pt>
                <c:pt idx="55">
                  <c:v>11.718</c:v>
                </c:pt>
                <c:pt idx="56">
                  <c:v>11.670999999999999</c:v>
                </c:pt>
                <c:pt idx="57">
                  <c:v>16.425000000000001</c:v>
                </c:pt>
                <c:pt idx="58">
                  <c:v>25.303999999999998</c:v>
                </c:pt>
                <c:pt idx="59">
                  <c:v>31.512</c:v>
                </c:pt>
                <c:pt idx="60">
                  <c:v>25.024000000000001</c:v>
                </c:pt>
                <c:pt idx="61">
                  <c:v>26.436</c:v>
                </c:pt>
                <c:pt idx="62">
                  <c:v>23.969000000000001</c:v>
                </c:pt>
                <c:pt idx="63">
                  <c:v>22.221</c:v>
                </c:pt>
                <c:pt idx="64">
                  <c:v>21.844999999999999</c:v>
                </c:pt>
                <c:pt idx="65">
                  <c:v>26.326000000000001</c:v>
                </c:pt>
                <c:pt idx="66">
                  <c:v>26.82</c:v>
                </c:pt>
                <c:pt idx="67">
                  <c:v>30.166</c:v>
                </c:pt>
                <c:pt idx="68">
                  <c:v>31.495000000000001</c:v>
                </c:pt>
                <c:pt idx="69">
                  <c:v>24.986000000000001</c:v>
                </c:pt>
                <c:pt idx="70">
                  <c:v>24.975000000000001</c:v>
                </c:pt>
                <c:pt idx="71">
                  <c:v>23.771000000000001</c:v>
                </c:pt>
                <c:pt idx="72">
                  <c:v>21.213999999999999</c:v>
                </c:pt>
                <c:pt idx="73">
                  <c:v>23.853000000000002</c:v>
                </c:pt>
                <c:pt idx="74">
                  <c:v>26.84</c:v>
                </c:pt>
                <c:pt idx="75">
                  <c:v>26.222000000000001</c:v>
                </c:pt>
                <c:pt idx="76">
                  <c:v>24.215</c:v>
                </c:pt>
                <c:pt idx="77">
                  <c:v>29.420999999999999</c:v>
                </c:pt>
                <c:pt idx="78">
                  <c:v>28.023</c:v>
                </c:pt>
                <c:pt idx="79">
                  <c:v>24.292999999999999</c:v>
                </c:pt>
                <c:pt idx="80">
                  <c:v>26.638000000000002</c:v>
                </c:pt>
                <c:pt idx="81">
                  <c:v>31.850999999999999</c:v>
                </c:pt>
                <c:pt idx="82">
                  <c:v>28.699000000000002</c:v>
                </c:pt>
                <c:pt idx="83">
                  <c:v>24.911000000000001</c:v>
                </c:pt>
                <c:pt idx="84">
                  <c:v>24.030999999999999</c:v>
                </c:pt>
                <c:pt idx="85">
                  <c:v>23.402999999999999</c:v>
                </c:pt>
                <c:pt idx="86">
                  <c:v>24.704999999999998</c:v>
                </c:pt>
                <c:pt idx="87">
                  <c:v>28.937000000000001</c:v>
                </c:pt>
                <c:pt idx="88">
                  <c:v>26.004999999999999</c:v>
                </c:pt>
                <c:pt idx="89">
                  <c:v>23.405999999999999</c:v>
                </c:pt>
                <c:pt idx="90">
                  <c:v>23.882999999999999</c:v>
                </c:pt>
                <c:pt idx="91">
                  <c:v>15.069000000000001</c:v>
                </c:pt>
                <c:pt idx="92">
                  <c:v>15.523</c:v>
                </c:pt>
                <c:pt idx="93">
                  <c:v>13.7</c:v>
                </c:pt>
                <c:pt idx="94">
                  <c:v>24.701000000000001</c:v>
                </c:pt>
                <c:pt idx="95">
                  <c:v>20.154</c:v>
                </c:pt>
                <c:pt idx="96">
                  <c:v>25.928000000000001</c:v>
                </c:pt>
                <c:pt idx="97">
                  <c:v>28.059000000000001</c:v>
                </c:pt>
                <c:pt idx="98">
                  <c:v>23.283999999999999</c:v>
                </c:pt>
                <c:pt idx="99">
                  <c:v>21.7</c:v>
                </c:pt>
                <c:pt idx="100">
                  <c:v>19.079999999999998</c:v>
                </c:pt>
                <c:pt idx="101">
                  <c:v>19.837</c:v>
                </c:pt>
                <c:pt idx="102">
                  <c:v>18.803999999999998</c:v>
                </c:pt>
                <c:pt idx="103">
                  <c:v>3.8450000000000002</c:v>
                </c:pt>
                <c:pt idx="104">
                  <c:v>6.7539999999999996</c:v>
                </c:pt>
                <c:pt idx="105">
                  <c:v>14.196999999999999</c:v>
                </c:pt>
                <c:pt idx="106">
                  <c:v>15.369</c:v>
                </c:pt>
                <c:pt idx="107">
                  <c:v>25.088000000000001</c:v>
                </c:pt>
                <c:pt idx="108">
                  <c:v>18.303999999999998</c:v>
                </c:pt>
                <c:pt idx="109">
                  <c:v>18.873999999999999</c:v>
                </c:pt>
                <c:pt idx="110">
                  <c:v>11.574</c:v>
                </c:pt>
                <c:pt idx="111">
                  <c:v>8.7460000000000004</c:v>
                </c:pt>
                <c:pt idx="112">
                  <c:v>15.090999999999999</c:v>
                </c:pt>
                <c:pt idx="113">
                  <c:v>14.369</c:v>
                </c:pt>
                <c:pt idx="114">
                  <c:v>10.205</c:v>
                </c:pt>
                <c:pt idx="115">
                  <c:v>19.097000000000001</c:v>
                </c:pt>
                <c:pt idx="116">
                  <c:v>22.776</c:v>
                </c:pt>
                <c:pt idx="117">
                  <c:v>21.314</c:v>
                </c:pt>
                <c:pt idx="118">
                  <c:v>24.95</c:v>
                </c:pt>
                <c:pt idx="119">
                  <c:v>23.187999999999999</c:v>
                </c:pt>
                <c:pt idx="120">
                  <c:v>11.56</c:v>
                </c:pt>
                <c:pt idx="121">
                  <c:v>18.928999999999998</c:v>
                </c:pt>
                <c:pt idx="122">
                  <c:v>27.263000000000002</c:v>
                </c:pt>
                <c:pt idx="123">
                  <c:v>26.353000000000002</c:v>
                </c:pt>
                <c:pt idx="124">
                  <c:v>23.745000000000001</c:v>
                </c:pt>
                <c:pt idx="125">
                  <c:v>17.224</c:v>
                </c:pt>
              </c:numCache>
            </c:numRef>
          </c:yVal>
          <c:smooth val="0"/>
          <c:extLst>
            <c:ext xmlns:c16="http://schemas.microsoft.com/office/drawing/2014/chart" uri="{C3380CC4-5D6E-409C-BE32-E72D297353CC}">
              <c16:uniqueId val="{00000000-C61E-405A-B99F-A7C3CA406DD5}"/>
            </c:ext>
          </c:extLst>
        </c:ser>
        <c:ser>
          <c:idx val="3"/>
          <c:order val="1"/>
          <c:tx>
            <c:v>Max Wind Speed</c:v>
          </c:tx>
          <c:spPr>
            <a:ln w="19050">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Daily_2020!$H$4:$H$368</c:f>
              <c:numCache>
                <c:formatCode>0.0</c:formatCode>
                <c:ptCount val="365"/>
                <c:pt idx="0">
                  <c:v>34.61</c:v>
                </c:pt>
                <c:pt idx="1">
                  <c:v>29.32</c:v>
                </c:pt>
                <c:pt idx="2">
                  <c:v>19.190000000000001</c:v>
                </c:pt>
                <c:pt idx="3">
                  <c:v>29.85</c:v>
                </c:pt>
                <c:pt idx="4">
                  <c:v>38.31</c:v>
                </c:pt>
                <c:pt idx="5">
                  <c:v>43.75</c:v>
                </c:pt>
                <c:pt idx="6">
                  <c:v>41.35</c:v>
                </c:pt>
                <c:pt idx="7">
                  <c:v>46.99</c:v>
                </c:pt>
                <c:pt idx="8">
                  <c:v>49.36</c:v>
                </c:pt>
                <c:pt idx="9">
                  <c:v>46.22</c:v>
                </c:pt>
                <c:pt idx="10">
                  <c:v>36.51</c:v>
                </c:pt>
                <c:pt idx="11">
                  <c:v>37.4</c:v>
                </c:pt>
                <c:pt idx="12">
                  <c:v>41.49</c:v>
                </c:pt>
                <c:pt idx="13">
                  <c:v>46.25</c:v>
                </c:pt>
                <c:pt idx="14">
                  <c:v>51.9</c:v>
                </c:pt>
                <c:pt idx="15">
                  <c:v>39.619999999999997</c:v>
                </c:pt>
                <c:pt idx="16">
                  <c:v>44.52</c:v>
                </c:pt>
                <c:pt idx="17">
                  <c:v>45.55</c:v>
                </c:pt>
                <c:pt idx="18">
                  <c:v>38.17</c:v>
                </c:pt>
                <c:pt idx="19">
                  <c:v>35.630000000000003</c:v>
                </c:pt>
                <c:pt idx="20">
                  <c:v>34.68</c:v>
                </c:pt>
                <c:pt idx="21">
                  <c:v>26.5</c:v>
                </c:pt>
                <c:pt idx="22">
                  <c:v>39.83</c:v>
                </c:pt>
                <c:pt idx="23">
                  <c:v>31.54</c:v>
                </c:pt>
                <c:pt idx="24">
                  <c:v>33.520000000000003</c:v>
                </c:pt>
                <c:pt idx="25">
                  <c:v>29.11</c:v>
                </c:pt>
                <c:pt idx="26">
                  <c:v>25.93</c:v>
                </c:pt>
                <c:pt idx="27">
                  <c:v>27.02</c:v>
                </c:pt>
                <c:pt idx="28">
                  <c:v>35.6</c:v>
                </c:pt>
                <c:pt idx="29">
                  <c:v>36.76</c:v>
                </c:pt>
                <c:pt idx="30">
                  <c:v>37.61</c:v>
                </c:pt>
                <c:pt idx="31">
                  <c:v>32.1</c:v>
                </c:pt>
                <c:pt idx="32">
                  <c:v>45.02</c:v>
                </c:pt>
                <c:pt idx="33">
                  <c:v>46.18</c:v>
                </c:pt>
                <c:pt idx="34">
                  <c:v>38.840000000000003</c:v>
                </c:pt>
                <c:pt idx="35">
                  <c:v>35.21</c:v>
                </c:pt>
                <c:pt idx="36">
                  <c:v>27.62</c:v>
                </c:pt>
                <c:pt idx="37">
                  <c:v>26.92</c:v>
                </c:pt>
                <c:pt idx="38">
                  <c:v>37.5</c:v>
                </c:pt>
                <c:pt idx="39">
                  <c:v>41.35</c:v>
                </c:pt>
                <c:pt idx="40">
                  <c:v>38.909999999999997</c:v>
                </c:pt>
                <c:pt idx="41">
                  <c:v>35.03</c:v>
                </c:pt>
                <c:pt idx="42">
                  <c:v>37.82</c:v>
                </c:pt>
                <c:pt idx="43">
                  <c:v>41.49</c:v>
                </c:pt>
                <c:pt idx="44">
                  <c:v>40.4</c:v>
                </c:pt>
                <c:pt idx="45">
                  <c:v>46.32</c:v>
                </c:pt>
                <c:pt idx="46">
                  <c:v>49.43</c:v>
                </c:pt>
                <c:pt idx="47">
                  <c:v>50.66</c:v>
                </c:pt>
                <c:pt idx="48">
                  <c:v>43.54</c:v>
                </c:pt>
                <c:pt idx="49">
                  <c:v>42.48</c:v>
                </c:pt>
                <c:pt idx="50">
                  <c:v>50.63</c:v>
                </c:pt>
                <c:pt idx="51">
                  <c:v>46.75</c:v>
                </c:pt>
                <c:pt idx="52">
                  <c:v>36.83</c:v>
                </c:pt>
                <c:pt idx="53">
                  <c:v>36.83</c:v>
                </c:pt>
                <c:pt idx="54">
                  <c:v>30.83</c:v>
                </c:pt>
                <c:pt idx="55">
                  <c:v>28.82</c:v>
                </c:pt>
                <c:pt idx="56">
                  <c:v>28.93</c:v>
                </c:pt>
                <c:pt idx="57">
                  <c:v>34.4</c:v>
                </c:pt>
                <c:pt idx="58">
                  <c:v>42.44</c:v>
                </c:pt>
                <c:pt idx="59">
                  <c:v>45.72</c:v>
                </c:pt>
                <c:pt idx="60">
                  <c:v>38.67</c:v>
                </c:pt>
                <c:pt idx="61">
                  <c:v>38.700000000000003</c:v>
                </c:pt>
                <c:pt idx="62">
                  <c:v>37.29</c:v>
                </c:pt>
                <c:pt idx="63">
                  <c:v>33.659999999999997</c:v>
                </c:pt>
                <c:pt idx="64">
                  <c:v>32.6</c:v>
                </c:pt>
                <c:pt idx="65">
                  <c:v>38</c:v>
                </c:pt>
                <c:pt idx="66">
                  <c:v>41.91</c:v>
                </c:pt>
                <c:pt idx="67">
                  <c:v>50.03</c:v>
                </c:pt>
                <c:pt idx="68">
                  <c:v>49.74</c:v>
                </c:pt>
                <c:pt idx="69">
                  <c:v>39.479999999999997</c:v>
                </c:pt>
                <c:pt idx="70">
                  <c:v>33.76</c:v>
                </c:pt>
                <c:pt idx="71">
                  <c:v>39.369999999999997</c:v>
                </c:pt>
                <c:pt idx="72">
                  <c:v>32.6</c:v>
                </c:pt>
                <c:pt idx="73">
                  <c:v>40.15</c:v>
                </c:pt>
                <c:pt idx="74">
                  <c:v>39.549999999999997</c:v>
                </c:pt>
                <c:pt idx="75">
                  <c:v>45.86</c:v>
                </c:pt>
                <c:pt idx="76">
                  <c:v>43.68</c:v>
                </c:pt>
                <c:pt idx="77">
                  <c:v>43.32</c:v>
                </c:pt>
                <c:pt idx="78">
                  <c:v>41</c:v>
                </c:pt>
                <c:pt idx="79">
                  <c:v>34.4</c:v>
                </c:pt>
                <c:pt idx="80">
                  <c:v>42.05</c:v>
                </c:pt>
                <c:pt idx="81">
                  <c:v>41</c:v>
                </c:pt>
                <c:pt idx="82">
                  <c:v>39.83</c:v>
                </c:pt>
                <c:pt idx="83">
                  <c:v>35.07</c:v>
                </c:pt>
                <c:pt idx="84">
                  <c:v>36.51</c:v>
                </c:pt>
                <c:pt idx="85">
                  <c:v>35.99</c:v>
                </c:pt>
                <c:pt idx="86">
                  <c:v>39.270000000000003</c:v>
                </c:pt>
                <c:pt idx="87">
                  <c:v>41.45</c:v>
                </c:pt>
                <c:pt idx="88">
                  <c:v>37.96</c:v>
                </c:pt>
                <c:pt idx="89">
                  <c:v>38.17</c:v>
                </c:pt>
                <c:pt idx="90">
                  <c:v>35.21</c:v>
                </c:pt>
                <c:pt idx="91">
                  <c:v>29.56</c:v>
                </c:pt>
                <c:pt idx="92">
                  <c:v>28.72</c:v>
                </c:pt>
                <c:pt idx="93">
                  <c:v>28.15</c:v>
                </c:pt>
                <c:pt idx="94">
                  <c:v>36.200000000000003</c:v>
                </c:pt>
                <c:pt idx="95">
                  <c:v>34.64</c:v>
                </c:pt>
                <c:pt idx="96">
                  <c:v>36.130000000000003</c:v>
                </c:pt>
                <c:pt idx="97">
                  <c:v>45.55</c:v>
                </c:pt>
                <c:pt idx="98">
                  <c:v>38.700000000000003</c:v>
                </c:pt>
                <c:pt idx="99">
                  <c:v>36.69</c:v>
                </c:pt>
                <c:pt idx="100">
                  <c:v>32.46</c:v>
                </c:pt>
                <c:pt idx="101">
                  <c:v>29.64</c:v>
                </c:pt>
                <c:pt idx="102">
                  <c:v>36.270000000000003</c:v>
                </c:pt>
                <c:pt idx="103">
                  <c:v>19.399999999999999</c:v>
                </c:pt>
                <c:pt idx="104">
                  <c:v>16.86</c:v>
                </c:pt>
                <c:pt idx="105">
                  <c:v>34.57</c:v>
                </c:pt>
                <c:pt idx="106">
                  <c:v>32.42</c:v>
                </c:pt>
                <c:pt idx="107">
                  <c:v>40.85</c:v>
                </c:pt>
                <c:pt idx="108">
                  <c:v>32.39</c:v>
                </c:pt>
                <c:pt idx="109">
                  <c:v>31.01</c:v>
                </c:pt>
                <c:pt idx="110">
                  <c:v>25.47</c:v>
                </c:pt>
                <c:pt idx="111">
                  <c:v>20.18</c:v>
                </c:pt>
                <c:pt idx="112">
                  <c:v>31.86</c:v>
                </c:pt>
                <c:pt idx="113">
                  <c:v>26.88</c:v>
                </c:pt>
                <c:pt idx="114">
                  <c:v>22.19</c:v>
                </c:pt>
                <c:pt idx="115">
                  <c:v>34.049999999999997</c:v>
                </c:pt>
                <c:pt idx="116">
                  <c:v>33.450000000000003</c:v>
                </c:pt>
                <c:pt idx="117">
                  <c:v>36.97</c:v>
                </c:pt>
                <c:pt idx="118">
                  <c:v>38.1</c:v>
                </c:pt>
                <c:pt idx="119">
                  <c:v>34.86</c:v>
                </c:pt>
                <c:pt idx="120">
                  <c:v>26.92</c:v>
                </c:pt>
                <c:pt idx="121">
                  <c:v>32.74</c:v>
                </c:pt>
                <c:pt idx="122">
                  <c:v>36.83</c:v>
                </c:pt>
                <c:pt idx="123">
                  <c:v>39.130000000000003</c:v>
                </c:pt>
                <c:pt idx="124">
                  <c:v>49.71</c:v>
                </c:pt>
                <c:pt idx="125">
                  <c:v>35.42</c:v>
                </c:pt>
              </c:numCache>
            </c:numRef>
          </c:yVal>
          <c:smooth val="0"/>
          <c:extLst>
            <c:ext xmlns:c16="http://schemas.microsoft.com/office/drawing/2014/chart" uri="{C3380CC4-5D6E-409C-BE32-E72D297353CC}">
              <c16:uniqueId val="{00000001-C61E-405A-B99F-A7C3CA406DD5}"/>
            </c:ext>
          </c:extLst>
        </c:ser>
        <c:dLbls>
          <c:showLegendKey val="0"/>
          <c:showVal val="0"/>
          <c:showCatName val="0"/>
          <c:showSerName val="0"/>
          <c:showPercent val="0"/>
          <c:showBubbleSize val="0"/>
        </c:dLbls>
        <c:axId val="376945088"/>
        <c:axId val="462121944"/>
      </c:scatterChart>
      <c:valAx>
        <c:axId val="376945088"/>
        <c:scaling>
          <c:orientation val="minMax"/>
          <c:max val="44196"/>
          <c:min val="43831"/>
        </c:scaling>
        <c:delete val="0"/>
        <c:axPos val="b"/>
        <c:title>
          <c:tx>
            <c:rich>
              <a:bodyPr/>
              <a:lstStyle/>
              <a:p>
                <a:pPr>
                  <a:defRPr sz="1400"/>
                </a:pPr>
                <a:r>
                  <a:rPr lang="en-US" sz="1400"/>
                  <a:t>Date</a:t>
                </a:r>
              </a:p>
            </c:rich>
          </c:tx>
          <c:layout>
            <c:manualLayout>
              <c:xMode val="edge"/>
              <c:yMode val="edge"/>
              <c:x val="0.50108648717297433"/>
              <c:y val="0.84431524826519988"/>
            </c:manualLayout>
          </c:layout>
          <c:overlay val="0"/>
        </c:title>
        <c:numFmt formatCode="[$-409]d\-mmm;@" sourceLinked="0"/>
        <c:majorTickMark val="out"/>
        <c:minorTickMark val="none"/>
        <c:tickLblPos val="nextTo"/>
        <c:crossAx val="462121944"/>
        <c:crosses val="autoZero"/>
        <c:crossBetween val="midCat"/>
        <c:majorUnit val="30"/>
      </c:valAx>
      <c:valAx>
        <c:axId val="462121944"/>
        <c:scaling>
          <c:orientation val="minMax"/>
          <c:max val="70"/>
          <c:min val="0"/>
        </c:scaling>
        <c:delete val="0"/>
        <c:axPos val="l"/>
        <c:title>
          <c:tx>
            <c:rich>
              <a:bodyPr rot="-5400000" vert="horz"/>
              <a:lstStyle/>
              <a:p>
                <a:pPr>
                  <a:defRPr sz="1400"/>
                </a:pPr>
                <a:r>
                  <a:rPr lang="en-US" sz="1400"/>
                  <a:t>Speed</a:t>
                </a:r>
                <a:r>
                  <a:rPr lang="en-US" sz="1400" baseline="0"/>
                  <a:t> </a:t>
                </a:r>
                <a:r>
                  <a:rPr lang="en-US" sz="1400"/>
                  <a:t> (Km/hr )</a:t>
                </a:r>
              </a:p>
            </c:rich>
          </c:tx>
          <c:overlay val="0"/>
        </c:title>
        <c:numFmt formatCode="0" sourceLinked="0"/>
        <c:majorTickMark val="out"/>
        <c:minorTickMark val="none"/>
        <c:tickLblPos val="nextTo"/>
        <c:crossAx val="376945088"/>
        <c:crosses val="autoZero"/>
        <c:crossBetween val="midCat"/>
        <c:majorUnit val="10"/>
      </c:valAx>
    </c:plotArea>
    <c:legend>
      <c:legendPos val="r"/>
      <c:layout>
        <c:manualLayout>
          <c:xMode val="edge"/>
          <c:yMode val="edge"/>
          <c:x val="0.8353164120613954"/>
          <c:y val="2.9301765361521594E-2"/>
          <c:w val="0.11399234369897311"/>
          <c:h val="0.16514076151439974"/>
        </c:manualLayout>
      </c:layout>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Solar Radiation</a:t>
            </a:r>
          </a:p>
        </c:rich>
      </c:tx>
      <c:layout>
        <c:manualLayout>
          <c:xMode val="edge"/>
          <c:yMode val="edge"/>
          <c:x val="0.4632488479262673"/>
          <c:y val="1.903197139727613E-2"/>
        </c:manualLayout>
      </c:layout>
      <c:overlay val="1"/>
    </c:title>
    <c:autoTitleDeleted val="0"/>
    <c:plotArea>
      <c:layout>
        <c:manualLayout>
          <c:layoutTarget val="inner"/>
          <c:xMode val="edge"/>
          <c:yMode val="edge"/>
          <c:x val="5.4613975704576267E-2"/>
          <c:y val="9.0066546799760255E-2"/>
          <c:w val="0.92063405130231013"/>
          <c:h val="0.69921835113076614"/>
        </c:manualLayout>
      </c:layout>
      <c:scatterChart>
        <c:scatterStyle val="lineMarker"/>
        <c:varyColors val="0"/>
        <c:ser>
          <c:idx val="0"/>
          <c:order val="0"/>
          <c:tx>
            <c:v>SR total</c:v>
          </c:tx>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Daily_2020!$K$4:$K$368</c:f>
              <c:numCache>
                <c:formatCode>0.0</c:formatCode>
                <c:ptCount val="365"/>
                <c:pt idx="0">
                  <c:v>7.6040000000000001</c:v>
                </c:pt>
                <c:pt idx="1">
                  <c:v>19.401</c:v>
                </c:pt>
                <c:pt idx="2">
                  <c:v>22.029</c:v>
                </c:pt>
                <c:pt idx="3">
                  <c:v>19.405999999999999</c:v>
                </c:pt>
                <c:pt idx="4">
                  <c:v>21.555</c:v>
                </c:pt>
                <c:pt idx="5">
                  <c:v>20.706</c:v>
                </c:pt>
                <c:pt idx="6">
                  <c:v>20.506</c:v>
                </c:pt>
                <c:pt idx="7">
                  <c:v>21.46</c:v>
                </c:pt>
                <c:pt idx="8">
                  <c:v>21.907</c:v>
                </c:pt>
                <c:pt idx="9">
                  <c:v>21.539000000000001</c:v>
                </c:pt>
                <c:pt idx="10">
                  <c:v>20.300999999999998</c:v>
                </c:pt>
                <c:pt idx="11">
                  <c:v>21.114999999999998</c:v>
                </c:pt>
                <c:pt idx="12">
                  <c:v>21.280999999999999</c:v>
                </c:pt>
                <c:pt idx="13">
                  <c:v>17.529</c:v>
                </c:pt>
                <c:pt idx="14">
                  <c:v>19.256</c:v>
                </c:pt>
                <c:pt idx="15">
                  <c:v>21.085999999999999</c:v>
                </c:pt>
                <c:pt idx="16">
                  <c:v>9.9039999999999999</c:v>
                </c:pt>
                <c:pt idx="17">
                  <c:v>8.5410000000000004</c:v>
                </c:pt>
                <c:pt idx="18">
                  <c:v>20.285</c:v>
                </c:pt>
                <c:pt idx="19">
                  <c:v>17.957999999999998</c:v>
                </c:pt>
                <c:pt idx="20">
                  <c:v>18.120999999999999</c:v>
                </c:pt>
                <c:pt idx="21">
                  <c:v>7.6929999999999996</c:v>
                </c:pt>
                <c:pt idx="22">
                  <c:v>6.5279999999999996</c:v>
                </c:pt>
                <c:pt idx="23">
                  <c:v>21.568999999999999</c:v>
                </c:pt>
                <c:pt idx="24">
                  <c:v>20.026</c:v>
                </c:pt>
                <c:pt idx="25">
                  <c:v>23.225000000000001</c:v>
                </c:pt>
                <c:pt idx="26">
                  <c:v>20.748000000000001</c:v>
                </c:pt>
                <c:pt idx="27">
                  <c:v>22.538</c:v>
                </c:pt>
                <c:pt idx="28">
                  <c:v>22.667000000000002</c:v>
                </c:pt>
                <c:pt idx="29">
                  <c:v>24.555</c:v>
                </c:pt>
                <c:pt idx="30">
                  <c:v>17.146999999999998</c:v>
                </c:pt>
                <c:pt idx="31">
                  <c:v>10.141</c:v>
                </c:pt>
                <c:pt idx="32">
                  <c:v>18.818000000000001</c:v>
                </c:pt>
                <c:pt idx="33">
                  <c:v>18.167999999999999</c:v>
                </c:pt>
                <c:pt idx="34">
                  <c:v>18.256</c:v>
                </c:pt>
                <c:pt idx="35">
                  <c:v>17.622</c:v>
                </c:pt>
                <c:pt idx="36">
                  <c:v>22.863</c:v>
                </c:pt>
                <c:pt idx="37">
                  <c:v>23.454999999999998</c:v>
                </c:pt>
                <c:pt idx="38">
                  <c:v>22.370999999999999</c:v>
                </c:pt>
                <c:pt idx="39">
                  <c:v>21.332999999999998</c:v>
                </c:pt>
                <c:pt idx="40">
                  <c:v>19.582000000000001</c:v>
                </c:pt>
                <c:pt idx="41">
                  <c:v>20.43</c:v>
                </c:pt>
                <c:pt idx="42">
                  <c:v>21.907</c:v>
                </c:pt>
                <c:pt idx="43">
                  <c:v>22.640999999999998</c:v>
                </c:pt>
                <c:pt idx="44">
                  <c:v>22.19</c:v>
                </c:pt>
                <c:pt idx="45">
                  <c:v>21.047999999999998</c:v>
                </c:pt>
                <c:pt idx="46">
                  <c:v>20.914999999999999</c:v>
                </c:pt>
                <c:pt idx="47">
                  <c:v>13.21</c:v>
                </c:pt>
                <c:pt idx="48">
                  <c:v>10.313000000000001</c:v>
                </c:pt>
                <c:pt idx="49">
                  <c:v>13.573</c:v>
                </c:pt>
                <c:pt idx="50">
                  <c:v>19.390999999999998</c:v>
                </c:pt>
                <c:pt idx="51">
                  <c:v>21.132999999999999</c:v>
                </c:pt>
                <c:pt idx="52">
                  <c:v>23.152999999999999</c:v>
                </c:pt>
                <c:pt idx="53">
                  <c:v>24.620999999999999</c:v>
                </c:pt>
                <c:pt idx="54">
                  <c:v>25.690999999999999</c:v>
                </c:pt>
                <c:pt idx="55">
                  <c:v>25.683</c:v>
                </c:pt>
                <c:pt idx="56">
                  <c:v>25.655999999999999</c:v>
                </c:pt>
                <c:pt idx="57">
                  <c:v>25.803999999999998</c:v>
                </c:pt>
                <c:pt idx="58">
                  <c:v>21.648</c:v>
                </c:pt>
                <c:pt idx="59">
                  <c:v>24.738</c:v>
                </c:pt>
                <c:pt idx="60">
                  <c:v>26.234000000000002</c:v>
                </c:pt>
                <c:pt idx="61">
                  <c:v>24.834</c:v>
                </c:pt>
                <c:pt idx="62">
                  <c:v>22.780999999999999</c:v>
                </c:pt>
                <c:pt idx="63">
                  <c:v>25.466999999999999</c:v>
                </c:pt>
                <c:pt idx="64">
                  <c:v>20.713999999999999</c:v>
                </c:pt>
                <c:pt idx="65">
                  <c:v>24.433</c:v>
                </c:pt>
                <c:pt idx="66">
                  <c:v>23.422000000000001</c:v>
                </c:pt>
                <c:pt idx="67">
                  <c:v>22.478000000000002</c:v>
                </c:pt>
                <c:pt idx="68">
                  <c:v>25.741</c:v>
                </c:pt>
                <c:pt idx="69">
                  <c:v>25.178999999999998</c:v>
                </c:pt>
                <c:pt idx="70">
                  <c:v>25.169</c:v>
                </c:pt>
                <c:pt idx="71">
                  <c:v>25.231000000000002</c:v>
                </c:pt>
                <c:pt idx="72">
                  <c:v>26.791</c:v>
                </c:pt>
                <c:pt idx="73">
                  <c:v>25.791</c:v>
                </c:pt>
                <c:pt idx="74">
                  <c:v>24.553000000000001</c:v>
                </c:pt>
                <c:pt idx="75">
                  <c:v>25.629000000000001</c:v>
                </c:pt>
                <c:pt idx="76">
                  <c:v>20.222000000000001</c:v>
                </c:pt>
                <c:pt idx="77">
                  <c:v>25.9</c:v>
                </c:pt>
                <c:pt idx="78">
                  <c:v>26.271000000000001</c:v>
                </c:pt>
                <c:pt idx="79">
                  <c:v>25.533000000000001</c:v>
                </c:pt>
                <c:pt idx="80">
                  <c:v>22.934000000000001</c:v>
                </c:pt>
                <c:pt idx="81">
                  <c:v>26.707000000000001</c:v>
                </c:pt>
                <c:pt idx="82">
                  <c:v>26.529</c:v>
                </c:pt>
                <c:pt idx="83">
                  <c:v>25.372</c:v>
                </c:pt>
                <c:pt idx="84">
                  <c:v>25.588000000000001</c:v>
                </c:pt>
                <c:pt idx="85">
                  <c:v>26.210999999999999</c:v>
                </c:pt>
                <c:pt idx="86">
                  <c:v>26.062999999999999</c:v>
                </c:pt>
                <c:pt idx="87">
                  <c:v>26.042999999999999</c:v>
                </c:pt>
                <c:pt idx="88">
                  <c:v>25.236999999999998</c:v>
                </c:pt>
                <c:pt idx="89">
                  <c:v>23.094000000000001</c:v>
                </c:pt>
                <c:pt idx="90">
                  <c:v>18.613</c:v>
                </c:pt>
                <c:pt idx="91">
                  <c:v>21.635000000000002</c:v>
                </c:pt>
                <c:pt idx="92">
                  <c:v>26.076000000000001</c:v>
                </c:pt>
                <c:pt idx="93">
                  <c:v>10.391</c:v>
                </c:pt>
                <c:pt idx="94">
                  <c:v>22.7</c:v>
                </c:pt>
                <c:pt idx="95">
                  <c:v>22.725999999999999</c:v>
                </c:pt>
                <c:pt idx="96">
                  <c:v>21.64</c:v>
                </c:pt>
                <c:pt idx="97">
                  <c:v>16.350000000000001</c:v>
                </c:pt>
                <c:pt idx="98">
                  <c:v>11.771000000000001</c:v>
                </c:pt>
                <c:pt idx="99">
                  <c:v>22.315000000000001</c:v>
                </c:pt>
                <c:pt idx="100">
                  <c:v>21.15</c:v>
                </c:pt>
                <c:pt idx="101">
                  <c:v>17.856000000000002</c:v>
                </c:pt>
                <c:pt idx="102">
                  <c:v>14.552</c:v>
                </c:pt>
                <c:pt idx="103">
                  <c:v>11.420999999999999</c:v>
                </c:pt>
                <c:pt idx="104">
                  <c:v>14.087</c:v>
                </c:pt>
                <c:pt idx="105">
                  <c:v>25.393000000000001</c:v>
                </c:pt>
                <c:pt idx="106">
                  <c:v>25.440999999999999</c:v>
                </c:pt>
                <c:pt idx="107">
                  <c:v>24.672000000000001</c:v>
                </c:pt>
                <c:pt idx="108">
                  <c:v>21.103000000000002</c:v>
                </c:pt>
                <c:pt idx="109">
                  <c:v>26.093</c:v>
                </c:pt>
                <c:pt idx="110">
                  <c:v>25.911999999999999</c:v>
                </c:pt>
                <c:pt idx="111">
                  <c:v>26.593</c:v>
                </c:pt>
                <c:pt idx="112">
                  <c:v>24.132000000000001</c:v>
                </c:pt>
                <c:pt idx="113">
                  <c:v>23.414000000000001</c:v>
                </c:pt>
                <c:pt idx="114">
                  <c:v>14.843</c:v>
                </c:pt>
                <c:pt idx="115">
                  <c:v>26.893999999999998</c:v>
                </c:pt>
                <c:pt idx="116">
                  <c:v>21.71</c:v>
                </c:pt>
                <c:pt idx="117">
                  <c:v>12.769</c:v>
                </c:pt>
                <c:pt idx="118">
                  <c:v>20.236999999999998</c:v>
                </c:pt>
                <c:pt idx="119">
                  <c:v>13.84</c:v>
                </c:pt>
                <c:pt idx="120">
                  <c:v>23.434999999999999</c:v>
                </c:pt>
                <c:pt idx="121">
                  <c:v>24.872</c:v>
                </c:pt>
                <c:pt idx="122">
                  <c:v>25.068000000000001</c:v>
                </c:pt>
                <c:pt idx="123">
                  <c:v>17.134</c:v>
                </c:pt>
                <c:pt idx="124">
                  <c:v>19.242000000000001</c:v>
                </c:pt>
              </c:numCache>
            </c:numRef>
          </c:yVal>
          <c:smooth val="0"/>
          <c:extLst>
            <c:ext xmlns:c16="http://schemas.microsoft.com/office/drawing/2014/chart" uri="{C3380CC4-5D6E-409C-BE32-E72D297353CC}">
              <c16:uniqueId val="{00000000-36F9-459D-94C1-53DD91DB1F86}"/>
            </c:ext>
          </c:extLst>
        </c:ser>
        <c:dLbls>
          <c:showLegendKey val="0"/>
          <c:showVal val="0"/>
          <c:showCatName val="0"/>
          <c:showSerName val="0"/>
          <c:showPercent val="0"/>
          <c:showBubbleSize val="0"/>
        </c:dLbls>
        <c:axId val="462122728"/>
        <c:axId val="462123120"/>
      </c:scatterChart>
      <c:valAx>
        <c:axId val="462122728"/>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462123120"/>
        <c:crosses val="autoZero"/>
        <c:crossBetween val="midCat"/>
        <c:majorUnit val="30"/>
      </c:valAx>
      <c:valAx>
        <c:axId val="462123120"/>
        <c:scaling>
          <c:orientation val="minMax"/>
          <c:max val="28"/>
          <c:min val="0"/>
        </c:scaling>
        <c:delete val="0"/>
        <c:axPos val="l"/>
        <c:title>
          <c:tx>
            <c:rich>
              <a:bodyPr rot="-5400000" vert="horz"/>
              <a:lstStyle/>
              <a:p>
                <a:pPr>
                  <a:defRPr sz="1600"/>
                </a:pPr>
                <a:r>
                  <a:rPr lang="en-US" sz="1600"/>
                  <a:t>Solar Flux (MJ/m</a:t>
                </a:r>
                <a:r>
                  <a:rPr lang="en-US" sz="1600" baseline="30000"/>
                  <a:t>2</a:t>
                </a:r>
                <a:r>
                  <a:rPr lang="en-US" sz="1600"/>
                  <a:t> )</a:t>
                </a:r>
              </a:p>
            </c:rich>
          </c:tx>
          <c:overlay val="0"/>
        </c:title>
        <c:numFmt formatCode="0" sourceLinked="0"/>
        <c:majorTickMark val="out"/>
        <c:minorTickMark val="none"/>
        <c:tickLblPos val="nextTo"/>
        <c:txPr>
          <a:bodyPr/>
          <a:lstStyle/>
          <a:p>
            <a:pPr>
              <a:defRPr sz="1100"/>
            </a:pPr>
            <a:endParaRPr lang="en-US"/>
          </a:p>
        </c:txPr>
        <c:crossAx val="462122728"/>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Water Temperature</a:t>
            </a:r>
          </a:p>
        </c:rich>
      </c:tx>
      <c:layout>
        <c:manualLayout>
          <c:xMode val="edge"/>
          <c:yMode val="edge"/>
          <c:x val="9.228110599078343E-2"/>
          <c:y val="5.9360730593607303E-2"/>
        </c:manualLayout>
      </c:layout>
      <c:overlay val="1"/>
    </c:title>
    <c:autoTitleDeleted val="0"/>
    <c:plotArea>
      <c:layout>
        <c:manualLayout>
          <c:layoutTarget val="inner"/>
          <c:xMode val="edge"/>
          <c:yMode val="edge"/>
          <c:x val="5.9914546971951088E-2"/>
          <c:y val="5.0696436917987989E-2"/>
          <c:w val="0.92747559780833844"/>
          <c:h val="0.73402221982526161"/>
        </c:manualLayout>
      </c:layout>
      <c:scatterChart>
        <c:scatterStyle val="lineMarker"/>
        <c:varyColors val="0"/>
        <c:ser>
          <c:idx val="0"/>
          <c:order val="0"/>
          <c:tx>
            <c:v>Water Temperature</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Daily_2020!$M$4:$M$368</c:f>
              <c:numCache>
                <c:formatCode>0.0</c:formatCode>
                <c:ptCount val="365"/>
                <c:pt idx="0">
                  <c:v>27.951000000000001</c:v>
                </c:pt>
                <c:pt idx="1">
                  <c:v>28.149000000000001</c:v>
                </c:pt>
                <c:pt idx="2">
                  <c:v>28.754999999999999</c:v>
                </c:pt>
                <c:pt idx="3">
                  <c:v>29.009</c:v>
                </c:pt>
                <c:pt idx="4">
                  <c:v>28.795999999999999</c:v>
                </c:pt>
                <c:pt idx="5">
                  <c:v>28.283999999999999</c:v>
                </c:pt>
                <c:pt idx="6">
                  <c:v>28.084</c:v>
                </c:pt>
                <c:pt idx="7">
                  <c:v>28.331</c:v>
                </c:pt>
                <c:pt idx="8">
                  <c:v>28.363</c:v>
                </c:pt>
                <c:pt idx="9">
                  <c:v>28.407</c:v>
                </c:pt>
                <c:pt idx="10">
                  <c:v>28.555</c:v>
                </c:pt>
                <c:pt idx="11">
                  <c:v>28.58</c:v>
                </c:pt>
                <c:pt idx="12">
                  <c:v>28.558</c:v>
                </c:pt>
                <c:pt idx="13">
                  <c:v>28.423999999999999</c:v>
                </c:pt>
                <c:pt idx="14">
                  <c:v>28.187000000000001</c:v>
                </c:pt>
                <c:pt idx="15">
                  <c:v>28.247</c:v>
                </c:pt>
                <c:pt idx="16">
                  <c:v>28.225999999999999</c:v>
                </c:pt>
                <c:pt idx="17">
                  <c:v>28.062000000000001</c:v>
                </c:pt>
                <c:pt idx="18">
                  <c:v>28.085000000000001</c:v>
                </c:pt>
                <c:pt idx="19">
                  <c:v>28.225000000000001</c:v>
                </c:pt>
                <c:pt idx="20">
                  <c:v>28.329000000000001</c:v>
                </c:pt>
                <c:pt idx="21">
                  <c:v>27.908000000000001</c:v>
                </c:pt>
                <c:pt idx="22">
                  <c:v>27.594000000000001</c:v>
                </c:pt>
                <c:pt idx="23">
                  <c:v>27.614000000000001</c:v>
                </c:pt>
                <c:pt idx="24">
                  <c:v>27.475999999999999</c:v>
                </c:pt>
                <c:pt idx="25">
                  <c:v>27.663</c:v>
                </c:pt>
                <c:pt idx="26">
                  <c:v>28.122</c:v>
                </c:pt>
                <c:pt idx="27">
                  <c:v>28.571999999999999</c:v>
                </c:pt>
                <c:pt idx="28">
                  <c:v>28.526</c:v>
                </c:pt>
                <c:pt idx="29">
                  <c:v>28.423999999999999</c:v>
                </c:pt>
                <c:pt idx="30">
                  <c:v>28.24</c:v>
                </c:pt>
                <c:pt idx="31">
                  <c:v>28.425999999999998</c:v>
                </c:pt>
                <c:pt idx="32">
                  <c:v>28.298999999999999</c:v>
                </c:pt>
                <c:pt idx="33">
                  <c:v>28.187000000000001</c:v>
                </c:pt>
                <c:pt idx="34">
                  <c:v>28.247</c:v>
                </c:pt>
                <c:pt idx="35">
                  <c:v>28.138999999999999</c:v>
                </c:pt>
                <c:pt idx="36">
                  <c:v>28.321999999999999</c:v>
                </c:pt>
                <c:pt idx="37">
                  <c:v>28.646999999999998</c:v>
                </c:pt>
                <c:pt idx="38">
                  <c:v>28.481000000000002</c:v>
                </c:pt>
                <c:pt idx="39">
                  <c:v>28.370999999999999</c:v>
                </c:pt>
                <c:pt idx="40">
                  <c:v>28.265999999999998</c:v>
                </c:pt>
                <c:pt idx="41">
                  <c:v>28.297000000000001</c:v>
                </c:pt>
                <c:pt idx="42">
                  <c:v>28.309000000000001</c:v>
                </c:pt>
                <c:pt idx="43">
                  <c:v>28.385999999999999</c:v>
                </c:pt>
                <c:pt idx="44">
                  <c:v>28.495999999999999</c:v>
                </c:pt>
                <c:pt idx="45">
                  <c:v>28.513999999999999</c:v>
                </c:pt>
                <c:pt idx="46">
                  <c:v>28.364999999999998</c:v>
                </c:pt>
                <c:pt idx="47">
                  <c:v>28.02</c:v>
                </c:pt>
                <c:pt idx="48">
                  <c:v>27.832000000000001</c:v>
                </c:pt>
                <c:pt idx="49">
                  <c:v>27.789000000000001</c:v>
                </c:pt>
                <c:pt idx="50">
                  <c:v>27.8</c:v>
                </c:pt>
                <c:pt idx="51">
                  <c:v>27.945</c:v>
                </c:pt>
                <c:pt idx="52">
                  <c:v>27.917999999999999</c:v>
                </c:pt>
                <c:pt idx="53">
                  <c:v>27.928999999999998</c:v>
                </c:pt>
                <c:pt idx="54">
                  <c:v>28.068999999999999</c:v>
                </c:pt>
                <c:pt idx="55">
                  <c:v>28.315000000000001</c:v>
                </c:pt>
                <c:pt idx="56">
                  <c:v>28.776</c:v>
                </c:pt>
                <c:pt idx="57">
                  <c:v>29.248000000000001</c:v>
                </c:pt>
                <c:pt idx="58">
                  <c:v>28.867999999999999</c:v>
                </c:pt>
                <c:pt idx="59">
                  <c:v>28.619</c:v>
                </c:pt>
                <c:pt idx="60">
                  <c:v>28.754000000000001</c:v>
                </c:pt>
                <c:pt idx="61">
                  <c:v>28.494</c:v>
                </c:pt>
                <c:pt idx="62">
                  <c:v>28.552</c:v>
                </c:pt>
                <c:pt idx="63">
                  <c:v>28.582999999999998</c:v>
                </c:pt>
                <c:pt idx="64">
                  <c:v>28.486000000000001</c:v>
                </c:pt>
                <c:pt idx="65">
                  <c:v>28.491</c:v>
                </c:pt>
                <c:pt idx="66">
                  <c:v>28.294</c:v>
                </c:pt>
                <c:pt idx="67">
                  <c:v>28.081</c:v>
                </c:pt>
                <c:pt idx="68">
                  <c:v>28.073</c:v>
                </c:pt>
                <c:pt idx="69">
                  <c:v>28.135999999999999</c:v>
                </c:pt>
                <c:pt idx="70">
                  <c:v>28.215</c:v>
                </c:pt>
                <c:pt idx="71">
                  <c:v>28.335999999999999</c:v>
                </c:pt>
                <c:pt idx="72">
                  <c:v>28.603999999999999</c:v>
                </c:pt>
                <c:pt idx="73">
                  <c:v>28.859000000000002</c:v>
                </c:pt>
                <c:pt idx="74">
                  <c:v>29.015999999999998</c:v>
                </c:pt>
                <c:pt idx="75">
                  <c:v>28.809000000000001</c:v>
                </c:pt>
                <c:pt idx="76">
                  <c:v>28.606000000000002</c:v>
                </c:pt>
                <c:pt idx="77">
                  <c:v>28.494</c:v>
                </c:pt>
                <c:pt idx="78">
                  <c:v>28.550999999999998</c:v>
                </c:pt>
                <c:pt idx="79">
                  <c:v>28.497</c:v>
                </c:pt>
                <c:pt idx="80">
                  <c:v>28.288</c:v>
                </c:pt>
                <c:pt idx="81">
                  <c:v>28.161999999999999</c:v>
                </c:pt>
                <c:pt idx="82">
                  <c:v>28.222000000000001</c:v>
                </c:pt>
                <c:pt idx="83">
                  <c:v>28.364000000000001</c:v>
                </c:pt>
                <c:pt idx="84">
                  <c:v>28.526</c:v>
                </c:pt>
                <c:pt idx="85">
                  <c:v>28.606000000000002</c:v>
                </c:pt>
                <c:pt idx="86">
                  <c:v>28.640999999999998</c:v>
                </c:pt>
                <c:pt idx="87">
                  <c:v>28.724</c:v>
                </c:pt>
                <c:pt idx="88">
                  <c:v>28.856000000000002</c:v>
                </c:pt>
                <c:pt idx="89">
                  <c:v>28.895</c:v>
                </c:pt>
                <c:pt idx="90">
                  <c:v>28.716999999999999</c:v>
                </c:pt>
                <c:pt idx="91">
                  <c:v>29.352</c:v>
                </c:pt>
                <c:pt idx="92">
                  <c:v>29.457000000000001</c:v>
                </c:pt>
                <c:pt idx="93">
                  <c:v>28.609000000000002</c:v>
                </c:pt>
                <c:pt idx="94">
                  <c:v>29.024000000000001</c:v>
                </c:pt>
                <c:pt idx="95">
                  <c:v>29.158999999999999</c:v>
                </c:pt>
                <c:pt idx="96">
                  <c:v>29.047000000000001</c:v>
                </c:pt>
                <c:pt idx="97">
                  <c:v>29.004000000000001</c:v>
                </c:pt>
                <c:pt idx="98">
                  <c:v>28.859000000000002</c:v>
                </c:pt>
                <c:pt idx="99">
                  <c:v>29.106000000000002</c:v>
                </c:pt>
                <c:pt idx="100">
                  <c:v>29.306000000000001</c:v>
                </c:pt>
                <c:pt idx="101">
                  <c:v>29.282</c:v>
                </c:pt>
                <c:pt idx="102">
                  <c:v>29.408000000000001</c:v>
                </c:pt>
                <c:pt idx="103">
                  <c:v>29.158999999999999</c:v>
                </c:pt>
                <c:pt idx="104">
                  <c:v>29.027000000000001</c:v>
                </c:pt>
                <c:pt idx="105">
                  <c:v>29.803999999999998</c:v>
                </c:pt>
                <c:pt idx="106">
                  <c:v>29.713999999999999</c:v>
                </c:pt>
                <c:pt idx="107">
                  <c:v>29.298999999999999</c:v>
                </c:pt>
                <c:pt idx="108">
                  <c:v>29.292000000000002</c:v>
                </c:pt>
                <c:pt idx="109">
                  <c:v>29.34</c:v>
                </c:pt>
                <c:pt idx="110">
                  <c:v>29.742000000000001</c:v>
                </c:pt>
                <c:pt idx="111">
                  <c:v>30.26</c:v>
                </c:pt>
                <c:pt idx="112">
                  <c:v>30.245000000000001</c:v>
                </c:pt>
                <c:pt idx="113">
                  <c:v>30.411999999999999</c:v>
                </c:pt>
                <c:pt idx="114">
                  <c:v>30.372</c:v>
                </c:pt>
                <c:pt idx="115">
                  <c:v>30.59</c:v>
                </c:pt>
                <c:pt idx="116">
                  <c:v>30.257999999999999</c:v>
                </c:pt>
                <c:pt idx="117">
                  <c:v>29.64</c:v>
                </c:pt>
                <c:pt idx="118">
                  <c:v>29.675999999999998</c:v>
                </c:pt>
                <c:pt idx="119">
                  <c:v>29.178999999999998</c:v>
                </c:pt>
                <c:pt idx="120">
                  <c:v>29.885000000000002</c:v>
                </c:pt>
                <c:pt idx="121">
                  <c:v>29.744</c:v>
                </c:pt>
                <c:pt idx="122">
                  <c:v>29.893000000000001</c:v>
                </c:pt>
                <c:pt idx="123">
                  <c:v>29.524000000000001</c:v>
                </c:pt>
                <c:pt idx="124">
                  <c:v>29.707000000000001</c:v>
                </c:pt>
                <c:pt idx="125">
                  <c:v>29.672999999999998</c:v>
                </c:pt>
              </c:numCache>
            </c:numRef>
          </c:yVal>
          <c:smooth val="0"/>
          <c:extLst>
            <c:ext xmlns:c16="http://schemas.microsoft.com/office/drawing/2014/chart" uri="{C3380CC4-5D6E-409C-BE32-E72D297353CC}">
              <c16:uniqueId val="{00000000-A3A1-48EF-932C-EC25A4BBE79E}"/>
            </c:ext>
          </c:extLst>
        </c:ser>
        <c:dLbls>
          <c:showLegendKey val="0"/>
          <c:showVal val="0"/>
          <c:showCatName val="0"/>
          <c:showSerName val="0"/>
          <c:showPercent val="0"/>
          <c:showBubbleSize val="0"/>
        </c:dLbls>
        <c:axId val="462123904"/>
        <c:axId val="462124296"/>
      </c:scatterChart>
      <c:valAx>
        <c:axId val="462123904"/>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462124296"/>
        <c:crosses val="autoZero"/>
        <c:crossBetween val="midCat"/>
        <c:majorUnit val="30"/>
      </c:valAx>
      <c:valAx>
        <c:axId val="462124296"/>
        <c:scaling>
          <c:orientation val="minMax"/>
          <c:max val="31"/>
          <c:min val="26"/>
        </c:scaling>
        <c:delete val="0"/>
        <c:axPos val="l"/>
        <c:title>
          <c:tx>
            <c:rich>
              <a:bodyPr rot="-5400000" vert="horz"/>
              <a:lstStyle/>
              <a:p>
                <a:pPr>
                  <a:defRPr sz="1600"/>
                </a:pPr>
                <a:r>
                  <a:rPr lang="en-US" sz="1600"/>
                  <a:t>Temperature</a:t>
                </a:r>
                <a:r>
                  <a:rPr lang="en-US" sz="1600" baseline="0"/>
                  <a:t> </a:t>
                </a:r>
                <a:r>
                  <a:rPr lang="en-US" sz="1600"/>
                  <a:t>(C )</a:t>
                </a:r>
              </a:p>
            </c:rich>
          </c:tx>
          <c:overlay val="0"/>
        </c:title>
        <c:numFmt formatCode="0" sourceLinked="0"/>
        <c:majorTickMark val="out"/>
        <c:minorTickMark val="none"/>
        <c:tickLblPos val="nextTo"/>
        <c:crossAx val="462123904"/>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 Tower vs Reef</a:t>
            </a:r>
          </a:p>
        </c:rich>
      </c:tx>
      <c:layout>
        <c:manualLayout>
          <c:xMode val="edge"/>
          <c:yMode val="edge"/>
          <c:x val="0.41668194729083524"/>
          <c:y val="4.1095890410958902E-2"/>
        </c:manualLayout>
      </c:layout>
      <c:overlay val="1"/>
    </c:title>
    <c:autoTitleDeleted val="0"/>
    <c:plotArea>
      <c:layout>
        <c:manualLayout>
          <c:layoutTarget val="inner"/>
          <c:xMode val="edge"/>
          <c:yMode val="edge"/>
          <c:x val="5.1168787976845362E-2"/>
          <c:y val="8.722611728328479E-2"/>
          <c:w val="0.92405098335310809"/>
          <c:h val="0.68379390932297834"/>
        </c:manualLayout>
      </c:layout>
      <c:scatterChart>
        <c:scatterStyle val="lineMarker"/>
        <c:varyColors val="0"/>
        <c:ser>
          <c:idx val="2"/>
          <c:order val="0"/>
          <c:tx>
            <c:v>Tower</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Daily_2020!$G$4:$G$368</c:f>
              <c:numCache>
                <c:formatCode>0.0</c:formatCode>
                <c:ptCount val="365"/>
                <c:pt idx="0">
                  <c:v>16.637</c:v>
                </c:pt>
                <c:pt idx="1">
                  <c:v>14.699</c:v>
                </c:pt>
                <c:pt idx="2">
                  <c:v>5.1029999999999998</c:v>
                </c:pt>
                <c:pt idx="3">
                  <c:v>11.585000000000001</c:v>
                </c:pt>
                <c:pt idx="4">
                  <c:v>23.32</c:v>
                </c:pt>
                <c:pt idx="5">
                  <c:v>26.446000000000002</c:v>
                </c:pt>
                <c:pt idx="6">
                  <c:v>24.998999999999999</c:v>
                </c:pt>
                <c:pt idx="7">
                  <c:v>30.745000000000001</c:v>
                </c:pt>
                <c:pt idx="8">
                  <c:v>32.124000000000002</c:v>
                </c:pt>
                <c:pt idx="9">
                  <c:v>31.873000000000001</c:v>
                </c:pt>
                <c:pt idx="10">
                  <c:v>21.16</c:v>
                </c:pt>
                <c:pt idx="11">
                  <c:v>26.335000000000001</c:v>
                </c:pt>
                <c:pt idx="12">
                  <c:v>28.097999999999999</c:v>
                </c:pt>
                <c:pt idx="13">
                  <c:v>33.14</c:v>
                </c:pt>
                <c:pt idx="14">
                  <c:v>31.710999999999999</c:v>
                </c:pt>
                <c:pt idx="15">
                  <c:v>27.100999999999999</c:v>
                </c:pt>
                <c:pt idx="16">
                  <c:v>31.47</c:v>
                </c:pt>
                <c:pt idx="17">
                  <c:v>31.797000000000001</c:v>
                </c:pt>
                <c:pt idx="18">
                  <c:v>25.32</c:v>
                </c:pt>
                <c:pt idx="19">
                  <c:v>23.442</c:v>
                </c:pt>
                <c:pt idx="20">
                  <c:v>18.442</c:v>
                </c:pt>
                <c:pt idx="21">
                  <c:v>8.7910000000000004</c:v>
                </c:pt>
                <c:pt idx="22">
                  <c:v>17.838999999999999</c:v>
                </c:pt>
                <c:pt idx="23">
                  <c:v>22.388999999999999</c:v>
                </c:pt>
                <c:pt idx="24">
                  <c:v>22.629000000000001</c:v>
                </c:pt>
                <c:pt idx="25">
                  <c:v>14.342000000000001</c:v>
                </c:pt>
                <c:pt idx="26">
                  <c:v>10.749000000000001</c:v>
                </c:pt>
                <c:pt idx="27">
                  <c:v>10.113</c:v>
                </c:pt>
                <c:pt idx="28">
                  <c:v>18.137</c:v>
                </c:pt>
                <c:pt idx="29">
                  <c:v>17.109000000000002</c:v>
                </c:pt>
                <c:pt idx="30">
                  <c:v>23.224</c:v>
                </c:pt>
                <c:pt idx="31">
                  <c:v>18.018000000000001</c:v>
                </c:pt>
                <c:pt idx="32">
                  <c:v>31.268999999999998</c:v>
                </c:pt>
                <c:pt idx="33">
                  <c:v>29.63</c:v>
                </c:pt>
                <c:pt idx="34">
                  <c:v>25.504999999999999</c:v>
                </c:pt>
                <c:pt idx="35">
                  <c:v>24.222999999999999</c:v>
                </c:pt>
                <c:pt idx="36">
                  <c:v>16.774000000000001</c:v>
                </c:pt>
                <c:pt idx="37">
                  <c:v>9.7409999999999997</c:v>
                </c:pt>
                <c:pt idx="38">
                  <c:v>22.876000000000001</c:v>
                </c:pt>
                <c:pt idx="39">
                  <c:v>29.149000000000001</c:v>
                </c:pt>
                <c:pt idx="40">
                  <c:v>27.010999999999999</c:v>
                </c:pt>
                <c:pt idx="41">
                  <c:v>24.283999999999999</c:v>
                </c:pt>
                <c:pt idx="42">
                  <c:v>25.22</c:v>
                </c:pt>
                <c:pt idx="43">
                  <c:v>25.504000000000001</c:v>
                </c:pt>
                <c:pt idx="44">
                  <c:v>27.273</c:v>
                </c:pt>
                <c:pt idx="45">
                  <c:v>30.04</c:v>
                </c:pt>
                <c:pt idx="46">
                  <c:v>33.438000000000002</c:v>
                </c:pt>
                <c:pt idx="47">
                  <c:v>30.637</c:v>
                </c:pt>
                <c:pt idx="48">
                  <c:v>29.111999999999998</c:v>
                </c:pt>
                <c:pt idx="49">
                  <c:v>27.103000000000002</c:v>
                </c:pt>
                <c:pt idx="50">
                  <c:v>30.422999999999998</c:v>
                </c:pt>
                <c:pt idx="51">
                  <c:v>30.434000000000001</c:v>
                </c:pt>
                <c:pt idx="52">
                  <c:v>26.620999999999999</c:v>
                </c:pt>
                <c:pt idx="53">
                  <c:v>24.937000000000001</c:v>
                </c:pt>
                <c:pt idx="54">
                  <c:v>19.273</c:v>
                </c:pt>
                <c:pt idx="55">
                  <c:v>11.718</c:v>
                </c:pt>
                <c:pt idx="56">
                  <c:v>11.670999999999999</c:v>
                </c:pt>
                <c:pt idx="57">
                  <c:v>16.425000000000001</c:v>
                </c:pt>
                <c:pt idx="58">
                  <c:v>25.303999999999998</c:v>
                </c:pt>
                <c:pt idx="59">
                  <c:v>31.512</c:v>
                </c:pt>
                <c:pt idx="60">
                  <c:v>25.024000000000001</c:v>
                </c:pt>
                <c:pt idx="61">
                  <c:v>26.436</c:v>
                </c:pt>
                <c:pt idx="62">
                  <c:v>23.969000000000001</c:v>
                </c:pt>
                <c:pt idx="63">
                  <c:v>22.221</c:v>
                </c:pt>
                <c:pt idx="64">
                  <c:v>21.844999999999999</c:v>
                </c:pt>
                <c:pt idx="65">
                  <c:v>26.326000000000001</c:v>
                </c:pt>
                <c:pt idx="66">
                  <c:v>26.82</c:v>
                </c:pt>
                <c:pt idx="67">
                  <c:v>30.166</c:v>
                </c:pt>
                <c:pt idx="68">
                  <c:v>31.495000000000001</c:v>
                </c:pt>
                <c:pt idx="69">
                  <c:v>24.986000000000001</c:v>
                </c:pt>
                <c:pt idx="70">
                  <c:v>24.975000000000001</c:v>
                </c:pt>
                <c:pt idx="71">
                  <c:v>23.771000000000001</c:v>
                </c:pt>
                <c:pt idx="72">
                  <c:v>21.213999999999999</c:v>
                </c:pt>
                <c:pt idx="73">
                  <c:v>23.853000000000002</c:v>
                </c:pt>
                <c:pt idx="74">
                  <c:v>26.84</c:v>
                </c:pt>
                <c:pt idx="75">
                  <c:v>26.222000000000001</c:v>
                </c:pt>
                <c:pt idx="76">
                  <c:v>24.215</c:v>
                </c:pt>
                <c:pt idx="77">
                  <c:v>29.420999999999999</c:v>
                </c:pt>
                <c:pt idx="78">
                  <c:v>28.023</c:v>
                </c:pt>
                <c:pt idx="79">
                  <c:v>24.292999999999999</c:v>
                </c:pt>
                <c:pt idx="80">
                  <c:v>26.638000000000002</c:v>
                </c:pt>
                <c:pt idx="81">
                  <c:v>31.850999999999999</c:v>
                </c:pt>
                <c:pt idx="82">
                  <c:v>28.699000000000002</c:v>
                </c:pt>
                <c:pt idx="83">
                  <c:v>24.911000000000001</c:v>
                </c:pt>
                <c:pt idx="84">
                  <c:v>24.030999999999999</c:v>
                </c:pt>
                <c:pt idx="85">
                  <c:v>23.402999999999999</c:v>
                </c:pt>
                <c:pt idx="86">
                  <c:v>24.704999999999998</c:v>
                </c:pt>
                <c:pt idx="87">
                  <c:v>28.937000000000001</c:v>
                </c:pt>
                <c:pt idx="88">
                  <c:v>26.004999999999999</c:v>
                </c:pt>
                <c:pt idx="89">
                  <c:v>23.405999999999999</c:v>
                </c:pt>
                <c:pt idx="90">
                  <c:v>23.882999999999999</c:v>
                </c:pt>
                <c:pt idx="91">
                  <c:v>15.069000000000001</c:v>
                </c:pt>
                <c:pt idx="92">
                  <c:v>15.523</c:v>
                </c:pt>
                <c:pt idx="93">
                  <c:v>13.7</c:v>
                </c:pt>
                <c:pt idx="94">
                  <c:v>24.701000000000001</c:v>
                </c:pt>
                <c:pt idx="95">
                  <c:v>20.154</c:v>
                </c:pt>
                <c:pt idx="96">
                  <c:v>25.928000000000001</c:v>
                </c:pt>
                <c:pt idx="97">
                  <c:v>28.059000000000001</c:v>
                </c:pt>
                <c:pt idx="98">
                  <c:v>23.283999999999999</c:v>
                </c:pt>
                <c:pt idx="99">
                  <c:v>21.7</c:v>
                </c:pt>
                <c:pt idx="100">
                  <c:v>19.079999999999998</c:v>
                </c:pt>
                <c:pt idx="101">
                  <c:v>19.837</c:v>
                </c:pt>
                <c:pt idx="102">
                  <c:v>18.803999999999998</c:v>
                </c:pt>
                <c:pt idx="103">
                  <c:v>3.8450000000000002</c:v>
                </c:pt>
                <c:pt idx="104">
                  <c:v>6.7539999999999996</c:v>
                </c:pt>
                <c:pt idx="105">
                  <c:v>14.196999999999999</c:v>
                </c:pt>
                <c:pt idx="106">
                  <c:v>15.369</c:v>
                </c:pt>
                <c:pt idx="107">
                  <c:v>25.088000000000001</c:v>
                </c:pt>
                <c:pt idx="108">
                  <c:v>18.303999999999998</c:v>
                </c:pt>
                <c:pt idx="109">
                  <c:v>18.873999999999999</c:v>
                </c:pt>
                <c:pt idx="110">
                  <c:v>11.574</c:v>
                </c:pt>
                <c:pt idx="111">
                  <c:v>8.7460000000000004</c:v>
                </c:pt>
                <c:pt idx="112">
                  <c:v>15.090999999999999</c:v>
                </c:pt>
                <c:pt idx="113">
                  <c:v>14.369</c:v>
                </c:pt>
                <c:pt idx="114">
                  <c:v>10.205</c:v>
                </c:pt>
                <c:pt idx="115">
                  <c:v>19.097000000000001</c:v>
                </c:pt>
                <c:pt idx="116">
                  <c:v>22.776</c:v>
                </c:pt>
                <c:pt idx="117">
                  <c:v>21.314</c:v>
                </c:pt>
                <c:pt idx="118">
                  <c:v>24.95</c:v>
                </c:pt>
                <c:pt idx="119">
                  <c:v>23.187999999999999</c:v>
                </c:pt>
                <c:pt idx="120">
                  <c:v>11.56</c:v>
                </c:pt>
                <c:pt idx="121">
                  <c:v>18.928999999999998</c:v>
                </c:pt>
                <c:pt idx="122">
                  <c:v>27.263000000000002</c:v>
                </c:pt>
                <c:pt idx="123">
                  <c:v>26.353000000000002</c:v>
                </c:pt>
                <c:pt idx="124">
                  <c:v>23.745000000000001</c:v>
                </c:pt>
                <c:pt idx="125">
                  <c:v>17.224</c:v>
                </c:pt>
              </c:numCache>
            </c:numRef>
          </c:yVal>
          <c:smooth val="0"/>
          <c:extLst>
            <c:ext xmlns:c16="http://schemas.microsoft.com/office/drawing/2014/chart" uri="{C3380CC4-5D6E-409C-BE32-E72D297353CC}">
              <c16:uniqueId val="{00000000-0F9A-43D3-A703-9745DDE447FD}"/>
            </c:ext>
          </c:extLst>
        </c:ser>
        <c:ser>
          <c:idx val="3"/>
          <c:order val="1"/>
          <c:tx>
            <c:v>Reef</c:v>
          </c:tx>
          <c:spPr>
            <a:ln>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Daily_2020!$J$4:$J$368</c:f>
              <c:numCache>
                <c:formatCode>0.0</c:formatCode>
                <c:ptCount val="365"/>
                <c:pt idx="0">
                  <c:v>21.334</c:v>
                </c:pt>
                <c:pt idx="1">
                  <c:v>14.499000000000001</c:v>
                </c:pt>
                <c:pt idx="2">
                  <c:v>7.7359999999999998</c:v>
                </c:pt>
                <c:pt idx="3">
                  <c:v>13.19</c:v>
                </c:pt>
                <c:pt idx="4">
                  <c:v>24.001999999999999</c:v>
                </c:pt>
                <c:pt idx="5">
                  <c:v>25.734999999999999</c:v>
                </c:pt>
                <c:pt idx="6">
                  <c:v>24.844999999999999</c:v>
                </c:pt>
                <c:pt idx="7">
                  <c:v>29.074000000000002</c:v>
                </c:pt>
                <c:pt idx="8">
                  <c:v>29.488</c:v>
                </c:pt>
                <c:pt idx="9">
                  <c:v>29.024999999999999</c:v>
                </c:pt>
                <c:pt idx="10">
                  <c:v>20.225999999999999</c:v>
                </c:pt>
                <c:pt idx="11">
                  <c:v>24.972999999999999</c:v>
                </c:pt>
                <c:pt idx="12">
                  <c:v>26.459</c:v>
                </c:pt>
                <c:pt idx="13">
                  <c:v>30.077999999999999</c:v>
                </c:pt>
                <c:pt idx="14">
                  <c:v>29.579000000000001</c:v>
                </c:pt>
                <c:pt idx="15">
                  <c:v>25.988</c:v>
                </c:pt>
                <c:pt idx="16">
                  <c:v>28.558</c:v>
                </c:pt>
                <c:pt idx="17">
                  <c:v>28.824999999999999</c:v>
                </c:pt>
                <c:pt idx="18">
                  <c:v>24.315000000000001</c:v>
                </c:pt>
                <c:pt idx="19">
                  <c:v>23.495000000000001</c:v>
                </c:pt>
                <c:pt idx="20">
                  <c:v>20.478000000000002</c:v>
                </c:pt>
                <c:pt idx="21">
                  <c:v>13.292999999999999</c:v>
                </c:pt>
                <c:pt idx="22">
                  <c:v>18.867000000000001</c:v>
                </c:pt>
                <c:pt idx="23">
                  <c:v>21.885999999999999</c:v>
                </c:pt>
                <c:pt idx="24">
                  <c:v>22.710999999999999</c:v>
                </c:pt>
                <c:pt idx="25">
                  <c:v>16.507000000000001</c:v>
                </c:pt>
                <c:pt idx="26">
                  <c:v>11.42</c:v>
                </c:pt>
                <c:pt idx="27">
                  <c:v>8.8680000000000003</c:v>
                </c:pt>
                <c:pt idx="28">
                  <c:v>17.428999999999998</c:v>
                </c:pt>
                <c:pt idx="29">
                  <c:v>16.603000000000002</c:v>
                </c:pt>
                <c:pt idx="30">
                  <c:v>23.280999999999999</c:v>
                </c:pt>
                <c:pt idx="31">
                  <c:v>19.829999999999998</c:v>
                </c:pt>
                <c:pt idx="32">
                  <c:v>29.783000000000001</c:v>
                </c:pt>
                <c:pt idx="33">
                  <c:v>29.459</c:v>
                </c:pt>
                <c:pt idx="34">
                  <c:v>25.395</c:v>
                </c:pt>
                <c:pt idx="35">
                  <c:v>23.454000000000001</c:v>
                </c:pt>
                <c:pt idx="36">
                  <c:v>17.015000000000001</c:v>
                </c:pt>
                <c:pt idx="37">
                  <c:v>11.706</c:v>
                </c:pt>
                <c:pt idx="38">
                  <c:v>24.236000000000001</c:v>
                </c:pt>
                <c:pt idx="39">
                  <c:v>28.164999999999999</c:v>
                </c:pt>
                <c:pt idx="40">
                  <c:v>26.911000000000001</c:v>
                </c:pt>
                <c:pt idx="41">
                  <c:v>25.021000000000001</c:v>
                </c:pt>
                <c:pt idx="42">
                  <c:v>24.745999999999999</c:v>
                </c:pt>
                <c:pt idx="43">
                  <c:v>24.626999999999999</c:v>
                </c:pt>
                <c:pt idx="44">
                  <c:v>26.901</c:v>
                </c:pt>
                <c:pt idx="45">
                  <c:v>29.41</c:v>
                </c:pt>
                <c:pt idx="46">
                  <c:v>32.453000000000003</c:v>
                </c:pt>
                <c:pt idx="47">
                  <c:v>29.687999999999999</c:v>
                </c:pt>
                <c:pt idx="48">
                  <c:v>27.641999999999999</c:v>
                </c:pt>
                <c:pt idx="49">
                  <c:v>27.327000000000002</c:v>
                </c:pt>
                <c:pt idx="50">
                  <c:v>28.663</c:v>
                </c:pt>
                <c:pt idx="51">
                  <c:v>29.891999999999999</c:v>
                </c:pt>
                <c:pt idx="52">
                  <c:v>25.43</c:v>
                </c:pt>
                <c:pt idx="53">
                  <c:v>24.175999999999998</c:v>
                </c:pt>
                <c:pt idx="54">
                  <c:v>19.497</c:v>
                </c:pt>
                <c:pt idx="55">
                  <c:v>11.23</c:v>
                </c:pt>
                <c:pt idx="56">
                  <c:v>10.76</c:v>
                </c:pt>
                <c:pt idx="57">
                  <c:v>16.292000000000002</c:v>
                </c:pt>
                <c:pt idx="58">
                  <c:v>26.523</c:v>
                </c:pt>
                <c:pt idx="59">
                  <c:v>30.533999999999999</c:v>
                </c:pt>
                <c:pt idx="60">
                  <c:v>24.698</c:v>
                </c:pt>
                <c:pt idx="61">
                  <c:v>26.908000000000001</c:v>
                </c:pt>
                <c:pt idx="62">
                  <c:v>23.788</c:v>
                </c:pt>
                <c:pt idx="63">
                  <c:v>22.538</c:v>
                </c:pt>
                <c:pt idx="64">
                  <c:v>22.036999999999999</c:v>
                </c:pt>
                <c:pt idx="65">
                  <c:v>25.983000000000001</c:v>
                </c:pt>
                <c:pt idx="66">
                  <c:v>27.405999999999999</c:v>
                </c:pt>
                <c:pt idx="67">
                  <c:v>29.013999999999999</c:v>
                </c:pt>
                <c:pt idx="68">
                  <c:v>29.917000000000002</c:v>
                </c:pt>
                <c:pt idx="69">
                  <c:v>24.361000000000001</c:v>
                </c:pt>
                <c:pt idx="70">
                  <c:v>24.113</c:v>
                </c:pt>
                <c:pt idx="71">
                  <c:v>22.399000000000001</c:v>
                </c:pt>
                <c:pt idx="72">
                  <c:v>20.414000000000001</c:v>
                </c:pt>
                <c:pt idx="73">
                  <c:v>22.832000000000001</c:v>
                </c:pt>
                <c:pt idx="74">
                  <c:v>25.547999999999998</c:v>
                </c:pt>
                <c:pt idx="75">
                  <c:v>25.556999999999999</c:v>
                </c:pt>
                <c:pt idx="76">
                  <c:v>23.279</c:v>
                </c:pt>
                <c:pt idx="77">
                  <c:v>28.606999999999999</c:v>
                </c:pt>
                <c:pt idx="78">
                  <c:v>27.44</c:v>
                </c:pt>
                <c:pt idx="79">
                  <c:v>24.329000000000001</c:v>
                </c:pt>
                <c:pt idx="80">
                  <c:v>25.922999999999998</c:v>
                </c:pt>
                <c:pt idx="81">
                  <c:v>29.861000000000001</c:v>
                </c:pt>
                <c:pt idx="82">
                  <c:v>27.855</c:v>
                </c:pt>
                <c:pt idx="83">
                  <c:v>24.19</c:v>
                </c:pt>
                <c:pt idx="84">
                  <c:v>24.494</c:v>
                </c:pt>
                <c:pt idx="85">
                  <c:v>23.152999999999999</c:v>
                </c:pt>
                <c:pt idx="86">
                  <c:v>25.143000000000001</c:v>
                </c:pt>
                <c:pt idx="87">
                  <c:v>28.384</c:v>
                </c:pt>
                <c:pt idx="88">
                  <c:v>25.902000000000001</c:v>
                </c:pt>
                <c:pt idx="89">
                  <c:v>24.152999999999999</c:v>
                </c:pt>
                <c:pt idx="90">
                  <c:v>23.27</c:v>
                </c:pt>
                <c:pt idx="91">
                  <c:v>14.589</c:v>
                </c:pt>
                <c:pt idx="92">
                  <c:v>14.968999999999999</c:v>
                </c:pt>
                <c:pt idx="93">
                  <c:v>16.033999999999999</c:v>
                </c:pt>
                <c:pt idx="94">
                  <c:v>23.917999999999999</c:v>
                </c:pt>
                <c:pt idx="95">
                  <c:v>19.992999999999999</c:v>
                </c:pt>
                <c:pt idx="96">
                  <c:v>26.268000000000001</c:v>
                </c:pt>
                <c:pt idx="97">
                  <c:v>26.736000000000001</c:v>
                </c:pt>
                <c:pt idx="98">
                  <c:v>25.992000000000001</c:v>
                </c:pt>
                <c:pt idx="99">
                  <c:v>22.213000000000001</c:v>
                </c:pt>
                <c:pt idx="100">
                  <c:v>21.553999999999998</c:v>
                </c:pt>
                <c:pt idx="101">
                  <c:v>19.524999999999999</c:v>
                </c:pt>
                <c:pt idx="102">
                  <c:v>18.404</c:v>
                </c:pt>
                <c:pt idx="103">
                  <c:v>1.02</c:v>
                </c:pt>
                <c:pt idx="104">
                  <c:v>4.8410000000000002</c:v>
                </c:pt>
                <c:pt idx="105">
                  <c:v>4.806</c:v>
                </c:pt>
                <c:pt idx="106">
                  <c:v>7.1710000000000003</c:v>
                </c:pt>
                <c:pt idx="107">
                  <c:v>18.106999999999999</c:v>
                </c:pt>
                <c:pt idx="108">
                  <c:v>21.62</c:v>
                </c:pt>
                <c:pt idx="109">
                  <c:v>19.337</c:v>
                </c:pt>
                <c:pt idx="110">
                  <c:v>12.231999999999999</c:v>
                </c:pt>
                <c:pt idx="111">
                  <c:v>7.8109999999999999</c:v>
                </c:pt>
                <c:pt idx="112">
                  <c:v>14.022</c:v>
                </c:pt>
                <c:pt idx="113">
                  <c:v>14.6</c:v>
                </c:pt>
                <c:pt idx="114">
                  <c:v>10.398</c:v>
                </c:pt>
                <c:pt idx="115">
                  <c:v>16.010999999999999</c:v>
                </c:pt>
                <c:pt idx="116">
                  <c:v>22.431000000000001</c:v>
                </c:pt>
                <c:pt idx="117">
                  <c:v>20.033000000000001</c:v>
                </c:pt>
                <c:pt idx="118">
                  <c:v>24.238</c:v>
                </c:pt>
                <c:pt idx="119">
                  <c:v>22.547999999999998</c:v>
                </c:pt>
                <c:pt idx="120">
                  <c:v>10.4</c:v>
                </c:pt>
                <c:pt idx="121">
                  <c:v>17.914000000000001</c:v>
                </c:pt>
                <c:pt idx="122">
                  <c:v>26.6</c:v>
                </c:pt>
                <c:pt idx="123">
                  <c:v>26.120999999999999</c:v>
                </c:pt>
                <c:pt idx="124">
                  <c:v>23.646999999999998</c:v>
                </c:pt>
                <c:pt idx="125">
                  <c:v>16.681000000000001</c:v>
                </c:pt>
              </c:numCache>
            </c:numRef>
          </c:yVal>
          <c:smooth val="0"/>
          <c:extLst>
            <c:ext xmlns:c16="http://schemas.microsoft.com/office/drawing/2014/chart" uri="{C3380CC4-5D6E-409C-BE32-E72D297353CC}">
              <c16:uniqueId val="{00000001-0F9A-43D3-A703-9745DDE447FD}"/>
            </c:ext>
          </c:extLst>
        </c:ser>
        <c:dLbls>
          <c:showLegendKey val="0"/>
          <c:showVal val="0"/>
          <c:showCatName val="0"/>
          <c:showSerName val="0"/>
          <c:showPercent val="0"/>
          <c:showBubbleSize val="0"/>
        </c:dLbls>
        <c:axId val="462125080"/>
        <c:axId val="462125472"/>
      </c:scatterChart>
      <c:valAx>
        <c:axId val="462125080"/>
        <c:scaling>
          <c:orientation val="minMax"/>
          <c:max val="44196"/>
          <c:min val="43831"/>
        </c:scaling>
        <c:delete val="0"/>
        <c:axPos val="b"/>
        <c:title>
          <c:tx>
            <c:rich>
              <a:bodyPr/>
              <a:lstStyle/>
              <a:p>
                <a:pPr>
                  <a:defRPr sz="1600"/>
                </a:pPr>
                <a:r>
                  <a:rPr lang="en-US" sz="1600"/>
                  <a:t>Date</a:t>
                </a:r>
              </a:p>
            </c:rich>
          </c:tx>
          <c:layout>
            <c:manualLayout>
              <c:xMode val="edge"/>
              <c:yMode val="edge"/>
              <c:x val="0.49993441344025547"/>
              <c:y val="0.85801387840218601"/>
            </c:manualLayout>
          </c:layout>
          <c:overlay val="0"/>
        </c:title>
        <c:numFmt formatCode="[$-409]d\-mmm;@" sourceLinked="0"/>
        <c:majorTickMark val="out"/>
        <c:minorTickMark val="none"/>
        <c:tickLblPos val="nextTo"/>
        <c:txPr>
          <a:bodyPr/>
          <a:lstStyle/>
          <a:p>
            <a:pPr>
              <a:defRPr sz="1100"/>
            </a:pPr>
            <a:endParaRPr lang="en-US"/>
          </a:p>
        </c:txPr>
        <c:crossAx val="462125472"/>
        <c:crosses val="autoZero"/>
        <c:crossBetween val="midCat"/>
        <c:majorUnit val="30"/>
      </c:valAx>
      <c:valAx>
        <c:axId val="462125472"/>
        <c:scaling>
          <c:orientation val="minMax"/>
          <c:max val="40"/>
          <c:min val="0"/>
        </c:scaling>
        <c:delete val="0"/>
        <c:axPos val="l"/>
        <c:title>
          <c:tx>
            <c:rich>
              <a:bodyPr rot="-5400000" vert="horz"/>
              <a:lstStyle/>
              <a:p>
                <a:pPr>
                  <a:defRPr sz="1600"/>
                </a:pPr>
                <a:r>
                  <a:rPr lang="en-US" sz="1600"/>
                  <a:t>Speed</a:t>
                </a:r>
                <a:r>
                  <a:rPr lang="en-US" sz="1600" baseline="0"/>
                  <a:t> </a:t>
                </a:r>
                <a:r>
                  <a:rPr lang="en-US" sz="1600"/>
                  <a:t>(Km/hr )</a:t>
                </a:r>
              </a:p>
            </c:rich>
          </c:tx>
          <c:layout>
            <c:manualLayout>
              <c:xMode val="edge"/>
              <c:yMode val="edge"/>
              <c:x val="5.2745119188868524E-4"/>
              <c:y val="0.18074389673893504"/>
            </c:manualLayout>
          </c:layout>
          <c:overlay val="0"/>
        </c:title>
        <c:numFmt formatCode="0" sourceLinked="0"/>
        <c:majorTickMark val="out"/>
        <c:minorTickMark val="none"/>
        <c:tickLblPos val="nextTo"/>
        <c:txPr>
          <a:bodyPr/>
          <a:lstStyle/>
          <a:p>
            <a:pPr>
              <a:defRPr sz="1100"/>
            </a:pPr>
            <a:endParaRPr lang="en-US"/>
          </a:p>
        </c:txPr>
        <c:crossAx val="462125080"/>
        <c:crosses val="autoZero"/>
        <c:crossBetween val="midCat"/>
        <c:majorUnit val="5"/>
      </c:valAx>
    </c:plotArea>
    <c:legend>
      <c:legendPos val="r"/>
      <c:layout>
        <c:manualLayout>
          <c:xMode val="edge"/>
          <c:yMode val="edge"/>
          <c:x val="0.85374959178489784"/>
          <c:y val="4.3000395498507898E-2"/>
          <c:w val="6.4239812765339813E-2"/>
          <c:h val="0.16514076151439974"/>
        </c:manualLayou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Temperatura del Aire, </a:t>
            </a:r>
          </a:p>
          <a:p>
            <a:pPr>
              <a:defRPr/>
            </a:pPr>
            <a:r>
              <a:rPr lang="en-US"/>
              <a:t>Promedio Mensual de Máx.</a:t>
            </a:r>
            <a:r>
              <a:rPr lang="en-US" baseline="0"/>
              <a:t> </a:t>
            </a:r>
            <a:r>
              <a:rPr lang="en-US"/>
              <a:t>Diarío </a:t>
            </a:r>
          </a:p>
        </c:rich>
      </c:tx>
      <c:layout>
        <c:manualLayout>
          <c:xMode val="edge"/>
          <c:yMode val="edge"/>
          <c:x val="0.31020136778115504"/>
          <c:y val="2.6745381492968975E-3"/>
        </c:manualLayout>
      </c:layout>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Temp'!$B$87:$M$87</c:f>
              <c:numCache>
                <c:formatCode>0.0</c:formatCode>
                <c:ptCount val="12"/>
                <c:pt idx="0">
                  <c:v>28.177</c:v>
                </c:pt>
                <c:pt idx="1">
                  <c:v>28.093</c:v>
                </c:pt>
                <c:pt idx="2">
                  <c:v>28.187999999999999</c:v>
                </c:pt>
                <c:pt idx="3">
                  <c:v>29.004999999999999</c:v>
                </c:pt>
              </c:numCache>
            </c:numRef>
          </c:val>
          <c:smooth val="0"/>
          <c:extLst>
            <c:ext xmlns:c16="http://schemas.microsoft.com/office/drawing/2014/chart" uri="{C3380CC4-5D6E-409C-BE32-E72D297353CC}">
              <c16:uniqueId val="{00000000-819E-4907-9A53-9F96BECDC7DD}"/>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Temp'!$B$90:$M$90</c:f>
                <c:numCache>
                  <c:formatCode>General</c:formatCode>
                  <c:ptCount val="12"/>
                  <c:pt idx="0">
                    <c:v>0.67716093642761854</c:v>
                  </c:pt>
                  <c:pt idx="1">
                    <c:v>0.52699082850969414</c:v>
                  </c:pt>
                  <c:pt idx="2">
                    <c:v>0.57849327618239033</c:v>
                  </c:pt>
                  <c:pt idx="3">
                    <c:v>0.54195192564090244</c:v>
                  </c:pt>
                  <c:pt idx="4">
                    <c:v>0.49811355898736481</c:v>
                  </c:pt>
                  <c:pt idx="5">
                    <c:v>0.71702715511790072</c:v>
                  </c:pt>
                  <c:pt idx="6">
                    <c:v>0.54886949322059753</c:v>
                  </c:pt>
                  <c:pt idx="7">
                    <c:v>0.291776228721702</c:v>
                  </c:pt>
                  <c:pt idx="8">
                    <c:v>0.45567642028088334</c:v>
                  </c:pt>
                  <c:pt idx="9">
                    <c:v>0.4664799924255415</c:v>
                  </c:pt>
                  <c:pt idx="10">
                    <c:v>0.68355085012446737</c:v>
                  </c:pt>
                  <c:pt idx="11">
                    <c:v>0.68446039287292937</c:v>
                  </c:pt>
                </c:numCache>
              </c:numRef>
            </c:plus>
            <c:minus>
              <c:numRef>
                <c:f>'Air Temp'!$B$90:$M$90</c:f>
                <c:numCache>
                  <c:formatCode>General</c:formatCode>
                  <c:ptCount val="12"/>
                  <c:pt idx="0">
                    <c:v>0.67716093642761854</c:v>
                  </c:pt>
                  <c:pt idx="1">
                    <c:v>0.52699082850969414</c:v>
                  </c:pt>
                  <c:pt idx="2">
                    <c:v>0.57849327618239033</c:v>
                  </c:pt>
                  <c:pt idx="3">
                    <c:v>0.54195192564090244</c:v>
                  </c:pt>
                  <c:pt idx="4">
                    <c:v>0.49811355898736481</c:v>
                  </c:pt>
                  <c:pt idx="5">
                    <c:v>0.71702715511790072</c:v>
                  </c:pt>
                  <c:pt idx="6">
                    <c:v>0.54886949322059753</c:v>
                  </c:pt>
                  <c:pt idx="7">
                    <c:v>0.291776228721702</c:v>
                  </c:pt>
                  <c:pt idx="8">
                    <c:v>0.45567642028088334</c:v>
                  </c:pt>
                  <c:pt idx="9">
                    <c:v>0.4664799924255415</c:v>
                  </c:pt>
                  <c:pt idx="10">
                    <c:v>0.68355085012446737</c:v>
                  </c:pt>
                  <c:pt idx="11">
                    <c:v>0.68446039287292937</c:v>
                  </c:pt>
                </c:numCache>
              </c:numRef>
            </c:minus>
          </c:errBars>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Temp'!$B$89:$M$89</c:f>
              <c:numCache>
                <c:formatCode>0.0</c:formatCode>
                <c:ptCount val="12"/>
                <c:pt idx="0">
                  <c:v>28.076941176470587</c:v>
                </c:pt>
                <c:pt idx="1">
                  <c:v>28.068000000000001</c:v>
                </c:pt>
                <c:pt idx="2">
                  <c:v>28.381294117647059</c:v>
                </c:pt>
                <c:pt idx="3">
                  <c:v>29.062470588235296</c:v>
                </c:pt>
                <c:pt idx="4">
                  <c:v>29.98035294117647</c:v>
                </c:pt>
                <c:pt idx="5">
                  <c:v>30.111764705882347</c:v>
                </c:pt>
                <c:pt idx="6">
                  <c:v>29.500294117647062</c:v>
                </c:pt>
                <c:pt idx="7">
                  <c:v>29.624647058823527</c:v>
                </c:pt>
                <c:pt idx="8">
                  <c:v>30.027249999999999</c:v>
                </c:pt>
                <c:pt idx="9">
                  <c:v>29.991374999999998</c:v>
                </c:pt>
                <c:pt idx="10">
                  <c:v>28.899470588235289</c:v>
                </c:pt>
                <c:pt idx="11">
                  <c:v>28.613823529411761</c:v>
                </c:pt>
              </c:numCache>
            </c:numRef>
          </c:val>
          <c:smooth val="0"/>
          <c:extLst>
            <c:ext xmlns:c16="http://schemas.microsoft.com/office/drawing/2014/chart" uri="{C3380CC4-5D6E-409C-BE32-E72D297353CC}">
              <c16:uniqueId val="{00000001-819E-4907-9A53-9F96BECDC7DD}"/>
            </c:ext>
          </c:extLst>
        </c:ser>
        <c:dLbls>
          <c:showLegendKey val="0"/>
          <c:showVal val="0"/>
          <c:showCatName val="0"/>
          <c:showSerName val="0"/>
          <c:showPercent val="0"/>
          <c:showBubbleSize val="0"/>
        </c:dLbls>
        <c:marker val="1"/>
        <c:smooth val="0"/>
        <c:axId val="457938104"/>
        <c:axId val="457938496"/>
      </c:lineChart>
      <c:catAx>
        <c:axId val="457938104"/>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7938496"/>
        <c:crosses val="autoZero"/>
        <c:auto val="1"/>
        <c:lblAlgn val="ctr"/>
        <c:lblOffset val="100"/>
        <c:noMultiLvlLbl val="0"/>
      </c:catAx>
      <c:valAx>
        <c:axId val="457938496"/>
        <c:scaling>
          <c:orientation val="minMax"/>
          <c:max val="31"/>
          <c:min val="26.5"/>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7938104"/>
        <c:crosses val="autoZero"/>
        <c:crossBetween val="between"/>
        <c:majorUnit val="0.5"/>
      </c:valAx>
    </c:plotArea>
    <c:legend>
      <c:legendPos val="r"/>
      <c:layout>
        <c:manualLayout>
          <c:xMode val="edge"/>
          <c:yMode val="edge"/>
          <c:x val="0.14205927051671727"/>
          <c:y val="0.12391425209779812"/>
          <c:w val="0.1930471124620060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Lluvia Diaria</a:t>
            </a:r>
          </a:p>
        </c:rich>
      </c:tx>
      <c:layout>
        <c:manualLayout>
          <c:xMode val="edge"/>
          <c:yMode val="edge"/>
          <c:x val="0.45396610437381457"/>
          <c:y val="2.7472527472527472E-2"/>
        </c:manualLayout>
      </c:layout>
      <c:overlay val="1"/>
    </c:title>
    <c:autoTitleDeleted val="0"/>
    <c:plotArea>
      <c:layout>
        <c:manualLayout>
          <c:layoutTarget val="inner"/>
          <c:xMode val="edge"/>
          <c:yMode val="edge"/>
          <c:x val="7.108973270264117E-2"/>
          <c:y val="8.083522413907708E-2"/>
          <c:w val="0.90745547151947903"/>
          <c:h val="0.70723967512274521"/>
        </c:manualLayout>
      </c:layout>
      <c:scatterChart>
        <c:scatterStyle val="lineMarker"/>
        <c:varyColors val="0"/>
        <c:ser>
          <c:idx val="0"/>
          <c:order val="0"/>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Daily_2020!$B$4:$B$368</c:f>
              <c:numCache>
                <c:formatCode>0.0</c:formatCode>
                <c:ptCount val="365"/>
                <c:pt idx="0">
                  <c:v>12.446</c:v>
                </c:pt>
                <c:pt idx="1">
                  <c:v>0</c:v>
                </c:pt>
                <c:pt idx="2">
                  <c:v>0</c:v>
                </c:pt>
                <c:pt idx="3">
                  <c:v>0.254</c:v>
                </c:pt>
                <c:pt idx="4">
                  <c:v>0.50800000000000001</c:v>
                </c:pt>
                <c:pt idx="5">
                  <c:v>1.27</c:v>
                </c:pt>
                <c:pt idx="6">
                  <c:v>0</c:v>
                </c:pt>
                <c:pt idx="7">
                  <c:v>0</c:v>
                </c:pt>
                <c:pt idx="8">
                  <c:v>0</c:v>
                </c:pt>
                <c:pt idx="9">
                  <c:v>0</c:v>
                </c:pt>
                <c:pt idx="10">
                  <c:v>0</c:v>
                </c:pt>
                <c:pt idx="11">
                  <c:v>0</c:v>
                </c:pt>
                <c:pt idx="12">
                  <c:v>0</c:v>
                </c:pt>
                <c:pt idx="13">
                  <c:v>0.254</c:v>
                </c:pt>
                <c:pt idx="14">
                  <c:v>2.032</c:v>
                </c:pt>
                <c:pt idx="15">
                  <c:v>0</c:v>
                </c:pt>
                <c:pt idx="16">
                  <c:v>0</c:v>
                </c:pt>
                <c:pt idx="17">
                  <c:v>2.286</c:v>
                </c:pt>
                <c:pt idx="18">
                  <c:v>0</c:v>
                </c:pt>
                <c:pt idx="19">
                  <c:v>0</c:v>
                </c:pt>
                <c:pt idx="20">
                  <c:v>0</c:v>
                </c:pt>
                <c:pt idx="21">
                  <c:v>3.81</c:v>
                </c:pt>
                <c:pt idx="22">
                  <c:v>13.208</c:v>
                </c:pt>
                <c:pt idx="23">
                  <c:v>0</c:v>
                </c:pt>
                <c:pt idx="24">
                  <c:v>0</c:v>
                </c:pt>
                <c:pt idx="25">
                  <c:v>0</c:v>
                </c:pt>
                <c:pt idx="26">
                  <c:v>1.016</c:v>
                </c:pt>
                <c:pt idx="27">
                  <c:v>0</c:v>
                </c:pt>
                <c:pt idx="28">
                  <c:v>0</c:v>
                </c:pt>
                <c:pt idx="29">
                  <c:v>0</c:v>
                </c:pt>
                <c:pt idx="30">
                  <c:v>0</c:v>
                </c:pt>
                <c:pt idx="31">
                  <c:v>2.286</c:v>
                </c:pt>
                <c:pt idx="32">
                  <c:v>0</c:v>
                </c:pt>
                <c:pt idx="33">
                  <c:v>0</c:v>
                </c:pt>
                <c:pt idx="34">
                  <c:v>0</c:v>
                </c:pt>
                <c:pt idx="35">
                  <c:v>0</c:v>
                </c:pt>
                <c:pt idx="36">
                  <c:v>0</c:v>
                </c:pt>
                <c:pt idx="37">
                  <c:v>0</c:v>
                </c:pt>
                <c:pt idx="38">
                  <c:v>0</c:v>
                </c:pt>
                <c:pt idx="39">
                  <c:v>0.50800000000000001</c:v>
                </c:pt>
                <c:pt idx="40">
                  <c:v>0</c:v>
                </c:pt>
                <c:pt idx="41">
                  <c:v>0</c:v>
                </c:pt>
                <c:pt idx="42">
                  <c:v>0</c:v>
                </c:pt>
                <c:pt idx="43">
                  <c:v>0.254</c:v>
                </c:pt>
                <c:pt idx="44">
                  <c:v>0</c:v>
                </c:pt>
                <c:pt idx="45">
                  <c:v>2.54</c:v>
                </c:pt>
                <c:pt idx="46">
                  <c:v>0.254</c:v>
                </c:pt>
                <c:pt idx="47">
                  <c:v>3.048</c:v>
                </c:pt>
                <c:pt idx="48">
                  <c:v>0.50800000000000001</c:v>
                </c:pt>
                <c:pt idx="49">
                  <c:v>0.254</c:v>
                </c:pt>
                <c:pt idx="50">
                  <c:v>3.81</c:v>
                </c:pt>
                <c:pt idx="51">
                  <c:v>6.0960000000000001</c:v>
                </c:pt>
                <c:pt idx="52">
                  <c:v>0</c:v>
                </c:pt>
                <c:pt idx="53">
                  <c:v>0</c:v>
                </c:pt>
                <c:pt idx="54">
                  <c:v>0</c:v>
                </c:pt>
                <c:pt idx="55">
                  <c:v>0</c:v>
                </c:pt>
                <c:pt idx="56">
                  <c:v>0</c:v>
                </c:pt>
                <c:pt idx="57">
                  <c:v>0</c:v>
                </c:pt>
                <c:pt idx="58">
                  <c:v>5.8419999999999996</c:v>
                </c:pt>
                <c:pt idx="59">
                  <c:v>0</c:v>
                </c:pt>
                <c:pt idx="60">
                  <c:v>0</c:v>
                </c:pt>
                <c:pt idx="61">
                  <c:v>4.3179999999999996</c:v>
                </c:pt>
                <c:pt idx="62">
                  <c:v>0</c:v>
                </c:pt>
                <c:pt idx="63">
                  <c:v>0</c:v>
                </c:pt>
                <c:pt idx="64">
                  <c:v>0</c:v>
                </c:pt>
                <c:pt idx="65">
                  <c:v>0</c:v>
                </c:pt>
                <c:pt idx="66">
                  <c:v>0</c:v>
                </c:pt>
                <c:pt idx="67">
                  <c:v>4.3179999999999996</c:v>
                </c:pt>
                <c:pt idx="68">
                  <c:v>0</c:v>
                </c:pt>
                <c:pt idx="69">
                  <c:v>0</c:v>
                </c:pt>
                <c:pt idx="70">
                  <c:v>0</c:v>
                </c:pt>
                <c:pt idx="71">
                  <c:v>0</c:v>
                </c:pt>
                <c:pt idx="72">
                  <c:v>0</c:v>
                </c:pt>
                <c:pt idx="73">
                  <c:v>0</c:v>
                </c:pt>
                <c:pt idx="74">
                  <c:v>0.76200000000000001</c:v>
                </c:pt>
                <c:pt idx="75">
                  <c:v>1.016</c:v>
                </c:pt>
                <c:pt idx="76">
                  <c:v>0.50800000000000001</c:v>
                </c:pt>
                <c:pt idx="77">
                  <c:v>0.254</c:v>
                </c:pt>
                <c:pt idx="78">
                  <c:v>0</c:v>
                </c:pt>
                <c:pt idx="79">
                  <c:v>0</c:v>
                </c:pt>
                <c:pt idx="80">
                  <c:v>1.016</c:v>
                </c:pt>
                <c:pt idx="81">
                  <c:v>0</c:v>
                </c:pt>
                <c:pt idx="82">
                  <c:v>0</c:v>
                </c:pt>
                <c:pt idx="83">
                  <c:v>0</c:v>
                </c:pt>
                <c:pt idx="84">
                  <c:v>0</c:v>
                </c:pt>
                <c:pt idx="85">
                  <c:v>0</c:v>
                </c:pt>
                <c:pt idx="86">
                  <c:v>0</c:v>
                </c:pt>
                <c:pt idx="87">
                  <c:v>0</c:v>
                </c:pt>
                <c:pt idx="88">
                  <c:v>0</c:v>
                </c:pt>
                <c:pt idx="89">
                  <c:v>0</c:v>
                </c:pt>
                <c:pt idx="90">
                  <c:v>3.81</c:v>
                </c:pt>
                <c:pt idx="91">
                  <c:v>0</c:v>
                </c:pt>
                <c:pt idx="92">
                  <c:v>0</c:v>
                </c:pt>
                <c:pt idx="93">
                  <c:v>2.286</c:v>
                </c:pt>
                <c:pt idx="94">
                  <c:v>0</c:v>
                </c:pt>
                <c:pt idx="95">
                  <c:v>0</c:v>
                </c:pt>
                <c:pt idx="96">
                  <c:v>0</c:v>
                </c:pt>
                <c:pt idx="97">
                  <c:v>1.778</c:v>
                </c:pt>
                <c:pt idx="98">
                  <c:v>0</c:v>
                </c:pt>
                <c:pt idx="99">
                  <c:v>0</c:v>
                </c:pt>
                <c:pt idx="100">
                  <c:v>13.97</c:v>
                </c:pt>
                <c:pt idx="101">
                  <c:v>0</c:v>
                </c:pt>
                <c:pt idx="102">
                  <c:v>11.683999999999999</c:v>
                </c:pt>
                <c:pt idx="103">
                  <c:v>12.446</c:v>
                </c:pt>
                <c:pt idx="104">
                  <c:v>5.8419999999999996</c:v>
                </c:pt>
                <c:pt idx="105">
                  <c:v>0</c:v>
                </c:pt>
                <c:pt idx="106">
                  <c:v>0</c:v>
                </c:pt>
                <c:pt idx="107">
                  <c:v>0</c:v>
                </c:pt>
                <c:pt idx="108">
                  <c:v>0</c:v>
                </c:pt>
                <c:pt idx="109">
                  <c:v>0</c:v>
                </c:pt>
                <c:pt idx="110">
                  <c:v>0</c:v>
                </c:pt>
                <c:pt idx="111">
                  <c:v>0</c:v>
                </c:pt>
                <c:pt idx="112">
                  <c:v>1.016</c:v>
                </c:pt>
                <c:pt idx="113">
                  <c:v>0</c:v>
                </c:pt>
                <c:pt idx="114">
                  <c:v>0</c:v>
                </c:pt>
                <c:pt idx="115">
                  <c:v>0</c:v>
                </c:pt>
                <c:pt idx="116">
                  <c:v>1.016</c:v>
                </c:pt>
                <c:pt idx="117">
                  <c:v>0.254</c:v>
                </c:pt>
                <c:pt idx="118">
                  <c:v>0.254</c:v>
                </c:pt>
                <c:pt idx="119">
                  <c:v>4.3179999999999996</c:v>
                </c:pt>
                <c:pt idx="120">
                  <c:v>1.524</c:v>
                </c:pt>
                <c:pt idx="121">
                  <c:v>6.35</c:v>
                </c:pt>
                <c:pt idx="122">
                  <c:v>0</c:v>
                </c:pt>
                <c:pt idx="123">
                  <c:v>0</c:v>
                </c:pt>
                <c:pt idx="124">
                  <c:v>13.97</c:v>
                </c:pt>
                <c:pt idx="125">
                  <c:v>0.254</c:v>
                </c:pt>
              </c:numCache>
            </c:numRef>
          </c:yVal>
          <c:smooth val="0"/>
          <c:extLst>
            <c:ext xmlns:c16="http://schemas.microsoft.com/office/drawing/2014/chart" uri="{C3380CC4-5D6E-409C-BE32-E72D297353CC}">
              <c16:uniqueId val="{00000000-20BE-47D9-B955-A77EAC722336}"/>
            </c:ext>
          </c:extLst>
        </c:ser>
        <c:dLbls>
          <c:showLegendKey val="0"/>
          <c:showVal val="0"/>
          <c:showCatName val="0"/>
          <c:showSerName val="0"/>
          <c:showPercent val="0"/>
          <c:showBubbleSize val="0"/>
        </c:dLbls>
        <c:axId val="549642248"/>
        <c:axId val="549642640"/>
      </c:scatterChart>
      <c:valAx>
        <c:axId val="549642248"/>
        <c:scaling>
          <c:orientation val="minMax"/>
          <c:max val="44196"/>
          <c:min val="43831"/>
        </c:scaling>
        <c:delete val="0"/>
        <c:axPos val="b"/>
        <c:title>
          <c:tx>
            <c:rich>
              <a:bodyPr/>
              <a:lstStyle/>
              <a:p>
                <a:pPr>
                  <a:defRPr sz="1600"/>
                </a:pPr>
                <a:r>
                  <a:rPr lang="en-US" sz="1600"/>
                  <a:t>Fecha</a:t>
                </a:r>
              </a:p>
            </c:rich>
          </c:tx>
          <c:overlay val="0"/>
        </c:title>
        <c:numFmt formatCode="m/d;@" sourceLinked="0"/>
        <c:majorTickMark val="out"/>
        <c:minorTickMark val="none"/>
        <c:tickLblPos val="nextTo"/>
        <c:txPr>
          <a:bodyPr/>
          <a:lstStyle/>
          <a:p>
            <a:pPr>
              <a:defRPr sz="1100"/>
            </a:pPr>
            <a:endParaRPr lang="en-US"/>
          </a:p>
        </c:txPr>
        <c:crossAx val="549642640"/>
        <c:crosses val="autoZero"/>
        <c:crossBetween val="midCat"/>
        <c:majorUnit val="30"/>
      </c:valAx>
      <c:valAx>
        <c:axId val="549642640"/>
        <c:scaling>
          <c:orientation val="minMax"/>
        </c:scaling>
        <c:delete val="0"/>
        <c:axPos val="l"/>
        <c:title>
          <c:tx>
            <c:rich>
              <a:bodyPr rot="-5400000" vert="horz"/>
              <a:lstStyle/>
              <a:p>
                <a:pPr>
                  <a:defRPr sz="1600"/>
                </a:pPr>
                <a:r>
                  <a:rPr lang="en-US" sz="1600"/>
                  <a:t>Lluvia (mm)</a:t>
                </a:r>
              </a:p>
            </c:rich>
          </c:tx>
          <c:overlay val="0"/>
        </c:title>
        <c:numFmt formatCode="0" sourceLinked="0"/>
        <c:majorTickMark val="out"/>
        <c:minorTickMark val="none"/>
        <c:tickLblPos val="nextTo"/>
        <c:txPr>
          <a:bodyPr/>
          <a:lstStyle/>
          <a:p>
            <a:pPr>
              <a:defRPr sz="1100"/>
            </a:pPr>
            <a:endParaRPr lang="en-US"/>
          </a:p>
        </c:txPr>
        <c:crossAx val="549642248"/>
        <c:crosses val="autoZero"/>
        <c:crossBetween val="midCat"/>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baseline="0"/>
              <a:t>Humedad Relativa </a:t>
            </a:r>
            <a:r>
              <a:rPr lang="en-US" sz="1800" b="1" i="0" baseline="0">
                <a:effectLst/>
              </a:rPr>
              <a:t>Diaria</a:t>
            </a:r>
            <a:endParaRPr lang="en-US">
              <a:effectLst/>
            </a:endParaRPr>
          </a:p>
        </c:rich>
      </c:tx>
      <c:layout>
        <c:manualLayout>
          <c:xMode val="edge"/>
          <c:yMode val="edge"/>
          <c:x val="0.39409816512115931"/>
          <c:y val="4.5453071226508575E-3"/>
        </c:manualLayout>
      </c:layout>
      <c:overlay val="1"/>
    </c:title>
    <c:autoTitleDeleted val="0"/>
    <c:plotArea>
      <c:layout>
        <c:manualLayout>
          <c:layoutTarget val="inner"/>
          <c:xMode val="edge"/>
          <c:yMode val="edge"/>
          <c:x val="7.101640231933759E-2"/>
          <c:y val="8.5652354096470207E-2"/>
          <c:w val="0.9075509329242154"/>
          <c:h val="0.71094542244004388"/>
        </c:manualLayout>
      </c:layout>
      <c:scatterChart>
        <c:scatterStyle val="lineMarker"/>
        <c:varyColors val="0"/>
        <c:ser>
          <c:idx val="0"/>
          <c:order val="0"/>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Daily_2020!$C$4:$C$368</c:f>
              <c:numCache>
                <c:formatCode>0.0</c:formatCode>
                <c:ptCount val="365"/>
                <c:pt idx="0">
                  <c:v>86.778999999999996</c:v>
                </c:pt>
                <c:pt idx="1">
                  <c:v>83.873000000000005</c:v>
                </c:pt>
                <c:pt idx="2">
                  <c:v>88.284000000000006</c:v>
                </c:pt>
                <c:pt idx="3">
                  <c:v>89.149000000000001</c:v>
                </c:pt>
                <c:pt idx="4">
                  <c:v>82.444999999999993</c:v>
                </c:pt>
                <c:pt idx="5">
                  <c:v>82.430999999999997</c:v>
                </c:pt>
                <c:pt idx="6">
                  <c:v>83.15</c:v>
                </c:pt>
                <c:pt idx="7">
                  <c:v>86.578999999999994</c:v>
                </c:pt>
                <c:pt idx="8">
                  <c:v>83.506</c:v>
                </c:pt>
                <c:pt idx="9">
                  <c:v>84.382000000000005</c:v>
                </c:pt>
                <c:pt idx="10">
                  <c:v>87.596000000000004</c:v>
                </c:pt>
                <c:pt idx="11">
                  <c:v>86.721999999999994</c:v>
                </c:pt>
                <c:pt idx="12">
                  <c:v>85.597999999999999</c:v>
                </c:pt>
                <c:pt idx="13">
                  <c:v>84.356999999999999</c:v>
                </c:pt>
                <c:pt idx="14">
                  <c:v>83.188999999999993</c:v>
                </c:pt>
                <c:pt idx="15">
                  <c:v>87.575999999999993</c:v>
                </c:pt>
                <c:pt idx="16">
                  <c:v>89.706999999999994</c:v>
                </c:pt>
                <c:pt idx="17">
                  <c:v>89.183999999999997</c:v>
                </c:pt>
                <c:pt idx="18">
                  <c:v>87.759</c:v>
                </c:pt>
                <c:pt idx="19">
                  <c:v>87.552000000000007</c:v>
                </c:pt>
                <c:pt idx="20">
                  <c:v>87.084000000000003</c:v>
                </c:pt>
                <c:pt idx="21">
                  <c:v>89.316999999999993</c:v>
                </c:pt>
                <c:pt idx="22">
                  <c:v>91.334000000000003</c:v>
                </c:pt>
                <c:pt idx="23">
                  <c:v>84.46</c:v>
                </c:pt>
                <c:pt idx="24">
                  <c:v>81.558000000000007</c:v>
                </c:pt>
                <c:pt idx="25">
                  <c:v>80.474999999999994</c:v>
                </c:pt>
                <c:pt idx="26">
                  <c:v>88.79</c:v>
                </c:pt>
                <c:pt idx="27">
                  <c:v>89.087999999999994</c:v>
                </c:pt>
                <c:pt idx="28">
                  <c:v>87.474999999999994</c:v>
                </c:pt>
                <c:pt idx="29">
                  <c:v>86.435000000000002</c:v>
                </c:pt>
                <c:pt idx="30">
                  <c:v>83.515000000000001</c:v>
                </c:pt>
                <c:pt idx="31">
                  <c:v>89.350999999999999</c:v>
                </c:pt>
                <c:pt idx="32">
                  <c:v>87.334000000000003</c:v>
                </c:pt>
                <c:pt idx="33">
                  <c:v>83.054000000000002</c:v>
                </c:pt>
                <c:pt idx="34">
                  <c:v>85.227000000000004</c:v>
                </c:pt>
                <c:pt idx="35">
                  <c:v>84.734999999999999</c:v>
                </c:pt>
                <c:pt idx="36">
                  <c:v>83.144000000000005</c:v>
                </c:pt>
                <c:pt idx="37">
                  <c:v>84.775999999999996</c:v>
                </c:pt>
                <c:pt idx="38">
                  <c:v>83.763000000000005</c:v>
                </c:pt>
                <c:pt idx="39">
                  <c:v>82.596999999999994</c:v>
                </c:pt>
                <c:pt idx="40">
                  <c:v>84.366</c:v>
                </c:pt>
                <c:pt idx="41">
                  <c:v>85.953000000000003</c:v>
                </c:pt>
                <c:pt idx="42">
                  <c:v>86.09</c:v>
                </c:pt>
                <c:pt idx="43">
                  <c:v>86.608000000000004</c:v>
                </c:pt>
                <c:pt idx="44">
                  <c:v>86.24</c:v>
                </c:pt>
                <c:pt idx="45">
                  <c:v>86.375</c:v>
                </c:pt>
                <c:pt idx="46">
                  <c:v>84.944999999999993</c:v>
                </c:pt>
                <c:pt idx="47">
                  <c:v>86.715999999999994</c:v>
                </c:pt>
                <c:pt idx="48">
                  <c:v>87.531999999999996</c:v>
                </c:pt>
                <c:pt idx="49">
                  <c:v>89.207999999999998</c:v>
                </c:pt>
                <c:pt idx="50">
                  <c:v>87.058000000000007</c:v>
                </c:pt>
                <c:pt idx="51">
                  <c:v>86.988</c:v>
                </c:pt>
                <c:pt idx="52">
                  <c:v>83.158000000000001</c:v>
                </c:pt>
                <c:pt idx="53">
                  <c:v>79.641000000000005</c:v>
                </c:pt>
                <c:pt idx="54">
                  <c:v>79.218000000000004</c:v>
                </c:pt>
                <c:pt idx="55">
                  <c:v>85.528999999999996</c:v>
                </c:pt>
                <c:pt idx="56">
                  <c:v>89.215999999999994</c:v>
                </c:pt>
                <c:pt idx="57">
                  <c:v>88.498999999999995</c:v>
                </c:pt>
                <c:pt idx="58">
                  <c:v>84.525000000000006</c:v>
                </c:pt>
                <c:pt idx="59">
                  <c:v>82.363</c:v>
                </c:pt>
                <c:pt idx="60">
                  <c:v>79.212000000000003</c:v>
                </c:pt>
                <c:pt idx="61">
                  <c:v>82.82</c:v>
                </c:pt>
                <c:pt idx="62">
                  <c:v>83.376000000000005</c:v>
                </c:pt>
                <c:pt idx="63">
                  <c:v>83.256</c:v>
                </c:pt>
                <c:pt idx="64">
                  <c:v>84.183000000000007</c:v>
                </c:pt>
                <c:pt idx="65">
                  <c:v>84.3</c:v>
                </c:pt>
                <c:pt idx="66">
                  <c:v>83.411000000000001</c:v>
                </c:pt>
                <c:pt idx="67">
                  <c:v>81.918000000000006</c:v>
                </c:pt>
                <c:pt idx="68">
                  <c:v>82.009</c:v>
                </c:pt>
                <c:pt idx="69">
                  <c:v>82.671999999999997</c:v>
                </c:pt>
                <c:pt idx="70">
                  <c:v>81.730999999999995</c:v>
                </c:pt>
                <c:pt idx="71">
                  <c:v>79.331000000000003</c:v>
                </c:pt>
                <c:pt idx="72">
                  <c:v>79.381</c:v>
                </c:pt>
                <c:pt idx="73">
                  <c:v>81.325000000000003</c:v>
                </c:pt>
                <c:pt idx="74">
                  <c:v>82.188000000000002</c:v>
                </c:pt>
                <c:pt idx="75">
                  <c:v>79.703999999999994</c:v>
                </c:pt>
                <c:pt idx="76">
                  <c:v>80.3</c:v>
                </c:pt>
                <c:pt idx="77">
                  <c:v>82.606999999999999</c:v>
                </c:pt>
                <c:pt idx="78">
                  <c:v>83.3</c:v>
                </c:pt>
                <c:pt idx="79">
                  <c:v>81.825000000000003</c:v>
                </c:pt>
                <c:pt idx="80">
                  <c:v>81.64</c:v>
                </c:pt>
                <c:pt idx="81">
                  <c:v>82.388000000000005</c:v>
                </c:pt>
                <c:pt idx="82">
                  <c:v>83.218999999999994</c:v>
                </c:pt>
                <c:pt idx="83">
                  <c:v>84.052999999999997</c:v>
                </c:pt>
                <c:pt idx="84">
                  <c:v>83.296000000000006</c:v>
                </c:pt>
                <c:pt idx="85">
                  <c:v>81.191999999999993</c:v>
                </c:pt>
                <c:pt idx="86">
                  <c:v>81.44</c:v>
                </c:pt>
                <c:pt idx="87">
                  <c:v>81.399000000000001</c:v>
                </c:pt>
                <c:pt idx="88">
                  <c:v>81.472999999999999</c:v>
                </c:pt>
                <c:pt idx="89">
                  <c:v>84.442999999999998</c:v>
                </c:pt>
                <c:pt idx="90">
                  <c:v>86.748999999999995</c:v>
                </c:pt>
                <c:pt idx="91">
                  <c:v>85.385000000000005</c:v>
                </c:pt>
                <c:pt idx="92">
                  <c:v>84.897999999999996</c:v>
                </c:pt>
                <c:pt idx="93">
                  <c:v>88.263000000000005</c:v>
                </c:pt>
                <c:pt idx="94">
                  <c:v>86.316000000000003</c:v>
                </c:pt>
                <c:pt idx="95">
                  <c:v>84.165000000000006</c:v>
                </c:pt>
                <c:pt idx="96">
                  <c:v>88.953000000000003</c:v>
                </c:pt>
                <c:pt idx="97">
                  <c:v>90.602000000000004</c:v>
                </c:pt>
                <c:pt idx="98">
                  <c:v>88.504000000000005</c:v>
                </c:pt>
                <c:pt idx="99">
                  <c:v>88.543999999999997</c:v>
                </c:pt>
                <c:pt idx="100">
                  <c:v>88.971999999999994</c:v>
                </c:pt>
                <c:pt idx="101">
                  <c:v>88.81</c:v>
                </c:pt>
                <c:pt idx="102">
                  <c:v>92.275000000000006</c:v>
                </c:pt>
                <c:pt idx="103">
                  <c:v>94.379000000000005</c:v>
                </c:pt>
                <c:pt idx="104">
                  <c:v>93.263000000000005</c:v>
                </c:pt>
                <c:pt idx="105">
                  <c:v>89.652000000000001</c:v>
                </c:pt>
                <c:pt idx="106">
                  <c:v>86.897999999999996</c:v>
                </c:pt>
                <c:pt idx="107">
                  <c:v>83.432000000000002</c:v>
                </c:pt>
                <c:pt idx="108">
                  <c:v>82.692999999999998</c:v>
                </c:pt>
                <c:pt idx="109">
                  <c:v>83.983999999999995</c:v>
                </c:pt>
                <c:pt idx="110">
                  <c:v>84.557000000000002</c:v>
                </c:pt>
                <c:pt idx="111">
                  <c:v>86.19</c:v>
                </c:pt>
                <c:pt idx="112">
                  <c:v>87.39</c:v>
                </c:pt>
                <c:pt idx="113">
                  <c:v>83.963999999999999</c:v>
                </c:pt>
                <c:pt idx="114">
                  <c:v>85.805000000000007</c:v>
                </c:pt>
                <c:pt idx="115">
                  <c:v>84.146000000000001</c:v>
                </c:pt>
                <c:pt idx="116">
                  <c:v>85.745000000000005</c:v>
                </c:pt>
                <c:pt idx="117">
                  <c:v>88.051000000000002</c:v>
                </c:pt>
                <c:pt idx="118">
                  <c:v>85.35</c:v>
                </c:pt>
                <c:pt idx="119">
                  <c:v>84.917000000000002</c:v>
                </c:pt>
                <c:pt idx="120">
                  <c:v>86.995000000000005</c:v>
                </c:pt>
                <c:pt idx="121">
                  <c:v>88.234999999999999</c:v>
                </c:pt>
                <c:pt idx="122">
                  <c:v>85.751000000000005</c:v>
                </c:pt>
                <c:pt idx="123">
                  <c:v>84.643000000000001</c:v>
                </c:pt>
                <c:pt idx="124">
                  <c:v>88.688999999999993</c:v>
                </c:pt>
                <c:pt idx="125">
                  <c:v>89.908000000000001</c:v>
                </c:pt>
              </c:numCache>
            </c:numRef>
          </c:yVal>
          <c:smooth val="0"/>
          <c:extLst>
            <c:ext xmlns:c16="http://schemas.microsoft.com/office/drawing/2014/chart" uri="{C3380CC4-5D6E-409C-BE32-E72D297353CC}">
              <c16:uniqueId val="{00000000-E8CA-415B-8F66-D53A1B1ABF44}"/>
            </c:ext>
          </c:extLst>
        </c:ser>
        <c:dLbls>
          <c:showLegendKey val="0"/>
          <c:showVal val="0"/>
          <c:showCatName val="0"/>
          <c:showSerName val="0"/>
          <c:showPercent val="0"/>
          <c:showBubbleSize val="0"/>
        </c:dLbls>
        <c:axId val="549643424"/>
        <c:axId val="549643816"/>
      </c:scatterChart>
      <c:valAx>
        <c:axId val="549643424"/>
        <c:scaling>
          <c:orientation val="minMax"/>
          <c:max val="43832"/>
          <c:min val="43466"/>
        </c:scaling>
        <c:delete val="0"/>
        <c:axPos val="b"/>
        <c:title>
          <c:tx>
            <c:rich>
              <a:bodyPr/>
              <a:lstStyle/>
              <a:p>
                <a:pPr>
                  <a:defRPr sz="1600"/>
                </a:pPr>
                <a:r>
                  <a:rPr lang="en-US" sz="1600" b="1" i="0" u="none" strike="noStrike" baseline="0">
                    <a:effectLst/>
                  </a:rPr>
                  <a:t>Fecha</a:t>
                </a:r>
                <a:endParaRPr lang="en-US" sz="1600"/>
              </a:p>
            </c:rich>
          </c:tx>
          <c:overlay val="0"/>
        </c:title>
        <c:numFmt formatCode="m/d;@" sourceLinked="0"/>
        <c:majorTickMark val="out"/>
        <c:minorTickMark val="none"/>
        <c:tickLblPos val="nextTo"/>
        <c:txPr>
          <a:bodyPr/>
          <a:lstStyle/>
          <a:p>
            <a:pPr>
              <a:defRPr sz="1100"/>
            </a:pPr>
            <a:endParaRPr lang="en-US"/>
          </a:p>
        </c:txPr>
        <c:crossAx val="549643816"/>
        <c:crosses val="autoZero"/>
        <c:crossBetween val="midCat"/>
        <c:majorUnit val="30"/>
      </c:valAx>
      <c:valAx>
        <c:axId val="549643816"/>
        <c:scaling>
          <c:orientation val="minMax"/>
          <c:max val="100"/>
          <c:min val="70"/>
        </c:scaling>
        <c:delete val="0"/>
        <c:axPos val="l"/>
        <c:title>
          <c:tx>
            <c:rich>
              <a:bodyPr rot="-5400000" vert="horz"/>
              <a:lstStyle/>
              <a:p>
                <a:pPr>
                  <a:defRPr sz="1600"/>
                </a:pPr>
                <a:r>
                  <a:rPr lang="en-US" sz="1600"/>
                  <a:t>Humedad</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549643424"/>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Temperatura del Aire </a:t>
            </a:r>
            <a:r>
              <a:rPr lang="en-US" sz="1800" b="1" i="0" u="none" strike="noStrike" baseline="0">
                <a:effectLst/>
              </a:rPr>
              <a:t>Diaria</a:t>
            </a:r>
            <a:endParaRPr lang="en-US"/>
          </a:p>
        </c:rich>
      </c:tx>
      <c:layout>
        <c:manualLayout>
          <c:xMode val="edge"/>
          <c:yMode val="edge"/>
          <c:x val="0.38145161290322582"/>
          <c:y val="0"/>
        </c:manualLayout>
      </c:layout>
      <c:overlay val="1"/>
    </c:title>
    <c:autoTitleDeleted val="0"/>
    <c:plotArea>
      <c:layout>
        <c:manualLayout>
          <c:layoutTarget val="inner"/>
          <c:xMode val="edge"/>
          <c:yMode val="edge"/>
          <c:x val="5.4396295221161871E-2"/>
          <c:y val="7.809369719196059E-2"/>
          <c:w val="0.91180186146086573"/>
          <c:h val="0.7066249595512889"/>
        </c:manualLayout>
      </c:layout>
      <c:scatterChart>
        <c:scatterStyle val="lineMarker"/>
        <c:varyColors val="0"/>
        <c:ser>
          <c:idx val="0"/>
          <c:order val="0"/>
          <c:tx>
            <c:v>Avg. Temp</c:v>
          </c:tx>
          <c:spPr>
            <a:ln w="15875">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Daily_2020!$D$4:$D$368</c:f>
              <c:numCache>
                <c:formatCode>0.0</c:formatCode>
                <c:ptCount val="365"/>
                <c:pt idx="0">
                  <c:v>27.274000000000001</c:v>
                </c:pt>
                <c:pt idx="1">
                  <c:v>27.649000000000001</c:v>
                </c:pt>
                <c:pt idx="2">
                  <c:v>26.741</c:v>
                </c:pt>
                <c:pt idx="3">
                  <c:v>26.916</c:v>
                </c:pt>
                <c:pt idx="4">
                  <c:v>27.841999999999999</c:v>
                </c:pt>
                <c:pt idx="5">
                  <c:v>27.725999999999999</c:v>
                </c:pt>
                <c:pt idx="6">
                  <c:v>27.678999999999998</c:v>
                </c:pt>
                <c:pt idx="7">
                  <c:v>27.879000000000001</c:v>
                </c:pt>
                <c:pt idx="8">
                  <c:v>28.105</c:v>
                </c:pt>
                <c:pt idx="9">
                  <c:v>27.957000000000001</c:v>
                </c:pt>
                <c:pt idx="10">
                  <c:v>27.817</c:v>
                </c:pt>
                <c:pt idx="11">
                  <c:v>27.863</c:v>
                </c:pt>
                <c:pt idx="12">
                  <c:v>27.847999999999999</c:v>
                </c:pt>
                <c:pt idx="13">
                  <c:v>27.608000000000001</c:v>
                </c:pt>
                <c:pt idx="14">
                  <c:v>27.547000000000001</c:v>
                </c:pt>
                <c:pt idx="15">
                  <c:v>27.603000000000002</c:v>
                </c:pt>
                <c:pt idx="16">
                  <c:v>27.448</c:v>
                </c:pt>
                <c:pt idx="17">
                  <c:v>27.256</c:v>
                </c:pt>
                <c:pt idx="18">
                  <c:v>27.346</c:v>
                </c:pt>
                <c:pt idx="19">
                  <c:v>27.300999999999998</c:v>
                </c:pt>
                <c:pt idx="20">
                  <c:v>27.29</c:v>
                </c:pt>
                <c:pt idx="21">
                  <c:v>25.972000000000001</c:v>
                </c:pt>
                <c:pt idx="22">
                  <c:v>25.529</c:v>
                </c:pt>
                <c:pt idx="23">
                  <c:v>26.728000000000002</c:v>
                </c:pt>
                <c:pt idx="24">
                  <c:v>26.596</c:v>
                </c:pt>
                <c:pt idx="25">
                  <c:v>26.545000000000002</c:v>
                </c:pt>
                <c:pt idx="26">
                  <c:v>25.792999999999999</c:v>
                </c:pt>
                <c:pt idx="27">
                  <c:v>26.074000000000002</c:v>
                </c:pt>
                <c:pt idx="28">
                  <c:v>26.718</c:v>
                </c:pt>
                <c:pt idx="29">
                  <c:v>26.472999999999999</c:v>
                </c:pt>
                <c:pt idx="30">
                  <c:v>27.286000000000001</c:v>
                </c:pt>
                <c:pt idx="31">
                  <c:v>27.288</c:v>
                </c:pt>
                <c:pt idx="32">
                  <c:v>27.681000000000001</c:v>
                </c:pt>
                <c:pt idx="33">
                  <c:v>27.497</c:v>
                </c:pt>
                <c:pt idx="34">
                  <c:v>27.565000000000001</c:v>
                </c:pt>
                <c:pt idx="35">
                  <c:v>27.379000000000001</c:v>
                </c:pt>
                <c:pt idx="36">
                  <c:v>27.283000000000001</c:v>
                </c:pt>
                <c:pt idx="37">
                  <c:v>26.84</c:v>
                </c:pt>
                <c:pt idx="38">
                  <c:v>27.547000000000001</c:v>
                </c:pt>
                <c:pt idx="39">
                  <c:v>27.393000000000001</c:v>
                </c:pt>
                <c:pt idx="40">
                  <c:v>27.47</c:v>
                </c:pt>
                <c:pt idx="41">
                  <c:v>27.443000000000001</c:v>
                </c:pt>
                <c:pt idx="42">
                  <c:v>27.373000000000001</c:v>
                </c:pt>
                <c:pt idx="43">
                  <c:v>27.356999999999999</c:v>
                </c:pt>
                <c:pt idx="44">
                  <c:v>27.468</c:v>
                </c:pt>
                <c:pt idx="45">
                  <c:v>27.321999999999999</c:v>
                </c:pt>
                <c:pt idx="46">
                  <c:v>27.358000000000001</c:v>
                </c:pt>
                <c:pt idx="47">
                  <c:v>27.036999999999999</c:v>
                </c:pt>
                <c:pt idx="48">
                  <c:v>27.129000000000001</c:v>
                </c:pt>
                <c:pt idx="49">
                  <c:v>27.276</c:v>
                </c:pt>
                <c:pt idx="50">
                  <c:v>27.303000000000001</c:v>
                </c:pt>
                <c:pt idx="51">
                  <c:v>27.088000000000001</c:v>
                </c:pt>
                <c:pt idx="52">
                  <c:v>27.117000000000001</c:v>
                </c:pt>
                <c:pt idx="53">
                  <c:v>26.896999999999998</c:v>
                </c:pt>
                <c:pt idx="54">
                  <c:v>26.734999999999999</c:v>
                </c:pt>
                <c:pt idx="55">
                  <c:v>25.611000000000001</c:v>
                </c:pt>
                <c:pt idx="56">
                  <c:v>26.260999999999999</c:v>
                </c:pt>
                <c:pt idx="57">
                  <c:v>26.593</c:v>
                </c:pt>
                <c:pt idx="58">
                  <c:v>27.372</c:v>
                </c:pt>
                <c:pt idx="59">
                  <c:v>27.51</c:v>
                </c:pt>
                <c:pt idx="60">
                  <c:v>27.273</c:v>
                </c:pt>
                <c:pt idx="61">
                  <c:v>27.236999999999998</c:v>
                </c:pt>
                <c:pt idx="62">
                  <c:v>27.425000000000001</c:v>
                </c:pt>
                <c:pt idx="63">
                  <c:v>27.454999999999998</c:v>
                </c:pt>
                <c:pt idx="64">
                  <c:v>27.495000000000001</c:v>
                </c:pt>
                <c:pt idx="65">
                  <c:v>27.484999999999999</c:v>
                </c:pt>
                <c:pt idx="66">
                  <c:v>27.382999999999999</c:v>
                </c:pt>
                <c:pt idx="67">
                  <c:v>27.175999999999998</c:v>
                </c:pt>
                <c:pt idx="68">
                  <c:v>27.507999999999999</c:v>
                </c:pt>
                <c:pt idx="69">
                  <c:v>27.431999999999999</c:v>
                </c:pt>
                <c:pt idx="70">
                  <c:v>27.34</c:v>
                </c:pt>
                <c:pt idx="71">
                  <c:v>27.192</c:v>
                </c:pt>
                <c:pt idx="72">
                  <c:v>27.245999999999999</c:v>
                </c:pt>
                <c:pt idx="73">
                  <c:v>27.456</c:v>
                </c:pt>
                <c:pt idx="74">
                  <c:v>27.413</c:v>
                </c:pt>
                <c:pt idx="75">
                  <c:v>27.456</c:v>
                </c:pt>
                <c:pt idx="76">
                  <c:v>27.058</c:v>
                </c:pt>
                <c:pt idx="77">
                  <c:v>27.32</c:v>
                </c:pt>
                <c:pt idx="78">
                  <c:v>27.49</c:v>
                </c:pt>
                <c:pt idx="79">
                  <c:v>27.454999999999998</c:v>
                </c:pt>
                <c:pt idx="80">
                  <c:v>27.256</c:v>
                </c:pt>
                <c:pt idx="81">
                  <c:v>27.440999999999999</c:v>
                </c:pt>
                <c:pt idx="82">
                  <c:v>27.495999999999999</c:v>
                </c:pt>
                <c:pt idx="83">
                  <c:v>27.521999999999998</c:v>
                </c:pt>
                <c:pt idx="84">
                  <c:v>27.513000000000002</c:v>
                </c:pt>
                <c:pt idx="85">
                  <c:v>27.427</c:v>
                </c:pt>
                <c:pt idx="86">
                  <c:v>27.477</c:v>
                </c:pt>
                <c:pt idx="87">
                  <c:v>27.596</c:v>
                </c:pt>
                <c:pt idx="88">
                  <c:v>27.539000000000001</c:v>
                </c:pt>
                <c:pt idx="89">
                  <c:v>27.641999999999999</c:v>
                </c:pt>
                <c:pt idx="90">
                  <c:v>27.449000000000002</c:v>
                </c:pt>
                <c:pt idx="91">
                  <c:v>27.030999999999999</c:v>
                </c:pt>
                <c:pt idx="92">
                  <c:v>26.931000000000001</c:v>
                </c:pt>
                <c:pt idx="93">
                  <c:v>26.75</c:v>
                </c:pt>
                <c:pt idx="94">
                  <c:v>27.510999999999999</c:v>
                </c:pt>
                <c:pt idx="95">
                  <c:v>27.734999999999999</c:v>
                </c:pt>
                <c:pt idx="96">
                  <c:v>27.978999999999999</c:v>
                </c:pt>
                <c:pt idx="97">
                  <c:v>27.847000000000001</c:v>
                </c:pt>
                <c:pt idx="98">
                  <c:v>27.949000000000002</c:v>
                </c:pt>
                <c:pt idx="99">
                  <c:v>27.744</c:v>
                </c:pt>
                <c:pt idx="100">
                  <c:v>27.757000000000001</c:v>
                </c:pt>
                <c:pt idx="101">
                  <c:v>27.905000000000001</c:v>
                </c:pt>
                <c:pt idx="102">
                  <c:v>27.626999999999999</c:v>
                </c:pt>
                <c:pt idx="103">
                  <c:v>26.786000000000001</c:v>
                </c:pt>
                <c:pt idx="104">
                  <c:v>26.37</c:v>
                </c:pt>
                <c:pt idx="105">
                  <c:v>26.949000000000002</c:v>
                </c:pt>
                <c:pt idx="106">
                  <c:v>27.111000000000001</c:v>
                </c:pt>
                <c:pt idx="107">
                  <c:v>27.856000000000002</c:v>
                </c:pt>
                <c:pt idx="108">
                  <c:v>27.943999999999999</c:v>
                </c:pt>
                <c:pt idx="109">
                  <c:v>27.893999999999998</c:v>
                </c:pt>
                <c:pt idx="110">
                  <c:v>28.009</c:v>
                </c:pt>
                <c:pt idx="111">
                  <c:v>27.559000000000001</c:v>
                </c:pt>
                <c:pt idx="112">
                  <c:v>27.774999999999999</c:v>
                </c:pt>
                <c:pt idx="113">
                  <c:v>28.158999999999999</c:v>
                </c:pt>
                <c:pt idx="114">
                  <c:v>28.541</c:v>
                </c:pt>
                <c:pt idx="115">
                  <c:v>28.439</c:v>
                </c:pt>
                <c:pt idx="116">
                  <c:v>28.408999999999999</c:v>
                </c:pt>
                <c:pt idx="117">
                  <c:v>28.068999999999999</c:v>
                </c:pt>
                <c:pt idx="118">
                  <c:v>28.294</c:v>
                </c:pt>
                <c:pt idx="119">
                  <c:v>28.062000000000001</c:v>
                </c:pt>
                <c:pt idx="120">
                  <c:v>27.873000000000001</c:v>
                </c:pt>
                <c:pt idx="121">
                  <c:v>28.042000000000002</c:v>
                </c:pt>
                <c:pt idx="122">
                  <c:v>28.579000000000001</c:v>
                </c:pt>
                <c:pt idx="123">
                  <c:v>28.512</c:v>
                </c:pt>
                <c:pt idx="124">
                  <c:v>28.463000000000001</c:v>
                </c:pt>
                <c:pt idx="125">
                  <c:v>28.443999999999999</c:v>
                </c:pt>
              </c:numCache>
            </c:numRef>
          </c:yVal>
          <c:smooth val="0"/>
          <c:extLst>
            <c:ext xmlns:c16="http://schemas.microsoft.com/office/drawing/2014/chart" uri="{C3380CC4-5D6E-409C-BE32-E72D297353CC}">
              <c16:uniqueId val="{00000000-2997-455F-B05B-2CF181346605}"/>
            </c:ext>
          </c:extLst>
        </c:ser>
        <c:ser>
          <c:idx val="1"/>
          <c:order val="1"/>
          <c:tx>
            <c:v>Máx. Temp</c:v>
          </c:tx>
          <c:spPr>
            <a:ln w="15875">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Daily_2020!$F$4:$F$368</c:f>
              <c:numCache>
                <c:formatCode>0.0</c:formatCode>
                <c:ptCount val="365"/>
                <c:pt idx="0">
                  <c:v>28.18</c:v>
                </c:pt>
                <c:pt idx="1">
                  <c:v>28.79</c:v>
                </c:pt>
                <c:pt idx="2">
                  <c:v>29.68</c:v>
                </c:pt>
                <c:pt idx="3">
                  <c:v>29.28</c:v>
                </c:pt>
                <c:pt idx="4">
                  <c:v>28.71</c:v>
                </c:pt>
                <c:pt idx="5">
                  <c:v>28.38</c:v>
                </c:pt>
                <c:pt idx="6">
                  <c:v>28.45</c:v>
                </c:pt>
                <c:pt idx="7">
                  <c:v>28.57</c:v>
                </c:pt>
                <c:pt idx="8">
                  <c:v>28.69</c:v>
                </c:pt>
                <c:pt idx="9">
                  <c:v>28.62</c:v>
                </c:pt>
                <c:pt idx="10">
                  <c:v>28.52</c:v>
                </c:pt>
                <c:pt idx="11">
                  <c:v>28.37</c:v>
                </c:pt>
                <c:pt idx="12">
                  <c:v>28.26</c:v>
                </c:pt>
                <c:pt idx="13">
                  <c:v>28.1</c:v>
                </c:pt>
                <c:pt idx="14">
                  <c:v>28.22</c:v>
                </c:pt>
                <c:pt idx="15">
                  <c:v>28.18</c:v>
                </c:pt>
                <c:pt idx="16">
                  <c:v>27.95</c:v>
                </c:pt>
                <c:pt idx="17">
                  <c:v>27.79</c:v>
                </c:pt>
                <c:pt idx="18">
                  <c:v>27.89</c:v>
                </c:pt>
                <c:pt idx="19">
                  <c:v>27.95</c:v>
                </c:pt>
                <c:pt idx="20">
                  <c:v>28.12</c:v>
                </c:pt>
                <c:pt idx="21">
                  <c:v>27.57</c:v>
                </c:pt>
                <c:pt idx="22">
                  <c:v>26.8</c:v>
                </c:pt>
                <c:pt idx="23">
                  <c:v>27.48</c:v>
                </c:pt>
                <c:pt idx="24">
                  <c:v>27.17</c:v>
                </c:pt>
                <c:pt idx="25">
                  <c:v>28.12</c:v>
                </c:pt>
                <c:pt idx="26">
                  <c:v>27.46</c:v>
                </c:pt>
                <c:pt idx="27">
                  <c:v>28.26</c:v>
                </c:pt>
                <c:pt idx="28">
                  <c:v>28.02</c:v>
                </c:pt>
                <c:pt idx="29">
                  <c:v>27.86</c:v>
                </c:pt>
                <c:pt idx="30">
                  <c:v>28.06</c:v>
                </c:pt>
                <c:pt idx="31">
                  <c:v>28.47</c:v>
                </c:pt>
                <c:pt idx="32">
                  <c:v>28.19</c:v>
                </c:pt>
                <c:pt idx="33">
                  <c:v>28.02</c:v>
                </c:pt>
                <c:pt idx="34">
                  <c:v>28.23</c:v>
                </c:pt>
                <c:pt idx="35">
                  <c:v>27.97</c:v>
                </c:pt>
                <c:pt idx="36">
                  <c:v>28.21</c:v>
                </c:pt>
                <c:pt idx="37">
                  <c:v>29.06</c:v>
                </c:pt>
                <c:pt idx="38">
                  <c:v>28.15</c:v>
                </c:pt>
                <c:pt idx="39">
                  <c:v>27.99</c:v>
                </c:pt>
                <c:pt idx="40">
                  <c:v>28.16</c:v>
                </c:pt>
                <c:pt idx="41">
                  <c:v>28.1</c:v>
                </c:pt>
                <c:pt idx="42">
                  <c:v>27.96</c:v>
                </c:pt>
                <c:pt idx="43">
                  <c:v>27.97</c:v>
                </c:pt>
                <c:pt idx="44">
                  <c:v>28.1</c:v>
                </c:pt>
                <c:pt idx="45">
                  <c:v>28.09</c:v>
                </c:pt>
                <c:pt idx="46">
                  <c:v>27.95</c:v>
                </c:pt>
                <c:pt idx="47">
                  <c:v>27.83</c:v>
                </c:pt>
                <c:pt idx="48">
                  <c:v>27.74</c:v>
                </c:pt>
                <c:pt idx="49">
                  <c:v>27.96</c:v>
                </c:pt>
                <c:pt idx="50">
                  <c:v>27.9</c:v>
                </c:pt>
                <c:pt idx="51">
                  <c:v>27.86</c:v>
                </c:pt>
                <c:pt idx="52">
                  <c:v>28.1</c:v>
                </c:pt>
                <c:pt idx="53">
                  <c:v>27.61</c:v>
                </c:pt>
                <c:pt idx="54">
                  <c:v>27.59</c:v>
                </c:pt>
                <c:pt idx="55">
                  <c:v>28.25</c:v>
                </c:pt>
                <c:pt idx="56">
                  <c:v>28.62</c:v>
                </c:pt>
                <c:pt idx="57">
                  <c:v>28.22</c:v>
                </c:pt>
                <c:pt idx="58">
                  <c:v>28.27</c:v>
                </c:pt>
                <c:pt idx="59">
                  <c:v>28.13</c:v>
                </c:pt>
                <c:pt idx="60">
                  <c:v>28.03</c:v>
                </c:pt>
                <c:pt idx="61">
                  <c:v>27.93</c:v>
                </c:pt>
                <c:pt idx="62">
                  <c:v>28.2</c:v>
                </c:pt>
                <c:pt idx="63">
                  <c:v>28.15</c:v>
                </c:pt>
                <c:pt idx="64">
                  <c:v>28.57</c:v>
                </c:pt>
                <c:pt idx="65">
                  <c:v>28.2</c:v>
                </c:pt>
                <c:pt idx="66">
                  <c:v>28.19</c:v>
                </c:pt>
                <c:pt idx="67">
                  <c:v>27.93</c:v>
                </c:pt>
                <c:pt idx="68">
                  <c:v>28.18</c:v>
                </c:pt>
                <c:pt idx="69">
                  <c:v>28.13</c:v>
                </c:pt>
                <c:pt idx="70">
                  <c:v>28.11</c:v>
                </c:pt>
                <c:pt idx="71">
                  <c:v>28.1</c:v>
                </c:pt>
                <c:pt idx="72">
                  <c:v>28.06</c:v>
                </c:pt>
                <c:pt idx="73">
                  <c:v>28.38</c:v>
                </c:pt>
                <c:pt idx="74">
                  <c:v>28.21</c:v>
                </c:pt>
                <c:pt idx="75">
                  <c:v>28.26</c:v>
                </c:pt>
                <c:pt idx="76">
                  <c:v>28.1</c:v>
                </c:pt>
                <c:pt idx="77">
                  <c:v>28.09</c:v>
                </c:pt>
                <c:pt idx="78">
                  <c:v>28.2</c:v>
                </c:pt>
                <c:pt idx="79">
                  <c:v>28.31</c:v>
                </c:pt>
                <c:pt idx="80">
                  <c:v>28.11</c:v>
                </c:pt>
                <c:pt idx="81">
                  <c:v>28.01</c:v>
                </c:pt>
                <c:pt idx="82">
                  <c:v>28.17</c:v>
                </c:pt>
                <c:pt idx="83">
                  <c:v>28.22</c:v>
                </c:pt>
                <c:pt idx="84">
                  <c:v>28.2</c:v>
                </c:pt>
                <c:pt idx="85">
                  <c:v>28.11</c:v>
                </c:pt>
                <c:pt idx="86">
                  <c:v>28.25</c:v>
                </c:pt>
                <c:pt idx="87">
                  <c:v>28.23</c:v>
                </c:pt>
                <c:pt idx="88">
                  <c:v>28.3</c:v>
                </c:pt>
                <c:pt idx="89">
                  <c:v>28.61</c:v>
                </c:pt>
                <c:pt idx="90">
                  <c:v>28.28</c:v>
                </c:pt>
                <c:pt idx="91">
                  <c:v>28.45</c:v>
                </c:pt>
                <c:pt idx="92">
                  <c:v>28.45</c:v>
                </c:pt>
                <c:pt idx="93">
                  <c:v>27.84</c:v>
                </c:pt>
                <c:pt idx="94">
                  <c:v>28.36</c:v>
                </c:pt>
                <c:pt idx="95">
                  <c:v>28.99</c:v>
                </c:pt>
                <c:pt idx="96">
                  <c:v>28.62</c:v>
                </c:pt>
                <c:pt idx="97">
                  <c:v>28.5</c:v>
                </c:pt>
                <c:pt idx="98">
                  <c:v>28.88</c:v>
                </c:pt>
                <c:pt idx="99">
                  <c:v>28.51</c:v>
                </c:pt>
                <c:pt idx="100">
                  <c:v>28.6</c:v>
                </c:pt>
                <c:pt idx="101">
                  <c:v>28.74</c:v>
                </c:pt>
                <c:pt idx="102">
                  <c:v>28.69</c:v>
                </c:pt>
                <c:pt idx="103">
                  <c:v>29.08</c:v>
                </c:pt>
                <c:pt idx="104">
                  <c:v>28.93</c:v>
                </c:pt>
                <c:pt idx="105">
                  <c:v>28.96</c:v>
                </c:pt>
                <c:pt idx="106">
                  <c:v>28.63</c:v>
                </c:pt>
                <c:pt idx="107">
                  <c:v>28.54</c:v>
                </c:pt>
                <c:pt idx="108">
                  <c:v>29.49</c:v>
                </c:pt>
                <c:pt idx="109">
                  <c:v>29.48</c:v>
                </c:pt>
                <c:pt idx="110">
                  <c:v>29.63</c:v>
                </c:pt>
                <c:pt idx="111">
                  <c:v>30.16</c:v>
                </c:pt>
                <c:pt idx="112">
                  <c:v>29.05</c:v>
                </c:pt>
                <c:pt idx="113">
                  <c:v>29.87</c:v>
                </c:pt>
                <c:pt idx="114">
                  <c:v>30.16</c:v>
                </c:pt>
                <c:pt idx="115">
                  <c:v>29.94</c:v>
                </c:pt>
                <c:pt idx="116">
                  <c:v>29.29</c:v>
                </c:pt>
                <c:pt idx="117">
                  <c:v>28.96</c:v>
                </c:pt>
                <c:pt idx="118">
                  <c:v>29</c:v>
                </c:pt>
                <c:pt idx="119">
                  <c:v>28.83</c:v>
                </c:pt>
                <c:pt idx="120">
                  <c:v>29.51</c:v>
                </c:pt>
                <c:pt idx="121">
                  <c:v>29.36</c:v>
                </c:pt>
                <c:pt idx="122">
                  <c:v>29.23</c:v>
                </c:pt>
                <c:pt idx="123">
                  <c:v>29.08</c:v>
                </c:pt>
                <c:pt idx="124">
                  <c:v>29.32</c:v>
                </c:pt>
                <c:pt idx="125">
                  <c:v>29.22</c:v>
                </c:pt>
              </c:numCache>
            </c:numRef>
          </c:yVal>
          <c:smooth val="0"/>
          <c:extLst>
            <c:ext xmlns:c16="http://schemas.microsoft.com/office/drawing/2014/chart" uri="{C3380CC4-5D6E-409C-BE32-E72D297353CC}">
              <c16:uniqueId val="{00000001-2997-455F-B05B-2CF181346605}"/>
            </c:ext>
          </c:extLst>
        </c:ser>
        <c:ser>
          <c:idx val="2"/>
          <c:order val="2"/>
          <c:tx>
            <c:v>Mín. Temp</c:v>
          </c:tx>
          <c:spPr>
            <a:ln w="15875">
              <a:solidFill>
                <a:srgbClr val="00B05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Daily_2020!$E$4:$E$368</c:f>
              <c:numCache>
                <c:formatCode>0.0</c:formatCode>
                <c:ptCount val="365"/>
                <c:pt idx="0">
                  <c:v>24.67</c:v>
                </c:pt>
                <c:pt idx="1">
                  <c:v>25.56</c:v>
                </c:pt>
                <c:pt idx="2">
                  <c:v>23.47</c:v>
                </c:pt>
                <c:pt idx="3">
                  <c:v>23.59</c:v>
                </c:pt>
                <c:pt idx="4">
                  <c:v>25.78</c:v>
                </c:pt>
                <c:pt idx="5">
                  <c:v>25.68</c:v>
                </c:pt>
                <c:pt idx="6">
                  <c:v>26.97</c:v>
                </c:pt>
                <c:pt idx="7">
                  <c:v>26.49</c:v>
                </c:pt>
                <c:pt idx="8">
                  <c:v>27.22</c:v>
                </c:pt>
                <c:pt idx="9">
                  <c:v>26.82</c:v>
                </c:pt>
                <c:pt idx="10">
                  <c:v>26.42</c:v>
                </c:pt>
                <c:pt idx="11">
                  <c:v>27.39</c:v>
                </c:pt>
                <c:pt idx="12">
                  <c:v>27.08</c:v>
                </c:pt>
                <c:pt idx="13">
                  <c:v>26.27</c:v>
                </c:pt>
                <c:pt idx="14">
                  <c:v>25.61</c:v>
                </c:pt>
                <c:pt idx="15">
                  <c:v>26.61</c:v>
                </c:pt>
                <c:pt idx="16">
                  <c:v>26.7</c:v>
                </c:pt>
                <c:pt idx="17">
                  <c:v>26.14</c:v>
                </c:pt>
                <c:pt idx="18">
                  <c:v>26.61</c:v>
                </c:pt>
                <c:pt idx="19">
                  <c:v>25.63</c:v>
                </c:pt>
                <c:pt idx="20">
                  <c:v>26.44</c:v>
                </c:pt>
                <c:pt idx="21">
                  <c:v>24.05</c:v>
                </c:pt>
                <c:pt idx="22">
                  <c:v>24.04</c:v>
                </c:pt>
                <c:pt idx="23">
                  <c:v>26.18</c:v>
                </c:pt>
                <c:pt idx="24">
                  <c:v>26.14</c:v>
                </c:pt>
                <c:pt idx="25">
                  <c:v>25.76</c:v>
                </c:pt>
                <c:pt idx="26">
                  <c:v>23.99</c:v>
                </c:pt>
                <c:pt idx="27">
                  <c:v>22.56</c:v>
                </c:pt>
                <c:pt idx="28">
                  <c:v>23.92</c:v>
                </c:pt>
                <c:pt idx="29">
                  <c:v>23.69</c:v>
                </c:pt>
                <c:pt idx="30">
                  <c:v>26.58</c:v>
                </c:pt>
                <c:pt idx="31">
                  <c:v>25.56</c:v>
                </c:pt>
                <c:pt idx="32">
                  <c:v>27.03</c:v>
                </c:pt>
                <c:pt idx="33">
                  <c:v>26.3</c:v>
                </c:pt>
                <c:pt idx="34">
                  <c:v>26.9</c:v>
                </c:pt>
                <c:pt idx="35">
                  <c:v>26.84</c:v>
                </c:pt>
                <c:pt idx="36">
                  <c:v>26.52</c:v>
                </c:pt>
                <c:pt idx="37">
                  <c:v>23.51</c:v>
                </c:pt>
                <c:pt idx="38">
                  <c:v>26.93</c:v>
                </c:pt>
                <c:pt idx="39">
                  <c:v>26.27</c:v>
                </c:pt>
                <c:pt idx="40">
                  <c:v>26.82</c:v>
                </c:pt>
                <c:pt idx="41">
                  <c:v>26.96</c:v>
                </c:pt>
                <c:pt idx="42">
                  <c:v>26.75</c:v>
                </c:pt>
                <c:pt idx="43">
                  <c:v>25.82</c:v>
                </c:pt>
                <c:pt idx="44">
                  <c:v>26.61</c:v>
                </c:pt>
                <c:pt idx="45">
                  <c:v>25.57</c:v>
                </c:pt>
                <c:pt idx="46">
                  <c:v>25.96</c:v>
                </c:pt>
                <c:pt idx="47">
                  <c:v>25.44</c:v>
                </c:pt>
                <c:pt idx="48">
                  <c:v>25.72</c:v>
                </c:pt>
                <c:pt idx="49">
                  <c:v>26.66</c:v>
                </c:pt>
                <c:pt idx="50">
                  <c:v>25.69</c:v>
                </c:pt>
                <c:pt idx="51">
                  <c:v>24.72</c:v>
                </c:pt>
                <c:pt idx="52">
                  <c:v>26.33</c:v>
                </c:pt>
                <c:pt idx="53">
                  <c:v>26.27</c:v>
                </c:pt>
                <c:pt idx="54">
                  <c:v>25.18</c:v>
                </c:pt>
                <c:pt idx="55">
                  <c:v>21.79</c:v>
                </c:pt>
                <c:pt idx="56">
                  <c:v>22.55</c:v>
                </c:pt>
                <c:pt idx="57">
                  <c:v>23.5</c:v>
                </c:pt>
                <c:pt idx="58">
                  <c:v>25.33</c:v>
                </c:pt>
                <c:pt idx="59">
                  <c:v>26.89</c:v>
                </c:pt>
                <c:pt idx="60">
                  <c:v>26.32</c:v>
                </c:pt>
                <c:pt idx="61">
                  <c:v>24.79</c:v>
                </c:pt>
                <c:pt idx="62">
                  <c:v>26.8</c:v>
                </c:pt>
                <c:pt idx="63">
                  <c:v>26.84</c:v>
                </c:pt>
                <c:pt idx="64">
                  <c:v>26.74</c:v>
                </c:pt>
                <c:pt idx="65">
                  <c:v>26.97</c:v>
                </c:pt>
                <c:pt idx="66">
                  <c:v>25.77</c:v>
                </c:pt>
                <c:pt idx="67">
                  <c:v>24.77</c:v>
                </c:pt>
                <c:pt idx="68">
                  <c:v>26.93</c:v>
                </c:pt>
                <c:pt idx="69">
                  <c:v>26.4</c:v>
                </c:pt>
                <c:pt idx="70">
                  <c:v>26.58</c:v>
                </c:pt>
                <c:pt idx="71">
                  <c:v>25.5</c:v>
                </c:pt>
                <c:pt idx="72">
                  <c:v>26.55</c:v>
                </c:pt>
                <c:pt idx="73">
                  <c:v>25.84</c:v>
                </c:pt>
                <c:pt idx="74">
                  <c:v>25.99</c:v>
                </c:pt>
                <c:pt idx="75">
                  <c:v>25.34</c:v>
                </c:pt>
                <c:pt idx="76">
                  <c:v>25.07</c:v>
                </c:pt>
                <c:pt idx="77">
                  <c:v>25.95</c:v>
                </c:pt>
                <c:pt idx="78">
                  <c:v>26.75</c:v>
                </c:pt>
                <c:pt idx="79">
                  <c:v>26.89</c:v>
                </c:pt>
                <c:pt idx="80">
                  <c:v>24.93</c:v>
                </c:pt>
                <c:pt idx="81">
                  <c:v>26.8</c:v>
                </c:pt>
                <c:pt idx="82">
                  <c:v>26.92</c:v>
                </c:pt>
                <c:pt idx="83">
                  <c:v>26.96</c:v>
                </c:pt>
                <c:pt idx="84">
                  <c:v>26.62</c:v>
                </c:pt>
                <c:pt idx="85">
                  <c:v>26.82</c:v>
                </c:pt>
                <c:pt idx="86">
                  <c:v>26.66</c:v>
                </c:pt>
                <c:pt idx="87">
                  <c:v>26.96</c:v>
                </c:pt>
                <c:pt idx="88">
                  <c:v>26.89</c:v>
                </c:pt>
                <c:pt idx="89">
                  <c:v>27.1</c:v>
                </c:pt>
                <c:pt idx="90">
                  <c:v>25.93</c:v>
                </c:pt>
                <c:pt idx="91">
                  <c:v>24.45</c:v>
                </c:pt>
                <c:pt idx="92">
                  <c:v>24.84</c:v>
                </c:pt>
                <c:pt idx="93">
                  <c:v>24.92</c:v>
                </c:pt>
                <c:pt idx="94">
                  <c:v>26.77</c:v>
                </c:pt>
                <c:pt idx="95">
                  <c:v>26.54</c:v>
                </c:pt>
                <c:pt idx="96">
                  <c:v>27.26</c:v>
                </c:pt>
                <c:pt idx="97">
                  <c:v>26.48</c:v>
                </c:pt>
                <c:pt idx="98">
                  <c:v>27.1</c:v>
                </c:pt>
                <c:pt idx="99">
                  <c:v>26.92</c:v>
                </c:pt>
                <c:pt idx="100">
                  <c:v>26.34</c:v>
                </c:pt>
                <c:pt idx="101">
                  <c:v>27.16</c:v>
                </c:pt>
                <c:pt idx="102">
                  <c:v>25.96</c:v>
                </c:pt>
                <c:pt idx="103">
                  <c:v>24.81</c:v>
                </c:pt>
                <c:pt idx="104">
                  <c:v>24.84</c:v>
                </c:pt>
                <c:pt idx="105">
                  <c:v>24.26</c:v>
                </c:pt>
                <c:pt idx="106">
                  <c:v>23.62</c:v>
                </c:pt>
                <c:pt idx="107">
                  <c:v>26.86</c:v>
                </c:pt>
                <c:pt idx="108">
                  <c:v>27.1</c:v>
                </c:pt>
                <c:pt idx="109">
                  <c:v>27.15</c:v>
                </c:pt>
                <c:pt idx="110">
                  <c:v>26.04</c:v>
                </c:pt>
                <c:pt idx="111">
                  <c:v>23.95</c:v>
                </c:pt>
                <c:pt idx="112">
                  <c:v>25.01</c:v>
                </c:pt>
                <c:pt idx="113">
                  <c:v>25.78</c:v>
                </c:pt>
                <c:pt idx="114">
                  <c:v>26.66</c:v>
                </c:pt>
                <c:pt idx="115">
                  <c:v>27.26</c:v>
                </c:pt>
                <c:pt idx="116">
                  <c:v>27.05</c:v>
                </c:pt>
                <c:pt idx="117">
                  <c:v>27.16</c:v>
                </c:pt>
                <c:pt idx="118">
                  <c:v>27.22</c:v>
                </c:pt>
                <c:pt idx="119">
                  <c:v>26.23</c:v>
                </c:pt>
                <c:pt idx="120">
                  <c:v>25.76</c:v>
                </c:pt>
                <c:pt idx="121">
                  <c:v>25.54</c:v>
                </c:pt>
                <c:pt idx="122">
                  <c:v>27.53</c:v>
                </c:pt>
                <c:pt idx="123">
                  <c:v>27.76</c:v>
                </c:pt>
                <c:pt idx="124">
                  <c:v>26.76</c:v>
                </c:pt>
                <c:pt idx="125">
                  <c:v>26.99</c:v>
                </c:pt>
              </c:numCache>
            </c:numRef>
          </c:yVal>
          <c:smooth val="0"/>
          <c:extLst>
            <c:ext xmlns:c16="http://schemas.microsoft.com/office/drawing/2014/chart" uri="{C3380CC4-5D6E-409C-BE32-E72D297353CC}">
              <c16:uniqueId val="{00000002-2997-455F-B05B-2CF181346605}"/>
            </c:ext>
          </c:extLst>
        </c:ser>
        <c:dLbls>
          <c:showLegendKey val="0"/>
          <c:showVal val="0"/>
          <c:showCatName val="0"/>
          <c:showSerName val="0"/>
          <c:showPercent val="0"/>
          <c:showBubbleSize val="0"/>
        </c:dLbls>
        <c:axId val="549644600"/>
        <c:axId val="549644992"/>
      </c:scatterChart>
      <c:valAx>
        <c:axId val="549644600"/>
        <c:scaling>
          <c:orientation val="minMax"/>
          <c:max val="44196"/>
          <c:min val="43831"/>
        </c:scaling>
        <c:delete val="0"/>
        <c:axPos val="b"/>
        <c:title>
          <c:tx>
            <c:rich>
              <a:bodyPr/>
              <a:lstStyle/>
              <a:p>
                <a:pPr>
                  <a:defRPr sz="1400"/>
                </a:pPr>
                <a:r>
                  <a:rPr lang="es-ES" sz="1400" b="1" i="0" u="none" strike="noStrike" baseline="0">
                    <a:effectLst/>
                  </a:rPr>
                  <a:t>Fecha</a:t>
                </a:r>
                <a:endParaRPr lang="en-US" sz="1400"/>
              </a:p>
            </c:rich>
          </c:tx>
          <c:overlay val="0"/>
        </c:title>
        <c:numFmt formatCode="m/d;@" sourceLinked="0"/>
        <c:majorTickMark val="out"/>
        <c:minorTickMark val="none"/>
        <c:tickLblPos val="nextTo"/>
        <c:txPr>
          <a:bodyPr/>
          <a:lstStyle/>
          <a:p>
            <a:pPr>
              <a:defRPr sz="1100"/>
            </a:pPr>
            <a:endParaRPr lang="en-US"/>
          </a:p>
        </c:txPr>
        <c:crossAx val="549644992"/>
        <c:crosses val="autoZero"/>
        <c:crossBetween val="midCat"/>
        <c:majorUnit val="30"/>
      </c:valAx>
      <c:valAx>
        <c:axId val="549644992"/>
        <c:scaling>
          <c:orientation val="minMax"/>
          <c:max val="33"/>
          <c:min val="23"/>
        </c:scaling>
        <c:delete val="0"/>
        <c:axPos val="l"/>
        <c:title>
          <c:tx>
            <c:rich>
              <a:bodyPr rot="-5400000" vert="horz"/>
              <a:lstStyle/>
              <a:p>
                <a:pPr>
                  <a:defRPr sz="1600"/>
                </a:pPr>
                <a:r>
                  <a:rPr lang="en-US" sz="1600"/>
                  <a:t>Temperatura (C )</a:t>
                </a:r>
              </a:p>
            </c:rich>
          </c:tx>
          <c:layout>
            <c:manualLayout>
              <c:xMode val="edge"/>
              <c:yMode val="edge"/>
              <c:x val="3.6983381109619361E-3"/>
              <c:y val="0.17666846438715708"/>
            </c:manualLayout>
          </c:layout>
          <c:overlay val="0"/>
        </c:title>
        <c:numFmt formatCode="0" sourceLinked="0"/>
        <c:majorTickMark val="out"/>
        <c:minorTickMark val="none"/>
        <c:tickLblPos val="nextTo"/>
        <c:txPr>
          <a:bodyPr/>
          <a:lstStyle/>
          <a:p>
            <a:pPr>
              <a:defRPr sz="1100"/>
            </a:pPr>
            <a:endParaRPr lang="en-US"/>
          </a:p>
        </c:txPr>
        <c:crossAx val="549644600"/>
        <c:crosses val="autoZero"/>
        <c:crossBetween val="midCat"/>
        <c:majorUnit val="2"/>
      </c:valAx>
    </c:plotArea>
    <c:legend>
      <c:legendPos val="r"/>
      <c:layout>
        <c:manualLayout>
          <c:xMode val="edge"/>
          <c:yMode val="edge"/>
          <c:x val="0.87724636234986753"/>
          <c:y val="5.7084816452737941E-2"/>
          <c:w val="0.10086423672847346"/>
          <c:h val="0.183784201632330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a:t>Velocidad del Viento </a:t>
            </a:r>
            <a:r>
              <a:rPr lang="en-US" sz="1800" b="1" i="0" baseline="0">
                <a:effectLst/>
              </a:rPr>
              <a:t>Diaria (Torre)</a:t>
            </a:r>
            <a:endParaRPr lang="en-US">
              <a:effectLst/>
            </a:endParaRPr>
          </a:p>
        </c:rich>
      </c:tx>
      <c:layout>
        <c:manualLayout>
          <c:xMode val="edge"/>
          <c:yMode val="edge"/>
          <c:x val="0.33652073732718896"/>
          <c:y val="4.1095890410958902E-2"/>
        </c:manualLayout>
      </c:layout>
      <c:overlay val="1"/>
    </c:title>
    <c:autoTitleDeleted val="0"/>
    <c:plotArea>
      <c:layout>
        <c:manualLayout>
          <c:layoutTarget val="inner"/>
          <c:xMode val="edge"/>
          <c:yMode val="edge"/>
          <c:x val="5.9914546971951088E-2"/>
          <c:y val="5.0696436917987989E-2"/>
          <c:w val="0.92747559780833844"/>
          <c:h val="0.70205874950562686"/>
        </c:manualLayout>
      </c:layout>
      <c:scatterChart>
        <c:scatterStyle val="lineMarker"/>
        <c:varyColors val="0"/>
        <c:ser>
          <c:idx val="2"/>
          <c:order val="0"/>
          <c:tx>
            <c:v>Vel Viento Promedio</c:v>
          </c:tx>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Daily_2020!$G$4:$G$368</c:f>
              <c:numCache>
                <c:formatCode>0.0</c:formatCode>
                <c:ptCount val="365"/>
                <c:pt idx="0">
                  <c:v>16.637</c:v>
                </c:pt>
                <c:pt idx="1">
                  <c:v>14.699</c:v>
                </c:pt>
                <c:pt idx="2">
                  <c:v>5.1029999999999998</c:v>
                </c:pt>
                <c:pt idx="3">
                  <c:v>11.585000000000001</c:v>
                </c:pt>
                <c:pt idx="4">
                  <c:v>23.32</c:v>
                </c:pt>
                <c:pt idx="5">
                  <c:v>26.446000000000002</c:v>
                </c:pt>
                <c:pt idx="6">
                  <c:v>24.998999999999999</c:v>
                </c:pt>
                <c:pt idx="7">
                  <c:v>30.745000000000001</c:v>
                </c:pt>
                <c:pt idx="8">
                  <c:v>32.124000000000002</c:v>
                </c:pt>
                <c:pt idx="9">
                  <c:v>31.873000000000001</c:v>
                </c:pt>
                <c:pt idx="10">
                  <c:v>21.16</c:v>
                </c:pt>
                <c:pt idx="11">
                  <c:v>26.335000000000001</c:v>
                </c:pt>
                <c:pt idx="12">
                  <c:v>28.097999999999999</c:v>
                </c:pt>
                <c:pt idx="13">
                  <c:v>33.14</c:v>
                </c:pt>
                <c:pt idx="14">
                  <c:v>31.710999999999999</c:v>
                </c:pt>
                <c:pt idx="15">
                  <c:v>27.100999999999999</c:v>
                </c:pt>
                <c:pt idx="16">
                  <c:v>31.47</c:v>
                </c:pt>
                <c:pt idx="17">
                  <c:v>31.797000000000001</c:v>
                </c:pt>
                <c:pt idx="18">
                  <c:v>25.32</c:v>
                </c:pt>
                <c:pt idx="19">
                  <c:v>23.442</c:v>
                </c:pt>
                <c:pt idx="20">
                  <c:v>18.442</c:v>
                </c:pt>
                <c:pt idx="21">
                  <c:v>8.7910000000000004</c:v>
                </c:pt>
                <c:pt idx="22">
                  <c:v>17.838999999999999</c:v>
                </c:pt>
                <c:pt idx="23">
                  <c:v>22.388999999999999</c:v>
                </c:pt>
                <c:pt idx="24">
                  <c:v>22.629000000000001</c:v>
                </c:pt>
                <c:pt idx="25">
                  <c:v>14.342000000000001</c:v>
                </c:pt>
                <c:pt idx="26">
                  <c:v>10.749000000000001</c:v>
                </c:pt>
                <c:pt idx="27">
                  <c:v>10.113</c:v>
                </c:pt>
                <c:pt idx="28">
                  <c:v>18.137</c:v>
                </c:pt>
                <c:pt idx="29">
                  <c:v>17.109000000000002</c:v>
                </c:pt>
                <c:pt idx="30">
                  <c:v>23.224</c:v>
                </c:pt>
                <c:pt idx="31">
                  <c:v>18.018000000000001</c:v>
                </c:pt>
                <c:pt idx="32">
                  <c:v>31.268999999999998</c:v>
                </c:pt>
                <c:pt idx="33">
                  <c:v>29.63</c:v>
                </c:pt>
                <c:pt idx="34">
                  <c:v>25.504999999999999</c:v>
                </c:pt>
                <c:pt idx="35">
                  <c:v>24.222999999999999</c:v>
                </c:pt>
                <c:pt idx="36">
                  <c:v>16.774000000000001</c:v>
                </c:pt>
                <c:pt idx="37">
                  <c:v>9.7409999999999997</c:v>
                </c:pt>
                <c:pt idx="38">
                  <c:v>22.876000000000001</c:v>
                </c:pt>
                <c:pt idx="39">
                  <c:v>29.149000000000001</c:v>
                </c:pt>
                <c:pt idx="40">
                  <c:v>27.010999999999999</c:v>
                </c:pt>
                <c:pt idx="41">
                  <c:v>24.283999999999999</c:v>
                </c:pt>
                <c:pt idx="42">
                  <c:v>25.22</c:v>
                </c:pt>
                <c:pt idx="43">
                  <c:v>25.504000000000001</c:v>
                </c:pt>
                <c:pt idx="44">
                  <c:v>27.273</c:v>
                </c:pt>
                <c:pt idx="45">
                  <c:v>30.04</c:v>
                </c:pt>
                <c:pt idx="46">
                  <c:v>33.438000000000002</c:v>
                </c:pt>
                <c:pt idx="47">
                  <c:v>30.637</c:v>
                </c:pt>
                <c:pt idx="48">
                  <c:v>29.111999999999998</c:v>
                </c:pt>
                <c:pt idx="49">
                  <c:v>27.103000000000002</c:v>
                </c:pt>
                <c:pt idx="50">
                  <c:v>30.422999999999998</c:v>
                </c:pt>
                <c:pt idx="51">
                  <c:v>30.434000000000001</c:v>
                </c:pt>
                <c:pt idx="52">
                  <c:v>26.620999999999999</c:v>
                </c:pt>
                <c:pt idx="53">
                  <c:v>24.937000000000001</c:v>
                </c:pt>
                <c:pt idx="54">
                  <c:v>19.273</c:v>
                </c:pt>
                <c:pt idx="55">
                  <c:v>11.718</c:v>
                </c:pt>
                <c:pt idx="56">
                  <c:v>11.670999999999999</c:v>
                </c:pt>
                <c:pt idx="57">
                  <c:v>16.425000000000001</c:v>
                </c:pt>
                <c:pt idx="58">
                  <c:v>25.303999999999998</c:v>
                </c:pt>
                <c:pt idx="59">
                  <c:v>31.512</c:v>
                </c:pt>
                <c:pt idx="60">
                  <c:v>25.024000000000001</c:v>
                </c:pt>
                <c:pt idx="61">
                  <c:v>26.436</c:v>
                </c:pt>
                <c:pt idx="62">
                  <c:v>23.969000000000001</c:v>
                </c:pt>
                <c:pt idx="63">
                  <c:v>22.221</c:v>
                </c:pt>
                <c:pt idx="64">
                  <c:v>21.844999999999999</c:v>
                </c:pt>
                <c:pt idx="65">
                  <c:v>26.326000000000001</c:v>
                </c:pt>
                <c:pt idx="66">
                  <c:v>26.82</c:v>
                </c:pt>
                <c:pt idx="67">
                  <c:v>30.166</c:v>
                </c:pt>
                <c:pt idx="68">
                  <c:v>31.495000000000001</c:v>
                </c:pt>
                <c:pt idx="69">
                  <c:v>24.986000000000001</c:v>
                </c:pt>
                <c:pt idx="70">
                  <c:v>24.975000000000001</c:v>
                </c:pt>
                <c:pt idx="71">
                  <c:v>23.771000000000001</c:v>
                </c:pt>
                <c:pt idx="72">
                  <c:v>21.213999999999999</c:v>
                </c:pt>
                <c:pt idx="73">
                  <c:v>23.853000000000002</c:v>
                </c:pt>
                <c:pt idx="74">
                  <c:v>26.84</c:v>
                </c:pt>
                <c:pt idx="75">
                  <c:v>26.222000000000001</c:v>
                </c:pt>
                <c:pt idx="76">
                  <c:v>24.215</c:v>
                </c:pt>
                <c:pt idx="77">
                  <c:v>29.420999999999999</c:v>
                </c:pt>
                <c:pt idx="78">
                  <c:v>28.023</c:v>
                </c:pt>
                <c:pt idx="79">
                  <c:v>24.292999999999999</c:v>
                </c:pt>
                <c:pt idx="80">
                  <c:v>26.638000000000002</c:v>
                </c:pt>
                <c:pt idx="81">
                  <c:v>31.850999999999999</c:v>
                </c:pt>
                <c:pt idx="82">
                  <c:v>28.699000000000002</c:v>
                </c:pt>
                <c:pt idx="83">
                  <c:v>24.911000000000001</c:v>
                </c:pt>
                <c:pt idx="84">
                  <c:v>24.030999999999999</c:v>
                </c:pt>
                <c:pt idx="85">
                  <c:v>23.402999999999999</c:v>
                </c:pt>
                <c:pt idx="86">
                  <c:v>24.704999999999998</c:v>
                </c:pt>
                <c:pt idx="87">
                  <c:v>28.937000000000001</c:v>
                </c:pt>
                <c:pt idx="88">
                  <c:v>26.004999999999999</c:v>
                </c:pt>
                <c:pt idx="89">
                  <c:v>23.405999999999999</c:v>
                </c:pt>
                <c:pt idx="90">
                  <c:v>23.882999999999999</c:v>
                </c:pt>
                <c:pt idx="91">
                  <c:v>15.069000000000001</c:v>
                </c:pt>
                <c:pt idx="92">
                  <c:v>15.523</c:v>
                </c:pt>
                <c:pt idx="93">
                  <c:v>13.7</c:v>
                </c:pt>
                <c:pt idx="94">
                  <c:v>24.701000000000001</c:v>
                </c:pt>
                <c:pt idx="95">
                  <c:v>20.154</c:v>
                </c:pt>
                <c:pt idx="96">
                  <c:v>25.928000000000001</c:v>
                </c:pt>
                <c:pt idx="97">
                  <c:v>28.059000000000001</c:v>
                </c:pt>
                <c:pt idx="98">
                  <c:v>23.283999999999999</c:v>
                </c:pt>
                <c:pt idx="99">
                  <c:v>21.7</c:v>
                </c:pt>
                <c:pt idx="100">
                  <c:v>19.079999999999998</c:v>
                </c:pt>
                <c:pt idx="101">
                  <c:v>19.837</c:v>
                </c:pt>
                <c:pt idx="102">
                  <c:v>18.803999999999998</c:v>
                </c:pt>
                <c:pt idx="103">
                  <c:v>3.8450000000000002</c:v>
                </c:pt>
                <c:pt idx="104">
                  <c:v>6.7539999999999996</c:v>
                </c:pt>
                <c:pt idx="105">
                  <c:v>14.196999999999999</c:v>
                </c:pt>
                <c:pt idx="106">
                  <c:v>15.369</c:v>
                </c:pt>
                <c:pt idx="107">
                  <c:v>25.088000000000001</c:v>
                </c:pt>
                <c:pt idx="108">
                  <c:v>18.303999999999998</c:v>
                </c:pt>
                <c:pt idx="109">
                  <c:v>18.873999999999999</c:v>
                </c:pt>
                <c:pt idx="110">
                  <c:v>11.574</c:v>
                </c:pt>
                <c:pt idx="111">
                  <c:v>8.7460000000000004</c:v>
                </c:pt>
                <c:pt idx="112">
                  <c:v>15.090999999999999</c:v>
                </c:pt>
                <c:pt idx="113">
                  <c:v>14.369</c:v>
                </c:pt>
                <c:pt idx="114">
                  <c:v>10.205</c:v>
                </c:pt>
                <c:pt idx="115">
                  <c:v>19.097000000000001</c:v>
                </c:pt>
                <c:pt idx="116">
                  <c:v>22.776</c:v>
                </c:pt>
                <c:pt idx="117">
                  <c:v>21.314</c:v>
                </c:pt>
                <c:pt idx="118">
                  <c:v>24.95</c:v>
                </c:pt>
                <c:pt idx="119">
                  <c:v>23.187999999999999</c:v>
                </c:pt>
                <c:pt idx="120">
                  <c:v>11.56</c:v>
                </c:pt>
                <c:pt idx="121">
                  <c:v>18.928999999999998</c:v>
                </c:pt>
                <c:pt idx="122">
                  <c:v>27.263000000000002</c:v>
                </c:pt>
                <c:pt idx="123">
                  <c:v>26.353000000000002</c:v>
                </c:pt>
                <c:pt idx="124">
                  <c:v>23.745000000000001</c:v>
                </c:pt>
                <c:pt idx="125">
                  <c:v>17.224</c:v>
                </c:pt>
              </c:numCache>
            </c:numRef>
          </c:yVal>
          <c:smooth val="0"/>
          <c:extLst>
            <c:ext xmlns:c16="http://schemas.microsoft.com/office/drawing/2014/chart" uri="{C3380CC4-5D6E-409C-BE32-E72D297353CC}">
              <c16:uniqueId val="{00000000-566B-484C-B938-FE6EF9696B82}"/>
            </c:ext>
          </c:extLst>
        </c:ser>
        <c:ser>
          <c:idx val="3"/>
          <c:order val="1"/>
          <c:tx>
            <c:v>Vel Viento Máx</c:v>
          </c:tx>
          <c:spPr>
            <a:ln w="19050">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Daily_2020!$H$4:$H$368</c:f>
              <c:numCache>
                <c:formatCode>0.0</c:formatCode>
                <c:ptCount val="365"/>
                <c:pt idx="0">
                  <c:v>34.61</c:v>
                </c:pt>
                <c:pt idx="1">
                  <c:v>29.32</c:v>
                </c:pt>
                <c:pt idx="2">
                  <c:v>19.190000000000001</c:v>
                </c:pt>
                <c:pt idx="3">
                  <c:v>29.85</c:v>
                </c:pt>
                <c:pt idx="4">
                  <c:v>38.31</c:v>
                </c:pt>
                <c:pt idx="5">
                  <c:v>43.75</c:v>
                </c:pt>
                <c:pt idx="6">
                  <c:v>41.35</c:v>
                </c:pt>
                <c:pt idx="7">
                  <c:v>46.99</c:v>
                </c:pt>
                <c:pt idx="8">
                  <c:v>49.36</c:v>
                </c:pt>
                <c:pt idx="9">
                  <c:v>46.22</c:v>
                </c:pt>
                <c:pt idx="10">
                  <c:v>36.51</c:v>
                </c:pt>
                <c:pt idx="11">
                  <c:v>37.4</c:v>
                </c:pt>
                <c:pt idx="12">
                  <c:v>41.49</c:v>
                </c:pt>
                <c:pt idx="13">
                  <c:v>46.25</c:v>
                </c:pt>
                <c:pt idx="14">
                  <c:v>51.9</c:v>
                </c:pt>
                <c:pt idx="15">
                  <c:v>39.619999999999997</c:v>
                </c:pt>
                <c:pt idx="16">
                  <c:v>44.52</c:v>
                </c:pt>
                <c:pt idx="17">
                  <c:v>45.55</c:v>
                </c:pt>
                <c:pt idx="18">
                  <c:v>38.17</c:v>
                </c:pt>
                <c:pt idx="19">
                  <c:v>35.630000000000003</c:v>
                </c:pt>
                <c:pt idx="20">
                  <c:v>34.68</c:v>
                </c:pt>
                <c:pt idx="21">
                  <c:v>26.5</c:v>
                </c:pt>
                <c:pt idx="22">
                  <c:v>39.83</c:v>
                </c:pt>
                <c:pt idx="23">
                  <c:v>31.54</c:v>
                </c:pt>
                <c:pt idx="24">
                  <c:v>33.520000000000003</c:v>
                </c:pt>
                <c:pt idx="25">
                  <c:v>29.11</c:v>
                </c:pt>
                <c:pt idx="26">
                  <c:v>25.93</c:v>
                </c:pt>
                <c:pt idx="27">
                  <c:v>27.02</c:v>
                </c:pt>
                <c:pt idx="28">
                  <c:v>35.6</c:v>
                </c:pt>
                <c:pt idx="29">
                  <c:v>36.76</c:v>
                </c:pt>
                <c:pt idx="30">
                  <c:v>37.61</c:v>
                </c:pt>
                <c:pt idx="31">
                  <c:v>32.1</c:v>
                </c:pt>
                <c:pt idx="32">
                  <c:v>45.02</c:v>
                </c:pt>
                <c:pt idx="33">
                  <c:v>46.18</c:v>
                </c:pt>
                <c:pt idx="34">
                  <c:v>38.840000000000003</c:v>
                </c:pt>
                <c:pt idx="35">
                  <c:v>35.21</c:v>
                </c:pt>
                <c:pt idx="36">
                  <c:v>27.62</c:v>
                </c:pt>
                <c:pt idx="37">
                  <c:v>26.92</c:v>
                </c:pt>
                <c:pt idx="38">
                  <c:v>37.5</c:v>
                </c:pt>
                <c:pt idx="39">
                  <c:v>41.35</c:v>
                </c:pt>
                <c:pt idx="40">
                  <c:v>38.909999999999997</c:v>
                </c:pt>
                <c:pt idx="41">
                  <c:v>35.03</c:v>
                </c:pt>
                <c:pt idx="42">
                  <c:v>37.82</c:v>
                </c:pt>
                <c:pt idx="43">
                  <c:v>41.49</c:v>
                </c:pt>
                <c:pt idx="44">
                  <c:v>40.4</c:v>
                </c:pt>
                <c:pt idx="45">
                  <c:v>46.32</c:v>
                </c:pt>
                <c:pt idx="46">
                  <c:v>49.43</c:v>
                </c:pt>
                <c:pt idx="47">
                  <c:v>50.66</c:v>
                </c:pt>
                <c:pt idx="48">
                  <c:v>43.54</c:v>
                </c:pt>
                <c:pt idx="49">
                  <c:v>42.48</c:v>
                </c:pt>
                <c:pt idx="50">
                  <c:v>50.63</c:v>
                </c:pt>
                <c:pt idx="51">
                  <c:v>46.75</c:v>
                </c:pt>
                <c:pt idx="52">
                  <c:v>36.83</c:v>
                </c:pt>
                <c:pt idx="53">
                  <c:v>36.83</c:v>
                </c:pt>
                <c:pt idx="54">
                  <c:v>30.83</c:v>
                </c:pt>
                <c:pt idx="55">
                  <c:v>28.82</c:v>
                </c:pt>
                <c:pt idx="56">
                  <c:v>28.93</c:v>
                </c:pt>
                <c:pt idx="57">
                  <c:v>34.4</c:v>
                </c:pt>
                <c:pt idx="58">
                  <c:v>42.44</c:v>
                </c:pt>
                <c:pt idx="59">
                  <c:v>45.72</c:v>
                </c:pt>
                <c:pt idx="60">
                  <c:v>38.67</c:v>
                </c:pt>
                <c:pt idx="61">
                  <c:v>38.700000000000003</c:v>
                </c:pt>
                <c:pt idx="62">
                  <c:v>37.29</c:v>
                </c:pt>
                <c:pt idx="63">
                  <c:v>33.659999999999997</c:v>
                </c:pt>
                <c:pt idx="64">
                  <c:v>32.6</c:v>
                </c:pt>
                <c:pt idx="65">
                  <c:v>38</c:v>
                </c:pt>
                <c:pt idx="66">
                  <c:v>41.91</c:v>
                </c:pt>
                <c:pt idx="67">
                  <c:v>50.03</c:v>
                </c:pt>
                <c:pt idx="68">
                  <c:v>49.74</c:v>
                </c:pt>
                <c:pt idx="69">
                  <c:v>39.479999999999997</c:v>
                </c:pt>
                <c:pt idx="70">
                  <c:v>33.76</c:v>
                </c:pt>
                <c:pt idx="71">
                  <c:v>39.369999999999997</c:v>
                </c:pt>
                <c:pt idx="72">
                  <c:v>32.6</c:v>
                </c:pt>
                <c:pt idx="73">
                  <c:v>40.15</c:v>
                </c:pt>
                <c:pt idx="74">
                  <c:v>39.549999999999997</c:v>
                </c:pt>
                <c:pt idx="75">
                  <c:v>45.86</c:v>
                </c:pt>
                <c:pt idx="76">
                  <c:v>43.68</c:v>
                </c:pt>
                <c:pt idx="77">
                  <c:v>43.32</c:v>
                </c:pt>
                <c:pt idx="78">
                  <c:v>41</c:v>
                </c:pt>
                <c:pt idx="79">
                  <c:v>34.4</c:v>
                </c:pt>
                <c:pt idx="80">
                  <c:v>42.05</c:v>
                </c:pt>
                <c:pt idx="81">
                  <c:v>41</c:v>
                </c:pt>
                <c:pt idx="82">
                  <c:v>39.83</c:v>
                </c:pt>
                <c:pt idx="83">
                  <c:v>35.07</c:v>
                </c:pt>
                <c:pt idx="84">
                  <c:v>36.51</c:v>
                </c:pt>
                <c:pt idx="85">
                  <c:v>35.99</c:v>
                </c:pt>
                <c:pt idx="86">
                  <c:v>39.270000000000003</c:v>
                </c:pt>
                <c:pt idx="87">
                  <c:v>41.45</c:v>
                </c:pt>
                <c:pt idx="88">
                  <c:v>37.96</c:v>
                </c:pt>
                <c:pt idx="89">
                  <c:v>38.17</c:v>
                </c:pt>
                <c:pt idx="90">
                  <c:v>35.21</c:v>
                </c:pt>
                <c:pt idx="91">
                  <c:v>29.56</c:v>
                </c:pt>
                <c:pt idx="92">
                  <c:v>28.72</c:v>
                </c:pt>
                <c:pt idx="93">
                  <c:v>28.15</c:v>
                </c:pt>
                <c:pt idx="94">
                  <c:v>36.200000000000003</c:v>
                </c:pt>
                <c:pt idx="95">
                  <c:v>34.64</c:v>
                </c:pt>
                <c:pt idx="96">
                  <c:v>36.130000000000003</c:v>
                </c:pt>
                <c:pt idx="97">
                  <c:v>45.55</c:v>
                </c:pt>
                <c:pt idx="98">
                  <c:v>38.700000000000003</c:v>
                </c:pt>
                <c:pt idx="99">
                  <c:v>36.69</c:v>
                </c:pt>
                <c:pt idx="100">
                  <c:v>32.46</c:v>
                </c:pt>
                <c:pt idx="101">
                  <c:v>29.64</c:v>
                </c:pt>
                <c:pt idx="102">
                  <c:v>36.270000000000003</c:v>
                </c:pt>
                <c:pt idx="103">
                  <c:v>19.399999999999999</c:v>
                </c:pt>
                <c:pt idx="104">
                  <c:v>16.86</c:v>
                </c:pt>
                <c:pt idx="105">
                  <c:v>34.57</c:v>
                </c:pt>
                <c:pt idx="106">
                  <c:v>32.42</c:v>
                </c:pt>
                <c:pt idx="107">
                  <c:v>40.85</c:v>
                </c:pt>
                <c:pt idx="108">
                  <c:v>32.39</c:v>
                </c:pt>
                <c:pt idx="109">
                  <c:v>31.01</c:v>
                </c:pt>
                <c:pt idx="110">
                  <c:v>25.47</c:v>
                </c:pt>
                <c:pt idx="111">
                  <c:v>20.18</c:v>
                </c:pt>
                <c:pt idx="112">
                  <c:v>31.86</c:v>
                </c:pt>
                <c:pt idx="113">
                  <c:v>26.88</c:v>
                </c:pt>
                <c:pt idx="114">
                  <c:v>22.19</c:v>
                </c:pt>
                <c:pt idx="115">
                  <c:v>34.049999999999997</c:v>
                </c:pt>
                <c:pt idx="116">
                  <c:v>33.450000000000003</c:v>
                </c:pt>
                <c:pt idx="117">
                  <c:v>36.97</c:v>
                </c:pt>
                <c:pt idx="118">
                  <c:v>38.1</c:v>
                </c:pt>
                <c:pt idx="119">
                  <c:v>34.86</c:v>
                </c:pt>
                <c:pt idx="120">
                  <c:v>26.92</c:v>
                </c:pt>
                <c:pt idx="121">
                  <c:v>32.74</c:v>
                </c:pt>
                <c:pt idx="122">
                  <c:v>36.83</c:v>
                </c:pt>
                <c:pt idx="123">
                  <c:v>39.130000000000003</c:v>
                </c:pt>
                <c:pt idx="124">
                  <c:v>49.71</c:v>
                </c:pt>
                <c:pt idx="125">
                  <c:v>35.42</c:v>
                </c:pt>
              </c:numCache>
            </c:numRef>
          </c:yVal>
          <c:smooth val="0"/>
          <c:extLst>
            <c:ext xmlns:c16="http://schemas.microsoft.com/office/drawing/2014/chart" uri="{C3380CC4-5D6E-409C-BE32-E72D297353CC}">
              <c16:uniqueId val="{00000001-566B-484C-B938-FE6EF9696B82}"/>
            </c:ext>
          </c:extLst>
        </c:ser>
        <c:dLbls>
          <c:showLegendKey val="0"/>
          <c:showVal val="0"/>
          <c:showCatName val="0"/>
          <c:showSerName val="0"/>
          <c:showPercent val="0"/>
          <c:showBubbleSize val="0"/>
        </c:dLbls>
        <c:axId val="462932104"/>
        <c:axId val="462932496"/>
      </c:scatterChart>
      <c:valAx>
        <c:axId val="462932104"/>
        <c:scaling>
          <c:orientation val="minMax"/>
          <c:max val="44196"/>
          <c:min val="43831"/>
        </c:scaling>
        <c:delete val="0"/>
        <c:axPos val="b"/>
        <c:title>
          <c:tx>
            <c:rich>
              <a:bodyPr/>
              <a:lstStyle/>
              <a:p>
                <a:pPr>
                  <a:defRPr sz="1600"/>
                </a:pPr>
                <a:r>
                  <a:rPr lang="en-US" sz="1600" b="1" i="0" u="none" strike="noStrike" baseline="0">
                    <a:effectLst/>
                  </a:rPr>
                  <a:t>Fecha</a:t>
                </a:r>
                <a:endParaRPr lang="en-US" sz="1600"/>
              </a:p>
            </c:rich>
          </c:tx>
          <c:layout>
            <c:manualLayout>
              <c:xMode val="edge"/>
              <c:yMode val="edge"/>
              <c:x val="0.50108648717297433"/>
              <c:y val="0.84431524826519988"/>
            </c:manualLayout>
          </c:layout>
          <c:overlay val="0"/>
        </c:title>
        <c:numFmt formatCode="m/d;@" sourceLinked="0"/>
        <c:majorTickMark val="out"/>
        <c:minorTickMark val="none"/>
        <c:tickLblPos val="nextTo"/>
        <c:txPr>
          <a:bodyPr/>
          <a:lstStyle/>
          <a:p>
            <a:pPr>
              <a:defRPr sz="1100"/>
            </a:pPr>
            <a:endParaRPr lang="en-US"/>
          </a:p>
        </c:txPr>
        <c:crossAx val="462932496"/>
        <c:crosses val="autoZero"/>
        <c:crossBetween val="midCat"/>
        <c:majorUnit val="30"/>
      </c:valAx>
      <c:valAx>
        <c:axId val="462932496"/>
        <c:scaling>
          <c:orientation val="minMax"/>
          <c:max val="70"/>
          <c:min val="0"/>
        </c:scaling>
        <c:delete val="0"/>
        <c:axPos val="l"/>
        <c:title>
          <c:tx>
            <c:rich>
              <a:bodyPr rot="-5400000" vert="horz"/>
              <a:lstStyle/>
              <a:p>
                <a:pPr>
                  <a:defRPr sz="1600"/>
                </a:pPr>
                <a:r>
                  <a:rPr lang="en-US" sz="1600" b="1" i="0" u="none" strike="noStrike" baseline="0">
                    <a:effectLst/>
                  </a:rPr>
                  <a:t>Velocidad </a:t>
                </a:r>
                <a:r>
                  <a:rPr lang="en-US" sz="1600"/>
                  <a:t>(Km/hr )</a:t>
                </a:r>
              </a:p>
            </c:rich>
          </c:tx>
          <c:overlay val="0"/>
        </c:title>
        <c:numFmt formatCode="0" sourceLinked="0"/>
        <c:majorTickMark val="out"/>
        <c:minorTickMark val="none"/>
        <c:tickLblPos val="nextTo"/>
        <c:txPr>
          <a:bodyPr/>
          <a:lstStyle/>
          <a:p>
            <a:pPr>
              <a:defRPr sz="1100"/>
            </a:pPr>
            <a:endParaRPr lang="en-US"/>
          </a:p>
        </c:txPr>
        <c:crossAx val="462932104"/>
        <c:crosses val="autoZero"/>
        <c:crossBetween val="midCat"/>
        <c:majorUnit val="10"/>
      </c:valAx>
    </c:plotArea>
    <c:legend>
      <c:legendPos val="r"/>
      <c:layout>
        <c:manualLayout>
          <c:xMode val="edge"/>
          <c:yMode val="edge"/>
          <c:x val="0.7834730940890452"/>
          <c:y val="2.9301765361521594E-2"/>
          <c:w val="0.16583566167132335"/>
          <c:h val="0.1560083414230755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Radiación </a:t>
            </a:r>
            <a:r>
              <a:rPr lang="en-US" sz="1800" b="1" i="0" u="none" strike="noStrike" baseline="0">
                <a:effectLst/>
              </a:rPr>
              <a:t>Solar Diaria</a:t>
            </a:r>
            <a:endParaRPr lang="en-US"/>
          </a:p>
        </c:rich>
      </c:tx>
      <c:layout>
        <c:manualLayout>
          <c:xMode val="edge"/>
          <c:yMode val="edge"/>
          <c:x val="0.4632488479262673"/>
          <c:y val="1.903197139727613E-2"/>
        </c:manualLayout>
      </c:layout>
      <c:overlay val="1"/>
    </c:title>
    <c:autoTitleDeleted val="0"/>
    <c:plotArea>
      <c:layout>
        <c:manualLayout>
          <c:layoutTarget val="inner"/>
          <c:xMode val="edge"/>
          <c:yMode val="edge"/>
          <c:x val="5.4926521281613995E-2"/>
          <c:y val="9.0066546799760255E-2"/>
          <c:w val="0.9228673028774631"/>
          <c:h val="0.6626886698217842"/>
        </c:manualLayout>
      </c:layout>
      <c:scatterChart>
        <c:scatterStyle val="lineMarker"/>
        <c:varyColors val="0"/>
        <c:ser>
          <c:idx val="0"/>
          <c:order val="0"/>
          <c:tx>
            <c:v>SR total</c:v>
          </c:tx>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Daily_2020!$K$4:$K$368</c:f>
              <c:numCache>
                <c:formatCode>0.0</c:formatCode>
                <c:ptCount val="365"/>
                <c:pt idx="0">
                  <c:v>7.6040000000000001</c:v>
                </c:pt>
                <c:pt idx="1">
                  <c:v>19.401</c:v>
                </c:pt>
                <c:pt idx="2">
                  <c:v>22.029</c:v>
                </c:pt>
                <c:pt idx="3">
                  <c:v>19.405999999999999</c:v>
                </c:pt>
                <c:pt idx="4">
                  <c:v>21.555</c:v>
                </c:pt>
                <c:pt idx="5">
                  <c:v>20.706</c:v>
                </c:pt>
                <c:pt idx="6">
                  <c:v>20.506</c:v>
                </c:pt>
                <c:pt idx="7">
                  <c:v>21.46</c:v>
                </c:pt>
                <c:pt idx="8">
                  <c:v>21.907</c:v>
                </c:pt>
                <c:pt idx="9">
                  <c:v>21.539000000000001</c:v>
                </c:pt>
                <c:pt idx="10">
                  <c:v>20.300999999999998</c:v>
                </c:pt>
                <c:pt idx="11">
                  <c:v>21.114999999999998</c:v>
                </c:pt>
                <c:pt idx="12">
                  <c:v>21.280999999999999</c:v>
                </c:pt>
                <c:pt idx="13">
                  <c:v>17.529</c:v>
                </c:pt>
                <c:pt idx="14">
                  <c:v>19.256</c:v>
                </c:pt>
                <c:pt idx="15">
                  <c:v>21.085999999999999</c:v>
                </c:pt>
                <c:pt idx="16">
                  <c:v>9.9039999999999999</c:v>
                </c:pt>
                <c:pt idx="17">
                  <c:v>8.5410000000000004</c:v>
                </c:pt>
                <c:pt idx="18">
                  <c:v>20.285</c:v>
                </c:pt>
                <c:pt idx="19">
                  <c:v>17.957999999999998</c:v>
                </c:pt>
                <c:pt idx="20">
                  <c:v>18.120999999999999</c:v>
                </c:pt>
                <c:pt idx="21">
                  <c:v>7.6929999999999996</c:v>
                </c:pt>
                <c:pt idx="22">
                  <c:v>6.5279999999999996</c:v>
                </c:pt>
                <c:pt idx="23">
                  <c:v>21.568999999999999</c:v>
                </c:pt>
                <c:pt idx="24">
                  <c:v>20.026</c:v>
                </c:pt>
                <c:pt idx="25">
                  <c:v>23.225000000000001</c:v>
                </c:pt>
                <c:pt idx="26">
                  <c:v>20.748000000000001</c:v>
                </c:pt>
                <c:pt idx="27">
                  <c:v>22.538</c:v>
                </c:pt>
                <c:pt idx="28">
                  <c:v>22.667000000000002</c:v>
                </c:pt>
                <c:pt idx="29">
                  <c:v>24.555</c:v>
                </c:pt>
                <c:pt idx="30">
                  <c:v>17.146999999999998</c:v>
                </c:pt>
                <c:pt idx="31">
                  <c:v>10.141</c:v>
                </c:pt>
                <c:pt idx="32">
                  <c:v>18.818000000000001</c:v>
                </c:pt>
                <c:pt idx="33">
                  <c:v>18.167999999999999</c:v>
                </c:pt>
                <c:pt idx="34">
                  <c:v>18.256</c:v>
                </c:pt>
                <c:pt idx="35">
                  <c:v>17.622</c:v>
                </c:pt>
                <c:pt idx="36">
                  <c:v>22.863</c:v>
                </c:pt>
                <c:pt idx="37">
                  <c:v>23.454999999999998</c:v>
                </c:pt>
                <c:pt idx="38">
                  <c:v>22.370999999999999</c:v>
                </c:pt>
                <c:pt idx="39">
                  <c:v>21.332999999999998</c:v>
                </c:pt>
                <c:pt idx="40">
                  <c:v>19.582000000000001</c:v>
                </c:pt>
                <c:pt idx="41">
                  <c:v>20.43</c:v>
                </c:pt>
                <c:pt idx="42">
                  <c:v>21.907</c:v>
                </c:pt>
                <c:pt idx="43">
                  <c:v>22.640999999999998</c:v>
                </c:pt>
                <c:pt idx="44">
                  <c:v>22.19</c:v>
                </c:pt>
                <c:pt idx="45">
                  <c:v>21.047999999999998</c:v>
                </c:pt>
                <c:pt idx="46">
                  <c:v>20.914999999999999</c:v>
                </c:pt>
                <c:pt idx="47">
                  <c:v>13.21</c:v>
                </c:pt>
                <c:pt idx="48">
                  <c:v>10.313000000000001</c:v>
                </c:pt>
                <c:pt idx="49">
                  <c:v>13.573</c:v>
                </c:pt>
                <c:pt idx="50">
                  <c:v>19.390999999999998</c:v>
                </c:pt>
                <c:pt idx="51">
                  <c:v>21.132999999999999</c:v>
                </c:pt>
                <c:pt idx="52">
                  <c:v>23.152999999999999</c:v>
                </c:pt>
                <c:pt idx="53">
                  <c:v>24.620999999999999</c:v>
                </c:pt>
                <c:pt idx="54">
                  <c:v>25.690999999999999</c:v>
                </c:pt>
                <c:pt idx="55">
                  <c:v>25.683</c:v>
                </c:pt>
                <c:pt idx="56">
                  <c:v>25.655999999999999</c:v>
                </c:pt>
                <c:pt idx="57">
                  <c:v>25.803999999999998</c:v>
                </c:pt>
                <c:pt idx="58">
                  <c:v>21.648</c:v>
                </c:pt>
                <c:pt idx="59">
                  <c:v>24.738</c:v>
                </c:pt>
                <c:pt idx="60">
                  <c:v>26.234000000000002</c:v>
                </c:pt>
                <c:pt idx="61">
                  <c:v>24.834</c:v>
                </c:pt>
                <c:pt idx="62">
                  <c:v>22.780999999999999</c:v>
                </c:pt>
                <c:pt idx="63">
                  <c:v>25.466999999999999</c:v>
                </c:pt>
                <c:pt idx="64">
                  <c:v>20.713999999999999</c:v>
                </c:pt>
                <c:pt idx="65">
                  <c:v>24.433</c:v>
                </c:pt>
                <c:pt idx="66">
                  <c:v>23.422000000000001</c:v>
                </c:pt>
                <c:pt idx="67">
                  <c:v>22.478000000000002</c:v>
                </c:pt>
                <c:pt idx="68">
                  <c:v>25.741</c:v>
                </c:pt>
                <c:pt idx="69">
                  <c:v>25.178999999999998</c:v>
                </c:pt>
                <c:pt idx="70">
                  <c:v>25.169</c:v>
                </c:pt>
                <c:pt idx="71">
                  <c:v>25.231000000000002</c:v>
                </c:pt>
                <c:pt idx="72">
                  <c:v>26.791</c:v>
                </c:pt>
                <c:pt idx="73">
                  <c:v>25.791</c:v>
                </c:pt>
                <c:pt idx="74">
                  <c:v>24.553000000000001</c:v>
                </c:pt>
                <c:pt idx="75">
                  <c:v>25.629000000000001</c:v>
                </c:pt>
                <c:pt idx="76">
                  <c:v>20.222000000000001</c:v>
                </c:pt>
                <c:pt idx="77">
                  <c:v>25.9</c:v>
                </c:pt>
                <c:pt idx="78">
                  <c:v>26.271000000000001</c:v>
                </c:pt>
                <c:pt idx="79">
                  <c:v>25.533000000000001</c:v>
                </c:pt>
                <c:pt idx="80">
                  <c:v>22.934000000000001</c:v>
                </c:pt>
                <c:pt idx="81">
                  <c:v>26.707000000000001</c:v>
                </c:pt>
                <c:pt idx="82">
                  <c:v>26.529</c:v>
                </c:pt>
                <c:pt idx="83">
                  <c:v>25.372</c:v>
                </c:pt>
                <c:pt idx="84">
                  <c:v>25.588000000000001</c:v>
                </c:pt>
                <c:pt idx="85">
                  <c:v>26.210999999999999</c:v>
                </c:pt>
                <c:pt idx="86">
                  <c:v>26.062999999999999</c:v>
                </c:pt>
                <c:pt idx="87">
                  <c:v>26.042999999999999</c:v>
                </c:pt>
                <c:pt idx="88">
                  <c:v>25.236999999999998</c:v>
                </c:pt>
                <c:pt idx="89">
                  <c:v>23.094000000000001</c:v>
                </c:pt>
                <c:pt idx="90">
                  <c:v>18.613</c:v>
                </c:pt>
                <c:pt idx="91">
                  <c:v>21.635000000000002</c:v>
                </c:pt>
                <c:pt idx="92">
                  <c:v>26.076000000000001</c:v>
                </c:pt>
                <c:pt idx="93">
                  <c:v>10.391</c:v>
                </c:pt>
                <c:pt idx="94">
                  <c:v>22.7</c:v>
                </c:pt>
                <c:pt idx="95">
                  <c:v>22.725999999999999</c:v>
                </c:pt>
                <c:pt idx="96">
                  <c:v>21.64</c:v>
                </c:pt>
                <c:pt idx="97">
                  <c:v>16.350000000000001</c:v>
                </c:pt>
                <c:pt idx="98">
                  <c:v>11.771000000000001</c:v>
                </c:pt>
                <c:pt idx="99">
                  <c:v>22.315000000000001</c:v>
                </c:pt>
                <c:pt idx="100">
                  <c:v>21.15</c:v>
                </c:pt>
                <c:pt idx="101">
                  <c:v>17.856000000000002</c:v>
                </c:pt>
                <c:pt idx="102">
                  <c:v>14.552</c:v>
                </c:pt>
                <c:pt idx="103">
                  <c:v>11.420999999999999</c:v>
                </c:pt>
                <c:pt idx="104">
                  <c:v>14.087</c:v>
                </c:pt>
                <c:pt idx="105">
                  <c:v>25.393000000000001</c:v>
                </c:pt>
                <c:pt idx="106">
                  <c:v>25.440999999999999</c:v>
                </c:pt>
                <c:pt idx="107">
                  <c:v>24.672000000000001</c:v>
                </c:pt>
                <c:pt idx="108">
                  <c:v>21.103000000000002</c:v>
                </c:pt>
                <c:pt idx="109">
                  <c:v>26.093</c:v>
                </c:pt>
                <c:pt idx="110">
                  <c:v>25.911999999999999</c:v>
                </c:pt>
                <c:pt idx="111">
                  <c:v>26.593</c:v>
                </c:pt>
                <c:pt idx="112">
                  <c:v>24.132000000000001</c:v>
                </c:pt>
                <c:pt idx="113">
                  <c:v>23.414000000000001</c:v>
                </c:pt>
                <c:pt idx="114">
                  <c:v>14.843</c:v>
                </c:pt>
                <c:pt idx="115">
                  <c:v>26.893999999999998</c:v>
                </c:pt>
                <c:pt idx="116">
                  <c:v>21.71</c:v>
                </c:pt>
                <c:pt idx="117">
                  <c:v>12.769</c:v>
                </c:pt>
                <c:pt idx="118">
                  <c:v>20.236999999999998</c:v>
                </c:pt>
                <c:pt idx="119">
                  <c:v>13.84</c:v>
                </c:pt>
                <c:pt idx="120">
                  <c:v>23.434999999999999</c:v>
                </c:pt>
                <c:pt idx="121">
                  <c:v>24.872</c:v>
                </c:pt>
                <c:pt idx="122">
                  <c:v>25.068000000000001</c:v>
                </c:pt>
                <c:pt idx="123">
                  <c:v>17.134</c:v>
                </c:pt>
                <c:pt idx="124">
                  <c:v>19.242000000000001</c:v>
                </c:pt>
              </c:numCache>
            </c:numRef>
          </c:yVal>
          <c:smooth val="0"/>
          <c:extLst>
            <c:ext xmlns:c16="http://schemas.microsoft.com/office/drawing/2014/chart" uri="{C3380CC4-5D6E-409C-BE32-E72D297353CC}">
              <c16:uniqueId val="{00000000-23F8-4EE3-B714-A9B1C1F7E652}"/>
            </c:ext>
          </c:extLst>
        </c:ser>
        <c:dLbls>
          <c:showLegendKey val="0"/>
          <c:showVal val="0"/>
          <c:showCatName val="0"/>
          <c:showSerName val="0"/>
          <c:showPercent val="0"/>
          <c:showBubbleSize val="0"/>
        </c:dLbls>
        <c:axId val="462933280"/>
        <c:axId val="462933672"/>
      </c:scatterChart>
      <c:valAx>
        <c:axId val="462933280"/>
        <c:scaling>
          <c:orientation val="minMax"/>
          <c:max val="44196"/>
          <c:min val="43831"/>
        </c:scaling>
        <c:delete val="0"/>
        <c:axPos val="b"/>
        <c:title>
          <c:tx>
            <c:rich>
              <a:bodyPr/>
              <a:lstStyle/>
              <a:p>
                <a:pPr>
                  <a:defRPr sz="1600"/>
                </a:pPr>
                <a:r>
                  <a:rPr lang="en-US" sz="1600" b="1" i="0" u="none" strike="noStrike" baseline="0">
                    <a:effectLst/>
                  </a:rPr>
                  <a:t>Fecha</a:t>
                </a:r>
                <a:endParaRPr lang="en-US" sz="1600"/>
              </a:p>
            </c:rich>
          </c:tx>
          <c:overlay val="0"/>
        </c:title>
        <c:numFmt formatCode="m/d;@" sourceLinked="0"/>
        <c:majorTickMark val="out"/>
        <c:minorTickMark val="none"/>
        <c:tickLblPos val="nextTo"/>
        <c:txPr>
          <a:bodyPr/>
          <a:lstStyle/>
          <a:p>
            <a:pPr>
              <a:defRPr sz="1100"/>
            </a:pPr>
            <a:endParaRPr lang="en-US"/>
          </a:p>
        </c:txPr>
        <c:crossAx val="462933672"/>
        <c:crosses val="autoZero"/>
        <c:crossBetween val="midCat"/>
        <c:majorUnit val="30"/>
      </c:valAx>
      <c:valAx>
        <c:axId val="462933672"/>
        <c:scaling>
          <c:orientation val="minMax"/>
          <c:max val="30"/>
          <c:min val="2"/>
        </c:scaling>
        <c:delete val="0"/>
        <c:axPos val="l"/>
        <c:title>
          <c:tx>
            <c:rich>
              <a:bodyPr rot="-5400000" vert="horz"/>
              <a:lstStyle/>
              <a:p>
                <a:pPr>
                  <a:defRPr sz="1400"/>
                </a:pPr>
                <a:r>
                  <a:rPr lang="en-US" sz="1400"/>
                  <a:t>Rad. Solar (MJ/m2) </a:t>
                </a:r>
              </a:p>
            </c:rich>
          </c:tx>
          <c:overlay val="0"/>
        </c:title>
        <c:numFmt formatCode="0" sourceLinked="0"/>
        <c:majorTickMark val="out"/>
        <c:minorTickMark val="none"/>
        <c:tickLblPos val="nextTo"/>
        <c:txPr>
          <a:bodyPr/>
          <a:lstStyle/>
          <a:p>
            <a:pPr>
              <a:defRPr sz="1100"/>
            </a:pPr>
            <a:endParaRPr lang="en-US"/>
          </a:p>
        </c:txPr>
        <c:crossAx val="462933280"/>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Temperatura del Mar </a:t>
            </a:r>
            <a:r>
              <a:rPr lang="en-US" sz="1800" b="1" i="0" u="none" strike="noStrike" baseline="0">
                <a:effectLst/>
              </a:rPr>
              <a:t>Diaria</a:t>
            </a:r>
            <a:endParaRPr lang="en-US"/>
          </a:p>
        </c:rich>
      </c:tx>
      <c:layout>
        <c:manualLayout>
          <c:xMode val="edge"/>
          <c:yMode val="edge"/>
          <c:x val="7.519685039370079E-2"/>
          <c:y val="4.5662100456621002E-3"/>
        </c:manualLayout>
      </c:layout>
      <c:overlay val="1"/>
    </c:title>
    <c:autoTitleDeleted val="0"/>
    <c:plotArea>
      <c:layout>
        <c:manualLayout>
          <c:layoutTarget val="inner"/>
          <c:xMode val="edge"/>
          <c:yMode val="edge"/>
          <c:x val="5.9914546971951088E-2"/>
          <c:y val="5.0696436917987989E-2"/>
          <c:w val="0.92747559780833844"/>
          <c:h val="0.70205874950562686"/>
        </c:manualLayout>
      </c:layout>
      <c:scatterChart>
        <c:scatterStyle val="lineMarker"/>
        <c:varyColors val="0"/>
        <c:ser>
          <c:idx val="0"/>
          <c:order val="0"/>
          <c:tx>
            <c:v>Water Temperature</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Daily_2020!$M$4:$M$368</c:f>
              <c:numCache>
                <c:formatCode>0.0</c:formatCode>
                <c:ptCount val="365"/>
                <c:pt idx="0">
                  <c:v>27.951000000000001</c:v>
                </c:pt>
                <c:pt idx="1">
                  <c:v>28.149000000000001</c:v>
                </c:pt>
                <c:pt idx="2">
                  <c:v>28.754999999999999</c:v>
                </c:pt>
                <c:pt idx="3">
                  <c:v>29.009</c:v>
                </c:pt>
                <c:pt idx="4">
                  <c:v>28.795999999999999</c:v>
                </c:pt>
                <c:pt idx="5">
                  <c:v>28.283999999999999</c:v>
                </c:pt>
                <c:pt idx="6">
                  <c:v>28.084</c:v>
                </c:pt>
                <c:pt idx="7">
                  <c:v>28.331</c:v>
                </c:pt>
                <c:pt idx="8">
                  <c:v>28.363</c:v>
                </c:pt>
                <c:pt idx="9">
                  <c:v>28.407</c:v>
                </c:pt>
                <c:pt idx="10">
                  <c:v>28.555</c:v>
                </c:pt>
                <c:pt idx="11">
                  <c:v>28.58</c:v>
                </c:pt>
                <c:pt idx="12">
                  <c:v>28.558</c:v>
                </c:pt>
                <c:pt idx="13">
                  <c:v>28.423999999999999</c:v>
                </c:pt>
                <c:pt idx="14">
                  <c:v>28.187000000000001</c:v>
                </c:pt>
                <c:pt idx="15">
                  <c:v>28.247</c:v>
                </c:pt>
                <c:pt idx="16">
                  <c:v>28.225999999999999</c:v>
                </c:pt>
                <c:pt idx="17">
                  <c:v>28.062000000000001</c:v>
                </c:pt>
                <c:pt idx="18">
                  <c:v>28.085000000000001</c:v>
                </c:pt>
                <c:pt idx="19">
                  <c:v>28.225000000000001</c:v>
                </c:pt>
                <c:pt idx="20">
                  <c:v>28.329000000000001</c:v>
                </c:pt>
                <c:pt idx="21">
                  <c:v>27.908000000000001</c:v>
                </c:pt>
                <c:pt idx="22">
                  <c:v>27.594000000000001</c:v>
                </c:pt>
                <c:pt idx="23">
                  <c:v>27.614000000000001</c:v>
                </c:pt>
                <c:pt idx="24">
                  <c:v>27.475999999999999</c:v>
                </c:pt>
                <c:pt idx="25">
                  <c:v>27.663</c:v>
                </c:pt>
                <c:pt idx="26">
                  <c:v>28.122</c:v>
                </c:pt>
                <c:pt idx="27">
                  <c:v>28.571999999999999</c:v>
                </c:pt>
                <c:pt idx="28">
                  <c:v>28.526</c:v>
                </c:pt>
                <c:pt idx="29">
                  <c:v>28.423999999999999</c:v>
                </c:pt>
                <c:pt idx="30">
                  <c:v>28.24</c:v>
                </c:pt>
                <c:pt idx="31">
                  <c:v>28.425999999999998</c:v>
                </c:pt>
                <c:pt idx="32">
                  <c:v>28.298999999999999</c:v>
                </c:pt>
                <c:pt idx="33">
                  <c:v>28.187000000000001</c:v>
                </c:pt>
                <c:pt idx="34">
                  <c:v>28.247</c:v>
                </c:pt>
                <c:pt idx="35">
                  <c:v>28.138999999999999</c:v>
                </c:pt>
                <c:pt idx="36">
                  <c:v>28.321999999999999</c:v>
                </c:pt>
                <c:pt idx="37">
                  <c:v>28.646999999999998</c:v>
                </c:pt>
                <c:pt idx="38">
                  <c:v>28.481000000000002</c:v>
                </c:pt>
                <c:pt idx="39">
                  <c:v>28.370999999999999</c:v>
                </c:pt>
                <c:pt idx="40">
                  <c:v>28.265999999999998</c:v>
                </c:pt>
                <c:pt idx="41">
                  <c:v>28.297000000000001</c:v>
                </c:pt>
                <c:pt idx="42">
                  <c:v>28.309000000000001</c:v>
                </c:pt>
                <c:pt idx="43">
                  <c:v>28.385999999999999</c:v>
                </c:pt>
                <c:pt idx="44">
                  <c:v>28.495999999999999</c:v>
                </c:pt>
                <c:pt idx="45">
                  <c:v>28.513999999999999</c:v>
                </c:pt>
                <c:pt idx="46">
                  <c:v>28.364999999999998</c:v>
                </c:pt>
                <c:pt idx="47">
                  <c:v>28.02</c:v>
                </c:pt>
                <c:pt idx="48">
                  <c:v>27.832000000000001</c:v>
                </c:pt>
                <c:pt idx="49">
                  <c:v>27.789000000000001</c:v>
                </c:pt>
                <c:pt idx="50">
                  <c:v>27.8</c:v>
                </c:pt>
                <c:pt idx="51">
                  <c:v>27.945</c:v>
                </c:pt>
                <c:pt idx="52">
                  <c:v>27.917999999999999</c:v>
                </c:pt>
                <c:pt idx="53">
                  <c:v>27.928999999999998</c:v>
                </c:pt>
                <c:pt idx="54">
                  <c:v>28.068999999999999</c:v>
                </c:pt>
                <c:pt idx="55">
                  <c:v>28.315000000000001</c:v>
                </c:pt>
                <c:pt idx="56">
                  <c:v>28.776</c:v>
                </c:pt>
                <c:pt idx="57">
                  <c:v>29.248000000000001</c:v>
                </c:pt>
                <c:pt idx="58">
                  <c:v>28.867999999999999</c:v>
                </c:pt>
                <c:pt idx="59">
                  <c:v>28.619</c:v>
                </c:pt>
                <c:pt idx="60">
                  <c:v>28.754000000000001</c:v>
                </c:pt>
                <c:pt idx="61">
                  <c:v>28.494</c:v>
                </c:pt>
                <c:pt idx="62">
                  <c:v>28.552</c:v>
                </c:pt>
                <c:pt idx="63">
                  <c:v>28.582999999999998</c:v>
                </c:pt>
                <c:pt idx="64">
                  <c:v>28.486000000000001</c:v>
                </c:pt>
                <c:pt idx="65">
                  <c:v>28.491</c:v>
                </c:pt>
                <c:pt idx="66">
                  <c:v>28.294</c:v>
                </c:pt>
                <c:pt idx="67">
                  <c:v>28.081</c:v>
                </c:pt>
                <c:pt idx="68">
                  <c:v>28.073</c:v>
                </c:pt>
                <c:pt idx="69">
                  <c:v>28.135999999999999</c:v>
                </c:pt>
                <c:pt idx="70">
                  <c:v>28.215</c:v>
                </c:pt>
                <c:pt idx="71">
                  <c:v>28.335999999999999</c:v>
                </c:pt>
                <c:pt idx="72">
                  <c:v>28.603999999999999</c:v>
                </c:pt>
                <c:pt idx="73">
                  <c:v>28.859000000000002</c:v>
                </c:pt>
                <c:pt idx="74">
                  <c:v>29.015999999999998</c:v>
                </c:pt>
                <c:pt idx="75">
                  <c:v>28.809000000000001</c:v>
                </c:pt>
                <c:pt idx="76">
                  <c:v>28.606000000000002</c:v>
                </c:pt>
                <c:pt idx="77">
                  <c:v>28.494</c:v>
                </c:pt>
                <c:pt idx="78">
                  <c:v>28.550999999999998</c:v>
                </c:pt>
                <c:pt idx="79">
                  <c:v>28.497</c:v>
                </c:pt>
                <c:pt idx="80">
                  <c:v>28.288</c:v>
                </c:pt>
                <c:pt idx="81">
                  <c:v>28.161999999999999</c:v>
                </c:pt>
                <c:pt idx="82">
                  <c:v>28.222000000000001</c:v>
                </c:pt>
                <c:pt idx="83">
                  <c:v>28.364000000000001</c:v>
                </c:pt>
                <c:pt idx="84">
                  <c:v>28.526</c:v>
                </c:pt>
                <c:pt idx="85">
                  <c:v>28.606000000000002</c:v>
                </c:pt>
                <c:pt idx="86">
                  <c:v>28.640999999999998</c:v>
                </c:pt>
                <c:pt idx="87">
                  <c:v>28.724</c:v>
                </c:pt>
                <c:pt idx="88">
                  <c:v>28.856000000000002</c:v>
                </c:pt>
                <c:pt idx="89">
                  <c:v>28.895</c:v>
                </c:pt>
                <c:pt idx="90">
                  <c:v>28.716999999999999</c:v>
                </c:pt>
                <c:pt idx="91">
                  <c:v>29.352</c:v>
                </c:pt>
                <c:pt idx="92">
                  <c:v>29.457000000000001</c:v>
                </c:pt>
                <c:pt idx="93">
                  <c:v>28.609000000000002</c:v>
                </c:pt>
                <c:pt idx="94">
                  <c:v>29.024000000000001</c:v>
                </c:pt>
                <c:pt idx="95">
                  <c:v>29.158999999999999</c:v>
                </c:pt>
                <c:pt idx="96">
                  <c:v>29.047000000000001</c:v>
                </c:pt>
                <c:pt idx="97">
                  <c:v>29.004000000000001</c:v>
                </c:pt>
                <c:pt idx="98">
                  <c:v>28.859000000000002</c:v>
                </c:pt>
                <c:pt idx="99">
                  <c:v>29.106000000000002</c:v>
                </c:pt>
                <c:pt idx="100">
                  <c:v>29.306000000000001</c:v>
                </c:pt>
                <c:pt idx="101">
                  <c:v>29.282</c:v>
                </c:pt>
                <c:pt idx="102">
                  <c:v>29.408000000000001</c:v>
                </c:pt>
                <c:pt idx="103">
                  <c:v>29.158999999999999</c:v>
                </c:pt>
                <c:pt idx="104">
                  <c:v>29.027000000000001</c:v>
                </c:pt>
                <c:pt idx="105">
                  <c:v>29.803999999999998</c:v>
                </c:pt>
                <c:pt idx="106">
                  <c:v>29.713999999999999</c:v>
                </c:pt>
                <c:pt idx="107">
                  <c:v>29.298999999999999</c:v>
                </c:pt>
                <c:pt idx="108">
                  <c:v>29.292000000000002</c:v>
                </c:pt>
                <c:pt idx="109">
                  <c:v>29.34</c:v>
                </c:pt>
                <c:pt idx="110">
                  <c:v>29.742000000000001</c:v>
                </c:pt>
                <c:pt idx="111">
                  <c:v>30.26</c:v>
                </c:pt>
                <c:pt idx="112">
                  <c:v>30.245000000000001</c:v>
                </c:pt>
                <c:pt idx="113">
                  <c:v>30.411999999999999</c:v>
                </c:pt>
                <c:pt idx="114">
                  <c:v>30.372</c:v>
                </c:pt>
                <c:pt idx="115">
                  <c:v>30.59</c:v>
                </c:pt>
                <c:pt idx="116">
                  <c:v>30.257999999999999</c:v>
                </c:pt>
                <c:pt idx="117">
                  <c:v>29.64</c:v>
                </c:pt>
                <c:pt idx="118">
                  <c:v>29.675999999999998</c:v>
                </c:pt>
                <c:pt idx="119">
                  <c:v>29.178999999999998</c:v>
                </c:pt>
                <c:pt idx="120">
                  <c:v>29.885000000000002</c:v>
                </c:pt>
                <c:pt idx="121">
                  <c:v>29.744</c:v>
                </c:pt>
                <c:pt idx="122">
                  <c:v>29.893000000000001</c:v>
                </c:pt>
                <c:pt idx="123">
                  <c:v>29.524000000000001</c:v>
                </c:pt>
                <c:pt idx="124">
                  <c:v>29.707000000000001</c:v>
                </c:pt>
                <c:pt idx="125">
                  <c:v>29.672999999999998</c:v>
                </c:pt>
              </c:numCache>
            </c:numRef>
          </c:yVal>
          <c:smooth val="0"/>
          <c:extLst>
            <c:ext xmlns:c16="http://schemas.microsoft.com/office/drawing/2014/chart" uri="{C3380CC4-5D6E-409C-BE32-E72D297353CC}">
              <c16:uniqueId val="{00000000-8DF4-4381-A208-3C0158B936F0}"/>
            </c:ext>
          </c:extLst>
        </c:ser>
        <c:dLbls>
          <c:showLegendKey val="0"/>
          <c:showVal val="0"/>
          <c:showCatName val="0"/>
          <c:showSerName val="0"/>
          <c:showPercent val="0"/>
          <c:showBubbleSize val="0"/>
        </c:dLbls>
        <c:axId val="462934456"/>
        <c:axId val="462934848"/>
      </c:scatterChart>
      <c:valAx>
        <c:axId val="462934456"/>
        <c:scaling>
          <c:orientation val="minMax"/>
          <c:max val="44196"/>
          <c:min val="43831"/>
        </c:scaling>
        <c:delete val="0"/>
        <c:axPos val="b"/>
        <c:title>
          <c:tx>
            <c:rich>
              <a:bodyPr/>
              <a:lstStyle/>
              <a:p>
                <a:pPr>
                  <a:defRPr sz="1600"/>
                </a:pPr>
                <a:r>
                  <a:rPr lang="en-US" sz="1600" b="1" i="0" u="none" strike="noStrike" baseline="0">
                    <a:effectLst/>
                  </a:rPr>
                  <a:t>Fecha</a:t>
                </a:r>
                <a:endParaRPr lang="en-US" sz="1600"/>
              </a:p>
            </c:rich>
          </c:tx>
          <c:overlay val="0"/>
        </c:title>
        <c:numFmt formatCode="m/d;@" sourceLinked="0"/>
        <c:majorTickMark val="out"/>
        <c:minorTickMark val="none"/>
        <c:tickLblPos val="nextTo"/>
        <c:txPr>
          <a:bodyPr/>
          <a:lstStyle/>
          <a:p>
            <a:pPr>
              <a:defRPr sz="1100"/>
            </a:pPr>
            <a:endParaRPr lang="en-US"/>
          </a:p>
        </c:txPr>
        <c:crossAx val="462934848"/>
        <c:crosses val="autoZero"/>
        <c:crossBetween val="midCat"/>
        <c:majorUnit val="30"/>
      </c:valAx>
      <c:valAx>
        <c:axId val="462934848"/>
        <c:scaling>
          <c:orientation val="minMax"/>
          <c:max val="31"/>
          <c:min val="26"/>
        </c:scaling>
        <c:delete val="0"/>
        <c:axPos val="l"/>
        <c:title>
          <c:tx>
            <c:rich>
              <a:bodyPr rot="-5400000" vert="horz"/>
              <a:lstStyle/>
              <a:p>
                <a:pPr>
                  <a:defRPr sz="1600"/>
                </a:pPr>
                <a:r>
                  <a:rPr lang="en-US" sz="1600"/>
                  <a:t>Temperatura</a:t>
                </a:r>
                <a:r>
                  <a:rPr lang="en-US" sz="1600" baseline="0"/>
                  <a:t> </a:t>
                </a:r>
                <a:r>
                  <a:rPr lang="en-US" sz="1600"/>
                  <a:t>(C )</a:t>
                </a:r>
              </a:p>
            </c:rich>
          </c:tx>
          <c:overlay val="0"/>
        </c:title>
        <c:numFmt formatCode="0" sourceLinked="0"/>
        <c:majorTickMark val="out"/>
        <c:minorTickMark val="none"/>
        <c:tickLblPos val="nextTo"/>
        <c:txPr>
          <a:bodyPr/>
          <a:lstStyle/>
          <a:p>
            <a:pPr>
              <a:defRPr sz="1100"/>
            </a:pPr>
            <a:endParaRPr lang="en-US"/>
          </a:p>
        </c:txPr>
        <c:crossAx val="462934456"/>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u="none" strike="noStrike" baseline="0">
                <a:effectLst/>
              </a:rPr>
              <a:t>Velocidad del Viento </a:t>
            </a:r>
            <a:r>
              <a:rPr lang="en-US" sz="1800" b="1" i="0" baseline="0">
                <a:effectLst/>
              </a:rPr>
              <a:t>Diaria</a:t>
            </a:r>
            <a:r>
              <a:rPr lang="en-US"/>
              <a:t>: Torre vs Recife</a:t>
            </a:r>
          </a:p>
        </c:rich>
      </c:tx>
      <c:layout>
        <c:manualLayout>
          <c:xMode val="edge"/>
          <c:yMode val="edge"/>
          <c:x val="0.3676267281105991"/>
          <c:y val="1.3698630136986301E-2"/>
        </c:manualLayout>
      </c:layout>
      <c:overlay val="1"/>
    </c:title>
    <c:autoTitleDeleted val="0"/>
    <c:plotArea>
      <c:layout>
        <c:manualLayout>
          <c:layoutTarget val="inner"/>
          <c:xMode val="edge"/>
          <c:yMode val="edge"/>
          <c:x val="5.6003664864472585E-2"/>
          <c:y val="5.0696436917987989E-2"/>
          <c:w val="0.91019449181755507"/>
          <c:h val="0.70205874950562686"/>
        </c:manualLayout>
      </c:layout>
      <c:scatterChart>
        <c:scatterStyle val="lineMarker"/>
        <c:varyColors val="0"/>
        <c:ser>
          <c:idx val="2"/>
          <c:order val="0"/>
          <c:tx>
            <c:v>Torre</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Daily_2020!$G$4:$G$368</c:f>
              <c:numCache>
                <c:formatCode>0.0</c:formatCode>
                <c:ptCount val="365"/>
                <c:pt idx="0">
                  <c:v>16.637</c:v>
                </c:pt>
                <c:pt idx="1">
                  <c:v>14.699</c:v>
                </c:pt>
                <c:pt idx="2">
                  <c:v>5.1029999999999998</c:v>
                </c:pt>
                <c:pt idx="3">
                  <c:v>11.585000000000001</c:v>
                </c:pt>
                <c:pt idx="4">
                  <c:v>23.32</c:v>
                </c:pt>
                <c:pt idx="5">
                  <c:v>26.446000000000002</c:v>
                </c:pt>
                <c:pt idx="6">
                  <c:v>24.998999999999999</c:v>
                </c:pt>
                <c:pt idx="7">
                  <c:v>30.745000000000001</c:v>
                </c:pt>
                <c:pt idx="8">
                  <c:v>32.124000000000002</c:v>
                </c:pt>
                <c:pt idx="9">
                  <c:v>31.873000000000001</c:v>
                </c:pt>
                <c:pt idx="10">
                  <c:v>21.16</c:v>
                </c:pt>
                <c:pt idx="11">
                  <c:v>26.335000000000001</c:v>
                </c:pt>
                <c:pt idx="12">
                  <c:v>28.097999999999999</c:v>
                </c:pt>
                <c:pt idx="13">
                  <c:v>33.14</c:v>
                </c:pt>
                <c:pt idx="14">
                  <c:v>31.710999999999999</c:v>
                </c:pt>
                <c:pt idx="15">
                  <c:v>27.100999999999999</c:v>
                </c:pt>
                <c:pt idx="16">
                  <c:v>31.47</c:v>
                </c:pt>
                <c:pt idx="17">
                  <c:v>31.797000000000001</c:v>
                </c:pt>
                <c:pt idx="18">
                  <c:v>25.32</c:v>
                </c:pt>
                <c:pt idx="19">
                  <c:v>23.442</c:v>
                </c:pt>
                <c:pt idx="20">
                  <c:v>18.442</c:v>
                </c:pt>
                <c:pt idx="21">
                  <c:v>8.7910000000000004</c:v>
                </c:pt>
                <c:pt idx="22">
                  <c:v>17.838999999999999</c:v>
                </c:pt>
                <c:pt idx="23">
                  <c:v>22.388999999999999</c:v>
                </c:pt>
                <c:pt idx="24">
                  <c:v>22.629000000000001</c:v>
                </c:pt>
                <c:pt idx="25">
                  <c:v>14.342000000000001</c:v>
                </c:pt>
                <c:pt idx="26">
                  <c:v>10.749000000000001</c:v>
                </c:pt>
                <c:pt idx="27">
                  <c:v>10.113</c:v>
                </c:pt>
                <c:pt idx="28">
                  <c:v>18.137</c:v>
                </c:pt>
                <c:pt idx="29">
                  <c:v>17.109000000000002</c:v>
                </c:pt>
                <c:pt idx="30">
                  <c:v>23.224</c:v>
                </c:pt>
                <c:pt idx="31">
                  <c:v>18.018000000000001</c:v>
                </c:pt>
                <c:pt idx="32">
                  <c:v>31.268999999999998</c:v>
                </c:pt>
                <c:pt idx="33">
                  <c:v>29.63</c:v>
                </c:pt>
                <c:pt idx="34">
                  <c:v>25.504999999999999</c:v>
                </c:pt>
                <c:pt idx="35">
                  <c:v>24.222999999999999</c:v>
                </c:pt>
                <c:pt idx="36">
                  <c:v>16.774000000000001</c:v>
                </c:pt>
                <c:pt idx="37">
                  <c:v>9.7409999999999997</c:v>
                </c:pt>
                <c:pt idx="38">
                  <c:v>22.876000000000001</c:v>
                </c:pt>
                <c:pt idx="39">
                  <c:v>29.149000000000001</c:v>
                </c:pt>
                <c:pt idx="40">
                  <c:v>27.010999999999999</c:v>
                </c:pt>
                <c:pt idx="41">
                  <c:v>24.283999999999999</c:v>
                </c:pt>
                <c:pt idx="42">
                  <c:v>25.22</c:v>
                </c:pt>
                <c:pt idx="43">
                  <c:v>25.504000000000001</c:v>
                </c:pt>
                <c:pt idx="44">
                  <c:v>27.273</c:v>
                </c:pt>
                <c:pt idx="45">
                  <c:v>30.04</c:v>
                </c:pt>
                <c:pt idx="46">
                  <c:v>33.438000000000002</c:v>
                </c:pt>
                <c:pt idx="47">
                  <c:v>30.637</c:v>
                </c:pt>
                <c:pt idx="48">
                  <c:v>29.111999999999998</c:v>
                </c:pt>
                <c:pt idx="49">
                  <c:v>27.103000000000002</c:v>
                </c:pt>
                <c:pt idx="50">
                  <c:v>30.422999999999998</c:v>
                </c:pt>
                <c:pt idx="51">
                  <c:v>30.434000000000001</c:v>
                </c:pt>
                <c:pt idx="52">
                  <c:v>26.620999999999999</c:v>
                </c:pt>
                <c:pt idx="53">
                  <c:v>24.937000000000001</c:v>
                </c:pt>
                <c:pt idx="54">
                  <c:v>19.273</c:v>
                </c:pt>
                <c:pt idx="55">
                  <c:v>11.718</c:v>
                </c:pt>
                <c:pt idx="56">
                  <c:v>11.670999999999999</c:v>
                </c:pt>
                <c:pt idx="57">
                  <c:v>16.425000000000001</c:v>
                </c:pt>
                <c:pt idx="58">
                  <c:v>25.303999999999998</c:v>
                </c:pt>
                <c:pt idx="59">
                  <c:v>31.512</c:v>
                </c:pt>
                <c:pt idx="60">
                  <c:v>25.024000000000001</c:v>
                </c:pt>
                <c:pt idx="61">
                  <c:v>26.436</c:v>
                </c:pt>
                <c:pt idx="62">
                  <c:v>23.969000000000001</c:v>
                </c:pt>
                <c:pt idx="63">
                  <c:v>22.221</c:v>
                </c:pt>
                <c:pt idx="64">
                  <c:v>21.844999999999999</c:v>
                </c:pt>
                <c:pt idx="65">
                  <c:v>26.326000000000001</c:v>
                </c:pt>
                <c:pt idx="66">
                  <c:v>26.82</c:v>
                </c:pt>
                <c:pt idx="67">
                  <c:v>30.166</c:v>
                </c:pt>
                <c:pt idx="68">
                  <c:v>31.495000000000001</c:v>
                </c:pt>
                <c:pt idx="69">
                  <c:v>24.986000000000001</c:v>
                </c:pt>
                <c:pt idx="70">
                  <c:v>24.975000000000001</c:v>
                </c:pt>
                <c:pt idx="71">
                  <c:v>23.771000000000001</c:v>
                </c:pt>
                <c:pt idx="72">
                  <c:v>21.213999999999999</c:v>
                </c:pt>
                <c:pt idx="73">
                  <c:v>23.853000000000002</c:v>
                </c:pt>
                <c:pt idx="74">
                  <c:v>26.84</c:v>
                </c:pt>
                <c:pt idx="75">
                  <c:v>26.222000000000001</c:v>
                </c:pt>
                <c:pt idx="76">
                  <c:v>24.215</c:v>
                </c:pt>
                <c:pt idx="77">
                  <c:v>29.420999999999999</c:v>
                </c:pt>
                <c:pt idx="78">
                  <c:v>28.023</c:v>
                </c:pt>
                <c:pt idx="79">
                  <c:v>24.292999999999999</c:v>
                </c:pt>
                <c:pt idx="80">
                  <c:v>26.638000000000002</c:v>
                </c:pt>
                <c:pt idx="81">
                  <c:v>31.850999999999999</c:v>
                </c:pt>
                <c:pt idx="82">
                  <c:v>28.699000000000002</c:v>
                </c:pt>
                <c:pt idx="83">
                  <c:v>24.911000000000001</c:v>
                </c:pt>
                <c:pt idx="84">
                  <c:v>24.030999999999999</c:v>
                </c:pt>
                <c:pt idx="85">
                  <c:v>23.402999999999999</c:v>
                </c:pt>
                <c:pt idx="86">
                  <c:v>24.704999999999998</c:v>
                </c:pt>
                <c:pt idx="87">
                  <c:v>28.937000000000001</c:v>
                </c:pt>
                <c:pt idx="88">
                  <c:v>26.004999999999999</c:v>
                </c:pt>
                <c:pt idx="89">
                  <c:v>23.405999999999999</c:v>
                </c:pt>
                <c:pt idx="90">
                  <c:v>23.882999999999999</c:v>
                </c:pt>
                <c:pt idx="91">
                  <c:v>15.069000000000001</c:v>
                </c:pt>
                <c:pt idx="92">
                  <c:v>15.523</c:v>
                </c:pt>
                <c:pt idx="93">
                  <c:v>13.7</c:v>
                </c:pt>
                <c:pt idx="94">
                  <c:v>24.701000000000001</c:v>
                </c:pt>
                <c:pt idx="95">
                  <c:v>20.154</c:v>
                </c:pt>
                <c:pt idx="96">
                  <c:v>25.928000000000001</c:v>
                </c:pt>
                <c:pt idx="97">
                  <c:v>28.059000000000001</c:v>
                </c:pt>
                <c:pt idx="98">
                  <c:v>23.283999999999999</c:v>
                </c:pt>
                <c:pt idx="99">
                  <c:v>21.7</c:v>
                </c:pt>
                <c:pt idx="100">
                  <c:v>19.079999999999998</c:v>
                </c:pt>
                <c:pt idx="101">
                  <c:v>19.837</c:v>
                </c:pt>
                <c:pt idx="102">
                  <c:v>18.803999999999998</c:v>
                </c:pt>
                <c:pt idx="103">
                  <c:v>3.8450000000000002</c:v>
                </c:pt>
                <c:pt idx="104">
                  <c:v>6.7539999999999996</c:v>
                </c:pt>
                <c:pt idx="105">
                  <c:v>14.196999999999999</c:v>
                </c:pt>
                <c:pt idx="106">
                  <c:v>15.369</c:v>
                </c:pt>
                <c:pt idx="107">
                  <c:v>25.088000000000001</c:v>
                </c:pt>
                <c:pt idx="108">
                  <c:v>18.303999999999998</c:v>
                </c:pt>
                <c:pt idx="109">
                  <c:v>18.873999999999999</c:v>
                </c:pt>
                <c:pt idx="110">
                  <c:v>11.574</c:v>
                </c:pt>
                <c:pt idx="111">
                  <c:v>8.7460000000000004</c:v>
                </c:pt>
                <c:pt idx="112">
                  <c:v>15.090999999999999</c:v>
                </c:pt>
                <c:pt idx="113">
                  <c:v>14.369</c:v>
                </c:pt>
                <c:pt idx="114">
                  <c:v>10.205</c:v>
                </c:pt>
                <c:pt idx="115">
                  <c:v>19.097000000000001</c:v>
                </c:pt>
                <c:pt idx="116">
                  <c:v>22.776</c:v>
                </c:pt>
                <c:pt idx="117">
                  <c:v>21.314</c:v>
                </c:pt>
                <c:pt idx="118">
                  <c:v>24.95</c:v>
                </c:pt>
                <c:pt idx="119">
                  <c:v>23.187999999999999</c:v>
                </c:pt>
                <c:pt idx="120">
                  <c:v>11.56</c:v>
                </c:pt>
                <c:pt idx="121">
                  <c:v>18.928999999999998</c:v>
                </c:pt>
                <c:pt idx="122">
                  <c:v>27.263000000000002</c:v>
                </c:pt>
                <c:pt idx="123">
                  <c:v>26.353000000000002</c:v>
                </c:pt>
                <c:pt idx="124">
                  <c:v>23.745000000000001</c:v>
                </c:pt>
                <c:pt idx="125">
                  <c:v>17.224</c:v>
                </c:pt>
              </c:numCache>
            </c:numRef>
          </c:yVal>
          <c:smooth val="0"/>
          <c:extLst>
            <c:ext xmlns:c16="http://schemas.microsoft.com/office/drawing/2014/chart" uri="{C3380CC4-5D6E-409C-BE32-E72D297353CC}">
              <c16:uniqueId val="{00000000-F983-4262-BCF4-FABF7F9385B3}"/>
            </c:ext>
          </c:extLst>
        </c:ser>
        <c:ser>
          <c:idx val="3"/>
          <c:order val="1"/>
          <c:tx>
            <c:v>Arrecife</c:v>
          </c:tx>
          <c:spPr>
            <a:ln>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Daily_2020!$J$4:$J$368</c:f>
              <c:numCache>
                <c:formatCode>0.0</c:formatCode>
                <c:ptCount val="365"/>
                <c:pt idx="0">
                  <c:v>21.334</c:v>
                </c:pt>
                <c:pt idx="1">
                  <c:v>14.499000000000001</c:v>
                </c:pt>
                <c:pt idx="2">
                  <c:v>7.7359999999999998</c:v>
                </c:pt>
                <c:pt idx="3">
                  <c:v>13.19</c:v>
                </c:pt>
                <c:pt idx="4">
                  <c:v>24.001999999999999</c:v>
                </c:pt>
                <c:pt idx="5">
                  <c:v>25.734999999999999</c:v>
                </c:pt>
                <c:pt idx="6">
                  <c:v>24.844999999999999</c:v>
                </c:pt>
                <c:pt idx="7">
                  <c:v>29.074000000000002</c:v>
                </c:pt>
                <c:pt idx="8">
                  <c:v>29.488</c:v>
                </c:pt>
                <c:pt idx="9">
                  <c:v>29.024999999999999</c:v>
                </c:pt>
                <c:pt idx="10">
                  <c:v>20.225999999999999</c:v>
                </c:pt>
                <c:pt idx="11">
                  <c:v>24.972999999999999</c:v>
                </c:pt>
                <c:pt idx="12">
                  <c:v>26.459</c:v>
                </c:pt>
                <c:pt idx="13">
                  <c:v>30.077999999999999</c:v>
                </c:pt>
                <c:pt idx="14">
                  <c:v>29.579000000000001</c:v>
                </c:pt>
                <c:pt idx="15">
                  <c:v>25.988</c:v>
                </c:pt>
                <c:pt idx="16">
                  <c:v>28.558</c:v>
                </c:pt>
                <c:pt idx="17">
                  <c:v>28.824999999999999</c:v>
                </c:pt>
                <c:pt idx="18">
                  <c:v>24.315000000000001</c:v>
                </c:pt>
                <c:pt idx="19">
                  <c:v>23.495000000000001</c:v>
                </c:pt>
                <c:pt idx="20">
                  <c:v>20.478000000000002</c:v>
                </c:pt>
                <c:pt idx="21">
                  <c:v>13.292999999999999</c:v>
                </c:pt>
                <c:pt idx="22">
                  <c:v>18.867000000000001</c:v>
                </c:pt>
                <c:pt idx="23">
                  <c:v>21.885999999999999</c:v>
                </c:pt>
                <c:pt idx="24">
                  <c:v>22.710999999999999</c:v>
                </c:pt>
                <c:pt idx="25">
                  <c:v>16.507000000000001</c:v>
                </c:pt>
                <c:pt idx="26">
                  <c:v>11.42</c:v>
                </c:pt>
                <c:pt idx="27">
                  <c:v>8.8680000000000003</c:v>
                </c:pt>
                <c:pt idx="28">
                  <c:v>17.428999999999998</c:v>
                </c:pt>
                <c:pt idx="29">
                  <c:v>16.603000000000002</c:v>
                </c:pt>
                <c:pt idx="30">
                  <c:v>23.280999999999999</c:v>
                </c:pt>
                <c:pt idx="31">
                  <c:v>19.829999999999998</c:v>
                </c:pt>
                <c:pt idx="32">
                  <c:v>29.783000000000001</c:v>
                </c:pt>
                <c:pt idx="33">
                  <c:v>29.459</c:v>
                </c:pt>
                <c:pt idx="34">
                  <c:v>25.395</c:v>
                </c:pt>
                <c:pt idx="35">
                  <c:v>23.454000000000001</c:v>
                </c:pt>
                <c:pt idx="36">
                  <c:v>17.015000000000001</c:v>
                </c:pt>
                <c:pt idx="37">
                  <c:v>11.706</c:v>
                </c:pt>
                <c:pt idx="38">
                  <c:v>24.236000000000001</c:v>
                </c:pt>
                <c:pt idx="39">
                  <c:v>28.164999999999999</c:v>
                </c:pt>
                <c:pt idx="40">
                  <c:v>26.911000000000001</c:v>
                </c:pt>
                <c:pt idx="41">
                  <c:v>25.021000000000001</c:v>
                </c:pt>
                <c:pt idx="42">
                  <c:v>24.745999999999999</c:v>
                </c:pt>
                <c:pt idx="43">
                  <c:v>24.626999999999999</c:v>
                </c:pt>
                <c:pt idx="44">
                  <c:v>26.901</c:v>
                </c:pt>
                <c:pt idx="45">
                  <c:v>29.41</c:v>
                </c:pt>
                <c:pt idx="46">
                  <c:v>32.453000000000003</c:v>
                </c:pt>
                <c:pt idx="47">
                  <c:v>29.687999999999999</c:v>
                </c:pt>
                <c:pt idx="48">
                  <c:v>27.641999999999999</c:v>
                </c:pt>
                <c:pt idx="49">
                  <c:v>27.327000000000002</c:v>
                </c:pt>
                <c:pt idx="50">
                  <c:v>28.663</c:v>
                </c:pt>
                <c:pt idx="51">
                  <c:v>29.891999999999999</c:v>
                </c:pt>
                <c:pt idx="52">
                  <c:v>25.43</c:v>
                </c:pt>
                <c:pt idx="53">
                  <c:v>24.175999999999998</c:v>
                </c:pt>
                <c:pt idx="54">
                  <c:v>19.497</c:v>
                </c:pt>
                <c:pt idx="55">
                  <c:v>11.23</c:v>
                </c:pt>
                <c:pt idx="56">
                  <c:v>10.76</c:v>
                </c:pt>
                <c:pt idx="57">
                  <c:v>16.292000000000002</c:v>
                </c:pt>
                <c:pt idx="58">
                  <c:v>26.523</c:v>
                </c:pt>
                <c:pt idx="59">
                  <c:v>30.533999999999999</c:v>
                </c:pt>
                <c:pt idx="60">
                  <c:v>24.698</c:v>
                </c:pt>
                <c:pt idx="61">
                  <c:v>26.908000000000001</c:v>
                </c:pt>
                <c:pt idx="62">
                  <c:v>23.788</c:v>
                </c:pt>
                <c:pt idx="63">
                  <c:v>22.538</c:v>
                </c:pt>
                <c:pt idx="64">
                  <c:v>22.036999999999999</c:v>
                </c:pt>
                <c:pt idx="65">
                  <c:v>25.983000000000001</c:v>
                </c:pt>
                <c:pt idx="66">
                  <c:v>27.405999999999999</c:v>
                </c:pt>
                <c:pt idx="67">
                  <c:v>29.013999999999999</c:v>
                </c:pt>
                <c:pt idx="68">
                  <c:v>29.917000000000002</c:v>
                </c:pt>
                <c:pt idx="69">
                  <c:v>24.361000000000001</c:v>
                </c:pt>
                <c:pt idx="70">
                  <c:v>24.113</c:v>
                </c:pt>
                <c:pt idx="71">
                  <c:v>22.399000000000001</c:v>
                </c:pt>
                <c:pt idx="72">
                  <c:v>20.414000000000001</c:v>
                </c:pt>
                <c:pt idx="73">
                  <c:v>22.832000000000001</c:v>
                </c:pt>
                <c:pt idx="74">
                  <c:v>25.547999999999998</c:v>
                </c:pt>
                <c:pt idx="75">
                  <c:v>25.556999999999999</c:v>
                </c:pt>
                <c:pt idx="76">
                  <c:v>23.279</c:v>
                </c:pt>
                <c:pt idx="77">
                  <c:v>28.606999999999999</c:v>
                </c:pt>
                <c:pt idx="78">
                  <c:v>27.44</c:v>
                </c:pt>
                <c:pt idx="79">
                  <c:v>24.329000000000001</c:v>
                </c:pt>
                <c:pt idx="80">
                  <c:v>25.922999999999998</c:v>
                </c:pt>
                <c:pt idx="81">
                  <c:v>29.861000000000001</c:v>
                </c:pt>
                <c:pt idx="82">
                  <c:v>27.855</c:v>
                </c:pt>
                <c:pt idx="83">
                  <c:v>24.19</c:v>
                </c:pt>
                <c:pt idx="84">
                  <c:v>24.494</c:v>
                </c:pt>
                <c:pt idx="85">
                  <c:v>23.152999999999999</c:v>
                </c:pt>
                <c:pt idx="86">
                  <c:v>25.143000000000001</c:v>
                </c:pt>
                <c:pt idx="87">
                  <c:v>28.384</c:v>
                </c:pt>
                <c:pt idx="88">
                  <c:v>25.902000000000001</c:v>
                </c:pt>
                <c:pt idx="89">
                  <c:v>24.152999999999999</c:v>
                </c:pt>
                <c:pt idx="90">
                  <c:v>23.27</c:v>
                </c:pt>
                <c:pt idx="91">
                  <c:v>14.589</c:v>
                </c:pt>
                <c:pt idx="92">
                  <c:v>14.968999999999999</c:v>
                </c:pt>
                <c:pt idx="93">
                  <c:v>16.033999999999999</c:v>
                </c:pt>
                <c:pt idx="94">
                  <c:v>23.917999999999999</c:v>
                </c:pt>
                <c:pt idx="95">
                  <c:v>19.992999999999999</c:v>
                </c:pt>
                <c:pt idx="96">
                  <c:v>26.268000000000001</c:v>
                </c:pt>
                <c:pt idx="97">
                  <c:v>26.736000000000001</c:v>
                </c:pt>
                <c:pt idx="98">
                  <c:v>25.992000000000001</c:v>
                </c:pt>
                <c:pt idx="99">
                  <c:v>22.213000000000001</c:v>
                </c:pt>
                <c:pt idx="100">
                  <c:v>21.553999999999998</c:v>
                </c:pt>
                <c:pt idx="101">
                  <c:v>19.524999999999999</c:v>
                </c:pt>
                <c:pt idx="102">
                  <c:v>18.404</c:v>
                </c:pt>
                <c:pt idx="103">
                  <c:v>1.02</c:v>
                </c:pt>
                <c:pt idx="104">
                  <c:v>4.8410000000000002</c:v>
                </c:pt>
                <c:pt idx="105">
                  <c:v>4.806</c:v>
                </c:pt>
                <c:pt idx="106">
                  <c:v>7.1710000000000003</c:v>
                </c:pt>
                <c:pt idx="107">
                  <c:v>18.106999999999999</c:v>
                </c:pt>
                <c:pt idx="108">
                  <c:v>21.62</c:v>
                </c:pt>
                <c:pt idx="109">
                  <c:v>19.337</c:v>
                </c:pt>
                <c:pt idx="110">
                  <c:v>12.231999999999999</c:v>
                </c:pt>
                <c:pt idx="111">
                  <c:v>7.8109999999999999</c:v>
                </c:pt>
                <c:pt idx="112">
                  <c:v>14.022</c:v>
                </c:pt>
                <c:pt idx="113">
                  <c:v>14.6</c:v>
                </c:pt>
                <c:pt idx="114">
                  <c:v>10.398</c:v>
                </c:pt>
                <c:pt idx="115">
                  <c:v>16.010999999999999</c:v>
                </c:pt>
                <c:pt idx="116">
                  <c:v>22.431000000000001</c:v>
                </c:pt>
                <c:pt idx="117">
                  <c:v>20.033000000000001</c:v>
                </c:pt>
                <c:pt idx="118">
                  <c:v>24.238</c:v>
                </c:pt>
                <c:pt idx="119">
                  <c:v>22.547999999999998</c:v>
                </c:pt>
                <c:pt idx="120">
                  <c:v>10.4</c:v>
                </c:pt>
                <c:pt idx="121">
                  <c:v>17.914000000000001</c:v>
                </c:pt>
                <c:pt idx="122">
                  <c:v>26.6</c:v>
                </c:pt>
                <c:pt idx="123">
                  <c:v>26.120999999999999</c:v>
                </c:pt>
                <c:pt idx="124">
                  <c:v>23.646999999999998</c:v>
                </c:pt>
                <c:pt idx="125">
                  <c:v>16.681000000000001</c:v>
                </c:pt>
              </c:numCache>
            </c:numRef>
          </c:yVal>
          <c:smooth val="0"/>
          <c:extLst>
            <c:ext xmlns:c16="http://schemas.microsoft.com/office/drawing/2014/chart" uri="{C3380CC4-5D6E-409C-BE32-E72D297353CC}">
              <c16:uniqueId val="{00000001-F983-4262-BCF4-FABF7F9385B3}"/>
            </c:ext>
          </c:extLst>
        </c:ser>
        <c:dLbls>
          <c:showLegendKey val="0"/>
          <c:showVal val="0"/>
          <c:showCatName val="0"/>
          <c:showSerName val="0"/>
          <c:showPercent val="0"/>
          <c:showBubbleSize val="0"/>
        </c:dLbls>
        <c:axId val="462935632"/>
        <c:axId val="549814216"/>
      </c:scatterChart>
      <c:valAx>
        <c:axId val="462935632"/>
        <c:scaling>
          <c:orientation val="minMax"/>
          <c:max val="44196"/>
          <c:min val="43831"/>
        </c:scaling>
        <c:delete val="0"/>
        <c:axPos val="b"/>
        <c:title>
          <c:tx>
            <c:rich>
              <a:bodyPr/>
              <a:lstStyle/>
              <a:p>
                <a:pPr>
                  <a:defRPr sz="1600"/>
                </a:pPr>
                <a:r>
                  <a:rPr lang="en-US" sz="1600" b="1" i="0" u="none" strike="noStrike" baseline="0">
                    <a:effectLst/>
                  </a:rPr>
                  <a:t>Fecha</a:t>
                </a:r>
                <a:endParaRPr lang="en-US" sz="1600"/>
              </a:p>
            </c:rich>
          </c:tx>
          <c:layout>
            <c:manualLayout>
              <c:xMode val="edge"/>
              <c:yMode val="edge"/>
              <c:x val="0.49993441344025547"/>
              <c:y val="0.85801387840218601"/>
            </c:manualLayout>
          </c:layout>
          <c:overlay val="0"/>
        </c:title>
        <c:numFmt formatCode="m/d;@" sourceLinked="0"/>
        <c:majorTickMark val="out"/>
        <c:minorTickMark val="none"/>
        <c:tickLblPos val="nextTo"/>
        <c:txPr>
          <a:bodyPr/>
          <a:lstStyle/>
          <a:p>
            <a:pPr>
              <a:defRPr sz="1100"/>
            </a:pPr>
            <a:endParaRPr lang="en-US"/>
          </a:p>
        </c:txPr>
        <c:crossAx val="549814216"/>
        <c:crosses val="autoZero"/>
        <c:crossBetween val="midCat"/>
        <c:majorUnit val="30"/>
      </c:valAx>
      <c:valAx>
        <c:axId val="549814216"/>
        <c:scaling>
          <c:orientation val="minMax"/>
          <c:max val="40"/>
          <c:min val="0"/>
        </c:scaling>
        <c:delete val="0"/>
        <c:axPos val="l"/>
        <c:title>
          <c:tx>
            <c:rich>
              <a:bodyPr rot="-5400000" vert="horz"/>
              <a:lstStyle/>
              <a:p>
                <a:pPr>
                  <a:defRPr sz="1600"/>
                </a:pPr>
                <a:r>
                  <a:rPr lang="en-US" sz="1600"/>
                  <a:t>Velocidad</a:t>
                </a:r>
                <a:r>
                  <a:rPr lang="en-US" sz="1600" baseline="0"/>
                  <a:t> </a:t>
                </a:r>
                <a:r>
                  <a:rPr lang="en-US" sz="1600"/>
                  <a:t>(Km/hr )</a:t>
                </a:r>
              </a:p>
            </c:rich>
          </c:tx>
          <c:overlay val="0"/>
        </c:title>
        <c:numFmt formatCode="0" sourceLinked="0"/>
        <c:majorTickMark val="out"/>
        <c:minorTickMark val="none"/>
        <c:tickLblPos val="nextTo"/>
        <c:txPr>
          <a:bodyPr/>
          <a:lstStyle/>
          <a:p>
            <a:pPr>
              <a:defRPr sz="1100"/>
            </a:pPr>
            <a:endParaRPr lang="en-US"/>
          </a:p>
        </c:txPr>
        <c:crossAx val="462935632"/>
        <c:crosses val="autoZero"/>
        <c:crossBetween val="midCat"/>
        <c:majorUnit val="5"/>
      </c:valAx>
    </c:plotArea>
    <c:legend>
      <c:legendPos val="r"/>
      <c:layout>
        <c:manualLayout>
          <c:xMode val="edge"/>
          <c:yMode val="edge"/>
          <c:x val="0.81803530607061214"/>
          <c:y val="4.3000395498507898E-2"/>
          <c:w val="9.9954098479625525E-2"/>
          <c:h val="0.1651407615143997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Direction Vector Mean</a:t>
            </a:r>
          </a:p>
        </c:rich>
      </c:tx>
      <c:layout>
        <c:manualLayout>
          <c:xMode val="edge"/>
          <c:yMode val="edge"/>
          <c:x val="0.37701917385611528"/>
          <c:y val="3.4393891287782578E-2"/>
        </c:manualLayout>
      </c:layout>
      <c:overlay val="1"/>
    </c:title>
    <c:autoTitleDeleted val="0"/>
    <c:plotArea>
      <c:layout>
        <c:manualLayout>
          <c:layoutTarget val="inner"/>
          <c:xMode val="edge"/>
          <c:yMode val="edge"/>
          <c:x val="5.6912273778989469E-2"/>
          <c:y val="0.15737649225298453"/>
          <c:w val="0.91836394454110093"/>
          <c:h val="0.64560706121412237"/>
        </c:manualLayout>
      </c:layout>
      <c:scatterChart>
        <c:scatterStyle val="lineMarker"/>
        <c:varyColors val="0"/>
        <c:ser>
          <c:idx val="0"/>
          <c:order val="0"/>
          <c:tx>
            <c:v>Wind Direction</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Daily_2020!$I$4:$I$368</c:f>
              <c:numCache>
                <c:formatCode>0.0</c:formatCode>
                <c:ptCount val="365"/>
                <c:pt idx="0">
                  <c:v>12.968</c:v>
                </c:pt>
                <c:pt idx="1">
                  <c:v>44.600999999999999</c:v>
                </c:pt>
                <c:pt idx="2">
                  <c:v>337.024</c:v>
                </c:pt>
                <c:pt idx="3">
                  <c:v>33.850999999999999</c:v>
                </c:pt>
                <c:pt idx="4">
                  <c:v>27.457000000000001</c:v>
                </c:pt>
                <c:pt idx="5">
                  <c:v>31.824000000000002</c:v>
                </c:pt>
                <c:pt idx="6">
                  <c:v>31.207000000000001</c:v>
                </c:pt>
                <c:pt idx="7">
                  <c:v>40.116999999999997</c:v>
                </c:pt>
                <c:pt idx="8">
                  <c:v>46.02</c:v>
                </c:pt>
                <c:pt idx="9">
                  <c:v>44.908999999999999</c:v>
                </c:pt>
                <c:pt idx="10">
                  <c:v>41.372</c:v>
                </c:pt>
                <c:pt idx="11">
                  <c:v>36.509</c:v>
                </c:pt>
                <c:pt idx="12">
                  <c:v>35.945999999999998</c:v>
                </c:pt>
                <c:pt idx="13">
                  <c:v>45.121000000000002</c:v>
                </c:pt>
                <c:pt idx="14">
                  <c:v>36.831000000000003</c:v>
                </c:pt>
                <c:pt idx="15">
                  <c:v>34.979999999999997</c:v>
                </c:pt>
                <c:pt idx="16">
                  <c:v>44.834000000000003</c:v>
                </c:pt>
                <c:pt idx="17">
                  <c:v>41.473999999999997</c:v>
                </c:pt>
                <c:pt idx="18">
                  <c:v>33.011000000000003</c:v>
                </c:pt>
                <c:pt idx="19">
                  <c:v>21.707000000000001</c:v>
                </c:pt>
                <c:pt idx="20">
                  <c:v>4.1589999999999998</c:v>
                </c:pt>
                <c:pt idx="21">
                  <c:v>314.08100000000002</c:v>
                </c:pt>
                <c:pt idx="22">
                  <c:v>28.712</c:v>
                </c:pt>
                <c:pt idx="23">
                  <c:v>36.762</c:v>
                </c:pt>
                <c:pt idx="24">
                  <c:v>16.925999999999998</c:v>
                </c:pt>
                <c:pt idx="25">
                  <c:v>0.436</c:v>
                </c:pt>
                <c:pt idx="26">
                  <c:v>46.692</c:v>
                </c:pt>
                <c:pt idx="27">
                  <c:v>45.378</c:v>
                </c:pt>
                <c:pt idx="28">
                  <c:v>58.576000000000001</c:v>
                </c:pt>
                <c:pt idx="29">
                  <c:v>55.86</c:v>
                </c:pt>
                <c:pt idx="30">
                  <c:v>28.117999999999999</c:v>
                </c:pt>
                <c:pt idx="31">
                  <c:v>351.52199999999999</c:v>
                </c:pt>
                <c:pt idx="32">
                  <c:v>37.628</c:v>
                </c:pt>
                <c:pt idx="33">
                  <c:v>27.675999999999998</c:v>
                </c:pt>
                <c:pt idx="34">
                  <c:v>22.72</c:v>
                </c:pt>
                <c:pt idx="35">
                  <c:v>28.878</c:v>
                </c:pt>
                <c:pt idx="36">
                  <c:v>15.018000000000001</c:v>
                </c:pt>
                <c:pt idx="37">
                  <c:v>22.210999999999999</c:v>
                </c:pt>
                <c:pt idx="38">
                  <c:v>22.404</c:v>
                </c:pt>
                <c:pt idx="39">
                  <c:v>26.221</c:v>
                </c:pt>
                <c:pt idx="40">
                  <c:v>32.866</c:v>
                </c:pt>
                <c:pt idx="41">
                  <c:v>28.975999999999999</c:v>
                </c:pt>
                <c:pt idx="42">
                  <c:v>31.39</c:v>
                </c:pt>
                <c:pt idx="43">
                  <c:v>28.169</c:v>
                </c:pt>
                <c:pt idx="44">
                  <c:v>26.526</c:v>
                </c:pt>
                <c:pt idx="45">
                  <c:v>26.122</c:v>
                </c:pt>
                <c:pt idx="46">
                  <c:v>30.373999999999999</c:v>
                </c:pt>
                <c:pt idx="47">
                  <c:v>28.190999999999999</c:v>
                </c:pt>
                <c:pt idx="48">
                  <c:v>17.625</c:v>
                </c:pt>
                <c:pt idx="49">
                  <c:v>18.155000000000001</c:v>
                </c:pt>
                <c:pt idx="50">
                  <c:v>19.265000000000001</c:v>
                </c:pt>
                <c:pt idx="51">
                  <c:v>20.704999999999998</c:v>
                </c:pt>
                <c:pt idx="52">
                  <c:v>9.8940000000000001</c:v>
                </c:pt>
                <c:pt idx="53">
                  <c:v>17.027000000000001</c:v>
                </c:pt>
                <c:pt idx="54">
                  <c:v>24.4</c:v>
                </c:pt>
                <c:pt idx="55">
                  <c:v>66.594999999999999</c:v>
                </c:pt>
                <c:pt idx="56">
                  <c:v>41.569000000000003</c:v>
                </c:pt>
                <c:pt idx="57">
                  <c:v>59.597000000000001</c:v>
                </c:pt>
                <c:pt idx="58">
                  <c:v>8.5830000000000002</c:v>
                </c:pt>
                <c:pt idx="59">
                  <c:v>26.728999999999999</c:v>
                </c:pt>
                <c:pt idx="60">
                  <c:v>17.375</c:v>
                </c:pt>
                <c:pt idx="61">
                  <c:v>24.882999999999999</c:v>
                </c:pt>
                <c:pt idx="62">
                  <c:v>20.495999999999999</c:v>
                </c:pt>
                <c:pt idx="63">
                  <c:v>21.754000000000001</c:v>
                </c:pt>
                <c:pt idx="64">
                  <c:v>6.835</c:v>
                </c:pt>
                <c:pt idx="65">
                  <c:v>21.216000000000001</c:v>
                </c:pt>
                <c:pt idx="66">
                  <c:v>18.789000000000001</c:v>
                </c:pt>
                <c:pt idx="67">
                  <c:v>37.411000000000001</c:v>
                </c:pt>
                <c:pt idx="68">
                  <c:v>34.732999999999997</c:v>
                </c:pt>
                <c:pt idx="69">
                  <c:v>24.361999999999998</c:v>
                </c:pt>
                <c:pt idx="70">
                  <c:v>23.459</c:v>
                </c:pt>
                <c:pt idx="71">
                  <c:v>22.01</c:v>
                </c:pt>
                <c:pt idx="72">
                  <c:v>26.032</c:v>
                </c:pt>
                <c:pt idx="73">
                  <c:v>32.860999999999997</c:v>
                </c:pt>
                <c:pt idx="74">
                  <c:v>30.837</c:v>
                </c:pt>
                <c:pt idx="75">
                  <c:v>25.038</c:v>
                </c:pt>
                <c:pt idx="76">
                  <c:v>32.735999999999997</c:v>
                </c:pt>
                <c:pt idx="77">
                  <c:v>35.35</c:v>
                </c:pt>
                <c:pt idx="78">
                  <c:v>35.036999999999999</c:v>
                </c:pt>
                <c:pt idx="79">
                  <c:v>26.446000000000002</c:v>
                </c:pt>
                <c:pt idx="80">
                  <c:v>32.015000000000001</c:v>
                </c:pt>
                <c:pt idx="81">
                  <c:v>40.656999999999996</c:v>
                </c:pt>
                <c:pt idx="82">
                  <c:v>35.154000000000003</c:v>
                </c:pt>
                <c:pt idx="83">
                  <c:v>24.417999999999999</c:v>
                </c:pt>
                <c:pt idx="84">
                  <c:v>25.216000000000001</c:v>
                </c:pt>
                <c:pt idx="85">
                  <c:v>26.055</c:v>
                </c:pt>
                <c:pt idx="86">
                  <c:v>27.757999999999999</c:v>
                </c:pt>
                <c:pt idx="87">
                  <c:v>34.146000000000001</c:v>
                </c:pt>
                <c:pt idx="88">
                  <c:v>25.777000000000001</c:v>
                </c:pt>
                <c:pt idx="89">
                  <c:v>19.847000000000001</c:v>
                </c:pt>
                <c:pt idx="90">
                  <c:v>37.162999999999997</c:v>
                </c:pt>
                <c:pt idx="91">
                  <c:v>40.997999999999998</c:v>
                </c:pt>
                <c:pt idx="92">
                  <c:v>49.869</c:v>
                </c:pt>
                <c:pt idx="93">
                  <c:v>358.17599999999999</c:v>
                </c:pt>
                <c:pt idx="94">
                  <c:v>43.237000000000002</c:v>
                </c:pt>
                <c:pt idx="95">
                  <c:v>22.123999999999999</c:v>
                </c:pt>
                <c:pt idx="96">
                  <c:v>20.898</c:v>
                </c:pt>
                <c:pt idx="97">
                  <c:v>16.361000000000001</c:v>
                </c:pt>
                <c:pt idx="98">
                  <c:v>7.5209999999999999</c:v>
                </c:pt>
                <c:pt idx="99">
                  <c:v>25.92</c:v>
                </c:pt>
                <c:pt idx="100">
                  <c:v>15.44</c:v>
                </c:pt>
                <c:pt idx="101">
                  <c:v>14.99</c:v>
                </c:pt>
                <c:pt idx="102">
                  <c:v>35.654000000000003</c:v>
                </c:pt>
                <c:pt idx="103">
                  <c:v>227.572</c:v>
                </c:pt>
                <c:pt idx="104">
                  <c:v>147.98500000000001</c:v>
                </c:pt>
                <c:pt idx="105">
                  <c:v>66.867999999999995</c:v>
                </c:pt>
                <c:pt idx="106">
                  <c:v>53.658999999999999</c:v>
                </c:pt>
                <c:pt idx="107">
                  <c:v>23.814</c:v>
                </c:pt>
                <c:pt idx="108">
                  <c:v>358.81</c:v>
                </c:pt>
                <c:pt idx="109">
                  <c:v>14.798</c:v>
                </c:pt>
                <c:pt idx="110">
                  <c:v>13.175000000000001</c:v>
                </c:pt>
                <c:pt idx="111">
                  <c:v>6.6369999999999996</c:v>
                </c:pt>
                <c:pt idx="112">
                  <c:v>50.02</c:v>
                </c:pt>
                <c:pt idx="113">
                  <c:v>28.099</c:v>
                </c:pt>
                <c:pt idx="114">
                  <c:v>15.478999999999999</c:v>
                </c:pt>
                <c:pt idx="115">
                  <c:v>34.247</c:v>
                </c:pt>
                <c:pt idx="116">
                  <c:v>41.59</c:v>
                </c:pt>
                <c:pt idx="117">
                  <c:v>52.304000000000002</c:v>
                </c:pt>
                <c:pt idx="118">
                  <c:v>38.546999999999997</c:v>
                </c:pt>
                <c:pt idx="119">
                  <c:v>38.659999999999997</c:v>
                </c:pt>
                <c:pt idx="120">
                  <c:v>39.139000000000003</c:v>
                </c:pt>
                <c:pt idx="121">
                  <c:v>42.982999999999997</c:v>
                </c:pt>
                <c:pt idx="122">
                  <c:v>35.343000000000004</c:v>
                </c:pt>
                <c:pt idx="123">
                  <c:v>24.321999999999999</c:v>
                </c:pt>
                <c:pt idx="124">
                  <c:v>22.003</c:v>
                </c:pt>
                <c:pt idx="125">
                  <c:v>30.606000000000002</c:v>
                </c:pt>
              </c:numCache>
            </c:numRef>
          </c:yVal>
          <c:smooth val="0"/>
          <c:extLst>
            <c:ext xmlns:c16="http://schemas.microsoft.com/office/drawing/2014/chart" uri="{C3380CC4-5D6E-409C-BE32-E72D297353CC}">
              <c16:uniqueId val="{00000000-D91B-48AC-A430-0FD279ED4FBE}"/>
            </c:ext>
          </c:extLst>
        </c:ser>
        <c:dLbls>
          <c:showLegendKey val="0"/>
          <c:showVal val="0"/>
          <c:showCatName val="0"/>
          <c:showSerName val="0"/>
          <c:showPercent val="0"/>
          <c:showBubbleSize val="0"/>
        </c:dLbls>
        <c:axId val="462123904"/>
        <c:axId val="462124296"/>
      </c:scatterChart>
      <c:valAx>
        <c:axId val="462123904"/>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462124296"/>
        <c:crosses val="autoZero"/>
        <c:crossBetween val="midCat"/>
        <c:majorUnit val="30"/>
      </c:valAx>
      <c:valAx>
        <c:axId val="462124296"/>
        <c:scaling>
          <c:orientation val="minMax"/>
          <c:max val="360"/>
          <c:min val="0"/>
        </c:scaling>
        <c:delete val="0"/>
        <c:axPos val="l"/>
        <c:title>
          <c:tx>
            <c:rich>
              <a:bodyPr rot="-5400000" vert="horz"/>
              <a:lstStyle/>
              <a:p>
                <a:pPr>
                  <a:defRPr sz="1600"/>
                </a:pPr>
                <a:r>
                  <a:rPr lang="en-US" sz="1600"/>
                  <a:t>WDVM</a:t>
                </a:r>
              </a:p>
            </c:rich>
          </c:tx>
          <c:overlay val="0"/>
        </c:title>
        <c:numFmt formatCode="0" sourceLinked="0"/>
        <c:majorTickMark val="out"/>
        <c:minorTickMark val="none"/>
        <c:tickLblPos val="nextTo"/>
        <c:txPr>
          <a:bodyPr/>
          <a:lstStyle/>
          <a:p>
            <a:pPr>
              <a:defRPr sz="1100"/>
            </a:pPr>
            <a:endParaRPr lang="en-US"/>
          </a:p>
        </c:txPr>
        <c:crossAx val="462123904"/>
        <c:crosses val="autoZero"/>
        <c:crossBetween val="midCat"/>
        <c:majorUnit val="45"/>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Dirección del Vieno</a:t>
            </a:r>
          </a:p>
        </c:rich>
      </c:tx>
      <c:layout>
        <c:manualLayout>
          <c:xMode val="edge"/>
          <c:yMode val="edge"/>
          <c:x val="0.44307839936864385"/>
          <c:y val="2.6529250992386282E-2"/>
        </c:manualLayout>
      </c:layout>
      <c:overlay val="1"/>
    </c:title>
    <c:autoTitleDeleted val="0"/>
    <c:plotArea>
      <c:layout>
        <c:manualLayout>
          <c:layoutTarget val="inner"/>
          <c:xMode val="edge"/>
          <c:yMode val="edge"/>
          <c:x val="5.967992753753161E-2"/>
          <c:y val="0.13398256003123576"/>
          <c:w val="0.91722499237709176"/>
          <c:h val="0.66900078089412374"/>
        </c:manualLayout>
      </c:layout>
      <c:scatterChart>
        <c:scatterStyle val="lineMarker"/>
        <c:varyColors val="0"/>
        <c:ser>
          <c:idx val="0"/>
          <c:order val="0"/>
          <c:tx>
            <c:v>Wind Direction</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Daily_2020!$I$4:$I$368</c:f>
              <c:numCache>
                <c:formatCode>0.0</c:formatCode>
                <c:ptCount val="365"/>
                <c:pt idx="0">
                  <c:v>12.968</c:v>
                </c:pt>
                <c:pt idx="1">
                  <c:v>44.600999999999999</c:v>
                </c:pt>
                <c:pt idx="2">
                  <c:v>337.024</c:v>
                </c:pt>
                <c:pt idx="3">
                  <c:v>33.850999999999999</c:v>
                </c:pt>
                <c:pt idx="4">
                  <c:v>27.457000000000001</c:v>
                </c:pt>
                <c:pt idx="5">
                  <c:v>31.824000000000002</c:v>
                </c:pt>
                <c:pt idx="6">
                  <c:v>31.207000000000001</c:v>
                </c:pt>
                <c:pt idx="7">
                  <c:v>40.116999999999997</c:v>
                </c:pt>
                <c:pt idx="8">
                  <c:v>46.02</c:v>
                </c:pt>
                <c:pt idx="9">
                  <c:v>44.908999999999999</c:v>
                </c:pt>
                <c:pt idx="10">
                  <c:v>41.372</c:v>
                </c:pt>
                <c:pt idx="11">
                  <c:v>36.509</c:v>
                </c:pt>
                <c:pt idx="12">
                  <c:v>35.945999999999998</c:v>
                </c:pt>
                <c:pt idx="13">
                  <c:v>45.121000000000002</c:v>
                </c:pt>
                <c:pt idx="14">
                  <c:v>36.831000000000003</c:v>
                </c:pt>
                <c:pt idx="15">
                  <c:v>34.979999999999997</c:v>
                </c:pt>
                <c:pt idx="16">
                  <c:v>44.834000000000003</c:v>
                </c:pt>
                <c:pt idx="17">
                  <c:v>41.473999999999997</c:v>
                </c:pt>
                <c:pt idx="18">
                  <c:v>33.011000000000003</c:v>
                </c:pt>
                <c:pt idx="19">
                  <c:v>21.707000000000001</c:v>
                </c:pt>
                <c:pt idx="20">
                  <c:v>4.1589999999999998</c:v>
                </c:pt>
                <c:pt idx="21">
                  <c:v>314.08100000000002</c:v>
                </c:pt>
                <c:pt idx="22">
                  <c:v>28.712</c:v>
                </c:pt>
                <c:pt idx="23">
                  <c:v>36.762</c:v>
                </c:pt>
                <c:pt idx="24">
                  <c:v>16.925999999999998</c:v>
                </c:pt>
                <c:pt idx="25">
                  <c:v>0.436</c:v>
                </c:pt>
                <c:pt idx="26">
                  <c:v>46.692</c:v>
                </c:pt>
                <c:pt idx="27">
                  <c:v>45.378</c:v>
                </c:pt>
                <c:pt idx="28">
                  <c:v>58.576000000000001</c:v>
                </c:pt>
                <c:pt idx="29">
                  <c:v>55.86</c:v>
                </c:pt>
                <c:pt idx="30">
                  <c:v>28.117999999999999</c:v>
                </c:pt>
                <c:pt idx="31">
                  <c:v>351.52199999999999</c:v>
                </c:pt>
                <c:pt idx="32">
                  <c:v>37.628</c:v>
                </c:pt>
                <c:pt idx="33">
                  <c:v>27.675999999999998</c:v>
                </c:pt>
                <c:pt idx="34">
                  <c:v>22.72</c:v>
                </c:pt>
                <c:pt idx="35">
                  <c:v>28.878</c:v>
                </c:pt>
                <c:pt idx="36">
                  <c:v>15.018000000000001</c:v>
                </c:pt>
                <c:pt idx="37">
                  <c:v>22.210999999999999</c:v>
                </c:pt>
                <c:pt idx="38">
                  <c:v>22.404</c:v>
                </c:pt>
                <c:pt idx="39">
                  <c:v>26.221</c:v>
                </c:pt>
                <c:pt idx="40">
                  <c:v>32.866</c:v>
                </c:pt>
                <c:pt idx="41">
                  <c:v>28.975999999999999</c:v>
                </c:pt>
                <c:pt idx="42">
                  <c:v>31.39</c:v>
                </c:pt>
                <c:pt idx="43">
                  <c:v>28.169</c:v>
                </c:pt>
                <c:pt idx="44">
                  <c:v>26.526</c:v>
                </c:pt>
                <c:pt idx="45">
                  <c:v>26.122</c:v>
                </c:pt>
                <c:pt idx="46">
                  <c:v>30.373999999999999</c:v>
                </c:pt>
                <c:pt idx="47">
                  <c:v>28.190999999999999</c:v>
                </c:pt>
                <c:pt idx="48">
                  <c:v>17.625</c:v>
                </c:pt>
                <c:pt idx="49">
                  <c:v>18.155000000000001</c:v>
                </c:pt>
                <c:pt idx="50">
                  <c:v>19.265000000000001</c:v>
                </c:pt>
                <c:pt idx="51">
                  <c:v>20.704999999999998</c:v>
                </c:pt>
                <c:pt idx="52">
                  <c:v>9.8940000000000001</c:v>
                </c:pt>
                <c:pt idx="53">
                  <c:v>17.027000000000001</c:v>
                </c:pt>
                <c:pt idx="54">
                  <c:v>24.4</c:v>
                </c:pt>
                <c:pt idx="55">
                  <c:v>66.594999999999999</c:v>
                </c:pt>
                <c:pt idx="56">
                  <c:v>41.569000000000003</c:v>
                </c:pt>
                <c:pt idx="57">
                  <c:v>59.597000000000001</c:v>
                </c:pt>
                <c:pt idx="58">
                  <c:v>8.5830000000000002</c:v>
                </c:pt>
                <c:pt idx="59">
                  <c:v>26.728999999999999</c:v>
                </c:pt>
                <c:pt idx="60">
                  <c:v>17.375</c:v>
                </c:pt>
                <c:pt idx="61">
                  <c:v>24.882999999999999</c:v>
                </c:pt>
                <c:pt idx="62">
                  <c:v>20.495999999999999</c:v>
                </c:pt>
                <c:pt idx="63">
                  <c:v>21.754000000000001</c:v>
                </c:pt>
                <c:pt idx="64">
                  <c:v>6.835</c:v>
                </c:pt>
                <c:pt idx="65">
                  <c:v>21.216000000000001</c:v>
                </c:pt>
                <c:pt idx="66">
                  <c:v>18.789000000000001</c:v>
                </c:pt>
                <c:pt idx="67">
                  <c:v>37.411000000000001</c:v>
                </c:pt>
                <c:pt idx="68">
                  <c:v>34.732999999999997</c:v>
                </c:pt>
                <c:pt idx="69">
                  <c:v>24.361999999999998</c:v>
                </c:pt>
                <c:pt idx="70">
                  <c:v>23.459</c:v>
                </c:pt>
                <c:pt idx="71">
                  <c:v>22.01</c:v>
                </c:pt>
                <c:pt idx="72">
                  <c:v>26.032</c:v>
                </c:pt>
                <c:pt idx="73">
                  <c:v>32.860999999999997</c:v>
                </c:pt>
                <c:pt idx="74">
                  <c:v>30.837</c:v>
                </c:pt>
                <c:pt idx="75">
                  <c:v>25.038</c:v>
                </c:pt>
                <c:pt idx="76">
                  <c:v>32.735999999999997</c:v>
                </c:pt>
                <c:pt idx="77">
                  <c:v>35.35</c:v>
                </c:pt>
                <c:pt idx="78">
                  <c:v>35.036999999999999</c:v>
                </c:pt>
                <c:pt idx="79">
                  <c:v>26.446000000000002</c:v>
                </c:pt>
                <c:pt idx="80">
                  <c:v>32.015000000000001</c:v>
                </c:pt>
                <c:pt idx="81">
                  <c:v>40.656999999999996</c:v>
                </c:pt>
                <c:pt idx="82">
                  <c:v>35.154000000000003</c:v>
                </c:pt>
                <c:pt idx="83">
                  <c:v>24.417999999999999</c:v>
                </c:pt>
                <c:pt idx="84">
                  <c:v>25.216000000000001</c:v>
                </c:pt>
                <c:pt idx="85">
                  <c:v>26.055</c:v>
                </c:pt>
                <c:pt idx="86">
                  <c:v>27.757999999999999</c:v>
                </c:pt>
                <c:pt idx="87">
                  <c:v>34.146000000000001</c:v>
                </c:pt>
                <c:pt idx="88">
                  <c:v>25.777000000000001</c:v>
                </c:pt>
                <c:pt idx="89">
                  <c:v>19.847000000000001</c:v>
                </c:pt>
                <c:pt idx="90">
                  <c:v>37.162999999999997</c:v>
                </c:pt>
                <c:pt idx="91">
                  <c:v>40.997999999999998</c:v>
                </c:pt>
                <c:pt idx="92">
                  <c:v>49.869</c:v>
                </c:pt>
                <c:pt idx="93">
                  <c:v>358.17599999999999</c:v>
                </c:pt>
                <c:pt idx="94">
                  <c:v>43.237000000000002</c:v>
                </c:pt>
                <c:pt idx="95">
                  <c:v>22.123999999999999</c:v>
                </c:pt>
                <c:pt idx="96">
                  <c:v>20.898</c:v>
                </c:pt>
                <c:pt idx="97">
                  <c:v>16.361000000000001</c:v>
                </c:pt>
                <c:pt idx="98">
                  <c:v>7.5209999999999999</c:v>
                </c:pt>
                <c:pt idx="99">
                  <c:v>25.92</c:v>
                </c:pt>
                <c:pt idx="100">
                  <c:v>15.44</c:v>
                </c:pt>
                <c:pt idx="101">
                  <c:v>14.99</c:v>
                </c:pt>
                <c:pt idx="102">
                  <c:v>35.654000000000003</c:v>
                </c:pt>
                <c:pt idx="103">
                  <c:v>227.572</c:v>
                </c:pt>
                <c:pt idx="104">
                  <c:v>147.98500000000001</c:v>
                </c:pt>
                <c:pt idx="105">
                  <c:v>66.867999999999995</c:v>
                </c:pt>
                <c:pt idx="106">
                  <c:v>53.658999999999999</c:v>
                </c:pt>
                <c:pt idx="107">
                  <c:v>23.814</c:v>
                </c:pt>
                <c:pt idx="108">
                  <c:v>358.81</c:v>
                </c:pt>
                <c:pt idx="109">
                  <c:v>14.798</c:v>
                </c:pt>
                <c:pt idx="110">
                  <c:v>13.175000000000001</c:v>
                </c:pt>
                <c:pt idx="111">
                  <c:v>6.6369999999999996</c:v>
                </c:pt>
                <c:pt idx="112">
                  <c:v>50.02</c:v>
                </c:pt>
                <c:pt idx="113">
                  <c:v>28.099</c:v>
                </c:pt>
                <c:pt idx="114">
                  <c:v>15.478999999999999</c:v>
                </c:pt>
                <c:pt idx="115">
                  <c:v>34.247</c:v>
                </c:pt>
                <c:pt idx="116">
                  <c:v>41.59</c:v>
                </c:pt>
                <c:pt idx="117">
                  <c:v>52.304000000000002</c:v>
                </c:pt>
                <c:pt idx="118">
                  <c:v>38.546999999999997</c:v>
                </c:pt>
                <c:pt idx="119">
                  <c:v>38.659999999999997</c:v>
                </c:pt>
                <c:pt idx="120">
                  <c:v>39.139000000000003</c:v>
                </c:pt>
                <c:pt idx="121">
                  <c:v>42.982999999999997</c:v>
                </c:pt>
                <c:pt idx="122">
                  <c:v>35.343000000000004</c:v>
                </c:pt>
                <c:pt idx="123">
                  <c:v>24.321999999999999</c:v>
                </c:pt>
                <c:pt idx="124">
                  <c:v>22.003</c:v>
                </c:pt>
                <c:pt idx="125">
                  <c:v>30.606000000000002</c:v>
                </c:pt>
              </c:numCache>
            </c:numRef>
          </c:yVal>
          <c:smooth val="0"/>
          <c:extLst>
            <c:ext xmlns:c16="http://schemas.microsoft.com/office/drawing/2014/chart" uri="{C3380CC4-5D6E-409C-BE32-E72D297353CC}">
              <c16:uniqueId val="{00000000-B36E-4A44-B52C-9450D38A637A}"/>
            </c:ext>
          </c:extLst>
        </c:ser>
        <c:dLbls>
          <c:showLegendKey val="0"/>
          <c:showVal val="0"/>
          <c:showCatName val="0"/>
          <c:showSerName val="0"/>
          <c:showPercent val="0"/>
          <c:showBubbleSize val="0"/>
        </c:dLbls>
        <c:axId val="462123904"/>
        <c:axId val="462124296"/>
      </c:scatterChart>
      <c:valAx>
        <c:axId val="462123904"/>
        <c:scaling>
          <c:orientation val="minMax"/>
          <c:max val="44196"/>
          <c:min val="43831"/>
        </c:scaling>
        <c:delete val="0"/>
        <c:axPos val="b"/>
        <c:title>
          <c:tx>
            <c:rich>
              <a:bodyPr/>
              <a:lstStyle/>
              <a:p>
                <a:pPr>
                  <a:defRPr sz="1600"/>
                </a:pPr>
                <a:r>
                  <a:rPr lang="en-US" sz="1600"/>
                  <a:t>Fecha</a:t>
                </a:r>
              </a:p>
            </c:rich>
          </c:tx>
          <c:overlay val="0"/>
        </c:title>
        <c:numFmt formatCode="m/d;@" sourceLinked="0"/>
        <c:majorTickMark val="out"/>
        <c:minorTickMark val="none"/>
        <c:tickLblPos val="nextTo"/>
        <c:txPr>
          <a:bodyPr/>
          <a:lstStyle/>
          <a:p>
            <a:pPr>
              <a:defRPr sz="1100"/>
            </a:pPr>
            <a:endParaRPr lang="en-US"/>
          </a:p>
        </c:txPr>
        <c:crossAx val="462124296"/>
        <c:crosses val="autoZero"/>
        <c:crossBetween val="midCat"/>
        <c:majorUnit val="30"/>
      </c:valAx>
      <c:valAx>
        <c:axId val="462124296"/>
        <c:scaling>
          <c:orientation val="minMax"/>
          <c:max val="360"/>
          <c:min val="0"/>
        </c:scaling>
        <c:delete val="0"/>
        <c:axPos val="l"/>
        <c:title>
          <c:tx>
            <c:rich>
              <a:bodyPr rot="-5400000" vert="horz"/>
              <a:lstStyle/>
              <a:p>
                <a:pPr>
                  <a:defRPr sz="1600"/>
                </a:pPr>
                <a:r>
                  <a:rPr lang="en-US" sz="1600"/>
                  <a:t>Dirección</a:t>
                </a:r>
              </a:p>
            </c:rich>
          </c:tx>
          <c:overlay val="0"/>
        </c:title>
        <c:numFmt formatCode="0" sourceLinked="0"/>
        <c:majorTickMark val="out"/>
        <c:minorTickMark val="none"/>
        <c:tickLblPos val="nextTo"/>
        <c:txPr>
          <a:bodyPr/>
          <a:lstStyle/>
          <a:p>
            <a:pPr>
              <a:defRPr sz="1100"/>
            </a:pPr>
            <a:endParaRPr lang="en-US"/>
          </a:p>
        </c:txPr>
        <c:crossAx val="462123904"/>
        <c:crosses val="autoZero"/>
        <c:crossBetween val="midCat"/>
        <c:majorUnit val="45"/>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46030321541997571"/>
          <c:y val="2.8985507246376812E-2"/>
        </c:manualLayout>
      </c:layout>
      <c:overlay val="0"/>
    </c:title>
    <c:autoTitleDeleted val="0"/>
    <c:plotArea>
      <c:layout>
        <c:manualLayout>
          <c:layoutTarget val="inner"/>
          <c:xMode val="edge"/>
          <c:yMode val="edge"/>
          <c:x val="3.1870638437662073E-2"/>
          <c:y val="7.5918064589752365E-2"/>
          <c:w val="0.94892841834547792"/>
          <c:h val="0.71946555593594286"/>
        </c:manualLayout>
      </c:layout>
      <c:scatterChart>
        <c:scatterStyle val="lineMarker"/>
        <c:varyColors val="0"/>
        <c:ser>
          <c:idx val="0"/>
          <c:order val="0"/>
          <c:tx>
            <c:v>rh</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Daily_Previous!$C$4:$C$10001</c:f>
              <c:numCache>
                <c:formatCode>0.0</c:formatCode>
                <c:ptCount val="9998"/>
                <c:pt idx="0">
                  <c:v>74</c:v>
                </c:pt>
                <c:pt idx="1">
                  <c:v>81.63</c:v>
                </c:pt>
                <c:pt idx="2">
                  <c:v>78.88</c:v>
                </c:pt>
                <c:pt idx="3">
                  <c:v>80.290000000000006</c:v>
                </c:pt>
                <c:pt idx="4">
                  <c:v>80.83</c:v>
                </c:pt>
                <c:pt idx="5">
                  <c:v>80.63</c:v>
                </c:pt>
                <c:pt idx="6">
                  <c:v>83.92</c:v>
                </c:pt>
                <c:pt idx="7">
                  <c:v>83.17</c:v>
                </c:pt>
                <c:pt idx="8">
                  <c:v>82.58</c:v>
                </c:pt>
                <c:pt idx="9">
                  <c:v>83.88</c:v>
                </c:pt>
                <c:pt idx="10">
                  <c:v>80.67</c:v>
                </c:pt>
                <c:pt idx="11">
                  <c:v>81.42</c:v>
                </c:pt>
                <c:pt idx="12">
                  <c:v>79.790000000000006</c:v>
                </c:pt>
                <c:pt idx="13">
                  <c:v>77.5</c:v>
                </c:pt>
                <c:pt idx="14">
                  <c:v>78.58</c:v>
                </c:pt>
                <c:pt idx="15">
                  <c:v>80.290000000000006</c:v>
                </c:pt>
                <c:pt idx="16">
                  <c:v>82.63</c:v>
                </c:pt>
                <c:pt idx="17">
                  <c:v>83.58</c:v>
                </c:pt>
                <c:pt idx="18">
                  <c:v>84.25</c:v>
                </c:pt>
                <c:pt idx="19">
                  <c:v>82.58</c:v>
                </c:pt>
                <c:pt idx="20">
                  <c:v>81.63</c:v>
                </c:pt>
                <c:pt idx="21">
                  <c:v>81.33</c:v>
                </c:pt>
                <c:pt idx="22">
                  <c:v>82.23</c:v>
                </c:pt>
                <c:pt idx="28">
                  <c:v>82.62</c:v>
                </c:pt>
                <c:pt idx="29">
                  <c:v>83.83</c:v>
                </c:pt>
                <c:pt idx="30">
                  <c:v>85.92</c:v>
                </c:pt>
                <c:pt idx="31">
                  <c:v>82.63</c:v>
                </c:pt>
                <c:pt idx="32">
                  <c:v>85.13</c:v>
                </c:pt>
                <c:pt idx="33">
                  <c:v>85.88</c:v>
                </c:pt>
                <c:pt idx="34">
                  <c:v>87.42</c:v>
                </c:pt>
                <c:pt idx="35">
                  <c:v>86.75</c:v>
                </c:pt>
                <c:pt idx="36">
                  <c:v>85.79</c:v>
                </c:pt>
                <c:pt idx="37">
                  <c:v>79.25</c:v>
                </c:pt>
                <c:pt idx="38">
                  <c:v>80.75</c:v>
                </c:pt>
                <c:pt idx="39">
                  <c:v>82.13</c:v>
                </c:pt>
                <c:pt idx="40">
                  <c:v>77.25</c:v>
                </c:pt>
                <c:pt idx="41">
                  <c:v>72.67</c:v>
                </c:pt>
                <c:pt idx="42">
                  <c:v>70.13</c:v>
                </c:pt>
                <c:pt idx="43">
                  <c:v>69.92</c:v>
                </c:pt>
                <c:pt idx="44">
                  <c:v>78.92</c:v>
                </c:pt>
                <c:pt idx="45">
                  <c:v>71.959999999999994</c:v>
                </c:pt>
                <c:pt idx="46">
                  <c:v>82.46</c:v>
                </c:pt>
                <c:pt idx="47">
                  <c:v>83.17</c:v>
                </c:pt>
                <c:pt idx="48">
                  <c:v>86.25</c:v>
                </c:pt>
                <c:pt idx="49">
                  <c:v>85</c:v>
                </c:pt>
                <c:pt idx="50">
                  <c:v>87.33</c:v>
                </c:pt>
                <c:pt idx="51">
                  <c:v>74.5</c:v>
                </c:pt>
                <c:pt idx="52">
                  <c:v>81.290000000000006</c:v>
                </c:pt>
                <c:pt idx="53">
                  <c:v>80.040000000000006</c:v>
                </c:pt>
                <c:pt idx="54">
                  <c:v>81.13</c:v>
                </c:pt>
                <c:pt idx="55">
                  <c:v>77.92</c:v>
                </c:pt>
                <c:pt idx="56">
                  <c:v>85.1</c:v>
                </c:pt>
                <c:pt idx="63">
                  <c:v>76.31</c:v>
                </c:pt>
                <c:pt idx="64">
                  <c:v>81.92</c:v>
                </c:pt>
                <c:pt idx="65">
                  <c:v>79.88</c:v>
                </c:pt>
                <c:pt idx="66">
                  <c:v>80.88</c:v>
                </c:pt>
                <c:pt idx="67">
                  <c:v>81.88</c:v>
                </c:pt>
                <c:pt idx="68">
                  <c:v>86.25</c:v>
                </c:pt>
                <c:pt idx="69">
                  <c:v>86.33</c:v>
                </c:pt>
                <c:pt idx="70">
                  <c:v>90.17</c:v>
                </c:pt>
                <c:pt idx="71">
                  <c:v>83.75</c:v>
                </c:pt>
                <c:pt idx="72">
                  <c:v>80.540000000000006</c:v>
                </c:pt>
                <c:pt idx="73">
                  <c:v>79.709999999999994</c:v>
                </c:pt>
                <c:pt idx="74">
                  <c:v>81.38</c:v>
                </c:pt>
                <c:pt idx="75">
                  <c:v>84.79</c:v>
                </c:pt>
                <c:pt idx="76">
                  <c:v>82.04</c:v>
                </c:pt>
                <c:pt idx="77">
                  <c:v>81.5</c:v>
                </c:pt>
                <c:pt idx="78">
                  <c:v>79.88</c:v>
                </c:pt>
                <c:pt idx="79">
                  <c:v>81.709999999999994</c:v>
                </c:pt>
                <c:pt idx="80">
                  <c:v>90.29</c:v>
                </c:pt>
                <c:pt idx="81">
                  <c:v>83.71</c:v>
                </c:pt>
                <c:pt idx="82">
                  <c:v>86</c:v>
                </c:pt>
                <c:pt idx="83">
                  <c:v>87.63</c:v>
                </c:pt>
                <c:pt idx="84">
                  <c:v>85.29</c:v>
                </c:pt>
                <c:pt idx="85">
                  <c:v>82.83</c:v>
                </c:pt>
                <c:pt idx="86">
                  <c:v>88.33</c:v>
                </c:pt>
                <c:pt idx="87">
                  <c:v>87.63</c:v>
                </c:pt>
                <c:pt idx="88">
                  <c:v>82.46</c:v>
                </c:pt>
                <c:pt idx="89">
                  <c:v>82.79</c:v>
                </c:pt>
                <c:pt idx="90">
                  <c:v>83.92</c:v>
                </c:pt>
                <c:pt idx="91">
                  <c:v>87.1</c:v>
                </c:pt>
                <c:pt idx="92">
                  <c:v>87.29</c:v>
                </c:pt>
                <c:pt idx="93">
                  <c:v>81.92</c:v>
                </c:pt>
                <c:pt idx="94">
                  <c:v>82.17</c:v>
                </c:pt>
                <c:pt idx="95">
                  <c:v>85.38</c:v>
                </c:pt>
                <c:pt idx="96">
                  <c:v>82.88</c:v>
                </c:pt>
                <c:pt idx="97">
                  <c:v>83.96</c:v>
                </c:pt>
                <c:pt idx="98">
                  <c:v>77.33</c:v>
                </c:pt>
                <c:pt idx="99">
                  <c:v>82.58</c:v>
                </c:pt>
                <c:pt idx="100">
                  <c:v>85.79</c:v>
                </c:pt>
                <c:pt idx="101">
                  <c:v>88.04</c:v>
                </c:pt>
                <c:pt idx="102">
                  <c:v>83.58</c:v>
                </c:pt>
                <c:pt idx="103">
                  <c:v>82.29</c:v>
                </c:pt>
                <c:pt idx="104">
                  <c:v>85.75</c:v>
                </c:pt>
                <c:pt idx="105">
                  <c:v>86.38</c:v>
                </c:pt>
                <c:pt idx="106">
                  <c:v>83.5</c:v>
                </c:pt>
                <c:pt idx="107">
                  <c:v>86</c:v>
                </c:pt>
                <c:pt idx="108">
                  <c:v>85.42</c:v>
                </c:pt>
                <c:pt idx="109">
                  <c:v>83.33</c:v>
                </c:pt>
                <c:pt idx="110">
                  <c:v>86.75</c:v>
                </c:pt>
                <c:pt idx="111">
                  <c:v>82.96</c:v>
                </c:pt>
                <c:pt idx="112">
                  <c:v>82.29</c:v>
                </c:pt>
                <c:pt idx="113">
                  <c:v>81.08</c:v>
                </c:pt>
                <c:pt idx="114">
                  <c:v>89.08</c:v>
                </c:pt>
                <c:pt idx="115">
                  <c:v>88.13</c:v>
                </c:pt>
                <c:pt idx="116">
                  <c:v>83.5</c:v>
                </c:pt>
                <c:pt idx="117">
                  <c:v>89.42</c:v>
                </c:pt>
                <c:pt idx="118">
                  <c:v>86.29</c:v>
                </c:pt>
                <c:pt idx="119">
                  <c:v>84.5</c:v>
                </c:pt>
                <c:pt idx="120">
                  <c:v>83.83</c:v>
                </c:pt>
                <c:pt idx="121">
                  <c:v>83.92</c:v>
                </c:pt>
                <c:pt idx="122">
                  <c:v>83.79</c:v>
                </c:pt>
                <c:pt idx="123">
                  <c:v>83.38</c:v>
                </c:pt>
                <c:pt idx="124">
                  <c:v>82.13</c:v>
                </c:pt>
                <c:pt idx="125">
                  <c:v>86.46</c:v>
                </c:pt>
                <c:pt idx="126">
                  <c:v>85.5</c:v>
                </c:pt>
                <c:pt idx="127">
                  <c:v>82.5</c:v>
                </c:pt>
                <c:pt idx="128">
                  <c:v>84.08</c:v>
                </c:pt>
                <c:pt idx="129">
                  <c:v>86.92</c:v>
                </c:pt>
                <c:pt idx="130">
                  <c:v>88.29</c:v>
                </c:pt>
                <c:pt idx="131">
                  <c:v>85.46</c:v>
                </c:pt>
                <c:pt idx="132">
                  <c:v>85.83</c:v>
                </c:pt>
                <c:pt idx="133">
                  <c:v>91.33</c:v>
                </c:pt>
                <c:pt idx="134">
                  <c:v>84</c:v>
                </c:pt>
                <c:pt idx="135">
                  <c:v>90.08</c:v>
                </c:pt>
                <c:pt idx="136">
                  <c:v>84.46</c:v>
                </c:pt>
                <c:pt idx="137">
                  <c:v>78.83</c:v>
                </c:pt>
                <c:pt idx="138">
                  <c:v>83.88</c:v>
                </c:pt>
                <c:pt idx="139">
                  <c:v>90.13</c:v>
                </c:pt>
                <c:pt idx="140">
                  <c:v>89.92</c:v>
                </c:pt>
                <c:pt idx="141">
                  <c:v>87.79</c:v>
                </c:pt>
                <c:pt idx="142">
                  <c:v>88.38</c:v>
                </c:pt>
                <c:pt idx="143">
                  <c:v>86.13</c:v>
                </c:pt>
                <c:pt idx="144">
                  <c:v>85.33</c:v>
                </c:pt>
                <c:pt idx="145">
                  <c:v>85.5</c:v>
                </c:pt>
                <c:pt idx="146">
                  <c:v>85.83</c:v>
                </c:pt>
                <c:pt idx="147">
                  <c:v>92.13</c:v>
                </c:pt>
                <c:pt idx="148">
                  <c:v>88.75</c:v>
                </c:pt>
                <c:pt idx="149">
                  <c:v>88.96</c:v>
                </c:pt>
                <c:pt idx="150">
                  <c:v>85.38</c:v>
                </c:pt>
                <c:pt idx="151">
                  <c:v>85.67</c:v>
                </c:pt>
                <c:pt idx="152">
                  <c:v>90.38</c:v>
                </c:pt>
                <c:pt idx="153">
                  <c:v>88.08</c:v>
                </c:pt>
                <c:pt idx="154">
                  <c:v>88.88</c:v>
                </c:pt>
                <c:pt idx="155">
                  <c:v>82.46</c:v>
                </c:pt>
                <c:pt idx="156">
                  <c:v>83.54</c:v>
                </c:pt>
                <c:pt idx="157">
                  <c:v>81.17</c:v>
                </c:pt>
                <c:pt idx="158">
                  <c:v>78.709999999999994</c:v>
                </c:pt>
                <c:pt idx="159">
                  <c:v>84</c:v>
                </c:pt>
                <c:pt idx="160">
                  <c:v>85.29</c:v>
                </c:pt>
                <c:pt idx="161">
                  <c:v>85.42</c:v>
                </c:pt>
                <c:pt idx="162">
                  <c:v>85.38</c:v>
                </c:pt>
                <c:pt idx="163">
                  <c:v>89.17</c:v>
                </c:pt>
                <c:pt idx="164">
                  <c:v>82.63</c:v>
                </c:pt>
                <c:pt idx="165">
                  <c:v>85.04</c:v>
                </c:pt>
                <c:pt idx="166">
                  <c:v>83.5</c:v>
                </c:pt>
                <c:pt idx="167">
                  <c:v>81.83</c:v>
                </c:pt>
                <c:pt idx="168">
                  <c:v>88.83</c:v>
                </c:pt>
                <c:pt idx="169">
                  <c:v>86.63</c:v>
                </c:pt>
                <c:pt idx="170">
                  <c:v>84.92</c:v>
                </c:pt>
                <c:pt idx="171">
                  <c:v>88.54</c:v>
                </c:pt>
                <c:pt idx="172">
                  <c:v>89.17</c:v>
                </c:pt>
                <c:pt idx="173">
                  <c:v>90.42</c:v>
                </c:pt>
                <c:pt idx="174">
                  <c:v>90</c:v>
                </c:pt>
                <c:pt idx="175">
                  <c:v>85.75</c:v>
                </c:pt>
                <c:pt idx="176">
                  <c:v>82.96</c:v>
                </c:pt>
                <c:pt idx="177">
                  <c:v>88.21</c:v>
                </c:pt>
                <c:pt idx="178">
                  <c:v>91.29</c:v>
                </c:pt>
                <c:pt idx="179">
                  <c:v>87.08</c:v>
                </c:pt>
                <c:pt idx="180">
                  <c:v>82.63</c:v>
                </c:pt>
                <c:pt idx="181">
                  <c:v>81.63</c:v>
                </c:pt>
                <c:pt idx="182">
                  <c:v>82.54</c:v>
                </c:pt>
                <c:pt idx="183">
                  <c:v>83.88</c:v>
                </c:pt>
                <c:pt idx="184">
                  <c:v>87.33</c:v>
                </c:pt>
                <c:pt idx="185">
                  <c:v>88.46</c:v>
                </c:pt>
                <c:pt idx="186">
                  <c:v>86.96</c:v>
                </c:pt>
                <c:pt idx="187">
                  <c:v>86.83</c:v>
                </c:pt>
                <c:pt idx="188">
                  <c:v>86.67</c:v>
                </c:pt>
                <c:pt idx="189">
                  <c:v>90.75</c:v>
                </c:pt>
                <c:pt idx="190">
                  <c:v>89.75</c:v>
                </c:pt>
                <c:pt idx="191">
                  <c:v>90.88</c:v>
                </c:pt>
                <c:pt idx="192">
                  <c:v>82.08</c:v>
                </c:pt>
                <c:pt idx="193">
                  <c:v>81.88</c:v>
                </c:pt>
                <c:pt idx="194">
                  <c:v>81.67</c:v>
                </c:pt>
                <c:pt idx="195">
                  <c:v>82.21</c:v>
                </c:pt>
                <c:pt idx="196">
                  <c:v>87.58</c:v>
                </c:pt>
                <c:pt idx="197">
                  <c:v>85.17</c:v>
                </c:pt>
                <c:pt idx="198">
                  <c:v>86.71</c:v>
                </c:pt>
                <c:pt idx="199">
                  <c:v>84.42</c:v>
                </c:pt>
                <c:pt idx="200">
                  <c:v>85.38</c:v>
                </c:pt>
                <c:pt idx="201">
                  <c:v>87.46</c:v>
                </c:pt>
                <c:pt idx="202">
                  <c:v>86.96</c:v>
                </c:pt>
                <c:pt idx="203">
                  <c:v>88.25</c:v>
                </c:pt>
                <c:pt idx="204">
                  <c:v>87</c:v>
                </c:pt>
                <c:pt idx="205">
                  <c:v>90.21</c:v>
                </c:pt>
                <c:pt idx="206">
                  <c:v>87.83</c:v>
                </c:pt>
                <c:pt idx="207">
                  <c:v>85.92</c:v>
                </c:pt>
                <c:pt idx="208">
                  <c:v>81.459999999999994</c:v>
                </c:pt>
                <c:pt idx="209">
                  <c:v>86</c:v>
                </c:pt>
                <c:pt idx="210">
                  <c:v>85.21</c:v>
                </c:pt>
                <c:pt idx="211">
                  <c:v>82.23</c:v>
                </c:pt>
                <c:pt idx="239">
                  <c:v>77.5</c:v>
                </c:pt>
                <c:pt idx="240">
                  <c:v>79</c:v>
                </c:pt>
                <c:pt idx="241">
                  <c:v>76.5</c:v>
                </c:pt>
                <c:pt idx="242">
                  <c:v>75.209999999999994</c:v>
                </c:pt>
                <c:pt idx="243">
                  <c:v>80.209999999999994</c:v>
                </c:pt>
                <c:pt idx="244">
                  <c:v>77.040000000000006</c:v>
                </c:pt>
                <c:pt idx="245">
                  <c:v>79.88</c:v>
                </c:pt>
                <c:pt idx="246">
                  <c:v>81.040000000000006</c:v>
                </c:pt>
                <c:pt idx="247">
                  <c:v>77.459999999999994</c:v>
                </c:pt>
                <c:pt idx="248">
                  <c:v>75.08</c:v>
                </c:pt>
                <c:pt idx="249">
                  <c:v>79.209999999999994</c:v>
                </c:pt>
                <c:pt idx="250">
                  <c:v>75.83</c:v>
                </c:pt>
                <c:pt idx="251">
                  <c:v>79.5</c:v>
                </c:pt>
                <c:pt idx="252">
                  <c:v>80.58</c:v>
                </c:pt>
                <c:pt idx="253">
                  <c:v>77.459999999999994</c:v>
                </c:pt>
                <c:pt idx="254">
                  <c:v>77.209999999999994</c:v>
                </c:pt>
                <c:pt idx="255">
                  <c:v>76</c:v>
                </c:pt>
                <c:pt idx="256">
                  <c:v>75.38</c:v>
                </c:pt>
                <c:pt idx="257">
                  <c:v>76.25</c:v>
                </c:pt>
                <c:pt idx="258">
                  <c:v>73</c:v>
                </c:pt>
                <c:pt idx="259">
                  <c:v>77.63</c:v>
                </c:pt>
                <c:pt idx="260">
                  <c:v>79.83</c:v>
                </c:pt>
                <c:pt idx="261">
                  <c:v>78.459999999999994</c:v>
                </c:pt>
                <c:pt idx="262">
                  <c:v>76.33</c:v>
                </c:pt>
                <c:pt idx="263">
                  <c:v>74.5</c:v>
                </c:pt>
                <c:pt idx="264">
                  <c:v>78.75</c:v>
                </c:pt>
                <c:pt idx="265">
                  <c:v>79.209999999999994</c:v>
                </c:pt>
                <c:pt idx="266">
                  <c:v>75.58</c:v>
                </c:pt>
                <c:pt idx="267">
                  <c:v>74.040000000000006</c:v>
                </c:pt>
                <c:pt idx="268">
                  <c:v>73.92</c:v>
                </c:pt>
                <c:pt idx="269">
                  <c:v>79.92</c:v>
                </c:pt>
                <c:pt idx="270">
                  <c:v>76.88</c:v>
                </c:pt>
                <c:pt idx="271">
                  <c:v>76.42</c:v>
                </c:pt>
                <c:pt idx="272">
                  <c:v>76.38</c:v>
                </c:pt>
                <c:pt idx="273">
                  <c:v>75.58</c:v>
                </c:pt>
                <c:pt idx="274">
                  <c:v>73.459999999999994</c:v>
                </c:pt>
                <c:pt idx="275">
                  <c:v>72.540000000000006</c:v>
                </c:pt>
                <c:pt idx="276">
                  <c:v>73.13</c:v>
                </c:pt>
                <c:pt idx="277">
                  <c:v>72.25</c:v>
                </c:pt>
                <c:pt idx="278">
                  <c:v>75.790000000000006</c:v>
                </c:pt>
                <c:pt idx="279">
                  <c:v>75.459999999999994</c:v>
                </c:pt>
                <c:pt idx="280">
                  <c:v>71.709999999999994</c:v>
                </c:pt>
                <c:pt idx="281">
                  <c:v>74.75</c:v>
                </c:pt>
                <c:pt idx="282">
                  <c:v>72.88</c:v>
                </c:pt>
                <c:pt idx="283">
                  <c:v>76.08</c:v>
                </c:pt>
                <c:pt idx="284">
                  <c:v>75</c:v>
                </c:pt>
                <c:pt idx="285">
                  <c:v>74.290000000000006</c:v>
                </c:pt>
                <c:pt idx="286">
                  <c:v>77.25</c:v>
                </c:pt>
                <c:pt idx="287">
                  <c:v>74.88</c:v>
                </c:pt>
                <c:pt idx="288">
                  <c:v>75.290000000000006</c:v>
                </c:pt>
                <c:pt idx="289">
                  <c:v>75.290000000000006</c:v>
                </c:pt>
                <c:pt idx="290">
                  <c:v>72.88</c:v>
                </c:pt>
                <c:pt idx="291">
                  <c:v>75.75</c:v>
                </c:pt>
                <c:pt idx="292">
                  <c:v>72.13</c:v>
                </c:pt>
                <c:pt idx="293">
                  <c:v>72.959999999999994</c:v>
                </c:pt>
                <c:pt idx="294">
                  <c:v>75.459999999999994</c:v>
                </c:pt>
                <c:pt idx="295">
                  <c:v>77.25</c:v>
                </c:pt>
                <c:pt idx="296">
                  <c:v>76.58</c:v>
                </c:pt>
                <c:pt idx="297">
                  <c:v>78.33</c:v>
                </c:pt>
                <c:pt idx="298">
                  <c:v>78.959999999999994</c:v>
                </c:pt>
                <c:pt idx="299">
                  <c:v>79.209999999999994</c:v>
                </c:pt>
                <c:pt idx="300">
                  <c:v>79.209999999999994</c:v>
                </c:pt>
                <c:pt idx="301">
                  <c:v>78.459999999999994</c:v>
                </c:pt>
                <c:pt idx="302">
                  <c:v>75.08</c:v>
                </c:pt>
                <c:pt idx="303">
                  <c:v>75.42</c:v>
                </c:pt>
                <c:pt idx="304">
                  <c:v>74.25</c:v>
                </c:pt>
                <c:pt idx="305">
                  <c:v>75.75</c:v>
                </c:pt>
                <c:pt idx="306">
                  <c:v>78.290000000000006</c:v>
                </c:pt>
                <c:pt idx="307">
                  <c:v>75.290000000000006</c:v>
                </c:pt>
                <c:pt idx="308">
                  <c:v>76</c:v>
                </c:pt>
                <c:pt idx="309">
                  <c:v>78.540000000000006</c:v>
                </c:pt>
                <c:pt idx="310">
                  <c:v>77.42</c:v>
                </c:pt>
                <c:pt idx="311">
                  <c:v>74.709999999999994</c:v>
                </c:pt>
                <c:pt idx="312">
                  <c:v>74</c:v>
                </c:pt>
                <c:pt idx="313">
                  <c:v>76.42</c:v>
                </c:pt>
                <c:pt idx="314">
                  <c:v>76.63</c:v>
                </c:pt>
                <c:pt idx="315">
                  <c:v>75.790000000000006</c:v>
                </c:pt>
                <c:pt idx="316">
                  <c:v>73.38</c:v>
                </c:pt>
                <c:pt idx="317">
                  <c:v>73.63</c:v>
                </c:pt>
                <c:pt idx="318">
                  <c:v>78</c:v>
                </c:pt>
                <c:pt idx="319">
                  <c:v>75.290000000000006</c:v>
                </c:pt>
                <c:pt idx="320">
                  <c:v>74.88</c:v>
                </c:pt>
                <c:pt idx="321">
                  <c:v>78.040000000000006</c:v>
                </c:pt>
                <c:pt idx="322">
                  <c:v>77.83</c:v>
                </c:pt>
                <c:pt idx="323">
                  <c:v>79.459999999999994</c:v>
                </c:pt>
                <c:pt idx="324">
                  <c:v>79.33</c:v>
                </c:pt>
                <c:pt idx="325">
                  <c:v>78.38</c:v>
                </c:pt>
                <c:pt idx="326">
                  <c:v>77</c:v>
                </c:pt>
                <c:pt idx="327">
                  <c:v>73.83</c:v>
                </c:pt>
                <c:pt idx="328">
                  <c:v>71.88</c:v>
                </c:pt>
                <c:pt idx="329">
                  <c:v>72.38</c:v>
                </c:pt>
                <c:pt idx="330">
                  <c:v>75.88</c:v>
                </c:pt>
                <c:pt idx="331">
                  <c:v>78.290000000000006</c:v>
                </c:pt>
                <c:pt idx="332">
                  <c:v>78.38</c:v>
                </c:pt>
                <c:pt idx="333">
                  <c:v>77.349999999999994</c:v>
                </c:pt>
                <c:pt idx="334">
                  <c:v>79.459999999999994</c:v>
                </c:pt>
                <c:pt idx="335">
                  <c:v>75.17</c:v>
                </c:pt>
                <c:pt idx="336">
                  <c:v>73</c:v>
                </c:pt>
                <c:pt idx="337">
                  <c:v>72.17</c:v>
                </c:pt>
                <c:pt idx="338">
                  <c:v>76.33</c:v>
                </c:pt>
                <c:pt idx="339">
                  <c:v>79.25</c:v>
                </c:pt>
                <c:pt idx="340">
                  <c:v>78.08</c:v>
                </c:pt>
                <c:pt idx="341">
                  <c:v>70</c:v>
                </c:pt>
                <c:pt idx="342">
                  <c:v>66.42</c:v>
                </c:pt>
                <c:pt idx="343">
                  <c:v>71.290000000000006</c:v>
                </c:pt>
                <c:pt idx="344">
                  <c:v>73.88</c:v>
                </c:pt>
                <c:pt idx="345">
                  <c:v>76.25</c:v>
                </c:pt>
                <c:pt idx="346">
                  <c:v>75.709999999999994</c:v>
                </c:pt>
                <c:pt idx="347">
                  <c:v>77.17</c:v>
                </c:pt>
                <c:pt idx="348">
                  <c:v>72.08</c:v>
                </c:pt>
                <c:pt idx="349">
                  <c:v>69.38</c:v>
                </c:pt>
                <c:pt idx="350">
                  <c:v>75.42</c:v>
                </c:pt>
                <c:pt idx="351">
                  <c:v>73.92</c:v>
                </c:pt>
                <c:pt idx="352">
                  <c:v>75.459999999999994</c:v>
                </c:pt>
                <c:pt idx="353">
                  <c:v>74.08</c:v>
                </c:pt>
                <c:pt idx="354">
                  <c:v>78.540000000000006</c:v>
                </c:pt>
                <c:pt idx="355">
                  <c:v>80.040000000000006</c:v>
                </c:pt>
                <c:pt idx="356">
                  <c:v>79.75</c:v>
                </c:pt>
                <c:pt idx="357">
                  <c:v>78.88</c:v>
                </c:pt>
                <c:pt idx="358">
                  <c:v>78.790000000000006</c:v>
                </c:pt>
                <c:pt idx="359">
                  <c:v>74.42</c:v>
                </c:pt>
                <c:pt idx="360">
                  <c:v>69.58</c:v>
                </c:pt>
                <c:pt idx="361">
                  <c:v>67.33</c:v>
                </c:pt>
                <c:pt idx="362">
                  <c:v>78.63</c:v>
                </c:pt>
                <c:pt idx="363">
                  <c:v>83.38</c:v>
                </c:pt>
                <c:pt idx="364">
                  <c:v>75.25</c:v>
                </c:pt>
                <c:pt idx="365">
                  <c:v>73.38</c:v>
                </c:pt>
                <c:pt idx="366">
                  <c:v>73.75</c:v>
                </c:pt>
                <c:pt idx="367">
                  <c:v>75.42</c:v>
                </c:pt>
                <c:pt idx="368">
                  <c:v>68.38</c:v>
                </c:pt>
                <c:pt idx="369">
                  <c:v>72.790000000000006</c:v>
                </c:pt>
                <c:pt idx="370">
                  <c:v>90.5</c:v>
                </c:pt>
                <c:pt idx="371">
                  <c:v>83.83</c:v>
                </c:pt>
                <c:pt idx="372">
                  <c:v>81</c:v>
                </c:pt>
                <c:pt idx="373">
                  <c:v>80.790000000000006</c:v>
                </c:pt>
                <c:pt idx="374">
                  <c:v>80.040000000000006</c:v>
                </c:pt>
                <c:pt idx="375">
                  <c:v>81.540000000000006</c:v>
                </c:pt>
                <c:pt idx="376">
                  <c:v>83.13</c:v>
                </c:pt>
                <c:pt idx="377">
                  <c:v>81.709999999999994</c:v>
                </c:pt>
                <c:pt idx="378">
                  <c:v>82.79</c:v>
                </c:pt>
                <c:pt idx="379">
                  <c:v>78.290000000000006</c:v>
                </c:pt>
                <c:pt idx="380">
                  <c:v>84.25</c:v>
                </c:pt>
                <c:pt idx="381">
                  <c:v>84.04</c:v>
                </c:pt>
                <c:pt idx="382">
                  <c:v>81.42</c:v>
                </c:pt>
                <c:pt idx="383">
                  <c:v>82.46</c:v>
                </c:pt>
                <c:pt idx="384">
                  <c:v>88.54</c:v>
                </c:pt>
                <c:pt idx="385">
                  <c:v>89.54</c:v>
                </c:pt>
                <c:pt idx="386">
                  <c:v>85.04</c:v>
                </c:pt>
                <c:pt idx="387">
                  <c:v>90.04</c:v>
                </c:pt>
                <c:pt idx="388">
                  <c:v>85.38</c:v>
                </c:pt>
                <c:pt idx="389">
                  <c:v>87</c:v>
                </c:pt>
                <c:pt idx="390">
                  <c:v>86.42</c:v>
                </c:pt>
                <c:pt idx="391">
                  <c:v>87.88</c:v>
                </c:pt>
                <c:pt idx="392">
                  <c:v>85.13</c:v>
                </c:pt>
                <c:pt idx="393">
                  <c:v>81.92</c:v>
                </c:pt>
                <c:pt idx="394">
                  <c:v>82.63</c:v>
                </c:pt>
                <c:pt idx="395">
                  <c:v>81.540000000000006</c:v>
                </c:pt>
                <c:pt idx="396">
                  <c:v>81.17</c:v>
                </c:pt>
                <c:pt idx="397">
                  <c:v>90.63</c:v>
                </c:pt>
                <c:pt idx="398">
                  <c:v>88.42</c:v>
                </c:pt>
                <c:pt idx="399">
                  <c:v>84.71</c:v>
                </c:pt>
                <c:pt idx="400">
                  <c:v>81.13</c:v>
                </c:pt>
                <c:pt idx="401">
                  <c:v>79.88</c:v>
                </c:pt>
                <c:pt idx="402">
                  <c:v>84.92</c:v>
                </c:pt>
                <c:pt idx="403">
                  <c:v>83.13</c:v>
                </c:pt>
                <c:pt idx="404">
                  <c:v>87.92</c:v>
                </c:pt>
                <c:pt idx="405">
                  <c:v>81.08</c:v>
                </c:pt>
                <c:pt idx="406">
                  <c:v>81.540000000000006</c:v>
                </c:pt>
                <c:pt idx="407">
                  <c:v>83.58</c:v>
                </c:pt>
                <c:pt idx="408">
                  <c:v>85.17</c:v>
                </c:pt>
                <c:pt idx="409">
                  <c:v>86.21</c:v>
                </c:pt>
                <c:pt idx="410">
                  <c:v>87</c:v>
                </c:pt>
                <c:pt idx="411">
                  <c:v>88.96</c:v>
                </c:pt>
                <c:pt idx="412">
                  <c:v>88.54</c:v>
                </c:pt>
                <c:pt idx="413">
                  <c:v>83.63</c:v>
                </c:pt>
                <c:pt idx="414">
                  <c:v>77.92</c:v>
                </c:pt>
                <c:pt idx="415">
                  <c:v>83.75</c:v>
                </c:pt>
                <c:pt idx="416">
                  <c:v>68.790000000000006</c:v>
                </c:pt>
                <c:pt idx="417">
                  <c:v>78.22</c:v>
                </c:pt>
                <c:pt idx="418">
                  <c:v>78.86</c:v>
                </c:pt>
                <c:pt idx="420">
                  <c:v>83.82</c:v>
                </c:pt>
                <c:pt idx="421">
                  <c:v>86.58</c:v>
                </c:pt>
                <c:pt idx="422">
                  <c:v>94.33</c:v>
                </c:pt>
                <c:pt idx="434">
                  <c:v>76.900000000000006</c:v>
                </c:pt>
                <c:pt idx="435">
                  <c:v>84.08</c:v>
                </c:pt>
                <c:pt idx="436">
                  <c:v>87.83</c:v>
                </c:pt>
                <c:pt idx="437">
                  <c:v>80.92</c:v>
                </c:pt>
                <c:pt idx="438">
                  <c:v>88.08</c:v>
                </c:pt>
                <c:pt idx="439">
                  <c:v>83.17</c:v>
                </c:pt>
                <c:pt idx="440">
                  <c:v>83.63</c:v>
                </c:pt>
                <c:pt idx="441">
                  <c:v>87.92</c:v>
                </c:pt>
                <c:pt idx="442">
                  <c:v>86</c:v>
                </c:pt>
                <c:pt idx="443">
                  <c:v>83.04</c:v>
                </c:pt>
                <c:pt idx="444">
                  <c:v>85.13</c:v>
                </c:pt>
                <c:pt idx="445">
                  <c:v>84.64</c:v>
                </c:pt>
                <c:pt idx="446">
                  <c:v>73.83</c:v>
                </c:pt>
                <c:pt idx="447">
                  <c:v>78</c:v>
                </c:pt>
                <c:pt idx="448">
                  <c:v>94.67</c:v>
                </c:pt>
                <c:pt idx="449">
                  <c:v>89.54</c:v>
                </c:pt>
                <c:pt idx="450">
                  <c:v>87.33</c:v>
                </c:pt>
                <c:pt idx="451">
                  <c:v>88.29</c:v>
                </c:pt>
                <c:pt idx="452">
                  <c:v>93.79</c:v>
                </c:pt>
                <c:pt idx="453">
                  <c:v>78.17</c:v>
                </c:pt>
                <c:pt idx="454">
                  <c:v>78.25</c:v>
                </c:pt>
                <c:pt idx="455">
                  <c:v>83.42</c:v>
                </c:pt>
                <c:pt idx="456">
                  <c:v>84</c:v>
                </c:pt>
                <c:pt idx="457">
                  <c:v>84.67</c:v>
                </c:pt>
                <c:pt idx="458">
                  <c:v>83.71</c:v>
                </c:pt>
                <c:pt idx="459">
                  <c:v>81.459999999999994</c:v>
                </c:pt>
                <c:pt idx="460">
                  <c:v>81.25</c:v>
                </c:pt>
                <c:pt idx="461">
                  <c:v>84.83</c:v>
                </c:pt>
                <c:pt idx="462">
                  <c:v>82.29</c:v>
                </c:pt>
                <c:pt idx="463">
                  <c:v>79.67</c:v>
                </c:pt>
                <c:pt idx="464">
                  <c:v>81</c:v>
                </c:pt>
                <c:pt idx="465">
                  <c:v>75.67</c:v>
                </c:pt>
                <c:pt idx="466">
                  <c:v>76.67</c:v>
                </c:pt>
                <c:pt idx="467">
                  <c:v>74.33</c:v>
                </c:pt>
                <c:pt idx="468">
                  <c:v>81.2</c:v>
                </c:pt>
                <c:pt idx="469">
                  <c:v>83.46</c:v>
                </c:pt>
                <c:pt idx="470">
                  <c:v>84.08</c:v>
                </c:pt>
                <c:pt idx="471">
                  <c:v>87.33</c:v>
                </c:pt>
                <c:pt idx="472">
                  <c:v>79.67</c:v>
                </c:pt>
                <c:pt idx="473">
                  <c:v>82.71</c:v>
                </c:pt>
                <c:pt idx="474">
                  <c:v>87.22</c:v>
                </c:pt>
                <c:pt idx="475">
                  <c:v>88.54</c:v>
                </c:pt>
                <c:pt idx="476">
                  <c:v>85.79</c:v>
                </c:pt>
                <c:pt idx="477">
                  <c:v>88.33</c:v>
                </c:pt>
                <c:pt idx="478">
                  <c:v>83.67</c:v>
                </c:pt>
                <c:pt idx="479">
                  <c:v>82.83</c:v>
                </c:pt>
                <c:pt idx="480">
                  <c:v>82.83</c:v>
                </c:pt>
                <c:pt idx="481">
                  <c:v>83.15</c:v>
                </c:pt>
                <c:pt idx="940">
                  <c:v>70.56</c:v>
                </c:pt>
                <c:pt idx="941">
                  <c:v>74.180000000000007</c:v>
                </c:pt>
                <c:pt idx="942">
                  <c:v>81.52</c:v>
                </c:pt>
                <c:pt idx="943">
                  <c:v>86.7</c:v>
                </c:pt>
                <c:pt idx="944">
                  <c:v>86.19</c:v>
                </c:pt>
                <c:pt idx="945">
                  <c:v>85.43</c:v>
                </c:pt>
                <c:pt idx="946">
                  <c:v>75.11</c:v>
                </c:pt>
                <c:pt idx="947">
                  <c:v>88.63</c:v>
                </c:pt>
                <c:pt idx="948">
                  <c:v>95.27</c:v>
                </c:pt>
                <c:pt idx="949">
                  <c:v>95.63</c:v>
                </c:pt>
                <c:pt idx="950">
                  <c:v>93.71</c:v>
                </c:pt>
                <c:pt idx="951">
                  <c:v>87.83</c:v>
                </c:pt>
                <c:pt idx="952">
                  <c:v>87.29</c:v>
                </c:pt>
                <c:pt idx="953">
                  <c:v>93.95</c:v>
                </c:pt>
                <c:pt idx="954">
                  <c:v>91.93</c:v>
                </c:pt>
                <c:pt idx="955">
                  <c:v>91.48</c:v>
                </c:pt>
                <c:pt idx="956">
                  <c:v>90.16</c:v>
                </c:pt>
                <c:pt idx="957">
                  <c:v>87.23</c:v>
                </c:pt>
                <c:pt idx="958">
                  <c:v>78.91</c:v>
                </c:pt>
                <c:pt idx="959">
                  <c:v>80.75</c:v>
                </c:pt>
                <c:pt idx="960">
                  <c:v>76.25</c:v>
                </c:pt>
                <c:pt idx="961">
                  <c:v>76.86</c:v>
                </c:pt>
                <c:pt idx="962">
                  <c:v>75.7</c:v>
                </c:pt>
                <c:pt idx="963">
                  <c:v>77.069999999999993</c:v>
                </c:pt>
                <c:pt idx="964">
                  <c:v>92.28</c:v>
                </c:pt>
                <c:pt idx="965">
                  <c:v>91.35</c:v>
                </c:pt>
                <c:pt idx="966">
                  <c:v>85.11</c:v>
                </c:pt>
                <c:pt idx="967">
                  <c:v>87.79</c:v>
                </c:pt>
                <c:pt idx="968">
                  <c:v>83.61</c:v>
                </c:pt>
                <c:pt idx="969">
                  <c:v>82.36</c:v>
                </c:pt>
                <c:pt idx="970">
                  <c:v>80.290000000000006</c:v>
                </c:pt>
                <c:pt idx="971">
                  <c:v>80.31</c:v>
                </c:pt>
                <c:pt idx="972">
                  <c:v>90.28</c:v>
                </c:pt>
                <c:pt idx="973">
                  <c:v>79.86</c:v>
                </c:pt>
                <c:pt idx="974">
                  <c:v>79.8</c:v>
                </c:pt>
                <c:pt idx="975">
                  <c:v>82.73</c:v>
                </c:pt>
                <c:pt idx="976">
                  <c:v>82.63</c:v>
                </c:pt>
                <c:pt idx="977">
                  <c:v>82.81</c:v>
                </c:pt>
                <c:pt idx="978">
                  <c:v>83.02</c:v>
                </c:pt>
                <c:pt idx="979">
                  <c:v>82.56</c:v>
                </c:pt>
                <c:pt idx="980">
                  <c:v>79.91</c:v>
                </c:pt>
                <c:pt idx="981">
                  <c:v>86.31</c:v>
                </c:pt>
                <c:pt idx="982">
                  <c:v>82.8</c:v>
                </c:pt>
                <c:pt idx="983">
                  <c:v>80.75</c:v>
                </c:pt>
                <c:pt idx="984">
                  <c:v>81.58</c:v>
                </c:pt>
                <c:pt idx="985">
                  <c:v>80.010000000000005</c:v>
                </c:pt>
                <c:pt idx="986">
                  <c:v>77.58</c:v>
                </c:pt>
                <c:pt idx="987">
                  <c:v>75.069999999999993</c:v>
                </c:pt>
                <c:pt idx="988">
                  <c:v>80.55</c:v>
                </c:pt>
                <c:pt idx="989">
                  <c:v>79.959999999999994</c:v>
                </c:pt>
                <c:pt idx="990">
                  <c:v>81.77</c:v>
                </c:pt>
                <c:pt idx="991">
                  <c:v>81.88</c:v>
                </c:pt>
                <c:pt idx="992">
                  <c:v>80.83</c:v>
                </c:pt>
                <c:pt idx="993">
                  <c:v>81.3</c:v>
                </c:pt>
                <c:pt idx="994">
                  <c:v>76.83</c:v>
                </c:pt>
                <c:pt idx="995">
                  <c:v>81.64</c:v>
                </c:pt>
                <c:pt idx="996">
                  <c:v>80.31</c:v>
                </c:pt>
                <c:pt idx="997">
                  <c:v>81.849999999999994</c:v>
                </c:pt>
                <c:pt idx="998">
                  <c:v>84.94</c:v>
                </c:pt>
                <c:pt idx="999">
                  <c:v>83.16</c:v>
                </c:pt>
                <c:pt idx="1000">
                  <c:v>83.25</c:v>
                </c:pt>
                <c:pt idx="1001">
                  <c:v>86.38</c:v>
                </c:pt>
                <c:pt idx="1002">
                  <c:v>90.13</c:v>
                </c:pt>
                <c:pt idx="1003">
                  <c:v>91.09</c:v>
                </c:pt>
                <c:pt idx="1004">
                  <c:v>89.69</c:v>
                </c:pt>
                <c:pt idx="1005">
                  <c:v>85.17</c:v>
                </c:pt>
                <c:pt idx="1006">
                  <c:v>83.54</c:v>
                </c:pt>
                <c:pt idx="1007">
                  <c:v>83.07</c:v>
                </c:pt>
                <c:pt idx="1008">
                  <c:v>82.23</c:v>
                </c:pt>
                <c:pt idx="1009">
                  <c:v>82.92</c:v>
                </c:pt>
                <c:pt idx="1010">
                  <c:v>78.3</c:v>
                </c:pt>
                <c:pt idx="1011">
                  <c:v>78.63</c:v>
                </c:pt>
                <c:pt idx="1012">
                  <c:v>77.69</c:v>
                </c:pt>
                <c:pt idx="1013">
                  <c:v>83.06</c:v>
                </c:pt>
                <c:pt idx="1014">
                  <c:v>83.99</c:v>
                </c:pt>
                <c:pt idx="1015">
                  <c:v>79.95</c:v>
                </c:pt>
                <c:pt idx="1016">
                  <c:v>78.349999999999994</c:v>
                </c:pt>
                <c:pt idx="1017">
                  <c:v>87.48</c:v>
                </c:pt>
                <c:pt idx="1018">
                  <c:v>86.33</c:v>
                </c:pt>
                <c:pt idx="1019">
                  <c:v>84.22</c:v>
                </c:pt>
                <c:pt idx="1020">
                  <c:v>82.05</c:v>
                </c:pt>
                <c:pt idx="1021">
                  <c:v>81.61</c:v>
                </c:pt>
                <c:pt idx="1022">
                  <c:v>78</c:v>
                </c:pt>
                <c:pt idx="1023">
                  <c:v>76.67</c:v>
                </c:pt>
                <c:pt idx="1024">
                  <c:v>76.33</c:v>
                </c:pt>
                <c:pt idx="1025">
                  <c:v>75.48</c:v>
                </c:pt>
                <c:pt idx="1026">
                  <c:v>70.290000000000006</c:v>
                </c:pt>
                <c:pt idx="1027">
                  <c:v>74.040000000000006</c:v>
                </c:pt>
                <c:pt idx="1028">
                  <c:v>77.430000000000007</c:v>
                </c:pt>
                <c:pt idx="1029">
                  <c:v>75.94</c:v>
                </c:pt>
                <c:pt idx="1030">
                  <c:v>81.459999999999994</c:v>
                </c:pt>
                <c:pt idx="1031">
                  <c:v>84.6</c:v>
                </c:pt>
                <c:pt idx="1032">
                  <c:v>78.16</c:v>
                </c:pt>
                <c:pt idx="1038">
                  <c:v>82.43</c:v>
                </c:pt>
                <c:pt idx="1039">
                  <c:v>79.489999999999995</c:v>
                </c:pt>
                <c:pt idx="1040">
                  <c:v>76.39</c:v>
                </c:pt>
                <c:pt idx="1041">
                  <c:v>78.77</c:v>
                </c:pt>
                <c:pt idx="1042">
                  <c:v>81.900000000000006</c:v>
                </c:pt>
                <c:pt idx="1043">
                  <c:v>80.89</c:v>
                </c:pt>
                <c:pt idx="1044">
                  <c:v>81.63</c:v>
                </c:pt>
                <c:pt idx="1045">
                  <c:v>81.349999999999994</c:v>
                </c:pt>
                <c:pt idx="1046">
                  <c:v>82.4</c:v>
                </c:pt>
                <c:pt idx="1047">
                  <c:v>80.2</c:v>
                </c:pt>
                <c:pt idx="1048">
                  <c:v>79.88</c:v>
                </c:pt>
                <c:pt idx="1049">
                  <c:v>83.61</c:v>
                </c:pt>
                <c:pt idx="1050">
                  <c:v>82.92</c:v>
                </c:pt>
                <c:pt idx="1051">
                  <c:v>81.25</c:v>
                </c:pt>
                <c:pt idx="1052">
                  <c:v>80.59</c:v>
                </c:pt>
                <c:pt idx="1053">
                  <c:v>80.8</c:v>
                </c:pt>
                <c:pt idx="1054">
                  <c:v>79.41</c:v>
                </c:pt>
                <c:pt idx="1055">
                  <c:v>78.2</c:v>
                </c:pt>
                <c:pt idx="1056">
                  <c:v>78.05</c:v>
                </c:pt>
                <c:pt idx="1057">
                  <c:v>88</c:v>
                </c:pt>
                <c:pt idx="1058">
                  <c:v>86.52</c:v>
                </c:pt>
                <c:pt idx="1059">
                  <c:v>84</c:v>
                </c:pt>
                <c:pt idx="1060">
                  <c:v>82.1</c:v>
                </c:pt>
                <c:pt idx="1061">
                  <c:v>80.599999999999994</c:v>
                </c:pt>
                <c:pt idx="1062">
                  <c:v>77.84</c:v>
                </c:pt>
                <c:pt idx="1063">
                  <c:v>83.16</c:v>
                </c:pt>
                <c:pt idx="1064">
                  <c:v>81.63</c:v>
                </c:pt>
                <c:pt idx="1065">
                  <c:v>80.05</c:v>
                </c:pt>
                <c:pt idx="1066">
                  <c:v>80.91</c:v>
                </c:pt>
                <c:pt idx="1067">
                  <c:v>82.92</c:v>
                </c:pt>
                <c:pt idx="1068">
                  <c:v>80.23</c:v>
                </c:pt>
                <c:pt idx="1069">
                  <c:v>79.98</c:v>
                </c:pt>
                <c:pt idx="1070">
                  <c:v>83.3</c:v>
                </c:pt>
                <c:pt idx="1071">
                  <c:v>84.26</c:v>
                </c:pt>
                <c:pt idx="1072">
                  <c:v>83.3</c:v>
                </c:pt>
                <c:pt idx="1073">
                  <c:v>81.48</c:v>
                </c:pt>
                <c:pt idx="1074">
                  <c:v>83.78</c:v>
                </c:pt>
                <c:pt idx="1075">
                  <c:v>81.8</c:v>
                </c:pt>
                <c:pt idx="1076">
                  <c:v>84.2</c:v>
                </c:pt>
                <c:pt idx="1077">
                  <c:v>86.75</c:v>
                </c:pt>
                <c:pt idx="1078">
                  <c:v>81.67</c:v>
                </c:pt>
                <c:pt idx="1079">
                  <c:v>80.2</c:v>
                </c:pt>
                <c:pt idx="1080">
                  <c:v>80.45</c:v>
                </c:pt>
                <c:pt idx="1081">
                  <c:v>80.680000000000007</c:v>
                </c:pt>
                <c:pt idx="1082">
                  <c:v>80.239999999999995</c:v>
                </c:pt>
                <c:pt idx="1083">
                  <c:v>79.28</c:v>
                </c:pt>
                <c:pt idx="1084">
                  <c:v>84.46</c:v>
                </c:pt>
                <c:pt idx="1085">
                  <c:v>83.66</c:v>
                </c:pt>
                <c:pt idx="1086">
                  <c:v>85.47</c:v>
                </c:pt>
                <c:pt idx="1087">
                  <c:v>89.55</c:v>
                </c:pt>
                <c:pt idx="1088">
                  <c:v>86.27</c:v>
                </c:pt>
                <c:pt idx="1089">
                  <c:v>83.89</c:v>
                </c:pt>
                <c:pt idx="1090">
                  <c:v>85.55</c:v>
                </c:pt>
                <c:pt idx="1091">
                  <c:v>89.63</c:v>
                </c:pt>
                <c:pt idx="1092">
                  <c:v>87.72</c:v>
                </c:pt>
                <c:pt idx="1093">
                  <c:v>85.21</c:v>
                </c:pt>
                <c:pt idx="1094">
                  <c:v>86.84</c:v>
                </c:pt>
                <c:pt idx="1095">
                  <c:v>85.38</c:v>
                </c:pt>
                <c:pt idx="1096">
                  <c:v>86.57</c:v>
                </c:pt>
                <c:pt idx="1097">
                  <c:v>85.22</c:v>
                </c:pt>
                <c:pt idx="1098">
                  <c:v>82.8</c:v>
                </c:pt>
                <c:pt idx="1099">
                  <c:v>77.52</c:v>
                </c:pt>
                <c:pt idx="1100">
                  <c:v>78.25</c:v>
                </c:pt>
                <c:pt idx="1101">
                  <c:v>77.569999999999993</c:v>
                </c:pt>
                <c:pt idx="1102">
                  <c:v>78.36</c:v>
                </c:pt>
                <c:pt idx="1103">
                  <c:v>79.45</c:v>
                </c:pt>
                <c:pt idx="1104">
                  <c:v>78.75</c:v>
                </c:pt>
                <c:pt idx="1105">
                  <c:v>75.11</c:v>
                </c:pt>
                <c:pt idx="1106">
                  <c:v>79.53</c:v>
                </c:pt>
                <c:pt idx="1107">
                  <c:v>78.44</c:v>
                </c:pt>
                <c:pt idx="1108">
                  <c:v>86.41</c:v>
                </c:pt>
                <c:pt idx="1109">
                  <c:v>80.77</c:v>
                </c:pt>
                <c:pt idx="1110">
                  <c:v>85.01</c:v>
                </c:pt>
                <c:pt idx="1111">
                  <c:v>86.88</c:v>
                </c:pt>
                <c:pt idx="1112">
                  <c:v>86.27</c:v>
                </c:pt>
                <c:pt idx="1113">
                  <c:v>88.91</c:v>
                </c:pt>
                <c:pt idx="1114">
                  <c:v>83.96</c:v>
                </c:pt>
                <c:pt idx="1115">
                  <c:v>84.49</c:v>
                </c:pt>
                <c:pt idx="1116">
                  <c:v>90.45</c:v>
                </c:pt>
                <c:pt idx="1117">
                  <c:v>87.25</c:v>
                </c:pt>
                <c:pt idx="1118">
                  <c:v>86.46</c:v>
                </c:pt>
                <c:pt idx="1119">
                  <c:v>90.83</c:v>
                </c:pt>
                <c:pt idx="1120">
                  <c:v>87.55</c:v>
                </c:pt>
                <c:pt idx="1121">
                  <c:v>85.76</c:v>
                </c:pt>
                <c:pt idx="1122">
                  <c:v>86.86</c:v>
                </c:pt>
                <c:pt idx="1123">
                  <c:v>87.68</c:v>
                </c:pt>
                <c:pt idx="1124">
                  <c:v>89.49</c:v>
                </c:pt>
                <c:pt idx="1125">
                  <c:v>83.25</c:v>
                </c:pt>
                <c:pt idx="1126">
                  <c:v>84.48</c:v>
                </c:pt>
                <c:pt idx="1127">
                  <c:v>90.28</c:v>
                </c:pt>
                <c:pt idx="1128">
                  <c:v>84.67</c:v>
                </c:pt>
                <c:pt idx="1129">
                  <c:v>84.24</c:v>
                </c:pt>
                <c:pt idx="1130">
                  <c:v>79.849999999999994</c:v>
                </c:pt>
                <c:pt idx="1131">
                  <c:v>84.23</c:v>
                </c:pt>
                <c:pt idx="1132">
                  <c:v>83.86</c:v>
                </c:pt>
                <c:pt idx="1133">
                  <c:v>89.16</c:v>
                </c:pt>
                <c:pt idx="1134">
                  <c:v>82.13</c:v>
                </c:pt>
                <c:pt idx="1135">
                  <c:v>81.94</c:v>
                </c:pt>
                <c:pt idx="1136">
                  <c:v>82.42</c:v>
                </c:pt>
                <c:pt idx="1137">
                  <c:v>86.99</c:v>
                </c:pt>
                <c:pt idx="1138">
                  <c:v>89.29</c:v>
                </c:pt>
                <c:pt idx="1139">
                  <c:v>85.42</c:v>
                </c:pt>
                <c:pt idx="1140">
                  <c:v>85.52</c:v>
                </c:pt>
                <c:pt idx="1141">
                  <c:v>89.66</c:v>
                </c:pt>
                <c:pt idx="1142">
                  <c:v>89.35</c:v>
                </c:pt>
                <c:pt idx="1143">
                  <c:v>86.02</c:v>
                </c:pt>
                <c:pt idx="1144">
                  <c:v>83.32</c:v>
                </c:pt>
                <c:pt idx="1145">
                  <c:v>87.33</c:v>
                </c:pt>
                <c:pt idx="1146">
                  <c:v>90.1</c:v>
                </c:pt>
                <c:pt idx="1147">
                  <c:v>81.239999999999995</c:v>
                </c:pt>
                <c:pt idx="1148">
                  <c:v>78.13</c:v>
                </c:pt>
                <c:pt idx="1149">
                  <c:v>78.92</c:v>
                </c:pt>
                <c:pt idx="1150">
                  <c:v>75.67</c:v>
                </c:pt>
                <c:pt idx="1151">
                  <c:v>77.760000000000005</c:v>
                </c:pt>
                <c:pt idx="1152">
                  <c:v>83.4</c:v>
                </c:pt>
                <c:pt idx="1153">
                  <c:v>83.64</c:v>
                </c:pt>
                <c:pt idx="1154">
                  <c:v>84.58</c:v>
                </c:pt>
                <c:pt idx="1155">
                  <c:v>82.82</c:v>
                </c:pt>
                <c:pt idx="1156">
                  <c:v>80.849999999999994</c:v>
                </c:pt>
                <c:pt idx="1157">
                  <c:v>81.19</c:v>
                </c:pt>
                <c:pt idx="1158">
                  <c:v>84.78</c:v>
                </c:pt>
                <c:pt idx="1159">
                  <c:v>78.84</c:v>
                </c:pt>
                <c:pt idx="1160">
                  <c:v>85.03</c:v>
                </c:pt>
                <c:pt idx="1161">
                  <c:v>86.69</c:v>
                </c:pt>
                <c:pt idx="1162">
                  <c:v>86.06</c:v>
                </c:pt>
                <c:pt idx="1163">
                  <c:v>87.38</c:v>
                </c:pt>
                <c:pt idx="1164">
                  <c:v>82.27</c:v>
                </c:pt>
                <c:pt idx="1165">
                  <c:v>87.36</c:v>
                </c:pt>
                <c:pt idx="1166">
                  <c:v>84.57</c:v>
                </c:pt>
                <c:pt idx="1167">
                  <c:v>87.39</c:v>
                </c:pt>
                <c:pt idx="1168">
                  <c:v>87.38</c:v>
                </c:pt>
                <c:pt idx="1169">
                  <c:v>89.83</c:v>
                </c:pt>
                <c:pt idx="1170">
                  <c:v>89.67</c:v>
                </c:pt>
                <c:pt idx="1171">
                  <c:v>84.44</c:v>
                </c:pt>
                <c:pt idx="1172">
                  <c:v>82.29</c:v>
                </c:pt>
                <c:pt idx="1173">
                  <c:v>84.27</c:v>
                </c:pt>
                <c:pt idx="1174">
                  <c:v>82.47</c:v>
                </c:pt>
                <c:pt idx="1175">
                  <c:v>76.959999999999994</c:v>
                </c:pt>
                <c:pt idx="1176">
                  <c:v>82.33</c:v>
                </c:pt>
                <c:pt idx="1177">
                  <c:v>82.75</c:v>
                </c:pt>
                <c:pt idx="1178">
                  <c:v>84.64</c:v>
                </c:pt>
                <c:pt idx="1179">
                  <c:v>79.790000000000006</c:v>
                </c:pt>
                <c:pt idx="1180">
                  <c:v>81.73</c:v>
                </c:pt>
                <c:pt idx="1181">
                  <c:v>84.53</c:v>
                </c:pt>
                <c:pt idx="1182">
                  <c:v>81.900000000000006</c:v>
                </c:pt>
                <c:pt idx="1183">
                  <c:v>80.22</c:v>
                </c:pt>
                <c:pt idx="1184">
                  <c:v>88.64</c:v>
                </c:pt>
                <c:pt idx="1185">
                  <c:v>84.36</c:v>
                </c:pt>
                <c:pt idx="1186">
                  <c:v>82.39</c:v>
                </c:pt>
                <c:pt idx="1187">
                  <c:v>78.64</c:v>
                </c:pt>
                <c:pt idx="1188">
                  <c:v>83.39</c:v>
                </c:pt>
                <c:pt idx="1189">
                  <c:v>81.81</c:v>
                </c:pt>
                <c:pt idx="1190">
                  <c:v>86.31</c:v>
                </c:pt>
                <c:pt idx="1191">
                  <c:v>90.96</c:v>
                </c:pt>
                <c:pt idx="1192">
                  <c:v>82.09</c:v>
                </c:pt>
                <c:pt idx="1193">
                  <c:v>85.44</c:v>
                </c:pt>
                <c:pt idx="1194">
                  <c:v>83.24</c:v>
                </c:pt>
                <c:pt idx="1195">
                  <c:v>82.99</c:v>
                </c:pt>
                <c:pt idx="1196">
                  <c:v>84.34</c:v>
                </c:pt>
                <c:pt idx="1197">
                  <c:v>83.71</c:v>
                </c:pt>
                <c:pt idx="1198">
                  <c:v>81.99</c:v>
                </c:pt>
                <c:pt idx="1199">
                  <c:v>79.95</c:v>
                </c:pt>
                <c:pt idx="1200">
                  <c:v>84.41</c:v>
                </c:pt>
                <c:pt idx="1201">
                  <c:v>84.18</c:v>
                </c:pt>
                <c:pt idx="1202">
                  <c:v>88.39</c:v>
                </c:pt>
                <c:pt idx="1203">
                  <c:v>83.51</c:v>
                </c:pt>
                <c:pt idx="1204">
                  <c:v>86.2</c:v>
                </c:pt>
                <c:pt idx="1205">
                  <c:v>88.68</c:v>
                </c:pt>
                <c:pt idx="1206">
                  <c:v>87.06</c:v>
                </c:pt>
                <c:pt idx="1207">
                  <c:v>87.39</c:v>
                </c:pt>
                <c:pt idx="1208">
                  <c:v>86.11</c:v>
                </c:pt>
                <c:pt idx="1209">
                  <c:v>87.85</c:v>
                </c:pt>
                <c:pt idx="1210">
                  <c:v>87.07</c:v>
                </c:pt>
                <c:pt idx="1211">
                  <c:v>89.05</c:v>
                </c:pt>
                <c:pt idx="1212">
                  <c:v>87.94</c:v>
                </c:pt>
                <c:pt idx="1213">
                  <c:v>87.16</c:v>
                </c:pt>
                <c:pt idx="1214">
                  <c:v>85.5</c:v>
                </c:pt>
                <c:pt idx="1215">
                  <c:v>88.83</c:v>
                </c:pt>
                <c:pt idx="1216">
                  <c:v>90.53</c:v>
                </c:pt>
                <c:pt idx="1217">
                  <c:v>88.97</c:v>
                </c:pt>
                <c:pt idx="1218">
                  <c:v>89.67</c:v>
                </c:pt>
                <c:pt idx="1219">
                  <c:v>84.23</c:v>
                </c:pt>
                <c:pt idx="1220">
                  <c:v>85.86</c:v>
                </c:pt>
                <c:pt idx="1221">
                  <c:v>84.16</c:v>
                </c:pt>
                <c:pt idx="1222">
                  <c:v>84.36</c:v>
                </c:pt>
                <c:pt idx="1223">
                  <c:v>88.09</c:v>
                </c:pt>
                <c:pt idx="1224">
                  <c:v>88.39</c:v>
                </c:pt>
                <c:pt idx="1225">
                  <c:v>82.1</c:v>
                </c:pt>
                <c:pt idx="1226">
                  <c:v>89.5</c:v>
                </c:pt>
                <c:pt idx="1227">
                  <c:v>84.47</c:v>
                </c:pt>
                <c:pt idx="1228">
                  <c:v>82.27</c:v>
                </c:pt>
                <c:pt idx="1229">
                  <c:v>79.650000000000006</c:v>
                </c:pt>
                <c:pt idx="1230">
                  <c:v>77.31</c:v>
                </c:pt>
                <c:pt idx="1231">
                  <c:v>82.32</c:v>
                </c:pt>
                <c:pt idx="1232">
                  <c:v>83.4</c:v>
                </c:pt>
                <c:pt idx="1233">
                  <c:v>85.69</c:v>
                </c:pt>
                <c:pt idx="1234">
                  <c:v>89.3</c:v>
                </c:pt>
                <c:pt idx="1235">
                  <c:v>89.75</c:v>
                </c:pt>
                <c:pt idx="1236">
                  <c:v>84.2</c:v>
                </c:pt>
                <c:pt idx="1237">
                  <c:v>82.85</c:v>
                </c:pt>
                <c:pt idx="1238">
                  <c:v>84.43</c:v>
                </c:pt>
                <c:pt idx="1239">
                  <c:v>87.6</c:v>
                </c:pt>
                <c:pt idx="1240">
                  <c:v>85.47</c:v>
                </c:pt>
                <c:pt idx="1241">
                  <c:v>86.95</c:v>
                </c:pt>
                <c:pt idx="1242">
                  <c:v>85.73</c:v>
                </c:pt>
                <c:pt idx="1243">
                  <c:v>90.35</c:v>
                </c:pt>
                <c:pt idx="1244">
                  <c:v>88.22</c:v>
                </c:pt>
                <c:pt idx="1245">
                  <c:v>85.25</c:v>
                </c:pt>
                <c:pt idx="1246">
                  <c:v>88.86</c:v>
                </c:pt>
                <c:pt idx="1247">
                  <c:v>85.92</c:v>
                </c:pt>
                <c:pt idx="1248">
                  <c:v>89.8</c:v>
                </c:pt>
                <c:pt idx="1249">
                  <c:v>88.16</c:v>
                </c:pt>
                <c:pt idx="1250">
                  <c:v>86.59</c:v>
                </c:pt>
                <c:pt idx="1251">
                  <c:v>88.47</c:v>
                </c:pt>
                <c:pt idx="1252">
                  <c:v>87.89</c:v>
                </c:pt>
                <c:pt idx="1253">
                  <c:v>87.82</c:v>
                </c:pt>
                <c:pt idx="1254">
                  <c:v>84.85</c:v>
                </c:pt>
                <c:pt idx="1255">
                  <c:v>85.97</c:v>
                </c:pt>
                <c:pt idx="1256">
                  <c:v>86.88</c:v>
                </c:pt>
                <c:pt idx="1257">
                  <c:v>86.1</c:v>
                </c:pt>
                <c:pt idx="1258">
                  <c:v>84.28</c:v>
                </c:pt>
                <c:pt idx="1259">
                  <c:v>89.45</c:v>
                </c:pt>
                <c:pt idx="1260">
                  <c:v>81.430000000000007</c:v>
                </c:pt>
                <c:pt idx="1261">
                  <c:v>83.47</c:v>
                </c:pt>
                <c:pt idx="1262">
                  <c:v>83.64</c:v>
                </c:pt>
                <c:pt idx="1263">
                  <c:v>84.06</c:v>
                </c:pt>
                <c:pt idx="1264">
                  <c:v>86.9</c:v>
                </c:pt>
                <c:pt idx="1265">
                  <c:v>86.21</c:v>
                </c:pt>
                <c:pt idx="1266">
                  <c:v>85.23</c:v>
                </c:pt>
                <c:pt idx="1267">
                  <c:v>88.16</c:v>
                </c:pt>
                <c:pt idx="1268">
                  <c:v>82.2</c:v>
                </c:pt>
                <c:pt idx="1269">
                  <c:v>86.22</c:v>
                </c:pt>
                <c:pt idx="1270">
                  <c:v>85.8</c:v>
                </c:pt>
                <c:pt idx="1271">
                  <c:v>83.54</c:v>
                </c:pt>
                <c:pt idx="1272">
                  <c:v>86.08</c:v>
                </c:pt>
                <c:pt idx="1273">
                  <c:v>80.180000000000007</c:v>
                </c:pt>
                <c:pt idx="1274">
                  <c:v>76.760000000000005</c:v>
                </c:pt>
                <c:pt idx="1275">
                  <c:v>79.58</c:v>
                </c:pt>
                <c:pt idx="1276">
                  <c:v>79.319999999999993</c:v>
                </c:pt>
                <c:pt idx="1277">
                  <c:v>81.31</c:v>
                </c:pt>
                <c:pt idx="1278">
                  <c:v>83.63</c:v>
                </c:pt>
                <c:pt idx="1279">
                  <c:v>80.989999999999995</c:v>
                </c:pt>
                <c:pt idx="1280">
                  <c:v>83.18</c:v>
                </c:pt>
                <c:pt idx="1281">
                  <c:v>80.81</c:v>
                </c:pt>
                <c:pt idx="1282">
                  <c:v>78.25</c:v>
                </c:pt>
                <c:pt idx="1283">
                  <c:v>82.61</c:v>
                </c:pt>
                <c:pt idx="1284">
                  <c:v>84.4</c:v>
                </c:pt>
                <c:pt idx="1285">
                  <c:v>82.98</c:v>
                </c:pt>
                <c:pt idx="1286">
                  <c:v>77.63</c:v>
                </c:pt>
                <c:pt idx="1287">
                  <c:v>79.83</c:v>
                </c:pt>
                <c:pt idx="1288">
                  <c:v>89.57</c:v>
                </c:pt>
                <c:pt idx="1289">
                  <c:v>84.23</c:v>
                </c:pt>
                <c:pt idx="1290">
                  <c:v>83.38</c:v>
                </c:pt>
                <c:pt idx="1291">
                  <c:v>81.11</c:v>
                </c:pt>
                <c:pt idx="1292">
                  <c:v>82.69</c:v>
                </c:pt>
                <c:pt idx="1293">
                  <c:v>79.92</c:v>
                </c:pt>
                <c:pt idx="1294">
                  <c:v>76.86</c:v>
                </c:pt>
                <c:pt idx="1295">
                  <c:v>86.42</c:v>
                </c:pt>
                <c:pt idx="1296">
                  <c:v>87.58</c:v>
                </c:pt>
                <c:pt idx="1297">
                  <c:v>89.52</c:v>
                </c:pt>
                <c:pt idx="1298">
                  <c:v>88.5</c:v>
                </c:pt>
                <c:pt idx="1299">
                  <c:v>85.06</c:v>
                </c:pt>
                <c:pt idx="1300">
                  <c:v>87.77</c:v>
                </c:pt>
                <c:pt idx="1301">
                  <c:v>89.15</c:v>
                </c:pt>
                <c:pt idx="1302">
                  <c:v>88.77</c:v>
                </c:pt>
                <c:pt idx="1303">
                  <c:v>89.57</c:v>
                </c:pt>
                <c:pt idx="1304">
                  <c:v>90.48</c:v>
                </c:pt>
                <c:pt idx="1305">
                  <c:v>88.38</c:v>
                </c:pt>
                <c:pt idx="1306">
                  <c:v>87.2</c:v>
                </c:pt>
                <c:pt idx="1307">
                  <c:v>85.47</c:v>
                </c:pt>
                <c:pt idx="1308">
                  <c:v>86.19</c:v>
                </c:pt>
                <c:pt idx="1309">
                  <c:v>92.91</c:v>
                </c:pt>
                <c:pt idx="1310">
                  <c:v>85.13</c:v>
                </c:pt>
                <c:pt idx="1311">
                  <c:v>79.44</c:v>
                </c:pt>
                <c:pt idx="1312">
                  <c:v>78.19</c:v>
                </c:pt>
                <c:pt idx="1313">
                  <c:v>83.01</c:v>
                </c:pt>
                <c:pt idx="1314">
                  <c:v>84.2</c:v>
                </c:pt>
                <c:pt idx="1315">
                  <c:v>81.77</c:v>
                </c:pt>
                <c:pt idx="1316">
                  <c:v>83.11</c:v>
                </c:pt>
                <c:pt idx="1317">
                  <c:v>90.24</c:v>
                </c:pt>
                <c:pt idx="1318">
                  <c:v>82.47</c:v>
                </c:pt>
                <c:pt idx="1319">
                  <c:v>82.31</c:v>
                </c:pt>
                <c:pt idx="1320">
                  <c:v>85.34</c:v>
                </c:pt>
                <c:pt idx="1321">
                  <c:v>86.19</c:v>
                </c:pt>
                <c:pt idx="1322">
                  <c:v>86.24</c:v>
                </c:pt>
                <c:pt idx="1323">
                  <c:v>82.43</c:v>
                </c:pt>
                <c:pt idx="1324">
                  <c:v>76.89</c:v>
                </c:pt>
                <c:pt idx="1325">
                  <c:v>77.91</c:v>
                </c:pt>
                <c:pt idx="1326">
                  <c:v>81.040000000000006</c:v>
                </c:pt>
                <c:pt idx="1327">
                  <c:v>77</c:v>
                </c:pt>
                <c:pt idx="1328">
                  <c:v>79.23</c:v>
                </c:pt>
                <c:pt idx="1329">
                  <c:v>77.61</c:v>
                </c:pt>
                <c:pt idx="1330">
                  <c:v>81.78</c:v>
                </c:pt>
                <c:pt idx="1331">
                  <c:v>79</c:v>
                </c:pt>
                <c:pt idx="1332">
                  <c:v>79.52</c:v>
                </c:pt>
                <c:pt idx="1333">
                  <c:v>80.09</c:v>
                </c:pt>
                <c:pt idx="1334">
                  <c:v>86.39</c:v>
                </c:pt>
                <c:pt idx="1335">
                  <c:v>86.35</c:v>
                </c:pt>
                <c:pt idx="1336">
                  <c:v>87.83</c:v>
                </c:pt>
                <c:pt idx="1337">
                  <c:v>84.01</c:v>
                </c:pt>
                <c:pt idx="1338">
                  <c:v>78.599999999999994</c:v>
                </c:pt>
                <c:pt idx="1339">
                  <c:v>77.89</c:v>
                </c:pt>
                <c:pt idx="1340">
                  <c:v>77.400000000000006</c:v>
                </c:pt>
                <c:pt idx="1341">
                  <c:v>78.930000000000007</c:v>
                </c:pt>
                <c:pt idx="1342">
                  <c:v>77.430000000000007</c:v>
                </c:pt>
                <c:pt idx="1343">
                  <c:v>75.209999999999994</c:v>
                </c:pt>
                <c:pt idx="1344">
                  <c:v>75.430000000000007</c:v>
                </c:pt>
                <c:pt idx="1345">
                  <c:v>75.19</c:v>
                </c:pt>
                <c:pt idx="1346">
                  <c:v>76.63</c:v>
                </c:pt>
                <c:pt idx="1347">
                  <c:v>78.53</c:v>
                </c:pt>
                <c:pt idx="1348">
                  <c:v>77.38</c:v>
                </c:pt>
                <c:pt idx="1349">
                  <c:v>85.56</c:v>
                </c:pt>
                <c:pt idx="1350">
                  <c:v>85.99</c:v>
                </c:pt>
                <c:pt idx="1351">
                  <c:v>84.39</c:v>
                </c:pt>
                <c:pt idx="1352">
                  <c:v>81.99</c:v>
                </c:pt>
                <c:pt idx="1353">
                  <c:v>79.92</c:v>
                </c:pt>
                <c:pt idx="1354">
                  <c:v>81.45</c:v>
                </c:pt>
                <c:pt idx="1355">
                  <c:v>78.39</c:v>
                </c:pt>
                <c:pt idx="1356">
                  <c:v>79.150000000000006</c:v>
                </c:pt>
                <c:pt idx="1357">
                  <c:v>83.26</c:v>
                </c:pt>
                <c:pt idx="1358">
                  <c:v>86.36</c:v>
                </c:pt>
                <c:pt idx="1359">
                  <c:v>81.91</c:v>
                </c:pt>
                <c:pt idx="1360">
                  <c:v>77.81</c:v>
                </c:pt>
                <c:pt idx="1361">
                  <c:v>83.58</c:v>
                </c:pt>
                <c:pt idx="1362">
                  <c:v>77.959999999999994</c:v>
                </c:pt>
                <c:pt idx="1363">
                  <c:v>78.180000000000007</c:v>
                </c:pt>
                <c:pt idx="1364">
                  <c:v>74.569999999999993</c:v>
                </c:pt>
                <c:pt idx="1365">
                  <c:v>76.010000000000005</c:v>
                </c:pt>
                <c:pt idx="1366">
                  <c:v>77.459999999999994</c:v>
                </c:pt>
                <c:pt idx="1367">
                  <c:v>79.38</c:v>
                </c:pt>
                <c:pt idx="1368">
                  <c:v>79.64</c:v>
                </c:pt>
                <c:pt idx="1369">
                  <c:v>80.59</c:v>
                </c:pt>
                <c:pt idx="1370">
                  <c:v>80.64</c:v>
                </c:pt>
                <c:pt idx="1371">
                  <c:v>79.61</c:v>
                </c:pt>
                <c:pt idx="1372">
                  <c:v>80.86</c:v>
                </c:pt>
                <c:pt idx="1373">
                  <c:v>78.94</c:v>
                </c:pt>
                <c:pt idx="1374">
                  <c:v>77.010000000000005</c:v>
                </c:pt>
                <c:pt idx="1375">
                  <c:v>75.16</c:v>
                </c:pt>
                <c:pt idx="1376">
                  <c:v>76.790000000000006</c:v>
                </c:pt>
                <c:pt idx="1377">
                  <c:v>80.84</c:v>
                </c:pt>
                <c:pt idx="1378">
                  <c:v>83.15</c:v>
                </c:pt>
                <c:pt idx="1379">
                  <c:v>81.86</c:v>
                </c:pt>
                <c:pt idx="1380">
                  <c:v>82.17</c:v>
                </c:pt>
                <c:pt idx="1381">
                  <c:v>83.92</c:v>
                </c:pt>
                <c:pt idx="1382">
                  <c:v>83.43</c:v>
                </c:pt>
                <c:pt idx="1383">
                  <c:v>79.63</c:v>
                </c:pt>
                <c:pt idx="1384">
                  <c:v>81.760000000000005</c:v>
                </c:pt>
                <c:pt idx="1385">
                  <c:v>82.72</c:v>
                </c:pt>
                <c:pt idx="1386">
                  <c:v>81.47</c:v>
                </c:pt>
                <c:pt idx="1387">
                  <c:v>77.28</c:v>
                </c:pt>
                <c:pt idx="1388">
                  <c:v>80.849999999999994</c:v>
                </c:pt>
                <c:pt idx="1389">
                  <c:v>84.31</c:v>
                </c:pt>
                <c:pt idx="1390">
                  <c:v>82.84</c:v>
                </c:pt>
                <c:pt idx="1391">
                  <c:v>83.81</c:v>
                </c:pt>
                <c:pt idx="1392">
                  <c:v>76.28</c:v>
                </c:pt>
                <c:pt idx="1393">
                  <c:v>75.97</c:v>
                </c:pt>
                <c:pt idx="1394">
                  <c:v>73.400000000000006</c:v>
                </c:pt>
                <c:pt idx="1395">
                  <c:v>75.5</c:v>
                </c:pt>
                <c:pt idx="1396">
                  <c:v>74.040000000000006</c:v>
                </c:pt>
                <c:pt idx="1397">
                  <c:v>77.72</c:v>
                </c:pt>
                <c:pt idx="1398">
                  <c:v>78.02</c:v>
                </c:pt>
                <c:pt idx="1399">
                  <c:v>74.010000000000005</c:v>
                </c:pt>
                <c:pt idx="1400">
                  <c:v>77.900000000000006</c:v>
                </c:pt>
                <c:pt idx="1401">
                  <c:v>76.790000000000006</c:v>
                </c:pt>
                <c:pt idx="1402">
                  <c:v>78.760000000000005</c:v>
                </c:pt>
                <c:pt idx="1403">
                  <c:v>78.58</c:v>
                </c:pt>
                <c:pt idx="1404">
                  <c:v>77.819999999999993</c:v>
                </c:pt>
                <c:pt idx="1405">
                  <c:v>73.260000000000005</c:v>
                </c:pt>
                <c:pt idx="1406">
                  <c:v>72.42</c:v>
                </c:pt>
                <c:pt idx="1407">
                  <c:v>76.66</c:v>
                </c:pt>
                <c:pt idx="1408">
                  <c:v>78.44</c:v>
                </c:pt>
                <c:pt idx="1409">
                  <c:v>79.92</c:v>
                </c:pt>
                <c:pt idx="1410">
                  <c:v>77.08</c:v>
                </c:pt>
                <c:pt idx="1411">
                  <c:v>75.78</c:v>
                </c:pt>
                <c:pt idx="1412">
                  <c:v>77.930000000000007</c:v>
                </c:pt>
                <c:pt idx="1413">
                  <c:v>77.760000000000005</c:v>
                </c:pt>
                <c:pt idx="1414">
                  <c:v>78.81</c:v>
                </c:pt>
                <c:pt idx="1415">
                  <c:v>78.31</c:v>
                </c:pt>
                <c:pt idx="1416">
                  <c:v>81.099999999999994</c:v>
                </c:pt>
                <c:pt idx="1417">
                  <c:v>81.39</c:v>
                </c:pt>
                <c:pt idx="1418">
                  <c:v>80.06</c:v>
                </c:pt>
                <c:pt idx="1419">
                  <c:v>77.930000000000007</c:v>
                </c:pt>
                <c:pt idx="1420">
                  <c:v>77.400000000000006</c:v>
                </c:pt>
                <c:pt idx="1421">
                  <c:v>76.02</c:v>
                </c:pt>
                <c:pt idx="1422">
                  <c:v>75.59</c:v>
                </c:pt>
                <c:pt idx="1423">
                  <c:v>75.92</c:v>
                </c:pt>
                <c:pt idx="1424">
                  <c:v>79.8</c:v>
                </c:pt>
                <c:pt idx="1425">
                  <c:v>78.8</c:v>
                </c:pt>
                <c:pt idx="1426">
                  <c:v>77.53</c:v>
                </c:pt>
                <c:pt idx="1427">
                  <c:v>75.98</c:v>
                </c:pt>
                <c:pt idx="1428">
                  <c:v>76.790000000000006</c:v>
                </c:pt>
                <c:pt idx="1429">
                  <c:v>77.31</c:v>
                </c:pt>
                <c:pt idx="1430">
                  <c:v>78.94</c:v>
                </c:pt>
                <c:pt idx="1431">
                  <c:v>78.459999999999994</c:v>
                </c:pt>
                <c:pt idx="1432">
                  <c:v>76.97</c:v>
                </c:pt>
                <c:pt idx="1433">
                  <c:v>74.06</c:v>
                </c:pt>
                <c:pt idx="1434">
                  <c:v>76.959999999999994</c:v>
                </c:pt>
                <c:pt idx="1435">
                  <c:v>81.75</c:v>
                </c:pt>
                <c:pt idx="1436">
                  <c:v>80.989999999999995</c:v>
                </c:pt>
                <c:pt idx="1437">
                  <c:v>83.89</c:v>
                </c:pt>
                <c:pt idx="1438">
                  <c:v>85.92</c:v>
                </c:pt>
                <c:pt idx="1439">
                  <c:v>81.73</c:v>
                </c:pt>
                <c:pt idx="1440">
                  <c:v>77.88</c:v>
                </c:pt>
                <c:pt idx="1441">
                  <c:v>76.75</c:v>
                </c:pt>
                <c:pt idx="1442">
                  <c:v>83.58</c:v>
                </c:pt>
                <c:pt idx="1443">
                  <c:v>83.71</c:v>
                </c:pt>
                <c:pt idx="1444">
                  <c:v>81.58</c:v>
                </c:pt>
                <c:pt idx="1445">
                  <c:v>79.760000000000005</c:v>
                </c:pt>
                <c:pt idx="1446">
                  <c:v>79.91</c:v>
                </c:pt>
                <c:pt idx="1447">
                  <c:v>77.98</c:v>
                </c:pt>
                <c:pt idx="1448">
                  <c:v>76.14</c:v>
                </c:pt>
                <c:pt idx="1449">
                  <c:v>75.010000000000005</c:v>
                </c:pt>
                <c:pt idx="1450">
                  <c:v>76.14</c:v>
                </c:pt>
                <c:pt idx="1451">
                  <c:v>77.64</c:v>
                </c:pt>
                <c:pt idx="1452">
                  <c:v>79.28</c:v>
                </c:pt>
                <c:pt idx="1453">
                  <c:v>81.260000000000005</c:v>
                </c:pt>
                <c:pt idx="1454">
                  <c:v>82.01</c:v>
                </c:pt>
                <c:pt idx="1455">
                  <c:v>83.06</c:v>
                </c:pt>
                <c:pt idx="1456">
                  <c:v>81.58</c:v>
                </c:pt>
                <c:pt idx="1457">
                  <c:v>75.88</c:v>
                </c:pt>
                <c:pt idx="1458">
                  <c:v>73.72</c:v>
                </c:pt>
                <c:pt idx="1459">
                  <c:v>78.319999999999993</c:v>
                </c:pt>
                <c:pt idx="1460">
                  <c:v>75.86</c:v>
                </c:pt>
                <c:pt idx="1461">
                  <c:v>76.47</c:v>
                </c:pt>
                <c:pt idx="1462">
                  <c:v>78.48</c:v>
                </c:pt>
                <c:pt idx="1463">
                  <c:v>83.58</c:v>
                </c:pt>
                <c:pt idx="1464">
                  <c:v>82.49</c:v>
                </c:pt>
                <c:pt idx="1465">
                  <c:v>84.14</c:v>
                </c:pt>
                <c:pt idx="1466">
                  <c:v>84.36</c:v>
                </c:pt>
                <c:pt idx="1467">
                  <c:v>84.5</c:v>
                </c:pt>
                <c:pt idx="1468">
                  <c:v>82.85</c:v>
                </c:pt>
                <c:pt idx="1469">
                  <c:v>84.42</c:v>
                </c:pt>
                <c:pt idx="1470">
                  <c:v>87.45</c:v>
                </c:pt>
                <c:pt idx="1471">
                  <c:v>86.71</c:v>
                </c:pt>
                <c:pt idx="1472">
                  <c:v>82.02</c:v>
                </c:pt>
                <c:pt idx="1473">
                  <c:v>82.54</c:v>
                </c:pt>
                <c:pt idx="1474">
                  <c:v>76.599999999999994</c:v>
                </c:pt>
                <c:pt idx="1475">
                  <c:v>77.59</c:v>
                </c:pt>
                <c:pt idx="1476">
                  <c:v>73.69</c:v>
                </c:pt>
                <c:pt idx="1477">
                  <c:v>76.040000000000006</c:v>
                </c:pt>
                <c:pt idx="1478">
                  <c:v>77.680000000000007</c:v>
                </c:pt>
                <c:pt idx="1479">
                  <c:v>81.569999999999993</c:v>
                </c:pt>
                <c:pt idx="1480">
                  <c:v>81.260000000000005</c:v>
                </c:pt>
                <c:pt idx="1481">
                  <c:v>84.64</c:v>
                </c:pt>
                <c:pt idx="1482">
                  <c:v>87.82</c:v>
                </c:pt>
                <c:pt idx="1483">
                  <c:v>84.8</c:v>
                </c:pt>
                <c:pt idx="1484">
                  <c:v>86.44</c:v>
                </c:pt>
                <c:pt idx="1485">
                  <c:v>86.89</c:v>
                </c:pt>
                <c:pt idx="1486">
                  <c:v>83.36</c:v>
                </c:pt>
                <c:pt idx="1487">
                  <c:v>82.77</c:v>
                </c:pt>
                <c:pt idx="1488">
                  <c:v>78.11</c:v>
                </c:pt>
                <c:pt idx="1489">
                  <c:v>83.53</c:v>
                </c:pt>
                <c:pt idx="1490">
                  <c:v>84.53</c:v>
                </c:pt>
                <c:pt idx="1491">
                  <c:v>88.56</c:v>
                </c:pt>
                <c:pt idx="1492">
                  <c:v>84.01</c:v>
                </c:pt>
                <c:pt idx="1493">
                  <c:v>82.6</c:v>
                </c:pt>
                <c:pt idx="1494">
                  <c:v>87.78</c:v>
                </c:pt>
                <c:pt idx="1495">
                  <c:v>86.03</c:v>
                </c:pt>
                <c:pt idx="1496">
                  <c:v>85.59</c:v>
                </c:pt>
                <c:pt idx="1497">
                  <c:v>85.31</c:v>
                </c:pt>
                <c:pt idx="1498">
                  <c:v>78.989999999999995</c:v>
                </c:pt>
                <c:pt idx="1499">
                  <c:v>82.02</c:v>
                </c:pt>
                <c:pt idx="1500">
                  <c:v>82.8</c:v>
                </c:pt>
                <c:pt idx="1501">
                  <c:v>86.77</c:v>
                </c:pt>
                <c:pt idx="1502">
                  <c:v>87.99</c:v>
                </c:pt>
                <c:pt idx="1503">
                  <c:v>86.17</c:v>
                </c:pt>
                <c:pt idx="1504">
                  <c:v>90.61</c:v>
                </c:pt>
                <c:pt idx="1505">
                  <c:v>87.96</c:v>
                </c:pt>
                <c:pt idx="1506">
                  <c:v>85.55</c:v>
                </c:pt>
                <c:pt idx="1507">
                  <c:v>82.04</c:v>
                </c:pt>
                <c:pt idx="1508">
                  <c:v>81.31</c:v>
                </c:pt>
                <c:pt idx="1509">
                  <c:v>81.8</c:v>
                </c:pt>
                <c:pt idx="1510">
                  <c:v>84.6</c:v>
                </c:pt>
                <c:pt idx="1511">
                  <c:v>81.010000000000005</c:v>
                </c:pt>
                <c:pt idx="1512">
                  <c:v>75.209999999999994</c:v>
                </c:pt>
                <c:pt idx="1513">
                  <c:v>75.55</c:v>
                </c:pt>
                <c:pt idx="1514">
                  <c:v>79.64</c:v>
                </c:pt>
                <c:pt idx="1515">
                  <c:v>80.05</c:v>
                </c:pt>
                <c:pt idx="1516">
                  <c:v>88.96</c:v>
                </c:pt>
                <c:pt idx="1517">
                  <c:v>82.2</c:v>
                </c:pt>
                <c:pt idx="1518">
                  <c:v>81.069999999999993</c:v>
                </c:pt>
                <c:pt idx="1519">
                  <c:v>83.38</c:v>
                </c:pt>
                <c:pt idx="1520">
                  <c:v>82.96</c:v>
                </c:pt>
                <c:pt idx="1521">
                  <c:v>81.22</c:v>
                </c:pt>
                <c:pt idx="1522">
                  <c:v>83.79</c:v>
                </c:pt>
                <c:pt idx="1523">
                  <c:v>83.52</c:v>
                </c:pt>
                <c:pt idx="1524">
                  <c:v>78.540000000000006</c:v>
                </c:pt>
                <c:pt idx="1525">
                  <c:v>82.66</c:v>
                </c:pt>
                <c:pt idx="1526">
                  <c:v>88.82</c:v>
                </c:pt>
                <c:pt idx="1527">
                  <c:v>84.75</c:v>
                </c:pt>
                <c:pt idx="1528">
                  <c:v>84.92</c:v>
                </c:pt>
                <c:pt idx="1529">
                  <c:v>84.2</c:v>
                </c:pt>
                <c:pt idx="1530">
                  <c:v>83.14</c:v>
                </c:pt>
                <c:pt idx="1531">
                  <c:v>82.71</c:v>
                </c:pt>
                <c:pt idx="1532">
                  <c:v>85.69</c:v>
                </c:pt>
                <c:pt idx="1533">
                  <c:v>87.41</c:v>
                </c:pt>
                <c:pt idx="1534">
                  <c:v>83.01</c:v>
                </c:pt>
                <c:pt idx="1535">
                  <c:v>82.09</c:v>
                </c:pt>
                <c:pt idx="1536">
                  <c:v>81.75</c:v>
                </c:pt>
                <c:pt idx="1537">
                  <c:v>82.46</c:v>
                </c:pt>
                <c:pt idx="1538">
                  <c:v>82.38</c:v>
                </c:pt>
                <c:pt idx="1539">
                  <c:v>82</c:v>
                </c:pt>
                <c:pt idx="1540">
                  <c:v>84.4</c:v>
                </c:pt>
                <c:pt idx="1541">
                  <c:v>86.99</c:v>
                </c:pt>
                <c:pt idx="1542">
                  <c:v>81.73</c:v>
                </c:pt>
                <c:pt idx="1543">
                  <c:v>85.88</c:v>
                </c:pt>
                <c:pt idx="1544">
                  <c:v>91.01</c:v>
                </c:pt>
                <c:pt idx="1545">
                  <c:v>86.07</c:v>
                </c:pt>
                <c:pt idx="1546">
                  <c:v>88.41</c:v>
                </c:pt>
                <c:pt idx="1547">
                  <c:v>81.63</c:v>
                </c:pt>
                <c:pt idx="1548">
                  <c:v>83.35</c:v>
                </c:pt>
                <c:pt idx="1549">
                  <c:v>86.06</c:v>
                </c:pt>
                <c:pt idx="1550">
                  <c:v>83.61</c:v>
                </c:pt>
                <c:pt idx="1551">
                  <c:v>83.65</c:v>
                </c:pt>
                <c:pt idx="1552">
                  <c:v>83.39</c:v>
                </c:pt>
                <c:pt idx="1553">
                  <c:v>85.64</c:v>
                </c:pt>
                <c:pt idx="1554">
                  <c:v>83.61</c:v>
                </c:pt>
                <c:pt idx="1555">
                  <c:v>84</c:v>
                </c:pt>
                <c:pt idx="1556">
                  <c:v>85.75</c:v>
                </c:pt>
                <c:pt idx="1557">
                  <c:v>86.96</c:v>
                </c:pt>
                <c:pt idx="1558">
                  <c:v>85.85</c:v>
                </c:pt>
                <c:pt idx="1559">
                  <c:v>85.98</c:v>
                </c:pt>
                <c:pt idx="1560">
                  <c:v>86.85</c:v>
                </c:pt>
                <c:pt idx="1561">
                  <c:v>82.53</c:v>
                </c:pt>
                <c:pt idx="1562">
                  <c:v>86.02</c:v>
                </c:pt>
                <c:pt idx="1563">
                  <c:v>87.6</c:v>
                </c:pt>
                <c:pt idx="1564">
                  <c:v>87.76</c:v>
                </c:pt>
                <c:pt idx="1565">
                  <c:v>87.97</c:v>
                </c:pt>
                <c:pt idx="1566">
                  <c:v>81.11</c:v>
                </c:pt>
                <c:pt idx="1567">
                  <c:v>80.94</c:v>
                </c:pt>
                <c:pt idx="1568">
                  <c:v>80.7</c:v>
                </c:pt>
                <c:pt idx="1569">
                  <c:v>85.56</c:v>
                </c:pt>
                <c:pt idx="1570">
                  <c:v>83.76</c:v>
                </c:pt>
                <c:pt idx="1571">
                  <c:v>79.84</c:v>
                </c:pt>
                <c:pt idx="1572">
                  <c:v>78.7</c:v>
                </c:pt>
                <c:pt idx="1573">
                  <c:v>81.040000000000006</c:v>
                </c:pt>
                <c:pt idx="1574">
                  <c:v>79.53</c:v>
                </c:pt>
                <c:pt idx="1575">
                  <c:v>85.13</c:v>
                </c:pt>
                <c:pt idx="1576">
                  <c:v>88.19</c:v>
                </c:pt>
                <c:pt idx="1577">
                  <c:v>84.84</c:v>
                </c:pt>
                <c:pt idx="1578">
                  <c:v>88.04</c:v>
                </c:pt>
                <c:pt idx="1579">
                  <c:v>82.85</c:v>
                </c:pt>
                <c:pt idx="1580">
                  <c:v>83.9</c:v>
                </c:pt>
                <c:pt idx="1581">
                  <c:v>80.98</c:v>
                </c:pt>
                <c:pt idx="1582">
                  <c:v>81.25</c:v>
                </c:pt>
                <c:pt idx="1583">
                  <c:v>84.11</c:v>
                </c:pt>
                <c:pt idx="1584">
                  <c:v>83.97</c:v>
                </c:pt>
                <c:pt idx="1585">
                  <c:v>90.67</c:v>
                </c:pt>
                <c:pt idx="1586">
                  <c:v>84.16</c:v>
                </c:pt>
                <c:pt idx="1587">
                  <c:v>82</c:v>
                </c:pt>
                <c:pt idx="1588">
                  <c:v>84.84</c:v>
                </c:pt>
                <c:pt idx="1589">
                  <c:v>82.93</c:v>
                </c:pt>
                <c:pt idx="1590">
                  <c:v>86.01</c:v>
                </c:pt>
                <c:pt idx="1591">
                  <c:v>89.93</c:v>
                </c:pt>
                <c:pt idx="1592">
                  <c:v>87.24</c:v>
                </c:pt>
                <c:pt idx="1593">
                  <c:v>88.83</c:v>
                </c:pt>
                <c:pt idx="1594">
                  <c:v>82.95</c:v>
                </c:pt>
                <c:pt idx="1595">
                  <c:v>80.290000000000006</c:v>
                </c:pt>
                <c:pt idx="1596">
                  <c:v>82.05</c:v>
                </c:pt>
                <c:pt idx="1597">
                  <c:v>83.57</c:v>
                </c:pt>
                <c:pt idx="1598">
                  <c:v>83.79</c:v>
                </c:pt>
                <c:pt idx="1599">
                  <c:v>88.01</c:v>
                </c:pt>
                <c:pt idx="1600">
                  <c:v>86.27</c:v>
                </c:pt>
                <c:pt idx="1601">
                  <c:v>88.79</c:v>
                </c:pt>
                <c:pt idx="1602">
                  <c:v>87.56</c:v>
                </c:pt>
                <c:pt idx="1603">
                  <c:v>82.34</c:v>
                </c:pt>
                <c:pt idx="1604">
                  <c:v>89.54</c:v>
                </c:pt>
                <c:pt idx="1605">
                  <c:v>86.72</c:v>
                </c:pt>
                <c:pt idx="1606">
                  <c:v>85.4</c:v>
                </c:pt>
                <c:pt idx="1607">
                  <c:v>84.38</c:v>
                </c:pt>
                <c:pt idx="1608">
                  <c:v>83.28</c:v>
                </c:pt>
                <c:pt idx="1609">
                  <c:v>85.71</c:v>
                </c:pt>
                <c:pt idx="1610">
                  <c:v>85.07</c:v>
                </c:pt>
                <c:pt idx="1611">
                  <c:v>85.94</c:v>
                </c:pt>
                <c:pt idx="1612">
                  <c:v>87.04</c:v>
                </c:pt>
                <c:pt idx="1613">
                  <c:v>87.86</c:v>
                </c:pt>
                <c:pt idx="1614">
                  <c:v>86.74</c:v>
                </c:pt>
                <c:pt idx="1615">
                  <c:v>84.3</c:v>
                </c:pt>
                <c:pt idx="1616">
                  <c:v>84.66</c:v>
                </c:pt>
                <c:pt idx="1617">
                  <c:v>81.650000000000006</c:v>
                </c:pt>
                <c:pt idx="1618">
                  <c:v>84.39</c:v>
                </c:pt>
                <c:pt idx="1619">
                  <c:v>82.96</c:v>
                </c:pt>
                <c:pt idx="1620">
                  <c:v>83.74</c:v>
                </c:pt>
                <c:pt idx="1621">
                  <c:v>80.59</c:v>
                </c:pt>
                <c:pt idx="1622">
                  <c:v>78.78</c:v>
                </c:pt>
                <c:pt idx="1623">
                  <c:v>88.08</c:v>
                </c:pt>
                <c:pt idx="1624">
                  <c:v>80.72</c:v>
                </c:pt>
                <c:pt idx="1625">
                  <c:v>81.849999999999994</c:v>
                </c:pt>
                <c:pt idx="1626">
                  <c:v>81.34</c:v>
                </c:pt>
                <c:pt idx="1627">
                  <c:v>84.88</c:v>
                </c:pt>
                <c:pt idx="1628">
                  <c:v>82.47</c:v>
                </c:pt>
                <c:pt idx="1629">
                  <c:v>84.92</c:v>
                </c:pt>
                <c:pt idx="1630">
                  <c:v>85.06</c:v>
                </c:pt>
                <c:pt idx="1631">
                  <c:v>89.2</c:v>
                </c:pt>
                <c:pt idx="1632">
                  <c:v>84.52</c:v>
                </c:pt>
                <c:pt idx="1633">
                  <c:v>83.57</c:v>
                </c:pt>
                <c:pt idx="1634">
                  <c:v>86.81</c:v>
                </c:pt>
                <c:pt idx="1635">
                  <c:v>85.26</c:v>
                </c:pt>
                <c:pt idx="1636">
                  <c:v>86.22</c:v>
                </c:pt>
                <c:pt idx="1637">
                  <c:v>86.78</c:v>
                </c:pt>
                <c:pt idx="1638">
                  <c:v>87.92</c:v>
                </c:pt>
                <c:pt idx="1639">
                  <c:v>86.39</c:v>
                </c:pt>
                <c:pt idx="1640">
                  <c:v>82.88</c:v>
                </c:pt>
                <c:pt idx="1641">
                  <c:v>85.72</c:v>
                </c:pt>
                <c:pt idx="1642">
                  <c:v>87.48</c:v>
                </c:pt>
                <c:pt idx="1643">
                  <c:v>82.95</c:v>
                </c:pt>
                <c:pt idx="1644">
                  <c:v>79.89</c:v>
                </c:pt>
                <c:pt idx="1645">
                  <c:v>80.81</c:v>
                </c:pt>
                <c:pt idx="1646">
                  <c:v>79.959999999999994</c:v>
                </c:pt>
                <c:pt idx="1647">
                  <c:v>79.150000000000006</c:v>
                </c:pt>
                <c:pt idx="1648">
                  <c:v>72.819999999999993</c:v>
                </c:pt>
                <c:pt idx="1649">
                  <c:v>67.13</c:v>
                </c:pt>
                <c:pt idx="1650">
                  <c:v>75.400000000000006</c:v>
                </c:pt>
                <c:pt idx="1651">
                  <c:v>77.849999999999994</c:v>
                </c:pt>
                <c:pt idx="1652">
                  <c:v>87.29</c:v>
                </c:pt>
                <c:pt idx="1653">
                  <c:v>88.39</c:v>
                </c:pt>
                <c:pt idx="1654">
                  <c:v>88.29</c:v>
                </c:pt>
                <c:pt idx="1655">
                  <c:v>84.21</c:v>
                </c:pt>
                <c:pt idx="1656">
                  <c:v>85.39</c:v>
                </c:pt>
                <c:pt idx="1657">
                  <c:v>86.35</c:v>
                </c:pt>
                <c:pt idx="1658">
                  <c:v>84.9</c:v>
                </c:pt>
                <c:pt idx="1659">
                  <c:v>82.28</c:v>
                </c:pt>
                <c:pt idx="1660">
                  <c:v>80.16</c:v>
                </c:pt>
                <c:pt idx="1661">
                  <c:v>83.72</c:v>
                </c:pt>
                <c:pt idx="1662">
                  <c:v>81.81</c:v>
                </c:pt>
                <c:pt idx="1663">
                  <c:v>81.59</c:v>
                </c:pt>
                <c:pt idx="1664">
                  <c:v>80.83</c:v>
                </c:pt>
                <c:pt idx="1665">
                  <c:v>87.48</c:v>
                </c:pt>
                <c:pt idx="1666">
                  <c:v>88.88</c:v>
                </c:pt>
                <c:pt idx="1667">
                  <c:v>89.29</c:v>
                </c:pt>
                <c:pt idx="1668">
                  <c:v>86.07</c:v>
                </c:pt>
                <c:pt idx="1669">
                  <c:v>87.67</c:v>
                </c:pt>
                <c:pt idx="1670">
                  <c:v>91.42</c:v>
                </c:pt>
                <c:pt idx="1671">
                  <c:v>85.2</c:v>
                </c:pt>
                <c:pt idx="1672">
                  <c:v>89.35</c:v>
                </c:pt>
                <c:pt idx="1673">
                  <c:v>86.03</c:v>
                </c:pt>
                <c:pt idx="1674">
                  <c:v>83.84</c:v>
                </c:pt>
                <c:pt idx="1675">
                  <c:v>78.58</c:v>
                </c:pt>
                <c:pt idx="1676">
                  <c:v>84.03</c:v>
                </c:pt>
                <c:pt idx="1677">
                  <c:v>85.22</c:v>
                </c:pt>
                <c:pt idx="1678">
                  <c:v>83.51</c:v>
                </c:pt>
                <c:pt idx="1679">
                  <c:v>82.4</c:v>
                </c:pt>
                <c:pt idx="1680">
                  <c:v>86.46</c:v>
                </c:pt>
                <c:pt idx="1681">
                  <c:v>82.69</c:v>
                </c:pt>
                <c:pt idx="1682">
                  <c:v>77.14</c:v>
                </c:pt>
                <c:pt idx="1683">
                  <c:v>80.98</c:v>
                </c:pt>
                <c:pt idx="1684">
                  <c:v>87.01</c:v>
                </c:pt>
                <c:pt idx="1685">
                  <c:v>85.21</c:v>
                </c:pt>
                <c:pt idx="1686">
                  <c:v>87.04</c:v>
                </c:pt>
                <c:pt idx="1687">
                  <c:v>88.73</c:v>
                </c:pt>
                <c:pt idx="1688">
                  <c:v>86.64</c:v>
                </c:pt>
                <c:pt idx="1689">
                  <c:v>84.98</c:v>
                </c:pt>
                <c:pt idx="1690">
                  <c:v>85.54</c:v>
                </c:pt>
                <c:pt idx="1691">
                  <c:v>80.930000000000007</c:v>
                </c:pt>
                <c:pt idx="1692">
                  <c:v>81.2</c:v>
                </c:pt>
                <c:pt idx="1693">
                  <c:v>77.02</c:v>
                </c:pt>
                <c:pt idx="1694">
                  <c:v>79.02</c:v>
                </c:pt>
                <c:pt idx="1695">
                  <c:v>78.650000000000006</c:v>
                </c:pt>
                <c:pt idx="1696">
                  <c:v>85.02</c:v>
                </c:pt>
                <c:pt idx="1697">
                  <c:v>85.96</c:v>
                </c:pt>
                <c:pt idx="1698">
                  <c:v>85.95</c:v>
                </c:pt>
                <c:pt idx="1699">
                  <c:v>89.69</c:v>
                </c:pt>
                <c:pt idx="1700">
                  <c:v>85.05</c:v>
                </c:pt>
                <c:pt idx="1701">
                  <c:v>80.989999999999995</c:v>
                </c:pt>
                <c:pt idx="1702">
                  <c:v>83.92</c:v>
                </c:pt>
                <c:pt idx="1703">
                  <c:v>84.04</c:v>
                </c:pt>
                <c:pt idx="1704">
                  <c:v>86.52</c:v>
                </c:pt>
                <c:pt idx="1705">
                  <c:v>84.94</c:v>
                </c:pt>
                <c:pt idx="1706">
                  <c:v>80.05</c:v>
                </c:pt>
                <c:pt idx="1707">
                  <c:v>78.28</c:v>
                </c:pt>
                <c:pt idx="1708">
                  <c:v>77.73</c:v>
                </c:pt>
                <c:pt idx="1709">
                  <c:v>78.400000000000006</c:v>
                </c:pt>
                <c:pt idx="1710">
                  <c:v>81.92</c:v>
                </c:pt>
                <c:pt idx="1711">
                  <c:v>86.44</c:v>
                </c:pt>
                <c:pt idx="1712">
                  <c:v>86.98</c:v>
                </c:pt>
                <c:pt idx="1713">
                  <c:v>85.69</c:v>
                </c:pt>
                <c:pt idx="1714">
                  <c:v>83.45</c:v>
                </c:pt>
                <c:pt idx="1715">
                  <c:v>82.29</c:v>
                </c:pt>
                <c:pt idx="1716">
                  <c:v>82.08</c:v>
                </c:pt>
                <c:pt idx="1717">
                  <c:v>83.59</c:v>
                </c:pt>
                <c:pt idx="1718">
                  <c:v>79.599999999999994</c:v>
                </c:pt>
                <c:pt idx="1719">
                  <c:v>80.23</c:v>
                </c:pt>
                <c:pt idx="1720">
                  <c:v>80.05</c:v>
                </c:pt>
                <c:pt idx="1721">
                  <c:v>79.989999999999995</c:v>
                </c:pt>
                <c:pt idx="1722">
                  <c:v>79.92</c:v>
                </c:pt>
                <c:pt idx="1723">
                  <c:v>79.83</c:v>
                </c:pt>
                <c:pt idx="1724">
                  <c:v>80.7</c:v>
                </c:pt>
                <c:pt idx="1725">
                  <c:v>80.25</c:v>
                </c:pt>
                <c:pt idx="1726">
                  <c:v>78.5</c:v>
                </c:pt>
                <c:pt idx="1727">
                  <c:v>76.47</c:v>
                </c:pt>
                <c:pt idx="1728">
                  <c:v>75.45</c:v>
                </c:pt>
                <c:pt idx="1729">
                  <c:v>73.209999999999994</c:v>
                </c:pt>
                <c:pt idx="1730">
                  <c:v>71.19</c:v>
                </c:pt>
                <c:pt idx="1731">
                  <c:v>75.84</c:v>
                </c:pt>
                <c:pt idx="1732">
                  <c:v>77.930000000000007</c:v>
                </c:pt>
                <c:pt idx="1733">
                  <c:v>77.319999999999993</c:v>
                </c:pt>
                <c:pt idx="1734">
                  <c:v>77.790000000000006</c:v>
                </c:pt>
                <c:pt idx="1735">
                  <c:v>78.27</c:v>
                </c:pt>
                <c:pt idx="1736">
                  <c:v>78.760000000000005</c:v>
                </c:pt>
                <c:pt idx="1737">
                  <c:v>77.28</c:v>
                </c:pt>
                <c:pt idx="1738">
                  <c:v>74.23</c:v>
                </c:pt>
                <c:pt idx="1739">
                  <c:v>75.239999999999995</c:v>
                </c:pt>
                <c:pt idx="1740">
                  <c:v>75.02</c:v>
                </c:pt>
                <c:pt idx="1741">
                  <c:v>76.78</c:v>
                </c:pt>
                <c:pt idx="1742">
                  <c:v>78.239999999999995</c:v>
                </c:pt>
                <c:pt idx="1743">
                  <c:v>78.97</c:v>
                </c:pt>
                <c:pt idx="1744">
                  <c:v>78.09</c:v>
                </c:pt>
                <c:pt idx="1745">
                  <c:v>78.59</c:v>
                </c:pt>
                <c:pt idx="1746">
                  <c:v>77.78</c:v>
                </c:pt>
                <c:pt idx="1747">
                  <c:v>75.739999999999995</c:v>
                </c:pt>
                <c:pt idx="1748">
                  <c:v>77.709999999999994</c:v>
                </c:pt>
                <c:pt idx="1749">
                  <c:v>78.680000000000007</c:v>
                </c:pt>
                <c:pt idx="1750">
                  <c:v>76.36</c:v>
                </c:pt>
                <c:pt idx="1751">
                  <c:v>77.77</c:v>
                </c:pt>
                <c:pt idx="1752">
                  <c:v>77.58</c:v>
                </c:pt>
                <c:pt idx="1753">
                  <c:v>76.67</c:v>
                </c:pt>
                <c:pt idx="1754">
                  <c:v>78.8</c:v>
                </c:pt>
                <c:pt idx="1755">
                  <c:v>79.040000000000006</c:v>
                </c:pt>
                <c:pt idx="1756">
                  <c:v>78.52</c:v>
                </c:pt>
                <c:pt idx="1757">
                  <c:v>75.48</c:v>
                </c:pt>
                <c:pt idx="1758">
                  <c:v>73.58</c:v>
                </c:pt>
                <c:pt idx="1759">
                  <c:v>73.819999999999993</c:v>
                </c:pt>
                <c:pt idx="1760">
                  <c:v>76.180000000000007</c:v>
                </c:pt>
                <c:pt idx="1761">
                  <c:v>73.650000000000006</c:v>
                </c:pt>
                <c:pt idx="1762">
                  <c:v>79.150000000000006</c:v>
                </c:pt>
                <c:pt idx="1763">
                  <c:v>77.989999999999995</c:v>
                </c:pt>
                <c:pt idx="1764">
                  <c:v>75.53</c:v>
                </c:pt>
                <c:pt idx="1765">
                  <c:v>73.28</c:v>
                </c:pt>
                <c:pt idx="1766">
                  <c:v>73.73</c:v>
                </c:pt>
                <c:pt idx="1767">
                  <c:v>75.47</c:v>
                </c:pt>
                <c:pt idx="1768">
                  <c:v>72.75</c:v>
                </c:pt>
                <c:pt idx="1769">
                  <c:v>73.11</c:v>
                </c:pt>
                <c:pt idx="1770">
                  <c:v>75.599999999999994</c:v>
                </c:pt>
                <c:pt idx="1771">
                  <c:v>75.5</c:v>
                </c:pt>
                <c:pt idx="1772">
                  <c:v>74.94</c:v>
                </c:pt>
                <c:pt idx="1773">
                  <c:v>74.23</c:v>
                </c:pt>
                <c:pt idx="1774">
                  <c:v>75.52</c:v>
                </c:pt>
                <c:pt idx="1775">
                  <c:v>74.260000000000005</c:v>
                </c:pt>
                <c:pt idx="1776">
                  <c:v>76.78</c:v>
                </c:pt>
                <c:pt idx="1777">
                  <c:v>82.41</c:v>
                </c:pt>
                <c:pt idx="1778">
                  <c:v>82.43</c:v>
                </c:pt>
                <c:pt idx="1779">
                  <c:v>80.239999999999995</c:v>
                </c:pt>
                <c:pt idx="1780">
                  <c:v>77.959999999999994</c:v>
                </c:pt>
                <c:pt idx="1781">
                  <c:v>78.03</c:v>
                </c:pt>
                <c:pt idx="1782">
                  <c:v>78.33</c:v>
                </c:pt>
                <c:pt idx="1783">
                  <c:v>78.34</c:v>
                </c:pt>
                <c:pt idx="1784">
                  <c:v>73.69</c:v>
                </c:pt>
                <c:pt idx="1785">
                  <c:v>75.47</c:v>
                </c:pt>
                <c:pt idx="1786">
                  <c:v>75.790000000000006</c:v>
                </c:pt>
                <c:pt idx="1787">
                  <c:v>75.11</c:v>
                </c:pt>
                <c:pt idx="1788">
                  <c:v>82.17</c:v>
                </c:pt>
                <c:pt idx="1789">
                  <c:v>81.23</c:v>
                </c:pt>
                <c:pt idx="1790">
                  <c:v>79.77</c:v>
                </c:pt>
                <c:pt idx="1791">
                  <c:v>77.41</c:v>
                </c:pt>
                <c:pt idx="1792">
                  <c:v>73.58</c:v>
                </c:pt>
                <c:pt idx="1793">
                  <c:v>75.349999999999994</c:v>
                </c:pt>
                <c:pt idx="1794">
                  <c:v>79.61</c:v>
                </c:pt>
                <c:pt idx="1795">
                  <c:v>76.09</c:v>
                </c:pt>
                <c:pt idx="1796">
                  <c:v>76.78</c:v>
                </c:pt>
                <c:pt idx="1797">
                  <c:v>77.06</c:v>
                </c:pt>
                <c:pt idx="1798">
                  <c:v>76.17</c:v>
                </c:pt>
                <c:pt idx="1799">
                  <c:v>74.27</c:v>
                </c:pt>
                <c:pt idx="1800">
                  <c:v>75.69</c:v>
                </c:pt>
                <c:pt idx="1801">
                  <c:v>73</c:v>
                </c:pt>
                <c:pt idx="1858">
                  <c:v>87.92</c:v>
                </c:pt>
                <c:pt idx="1859">
                  <c:v>85.75</c:v>
                </c:pt>
                <c:pt idx="1860">
                  <c:v>85.59</c:v>
                </c:pt>
                <c:pt idx="1861">
                  <c:v>85.86</c:v>
                </c:pt>
                <c:pt idx="1862">
                  <c:v>87.66</c:v>
                </c:pt>
                <c:pt idx="1863">
                  <c:v>83.57</c:v>
                </c:pt>
                <c:pt idx="1864">
                  <c:v>85.41</c:v>
                </c:pt>
                <c:pt idx="1865">
                  <c:v>84.3</c:v>
                </c:pt>
                <c:pt idx="1866">
                  <c:v>81.349999999999994</c:v>
                </c:pt>
                <c:pt idx="1867">
                  <c:v>80.599999999999994</c:v>
                </c:pt>
                <c:pt idx="1868">
                  <c:v>79.790000000000006</c:v>
                </c:pt>
                <c:pt idx="1869">
                  <c:v>83.16</c:v>
                </c:pt>
                <c:pt idx="1870">
                  <c:v>82.22</c:v>
                </c:pt>
                <c:pt idx="1871">
                  <c:v>81.28</c:v>
                </c:pt>
                <c:pt idx="1872">
                  <c:v>84.2</c:v>
                </c:pt>
                <c:pt idx="1873">
                  <c:v>84.49</c:v>
                </c:pt>
                <c:pt idx="1874">
                  <c:v>84.53</c:v>
                </c:pt>
                <c:pt idx="1875">
                  <c:v>84.01</c:v>
                </c:pt>
                <c:pt idx="1876">
                  <c:v>79.67</c:v>
                </c:pt>
                <c:pt idx="1877">
                  <c:v>86.13</c:v>
                </c:pt>
                <c:pt idx="1878">
                  <c:v>87.57</c:v>
                </c:pt>
                <c:pt idx="1879">
                  <c:v>86.72</c:v>
                </c:pt>
                <c:pt idx="1880">
                  <c:v>83.96</c:v>
                </c:pt>
                <c:pt idx="1881">
                  <c:v>80.78</c:v>
                </c:pt>
                <c:pt idx="1882">
                  <c:v>80.39</c:v>
                </c:pt>
                <c:pt idx="1883">
                  <c:v>85.21</c:v>
                </c:pt>
                <c:pt idx="1884">
                  <c:v>84.29</c:v>
                </c:pt>
                <c:pt idx="1885">
                  <c:v>84.91</c:v>
                </c:pt>
                <c:pt idx="1886">
                  <c:v>82.42</c:v>
                </c:pt>
                <c:pt idx="1887">
                  <c:v>78.569999999999993</c:v>
                </c:pt>
                <c:pt idx="1888">
                  <c:v>82.48</c:v>
                </c:pt>
                <c:pt idx="1889">
                  <c:v>83.92</c:v>
                </c:pt>
                <c:pt idx="1890">
                  <c:v>79.459999999999994</c:v>
                </c:pt>
                <c:pt idx="1891">
                  <c:v>82.91</c:v>
                </c:pt>
                <c:pt idx="1892">
                  <c:v>83.9</c:v>
                </c:pt>
                <c:pt idx="1893">
                  <c:v>83.06</c:v>
                </c:pt>
                <c:pt idx="1894">
                  <c:v>86.51</c:v>
                </c:pt>
                <c:pt idx="1895">
                  <c:v>84.74</c:v>
                </c:pt>
                <c:pt idx="1896">
                  <c:v>79.8</c:v>
                </c:pt>
                <c:pt idx="1897">
                  <c:v>83.18</c:v>
                </c:pt>
                <c:pt idx="1898">
                  <c:v>80.739999999999995</c:v>
                </c:pt>
                <c:pt idx="1899">
                  <c:v>84.54</c:v>
                </c:pt>
                <c:pt idx="1900">
                  <c:v>86.76</c:v>
                </c:pt>
                <c:pt idx="1901">
                  <c:v>86.75</c:v>
                </c:pt>
                <c:pt idx="1902">
                  <c:v>81.709999999999994</c:v>
                </c:pt>
                <c:pt idx="1903">
                  <c:v>81.86</c:v>
                </c:pt>
                <c:pt idx="1904">
                  <c:v>83.04</c:v>
                </c:pt>
                <c:pt idx="1905">
                  <c:v>81.81</c:v>
                </c:pt>
                <c:pt idx="1906">
                  <c:v>80.83</c:v>
                </c:pt>
                <c:pt idx="1907">
                  <c:v>81.17</c:v>
                </c:pt>
                <c:pt idx="1908">
                  <c:v>87.72</c:v>
                </c:pt>
                <c:pt idx="1909">
                  <c:v>81.849999999999994</c:v>
                </c:pt>
                <c:pt idx="1910">
                  <c:v>85.19</c:v>
                </c:pt>
                <c:pt idx="1911">
                  <c:v>87.81</c:v>
                </c:pt>
                <c:pt idx="1912">
                  <c:v>83.45</c:v>
                </c:pt>
                <c:pt idx="1913">
                  <c:v>83.51</c:v>
                </c:pt>
                <c:pt idx="1914">
                  <c:v>85.13</c:v>
                </c:pt>
                <c:pt idx="1915">
                  <c:v>84.41</c:v>
                </c:pt>
                <c:pt idx="1916">
                  <c:v>85.16</c:v>
                </c:pt>
                <c:pt idx="1917">
                  <c:v>88.93</c:v>
                </c:pt>
                <c:pt idx="1918">
                  <c:v>86.04</c:v>
                </c:pt>
                <c:pt idx="1919">
                  <c:v>84.58</c:v>
                </c:pt>
                <c:pt idx="1920">
                  <c:v>88.5</c:v>
                </c:pt>
                <c:pt idx="1921">
                  <c:v>87.46</c:v>
                </c:pt>
                <c:pt idx="1922">
                  <c:v>85.84</c:v>
                </c:pt>
                <c:pt idx="1923">
                  <c:v>85.01</c:v>
                </c:pt>
                <c:pt idx="1924">
                  <c:v>86.99</c:v>
                </c:pt>
                <c:pt idx="1925">
                  <c:v>83.86</c:v>
                </c:pt>
                <c:pt idx="1926">
                  <c:v>84.93</c:v>
                </c:pt>
                <c:pt idx="1927">
                  <c:v>82.57</c:v>
                </c:pt>
                <c:pt idx="1928">
                  <c:v>82.95</c:v>
                </c:pt>
                <c:pt idx="1929">
                  <c:v>80.64</c:v>
                </c:pt>
                <c:pt idx="1930">
                  <c:v>83.6</c:v>
                </c:pt>
                <c:pt idx="1931">
                  <c:v>88.59</c:v>
                </c:pt>
                <c:pt idx="1932">
                  <c:v>82.88</c:v>
                </c:pt>
                <c:pt idx="1933">
                  <c:v>83.71</c:v>
                </c:pt>
                <c:pt idx="1934">
                  <c:v>86.18</c:v>
                </c:pt>
                <c:pt idx="1935">
                  <c:v>87.14</c:v>
                </c:pt>
                <c:pt idx="1936">
                  <c:v>83.88</c:v>
                </c:pt>
                <c:pt idx="1937">
                  <c:v>84.25</c:v>
                </c:pt>
                <c:pt idx="1938">
                  <c:v>86.85</c:v>
                </c:pt>
                <c:pt idx="1939">
                  <c:v>84.76</c:v>
                </c:pt>
                <c:pt idx="1940">
                  <c:v>84.42</c:v>
                </c:pt>
                <c:pt idx="1941">
                  <c:v>88.43</c:v>
                </c:pt>
                <c:pt idx="1942">
                  <c:v>88.88</c:v>
                </c:pt>
                <c:pt idx="1943">
                  <c:v>82.42</c:v>
                </c:pt>
                <c:pt idx="1944">
                  <c:v>83.58</c:v>
                </c:pt>
                <c:pt idx="1945">
                  <c:v>85.9</c:v>
                </c:pt>
                <c:pt idx="1946">
                  <c:v>83.31</c:v>
                </c:pt>
                <c:pt idx="1947">
                  <c:v>80.430000000000007</c:v>
                </c:pt>
                <c:pt idx="1948">
                  <c:v>82.17</c:v>
                </c:pt>
                <c:pt idx="1949">
                  <c:v>84.42</c:v>
                </c:pt>
                <c:pt idx="1950">
                  <c:v>85.78</c:v>
                </c:pt>
                <c:pt idx="1951">
                  <c:v>86.1</c:v>
                </c:pt>
                <c:pt idx="1952">
                  <c:v>77.8</c:v>
                </c:pt>
                <c:pt idx="1953">
                  <c:v>82.71</c:v>
                </c:pt>
                <c:pt idx="1954">
                  <c:v>84.14</c:v>
                </c:pt>
                <c:pt idx="1955">
                  <c:v>83.01</c:v>
                </c:pt>
                <c:pt idx="1956">
                  <c:v>85.18</c:v>
                </c:pt>
                <c:pt idx="1957">
                  <c:v>87.55</c:v>
                </c:pt>
                <c:pt idx="1958">
                  <c:v>80.209999999999994</c:v>
                </c:pt>
                <c:pt idx="1959">
                  <c:v>81.709999999999994</c:v>
                </c:pt>
                <c:pt idx="1960">
                  <c:v>77.42</c:v>
                </c:pt>
                <c:pt idx="1961">
                  <c:v>83.22</c:v>
                </c:pt>
                <c:pt idx="1962">
                  <c:v>80.510000000000005</c:v>
                </c:pt>
                <c:pt idx="1963">
                  <c:v>84.79</c:v>
                </c:pt>
                <c:pt idx="1964">
                  <c:v>81.92</c:v>
                </c:pt>
                <c:pt idx="1965">
                  <c:v>82.03</c:v>
                </c:pt>
                <c:pt idx="1966">
                  <c:v>86.99</c:v>
                </c:pt>
                <c:pt idx="1967">
                  <c:v>78.150000000000006</c:v>
                </c:pt>
                <c:pt idx="1968">
                  <c:v>84.05</c:v>
                </c:pt>
                <c:pt idx="1969">
                  <c:v>80.97</c:v>
                </c:pt>
                <c:pt idx="1970">
                  <c:v>84.4</c:v>
                </c:pt>
                <c:pt idx="1971">
                  <c:v>86.85</c:v>
                </c:pt>
                <c:pt idx="1972">
                  <c:v>87.26</c:v>
                </c:pt>
                <c:pt idx="1973">
                  <c:v>80.099999999999994</c:v>
                </c:pt>
                <c:pt idx="1974">
                  <c:v>82.25</c:v>
                </c:pt>
                <c:pt idx="1975">
                  <c:v>86.76</c:v>
                </c:pt>
                <c:pt idx="1976">
                  <c:v>83.95</c:v>
                </c:pt>
                <c:pt idx="1977">
                  <c:v>85.75</c:v>
                </c:pt>
                <c:pt idx="1978">
                  <c:v>88.7</c:v>
                </c:pt>
                <c:pt idx="1979">
                  <c:v>83.39</c:v>
                </c:pt>
                <c:pt idx="1980">
                  <c:v>80.86</c:v>
                </c:pt>
                <c:pt idx="1981">
                  <c:v>82.86</c:v>
                </c:pt>
                <c:pt idx="1982">
                  <c:v>84.19</c:v>
                </c:pt>
                <c:pt idx="1983">
                  <c:v>78.95</c:v>
                </c:pt>
                <c:pt idx="1984">
                  <c:v>80.05</c:v>
                </c:pt>
                <c:pt idx="1985">
                  <c:v>80.8</c:v>
                </c:pt>
                <c:pt idx="1986">
                  <c:v>80.22</c:v>
                </c:pt>
                <c:pt idx="1987">
                  <c:v>88.05</c:v>
                </c:pt>
                <c:pt idx="1988">
                  <c:v>86.04</c:v>
                </c:pt>
                <c:pt idx="1989">
                  <c:v>81.45</c:v>
                </c:pt>
                <c:pt idx="1990">
                  <c:v>85.24</c:v>
                </c:pt>
                <c:pt idx="1991">
                  <c:v>81.94</c:v>
                </c:pt>
                <c:pt idx="1992">
                  <c:v>83.77</c:v>
                </c:pt>
                <c:pt idx="1993">
                  <c:v>85.16</c:v>
                </c:pt>
                <c:pt idx="1994">
                  <c:v>86.77</c:v>
                </c:pt>
                <c:pt idx="1995">
                  <c:v>79.94</c:v>
                </c:pt>
                <c:pt idx="1996">
                  <c:v>81.41</c:v>
                </c:pt>
                <c:pt idx="1997">
                  <c:v>84.68</c:v>
                </c:pt>
                <c:pt idx="1998">
                  <c:v>80.349999999999994</c:v>
                </c:pt>
                <c:pt idx="1999">
                  <c:v>81.77</c:v>
                </c:pt>
                <c:pt idx="2000">
                  <c:v>82.15</c:v>
                </c:pt>
                <c:pt idx="2001">
                  <c:v>78.58</c:v>
                </c:pt>
                <c:pt idx="2002">
                  <c:v>75.81</c:v>
                </c:pt>
                <c:pt idx="2003">
                  <c:v>76.209999999999994</c:v>
                </c:pt>
                <c:pt idx="2004">
                  <c:v>78.64</c:v>
                </c:pt>
                <c:pt idx="2005">
                  <c:v>78.290000000000006</c:v>
                </c:pt>
                <c:pt idx="2006">
                  <c:v>84.08</c:v>
                </c:pt>
                <c:pt idx="2007">
                  <c:v>83.81</c:v>
                </c:pt>
                <c:pt idx="2008">
                  <c:v>82.18</c:v>
                </c:pt>
                <c:pt idx="2009">
                  <c:v>78.23</c:v>
                </c:pt>
                <c:pt idx="2010">
                  <c:v>79.22</c:v>
                </c:pt>
                <c:pt idx="2011">
                  <c:v>84.35</c:v>
                </c:pt>
                <c:pt idx="2012">
                  <c:v>85.18</c:v>
                </c:pt>
                <c:pt idx="2013">
                  <c:v>88.58</c:v>
                </c:pt>
                <c:pt idx="2014">
                  <c:v>87.19</c:v>
                </c:pt>
                <c:pt idx="2015">
                  <c:v>86.57</c:v>
                </c:pt>
                <c:pt idx="2016">
                  <c:v>84.41</c:v>
                </c:pt>
                <c:pt idx="2017">
                  <c:v>82.42</c:v>
                </c:pt>
                <c:pt idx="2018">
                  <c:v>82.92</c:v>
                </c:pt>
                <c:pt idx="2019">
                  <c:v>90.93</c:v>
                </c:pt>
                <c:pt idx="2020">
                  <c:v>88.95</c:v>
                </c:pt>
                <c:pt idx="2021">
                  <c:v>87.6</c:v>
                </c:pt>
                <c:pt idx="2022">
                  <c:v>82.75</c:v>
                </c:pt>
                <c:pt idx="2023">
                  <c:v>80.28</c:v>
                </c:pt>
                <c:pt idx="2024">
                  <c:v>83.5</c:v>
                </c:pt>
                <c:pt idx="2025">
                  <c:v>81.41</c:v>
                </c:pt>
                <c:pt idx="2026">
                  <c:v>80.760000000000005</c:v>
                </c:pt>
                <c:pt idx="2027">
                  <c:v>78.86</c:v>
                </c:pt>
                <c:pt idx="2028">
                  <c:v>85.63</c:v>
                </c:pt>
                <c:pt idx="2029">
                  <c:v>85.11</c:v>
                </c:pt>
                <c:pt idx="2030">
                  <c:v>85.1</c:v>
                </c:pt>
                <c:pt idx="2031">
                  <c:v>83.4</c:v>
                </c:pt>
                <c:pt idx="2032">
                  <c:v>82.89</c:v>
                </c:pt>
                <c:pt idx="2033">
                  <c:v>89.35</c:v>
                </c:pt>
                <c:pt idx="2034">
                  <c:v>91.84</c:v>
                </c:pt>
                <c:pt idx="2035">
                  <c:v>87.18</c:v>
                </c:pt>
                <c:pt idx="2036">
                  <c:v>82.07</c:v>
                </c:pt>
                <c:pt idx="2037">
                  <c:v>89.14</c:v>
                </c:pt>
                <c:pt idx="2038">
                  <c:v>83.46</c:v>
                </c:pt>
                <c:pt idx="2039">
                  <c:v>86.06</c:v>
                </c:pt>
                <c:pt idx="2040">
                  <c:v>86.27</c:v>
                </c:pt>
                <c:pt idx="2041">
                  <c:v>87.47</c:v>
                </c:pt>
                <c:pt idx="2042">
                  <c:v>86.98</c:v>
                </c:pt>
                <c:pt idx="2043">
                  <c:v>88.76</c:v>
                </c:pt>
                <c:pt idx="2044">
                  <c:v>87.2</c:v>
                </c:pt>
                <c:pt idx="2045">
                  <c:v>87.82</c:v>
                </c:pt>
                <c:pt idx="2046">
                  <c:v>87.48</c:v>
                </c:pt>
                <c:pt idx="2047">
                  <c:v>90.25</c:v>
                </c:pt>
                <c:pt idx="2048">
                  <c:v>84.29</c:v>
                </c:pt>
                <c:pt idx="2049">
                  <c:v>84.94</c:v>
                </c:pt>
                <c:pt idx="2050">
                  <c:v>87.29</c:v>
                </c:pt>
                <c:pt idx="2051">
                  <c:v>86.22</c:v>
                </c:pt>
                <c:pt idx="2052">
                  <c:v>81.3</c:v>
                </c:pt>
                <c:pt idx="2053">
                  <c:v>77.97</c:v>
                </c:pt>
                <c:pt idx="2054">
                  <c:v>77.48</c:v>
                </c:pt>
                <c:pt idx="2055">
                  <c:v>77.7</c:v>
                </c:pt>
                <c:pt idx="2056">
                  <c:v>79.09</c:v>
                </c:pt>
                <c:pt idx="2057">
                  <c:v>80.36</c:v>
                </c:pt>
                <c:pt idx="2058">
                  <c:v>82.03</c:v>
                </c:pt>
                <c:pt idx="2059">
                  <c:v>88.42</c:v>
                </c:pt>
                <c:pt idx="2060">
                  <c:v>83.86</c:v>
                </c:pt>
                <c:pt idx="2061">
                  <c:v>79.97</c:v>
                </c:pt>
                <c:pt idx="2062">
                  <c:v>81.77</c:v>
                </c:pt>
                <c:pt idx="2063">
                  <c:v>77.180000000000007</c:v>
                </c:pt>
                <c:pt idx="2064">
                  <c:v>79.569999999999993</c:v>
                </c:pt>
                <c:pt idx="2065">
                  <c:v>79.260000000000005</c:v>
                </c:pt>
                <c:pt idx="2066">
                  <c:v>81.680000000000007</c:v>
                </c:pt>
                <c:pt idx="2067">
                  <c:v>83.33</c:v>
                </c:pt>
                <c:pt idx="2068">
                  <c:v>84.99</c:v>
                </c:pt>
                <c:pt idx="2069">
                  <c:v>87.46</c:v>
                </c:pt>
                <c:pt idx="2070">
                  <c:v>86.39</c:v>
                </c:pt>
                <c:pt idx="2071">
                  <c:v>82.38</c:v>
                </c:pt>
                <c:pt idx="2072">
                  <c:v>80.040000000000006</c:v>
                </c:pt>
                <c:pt idx="2073">
                  <c:v>77.45</c:v>
                </c:pt>
                <c:pt idx="2074">
                  <c:v>78.63</c:v>
                </c:pt>
                <c:pt idx="2075">
                  <c:v>81.33</c:v>
                </c:pt>
                <c:pt idx="2076">
                  <c:v>83.74</c:v>
                </c:pt>
                <c:pt idx="2077">
                  <c:v>84.27</c:v>
                </c:pt>
                <c:pt idx="2078">
                  <c:v>84.31</c:v>
                </c:pt>
                <c:pt idx="2079">
                  <c:v>80.430000000000007</c:v>
                </c:pt>
                <c:pt idx="2080">
                  <c:v>76.150000000000006</c:v>
                </c:pt>
                <c:pt idx="2081">
                  <c:v>84.31</c:v>
                </c:pt>
                <c:pt idx="2082">
                  <c:v>91.42</c:v>
                </c:pt>
                <c:pt idx="2083">
                  <c:v>82.84</c:v>
                </c:pt>
                <c:pt idx="2084">
                  <c:v>81</c:v>
                </c:pt>
                <c:pt idx="2085">
                  <c:v>80.36</c:v>
                </c:pt>
                <c:pt idx="2086">
                  <c:v>77.010000000000005</c:v>
                </c:pt>
                <c:pt idx="2087">
                  <c:v>73.3</c:v>
                </c:pt>
                <c:pt idx="2088">
                  <c:v>69.92</c:v>
                </c:pt>
                <c:pt idx="2089">
                  <c:v>72.41</c:v>
                </c:pt>
                <c:pt idx="2090">
                  <c:v>77.42</c:v>
                </c:pt>
                <c:pt idx="2091">
                  <c:v>78.489999999999995</c:v>
                </c:pt>
                <c:pt idx="2092">
                  <c:v>77.31</c:v>
                </c:pt>
                <c:pt idx="2093">
                  <c:v>76.150000000000006</c:v>
                </c:pt>
                <c:pt idx="2094">
                  <c:v>74.2</c:v>
                </c:pt>
                <c:pt idx="2095">
                  <c:v>80.069999999999993</c:v>
                </c:pt>
                <c:pt idx="2096">
                  <c:v>78.38</c:v>
                </c:pt>
                <c:pt idx="2097">
                  <c:v>77.209999999999994</c:v>
                </c:pt>
                <c:pt idx="2098">
                  <c:v>71.25</c:v>
                </c:pt>
                <c:pt idx="2099">
                  <c:v>79.25</c:v>
                </c:pt>
                <c:pt idx="2100">
                  <c:v>80.38</c:v>
                </c:pt>
                <c:pt idx="2101">
                  <c:v>79.319999999999993</c:v>
                </c:pt>
                <c:pt idx="2102">
                  <c:v>77.8</c:v>
                </c:pt>
                <c:pt idx="2103">
                  <c:v>77.849999999999994</c:v>
                </c:pt>
                <c:pt idx="2104">
                  <c:v>79.459999999999994</c:v>
                </c:pt>
                <c:pt idx="2105">
                  <c:v>79.33</c:v>
                </c:pt>
                <c:pt idx="2106">
                  <c:v>76.47</c:v>
                </c:pt>
                <c:pt idx="2107">
                  <c:v>73.930000000000007</c:v>
                </c:pt>
                <c:pt idx="2108">
                  <c:v>78.61</c:v>
                </c:pt>
                <c:pt idx="2109">
                  <c:v>76.06</c:v>
                </c:pt>
                <c:pt idx="2110">
                  <c:v>75.150000000000006</c:v>
                </c:pt>
                <c:pt idx="2111">
                  <c:v>76.069999999999993</c:v>
                </c:pt>
                <c:pt idx="2112">
                  <c:v>75.430000000000007</c:v>
                </c:pt>
                <c:pt idx="2113">
                  <c:v>71.31</c:v>
                </c:pt>
                <c:pt idx="2114">
                  <c:v>71.03</c:v>
                </c:pt>
                <c:pt idx="2115">
                  <c:v>70.83</c:v>
                </c:pt>
                <c:pt idx="2116">
                  <c:v>73.61</c:v>
                </c:pt>
                <c:pt idx="2117">
                  <c:v>73.63</c:v>
                </c:pt>
                <c:pt idx="2118">
                  <c:v>70.05</c:v>
                </c:pt>
                <c:pt idx="2119">
                  <c:v>71.739999999999995</c:v>
                </c:pt>
                <c:pt idx="2120">
                  <c:v>72.8</c:v>
                </c:pt>
                <c:pt idx="2121">
                  <c:v>76.489999999999995</c:v>
                </c:pt>
                <c:pt idx="2122">
                  <c:v>81.81</c:v>
                </c:pt>
                <c:pt idx="2123">
                  <c:v>77.790000000000006</c:v>
                </c:pt>
                <c:pt idx="2124">
                  <c:v>77.42</c:v>
                </c:pt>
                <c:pt idx="2125">
                  <c:v>78.58</c:v>
                </c:pt>
                <c:pt idx="2126">
                  <c:v>78.290000000000006</c:v>
                </c:pt>
                <c:pt idx="2127">
                  <c:v>77.8</c:v>
                </c:pt>
                <c:pt idx="2128">
                  <c:v>78.91</c:v>
                </c:pt>
                <c:pt idx="2129">
                  <c:v>79.97</c:v>
                </c:pt>
                <c:pt idx="2130">
                  <c:v>79.680000000000007</c:v>
                </c:pt>
                <c:pt idx="2131">
                  <c:v>76.5</c:v>
                </c:pt>
                <c:pt idx="2132">
                  <c:v>76.75</c:v>
                </c:pt>
                <c:pt idx="2133">
                  <c:v>78.17</c:v>
                </c:pt>
                <c:pt idx="2134">
                  <c:v>80.260000000000005</c:v>
                </c:pt>
                <c:pt idx="2135">
                  <c:v>76.38</c:v>
                </c:pt>
                <c:pt idx="2136">
                  <c:v>72.650000000000006</c:v>
                </c:pt>
                <c:pt idx="2137">
                  <c:v>71.47</c:v>
                </c:pt>
                <c:pt idx="2138">
                  <c:v>76.02</c:v>
                </c:pt>
                <c:pt idx="2139">
                  <c:v>75.430000000000007</c:v>
                </c:pt>
                <c:pt idx="2140">
                  <c:v>76.040000000000006</c:v>
                </c:pt>
                <c:pt idx="2141">
                  <c:v>71.52</c:v>
                </c:pt>
                <c:pt idx="2142">
                  <c:v>67.98</c:v>
                </c:pt>
                <c:pt idx="2143">
                  <c:v>72.83</c:v>
                </c:pt>
                <c:pt idx="2144">
                  <c:v>72.66</c:v>
                </c:pt>
                <c:pt idx="2145">
                  <c:v>72.59</c:v>
                </c:pt>
                <c:pt idx="2146">
                  <c:v>73.11</c:v>
                </c:pt>
                <c:pt idx="2147">
                  <c:v>72.760000000000005</c:v>
                </c:pt>
                <c:pt idx="2148">
                  <c:v>74.31</c:v>
                </c:pt>
                <c:pt idx="2149">
                  <c:v>74.44</c:v>
                </c:pt>
                <c:pt idx="2150">
                  <c:v>74.53</c:v>
                </c:pt>
                <c:pt idx="2151">
                  <c:v>74.52</c:v>
                </c:pt>
                <c:pt idx="2152">
                  <c:v>75.42</c:v>
                </c:pt>
                <c:pt idx="2153">
                  <c:v>76.48</c:v>
                </c:pt>
                <c:pt idx="2154">
                  <c:v>72.64</c:v>
                </c:pt>
                <c:pt idx="2155">
                  <c:v>68.77</c:v>
                </c:pt>
                <c:pt idx="2156">
                  <c:v>69.63</c:v>
                </c:pt>
                <c:pt idx="2157">
                  <c:v>69.77</c:v>
                </c:pt>
                <c:pt idx="2158">
                  <c:v>69.5</c:v>
                </c:pt>
                <c:pt idx="2159">
                  <c:v>71.650000000000006</c:v>
                </c:pt>
                <c:pt idx="2160">
                  <c:v>75.28</c:v>
                </c:pt>
                <c:pt idx="2161">
                  <c:v>76.819999999999993</c:v>
                </c:pt>
                <c:pt idx="2162">
                  <c:v>77.260000000000005</c:v>
                </c:pt>
                <c:pt idx="2171">
                  <c:v>71.73</c:v>
                </c:pt>
                <c:pt idx="2172">
                  <c:v>71.819999999999993</c:v>
                </c:pt>
                <c:pt idx="2173">
                  <c:v>74.69</c:v>
                </c:pt>
                <c:pt idx="2174">
                  <c:v>73.84</c:v>
                </c:pt>
                <c:pt idx="2175">
                  <c:v>70.989999999999995</c:v>
                </c:pt>
                <c:pt idx="2176">
                  <c:v>73.13</c:v>
                </c:pt>
                <c:pt idx="2177">
                  <c:v>73.22</c:v>
                </c:pt>
                <c:pt idx="2178">
                  <c:v>72.42</c:v>
                </c:pt>
                <c:pt idx="2179">
                  <c:v>71.150000000000006</c:v>
                </c:pt>
                <c:pt idx="2180">
                  <c:v>74.95</c:v>
                </c:pt>
                <c:pt idx="2181">
                  <c:v>76.010000000000005</c:v>
                </c:pt>
                <c:pt idx="2182">
                  <c:v>77.34</c:v>
                </c:pt>
                <c:pt idx="2183">
                  <c:v>74.34</c:v>
                </c:pt>
                <c:pt idx="2184">
                  <c:v>76.19</c:v>
                </c:pt>
                <c:pt idx="2185">
                  <c:v>75.56</c:v>
                </c:pt>
                <c:pt idx="2186">
                  <c:v>74.67</c:v>
                </c:pt>
                <c:pt idx="2187">
                  <c:v>73.430000000000007</c:v>
                </c:pt>
                <c:pt idx="2188">
                  <c:v>78.989999999999995</c:v>
                </c:pt>
                <c:pt idx="2189">
                  <c:v>75.63</c:v>
                </c:pt>
                <c:pt idx="2190">
                  <c:v>73.900000000000006</c:v>
                </c:pt>
                <c:pt idx="2191">
                  <c:v>74.349999999999994</c:v>
                </c:pt>
                <c:pt idx="2192">
                  <c:v>83.63</c:v>
                </c:pt>
                <c:pt idx="2193">
                  <c:v>79.81</c:v>
                </c:pt>
                <c:pt idx="2194">
                  <c:v>80.25</c:v>
                </c:pt>
                <c:pt idx="2195">
                  <c:v>80.069999999999993</c:v>
                </c:pt>
                <c:pt idx="2196">
                  <c:v>78.94</c:v>
                </c:pt>
                <c:pt idx="2197">
                  <c:v>76.760000000000005</c:v>
                </c:pt>
                <c:pt idx="2198">
                  <c:v>73.709999999999994</c:v>
                </c:pt>
                <c:pt idx="2199">
                  <c:v>73.319999999999993</c:v>
                </c:pt>
                <c:pt idx="2200">
                  <c:v>71.900000000000006</c:v>
                </c:pt>
                <c:pt idx="2201">
                  <c:v>68.5</c:v>
                </c:pt>
                <c:pt idx="2202">
                  <c:v>68.02</c:v>
                </c:pt>
                <c:pt idx="2203">
                  <c:v>73.260000000000005</c:v>
                </c:pt>
                <c:pt idx="2204">
                  <c:v>77.59</c:v>
                </c:pt>
                <c:pt idx="2205">
                  <c:v>84.25</c:v>
                </c:pt>
                <c:pt idx="2206">
                  <c:v>75.58</c:v>
                </c:pt>
                <c:pt idx="2207">
                  <c:v>75.31</c:v>
                </c:pt>
                <c:pt idx="2208">
                  <c:v>83.23</c:v>
                </c:pt>
                <c:pt idx="2209">
                  <c:v>76.930000000000007</c:v>
                </c:pt>
                <c:pt idx="2210">
                  <c:v>75.88</c:v>
                </c:pt>
                <c:pt idx="2211">
                  <c:v>73.040000000000006</c:v>
                </c:pt>
                <c:pt idx="2212">
                  <c:v>74.2</c:v>
                </c:pt>
                <c:pt idx="2213">
                  <c:v>78.099999999999994</c:v>
                </c:pt>
                <c:pt idx="2214">
                  <c:v>81.67</c:v>
                </c:pt>
                <c:pt idx="2215">
                  <c:v>82.18</c:v>
                </c:pt>
                <c:pt idx="2216">
                  <c:v>80.540000000000006</c:v>
                </c:pt>
                <c:pt idx="2217">
                  <c:v>77.39</c:v>
                </c:pt>
                <c:pt idx="2218">
                  <c:v>76.48</c:v>
                </c:pt>
                <c:pt idx="2219">
                  <c:v>78.819999999999993</c:v>
                </c:pt>
                <c:pt idx="2220">
                  <c:v>74.44</c:v>
                </c:pt>
                <c:pt idx="2221">
                  <c:v>72.89</c:v>
                </c:pt>
                <c:pt idx="2222">
                  <c:v>72.45</c:v>
                </c:pt>
                <c:pt idx="2223">
                  <c:v>75.239999999999995</c:v>
                </c:pt>
                <c:pt idx="2229">
                  <c:v>76.7</c:v>
                </c:pt>
                <c:pt idx="2230">
                  <c:v>77.98</c:v>
                </c:pt>
                <c:pt idx="2231">
                  <c:v>76.48</c:v>
                </c:pt>
                <c:pt idx="2232">
                  <c:v>81.709999999999994</c:v>
                </c:pt>
                <c:pt idx="2233">
                  <c:v>86.46</c:v>
                </c:pt>
                <c:pt idx="2234">
                  <c:v>84.85</c:v>
                </c:pt>
                <c:pt idx="2235">
                  <c:v>77.010000000000005</c:v>
                </c:pt>
                <c:pt idx="2236">
                  <c:v>75.569999999999993</c:v>
                </c:pt>
                <c:pt idx="2237">
                  <c:v>82.32</c:v>
                </c:pt>
                <c:pt idx="2238">
                  <c:v>83.48</c:v>
                </c:pt>
                <c:pt idx="2239">
                  <c:v>84.58</c:v>
                </c:pt>
                <c:pt idx="2240">
                  <c:v>85.84</c:v>
                </c:pt>
                <c:pt idx="2241">
                  <c:v>81.819999999999993</c:v>
                </c:pt>
                <c:pt idx="2242">
                  <c:v>85.08</c:v>
                </c:pt>
                <c:pt idx="2243">
                  <c:v>86.08</c:v>
                </c:pt>
                <c:pt idx="2244">
                  <c:v>88.28</c:v>
                </c:pt>
                <c:pt idx="2245">
                  <c:v>87.51</c:v>
                </c:pt>
                <c:pt idx="2246">
                  <c:v>89.18</c:v>
                </c:pt>
                <c:pt idx="2247">
                  <c:v>83.06</c:v>
                </c:pt>
                <c:pt idx="2248">
                  <c:v>84.54</c:v>
                </c:pt>
                <c:pt idx="2249">
                  <c:v>84.46</c:v>
                </c:pt>
                <c:pt idx="2250">
                  <c:v>80.069999999999993</c:v>
                </c:pt>
                <c:pt idx="2251">
                  <c:v>89.31</c:v>
                </c:pt>
                <c:pt idx="2252">
                  <c:v>89.59</c:v>
                </c:pt>
                <c:pt idx="2253">
                  <c:v>85.11</c:v>
                </c:pt>
                <c:pt idx="2254">
                  <c:v>80.36</c:v>
                </c:pt>
                <c:pt idx="2255">
                  <c:v>77.989999999999995</c:v>
                </c:pt>
                <c:pt idx="2256">
                  <c:v>82.61</c:v>
                </c:pt>
                <c:pt idx="2257">
                  <c:v>83.58</c:v>
                </c:pt>
                <c:pt idx="2258">
                  <c:v>80.099999999999994</c:v>
                </c:pt>
                <c:pt idx="2259">
                  <c:v>85.29</c:v>
                </c:pt>
                <c:pt idx="2260">
                  <c:v>84.44</c:v>
                </c:pt>
                <c:pt idx="2261">
                  <c:v>85.72</c:v>
                </c:pt>
                <c:pt idx="2262">
                  <c:v>88.13</c:v>
                </c:pt>
                <c:pt idx="2263">
                  <c:v>86.98</c:v>
                </c:pt>
                <c:pt idx="2264">
                  <c:v>87.65</c:v>
                </c:pt>
                <c:pt idx="2265">
                  <c:v>85.11</c:v>
                </c:pt>
                <c:pt idx="2266">
                  <c:v>88.16</c:v>
                </c:pt>
                <c:pt idx="2267">
                  <c:v>87.11</c:v>
                </c:pt>
                <c:pt idx="2268">
                  <c:v>89.63</c:v>
                </c:pt>
                <c:pt idx="2269">
                  <c:v>91.75</c:v>
                </c:pt>
                <c:pt idx="2270">
                  <c:v>88.39</c:v>
                </c:pt>
                <c:pt idx="2271">
                  <c:v>90.74</c:v>
                </c:pt>
                <c:pt idx="2272">
                  <c:v>89.73</c:v>
                </c:pt>
                <c:pt idx="2273">
                  <c:v>84.5</c:v>
                </c:pt>
                <c:pt idx="2274">
                  <c:v>86.14</c:v>
                </c:pt>
                <c:pt idx="2275">
                  <c:v>85.68</c:v>
                </c:pt>
                <c:pt idx="2276">
                  <c:v>90.24</c:v>
                </c:pt>
                <c:pt idx="2277">
                  <c:v>88.13</c:v>
                </c:pt>
                <c:pt idx="2278">
                  <c:v>88.4</c:v>
                </c:pt>
                <c:pt idx="2279">
                  <c:v>91.46</c:v>
                </c:pt>
                <c:pt idx="2280">
                  <c:v>90.06</c:v>
                </c:pt>
                <c:pt idx="2281">
                  <c:v>88.04</c:v>
                </c:pt>
                <c:pt idx="2282">
                  <c:v>90.59</c:v>
                </c:pt>
                <c:pt idx="2283">
                  <c:v>89.74</c:v>
                </c:pt>
                <c:pt idx="2284">
                  <c:v>84.09</c:v>
                </c:pt>
                <c:pt idx="2285">
                  <c:v>80.48</c:v>
                </c:pt>
                <c:pt idx="2286">
                  <c:v>77.89</c:v>
                </c:pt>
                <c:pt idx="2287">
                  <c:v>86.07</c:v>
                </c:pt>
                <c:pt idx="2288">
                  <c:v>86.24</c:v>
                </c:pt>
                <c:pt idx="2289">
                  <c:v>83.48</c:v>
                </c:pt>
                <c:pt idx="2290">
                  <c:v>85.59</c:v>
                </c:pt>
                <c:pt idx="2291">
                  <c:v>86.9</c:v>
                </c:pt>
                <c:pt idx="2292">
                  <c:v>83.72</c:v>
                </c:pt>
                <c:pt idx="2293">
                  <c:v>85.45</c:v>
                </c:pt>
                <c:pt idx="2294">
                  <c:v>92.46</c:v>
                </c:pt>
                <c:pt idx="2295">
                  <c:v>92.29</c:v>
                </c:pt>
                <c:pt idx="2296">
                  <c:v>87.19</c:v>
                </c:pt>
                <c:pt idx="2297">
                  <c:v>89.76</c:v>
                </c:pt>
                <c:pt idx="2298">
                  <c:v>90.92</c:v>
                </c:pt>
                <c:pt idx="2299">
                  <c:v>90.1</c:v>
                </c:pt>
                <c:pt idx="2300">
                  <c:v>84.26</c:v>
                </c:pt>
                <c:pt idx="2301">
                  <c:v>83.23</c:v>
                </c:pt>
                <c:pt idx="2302">
                  <c:v>88.31</c:v>
                </c:pt>
                <c:pt idx="2303">
                  <c:v>89.82</c:v>
                </c:pt>
                <c:pt idx="2304">
                  <c:v>86.1</c:v>
                </c:pt>
                <c:pt idx="2305">
                  <c:v>89.58</c:v>
                </c:pt>
                <c:pt idx="2306">
                  <c:v>88.53</c:v>
                </c:pt>
                <c:pt idx="2307">
                  <c:v>89.48</c:v>
                </c:pt>
                <c:pt idx="2308">
                  <c:v>90.09</c:v>
                </c:pt>
                <c:pt idx="2309">
                  <c:v>85.18</c:v>
                </c:pt>
                <c:pt idx="2310">
                  <c:v>83.06</c:v>
                </c:pt>
                <c:pt idx="2311">
                  <c:v>84.48</c:v>
                </c:pt>
                <c:pt idx="2312">
                  <c:v>86</c:v>
                </c:pt>
                <c:pt idx="2313">
                  <c:v>87.43</c:v>
                </c:pt>
                <c:pt idx="2314">
                  <c:v>93.07</c:v>
                </c:pt>
                <c:pt idx="2315">
                  <c:v>86.42</c:v>
                </c:pt>
                <c:pt idx="2316">
                  <c:v>88.05</c:v>
                </c:pt>
                <c:pt idx="2317">
                  <c:v>84.19</c:v>
                </c:pt>
                <c:pt idx="2318">
                  <c:v>87.15</c:v>
                </c:pt>
                <c:pt idx="2319">
                  <c:v>91.9</c:v>
                </c:pt>
                <c:pt idx="2320">
                  <c:v>94.29</c:v>
                </c:pt>
                <c:pt idx="2321">
                  <c:v>92.85</c:v>
                </c:pt>
                <c:pt idx="2322">
                  <c:v>89.66</c:v>
                </c:pt>
                <c:pt idx="2323">
                  <c:v>87.59</c:v>
                </c:pt>
                <c:pt idx="2324">
                  <c:v>80.91</c:v>
                </c:pt>
                <c:pt idx="2325">
                  <c:v>80.94</c:v>
                </c:pt>
                <c:pt idx="2326">
                  <c:v>82.1</c:v>
                </c:pt>
                <c:pt idx="2327">
                  <c:v>77.55</c:v>
                </c:pt>
                <c:pt idx="2328">
                  <c:v>75.08</c:v>
                </c:pt>
                <c:pt idx="2329">
                  <c:v>76.48</c:v>
                </c:pt>
                <c:pt idx="2330">
                  <c:v>78.209999999999994</c:v>
                </c:pt>
                <c:pt idx="2331">
                  <c:v>88.29</c:v>
                </c:pt>
                <c:pt idx="2332">
                  <c:v>84.4</c:v>
                </c:pt>
                <c:pt idx="2333">
                  <c:v>78.94</c:v>
                </c:pt>
                <c:pt idx="2334">
                  <c:v>74.760000000000005</c:v>
                </c:pt>
                <c:pt idx="2335">
                  <c:v>81.39</c:v>
                </c:pt>
                <c:pt idx="2336">
                  <c:v>83.34</c:v>
                </c:pt>
                <c:pt idx="2337">
                  <c:v>85.72</c:v>
                </c:pt>
                <c:pt idx="2338">
                  <c:v>81.77</c:v>
                </c:pt>
                <c:pt idx="2339">
                  <c:v>79.27</c:v>
                </c:pt>
                <c:pt idx="2340">
                  <c:v>81.69</c:v>
                </c:pt>
                <c:pt idx="2341">
                  <c:v>84.26</c:v>
                </c:pt>
                <c:pt idx="2342">
                  <c:v>90.48</c:v>
                </c:pt>
                <c:pt idx="2343">
                  <c:v>84.2</c:v>
                </c:pt>
                <c:pt idx="2344">
                  <c:v>86.92</c:v>
                </c:pt>
                <c:pt idx="2345">
                  <c:v>88.6</c:v>
                </c:pt>
                <c:pt idx="2346">
                  <c:v>82.73</c:v>
                </c:pt>
                <c:pt idx="2347">
                  <c:v>85.78</c:v>
                </c:pt>
                <c:pt idx="2348">
                  <c:v>86.75</c:v>
                </c:pt>
                <c:pt idx="2349">
                  <c:v>84.53</c:v>
                </c:pt>
                <c:pt idx="2350">
                  <c:v>82.98</c:v>
                </c:pt>
                <c:pt idx="2351">
                  <c:v>78.78</c:v>
                </c:pt>
                <c:pt idx="2352">
                  <c:v>81.900000000000006</c:v>
                </c:pt>
                <c:pt idx="2353">
                  <c:v>82.18</c:v>
                </c:pt>
                <c:pt idx="2354">
                  <c:v>79.900000000000006</c:v>
                </c:pt>
                <c:pt idx="2355">
                  <c:v>84.49</c:v>
                </c:pt>
                <c:pt idx="2356">
                  <c:v>90.83</c:v>
                </c:pt>
                <c:pt idx="2357">
                  <c:v>82.69</c:v>
                </c:pt>
                <c:pt idx="2358">
                  <c:v>82.84</c:v>
                </c:pt>
                <c:pt idx="2359">
                  <c:v>85.89</c:v>
                </c:pt>
                <c:pt idx="2360">
                  <c:v>83.19</c:v>
                </c:pt>
                <c:pt idx="2361">
                  <c:v>89.48</c:v>
                </c:pt>
                <c:pt idx="2362">
                  <c:v>83.04</c:v>
                </c:pt>
                <c:pt idx="2363">
                  <c:v>81.430000000000007</c:v>
                </c:pt>
                <c:pt idx="2364">
                  <c:v>85.24</c:v>
                </c:pt>
                <c:pt idx="2365">
                  <c:v>84.67</c:v>
                </c:pt>
                <c:pt idx="2366">
                  <c:v>78.28</c:v>
                </c:pt>
                <c:pt idx="2367">
                  <c:v>78.72</c:v>
                </c:pt>
                <c:pt idx="2368">
                  <c:v>83.9</c:v>
                </c:pt>
                <c:pt idx="2369">
                  <c:v>86.9</c:v>
                </c:pt>
                <c:pt idx="2370">
                  <c:v>85.57</c:v>
                </c:pt>
                <c:pt idx="2371">
                  <c:v>80.53</c:v>
                </c:pt>
                <c:pt idx="2372">
                  <c:v>77.040000000000006</c:v>
                </c:pt>
                <c:pt idx="2373">
                  <c:v>75.89</c:v>
                </c:pt>
                <c:pt idx="2374">
                  <c:v>74.05</c:v>
                </c:pt>
                <c:pt idx="2375">
                  <c:v>75.38</c:v>
                </c:pt>
                <c:pt idx="2376">
                  <c:v>75.010000000000005</c:v>
                </c:pt>
                <c:pt idx="2377">
                  <c:v>79.069999999999993</c:v>
                </c:pt>
                <c:pt idx="2378">
                  <c:v>86.69</c:v>
                </c:pt>
                <c:pt idx="2379">
                  <c:v>86.18</c:v>
                </c:pt>
                <c:pt idx="2380">
                  <c:v>88.13</c:v>
                </c:pt>
                <c:pt idx="2381">
                  <c:v>85.21</c:v>
                </c:pt>
                <c:pt idx="2382">
                  <c:v>84.86</c:v>
                </c:pt>
                <c:pt idx="2383">
                  <c:v>86.49</c:v>
                </c:pt>
                <c:pt idx="2384">
                  <c:v>85.11</c:v>
                </c:pt>
                <c:pt idx="2385">
                  <c:v>86.2</c:v>
                </c:pt>
                <c:pt idx="2386">
                  <c:v>80.819999999999993</c:v>
                </c:pt>
                <c:pt idx="2387">
                  <c:v>76.7</c:v>
                </c:pt>
                <c:pt idx="2388">
                  <c:v>84.97</c:v>
                </c:pt>
                <c:pt idx="2389">
                  <c:v>86.07</c:v>
                </c:pt>
                <c:pt idx="2390">
                  <c:v>89.36</c:v>
                </c:pt>
                <c:pt idx="2391">
                  <c:v>93.74</c:v>
                </c:pt>
                <c:pt idx="2392">
                  <c:v>90.84</c:v>
                </c:pt>
                <c:pt idx="2393">
                  <c:v>91.1</c:v>
                </c:pt>
                <c:pt idx="2394">
                  <c:v>87.27</c:v>
                </c:pt>
                <c:pt idx="2395">
                  <c:v>86.53</c:v>
                </c:pt>
                <c:pt idx="2396">
                  <c:v>82.41</c:v>
                </c:pt>
                <c:pt idx="2397">
                  <c:v>84.04</c:v>
                </c:pt>
                <c:pt idx="2398">
                  <c:v>89.5</c:v>
                </c:pt>
                <c:pt idx="2399">
                  <c:v>86.89</c:v>
                </c:pt>
                <c:pt idx="2400">
                  <c:v>89.78</c:v>
                </c:pt>
                <c:pt idx="2401">
                  <c:v>83.63</c:v>
                </c:pt>
                <c:pt idx="2402">
                  <c:v>79.78</c:v>
                </c:pt>
                <c:pt idx="2403">
                  <c:v>91.02</c:v>
                </c:pt>
                <c:pt idx="2404">
                  <c:v>90.36</c:v>
                </c:pt>
                <c:pt idx="2405">
                  <c:v>86.75</c:v>
                </c:pt>
                <c:pt idx="2406">
                  <c:v>82.84</c:v>
                </c:pt>
                <c:pt idx="2407">
                  <c:v>83.46</c:v>
                </c:pt>
                <c:pt idx="2408">
                  <c:v>86.66</c:v>
                </c:pt>
                <c:pt idx="2409">
                  <c:v>83.35</c:v>
                </c:pt>
                <c:pt idx="2410">
                  <c:v>90.11</c:v>
                </c:pt>
                <c:pt idx="2411">
                  <c:v>92.17</c:v>
                </c:pt>
                <c:pt idx="2412">
                  <c:v>91.3</c:v>
                </c:pt>
                <c:pt idx="2413">
                  <c:v>91.28</c:v>
                </c:pt>
                <c:pt idx="2414">
                  <c:v>91.41</c:v>
                </c:pt>
                <c:pt idx="2415">
                  <c:v>93.4</c:v>
                </c:pt>
                <c:pt idx="2416">
                  <c:v>90.73</c:v>
                </c:pt>
                <c:pt idx="2417">
                  <c:v>92.11</c:v>
                </c:pt>
                <c:pt idx="2418">
                  <c:v>93.55</c:v>
                </c:pt>
                <c:pt idx="2419">
                  <c:v>96.5</c:v>
                </c:pt>
                <c:pt idx="2420">
                  <c:v>83.91</c:v>
                </c:pt>
                <c:pt idx="2421">
                  <c:v>87.22</c:v>
                </c:pt>
                <c:pt idx="2422">
                  <c:v>88.65</c:v>
                </c:pt>
                <c:pt idx="2423">
                  <c:v>83.3</c:v>
                </c:pt>
                <c:pt idx="2424">
                  <c:v>93.41</c:v>
                </c:pt>
                <c:pt idx="2425">
                  <c:v>82.56</c:v>
                </c:pt>
                <c:pt idx="2426">
                  <c:v>83.55</c:v>
                </c:pt>
                <c:pt idx="2427">
                  <c:v>81.89</c:v>
                </c:pt>
                <c:pt idx="2428">
                  <c:v>84.34</c:v>
                </c:pt>
                <c:pt idx="2429">
                  <c:v>83.42</c:v>
                </c:pt>
                <c:pt idx="2430">
                  <c:v>82.27</c:v>
                </c:pt>
                <c:pt idx="2431">
                  <c:v>80.290000000000006</c:v>
                </c:pt>
                <c:pt idx="2432">
                  <c:v>78.09</c:v>
                </c:pt>
                <c:pt idx="2433">
                  <c:v>79.25</c:v>
                </c:pt>
                <c:pt idx="2434">
                  <c:v>82.35</c:v>
                </c:pt>
                <c:pt idx="2435">
                  <c:v>80.819999999999993</c:v>
                </c:pt>
                <c:pt idx="2436">
                  <c:v>81.489999999999995</c:v>
                </c:pt>
                <c:pt idx="2437">
                  <c:v>77.61</c:v>
                </c:pt>
                <c:pt idx="2438">
                  <c:v>76.59</c:v>
                </c:pt>
                <c:pt idx="2439">
                  <c:v>76.989999999999995</c:v>
                </c:pt>
                <c:pt idx="2440">
                  <c:v>75.05</c:v>
                </c:pt>
                <c:pt idx="2441">
                  <c:v>76.290000000000006</c:v>
                </c:pt>
                <c:pt idx="2442">
                  <c:v>83.13</c:v>
                </c:pt>
                <c:pt idx="2443">
                  <c:v>83.16</c:v>
                </c:pt>
                <c:pt idx="2444">
                  <c:v>78.239999999999995</c:v>
                </c:pt>
                <c:pt idx="2445">
                  <c:v>81.260000000000005</c:v>
                </c:pt>
                <c:pt idx="2446">
                  <c:v>79.11</c:v>
                </c:pt>
                <c:pt idx="2447">
                  <c:v>76.16</c:v>
                </c:pt>
                <c:pt idx="2448">
                  <c:v>77.760000000000005</c:v>
                </c:pt>
                <c:pt idx="2449">
                  <c:v>76.13</c:v>
                </c:pt>
                <c:pt idx="2450">
                  <c:v>77.680000000000007</c:v>
                </c:pt>
                <c:pt idx="2451">
                  <c:v>80.48</c:v>
                </c:pt>
                <c:pt idx="2452">
                  <c:v>75.41</c:v>
                </c:pt>
                <c:pt idx="2453">
                  <c:v>76</c:v>
                </c:pt>
                <c:pt idx="2454">
                  <c:v>78.92</c:v>
                </c:pt>
                <c:pt idx="2455">
                  <c:v>83.84</c:v>
                </c:pt>
                <c:pt idx="2456">
                  <c:v>84.31</c:v>
                </c:pt>
                <c:pt idx="2457">
                  <c:v>81.81</c:v>
                </c:pt>
                <c:pt idx="2458">
                  <c:v>82.67</c:v>
                </c:pt>
                <c:pt idx="2459">
                  <c:v>84.67</c:v>
                </c:pt>
                <c:pt idx="2460">
                  <c:v>77.58</c:v>
                </c:pt>
                <c:pt idx="2461">
                  <c:v>74.790000000000006</c:v>
                </c:pt>
                <c:pt idx="2462">
                  <c:v>76.599999999999994</c:v>
                </c:pt>
                <c:pt idx="2463">
                  <c:v>81.040000000000006</c:v>
                </c:pt>
                <c:pt idx="2464">
                  <c:v>79.239999999999995</c:v>
                </c:pt>
                <c:pt idx="2473">
                  <c:v>80.34</c:v>
                </c:pt>
                <c:pt idx="2474">
                  <c:v>82.31</c:v>
                </c:pt>
                <c:pt idx="2475">
                  <c:v>81.23</c:v>
                </c:pt>
                <c:pt idx="2476">
                  <c:v>79.38</c:v>
                </c:pt>
                <c:pt idx="2477">
                  <c:v>78.39</c:v>
                </c:pt>
                <c:pt idx="2478">
                  <c:v>81.849999999999994</c:v>
                </c:pt>
                <c:pt idx="2479">
                  <c:v>81.92</c:v>
                </c:pt>
                <c:pt idx="2480">
                  <c:v>81.56</c:v>
                </c:pt>
                <c:pt idx="2481">
                  <c:v>82.5</c:v>
                </c:pt>
                <c:pt idx="2482">
                  <c:v>81.709999999999994</c:v>
                </c:pt>
                <c:pt idx="2483">
                  <c:v>76.89</c:v>
                </c:pt>
                <c:pt idx="2484">
                  <c:v>84.33</c:v>
                </c:pt>
                <c:pt idx="2485">
                  <c:v>86.32</c:v>
                </c:pt>
                <c:pt idx="2486">
                  <c:v>85.76</c:v>
                </c:pt>
                <c:pt idx="2487">
                  <c:v>78.680000000000007</c:v>
                </c:pt>
                <c:pt idx="2488">
                  <c:v>81.900000000000006</c:v>
                </c:pt>
                <c:pt idx="2489">
                  <c:v>79.540000000000006</c:v>
                </c:pt>
                <c:pt idx="2490">
                  <c:v>81.33</c:v>
                </c:pt>
                <c:pt idx="2491">
                  <c:v>79.06</c:v>
                </c:pt>
                <c:pt idx="2492">
                  <c:v>81.17</c:v>
                </c:pt>
                <c:pt idx="2493">
                  <c:v>83.68</c:v>
                </c:pt>
                <c:pt idx="2494">
                  <c:v>83.59</c:v>
                </c:pt>
                <c:pt idx="2495">
                  <c:v>80.48</c:v>
                </c:pt>
                <c:pt idx="2496">
                  <c:v>78.930000000000007</c:v>
                </c:pt>
                <c:pt idx="2497">
                  <c:v>77.17</c:v>
                </c:pt>
                <c:pt idx="2498">
                  <c:v>74.88</c:v>
                </c:pt>
                <c:pt idx="2499">
                  <c:v>75.33</c:v>
                </c:pt>
                <c:pt idx="2500">
                  <c:v>78.760000000000005</c:v>
                </c:pt>
                <c:pt idx="2501">
                  <c:v>83.17</c:v>
                </c:pt>
                <c:pt idx="2502">
                  <c:v>81.44</c:v>
                </c:pt>
                <c:pt idx="2503">
                  <c:v>79.349999999999994</c:v>
                </c:pt>
                <c:pt idx="2504">
                  <c:v>82.76</c:v>
                </c:pt>
                <c:pt idx="2505">
                  <c:v>80.75</c:v>
                </c:pt>
                <c:pt idx="2506">
                  <c:v>80.58</c:v>
                </c:pt>
                <c:pt idx="2507">
                  <c:v>80.17</c:v>
                </c:pt>
                <c:pt idx="2508">
                  <c:v>80.16</c:v>
                </c:pt>
                <c:pt idx="2509">
                  <c:v>79.290000000000006</c:v>
                </c:pt>
                <c:pt idx="2510">
                  <c:v>80.84</c:v>
                </c:pt>
                <c:pt idx="2511">
                  <c:v>79.89</c:v>
                </c:pt>
                <c:pt idx="2512">
                  <c:v>81.790000000000006</c:v>
                </c:pt>
                <c:pt idx="2513">
                  <c:v>79.75</c:v>
                </c:pt>
                <c:pt idx="2514">
                  <c:v>88.1</c:v>
                </c:pt>
                <c:pt idx="2515">
                  <c:v>83.18</c:v>
                </c:pt>
                <c:pt idx="2516">
                  <c:v>83.58</c:v>
                </c:pt>
                <c:pt idx="2517">
                  <c:v>83.63</c:v>
                </c:pt>
                <c:pt idx="2518">
                  <c:v>82.38</c:v>
                </c:pt>
                <c:pt idx="2519">
                  <c:v>80.42</c:v>
                </c:pt>
                <c:pt idx="2520">
                  <c:v>74.64</c:v>
                </c:pt>
                <c:pt idx="2521">
                  <c:v>75.23</c:v>
                </c:pt>
                <c:pt idx="2522">
                  <c:v>74.739999999999995</c:v>
                </c:pt>
                <c:pt idx="2523">
                  <c:v>76.73</c:v>
                </c:pt>
                <c:pt idx="2524">
                  <c:v>78.930000000000007</c:v>
                </c:pt>
                <c:pt idx="2525">
                  <c:v>77.89</c:v>
                </c:pt>
                <c:pt idx="2526">
                  <c:v>79.84</c:v>
                </c:pt>
                <c:pt idx="2527">
                  <c:v>78.95</c:v>
                </c:pt>
                <c:pt idx="2528">
                  <c:v>78.25</c:v>
                </c:pt>
                <c:pt idx="2529">
                  <c:v>76.459999999999994</c:v>
                </c:pt>
                <c:pt idx="2530">
                  <c:v>77.430000000000007</c:v>
                </c:pt>
                <c:pt idx="2531">
                  <c:v>77.16</c:v>
                </c:pt>
                <c:pt idx="2532">
                  <c:v>76.89</c:v>
                </c:pt>
                <c:pt idx="2533">
                  <c:v>80.42</c:v>
                </c:pt>
                <c:pt idx="2534">
                  <c:v>80.900000000000006</c:v>
                </c:pt>
                <c:pt idx="2535">
                  <c:v>79.58</c:v>
                </c:pt>
                <c:pt idx="2536">
                  <c:v>80.59</c:v>
                </c:pt>
                <c:pt idx="2537">
                  <c:v>81.33</c:v>
                </c:pt>
                <c:pt idx="2538">
                  <c:v>80.06</c:v>
                </c:pt>
                <c:pt idx="2539">
                  <c:v>82.79</c:v>
                </c:pt>
                <c:pt idx="2540">
                  <c:v>82.25</c:v>
                </c:pt>
                <c:pt idx="2541">
                  <c:v>79.290000000000006</c:v>
                </c:pt>
                <c:pt idx="2542">
                  <c:v>81.03</c:v>
                </c:pt>
                <c:pt idx="2543">
                  <c:v>79.510000000000005</c:v>
                </c:pt>
                <c:pt idx="2544">
                  <c:v>80.959999999999994</c:v>
                </c:pt>
                <c:pt idx="2545">
                  <c:v>80.319999999999993</c:v>
                </c:pt>
                <c:pt idx="2546">
                  <c:v>74.260000000000005</c:v>
                </c:pt>
                <c:pt idx="2547">
                  <c:v>74.209999999999994</c:v>
                </c:pt>
                <c:pt idx="2548">
                  <c:v>76.59</c:v>
                </c:pt>
                <c:pt idx="2549">
                  <c:v>76.53</c:v>
                </c:pt>
                <c:pt idx="2550">
                  <c:v>76.3</c:v>
                </c:pt>
                <c:pt idx="2551">
                  <c:v>80.5</c:v>
                </c:pt>
                <c:pt idx="2552">
                  <c:v>84.55</c:v>
                </c:pt>
                <c:pt idx="2553">
                  <c:v>83.43</c:v>
                </c:pt>
                <c:pt idx="2554">
                  <c:v>81.25</c:v>
                </c:pt>
                <c:pt idx="2555">
                  <c:v>78.84</c:v>
                </c:pt>
                <c:pt idx="2556">
                  <c:v>81.33</c:v>
                </c:pt>
                <c:pt idx="2557">
                  <c:v>81.849999999999994</c:v>
                </c:pt>
                <c:pt idx="2558">
                  <c:v>81.25</c:v>
                </c:pt>
                <c:pt idx="2559">
                  <c:v>79.75</c:v>
                </c:pt>
                <c:pt idx="2560">
                  <c:v>80.239999999999995</c:v>
                </c:pt>
                <c:pt idx="2561">
                  <c:v>83.99</c:v>
                </c:pt>
                <c:pt idx="2562">
                  <c:v>88.47</c:v>
                </c:pt>
                <c:pt idx="2563">
                  <c:v>90.96</c:v>
                </c:pt>
                <c:pt idx="2564">
                  <c:v>86.77</c:v>
                </c:pt>
                <c:pt idx="2565">
                  <c:v>81.88</c:v>
                </c:pt>
                <c:pt idx="2566">
                  <c:v>78.510000000000005</c:v>
                </c:pt>
                <c:pt idx="2567">
                  <c:v>81.489999999999995</c:v>
                </c:pt>
                <c:pt idx="2568">
                  <c:v>84.29</c:v>
                </c:pt>
                <c:pt idx="2569">
                  <c:v>84.26</c:v>
                </c:pt>
                <c:pt idx="2570">
                  <c:v>84.01</c:v>
                </c:pt>
                <c:pt idx="2571">
                  <c:v>86.1</c:v>
                </c:pt>
                <c:pt idx="2572">
                  <c:v>85.16</c:v>
                </c:pt>
                <c:pt idx="2573">
                  <c:v>85.65</c:v>
                </c:pt>
                <c:pt idx="2574">
                  <c:v>84.81</c:v>
                </c:pt>
                <c:pt idx="2575">
                  <c:v>86.02</c:v>
                </c:pt>
                <c:pt idx="2576">
                  <c:v>88.31</c:v>
                </c:pt>
                <c:pt idx="2577">
                  <c:v>84.95</c:v>
                </c:pt>
                <c:pt idx="2578">
                  <c:v>84.22</c:v>
                </c:pt>
                <c:pt idx="2579">
                  <c:v>84.41</c:v>
                </c:pt>
                <c:pt idx="2580">
                  <c:v>85.47</c:v>
                </c:pt>
                <c:pt idx="2581">
                  <c:v>87.36</c:v>
                </c:pt>
                <c:pt idx="2582">
                  <c:v>87</c:v>
                </c:pt>
                <c:pt idx="2583">
                  <c:v>86.33</c:v>
                </c:pt>
                <c:pt idx="2584">
                  <c:v>85.86</c:v>
                </c:pt>
                <c:pt idx="2585">
                  <c:v>85.77</c:v>
                </c:pt>
                <c:pt idx="2586">
                  <c:v>85.83</c:v>
                </c:pt>
                <c:pt idx="2587">
                  <c:v>88.93</c:v>
                </c:pt>
                <c:pt idx="2588">
                  <c:v>90.27</c:v>
                </c:pt>
                <c:pt idx="2589">
                  <c:v>87.75</c:v>
                </c:pt>
                <c:pt idx="2590">
                  <c:v>86.08</c:v>
                </c:pt>
                <c:pt idx="2591">
                  <c:v>82.86</c:v>
                </c:pt>
                <c:pt idx="2592">
                  <c:v>84.3</c:v>
                </c:pt>
                <c:pt idx="2593">
                  <c:v>85.03</c:v>
                </c:pt>
                <c:pt idx="2594">
                  <c:v>88.27</c:v>
                </c:pt>
                <c:pt idx="2595">
                  <c:v>93.62</c:v>
                </c:pt>
                <c:pt idx="2596">
                  <c:v>86.82</c:v>
                </c:pt>
                <c:pt idx="2597">
                  <c:v>87.24</c:v>
                </c:pt>
                <c:pt idx="2598">
                  <c:v>90.77</c:v>
                </c:pt>
                <c:pt idx="2605">
                  <c:v>83.85</c:v>
                </c:pt>
                <c:pt idx="2606">
                  <c:v>88.6</c:v>
                </c:pt>
                <c:pt idx="2607">
                  <c:v>92</c:v>
                </c:pt>
                <c:pt idx="2608">
                  <c:v>87.49</c:v>
                </c:pt>
                <c:pt idx="2609">
                  <c:v>85.58</c:v>
                </c:pt>
                <c:pt idx="2610">
                  <c:v>85.38</c:v>
                </c:pt>
                <c:pt idx="2611">
                  <c:v>84.52</c:v>
                </c:pt>
                <c:pt idx="2612">
                  <c:v>86.48</c:v>
                </c:pt>
                <c:pt idx="2613">
                  <c:v>90.33</c:v>
                </c:pt>
                <c:pt idx="2614">
                  <c:v>88.03</c:v>
                </c:pt>
                <c:pt idx="2615">
                  <c:v>92.95</c:v>
                </c:pt>
                <c:pt idx="2616">
                  <c:v>82.55</c:v>
                </c:pt>
                <c:pt idx="2617">
                  <c:v>83.19</c:v>
                </c:pt>
                <c:pt idx="2618">
                  <c:v>84.6</c:v>
                </c:pt>
                <c:pt idx="2619">
                  <c:v>90.15</c:v>
                </c:pt>
                <c:pt idx="2620">
                  <c:v>93.51</c:v>
                </c:pt>
                <c:pt idx="2621">
                  <c:v>91.32</c:v>
                </c:pt>
                <c:pt idx="2622">
                  <c:v>91.83</c:v>
                </c:pt>
                <c:pt idx="2623">
                  <c:v>88.25</c:v>
                </c:pt>
                <c:pt idx="2624">
                  <c:v>90.98</c:v>
                </c:pt>
                <c:pt idx="2625">
                  <c:v>87.78</c:v>
                </c:pt>
                <c:pt idx="2626">
                  <c:v>89.84</c:v>
                </c:pt>
                <c:pt idx="2627">
                  <c:v>85.95</c:v>
                </c:pt>
                <c:pt idx="2628">
                  <c:v>85.44</c:v>
                </c:pt>
                <c:pt idx="2629">
                  <c:v>87.74</c:v>
                </c:pt>
                <c:pt idx="2630">
                  <c:v>92.65</c:v>
                </c:pt>
                <c:pt idx="2631">
                  <c:v>80.569999999999993</c:v>
                </c:pt>
                <c:pt idx="2632">
                  <c:v>84.02</c:v>
                </c:pt>
                <c:pt idx="2633">
                  <c:v>91.38</c:v>
                </c:pt>
                <c:pt idx="2634">
                  <c:v>92.29</c:v>
                </c:pt>
                <c:pt idx="2635">
                  <c:v>93.21</c:v>
                </c:pt>
                <c:pt idx="2636">
                  <c:v>93</c:v>
                </c:pt>
                <c:pt idx="2637">
                  <c:v>89.7</c:v>
                </c:pt>
                <c:pt idx="2638">
                  <c:v>85.49</c:v>
                </c:pt>
                <c:pt idx="2639">
                  <c:v>90.23</c:v>
                </c:pt>
                <c:pt idx="2640">
                  <c:v>89.9</c:v>
                </c:pt>
                <c:pt idx="2641">
                  <c:v>92.31</c:v>
                </c:pt>
                <c:pt idx="2642">
                  <c:v>93.69</c:v>
                </c:pt>
                <c:pt idx="2643">
                  <c:v>91.07</c:v>
                </c:pt>
                <c:pt idx="2644">
                  <c:v>86.65</c:v>
                </c:pt>
                <c:pt idx="2645">
                  <c:v>87</c:v>
                </c:pt>
                <c:pt idx="2646">
                  <c:v>84.99</c:v>
                </c:pt>
                <c:pt idx="2647">
                  <c:v>87.53</c:v>
                </c:pt>
                <c:pt idx="2648">
                  <c:v>87.2</c:v>
                </c:pt>
                <c:pt idx="2649">
                  <c:v>87.07</c:v>
                </c:pt>
                <c:pt idx="2650">
                  <c:v>88.29</c:v>
                </c:pt>
                <c:pt idx="2651">
                  <c:v>87.68</c:v>
                </c:pt>
                <c:pt idx="2652">
                  <c:v>89.89</c:v>
                </c:pt>
                <c:pt idx="2653">
                  <c:v>90.14</c:v>
                </c:pt>
                <c:pt idx="2654">
                  <c:v>89.34</c:v>
                </c:pt>
                <c:pt idx="2655">
                  <c:v>90.9</c:v>
                </c:pt>
                <c:pt idx="2656">
                  <c:v>90.71</c:v>
                </c:pt>
                <c:pt idx="2657">
                  <c:v>90.84</c:v>
                </c:pt>
                <c:pt idx="2658">
                  <c:v>87.85</c:v>
                </c:pt>
                <c:pt idx="2659">
                  <c:v>83.54</c:v>
                </c:pt>
                <c:pt idx="2660">
                  <c:v>87.5</c:v>
                </c:pt>
                <c:pt idx="2661">
                  <c:v>87.81</c:v>
                </c:pt>
                <c:pt idx="2662">
                  <c:v>93.31</c:v>
                </c:pt>
                <c:pt idx="2663">
                  <c:v>90.09</c:v>
                </c:pt>
                <c:pt idx="2664">
                  <c:v>88.3</c:v>
                </c:pt>
                <c:pt idx="2665">
                  <c:v>86.94</c:v>
                </c:pt>
                <c:pt idx="2666">
                  <c:v>86.8</c:v>
                </c:pt>
                <c:pt idx="2667">
                  <c:v>87.55</c:v>
                </c:pt>
                <c:pt idx="2668">
                  <c:v>91.2</c:v>
                </c:pt>
                <c:pt idx="2669">
                  <c:v>88.81</c:v>
                </c:pt>
                <c:pt idx="2670">
                  <c:v>91.63</c:v>
                </c:pt>
                <c:pt idx="2671">
                  <c:v>91.2</c:v>
                </c:pt>
                <c:pt idx="2672">
                  <c:v>94.01</c:v>
                </c:pt>
                <c:pt idx="2673">
                  <c:v>90.52</c:v>
                </c:pt>
                <c:pt idx="2674">
                  <c:v>88.65</c:v>
                </c:pt>
                <c:pt idx="2675">
                  <c:v>87.68</c:v>
                </c:pt>
                <c:pt idx="2676">
                  <c:v>88.77</c:v>
                </c:pt>
                <c:pt idx="2677">
                  <c:v>92.95</c:v>
                </c:pt>
                <c:pt idx="2678">
                  <c:v>87.63</c:v>
                </c:pt>
                <c:pt idx="2679">
                  <c:v>92.07</c:v>
                </c:pt>
                <c:pt idx="2680">
                  <c:v>89.41</c:v>
                </c:pt>
                <c:pt idx="2681">
                  <c:v>91.68</c:v>
                </c:pt>
                <c:pt idx="2682">
                  <c:v>95.29</c:v>
                </c:pt>
                <c:pt idx="2683">
                  <c:v>91.48</c:v>
                </c:pt>
                <c:pt idx="2684">
                  <c:v>90.11</c:v>
                </c:pt>
                <c:pt idx="2685">
                  <c:v>90.63</c:v>
                </c:pt>
                <c:pt idx="2686">
                  <c:v>93.65</c:v>
                </c:pt>
                <c:pt idx="2687">
                  <c:v>91.04</c:v>
                </c:pt>
                <c:pt idx="2688">
                  <c:v>85.8</c:v>
                </c:pt>
                <c:pt idx="2689">
                  <c:v>89.44</c:v>
                </c:pt>
                <c:pt idx="2690">
                  <c:v>91.79</c:v>
                </c:pt>
                <c:pt idx="2691">
                  <c:v>90.08</c:v>
                </c:pt>
                <c:pt idx="2692">
                  <c:v>90.58</c:v>
                </c:pt>
                <c:pt idx="2693">
                  <c:v>88.12</c:v>
                </c:pt>
                <c:pt idx="2694">
                  <c:v>88.54</c:v>
                </c:pt>
                <c:pt idx="2695">
                  <c:v>85.07</c:v>
                </c:pt>
                <c:pt idx="2696">
                  <c:v>85.65</c:v>
                </c:pt>
                <c:pt idx="2697">
                  <c:v>90.94</c:v>
                </c:pt>
                <c:pt idx="2698">
                  <c:v>89.58</c:v>
                </c:pt>
                <c:pt idx="2699">
                  <c:v>88.79</c:v>
                </c:pt>
                <c:pt idx="2700">
                  <c:v>88.82</c:v>
                </c:pt>
                <c:pt idx="2701">
                  <c:v>89.68</c:v>
                </c:pt>
                <c:pt idx="2702">
                  <c:v>86.94</c:v>
                </c:pt>
                <c:pt idx="2703">
                  <c:v>90.83</c:v>
                </c:pt>
                <c:pt idx="2704">
                  <c:v>89.02</c:v>
                </c:pt>
                <c:pt idx="2705">
                  <c:v>87.73</c:v>
                </c:pt>
                <c:pt idx="2706">
                  <c:v>92.14</c:v>
                </c:pt>
                <c:pt idx="2707">
                  <c:v>93.05</c:v>
                </c:pt>
                <c:pt idx="2708">
                  <c:v>88.72</c:v>
                </c:pt>
                <c:pt idx="2709">
                  <c:v>83.36</c:v>
                </c:pt>
                <c:pt idx="2710">
                  <c:v>88.78</c:v>
                </c:pt>
                <c:pt idx="2711">
                  <c:v>88.8</c:v>
                </c:pt>
                <c:pt idx="2712">
                  <c:v>95.27</c:v>
                </c:pt>
                <c:pt idx="2713">
                  <c:v>84.73</c:v>
                </c:pt>
                <c:pt idx="2714">
                  <c:v>85.31</c:v>
                </c:pt>
                <c:pt idx="2715">
                  <c:v>89.2</c:v>
                </c:pt>
                <c:pt idx="2716">
                  <c:v>93.7</c:v>
                </c:pt>
                <c:pt idx="2717">
                  <c:v>88.78</c:v>
                </c:pt>
                <c:pt idx="2718">
                  <c:v>88.49</c:v>
                </c:pt>
                <c:pt idx="2719">
                  <c:v>89.38</c:v>
                </c:pt>
                <c:pt idx="2720">
                  <c:v>90.18</c:v>
                </c:pt>
                <c:pt idx="2721">
                  <c:v>90.72</c:v>
                </c:pt>
                <c:pt idx="2722">
                  <c:v>89.1</c:v>
                </c:pt>
                <c:pt idx="2723">
                  <c:v>84.75</c:v>
                </c:pt>
                <c:pt idx="2724">
                  <c:v>88</c:v>
                </c:pt>
                <c:pt idx="2725">
                  <c:v>94.51</c:v>
                </c:pt>
                <c:pt idx="2726">
                  <c:v>88.01</c:v>
                </c:pt>
                <c:pt idx="2727">
                  <c:v>91.01</c:v>
                </c:pt>
                <c:pt idx="2728">
                  <c:v>92.64</c:v>
                </c:pt>
                <c:pt idx="2729">
                  <c:v>88.78</c:v>
                </c:pt>
                <c:pt idx="2730">
                  <c:v>90.73</c:v>
                </c:pt>
                <c:pt idx="2731">
                  <c:v>89.3</c:v>
                </c:pt>
                <c:pt idx="2732">
                  <c:v>91.43</c:v>
                </c:pt>
                <c:pt idx="2733">
                  <c:v>90.02</c:v>
                </c:pt>
                <c:pt idx="2734">
                  <c:v>91.01</c:v>
                </c:pt>
                <c:pt idx="2735">
                  <c:v>86.09</c:v>
                </c:pt>
                <c:pt idx="2736">
                  <c:v>93.68</c:v>
                </c:pt>
                <c:pt idx="2737">
                  <c:v>91.97</c:v>
                </c:pt>
                <c:pt idx="2738">
                  <c:v>90.42</c:v>
                </c:pt>
                <c:pt idx="2739">
                  <c:v>86.64</c:v>
                </c:pt>
                <c:pt idx="2740">
                  <c:v>90.09</c:v>
                </c:pt>
                <c:pt idx="2741">
                  <c:v>91.5</c:v>
                </c:pt>
                <c:pt idx="2742">
                  <c:v>91.4</c:v>
                </c:pt>
                <c:pt idx="2743">
                  <c:v>93.26</c:v>
                </c:pt>
                <c:pt idx="2744">
                  <c:v>88.77</c:v>
                </c:pt>
                <c:pt idx="2745">
                  <c:v>82.35</c:v>
                </c:pt>
                <c:pt idx="2746">
                  <c:v>82.03</c:v>
                </c:pt>
                <c:pt idx="2747">
                  <c:v>88.21</c:v>
                </c:pt>
                <c:pt idx="2748">
                  <c:v>86.05</c:v>
                </c:pt>
                <c:pt idx="2749">
                  <c:v>84.96</c:v>
                </c:pt>
                <c:pt idx="2750">
                  <c:v>89.6</c:v>
                </c:pt>
                <c:pt idx="2751">
                  <c:v>94.55</c:v>
                </c:pt>
                <c:pt idx="2752">
                  <c:v>93.11</c:v>
                </c:pt>
                <c:pt idx="2753">
                  <c:v>91.05</c:v>
                </c:pt>
                <c:pt idx="2754">
                  <c:v>88.57</c:v>
                </c:pt>
                <c:pt idx="2755">
                  <c:v>91.81</c:v>
                </c:pt>
                <c:pt idx="2756">
                  <c:v>90.22</c:v>
                </c:pt>
                <c:pt idx="2757">
                  <c:v>91.32</c:v>
                </c:pt>
                <c:pt idx="2758">
                  <c:v>90.07</c:v>
                </c:pt>
                <c:pt idx="2759">
                  <c:v>90.79</c:v>
                </c:pt>
                <c:pt idx="2760">
                  <c:v>89.55</c:v>
                </c:pt>
                <c:pt idx="2761">
                  <c:v>92.26</c:v>
                </c:pt>
                <c:pt idx="2762">
                  <c:v>89.48</c:v>
                </c:pt>
                <c:pt idx="2763">
                  <c:v>94.89</c:v>
                </c:pt>
                <c:pt idx="2764">
                  <c:v>91.81</c:v>
                </c:pt>
                <c:pt idx="2765">
                  <c:v>94.14</c:v>
                </c:pt>
                <c:pt idx="2766">
                  <c:v>96.84</c:v>
                </c:pt>
                <c:pt idx="2767">
                  <c:v>96.26</c:v>
                </c:pt>
                <c:pt idx="2768">
                  <c:v>91.41</c:v>
                </c:pt>
                <c:pt idx="2769">
                  <c:v>93.7</c:v>
                </c:pt>
                <c:pt idx="2770">
                  <c:v>91.95</c:v>
                </c:pt>
                <c:pt idx="2771">
                  <c:v>97.51</c:v>
                </c:pt>
                <c:pt idx="2772">
                  <c:v>90.93</c:v>
                </c:pt>
                <c:pt idx="2773">
                  <c:v>90.72</c:v>
                </c:pt>
                <c:pt idx="2774">
                  <c:v>88.27</c:v>
                </c:pt>
                <c:pt idx="2775">
                  <c:v>87.81</c:v>
                </c:pt>
                <c:pt idx="2776">
                  <c:v>93.51</c:v>
                </c:pt>
                <c:pt idx="2777">
                  <c:v>95.1</c:v>
                </c:pt>
                <c:pt idx="2778">
                  <c:v>95.23</c:v>
                </c:pt>
                <c:pt idx="2779">
                  <c:v>95.64</c:v>
                </c:pt>
                <c:pt idx="2780">
                  <c:v>92.72</c:v>
                </c:pt>
                <c:pt idx="2781">
                  <c:v>88.68</c:v>
                </c:pt>
                <c:pt idx="2782">
                  <c:v>89.57</c:v>
                </c:pt>
                <c:pt idx="2783">
                  <c:v>86.06</c:v>
                </c:pt>
                <c:pt idx="2784">
                  <c:v>85.83</c:v>
                </c:pt>
                <c:pt idx="2785">
                  <c:v>92.47</c:v>
                </c:pt>
                <c:pt idx="2786">
                  <c:v>90.69</c:v>
                </c:pt>
                <c:pt idx="2787">
                  <c:v>91.32</c:v>
                </c:pt>
                <c:pt idx="2788">
                  <c:v>91.38</c:v>
                </c:pt>
                <c:pt idx="2789">
                  <c:v>87.15</c:v>
                </c:pt>
                <c:pt idx="2790">
                  <c:v>86.84</c:v>
                </c:pt>
                <c:pt idx="2791">
                  <c:v>84.82</c:v>
                </c:pt>
                <c:pt idx="2792">
                  <c:v>83.94</c:v>
                </c:pt>
                <c:pt idx="2793">
                  <c:v>87.39</c:v>
                </c:pt>
                <c:pt idx="2794">
                  <c:v>93.91</c:v>
                </c:pt>
                <c:pt idx="2795">
                  <c:v>90.92</c:v>
                </c:pt>
                <c:pt idx="2796">
                  <c:v>85.61</c:v>
                </c:pt>
                <c:pt idx="2797">
                  <c:v>86.01</c:v>
                </c:pt>
                <c:pt idx="2798">
                  <c:v>86.67</c:v>
                </c:pt>
                <c:pt idx="2799">
                  <c:v>85.55</c:v>
                </c:pt>
                <c:pt idx="2800">
                  <c:v>86.33</c:v>
                </c:pt>
                <c:pt idx="2801">
                  <c:v>82.71</c:v>
                </c:pt>
                <c:pt idx="2802">
                  <c:v>80.650000000000006</c:v>
                </c:pt>
                <c:pt idx="2803">
                  <c:v>82.85</c:v>
                </c:pt>
                <c:pt idx="2804">
                  <c:v>82.04</c:v>
                </c:pt>
                <c:pt idx="2805">
                  <c:v>87.14</c:v>
                </c:pt>
                <c:pt idx="2806">
                  <c:v>87.77</c:v>
                </c:pt>
                <c:pt idx="2807">
                  <c:v>89.67</c:v>
                </c:pt>
                <c:pt idx="2808">
                  <c:v>91.19</c:v>
                </c:pt>
                <c:pt idx="2809">
                  <c:v>89.83</c:v>
                </c:pt>
                <c:pt idx="2810">
                  <c:v>86.54</c:v>
                </c:pt>
                <c:pt idx="2811">
                  <c:v>84.99</c:v>
                </c:pt>
                <c:pt idx="2812">
                  <c:v>82.92</c:v>
                </c:pt>
                <c:pt idx="2813">
                  <c:v>85.2</c:v>
                </c:pt>
                <c:pt idx="2814">
                  <c:v>79.86</c:v>
                </c:pt>
                <c:pt idx="2815">
                  <c:v>82.84</c:v>
                </c:pt>
                <c:pt idx="2816">
                  <c:v>84.78</c:v>
                </c:pt>
                <c:pt idx="2817">
                  <c:v>84.81</c:v>
                </c:pt>
                <c:pt idx="2818">
                  <c:v>82.44</c:v>
                </c:pt>
                <c:pt idx="2819">
                  <c:v>79.599999999999994</c:v>
                </c:pt>
                <c:pt idx="2820">
                  <c:v>79.7</c:v>
                </c:pt>
                <c:pt idx="2821">
                  <c:v>81.05</c:v>
                </c:pt>
                <c:pt idx="2822">
                  <c:v>78.95</c:v>
                </c:pt>
                <c:pt idx="2823">
                  <c:v>81.78</c:v>
                </c:pt>
                <c:pt idx="2824">
                  <c:v>80.8</c:v>
                </c:pt>
                <c:pt idx="2825">
                  <c:v>79.61</c:v>
                </c:pt>
                <c:pt idx="2826">
                  <c:v>80.069999999999993</c:v>
                </c:pt>
                <c:pt idx="2827">
                  <c:v>81.58</c:v>
                </c:pt>
                <c:pt idx="2828">
                  <c:v>82.54</c:v>
                </c:pt>
                <c:pt idx="2829">
                  <c:v>81.459999999999994</c:v>
                </c:pt>
                <c:pt idx="2830">
                  <c:v>82.17</c:v>
                </c:pt>
                <c:pt idx="2831">
                  <c:v>85.56</c:v>
                </c:pt>
                <c:pt idx="2832">
                  <c:v>85.31</c:v>
                </c:pt>
                <c:pt idx="2833">
                  <c:v>86.45</c:v>
                </c:pt>
                <c:pt idx="2834">
                  <c:v>84.91</c:v>
                </c:pt>
                <c:pt idx="2835">
                  <c:v>85</c:v>
                </c:pt>
                <c:pt idx="2836">
                  <c:v>85.98</c:v>
                </c:pt>
                <c:pt idx="2837">
                  <c:v>84.95</c:v>
                </c:pt>
                <c:pt idx="2838">
                  <c:v>83.69</c:v>
                </c:pt>
                <c:pt idx="2839">
                  <c:v>86.34</c:v>
                </c:pt>
                <c:pt idx="2840">
                  <c:v>88.67</c:v>
                </c:pt>
                <c:pt idx="2841">
                  <c:v>84.83</c:v>
                </c:pt>
                <c:pt idx="2842">
                  <c:v>81.03</c:v>
                </c:pt>
                <c:pt idx="2843">
                  <c:v>78.45</c:v>
                </c:pt>
                <c:pt idx="2844">
                  <c:v>82.6</c:v>
                </c:pt>
                <c:pt idx="2845">
                  <c:v>83.99</c:v>
                </c:pt>
                <c:pt idx="2846">
                  <c:v>84.2</c:v>
                </c:pt>
                <c:pt idx="2847">
                  <c:v>86.02</c:v>
                </c:pt>
                <c:pt idx="2848">
                  <c:v>85.5</c:v>
                </c:pt>
                <c:pt idx="2849">
                  <c:v>85.73</c:v>
                </c:pt>
                <c:pt idx="2850">
                  <c:v>85.45</c:v>
                </c:pt>
                <c:pt idx="2851">
                  <c:v>83.3</c:v>
                </c:pt>
                <c:pt idx="2852">
                  <c:v>86.33</c:v>
                </c:pt>
                <c:pt idx="2853">
                  <c:v>86.58</c:v>
                </c:pt>
                <c:pt idx="2854">
                  <c:v>85.02</c:v>
                </c:pt>
                <c:pt idx="2855">
                  <c:v>84.09</c:v>
                </c:pt>
                <c:pt idx="2856">
                  <c:v>83.93</c:v>
                </c:pt>
                <c:pt idx="2857">
                  <c:v>85.82</c:v>
                </c:pt>
                <c:pt idx="2858">
                  <c:v>83.07</c:v>
                </c:pt>
                <c:pt idx="2859">
                  <c:v>82.09</c:v>
                </c:pt>
                <c:pt idx="2860">
                  <c:v>83.88</c:v>
                </c:pt>
                <c:pt idx="2861">
                  <c:v>82.11</c:v>
                </c:pt>
                <c:pt idx="2862">
                  <c:v>83.52</c:v>
                </c:pt>
                <c:pt idx="2863">
                  <c:v>85.2</c:v>
                </c:pt>
                <c:pt idx="2864">
                  <c:v>82.8</c:v>
                </c:pt>
                <c:pt idx="2865">
                  <c:v>80.91</c:v>
                </c:pt>
                <c:pt idx="2866">
                  <c:v>83.28</c:v>
                </c:pt>
                <c:pt idx="2867">
                  <c:v>85.52</c:v>
                </c:pt>
                <c:pt idx="2868">
                  <c:v>87.66</c:v>
                </c:pt>
                <c:pt idx="2869">
                  <c:v>85.4</c:v>
                </c:pt>
                <c:pt idx="2870">
                  <c:v>86</c:v>
                </c:pt>
                <c:pt idx="2871">
                  <c:v>80.790000000000006</c:v>
                </c:pt>
                <c:pt idx="2872">
                  <c:v>86.09</c:v>
                </c:pt>
                <c:pt idx="2873">
                  <c:v>87.77</c:v>
                </c:pt>
                <c:pt idx="2874">
                  <c:v>86.97</c:v>
                </c:pt>
                <c:pt idx="2875">
                  <c:v>84.89</c:v>
                </c:pt>
                <c:pt idx="2876">
                  <c:v>85.52</c:v>
                </c:pt>
                <c:pt idx="2877">
                  <c:v>87.9</c:v>
                </c:pt>
                <c:pt idx="2878">
                  <c:v>86.68</c:v>
                </c:pt>
                <c:pt idx="2879">
                  <c:v>87.15</c:v>
                </c:pt>
                <c:pt idx="2880">
                  <c:v>82.51</c:v>
                </c:pt>
                <c:pt idx="2881">
                  <c:v>81.91</c:v>
                </c:pt>
                <c:pt idx="2882">
                  <c:v>83.49</c:v>
                </c:pt>
                <c:pt idx="2883">
                  <c:v>80.459999999999994</c:v>
                </c:pt>
                <c:pt idx="2884">
                  <c:v>79.78</c:v>
                </c:pt>
                <c:pt idx="2885">
                  <c:v>86.55</c:v>
                </c:pt>
                <c:pt idx="2886">
                  <c:v>90.59</c:v>
                </c:pt>
                <c:pt idx="2887">
                  <c:v>88.98</c:v>
                </c:pt>
                <c:pt idx="2888">
                  <c:v>86.36</c:v>
                </c:pt>
                <c:pt idx="2889">
                  <c:v>88.74</c:v>
                </c:pt>
                <c:pt idx="2890">
                  <c:v>86.55</c:v>
                </c:pt>
                <c:pt idx="2891">
                  <c:v>82.48</c:v>
                </c:pt>
                <c:pt idx="2892">
                  <c:v>80.38</c:v>
                </c:pt>
                <c:pt idx="2893">
                  <c:v>83.44</c:v>
                </c:pt>
                <c:pt idx="2894">
                  <c:v>85.94</c:v>
                </c:pt>
                <c:pt idx="2895">
                  <c:v>89.25</c:v>
                </c:pt>
                <c:pt idx="2896">
                  <c:v>91.09</c:v>
                </c:pt>
                <c:pt idx="2897">
                  <c:v>89.85</c:v>
                </c:pt>
                <c:pt idx="2898">
                  <c:v>83.27</c:v>
                </c:pt>
                <c:pt idx="2899">
                  <c:v>82.2</c:v>
                </c:pt>
                <c:pt idx="2900">
                  <c:v>86.56</c:v>
                </c:pt>
                <c:pt idx="2901">
                  <c:v>85.36</c:v>
                </c:pt>
                <c:pt idx="2902">
                  <c:v>83.13</c:v>
                </c:pt>
                <c:pt idx="2903">
                  <c:v>83.77</c:v>
                </c:pt>
                <c:pt idx="2904">
                  <c:v>84.92</c:v>
                </c:pt>
                <c:pt idx="2905">
                  <c:v>86.28</c:v>
                </c:pt>
                <c:pt idx="2906">
                  <c:v>85.92</c:v>
                </c:pt>
                <c:pt idx="2907">
                  <c:v>86.2</c:v>
                </c:pt>
                <c:pt idx="2908">
                  <c:v>84.58</c:v>
                </c:pt>
                <c:pt idx="2909">
                  <c:v>83.22</c:v>
                </c:pt>
                <c:pt idx="2910">
                  <c:v>84.41</c:v>
                </c:pt>
                <c:pt idx="2911">
                  <c:v>84.57</c:v>
                </c:pt>
                <c:pt idx="2912">
                  <c:v>85.03</c:v>
                </c:pt>
                <c:pt idx="2913">
                  <c:v>85.65</c:v>
                </c:pt>
                <c:pt idx="2914">
                  <c:v>87.28</c:v>
                </c:pt>
                <c:pt idx="2915">
                  <c:v>87.7</c:v>
                </c:pt>
                <c:pt idx="2916">
                  <c:v>88.5</c:v>
                </c:pt>
                <c:pt idx="2917">
                  <c:v>86.64</c:v>
                </c:pt>
                <c:pt idx="2918">
                  <c:v>86.45</c:v>
                </c:pt>
                <c:pt idx="2919">
                  <c:v>85.68</c:v>
                </c:pt>
                <c:pt idx="2920">
                  <c:v>83.98</c:v>
                </c:pt>
                <c:pt idx="2921">
                  <c:v>87.28</c:v>
                </c:pt>
                <c:pt idx="2922">
                  <c:v>86.17</c:v>
                </c:pt>
                <c:pt idx="2923">
                  <c:v>90.01</c:v>
                </c:pt>
                <c:pt idx="2924">
                  <c:v>87.52</c:v>
                </c:pt>
                <c:pt idx="2925">
                  <c:v>85.34</c:v>
                </c:pt>
                <c:pt idx="2926">
                  <c:v>87.03</c:v>
                </c:pt>
                <c:pt idx="2927">
                  <c:v>86.02</c:v>
                </c:pt>
                <c:pt idx="2928">
                  <c:v>87.58</c:v>
                </c:pt>
                <c:pt idx="2929">
                  <c:v>88.25</c:v>
                </c:pt>
                <c:pt idx="2930">
                  <c:v>89.58</c:v>
                </c:pt>
                <c:pt idx="2931">
                  <c:v>90.45</c:v>
                </c:pt>
                <c:pt idx="2932">
                  <c:v>86.67</c:v>
                </c:pt>
                <c:pt idx="2933">
                  <c:v>82.89</c:v>
                </c:pt>
                <c:pt idx="2934">
                  <c:v>87.54</c:v>
                </c:pt>
                <c:pt idx="2935">
                  <c:v>90.46</c:v>
                </c:pt>
                <c:pt idx="2936">
                  <c:v>89.05</c:v>
                </c:pt>
                <c:pt idx="2937">
                  <c:v>88.04</c:v>
                </c:pt>
                <c:pt idx="2938">
                  <c:v>87.91</c:v>
                </c:pt>
                <c:pt idx="2939">
                  <c:v>92.84</c:v>
                </c:pt>
                <c:pt idx="2940">
                  <c:v>81.38</c:v>
                </c:pt>
                <c:pt idx="2941">
                  <c:v>83.46</c:v>
                </c:pt>
                <c:pt idx="2942">
                  <c:v>89.48</c:v>
                </c:pt>
                <c:pt idx="2943">
                  <c:v>89.11</c:v>
                </c:pt>
                <c:pt idx="2944">
                  <c:v>84.82</c:v>
                </c:pt>
                <c:pt idx="2945">
                  <c:v>86</c:v>
                </c:pt>
                <c:pt idx="2946">
                  <c:v>84.77</c:v>
                </c:pt>
                <c:pt idx="2947">
                  <c:v>84.64</c:v>
                </c:pt>
                <c:pt idx="2948">
                  <c:v>87.55</c:v>
                </c:pt>
                <c:pt idx="2949">
                  <c:v>88.91</c:v>
                </c:pt>
                <c:pt idx="2950">
                  <c:v>90.3</c:v>
                </c:pt>
                <c:pt idx="2951">
                  <c:v>95.92</c:v>
                </c:pt>
                <c:pt idx="2952">
                  <c:v>94.33</c:v>
                </c:pt>
                <c:pt idx="2953">
                  <c:v>90.72</c:v>
                </c:pt>
                <c:pt idx="2954">
                  <c:v>89.65</c:v>
                </c:pt>
                <c:pt idx="2955">
                  <c:v>89.18</c:v>
                </c:pt>
                <c:pt idx="2956">
                  <c:v>93.14</c:v>
                </c:pt>
                <c:pt idx="2957">
                  <c:v>86.9</c:v>
                </c:pt>
                <c:pt idx="2958">
                  <c:v>87.74</c:v>
                </c:pt>
                <c:pt idx="2959">
                  <c:v>86.74</c:v>
                </c:pt>
                <c:pt idx="2960">
                  <c:v>86.55</c:v>
                </c:pt>
                <c:pt idx="2961">
                  <c:v>83.67</c:v>
                </c:pt>
                <c:pt idx="2962">
                  <c:v>81.489999999999995</c:v>
                </c:pt>
                <c:pt idx="2963">
                  <c:v>80.97</c:v>
                </c:pt>
                <c:pt idx="2964">
                  <c:v>81.739999999999995</c:v>
                </c:pt>
                <c:pt idx="2965">
                  <c:v>78.48</c:v>
                </c:pt>
                <c:pt idx="2966">
                  <c:v>81.81</c:v>
                </c:pt>
                <c:pt idx="2967">
                  <c:v>87.47</c:v>
                </c:pt>
                <c:pt idx="2968">
                  <c:v>89.5</c:v>
                </c:pt>
                <c:pt idx="2969">
                  <c:v>90.77</c:v>
                </c:pt>
                <c:pt idx="2970">
                  <c:v>82.94</c:v>
                </c:pt>
                <c:pt idx="2971">
                  <c:v>82.84</c:v>
                </c:pt>
                <c:pt idx="2972">
                  <c:v>93.93</c:v>
                </c:pt>
                <c:pt idx="2973">
                  <c:v>92.94</c:v>
                </c:pt>
                <c:pt idx="2974">
                  <c:v>95.04</c:v>
                </c:pt>
                <c:pt idx="2975">
                  <c:v>84.36</c:v>
                </c:pt>
                <c:pt idx="2976">
                  <c:v>88.96</c:v>
                </c:pt>
                <c:pt idx="2977">
                  <c:v>93.89</c:v>
                </c:pt>
                <c:pt idx="2978">
                  <c:v>86.82</c:v>
                </c:pt>
                <c:pt idx="2979">
                  <c:v>90.61</c:v>
                </c:pt>
                <c:pt idx="2980">
                  <c:v>93.93</c:v>
                </c:pt>
                <c:pt idx="2981">
                  <c:v>87.96</c:v>
                </c:pt>
                <c:pt idx="2982">
                  <c:v>84.08</c:v>
                </c:pt>
                <c:pt idx="2983">
                  <c:v>90.55</c:v>
                </c:pt>
                <c:pt idx="2984">
                  <c:v>91.58</c:v>
                </c:pt>
                <c:pt idx="2985">
                  <c:v>95.85</c:v>
                </c:pt>
                <c:pt idx="2986">
                  <c:v>96.06</c:v>
                </c:pt>
                <c:pt idx="2987">
                  <c:v>86.72</c:v>
                </c:pt>
                <c:pt idx="2988">
                  <c:v>87.67</c:v>
                </c:pt>
                <c:pt idx="2989">
                  <c:v>88.43</c:v>
                </c:pt>
                <c:pt idx="2990">
                  <c:v>87.89</c:v>
                </c:pt>
                <c:pt idx="2991">
                  <c:v>89.25</c:v>
                </c:pt>
                <c:pt idx="2992">
                  <c:v>84.21</c:v>
                </c:pt>
                <c:pt idx="2993">
                  <c:v>84.23</c:v>
                </c:pt>
                <c:pt idx="2994">
                  <c:v>94.4</c:v>
                </c:pt>
                <c:pt idx="2995">
                  <c:v>83.79</c:v>
                </c:pt>
                <c:pt idx="2996">
                  <c:v>87.17</c:v>
                </c:pt>
                <c:pt idx="2997">
                  <c:v>91.14</c:v>
                </c:pt>
                <c:pt idx="2998">
                  <c:v>91.3</c:v>
                </c:pt>
                <c:pt idx="2999">
                  <c:v>89.21</c:v>
                </c:pt>
                <c:pt idx="3000">
                  <c:v>82.89</c:v>
                </c:pt>
                <c:pt idx="3001">
                  <c:v>82.48</c:v>
                </c:pt>
                <c:pt idx="3002">
                  <c:v>89.72</c:v>
                </c:pt>
                <c:pt idx="3003">
                  <c:v>84.5</c:v>
                </c:pt>
                <c:pt idx="3004">
                  <c:v>83.37</c:v>
                </c:pt>
                <c:pt idx="3005">
                  <c:v>83.32</c:v>
                </c:pt>
                <c:pt idx="3006">
                  <c:v>88.67</c:v>
                </c:pt>
                <c:pt idx="3007">
                  <c:v>94.71</c:v>
                </c:pt>
                <c:pt idx="3008">
                  <c:v>91.1</c:v>
                </c:pt>
                <c:pt idx="3009">
                  <c:v>91.97</c:v>
                </c:pt>
                <c:pt idx="3010">
                  <c:v>95.29</c:v>
                </c:pt>
                <c:pt idx="3011">
                  <c:v>94.54</c:v>
                </c:pt>
                <c:pt idx="3012">
                  <c:v>95.09</c:v>
                </c:pt>
                <c:pt idx="3013">
                  <c:v>89.83</c:v>
                </c:pt>
                <c:pt idx="3014">
                  <c:v>88.05</c:v>
                </c:pt>
                <c:pt idx="3015">
                  <c:v>89.29</c:v>
                </c:pt>
                <c:pt idx="3016">
                  <c:v>89.15</c:v>
                </c:pt>
                <c:pt idx="3017">
                  <c:v>87.97</c:v>
                </c:pt>
                <c:pt idx="3018">
                  <c:v>84.39</c:v>
                </c:pt>
                <c:pt idx="3019">
                  <c:v>88.2</c:v>
                </c:pt>
                <c:pt idx="3020">
                  <c:v>88.26</c:v>
                </c:pt>
                <c:pt idx="3021">
                  <c:v>88.16</c:v>
                </c:pt>
                <c:pt idx="3022">
                  <c:v>93.82</c:v>
                </c:pt>
                <c:pt idx="3023">
                  <c:v>92</c:v>
                </c:pt>
                <c:pt idx="3024">
                  <c:v>95.03</c:v>
                </c:pt>
                <c:pt idx="3025">
                  <c:v>93.3</c:v>
                </c:pt>
                <c:pt idx="3026">
                  <c:v>86.61</c:v>
                </c:pt>
                <c:pt idx="3027">
                  <c:v>91.05</c:v>
                </c:pt>
                <c:pt idx="3028">
                  <c:v>94.66</c:v>
                </c:pt>
                <c:pt idx="3029">
                  <c:v>93.59</c:v>
                </c:pt>
                <c:pt idx="3030">
                  <c:v>86.82</c:v>
                </c:pt>
                <c:pt idx="3031">
                  <c:v>87.67</c:v>
                </c:pt>
                <c:pt idx="3032">
                  <c:v>92.5</c:v>
                </c:pt>
                <c:pt idx="3033">
                  <c:v>89.92</c:v>
                </c:pt>
                <c:pt idx="3034">
                  <c:v>90.9</c:v>
                </c:pt>
                <c:pt idx="3035">
                  <c:v>94.05</c:v>
                </c:pt>
                <c:pt idx="3036">
                  <c:v>94.16</c:v>
                </c:pt>
                <c:pt idx="3037">
                  <c:v>89.98</c:v>
                </c:pt>
                <c:pt idx="3038">
                  <c:v>86.59</c:v>
                </c:pt>
                <c:pt idx="3039">
                  <c:v>92.2</c:v>
                </c:pt>
                <c:pt idx="3040">
                  <c:v>95.47</c:v>
                </c:pt>
                <c:pt idx="3041">
                  <c:v>89.79</c:v>
                </c:pt>
                <c:pt idx="3042">
                  <c:v>86.03</c:v>
                </c:pt>
                <c:pt idx="3043">
                  <c:v>91.51</c:v>
                </c:pt>
                <c:pt idx="3044">
                  <c:v>90.74</c:v>
                </c:pt>
                <c:pt idx="3045">
                  <c:v>95.39</c:v>
                </c:pt>
                <c:pt idx="3046">
                  <c:v>97.77</c:v>
                </c:pt>
                <c:pt idx="3047">
                  <c:v>90.81</c:v>
                </c:pt>
                <c:pt idx="3048">
                  <c:v>94.08</c:v>
                </c:pt>
                <c:pt idx="3049">
                  <c:v>94.63</c:v>
                </c:pt>
                <c:pt idx="3050">
                  <c:v>90.6</c:v>
                </c:pt>
                <c:pt idx="3051">
                  <c:v>93.39</c:v>
                </c:pt>
                <c:pt idx="3052">
                  <c:v>94</c:v>
                </c:pt>
                <c:pt idx="3053">
                  <c:v>90.99</c:v>
                </c:pt>
                <c:pt idx="3054">
                  <c:v>91.43</c:v>
                </c:pt>
                <c:pt idx="3055">
                  <c:v>89.1</c:v>
                </c:pt>
                <c:pt idx="3056">
                  <c:v>87.68</c:v>
                </c:pt>
                <c:pt idx="3057">
                  <c:v>91.47</c:v>
                </c:pt>
                <c:pt idx="3058">
                  <c:v>93.03</c:v>
                </c:pt>
                <c:pt idx="3059">
                  <c:v>90.47</c:v>
                </c:pt>
                <c:pt idx="3060">
                  <c:v>89.1</c:v>
                </c:pt>
                <c:pt idx="3061">
                  <c:v>87.41</c:v>
                </c:pt>
                <c:pt idx="3062">
                  <c:v>87.63</c:v>
                </c:pt>
                <c:pt idx="3063">
                  <c:v>91.16</c:v>
                </c:pt>
                <c:pt idx="3064">
                  <c:v>92.34</c:v>
                </c:pt>
                <c:pt idx="3065">
                  <c:v>85.19</c:v>
                </c:pt>
                <c:pt idx="3066">
                  <c:v>90.89</c:v>
                </c:pt>
                <c:pt idx="3067">
                  <c:v>91.81</c:v>
                </c:pt>
                <c:pt idx="3068">
                  <c:v>91.08</c:v>
                </c:pt>
                <c:pt idx="3069">
                  <c:v>88.57</c:v>
                </c:pt>
                <c:pt idx="3070">
                  <c:v>85.48</c:v>
                </c:pt>
                <c:pt idx="3071">
                  <c:v>90.81</c:v>
                </c:pt>
                <c:pt idx="3072">
                  <c:v>95.09</c:v>
                </c:pt>
                <c:pt idx="3079">
                  <c:v>90.54</c:v>
                </c:pt>
                <c:pt idx="3080">
                  <c:v>89.43</c:v>
                </c:pt>
                <c:pt idx="3081">
                  <c:v>86.08</c:v>
                </c:pt>
                <c:pt idx="3082">
                  <c:v>88.78</c:v>
                </c:pt>
                <c:pt idx="3083">
                  <c:v>89.04</c:v>
                </c:pt>
                <c:pt idx="3084">
                  <c:v>85.48</c:v>
                </c:pt>
                <c:pt idx="3085">
                  <c:v>81.5</c:v>
                </c:pt>
                <c:pt idx="3086">
                  <c:v>86.18</c:v>
                </c:pt>
                <c:pt idx="3087">
                  <c:v>82.01</c:v>
                </c:pt>
                <c:pt idx="3088">
                  <c:v>81.58</c:v>
                </c:pt>
                <c:pt idx="3089">
                  <c:v>89.18</c:v>
                </c:pt>
                <c:pt idx="3090">
                  <c:v>89.73</c:v>
                </c:pt>
                <c:pt idx="3091">
                  <c:v>89.52</c:v>
                </c:pt>
                <c:pt idx="3092">
                  <c:v>92.06</c:v>
                </c:pt>
                <c:pt idx="3093">
                  <c:v>92.13</c:v>
                </c:pt>
                <c:pt idx="3094">
                  <c:v>93.71</c:v>
                </c:pt>
                <c:pt idx="3095">
                  <c:v>90.94</c:v>
                </c:pt>
                <c:pt idx="3096">
                  <c:v>95.78</c:v>
                </c:pt>
                <c:pt idx="3097">
                  <c:v>92.28</c:v>
                </c:pt>
                <c:pt idx="3098">
                  <c:v>90.7</c:v>
                </c:pt>
                <c:pt idx="3099">
                  <c:v>90.83</c:v>
                </c:pt>
                <c:pt idx="3100">
                  <c:v>89.99</c:v>
                </c:pt>
                <c:pt idx="3101">
                  <c:v>92.42</c:v>
                </c:pt>
                <c:pt idx="3102">
                  <c:v>94.15</c:v>
                </c:pt>
                <c:pt idx="3103">
                  <c:v>96.13</c:v>
                </c:pt>
                <c:pt idx="3104">
                  <c:v>91.54</c:v>
                </c:pt>
                <c:pt idx="3105">
                  <c:v>93.31</c:v>
                </c:pt>
                <c:pt idx="3106">
                  <c:v>94.35</c:v>
                </c:pt>
                <c:pt idx="3107">
                  <c:v>87.74</c:v>
                </c:pt>
                <c:pt idx="3108">
                  <c:v>88.79</c:v>
                </c:pt>
                <c:pt idx="3109">
                  <c:v>89.84</c:v>
                </c:pt>
                <c:pt idx="3110">
                  <c:v>92.57</c:v>
                </c:pt>
                <c:pt idx="3111">
                  <c:v>91.84</c:v>
                </c:pt>
                <c:pt idx="3112">
                  <c:v>94.31</c:v>
                </c:pt>
                <c:pt idx="3113">
                  <c:v>90.63</c:v>
                </c:pt>
                <c:pt idx="3114">
                  <c:v>90.84</c:v>
                </c:pt>
                <c:pt idx="3115">
                  <c:v>89.18</c:v>
                </c:pt>
                <c:pt idx="3116">
                  <c:v>90.81</c:v>
                </c:pt>
                <c:pt idx="3117">
                  <c:v>89.7</c:v>
                </c:pt>
                <c:pt idx="3118">
                  <c:v>88.48</c:v>
                </c:pt>
                <c:pt idx="3119">
                  <c:v>94.78</c:v>
                </c:pt>
                <c:pt idx="3120">
                  <c:v>90.76</c:v>
                </c:pt>
                <c:pt idx="3121">
                  <c:v>91.94</c:v>
                </c:pt>
                <c:pt idx="3122">
                  <c:v>92.17</c:v>
                </c:pt>
                <c:pt idx="3123">
                  <c:v>91.29</c:v>
                </c:pt>
                <c:pt idx="3124">
                  <c:v>93.44</c:v>
                </c:pt>
                <c:pt idx="3125">
                  <c:v>95.26</c:v>
                </c:pt>
                <c:pt idx="3126">
                  <c:v>91.71</c:v>
                </c:pt>
                <c:pt idx="3127">
                  <c:v>93.53</c:v>
                </c:pt>
                <c:pt idx="3128">
                  <c:v>81.45</c:v>
                </c:pt>
                <c:pt idx="3129">
                  <c:v>80.400000000000006</c:v>
                </c:pt>
                <c:pt idx="3130">
                  <c:v>89.91</c:v>
                </c:pt>
                <c:pt idx="3131">
                  <c:v>79.73</c:v>
                </c:pt>
                <c:pt idx="3132">
                  <c:v>84.08</c:v>
                </c:pt>
                <c:pt idx="3133">
                  <c:v>91.93</c:v>
                </c:pt>
                <c:pt idx="3134">
                  <c:v>96.03</c:v>
                </c:pt>
                <c:pt idx="3135">
                  <c:v>88.8</c:v>
                </c:pt>
                <c:pt idx="3136">
                  <c:v>87.54</c:v>
                </c:pt>
                <c:pt idx="3137">
                  <c:v>91.63</c:v>
                </c:pt>
                <c:pt idx="3138">
                  <c:v>90.19</c:v>
                </c:pt>
                <c:pt idx="3139">
                  <c:v>90.64</c:v>
                </c:pt>
                <c:pt idx="3140">
                  <c:v>90.05</c:v>
                </c:pt>
                <c:pt idx="3141">
                  <c:v>94.15</c:v>
                </c:pt>
                <c:pt idx="3142">
                  <c:v>93.88</c:v>
                </c:pt>
                <c:pt idx="3143">
                  <c:v>92.58</c:v>
                </c:pt>
                <c:pt idx="3144">
                  <c:v>97.04</c:v>
                </c:pt>
                <c:pt idx="3145">
                  <c:v>93.46</c:v>
                </c:pt>
                <c:pt idx="3146">
                  <c:v>92.98</c:v>
                </c:pt>
                <c:pt idx="3147">
                  <c:v>92.73</c:v>
                </c:pt>
                <c:pt idx="3148">
                  <c:v>93.9</c:v>
                </c:pt>
                <c:pt idx="3149">
                  <c:v>97.85</c:v>
                </c:pt>
                <c:pt idx="3150">
                  <c:v>95.65</c:v>
                </c:pt>
                <c:pt idx="3151">
                  <c:v>95.95</c:v>
                </c:pt>
                <c:pt idx="3152">
                  <c:v>95.71</c:v>
                </c:pt>
                <c:pt idx="3153">
                  <c:v>93.34</c:v>
                </c:pt>
                <c:pt idx="3154">
                  <c:v>85.02</c:v>
                </c:pt>
                <c:pt idx="3155">
                  <c:v>81.25</c:v>
                </c:pt>
                <c:pt idx="3156">
                  <c:v>85.98</c:v>
                </c:pt>
                <c:pt idx="3157">
                  <c:v>94.41</c:v>
                </c:pt>
                <c:pt idx="3158">
                  <c:v>99.09</c:v>
                </c:pt>
                <c:pt idx="3159">
                  <c:v>90.8</c:v>
                </c:pt>
                <c:pt idx="3160">
                  <c:v>87.13</c:v>
                </c:pt>
                <c:pt idx="3161">
                  <c:v>88.61</c:v>
                </c:pt>
                <c:pt idx="3162">
                  <c:v>95.75</c:v>
                </c:pt>
                <c:pt idx="3163">
                  <c:v>91.43</c:v>
                </c:pt>
                <c:pt idx="3164">
                  <c:v>87.09</c:v>
                </c:pt>
                <c:pt idx="3165">
                  <c:v>86.9</c:v>
                </c:pt>
                <c:pt idx="3166">
                  <c:v>81.2</c:v>
                </c:pt>
                <c:pt idx="3167">
                  <c:v>83.32</c:v>
                </c:pt>
                <c:pt idx="3168">
                  <c:v>88.07</c:v>
                </c:pt>
                <c:pt idx="3169">
                  <c:v>88.61</c:v>
                </c:pt>
                <c:pt idx="3170">
                  <c:v>82.31</c:v>
                </c:pt>
                <c:pt idx="3171">
                  <c:v>78.260000000000005</c:v>
                </c:pt>
                <c:pt idx="3172">
                  <c:v>89.44</c:v>
                </c:pt>
                <c:pt idx="3173">
                  <c:v>88.19</c:v>
                </c:pt>
                <c:pt idx="3174">
                  <c:v>89.91</c:v>
                </c:pt>
                <c:pt idx="3175">
                  <c:v>95.03</c:v>
                </c:pt>
                <c:pt idx="3176">
                  <c:v>95.61</c:v>
                </c:pt>
                <c:pt idx="3177">
                  <c:v>87.91</c:v>
                </c:pt>
                <c:pt idx="3178">
                  <c:v>93.53</c:v>
                </c:pt>
                <c:pt idx="3179">
                  <c:v>91.83</c:v>
                </c:pt>
                <c:pt idx="3180">
                  <c:v>92.93</c:v>
                </c:pt>
                <c:pt idx="3181">
                  <c:v>93.41</c:v>
                </c:pt>
                <c:pt idx="3182">
                  <c:v>91.69</c:v>
                </c:pt>
                <c:pt idx="3183">
                  <c:v>87.81</c:v>
                </c:pt>
                <c:pt idx="3184">
                  <c:v>84.29</c:v>
                </c:pt>
                <c:pt idx="3185">
                  <c:v>87.64</c:v>
                </c:pt>
                <c:pt idx="3186">
                  <c:v>87.26</c:v>
                </c:pt>
                <c:pt idx="3187">
                  <c:v>90.1</c:v>
                </c:pt>
                <c:pt idx="3188">
                  <c:v>92.78</c:v>
                </c:pt>
                <c:pt idx="3189">
                  <c:v>97.72</c:v>
                </c:pt>
                <c:pt idx="3190">
                  <c:v>95.05</c:v>
                </c:pt>
                <c:pt idx="3191">
                  <c:v>97.54</c:v>
                </c:pt>
                <c:pt idx="3192">
                  <c:v>92.13</c:v>
                </c:pt>
                <c:pt idx="3193">
                  <c:v>88.63</c:v>
                </c:pt>
                <c:pt idx="3194">
                  <c:v>89.74</c:v>
                </c:pt>
                <c:pt idx="3195">
                  <c:v>91.07</c:v>
                </c:pt>
                <c:pt idx="3196">
                  <c:v>92.24</c:v>
                </c:pt>
                <c:pt idx="3197">
                  <c:v>91.32</c:v>
                </c:pt>
                <c:pt idx="3198">
                  <c:v>90.38</c:v>
                </c:pt>
                <c:pt idx="3199">
                  <c:v>87.98</c:v>
                </c:pt>
                <c:pt idx="3200">
                  <c:v>85.34</c:v>
                </c:pt>
                <c:pt idx="3201">
                  <c:v>85.63</c:v>
                </c:pt>
                <c:pt idx="3202">
                  <c:v>84.56</c:v>
                </c:pt>
                <c:pt idx="3203">
                  <c:v>81.67</c:v>
                </c:pt>
                <c:pt idx="3204">
                  <c:v>73.27</c:v>
                </c:pt>
                <c:pt idx="3205">
                  <c:v>83.57</c:v>
                </c:pt>
                <c:pt idx="3206">
                  <c:v>79.459999999999994</c:v>
                </c:pt>
                <c:pt idx="3207">
                  <c:v>82.43</c:v>
                </c:pt>
                <c:pt idx="3208">
                  <c:v>82.58</c:v>
                </c:pt>
                <c:pt idx="3209">
                  <c:v>80.89</c:v>
                </c:pt>
                <c:pt idx="3210">
                  <c:v>79.77</c:v>
                </c:pt>
                <c:pt idx="3211">
                  <c:v>78.63</c:v>
                </c:pt>
                <c:pt idx="3212">
                  <c:v>82.67</c:v>
                </c:pt>
                <c:pt idx="3213">
                  <c:v>81.97</c:v>
                </c:pt>
                <c:pt idx="3214">
                  <c:v>82.14</c:v>
                </c:pt>
                <c:pt idx="3215">
                  <c:v>81.64</c:v>
                </c:pt>
                <c:pt idx="3216">
                  <c:v>79.06</c:v>
                </c:pt>
                <c:pt idx="3217">
                  <c:v>76.02</c:v>
                </c:pt>
                <c:pt idx="3218">
                  <c:v>78.25</c:v>
                </c:pt>
                <c:pt idx="3219">
                  <c:v>80.3</c:v>
                </c:pt>
                <c:pt idx="3220">
                  <c:v>79.75</c:v>
                </c:pt>
                <c:pt idx="3221">
                  <c:v>80.55</c:v>
                </c:pt>
                <c:pt idx="3222">
                  <c:v>80.849999999999994</c:v>
                </c:pt>
                <c:pt idx="3223">
                  <c:v>79.16</c:v>
                </c:pt>
                <c:pt idx="3224">
                  <c:v>80</c:v>
                </c:pt>
                <c:pt idx="3225">
                  <c:v>83.7</c:v>
                </c:pt>
                <c:pt idx="3226">
                  <c:v>83.63</c:v>
                </c:pt>
                <c:pt idx="3227">
                  <c:v>82.17</c:v>
                </c:pt>
                <c:pt idx="3228">
                  <c:v>84.35</c:v>
                </c:pt>
                <c:pt idx="3229">
                  <c:v>83.31</c:v>
                </c:pt>
                <c:pt idx="3230">
                  <c:v>80.81</c:v>
                </c:pt>
                <c:pt idx="3231">
                  <c:v>81.36</c:v>
                </c:pt>
                <c:pt idx="3232">
                  <c:v>79.569999999999993</c:v>
                </c:pt>
                <c:pt idx="3233">
                  <c:v>76.099999999999994</c:v>
                </c:pt>
                <c:pt idx="3234">
                  <c:v>77.650000000000006</c:v>
                </c:pt>
                <c:pt idx="3235">
                  <c:v>79.98</c:v>
                </c:pt>
                <c:pt idx="3236">
                  <c:v>83.95</c:v>
                </c:pt>
                <c:pt idx="3237">
                  <c:v>86.33</c:v>
                </c:pt>
                <c:pt idx="3238">
                  <c:v>85.02</c:v>
                </c:pt>
                <c:pt idx="3239">
                  <c:v>84.23</c:v>
                </c:pt>
                <c:pt idx="3240">
                  <c:v>84.89</c:v>
                </c:pt>
                <c:pt idx="3241">
                  <c:v>79.88</c:v>
                </c:pt>
                <c:pt idx="3242">
                  <c:v>75.78</c:v>
                </c:pt>
                <c:pt idx="3243">
                  <c:v>74.819999999999993</c:v>
                </c:pt>
                <c:pt idx="3244">
                  <c:v>74.459999999999994</c:v>
                </c:pt>
                <c:pt idx="3245">
                  <c:v>80.3</c:v>
                </c:pt>
                <c:pt idx="3246">
                  <c:v>80.28</c:v>
                </c:pt>
                <c:pt idx="3247">
                  <c:v>79.680000000000007</c:v>
                </c:pt>
                <c:pt idx="3248">
                  <c:v>79.459999999999994</c:v>
                </c:pt>
                <c:pt idx="3249">
                  <c:v>77.319999999999993</c:v>
                </c:pt>
                <c:pt idx="3250">
                  <c:v>77.459999999999994</c:v>
                </c:pt>
                <c:pt idx="3251">
                  <c:v>74.510000000000005</c:v>
                </c:pt>
                <c:pt idx="3252">
                  <c:v>75.59</c:v>
                </c:pt>
                <c:pt idx="3253">
                  <c:v>73.849999999999994</c:v>
                </c:pt>
                <c:pt idx="3254">
                  <c:v>77.989999999999995</c:v>
                </c:pt>
                <c:pt idx="3255">
                  <c:v>77.88</c:v>
                </c:pt>
                <c:pt idx="3256">
                  <c:v>78.44</c:v>
                </c:pt>
                <c:pt idx="3257">
                  <c:v>77.349999999999994</c:v>
                </c:pt>
                <c:pt idx="3258">
                  <c:v>78.150000000000006</c:v>
                </c:pt>
                <c:pt idx="3259">
                  <c:v>83.55</c:v>
                </c:pt>
                <c:pt idx="3260">
                  <c:v>80.099999999999994</c:v>
                </c:pt>
                <c:pt idx="3261">
                  <c:v>78.78</c:v>
                </c:pt>
                <c:pt idx="3262">
                  <c:v>80.66</c:v>
                </c:pt>
                <c:pt idx="3263">
                  <c:v>78.19</c:v>
                </c:pt>
                <c:pt idx="3264">
                  <c:v>80.489999999999995</c:v>
                </c:pt>
                <c:pt idx="3265">
                  <c:v>84.68</c:v>
                </c:pt>
                <c:pt idx="3266">
                  <c:v>86.02</c:v>
                </c:pt>
                <c:pt idx="3267">
                  <c:v>85.97</c:v>
                </c:pt>
                <c:pt idx="3268">
                  <c:v>84.28</c:v>
                </c:pt>
                <c:pt idx="3269">
                  <c:v>83.15</c:v>
                </c:pt>
                <c:pt idx="3270">
                  <c:v>80.569999999999993</c:v>
                </c:pt>
                <c:pt idx="3271">
                  <c:v>81.08</c:v>
                </c:pt>
                <c:pt idx="3272">
                  <c:v>82.59</c:v>
                </c:pt>
                <c:pt idx="3273">
                  <c:v>86.66</c:v>
                </c:pt>
                <c:pt idx="3274">
                  <c:v>80.69</c:v>
                </c:pt>
                <c:pt idx="3275">
                  <c:v>86.02</c:v>
                </c:pt>
                <c:pt idx="3276">
                  <c:v>87.53</c:v>
                </c:pt>
                <c:pt idx="3277">
                  <c:v>87.3</c:v>
                </c:pt>
                <c:pt idx="3278">
                  <c:v>85.95</c:v>
                </c:pt>
                <c:pt idx="3279">
                  <c:v>93.19</c:v>
                </c:pt>
                <c:pt idx="3280">
                  <c:v>88.26</c:v>
                </c:pt>
                <c:pt idx="3281">
                  <c:v>82.91</c:v>
                </c:pt>
                <c:pt idx="3282">
                  <c:v>82.15</c:v>
                </c:pt>
                <c:pt idx="3283">
                  <c:v>77.11</c:v>
                </c:pt>
                <c:pt idx="3284">
                  <c:v>76.84</c:v>
                </c:pt>
                <c:pt idx="3285">
                  <c:v>74.28</c:v>
                </c:pt>
                <c:pt idx="3286">
                  <c:v>79.459999999999994</c:v>
                </c:pt>
                <c:pt idx="3287">
                  <c:v>84.09</c:v>
                </c:pt>
                <c:pt idx="3288">
                  <c:v>81.2</c:v>
                </c:pt>
                <c:pt idx="3289">
                  <c:v>78.58</c:v>
                </c:pt>
                <c:pt idx="3290">
                  <c:v>79.709999999999994</c:v>
                </c:pt>
                <c:pt idx="3291">
                  <c:v>76.08</c:v>
                </c:pt>
                <c:pt idx="3292">
                  <c:v>79.540000000000006</c:v>
                </c:pt>
                <c:pt idx="3293">
                  <c:v>77.25</c:v>
                </c:pt>
                <c:pt idx="3294">
                  <c:v>78.53</c:v>
                </c:pt>
                <c:pt idx="3295">
                  <c:v>82.21</c:v>
                </c:pt>
                <c:pt idx="3296">
                  <c:v>84.81</c:v>
                </c:pt>
                <c:pt idx="3297">
                  <c:v>89.04</c:v>
                </c:pt>
                <c:pt idx="3298">
                  <c:v>88.65</c:v>
                </c:pt>
                <c:pt idx="3299">
                  <c:v>89.1</c:v>
                </c:pt>
                <c:pt idx="3300">
                  <c:v>84.88</c:v>
                </c:pt>
                <c:pt idx="3301">
                  <c:v>80.900000000000006</c:v>
                </c:pt>
                <c:pt idx="3302">
                  <c:v>82.17</c:v>
                </c:pt>
                <c:pt idx="3303">
                  <c:v>84.03</c:v>
                </c:pt>
                <c:pt idx="3304">
                  <c:v>86.33</c:v>
                </c:pt>
                <c:pt idx="3305">
                  <c:v>88.54</c:v>
                </c:pt>
                <c:pt idx="3306">
                  <c:v>86.38</c:v>
                </c:pt>
                <c:pt idx="3307">
                  <c:v>86.02</c:v>
                </c:pt>
                <c:pt idx="3308">
                  <c:v>86.02</c:v>
                </c:pt>
                <c:pt idx="3309">
                  <c:v>88.01</c:v>
                </c:pt>
                <c:pt idx="3310">
                  <c:v>89.95</c:v>
                </c:pt>
                <c:pt idx="3311">
                  <c:v>89.24</c:v>
                </c:pt>
                <c:pt idx="3312">
                  <c:v>90.09</c:v>
                </c:pt>
                <c:pt idx="3313">
                  <c:v>90.34</c:v>
                </c:pt>
                <c:pt idx="3314">
                  <c:v>92.55</c:v>
                </c:pt>
                <c:pt idx="3315">
                  <c:v>85.4</c:v>
                </c:pt>
                <c:pt idx="3316">
                  <c:v>87.31</c:v>
                </c:pt>
                <c:pt idx="3317">
                  <c:v>86.86</c:v>
                </c:pt>
                <c:pt idx="3318">
                  <c:v>81.849999999999994</c:v>
                </c:pt>
                <c:pt idx="3319">
                  <c:v>84.08</c:v>
                </c:pt>
                <c:pt idx="3320">
                  <c:v>81.93</c:v>
                </c:pt>
                <c:pt idx="3321">
                  <c:v>83.78</c:v>
                </c:pt>
                <c:pt idx="3322">
                  <c:v>81.31</c:v>
                </c:pt>
                <c:pt idx="3323">
                  <c:v>79.930000000000007</c:v>
                </c:pt>
                <c:pt idx="3324">
                  <c:v>87.77</c:v>
                </c:pt>
                <c:pt idx="3325">
                  <c:v>86.65</c:v>
                </c:pt>
                <c:pt idx="3326">
                  <c:v>85.48</c:v>
                </c:pt>
                <c:pt idx="3327">
                  <c:v>84.86</c:v>
                </c:pt>
                <c:pt idx="3328">
                  <c:v>90.29</c:v>
                </c:pt>
                <c:pt idx="3329">
                  <c:v>91.25</c:v>
                </c:pt>
                <c:pt idx="3330">
                  <c:v>85.03</c:v>
                </c:pt>
                <c:pt idx="3331">
                  <c:v>85.86</c:v>
                </c:pt>
                <c:pt idx="3332">
                  <c:v>91.94</c:v>
                </c:pt>
                <c:pt idx="3333">
                  <c:v>85.3</c:v>
                </c:pt>
                <c:pt idx="3334">
                  <c:v>88.86</c:v>
                </c:pt>
                <c:pt idx="3335">
                  <c:v>88.11</c:v>
                </c:pt>
                <c:pt idx="3336">
                  <c:v>91.32</c:v>
                </c:pt>
                <c:pt idx="3337">
                  <c:v>86.53</c:v>
                </c:pt>
                <c:pt idx="3338">
                  <c:v>81.91</c:v>
                </c:pt>
                <c:pt idx="3339">
                  <c:v>80.52</c:v>
                </c:pt>
                <c:pt idx="3340">
                  <c:v>83.56</c:v>
                </c:pt>
                <c:pt idx="3341">
                  <c:v>83.94</c:v>
                </c:pt>
                <c:pt idx="3342">
                  <c:v>86.38</c:v>
                </c:pt>
                <c:pt idx="3343">
                  <c:v>89</c:v>
                </c:pt>
                <c:pt idx="3344">
                  <c:v>89.4</c:v>
                </c:pt>
                <c:pt idx="3345">
                  <c:v>89.61</c:v>
                </c:pt>
                <c:pt idx="3346">
                  <c:v>91.01</c:v>
                </c:pt>
                <c:pt idx="3347">
                  <c:v>87.1</c:v>
                </c:pt>
                <c:pt idx="3348">
                  <c:v>88.76</c:v>
                </c:pt>
                <c:pt idx="3349">
                  <c:v>89.85</c:v>
                </c:pt>
                <c:pt idx="3350">
                  <c:v>89.36</c:v>
                </c:pt>
                <c:pt idx="3351">
                  <c:v>92.47</c:v>
                </c:pt>
                <c:pt idx="3352">
                  <c:v>93.81</c:v>
                </c:pt>
                <c:pt idx="3353">
                  <c:v>87.91</c:v>
                </c:pt>
                <c:pt idx="3354">
                  <c:v>88.92</c:v>
                </c:pt>
                <c:pt idx="3355">
                  <c:v>89.95</c:v>
                </c:pt>
                <c:pt idx="3356">
                  <c:v>91.65</c:v>
                </c:pt>
                <c:pt idx="3357">
                  <c:v>86.42</c:v>
                </c:pt>
                <c:pt idx="3358">
                  <c:v>83.96</c:v>
                </c:pt>
                <c:pt idx="3359">
                  <c:v>90.17</c:v>
                </c:pt>
                <c:pt idx="3360">
                  <c:v>89.26</c:v>
                </c:pt>
                <c:pt idx="3361">
                  <c:v>90.06</c:v>
                </c:pt>
                <c:pt idx="3362">
                  <c:v>89.9</c:v>
                </c:pt>
                <c:pt idx="3363">
                  <c:v>85.78</c:v>
                </c:pt>
                <c:pt idx="3364">
                  <c:v>89.67</c:v>
                </c:pt>
                <c:pt idx="3365">
                  <c:v>89.94</c:v>
                </c:pt>
                <c:pt idx="3366">
                  <c:v>86.61</c:v>
                </c:pt>
                <c:pt idx="3367">
                  <c:v>88.9</c:v>
                </c:pt>
                <c:pt idx="3368">
                  <c:v>92.43</c:v>
                </c:pt>
                <c:pt idx="3369">
                  <c:v>88.45</c:v>
                </c:pt>
                <c:pt idx="3370">
                  <c:v>86.17</c:v>
                </c:pt>
                <c:pt idx="3371">
                  <c:v>89.68</c:v>
                </c:pt>
                <c:pt idx="3372">
                  <c:v>93.22</c:v>
                </c:pt>
                <c:pt idx="3373">
                  <c:v>92.19</c:v>
                </c:pt>
                <c:pt idx="3374">
                  <c:v>92.49</c:v>
                </c:pt>
                <c:pt idx="3375">
                  <c:v>90.49</c:v>
                </c:pt>
                <c:pt idx="3376">
                  <c:v>86.35</c:v>
                </c:pt>
                <c:pt idx="3377">
                  <c:v>81.98</c:v>
                </c:pt>
                <c:pt idx="3378">
                  <c:v>82.69</c:v>
                </c:pt>
                <c:pt idx="3379">
                  <c:v>82.69</c:v>
                </c:pt>
                <c:pt idx="3380">
                  <c:v>85</c:v>
                </c:pt>
                <c:pt idx="3381">
                  <c:v>86.86</c:v>
                </c:pt>
                <c:pt idx="3382">
                  <c:v>86</c:v>
                </c:pt>
                <c:pt idx="3383">
                  <c:v>85.94</c:v>
                </c:pt>
                <c:pt idx="3384">
                  <c:v>89.3</c:v>
                </c:pt>
                <c:pt idx="3385">
                  <c:v>86.65</c:v>
                </c:pt>
                <c:pt idx="3386">
                  <c:v>88.05</c:v>
                </c:pt>
                <c:pt idx="3387">
                  <c:v>89.6</c:v>
                </c:pt>
                <c:pt idx="3388">
                  <c:v>90.25</c:v>
                </c:pt>
                <c:pt idx="3389">
                  <c:v>90.07</c:v>
                </c:pt>
                <c:pt idx="3390">
                  <c:v>93.19</c:v>
                </c:pt>
                <c:pt idx="3391">
                  <c:v>90.9</c:v>
                </c:pt>
                <c:pt idx="3392">
                  <c:v>94.05</c:v>
                </c:pt>
                <c:pt idx="3393">
                  <c:v>86.5</c:v>
                </c:pt>
                <c:pt idx="3394">
                  <c:v>87.28</c:v>
                </c:pt>
                <c:pt idx="3395">
                  <c:v>87.1</c:v>
                </c:pt>
                <c:pt idx="3396">
                  <c:v>94.72</c:v>
                </c:pt>
                <c:pt idx="3397">
                  <c:v>95.42</c:v>
                </c:pt>
                <c:pt idx="3398">
                  <c:v>90.4</c:v>
                </c:pt>
                <c:pt idx="3399">
                  <c:v>88.29</c:v>
                </c:pt>
                <c:pt idx="3400">
                  <c:v>90.38</c:v>
                </c:pt>
                <c:pt idx="3401">
                  <c:v>87.14</c:v>
                </c:pt>
                <c:pt idx="3402">
                  <c:v>87.73</c:v>
                </c:pt>
                <c:pt idx="3403">
                  <c:v>89.78</c:v>
                </c:pt>
                <c:pt idx="3404">
                  <c:v>90.84</c:v>
                </c:pt>
                <c:pt idx="3405">
                  <c:v>91.24</c:v>
                </c:pt>
                <c:pt idx="3406">
                  <c:v>89.8</c:v>
                </c:pt>
                <c:pt idx="3407">
                  <c:v>93.07</c:v>
                </c:pt>
                <c:pt idx="3408">
                  <c:v>90.68</c:v>
                </c:pt>
                <c:pt idx="3409">
                  <c:v>94.22</c:v>
                </c:pt>
                <c:pt idx="3410">
                  <c:v>89.86</c:v>
                </c:pt>
                <c:pt idx="3411">
                  <c:v>84.6</c:v>
                </c:pt>
                <c:pt idx="3412">
                  <c:v>87.57</c:v>
                </c:pt>
                <c:pt idx="3413">
                  <c:v>87.52</c:v>
                </c:pt>
                <c:pt idx="3414">
                  <c:v>89.14</c:v>
                </c:pt>
                <c:pt idx="3415">
                  <c:v>90.25</c:v>
                </c:pt>
                <c:pt idx="3416">
                  <c:v>89.82</c:v>
                </c:pt>
                <c:pt idx="3417">
                  <c:v>92.11</c:v>
                </c:pt>
                <c:pt idx="3418">
                  <c:v>83.98</c:v>
                </c:pt>
                <c:pt idx="3419">
                  <c:v>88.15</c:v>
                </c:pt>
                <c:pt idx="3420">
                  <c:v>88.49</c:v>
                </c:pt>
                <c:pt idx="3421">
                  <c:v>89.64</c:v>
                </c:pt>
                <c:pt idx="3422">
                  <c:v>83.52</c:v>
                </c:pt>
                <c:pt idx="3423">
                  <c:v>84.6</c:v>
                </c:pt>
                <c:pt idx="3424">
                  <c:v>90.9</c:v>
                </c:pt>
                <c:pt idx="3425">
                  <c:v>92.08</c:v>
                </c:pt>
                <c:pt idx="3426">
                  <c:v>92.07</c:v>
                </c:pt>
                <c:pt idx="3427">
                  <c:v>84.95</c:v>
                </c:pt>
                <c:pt idx="3428">
                  <c:v>90.27</c:v>
                </c:pt>
                <c:pt idx="3429">
                  <c:v>87.47</c:v>
                </c:pt>
                <c:pt idx="3430">
                  <c:v>84.3</c:v>
                </c:pt>
                <c:pt idx="3431">
                  <c:v>90.18</c:v>
                </c:pt>
                <c:pt idx="3432">
                  <c:v>92.5</c:v>
                </c:pt>
                <c:pt idx="3433">
                  <c:v>87.28</c:v>
                </c:pt>
                <c:pt idx="3434">
                  <c:v>89.98</c:v>
                </c:pt>
                <c:pt idx="3435">
                  <c:v>88.16</c:v>
                </c:pt>
                <c:pt idx="3436">
                  <c:v>83.29</c:v>
                </c:pt>
                <c:pt idx="3437">
                  <c:v>86.02</c:v>
                </c:pt>
                <c:pt idx="3438">
                  <c:v>91.02</c:v>
                </c:pt>
                <c:pt idx="3439">
                  <c:v>88.96</c:v>
                </c:pt>
                <c:pt idx="3440">
                  <c:v>90</c:v>
                </c:pt>
                <c:pt idx="3441">
                  <c:v>88.52</c:v>
                </c:pt>
                <c:pt idx="3442">
                  <c:v>90.94</c:v>
                </c:pt>
                <c:pt idx="3443">
                  <c:v>87.15</c:v>
                </c:pt>
                <c:pt idx="3444">
                  <c:v>90.65</c:v>
                </c:pt>
                <c:pt idx="3445">
                  <c:v>92.11</c:v>
                </c:pt>
                <c:pt idx="3446">
                  <c:v>90.27</c:v>
                </c:pt>
                <c:pt idx="3447">
                  <c:v>93.72</c:v>
                </c:pt>
                <c:pt idx="3448">
                  <c:v>91.89</c:v>
                </c:pt>
                <c:pt idx="3449">
                  <c:v>92.07</c:v>
                </c:pt>
                <c:pt idx="3450">
                  <c:v>85.5</c:v>
                </c:pt>
                <c:pt idx="3451">
                  <c:v>83.28</c:v>
                </c:pt>
                <c:pt idx="3452">
                  <c:v>84.06</c:v>
                </c:pt>
                <c:pt idx="3453">
                  <c:v>83.26</c:v>
                </c:pt>
                <c:pt idx="3454">
                  <c:v>89.65</c:v>
                </c:pt>
                <c:pt idx="3455">
                  <c:v>89.57</c:v>
                </c:pt>
                <c:pt idx="3456">
                  <c:v>89.17</c:v>
                </c:pt>
                <c:pt idx="3457">
                  <c:v>92.78</c:v>
                </c:pt>
                <c:pt idx="3458">
                  <c:v>90.67</c:v>
                </c:pt>
                <c:pt idx="3459">
                  <c:v>88.86</c:v>
                </c:pt>
                <c:pt idx="3460">
                  <c:v>84.82</c:v>
                </c:pt>
                <c:pt idx="3461">
                  <c:v>87.15</c:v>
                </c:pt>
                <c:pt idx="3462">
                  <c:v>88.57</c:v>
                </c:pt>
                <c:pt idx="3463">
                  <c:v>83.44</c:v>
                </c:pt>
                <c:pt idx="3464">
                  <c:v>84.58</c:v>
                </c:pt>
                <c:pt idx="3465">
                  <c:v>87.64</c:v>
                </c:pt>
                <c:pt idx="3466">
                  <c:v>95.96</c:v>
                </c:pt>
                <c:pt idx="3467">
                  <c:v>88.34</c:v>
                </c:pt>
                <c:pt idx="3468">
                  <c:v>91.01</c:v>
                </c:pt>
                <c:pt idx="3469">
                  <c:v>90.46</c:v>
                </c:pt>
                <c:pt idx="3470">
                  <c:v>86.72</c:v>
                </c:pt>
                <c:pt idx="3471">
                  <c:v>92.03</c:v>
                </c:pt>
                <c:pt idx="3472">
                  <c:v>82.79</c:v>
                </c:pt>
                <c:pt idx="3473">
                  <c:v>76.25</c:v>
                </c:pt>
                <c:pt idx="3474">
                  <c:v>84.42</c:v>
                </c:pt>
                <c:pt idx="3475">
                  <c:v>89.68</c:v>
                </c:pt>
                <c:pt idx="3476">
                  <c:v>79.349999999999994</c:v>
                </c:pt>
                <c:pt idx="3477">
                  <c:v>81.88</c:v>
                </c:pt>
                <c:pt idx="3478">
                  <c:v>84.76</c:v>
                </c:pt>
                <c:pt idx="3479">
                  <c:v>88.97</c:v>
                </c:pt>
                <c:pt idx="3480">
                  <c:v>91.57</c:v>
                </c:pt>
                <c:pt idx="3481">
                  <c:v>90.46</c:v>
                </c:pt>
                <c:pt idx="3482">
                  <c:v>91.61</c:v>
                </c:pt>
                <c:pt idx="3483">
                  <c:v>91.93</c:v>
                </c:pt>
                <c:pt idx="3484">
                  <c:v>93.86</c:v>
                </c:pt>
                <c:pt idx="3485">
                  <c:v>90.45</c:v>
                </c:pt>
                <c:pt idx="3486">
                  <c:v>85.33</c:v>
                </c:pt>
                <c:pt idx="3487">
                  <c:v>87.63</c:v>
                </c:pt>
                <c:pt idx="3488">
                  <c:v>90.9</c:v>
                </c:pt>
                <c:pt idx="3489">
                  <c:v>95.67</c:v>
                </c:pt>
                <c:pt idx="3490">
                  <c:v>92.15</c:v>
                </c:pt>
                <c:pt idx="3491">
                  <c:v>91.27</c:v>
                </c:pt>
                <c:pt idx="3492">
                  <c:v>91.32</c:v>
                </c:pt>
                <c:pt idx="3493">
                  <c:v>94.56</c:v>
                </c:pt>
                <c:pt idx="3494">
                  <c:v>94.63</c:v>
                </c:pt>
                <c:pt idx="3495">
                  <c:v>95.28</c:v>
                </c:pt>
                <c:pt idx="3496">
                  <c:v>89.85</c:v>
                </c:pt>
                <c:pt idx="3497">
                  <c:v>94.16</c:v>
                </c:pt>
                <c:pt idx="3498">
                  <c:v>95.28</c:v>
                </c:pt>
                <c:pt idx="3499">
                  <c:v>93.99</c:v>
                </c:pt>
                <c:pt idx="3500">
                  <c:v>90.68</c:v>
                </c:pt>
                <c:pt idx="3501">
                  <c:v>91.24</c:v>
                </c:pt>
                <c:pt idx="3502">
                  <c:v>97.2</c:v>
                </c:pt>
                <c:pt idx="3503">
                  <c:v>95.07</c:v>
                </c:pt>
                <c:pt idx="3504">
                  <c:v>93.67</c:v>
                </c:pt>
                <c:pt idx="3505">
                  <c:v>92.53</c:v>
                </c:pt>
                <c:pt idx="3506">
                  <c:v>94.2</c:v>
                </c:pt>
                <c:pt idx="3507">
                  <c:v>91.02</c:v>
                </c:pt>
                <c:pt idx="3508">
                  <c:v>89.95</c:v>
                </c:pt>
                <c:pt idx="3509">
                  <c:v>90.34</c:v>
                </c:pt>
                <c:pt idx="3510">
                  <c:v>92.73</c:v>
                </c:pt>
                <c:pt idx="3511">
                  <c:v>93.22</c:v>
                </c:pt>
                <c:pt idx="3512">
                  <c:v>90.77</c:v>
                </c:pt>
                <c:pt idx="3513">
                  <c:v>87.43</c:v>
                </c:pt>
                <c:pt idx="3514">
                  <c:v>89.69</c:v>
                </c:pt>
                <c:pt idx="3515">
                  <c:v>86.52</c:v>
                </c:pt>
                <c:pt idx="3516">
                  <c:v>84.44</c:v>
                </c:pt>
                <c:pt idx="3517">
                  <c:v>81.349999999999994</c:v>
                </c:pt>
                <c:pt idx="3518">
                  <c:v>86.5</c:v>
                </c:pt>
                <c:pt idx="3519">
                  <c:v>86.85</c:v>
                </c:pt>
                <c:pt idx="3520">
                  <c:v>88.52</c:v>
                </c:pt>
                <c:pt idx="3521">
                  <c:v>83</c:v>
                </c:pt>
                <c:pt idx="3522">
                  <c:v>89.38</c:v>
                </c:pt>
                <c:pt idx="3523">
                  <c:v>86.22</c:v>
                </c:pt>
                <c:pt idx="3524">
                  <c:v>89.5</c:v>
                </c:pt>
                <c:pt idx="3525">
                  <c:v>92.8</c:v>
                </c:pt>
                <c:pt idx="3526">
                  <c:v>93.14</c:v>
                </c:pt>
                <c:pt idx="3527">
                  <c:v>93.81</c:v>
                </c:pt>
                <c:pt idx="3528">
                  <c:v>95.04</c:v>
                </c:pt>
                <c:pt idx="3529">
                  <c:v>93.52</c:v>
                </c:pt>
                <c:pt idx="3530">
                  <c:v>91.55</c:v>
                </c:pt>
                <c:pt idx="3531">
                  <c:v>95.43</c:v>
                </c:pt>
                <c:pt idx="3532">
                  <c:v>95.31</c:v>
                </c:pt>
                <c:pt idx="3533">
                  <c:v>93.31</c:v>
                </c:pt>
                <c:pt idx="3534">
                  <c:v>92.33</c:v>
                </c:pt>
                <c:pt idx="3535">
                  <c:v>89.64</c:v>
                </c:pt>
                <c:pt idx="3536">
                  <c:v>91.18</c:v>
                </c:pt>
                <c:pt idx="3537">
                  <c:v>91.9</c:v>
                </c:pt>
                <c:pt idx="3538">
                  <c:v>90.53</c:v>
                </c:pt>
                <c:pt idx="3539">
                  <c:v>87.09</c:v>
                </c:pt>
                <c:pt idx="3540">
                  <c:v>86.44</c:v>
                </c:pt>
                <c:pt idx="3541">
                  <c:v>83.46</c:v>
                </c:pt>
                <c:pt idx="3542">
                  <c:v>82.66</c:v>
                </c:pt>
                <c:pt idx="3543">
                  <c:v>82.34</c:v>
                </c:pt>
                <c:pt idx="3544">
                  <c:v>86.71</c:v>
                </c:pt>
                <c:pt idx="3545">
                  <c:v>87.18</c:v>
                </c:pt>
                <c:pt idx="3546">
                  <c:v>85.53</c:v>
                </c:pt>
                <c:pt idx="3547">
                  <c:v>85.27</c:v>
                </c:pt>
                <c:pt idx="3548">
                  <c:v>83.22</c:v>
                </c:pt>
                <c:pt idx="3549">
                  <c:v>82.07</c:v>
                </c:pt>
                <c:pt idx="3550">
                  <c:v>82.76</c:v>
                </c:pt>
                <c:pt idx="3551">
                  <c:v>83.61</c:v>
                </c:pt>
                <c:pt idx="3552">
                  <c:v>83.9</c:v>
                </c:pt>
                <c:pt idx="3553">
                  <c:v>83.21</c:v>
                </c:pt>
                <c:pt idx="3554">
                  <c:v>83.59</c:v>
                </c:pt>
                <c:pt idx="3555">
                  <c:v>81.78</c:v>
                </c:pt>
                <c:pt idx="3556">
                  <c:v>80.099999999999994</c:v>
                </c:pt>
                <c:pt idx="3557">
                  <c:v>83.73</c:v>
                </c:pt>
                <c:pt idx="3558">
                  <c:v>84.56</c:v>
                </c:pt>
                <c:pt idx="3559">
                  <c:v>83.63</c:v>
                </c:pt>
                <c:pt idx="3560">
                  <c:v>83.3</c:v>
                </c:pt>
                <c:pt idx="3561">
                  <c:v>85.86</c:v>
                </c:pt>
                <c:pt idx="3562">
                  <c:v>81.22</c:v>
                </c:pt>
                <c:pt idx="3563">
                  <c:v>81.96</c:v>
                </c:pt>
                <c:pt idx="3564">
                  <c:v>82.68</c:v>
                </c:pt>
                <c:pt idx="3565">
                  <c:v>81.349999999999994</c:v>
                </c:pt>
                <c:pt idx="3566">
                  <c:v>80.02</c:v>
                </c:pt>
                <c:pt idx="3567">
                  <c:v>80.819999999999993</c:v>
                </c:pt>
                <c:pt idx="3568">
                  <c:v>83.42</c:v>
                </c:pt>
                <c:pt idx="3569">
                  <c:v>82.76</c:v>
                </c:pt>
                <c:pt idx="3570">
                  <c:v>84.5</c:v>
                </c:pt>
                <c:pt idx="3571">
                  <c:v>86.63</c:v>
                </c:pt>
                <c:pt idx="3572">
                  <c:v>83.02</c:v>
                </c:pt>
                <c:pt idx="3573">
                  <c:v>80.03</c:v>
                </c:pt>
                <c:pt idx="3574">
                  <c:v>82.41</c:v>
                </c:pt>
                <c:pt idx="3575">
                  <c:v>82.9</c:v>
                </c:pt>
                <c:pt idx="3576">
                  <c:v>81.84</c:v>
                </c:pt>
                <c:pt idx="3577">
                  <c:v>81.52</c:v>
                </c:pt>
                <c:pt idx="3578">
                  <c:v>82.1</c:v>
                </c:pt>
                <c:pt idx="3579">
                  <c:v>82.46</c:v>
                </c:pt>
                <c:pt idx="3580">
                  <c:v>82.91</c:v>
                </c:pt>
                <c:pt idx="3581">
                  <c:v>85.01</c:v>
                </c:pt>
                <c:pt idx="3582">
                  <c:v>86.3</c:v>
                </c:pt>
                <c:pt idx="3583">
                  <c:v>85.26</c:v>
                </c:pt>
                <c:pt idx="3584">
                  <c:v>87.28</c:v>
                </c:pt>
                <c:pt idx="3585">
                  <c:v>85.28</c:v>
                </c:pt>
                <c:pt idx="3586">
                  <c:v>82.98</c:v>
                </c:pt>
                <c:pt idx="3587">
                  <c:v>85.57</c:v>
                </c:pt>
                <c:pt idx="3588">
                  <c:v>85.36</c:v>
                </c:pt>
                <c:pt idx="3589">
                  <c:v>83.39</c:v>
                </c:pt>
                <c:pt idx="3590">
                  <c:v>81.28</c:v>
                </c:pt>
                <c:pt idx="3591">
                  <c:v>78.75</c:v>
                </c:pt>
                <c:pt idx="3592">
                  <c:v>78.52</c:v>
                </c:pt>
                <c:pt idx="3593">
                  <c:v>81.05</c:v>
                </c:pt>
                <c:pt idx="3594">
                  <c:v>79.55</c:v>
                </c:pt>
                <c:pt idx="3595">
                  <c:v>80.650000000000006</c:v>
                </c:pt>
                <c:pt idx="3596">
                  <c:v>82.28</c:v>
                </c:pt>
                <c:pt idx="3597">
                  <c:v>79.790000000000006</c:v>
                </c:pt>
                <c:pt idx="3598">
                  <c:v>78.03</c:v>
                </c:pt>
                <c:pt idx="3599">
                  <c:v>80.430000000000007</c:v>
                </c:pt>
                <c:pt idx="3600">
                  <c:v>81.239999999999995</c:v>
                </c:pt>
                <c:pt idx="3601">
                  <c:v>82.22</c:v>
                </c:pt>
                <c:pt idx="3602">
                  <c:v>84.75</c:v>
                </c:pt>
                <c:pt idx="3603">
                  <c:v>82.22</c:v>
                </c:pt>
                <c:pt idx="3604">
                  <c:v>81.510000000000005</c:v>
                </c:pt>
                <c:pt idx="3605">
                  <c:v>82.59</c:v>
                </c:pt>
                <c:pt idx="3606">
                  <c:v>81.069999999999993</c:v>
                </c:pt>
                <c:pt idx="3607">
                  <c:v>81.11</c:v>
                </c:pt>
                <c:pt idx="3608">
                  <c:v>83.55</c:v>
                </c:pt>
                <c:pt idx="3609">
                  <c:v>86.61</c:v>
                </c:pt>
                <c:pt idx="3610">
                  <c:v>86.28</c:v>
                </c:pt>
                <c:pt idx="3611">
                  <c:v>86.44</c:v>
                </c:pt>
                <c:pt idx="3612">
                  <c:v>84.02</c:v>
                </c:pt>
                <c:pt idx="3613">
                  <c:v>82.32</c:v>
                </c:pt>
                <c:pt idx="3614">
                  <c:v>82.21</c:v>
                </c:pt>
                <c:pt idx="3615">
                  <c:v>83.69</c:v>
                </c:pt>
                <c:pt idx="3616">
                  <c:v>84.27</c:v>
                </c:pt>
                <c:pt idx="3617">
                  <c:v>85.07</c:v>
                </c:pt>
                <c:pt idx="3618">
                  <c:v>85.11</c:v>
                </c:pt>
                <c:pt idx="3619">
                  <c:v>85.14</c:v>
                </c:pt>
                <c:pt idx="3620">
                  <c:v>85.19</c:v>
                </c:pt>
                <c:pt idx="3621">
                  <c:v>84.91</c:v>
                </c:pt>
                <c:pt idx="3622">
                  <c:v>85.14</c:v>
                </c:pt>
                <c:pt idx="3623">
                  <c:v>86.03</c:v>
                </c:pt>
                <c:pt idx="3624">
                  <c:v>85.33</c:v>
                </c:pt>
                <c:pt idx="3625">
                  <c:v>82.76</c:v>
                </c:pt>
                <c:pt idx="3626">
                  <c:v>81.459999999999994</c:v>
                </c:pt>
                <c:pt idx="3627">
                  <c:v>82.93</c:v>
                </c:pt>
                <c:pt idx="3628">
                  <c:v>84.93</c:v>
                </c:pt>
                <c:pt idx="3629">
                  <c:v>83.22</c:v>
                </c:pt>
                <c:pt idx="3630">
                  <c:v>81.19</c:v>
                </c:pt>
                <c:pt idx="3631">
                  <c:v>80.650000000000006</c:v>
                </c:pt>
                <c:pt idx="3632">
                  <c:v>87.06</c:v>
                </c:pt>
                <c:pt idx="3633">
                  <c:v>87.49</c:v>
                </c:pt>
                <c:pt idx="3634">
                  <c:v>85.66</c:v>
                </c:pt>
                <c:pt idx="3635">
                  <c:v>85.41</c:v>
                </c:pt>
                <c:pt idx="3636">
                  <c:v>85.95</c:v>
                </c:pt>
                <c:pt idx="3637">
                  <c:v>88.25</c:v>
                </c:pt>
                <c:pt idx="3638">
                  <c:v>86.68</c:v>
                </c:pt>
                <c:pt idx="3639">
                  <c:v>87.74</c:v>
                </c:pt>
                <c:pt idx="3640">
                  <c:v>90.1</c:v>
                </c:pt>
                <c:pt idx="3641">
                  <c:v>90.39</c:v>
                </c:pt>
                <c:pt idx="3642">
                  <c:v>88.15</c:v>
                </c:pt>
                <c:pt idx="3643">
                  <c:v>88.24</c:v>
                </c:pt>
                <c:pt idx="3644">
                  <c:v>89.29</c:v>
                </c:pt>
                <c:pt idx="3645">
                  <c:v>84.28</c:v>
                </c:pt>
                <c:pt idx="3646">
                  <c:v>81.75</c:v>
                </c:pt>
                <c:pt idx="3647">
                  <c:v>81.819999999999993</c:v>
                </c:pt>
                <c:pt idx="3648">
                  <c:v>80.260000000000005</c:v>
                </c:pt>
                <c:pt idx="3649">
                  <c:v>80.650000000000006</c:v>
                </c:pt>
                <c:pt idx="3650">
                  <c:v>82.58</c:v>
                </c:pt>
                <c:pt idx="3651">
                  <c:v>83.21</c:v>
                </c:pt>
                <c:pt idx="3652">
                  <c:v>83.45</c:v>
                </c:pt>
                <c:pt idx="3653">
                  <c:v>85.34</c:v>
                </c:pt>
                <c:pt idx="3654">
                  <c:v>87.13</c:v>
                </c:pt>
                <c:pt idx="3655">
                  <c:v>86.97</c:v>
                </c:pt>
                <c:pt idx="3656">
                  <c:v>87.18</c:v>
                </c:pt>
                <c:pt idx="3657">
                  <c:v>86.94</c:v>
                </c:pt>
                <c:pt idx="3658">
                  <c:v>89.68</c:v>
                </c:pt>
                <c:pt idx="3659">
                  <c:v>88.96</c:v>
                </c:pt>
                <c:pt idx="3660">
                  <c:v>91.89</c:v>
                </c:pt>
                <c:pt idx="3661">
                  <c:v>82.83</c:v>
                </c:pt>
                <c:pt idx="3662">
                  <c:v>79.040000000000006</c:v>
                </c:pt>
                <c:pt idx="3663">
                  <c:v>85.79</c:v>
                </c:pt>
                <c:pt idx="3664">
                  <c:v>85.3</c:v>
                </c:pt>
                <c:pt idx="3665">
                  <c:v>85.58</c:v>
                </c:pt>
                <c:pt idx="3666">
                  <c:v>87.63</c:v>
                </c:pt>
                <c:pt idx="3667">
                  <c:v>86.44</c:v>
                </c:pt>
                <c:pt idx="3668">
                  <c:v>84.81</c:v>
                </c:pt>
                <c:pt idx="3669">
                  <c:v>88.01</c:v>
                </c:pt>
                <c:pt idx="3670">
                  <c:v>90.58</c:v>
                </c:pt>
                <c:pt idx="3671">
                  <c:v>91.2</c:v>
                </c:pt>
                <c:pt idx="3672">
                  <c:v>91.86</c:v>
                </c:pt>
                <c:pt idx="3673">
                  <c:v>88.56</c:v>
                </c:pt>
                <c:pt idx="3674">
                  <c:v>88.63</c:v>
                </c:pt>
                <c:pt idx="3675">
                  <c:v>86.88</c:v>
                </c:pt>
                <c:pt idx="3676">
                  <c:v>86.89</c:v>
                </c:pt>
                <c:pt idx="3677">
                  <c:v>87.04</c:v>
                </c:pt>
                <c:pt idx="3678">
                  <c:v>89.25</c:v>
                </c:pt>
                <c:pt idx="3679">
                  <c:v>89.1</c:v>
                </c:pt>
                <c:pt idx="3680">
                  <c:v>92.33</c:v>
                </c:pt>
                <c:pt idx="3681">
                  <c:v>93.04</c:v>
                </c:pt>
                <c:pt idx="3682">
                  <c:v>86.76</c:v>
                </c:pt>
                <c:pt idx="3683">
                  <c:v>87.97</c:v>
                </c:pt>
                <c:pt idx="3684">
                  <c:v>87.27</c:v>
                </c:pt>
                <c:pt idx="3685">
                  <c:v>87.01</c:v>
                </c:pt>
                <c:pt idx="3686">
                  <c:v>91.35</c:v>
                </c:pt>
                <c:pt idx="3687">
                  <c:v>82.6</c:v>
                </c:pt>
                <c:pt idx="3688">
                  <c:v>84.39</c:v>
                </c:pt>
                <c:pt idx="3689">
                  <c:v>87.83</c:v>
                </c:pt>
                <c:pt idx="3690">
                  <c:v>85.57</c:v>
                </c:pt>
                <c:pt idx="3691">
                  <c:v>88.55</c:v>
                </c:pt>
                <c:pt idx="3692">
                  <c:v>89.93</c:v>
                </c:pt>
                <c:pt idx="3693">
                  <c:v>88.43</c:v>
                </c:pt>
                <c:pt idx="3694">
                  <c:v>85.77</c:v>
                </c:pt>
                <c:pt idx="3695">
                  <c:v>85.72</c:v>
                </c:pt>
                <c:pt idx="3696">
                  <c:v>88.6</c:v>
                </c:pt>
                <c:pt idx="3697">
                  <c:v>92.27</c:v>
                </c:pt>
                <c:pt idx="3698">
                  <c:v>88.23</c:v>
                </c:pt>
                <c:pt idx="3699">
                  <c:v>87.13</c:v>
                </c:pt>
                <c:pt idx="3700">
                  <c:v>87.83</c:v>
                </c:pt>
                <c:pt idx="3701">
                  <c:v>86.83</c:v>
                </c:pt>
                <c:pt idx="3702">
                  <c:v>88.38</c:v>
                </c:pt>
                <c:pt idx="3703">
                  <c:v>85.45</c:v>
                </c:pt>
                <c:pt idx="3704">
                  <c:v>88.24</c:v>
                </c:pt>
                <c:pt idx="3705">
                  <c:v>86.8</c:v>
                </c:pt>
                <c:pt idx="3706">
                  <c:v>87.21</c:v>
                </c:pt>
                <c:pt idx="3707">
                  <c:v>88.88</c:v>
                </c:pt>
                <c:pt idx="3708">
                  <c:v>87.49</c:v>
                </c:pt>
                <c:pt idx="3709">
                  <c:v>89.83</c:v>
                </c:pt>
                <c:pt idx="3710">
                  <c:v>93.22</c:v>
                </c:pt>
                <c:pt idx="3711">
                  <c:v>87.28</c:v>
                </c:pt>
                <c:pt idx="3712">
                  <c:v>87.65</c:v>
                </c:pt>
                <c:pt idx="3713">
                  <c:v>85.95</c:v>
                </c:pt>
                <c:pt idx="3714">
                  <c:v>89.72</c:v>
                </c:pt>
                <c:pt idx="3715">
                  <c:v>81.03</c:v>
                </c:pt>
                <c:pt idx="3716">
                  <c:v>82.99</c:v>
                </c:pt>
                <c:pt idx="3717">
                  <c:v>86.04</c:v>
                </c:pt>
                <c:pt idx="3718">
                  <c:v>84.35</c:v>
                </c:pt>
                <c:pt idx="3719">
                  <c:v>85.42</c:v>
                </c:pt>
                <c:pt idx="3720">
                  <c:v>83.98</c:v>
                </c:pt>
                <c:pt idx="3721">
                  <c:v>83.65</c:v>
                </c:pt>
                <c:pt idx="3722">
                  <c:v>89.78</c:v>
                </c:pt>
                <c:pt idx="3723">
                  <c:v>91.46</c:v>
                </c:pt>
                <c:pt idx="3724">
                  <c:v>86.72</c:v>
                </c:pt>
                <c:pt idx="3725">
                  <c:v>85.53</c:v>
                </c:pt>
                <c:pt idx="3726">
                  <c:v>88.96</c:v>
                </c:pt>
                <c:pt idx="3727">
                  <c:v>89.88</c:v>
                </c:pt>
                <c:pt idx="3728">
                  <c:v>88.23</c:v>
                </c:pt>
                <c:pt idx="3729">
                  <c:v>88.09</c:v>
                </c:pt>
                <c:pt idx="3730">
                  <c:v>86.34</c:v>
                </c:pt>
                <c:pt idx="3731">
                  <c:v>86.97</c:v>
                </c:pt>
                <c:pt idx="3732">
                  <c:v>92</c:v>
                </c:pt>
                <c:pt idx="3733">
                  <c:v>91.47</c:v>
                </c:pt>
                <c:pt idx="3734">
                  <c:v>93.45</c:v>
                </c:pt>
                <c:pt idx="3735">
                  <c:v>88.61</c:v>
                </c:pt>
                <c:pt idx="3736">
                  <c:v>87.23</c:v>
                </c:pt>
                <c:pt idx="3737">
                  <c:v>87.1</c:v>
                </c:pt>
                <c:pt idx="3738">
                  <c:v>92.6</c:v>
                </c:pt>
                <c:pt idx="3739">
                  <c:v>89.7</c:v>
                </c:pt>
                <c:pt idx="3740">
                  <c:v>92.86</c:v>
                </c:pt>
                <c:pt idx="3741">
                  <c:v>91.3</c:v>
                </c:pt>
                <c:pt idx="3742">
                  <c:v>87.81</c:v>
                </c:pt>
                <c:pt idx="3743">
                  <c:v>89.83</c:v>
                </c:pt>
                <c:pt idx="3744">
                  <c:v>87.88</c:v>
                </c:pt>
                <c:pt idx="3745">
                  <c:v>88.96</c:v>
                </c:pt>
                <c:pt idx="3746">
                  <c:v>89.98</c:v>
                </c:pt>
                <c:pt idx="3747">
                  <c:v>88.58</c:v>
                </c:pt>
                <c:pt idx="3748">
                  <c:v>88.45</c:v>
                </c:pt>
                <c:pt idx="3749">
                  <c:v>88.79</c:v>
                </c:pt>
                <c:pt idx="3750">
                  <c:v>88.95</c:v>
                </c:pt>
                <c:pt idx="3751">
                  <c:v>90.18</c:v>
                </c:pt>
                <c:pt idx="3752">
                  <c:v>88.11</c:v>
                </c:pt>
                <c:pt idx="3753">
                  <c:v>88.45</c:v>
                </c:pt>
                <c:pt idx="3754">
                  <c:v>88.11</c:v>
                </c:pt>
                <c:pt idx="3755">
                  <c:v>88.66</c:v>
                </c:pt>
                <c:pt idx="3756">
                  <c:v>88.45</c:v>
                </c:pt>
                <c:pt idx="3757">
                  <c:v>92.74</c:v>
                </c:pt>
                <c:pt idx="3758">
                  <c:v>93.35</c:v>
                </c:pt>
                <c:pt idx="3759">
                  <c:v>89.36</c:v>
                </c:pt>
                <c:pt idx="3760">
                  <c:v>90.77</c:v>
                </c:pt>
                <c:pt idx="3761">
                  <c:v>92.06</c:v>
                </c:pt>
                <c:pt idx="3762">
                  <c:v>90.68</c:v>
                </c:pt>
                <c:pt idx="3763">
                  <c:v>89.98</c:v>
                </c:pt>
                <c:pt idx="3764">
                  <c:v>85.88</c:v>
                </c:pt>
                <c:pt idx="3765">
                  <c:v>87.19</c:v>
                </c:pt>
                <c:pt idx="3766">
                  <c:v>87.7</c:v>
                </c:pt>
                <c:pt idx="3767">
                  <c:v>90.77</c:v>
                </c:pt>
                <c:pt idx="3768">
                  <c:v>90.66</c:v>
                </c:pt>
                <c:pt idx="3769">
                  <c:v>88.84</c:v>
                </c:pt>
                <c:pt idx="3770">
                  <c:v>91.42</c:v>
                </c:pt>
                <c:pt idx="3771">
                  <c:v>91.43</c:v>
                </c:pt>
                <c:pt idx="3772">
                  <c:v>93.09</c:v>
                </c:pt>
                <c:pt idx="3773">
                  <c:v>88.4</c:v>
                </c:pt>
                <c:pt idx="3774">
                  <c:v>89.12</c:v>
                </c:pt>
                <c:pt idx="3775">
                  <c:v>91.54</c:v>
                </c:pt>
                <c:pt idx="3776">
                  <c:v>92.37</c:v>
                </c:pt>
                <c:pt idx="3777">
                  <c:v>88.67</c:v>
                </c:pt>
                <c:pt idx="3778">
                  <c:v>89.86</c:v>
                </c:pt>
                <c:pt idx="3779">
                  <c:v>93.48</c:v>
                </c:pt>
                <c:pt idx="3780">
                  <c:v>89.23</c:v>
                </c:pt>
                <c:pt idx="3781">
                  <c:v>91.65</c:v>
                </c:pt>
                <c:pt idx="3782">
                  <c:v>89.2</c:v>
                </c:pt>
                <c:pt idx="3783">
                  <c:v>88.85</c:v>
                </c:pt>
                <c:pt idx="3784">
                  <c:v>82.53</c:v>
                </c:pt>
                <c:pt idx="3785">
                  <c:v>85.74</c:v>
                </c:pt>
                <c:pt idx="3786">
                  <c:v>90.83</c:v>
                </c:pt>
                <c:pt idx="3787">
                  <c:v>86.84</c:v>
                </c:pt>
                <c:pt idx="3788">
                  <c:v>92.58</c:v>
                </c:pt>
                <c:pt idx="3789">
                  <c:v>93.4</c:v>
                </c:pt>
                <c:pt idx="3790">
                  <c:v>91.92</c:v>
                </c:pt>
                <c:pt idx="3791">
                  <c:v>87.74</c:v>
                </c:pt>
                <c:pt idx="3792">
                  <c:v>90.26</c:v>
                </c:pt>
                <c:pt idx="3793">
                  <c:v>94.3</c:v>
                </c:pt>
                <c:pt idx="3794">
                  <c:v>89.77</c:v>
                </c:pt>
                <c:pt idx="3795">
                  <c:v>91.2</c:v>
                </c:pt>
                <c:pt idx="3796">
                  <c:v>88</c:v>
                </c:pt>
                <c:pt idx="3797">
                  <c:v>88.91</c:v>
                </c:pt>
                <c:pt idx="3798">
                  <c:v>88.29</c:v>
                </c:pt>
                <c:pt idx="3799">
                  <c:v>89.03</c:v>
                </c:pt>
                <c:pt idx="3800">
                  <c:v>91.05</c:v>
                </c:pt>
                <c:pt idx="3801">
                  <c:v>87.97</c:v>
                </c:pt>
                <c:pt idx="3802">
                  <c:v>86.28</c:v>
                </c:pt>
                <c:pt idx="3803">
                  <c:v>93.56</c:v>
                </c:pt>
                <c:pt idx="3804">
                  <c:v>88.51</c:v>
                </c:pt>
                <c:pt idx="3805">
                  <c:v>88.81</c:v>
                </c:pt>
                <c:pt idx="3806">
                  <c:v>89.3</c:v>
                </c:pt>
                <c:pt idx="3807">
                  <c:v>90.62</c:v>
                </c:pt>
                <c:pt idx="3808">
                  <c:v>90.21</c:v>
                </c:pt>
                <c:pt idx="3809">
                  <c:v>86.96</c:v>
                </c:pt>
                <c:pt idx="3810">
                  <c:v>86.23</c:v>
                </c:pt>
                <c:pt idx="3811">
                  <c:v>93.03</c:v>
                </c:pt>
                <c:pt idx="3812">
                  <c:v>92.09</c:v>
                </c:pt>
                <c:pt idx="3813">
                  <c:v>88.14</c:v>
                </c:pt>
                <c:pt idx="3814">
                  <c:v>90.21</c:v>
                </c:pt>
                <c:pt idx="3815">
                  <c:v>89.27</c:v>
                </c:pt>
                <c:pt idx="3816">
                  <c:v>88.67</c:v>
                </c:pt>
                <c:pt idx="3817">
                  <c:v>88.15</c:v>
                </c:pt>
                <c:pt idx="3818">
                  <c:v>88.34</c:v>
                </c:pt>
                <c:pt idx="3819">
                  <c:v>86.84</c:v>
                </c:pt>
                <c:pt idx="3820">
                  <c:v>92.09</c:v>
                </c:pt>
                <c:pt idx="3821">
                  <c:v>85.64</c:v>
                </c:pt>
                <c:pt idx="3822">
                  <c:v>86.87</c:v>
                </c:pt>
                <c:pt idx="3823">
                  <c:v>87.37</c:v>
                </c:pt>
                <c:pt idx="3824">
                  <c:v>90.62</c:v>
                </c:pt>
                <c:pt idx="3825">
                  <c:v>91.52</c:v>
                </c:pt>
                <c:pt idx="3826">
                  <c:v>90.38</c:v>
                </c:pt>
                <c:pt idx="3827">
                  <c:v>89.71</c:v>
                </c:pt>
                <c:pt idx="3828">
                  <c:v>90.87</c:v>
                </c:pt>
                <c:pt idx="3829">
                  <c:v>91.86</c:v>
                </c:pt>
                <c:pt idx="3830">
                  <c:v>91.25</c:v>
                </c:pt>
                <c:pt idx="3831">
                  <c:v>93.52</c:v>
                </c:pt>
                <c:pt idx="3832">
                  <c:v>88.98</c:v>
                </c:pt>
                <c:pt idx="3833">
                  <c:v>88.36</c:v>
                </c:pt>
                <c:pt idx="3834">
                  <c:v>92.69</c:v>
                </c:pt>
                <c:pt idx="3835">
                  <c:v>92.22</c:v>
                </c:pt>
                <c:pt idx="3836">
                  <c:v>94.54</c:v>
                </c:pt>
                <c:pt idx="3837">
                  <c:v>88.54</c:v>
                </c:pt>
                <c:pt idx="3838">
                  <c:v>93.27</c:v>
                </c:pt>
                <c:pt idx="3839">
                  <c:v>91.75</c:v>
                </c:pt>
                <c:pt idx="3840">
                  <c:v>91.1</c:v>
                </c:pt>
                <c:pt idx="3841">
                  <c:v>88.05</c:v>
                </c:pt>
                <c:pt idx="3842">
                  <c:v>91.27</c:v>
                </c:pt>
                <c:pt idx="3843">
                  <c:v>93.05</c:v>
                </c:pt>
                <c:pt idx="3844">
                  <c:v>85.62</c:v>
                </c:pt>
                <c:pt idx="3845">
                  <c:v>82.55</c:v>
                </c:pt>
                <c:pt idx="3846">
                  <c:v>83.5</c:v>
                </c:pt>
                <c:pt idx="3847">
                  <c:v>84.59</c:v>
                </c:pt>
                <c:pt idx="3848">
                  <c:v>81.37</c:v>
                </c:pt>
                <c:pt idx="3849">
                  <c:v>87.44</c:v>
                </c:pt>
                <c:pt idx="3850">
                  <c:v>88.91</c:v>
                </c:pt>
                <c:pt idx="3851">
                  <c:v>89.13</c:v>
                </c:pt>
                <c:pt idx="3852">
                  <c:v>95.21</c:v>
                </c:pt>
                <c:pt idx="3853">
                  <c:v>90.57</c:v>
                </c:pt>
                <c:pt idx="3854">
                  <c:v>90.63</c:v>
                </c:pt>
                <c:pt idx="3855">
                  <c:v>89.78</c:v>
                </c:pt>
                <c:pt idx="3856">
                  <c:v>86.12</c:v>
                </c:pt>
                <c:pt idx="3857">
                  <c:v>93.3</c:v>
                </c:pt>
                <c:pt idx="3858">
                  <c:v>91.55</c:v>
                </c:pt>
                <c:pt idx="3859">
                  <c:v>94.9</c:v>
                </c:pt>
                <c:pt idx="3860">
                  <c:v>88.99</c:v>
                </c:pt>
                <c:pt idx="3861">
                  <c:v>86.85</c:v>
                </c:pt>
                <c:pt idx="3862">
                  <c:v>91.03</c:v>
                </c:pt>
                <c:pt idx="3863">
                  <c:v>93.44</c:v>
                </c:pt>
                <c:pt idx="3864">
                  <c:v>96.78</c:v>
                </c:pt>
                <c:pt idx="3865">
                  <c:v>93.21</c:v>
                </c:pt>
                <c:pt idx="3866">
                  <c:v>89.38</c:v>
                </c:pt>
                <c:pt idx="3867">
                  <c:v>95.52</c:v>
                </c:pt>
                <c:pt idx="3868">
                  <c:v>93.73</c:v>
                </c:pt>
                <c:pt idx="3873">
                  <c:v>99.9</c:v>
                </c:pt>
                <c:pt idx="3874">
                  <c:v>96.83</c:v>
                </c:pt>
                <c:pt idx="3875">
                  <c:v>95.11</c:v>
                </c:pt>
                <c:pt idx="3876">
                  <c:v>96.71</c:v>
                </c:pt>
                <c:pt idx="3877">
                  <c:v>98.15</c:v>
                </c:pt>
                <c:pt idx="3878">
                  <c:v>97.25</c:v>
                </c:pt>
                <c:pt idx="3879">
                  <c:v>94.17</c:v>
                </c:pt>
                <c:pt idx="3880">
                  <c:v>87.88</c:v>
                </c:pt>
                <c:pt idx="3881">
                  <c:v>91.09</c:v>
                </c:pt>
                <c:pt idx="3882">
                  <c:v>91.99</c:v>
                </c:pt>
                <c:pt idx="3883">
                  <c:v>92.67</c:v>
                </c:pt>
                <c:pt idx="3884">
                  <c:v>92.77</c:v>
                </c:pt>
                <c:pt idx="3885">
                  <c:v>89.58</c:v>
                </c:pt>
                <c:pt idx="3886">
                  <c:v>91.33</c:v>
                </c:pt>
                <c:pt idx="3887">
                  <c:v>85.16</c:v>
                </c:pt>
                <c:pt idx="3888">
                  <c:v>83.96</c:v>
                </c:pt>
                <c:pt idx="3889">
                  <c:v>87.84</c:v>
                </c:pt>
                <c:pt idx="3890">
                  <c:v>94.95</c:v>
                </c:pt>
                <c:pt idx="3891">
                  <c:v>94.45</c:v>
                </c:pt>
                <c:pt idx="3892">
                  <c:v>92.94</c:v>
                </c:pt>
                <c:pt idx="3893">
                  <c:v>89.86</c:v>
                </c:pt>
                <c:pt idx="3894">
                  <c:v>89.79</c:v>
                </c:pt>
                <c:pt idx="3895">
                  <c:v>99</c:v>
                </c:pt>
                <c:pt idx="3896">
                  <c:v>97.36</c:v>
                </c:pt>
                <c:pt idx="3897">
                  <c:v>93.38</c:v>
                </c:pt>
                <c:pt idx="3898">
                  <c:v>90.48</c:v>
                </c:pt>
                <c:pt idx="3899">
                  <c:v>89.08</c:v>
                </c:pt>
                <c:pt idx="3900">
                  <c:v>92.52</c:v>
                </c:pt>
                <c:pt idx="3901">
                  <c:v>95.94</c:v>
                </c:pt>
                <c:pt idx="3902">
                  <c:v>92.23</c:v>
                </c:pt>
                <c:pt idx="3903">
                  <c:v>87.13</c:v>
                </c:pt>
                <c:pt idx="3904">
                  <c:v>88.58</c:v>
                </c:pt>
                <c:pt idx="3905">
                  <c:v>91.49</c:v>
                </c:pt>
                <c:pt idx="3906">
                  <c:v>94.41</c:v>
                </c:pt>
                <c:pt idx="3907">
                  <c:v>95.26</c:v>
                </c:pt>
                <c:pt idx="3908">
                  <c:v>93.32</c:v>
                </c:pt>
                <c:pt idx="3909">
                  <c:v>91.98</c:v>
                </c:pt>
                <c:pt idx="3910">
                  <c:v>89.49</c:v>
                </c:pt>
                <c:pt idx="3911">
                  <c:v>87</c:v>
                </c:pt>
                <c:pt idx="3912">
                  <c:v>87.51</c:v>
                </c:pt>
                <c:pt idx="3913">
                  <c:v>87.58</c:v>
                </c:pt>
                <c:pt idx="3914">
                  <c:v>86.03</c:v>
                </c:pt>
                <c:pt idx="3915">
                  <c:v>85.35</c:v>
                </c:pt>
                <c:pt idx="3916">
                  <c:v>86.71</c:v>
                </c:pt>
                <c:pt idx="3917">
                  <c:v>86.18</c:v>
                </c:pt>
                <c:pt idx="3918">
                  <c:v>86.17</c:v>
                </c:pt>
                <c:pt idx="3919">
                  <c:v>85.91</c:v>
                </c:pt>
                <c:pt idx="3920">
                  <c:v>86.77</c:v>
                </c:pt>
                <c:pt idx="3921">
                  <c:v>88.46</c:v>
                </c:pt>
                <c:pt idx="3922">
                  <c:v>85.97</c:v>
                </c:pt>
                <c:pt idx="3923">
                  <c:v>84.5</c:v>
                </c:pt>
                <c:pt idx="3924">
                  <c:v>83.15</c:v>
                </c:pt>
                <c:pt idx="3925">
                  <c:v>82</c:v>
                </c:pt>
                <c:pt idx="3926">
                  <c:v>82.05</c:v>
                </c:pt>
                <c:pt idx="3927">
                  <c:v>82.01</c:v>
                </c:pt>
                <c:pt idx="3928">
                  <c:v>83.75</c:v>
                </c:pt>
                <c:pt idx="3929">
                  <c:v>82.19</c:v>
                </c:pt>
                <c:pt idx="3930">
                  <c:v>79.989999999999995</c:v>
                </c:pt>
                <c:pt idx="3931">
                  <c:v>82.64</c:v>
                </c:pt>
                <c:pt idx="3932">
                  <c:v>82.69</c:v>
                </c:pt>
                <c:pt idx="3933">
                  <c:v>82.28</c:v>
                </c:pt>
                <c:pt idx="3934">
                  <c:v>82.07</c:v>
                </c:pt>
                <c:pt idx="3935">
                  <c:v>82.82</c:v>
                </c:pt>
                <c:pt idx="3936">
                  <c:v>82.74</c:v>
                </c:pt>
                <c:pt idx="3937">
                  <c:v>82.75</c:v>
                </c:pt>
                <c:pt idx="3938">
                  <c:v>81.93</c:v>
                </c:pt>
                <c:pt idx="3939">
                  <c:v>83.96</c:v>
                </c:pt>
                <c:pt idx="3940">
                  <c:v>85.03</c:v>
                </c:pt>
                <c:pt idx="3941">
                  <c:v>84.83</c:v>
                </c:pt>
                <c:pt idx="3942">
                  <c:v>84.24</c:v>
                </c:pt>
                <c:pt idx="3943">
                  <c:v>83.68</c:v>
                </c:pt>
                <c:pt idx="3944">
                  <c:v>81.59</c:v>
                </c:pt>
                <c:pt idx="3945">
                  <c:v>81.319999999999993</c:v>
                </c:pt>
                <c:pt idx="3946">
                  <c:v>81.599999999999994</c:v>
                </c:pt>
                <c:pt idx="3947">
                  <c:v>77.12</c:v>
                </c:pt>
                <c:pt idx="3948">
                  <c:v>84.41</c:v>
                </c:pt>
                <c:pt idx="3949">
                  <c:v>85.05</c:v>
                </c:pt>
                <c:pt idx="3950">
                  <c:v>79.400000000000006</c:v>
                </c:pt>
                <c:pt idx="3951">
                  <c:v>81.739999999999995</c:v>
                </c:pt>
                <c:pt idx="3952">
                  <c:v>86.08</c:v>
                </c:pt>
                <c:pt idx="3953">
                  <c:v>81.31</c:v>
                </c:pt>
                <c:pt idx="3954">
                  <c:v>82.36</c:v>
                </c:pt>
                <c:pt idx="3955">
                  <c:v>83.82</c:v>
                </c:pt>
                <c:pt idx="3956">
                  <c:v>83.45</c:v>
                </c:pt>
                <c:pt idx="3957">
                  <c:v>81.63</c:v>
                </c:pt>
                <c:pt idx="3958">
                  <c:v>83.54</c:v>
                </c:pt>
                <c:pt idx="3959">
                  <c:v>81.73</c:v>
                </c:pt>
                <c:pt idx="3960">
                  <c:v>82.21</c:v>
                </c:pt>
                <c:pt idx="3961">
                  <c:v>79.290000000000006</c:v>
                </c:pt>
                <c:pt idx="3962">
                  <c:v>82.42</c:v>
                </c:pt>
                <c:pt idx="3963">
                  <c:v>86</c:v>
                </c:pt>
                <c:pt idx="3964">
                  <c:v>85.97</c:v>
                </c:pt>
                <c:pt idx="3965">
                  <c:v>86.03</c:v>
                </c:pt>
                <c:pt idx="3966">
                  <c:v>86.39</c:v>
                </c:pt>
                <c:pt idx="3967">
                  <c:v>87.14</c:v>
                </c:pt>
                <c:pt idx="3968">
                  <c:v>87.08</c:v>
                </c:pt>
                <c:pt idx="3969">
                  <c:v>86.8</c:v>
                </c:pt>
                <c:pt idx="3970">
                  <c:v>86.09</c:v>
                </c:pt>
                <c:pt idx="3971">
                  <c:v>87.75</c:v>
                </c:pt>
                <c:pt idx="3972">
                  <c:v>87.45</c:v>
                </c:pt>
                <c:pt idx="3973">
                  <c:v>88.05</c:v>
                </c:pt>
                <c:pt idx="3974">
                  <c:v>86.19</c:v>
                </c:pt>
                <c:pt idx="3975">
                  <c:v>84.58</c:v>
                </c:pt>
                <c:pt idx="3976">
                  <c:v>87.9</c:v>
                </c:pt>
                <c:pt idx="3977">
                  <c:v>89.32</c:v>
                </c:pt>
                <c:pt idx="3978">
                  <c:v>87.14</c:v>
                </c:pt>
                <c:pt idx="3979">
                  <c:v>87.72</c:v>
                </c:pt>
                <c:pt idx="3980">
                  <c:v>86.34</c:v>
                </c:pt>
                <c:pt idx="3981">
                  <c:v>86.8</c:v>
                </c:pt>
                <c:pt idx="3982">
                  <c:v>90.48</c:v>
                </c:pt>
                <c:pt idx="3983">
                  <c:v>89.31</c:v>
                </c:pt>
                <c:pt idx="3984">
                  <c:v>87.49</c:v>
                </c:pt>
                <c:pt idx="3985">
                  <c:v>83.38</c:v>
                </c:pt>
                <c:pt idx="3986">
                  <c:v>81.400000000000006</c:v>
                </c:pt>
                <c:pt idx="3987">
                  <c:v>80.72</c:v>
                </c:pt>
                <c:pt idx="3988">
                  <c:v>88.39</c:v>
                </c:pt>
                <c:pt idx="3989">
                  <c:v>88.73</c:v>
                </c:pt>
                <c:pt idx="3990">
                  <c:v>89.37</c:v>
                </c:pt>
                <c:pt idx="3991">
                  <c:v>88.76</c:v>
                </c:pt>
                <c:pt idx="3992">
                  <c:v>86.77</c:v>
                </c:pt>
                <c:pt idx="3993">
                  <c:v>86.78</c:v>
                </c:pt>
                <c:pt idx="3994">
                  <c:v>88.92</c:v>
                </c:pt>
                <c:pt idx="3995">
                  <c:v>88.54</c:v>
                </c:pt>
                <c:pt idx="3996">
                  <c:v>89</c:v>
                </c:pt>
                <c:pt idx="3997">
                  <c:v>86.55</c:v>
                </c:pt>
                <c:pt idx="3998">
                  <c:v>83.9</c:v>
                </c:pt>
                <c:pt idx="3999">
                  <c:v>82.11</c:v>
                </c:pt>
                <c:pt idx="4000">
                  <c:v>82.56</c:v>
                </c:pt>
                <c:pt idx="4001">
                  <c:v>88.42</c:v>
                </c:pt>
                <c:pt idx="4002">
                  <c:v>91.52</c:v>
                </c:pt>
                <c:pt idx="4003">
                  <c:v>90.69</c:v>
                </c:pt>
                <c:pt idx="4004">
                  <c:v>88.25</c:v>
                </c:pt>
                <c:pt idx="4005">
                  <c:v>89.51</c:v>
                </c:pt>
                <c:pt idx="4006">
                  <c:v>90.38</c:v>
                </c:pt>
                <c:pt idx="4007">
                  <c:v>86.69</c:v>
                </c:pt>
                <c:pt idx="4008">
                  <c:v>83.21</c:v>
                </c:pt>
                <c:pt idx="4009">
                  <c:v>83.99</c:v>
                </c:pt>
                <c:pt idx="4010">
                  <c:v>87.42</c:v>
                </c:pt>
                <c:pt idx="4011">
                  <c:v>87.62</c:v>
                </c:pt>
                <c:pt idx="4012">
                  <c:v>88.85</c:v>
                </c:pt>
                <c:pt idx="4013">
                  <c:v>88.09</c:v>
                </c:pt>
                <c:pt idx="4014">
                  <c:v>88.6</c:v>
                </c:pt>
                <c:pt idx="4015">
                  <c:v>86.47</c:v>
                </c:pt>
                <c:pt idx="4016">
                  <c:v>90.24</c:v>
                </c:pt>
                <c:pt idx="4017">
                  <c:v>89.91</c:v>
                </c:pt>
                <c:pt idx="4018">
                  <c:v>89.61</c:v>
                </c:pt>
                <c:pt idx="4019">
                  <c:v>88.3</c:v>
                </c:pt>
                <c:pt idx="4020">
                  <c:v>88.52</c:v>
                </c:pt>
                <c:pt idx="4021">
                  <c:v>92.25</c:v>
                </c:pt>
                <c:pt idx="4022">
                  <c:v>91.37</c:v>
                </c:pt>
                <c:pt idx="4023">
                  <c:v>90.03</c:v>
                </c:pt>
                <c:pt idx="4024">
                  <c:v>85.2</c:v>
                </c:pt>
                <c:pt idx="4025">
                  <c:v>82.01</c:v>
                </c:pt>
                <c:pt idx="4026">
                  <c:v>82.83</c:v>
                </c:pt>
                <c:pt idx="4027">
                  <c:v>85.09</c:v>
                </c:pt>
                <c:pt idx="4028">
                  <c:v>84.58</c:v>
                </c:pt>
                <c:pt idx="4029">
                  <c:v>82.99</c:v>
                </c:pt>
                <c:pt idx="4030">
                  <c:v>80.37</c:v>
                </c:pt>
                <c:pt idx="4031">
                  <c:v>80.290000000000006</c:v>
                </c:pt>
                <c:pt idx="4032">
                  <c:v>84.69</c:v>
                </c:pt>
                <c:pt idx="4033">
                  <c:v>84.44</c:v>
                </c:pt>
                <c:pt idx="4034">
                  <c:v>86.22</c:v>
                </c:pt>
                <c:pt idx="4035">
                  <c:v>85.28</c:v>
                </c:pt>
                <c:pt idx="4036">
                  <c:v>86.79</c:v>
                </c:pt>
                <c:pt idx="4037">
                  <c:v>81.510000000000005</c:v>
                </c:pt>
                <c:pt idx="4038">
                  <c:v>78.09</c:v>
                </c:pt>
                <c:pt idx="4039">
                  <c:v>76.510000000000005</c:v>
                </c:pt>
                <c:pt idx="4040">
                  <c:v>80.34</c:v>
                </c:pt>
                <c:pt idx="4041">
                  <c:v>96.03</c:v>
                </c:pt>
                <c:pt idx="4042">
                  <c:v>95.78</c:v>
                </c:pt>
                <c:pt idx="4043">
                  <c:v>88.37</c:v>
                </c:pt>
                <c:pt idx="4044">
                  <c:v>89.43</c:v>
                </c:pt>
                <c:pt idx="4045">
                  <c:v>85.36</c:v>
                </c:pt>
                <c:pt idx="4046">
                  <c:v>84.69</c:v>
                </c:pt>
                <c:pt idx="4047">
                  <c:v>83.76</c:v>
                </c:pt>
                <c:pt idx="4048">
                  <c:v>91.6</c:v>
                </c:pt>
                <c:pt idx="4049">
                  <c:v>91.72</c:v>
                </c:pt>
                <c:pt idx="4050">
                  <c:v>93.72</c:v>
                </c:pt>
                <c:pt idx="4051">
                  <c:v>92.27</c:v>
                </c:pt>
                <c:pt idx="4052">
                  <c:v>90.31</c:v>
                </c:pt>
                <c:pt idx="4053">
                  <c:v>93.1</c:v>
                </c:pt>
                <c:pt idx="4054">
                  <c:v>94.74</c:v>
                </c:pt>
                <c:pt idx="4055">
                  <c:v>93.33</c:v>
                </c:pt>
                <c:pt idx="4056">
                  <c:v>93.46</c:v>
                </c:pt>
                <c:pt idx="4057">
                  <c:v>93.17</c:v>
                </c:pt>
                <c:pt idx="4058">
                  <c:v>92.88</c:v>
                </c:pt>
                <c:pt idx="4059">
                  <c:v>89.69</c:v>
                </c:pt>
                <c:pt idx="4060">
                  <c:v>96.18</c:v>
                </c:pt>
                <c:pt idx="4061">
                  <c:v>94.38</c:v>
                </c:pt>
                <c:pt idx="4062">
                  <c:v>87.9</c:v>
                </c:pt>
                <c:pt idx="4063">
                  <c:v>90.93</c:v>
                </c:pt>
                <c:pt idx="4064">
                  <c:v>90.3</c:v>
                </c:pt>
                <c:pt idx="4065">
                  <c:v>87.69</c:v>
                </c:pt>
                <c:pt idx="4066">
                  <c:v>88.1</c:v>
                </c:pt>
                <c:pt idx="4067">
                  <c:v>91.05</c:v>
                </c:pt>
                <c:pt idx="4068">
                  <c:v>90.33</c:v>
                </c:pt>
                <c:pt idx="4069">
                  <c:v>90.74</c:v>
                </c:pt>
                <c:pt idx="4070">
                  <c:v>91.24</c:v>
                </c:pt>
                <c:pt idx="4071">
                  <c:v>95.23</c:v>
                </c:pt>
                <c:pt idx="4072">
                  <c:v>94.42</c:v>
                </c:pt>
                <c:pt idx="4073">
                  <c:v>92.56</c:v>
                </c:pt>
                <c:pt idx="4074">
                  <c:v>95.07</c:v>
                </c:pt>
                <c:pt idx="4075">
                  <c:v>96.87</c:v>
                </c:pt>
                <c:pt idx="4076">
                  <c:v>91.14</c:v>
                </c:pt>
                <c:pt idx="4077">
                  <c:v>96.56</c:v>
                </c:pt>
                <c:pt idx="4078">
                  <c:v>96.13</c:v>
                </c:pt>
                <c:pt idx="4079">
                  <c:v>90.66</c:v>
                </c:pt>
                <c:pt idx="4080">
                  <c:v>91.71</c:v>
                </c:pt>
                <c:pt idx="4081">
                  <c:v>97.19</c:v>
                </c:pt>
                <c:pt idx="4082">
                  <c:v>96.09</c:v>
                </c:pt>
                <c:pt idx="4083">
                  <c:v>93.2</c:v>
                </c:pt>
                <c:pt idx="4084">
                  <c:v>91.35</c:v>
                </c:pt>
                <c:pt idx="4085">
                  <c:v>95.16</c:v>
                </c:pt>
                <c:pt idx="4086">
                  <c:v>87.4</c:v>
                </c:pt>
                <c:pt idx="4087">
                  <c:v>95.52</c:v>
                </c:pt>
                <c:pt idx="4088">
                  <c:v>93.79</c:v>
                </c:pt>
                <c:pt idx="4089">
                  <c:v>93.17</c:v>
                </c:pt>
                <c:pt idx="4090">
                  <c:v>92.92</c:v>
                </c:pt>
                <c:pt idx="4091">
                  <c:v>95.53</c:v>
                </c:pt>
                <c:pt idx="4092">
                  <c:v>86.14</c:v>
                </c:pt>
                <c:pt idx="4093">
                  <c:v>90</c:v>
                </c:pt>
                <c:pt idx="4094">
                  <c:v>91.78</c:v>
                </c:pt>
                <c:pt idx="4095">
                  <c:v>94.1</c:v>
                </c:pt>
                <c:pt idx="4096">
                  <c:v>91.93</c:v>
                </c:pt>
                <c:pt idx="4097">
                  <c:v>91.2</c:v>
                </c:pt>
                <c:pt idx="4098">
                  <c:v>93.24</c:v>
                </c:pt>
                <c:pt idx="4099">
                  <c:v>92.82</c:v>
                </c:pt>
                <c:pt idx="4100">
                  <c:v>93.43</c:v>
                </c:pt>
                <c:pt idx="4101">
                  <c:v>97.23</c:v>
                </c:pt>
                <c:pt idx="4102">
                  <c:v>92.53</c:v>
                </c:pt>
                <c:pt idx="4103">
                  <c:v>88.58</c:v>
                </c:pt>
                <c:pt idx="4104">
                  <c:v>94.77</c:v>
                </c:pt>
                <c:pt idx="4105">
                  <c:v>85.86</c:v>
                </c:pt>
                <c:pt idx="4106">
                  <c:v>90.08</c:v>
                </c:pt>
                <c:pt idx="4107">
                  <c:v>89.94</c:v>
                </c:pt>
                <c:pt idx="4108">
                  <c:v>87.91</c:v>
                </c:pt>
                <c:pt idx="4109">
                  <c:v>93.37</c:v>
                </c:pt>
                <c:pt idx="4110">
                  <c:v>93.83</c:v>
                </c:pt>
                <c:pt idx="4111">
                  <c:v>95.45</c:v>
                </c:pt>
                <c:pt idx="4112">
                  <c:v>94.96</c:v>
                </c:pt>
                <c:pt idx="4113">
                  <c:v>94.4</c:v>
                </c:pt>
                <c:pt idx="4114">
                  <c:v>97.05</c:v>
                </c:pt>
                <c:pt idx="4115">
                  <c:v>95.5</c:v>
                </c:pt>
                <c:pt idx="4116">
                  <c:v>93.26</c:v>
                </c:pt>
                <c:pt idx="4117">
                  <c:v>91.67</c:v>
                </c:pt>
                <c:pt idx="4118">
                  <c:v>94.28</c:v>
                </c:pt>
                <c:pt idx="4119">
                  <c:v>93.1</c:v>
                </c:pt>
                <c:pt idx="4120">
                  <c:v>95.97</c:v>
                </c:pt>
                <c:pt idx="4121">
                  <c:v>94.67</c:v>
                </c:pt>
                <c:pt idx="4122">
                  <c:v>93.49</c:v>
                </c:pt>
                <c:pt idx="4123">
                  <c:v>93.75</c:v>
                </c:pt>
                <c:pt idx="4124">
                  <c:v>94.99</c:v>
                </c:pt>
                <c:pt idx="4125">
                  <c:v>95.14</c:v>
                </c:pt>
                <c:pt idx="4126">
                  <c:v>93.05</c:v>
                </c:pt>
                <c:pt idx="4127">
                  <c:v>94.71</c:v>
                </c:pt>
                <c:pt idx="4128">
                  <c:v>94.42</c:v>
                </c:pt>
                <c:pt idx="4129">
                  <c:v>94.82</c:v>
                </c:pt>
                <c:pt idx="4130">
                  <c:v>92.01</c:v>
                </c:pt>
                <c:pt idx="4131">
                  <c:v>88.21</c:v>
                </c:pt>
                <c:pt idx="4132">
                  <c:v>88.86</c:v>
                </c:pt>
                <c:pt idx="4133">
                  <c:v>95.53</c:v>
                </c:pt>
                <c:pt idx="4134">
                  <c:v>93.41</c:v>
                </c:pt>
                <c:pt idx="4135">
                  <c:v>93.54</c:v>
                </c:pt>
                <c:pt idx="4136">
                  <c:v>94.69</c:v>
                </c:pt>
                <c:pt idx="4137">
                  <c:v>85.56</c:v>
                </c:pt>
                <c:pt idx="4138">
                  <c:v>88.46</c:v>
                </c:pt>
                <c:pt idx="4139">
                  <c:v>93.06</c:v>
                </c:pt>
                <c:pt idx="4140">
                  <c:v>95.38</c:v>
                </c:pt>
                <c:pt idx="4141">
                  <c:v>92.06</c:v>
                </c:pt>
                <c:pt idx="4142">
                  <c:v>90.81</c:v>
                </c:pt>
                <c:pt idx="4143">
                  <c:v>96.74</c:v>
                </c:pt>
                <c:pt idx="4144">
                  <c:v>94.89</c:v>
                </c:pt>
                <c:pt idx="4145">
                  <c:v>94.37</c:v>
                </c:pt>
                <c:pt idx="4146">
                  <c:v>94.03</c:v>
                </c:pt>
                <c:pt idx="4147">
                  <c:v>92.41</c:v>
                </c:pt>
                <c:pt idx="4148">
                  <c:v>94.67</c:v>
                </c:pt>
                <c:pt idx="4149">
                  <c:v>93.34</c:v>
                </c:pt>
                <c:pt idx="4150">
                  <c:v>95.64</c:v>
                </c:pt>
                <c:pt idx="4151">
                  <c:v>91.66</c:v>
                </c:pt>
                <c:pt idx="4152">
                  <c:v>87.58</c:v>
                </c:pt>
                <c:pt idx="4153">
                  <c:v>94.08</c:v>
                </c:pt>
                <c:pt idx="4154">
                  <c:v>94.32</c:v>
                </c:pt>
                <c:pt idx="4155">
                  <c:v>95.88</c:v>
                </c:pt>
                <c:pt idx="4156">
                  <c:v>94</c:v>
                </c:pt>
                <c:pt idx="4157">
                  <c:v>90.29</c:v>
                </c:pt>
                <c:pt idx="4158">
                  <c:v>91.26</c:v>
                </c:pt>
                <c:pt idx="4159">
                  <c:v>92.05</c:v>
                </c:pt>
                <c:pt idx="4160">
                  <c:v>95.41</c:v>
                </c:pt>
                <c:pt idx="4161">
                  <c:v>98.37</c:v>
                </c:pt>
                <c:pt idx="4162">
                  <c:v>89.82</c:v>
                </c:pt>
                <c:pt idx="4163">
                  <c:v>90.48</c:v>
                </c:pt>
                <c:pt idx="4164">
                  <c:v>92</c:v>
                </c:pt>
                <c:pt idx="4165">
                  <c:v>92.82</c:v>
                </c:pt>
                <c:pt idx="4166">
                  <c:v>85.92</c:v>
                </c:pt>
                <c:pt idx="4167">
                  <c:v>91.96</c:v>
                </c:pt>
                <c:pt idx="4168">
                  <c:v>90.17</c:v>
                </c:pt>
                <c:pt idx="4169">
                  <c:v>89.81</c:v>
                </c:pt>
                <c:pt idx="4170">
                  <c:v>93.71</c:v>
                </c:pt>
                <c:pt idx="4171">
                  <c:v>93.11</c:v>
                </c:pt>
                <c:pt idx="4172">
                  <c:v>95.27</c:v>
                </c:pt>
                <c:pt idx="4173">
                  <c:v>94.1</c:v>
                </c:pt>
                <c:pt idx="4174">
                  <c:v>89.86</c:v>
                </c:pt>
                <c:pt idx="4175">
                  <c:v>93.04</c:v>
                </c:pt>
                <c:pt idx="4176">
                  <c:v>90.48</c:v>
                </c:pt>
                <c:pt idx="4177">
                  <c:v>93.27</c:v>
                </c:pt>
                <c:pt idx="4178">
                  <c:v>93.69</c:v>
                </c:pt>
                <c:pt idx="4179">
                  <c:v>93.31</c:v>
                </c:pt>
                <c:pt idx="4180">
                  <c:v>97.85</c:v>
                </c:pt>
                <c:pt idx="4181">
                  <c:v>97.95</c:v>
                </c:pt>
                <c:pt idx="4182">
                  <c:v>93.62</c:v>
                </c:pt>
                <c:pt idx="4183">
                  <c:v>96.61</c:v>
                </c:pt>
                <c:pt idx="4184">
                  <c:v>97.45</c:v>
                </c:pt>
                <c:pt idx="4185">
                  <c:v>94.08</c:v>
                </c:pt>
                <c:pt idx="4186">
                  <c:v>88.94</c:v>
                </c:pt>
                <c:pt idx="4187">
                  <c:v>90.5</c:v>
                </c:pt>
                <c:pt idx="4188">
                  <c:v>97.43</c:v>
                </c:pt>
                <c:pt idx="4189">
                  <c:v>93.52</c:v>
                </c:pt>
                <c:pt idx="4190">
                  <c:v>91.84</c:v>
                </c:pt>
                <c:pt idx="4191">
                  <c:v>93.01</c:v>
                </c:pt>
                <c:pt idx="4192">
                  <c:v>96.35</c:v>
                </c:pt>
                <c:pt idx="4193">
                  <c:v>93.7</c:v>
                </c:pt>
                <c:pt idx="4194">
                  <c:v>95.27</c:v>
                </c:pt>
                <c:pt idx="4195">
                  <c:v>93.33</c:v>
                </c:pt>
                <c:pt idx="4196">
                  <c:v>96.01</c:v>
                </c:pt>
                <c:pt idx="4197">
                  <c:v>92.94</c:v>
                </c:pt>
                <c:pt idx="4198">
                  <c:v>96.91</c:v>
                </c:pt>
                <c:pt idx="4199">
                  <c:v>92.4</c:v>
                </c:pt>
                <c:pt idx="4200">
                  <c:v>90.52</c:v>
                </c:pt>
                <c:pt idx="4201">
                  <c:v>91.53</c:v>
                </c:pt>
                <c:pt idx="4202">
                  <c:v>92.89</c:v>
                </c:pt>
                <c:pt idx="4203">
                  <c:v>91.13</c:v>
                </c:pt>
                <c:pt idx="4204">
                  <c:v>94.19</c:v>
                </c:pt>
                <c:pt idx="4205">
                  <c:v>94.03</c:v>
                </c:pt>
                <c:pt idx="4206">
                  <c:v>97.5</c:v>
                </c:pt>
                <c:pt idx="4207">
                  <c:v>95.2</c:v>
                </c:pt>
                <c:pt idx="4208">
                  <c:v>90.53</c:v>
                </c:pt>
                <c:pt idx="4209">
                  <c:v>94.08</c:v>
                </c:pt>
                <c:pt idx="4210">
                  <c:v>96.96</c:v>
                </c:pt>
                <c:pt idx="4211">
                  <c:v>94.48</c:v>
                </c:pt>
                <c:pt idx="4212">
                  <c:v>92.89</c:v>
                </c:pt>
                <c:pt idx="4213">
                  <c:v>93.38</c:v>
                </c:pt>
                <c:pt idx="4214">
                  <c:v>96.36</c:v>
                </c:pt>
                <c:pt idx="4215">
                  <c:v>96.43</c:v>
                </c:pt>
                <c:pt idx="4216">
                  <c:v>97.51</c:v>
                </c:pt>
                <c:pt idx="4217">
                  <c:v>94</c:v>
                </c:pt>
                <c:pt idx="4218">
                  <c:v>90.4</c:v>
                </c:pt>
                <c:pt idx="4219">
                  <c:v>90.02</c:v>
                </c:pt>
                <c:pt idx="4220">
                  <c:v>90.86</c:v>
                </c:pt>
                <c:pt idx="4221">
                  <c:v>90.46</c:v>
                </c:pt>
                <c:pt idx="4222">
                  <c:v>90.92</c:v>
                </c:pt>
                <c:pt idx="4223">
                  <c:v>92.47</c:v>
                </c:pt>
                <c:pt idx="4224">
                  <c:v>88.73</c:v>
                </c:pt>
                <c:pt idx="4225">
                  <c:v>93.11</c:v>
                </c:pt>
                <c:pt idx="4226">
                  <c:v>90.14</c:v>
                </c:pt>
                <c:pt idx="4227">
                  <c:v>94.7</c:v>
                </c:pt>
                <c:pt idx="4228">
                  <c:v>96.86</c:v>
                </c:pt>
                <c:pt idx="4229">
                  <c:v>95.75</c:v>
                </c:pt>
                <c:pt idx="4230">
                  <c:v>97.25</c:v>
                </c:pt>
                <c:pt idx="4231">
                  <c:v>97.91</c:v>
                </c:pt>
                <c:pt idx="4232">
                  <c:v>96.22</c:v>
                </c:pt>
                <c:pt idx="4233">
                  <c:v>90.98</c:v>
                </c:pt>
                <c:pt idx="4234">
                  <c:v>90.04</c:v>
                </c:pt>
                <c:pt idx="4235">
                  <c:v>92.76</c:v>
                </c:pt>
                <c:pt idx="4236">
                  <c:v>94.79</c:v>
                </c:pt>
                <c:pt idx="4237">
                  <c:v>93.44</c:v>
                </c:pt>
                <c:pt idx="4238">
                  <c:v>91.88</c:v>
                </c:pt>
                <c:pt idx="4239">
                  <c:v>93.6</c:v>
                </c:pt>
                <c:pt idx="4240">
                  <c:v>96.85</c:v>
                </c:pt>
                <c:pt idx="4241">
                  <c:v>99.2</c:v>
                </c:pt>
                <c:pt idx="4242">
                  <c:v>97.82</c:v>
                </c:pt>
                <c:pt idx="4243">
                  <c:v>94.61</c:v>
                </c:pt>
                <c:pt idx="4244">
                  <c:v>92.48</c:v>
                </c:pt>
                <c:pt idx="4245">
                  <c:v>85.36</c:v>
                </c:pt>
                <c:pt idx="4246">
                  <c:v>84.93</c:v>
                </c:pt>
                <c:pt idx="4247">
                  <c:v>85.17</c:v>
                </c:pt>
                <c:pt idx="4248">
                  <c:v>91.59</c:v>
                </c:pt>
                <c:pt idx="4249">
                  <c:v>91.85</c:v>
                </c:pt>
                <c:pt idx="4250">
                  <c:v>96.28</c:v>
                </c:pt>
                <c:pt idx="4251">
                  <c:v>92.25</c:v>
                </c:pt>
                <c:pt idx="4252">
                  <c:v>90.97</c:v>
                </c:pt>
                <c:pt idx="4253">
                  <c:v>89.86</c:v>
                </c:pt>
                <c:pt idx="4254">
                  <c:v>88.39</c:v>
                </c:pt>
                <c:pt idx="4255">
                  <c:v>91.79</c:v>
                </c:pt>
                <c:pt idx="4256">
                  <c:v>96.53</c:v>
                </c:pt>
                <c:pt idx="4257">
                  <c:v>91.56</c:v>
                </c:pt>
                <c:pt idx="4258">
                  <c:v>91.44</c:v>
                </c:pt>
                <c:pt idx="4259">
                  <c:v>88.81</c:v>
                </c:pt>
                <c:pt idx="4260">
                  <c:v>89.9</c:v>
                </c:pt>
                <c:pt idx="4261">
                  <c:v>89.9</c:v>
                </c:pt>
                <c:pt idx="4262">
                  <c:v>89.9</c:v>
                </c:pt>
                <c:pt idx="4263">
                  <c:v>90.03</c:v>
                </c:pt>
                <c:pt idx="4264">
                  <c:v>86.49</c:v>
                </c:pt>
                <c:pt idx="4265">
                  <c:v>80.19</c:v>
                </c:pt>
                <c:pt idx="4266">
                  <c:v>81.349999999999994</c:v>
                </c:pt>
                <c:pt idx="4267">
                  <c:v>83.24</c:v>
                </c:pt>
                <c:pt idx="4268">
                  <c:v>81.239999999999995</c:v>
                </c:pt>
                <c:pt idx="4269">
                  <c:v>79.349999999999994</c:v>
                </c:pt>
                <c:pt idx="4270">
                  <c:v>78.94</c:v>
                </c:pt>
                <c:pt idx="4271">
                  <c:v>79.13</c:v>
                </c:pt>
                <c:pt idx="4272">
                  <c:v>72.55</c:v>
                </c:pt>
                <c:pt idx="4273">
                  <c:v>79.34</c:v>
                </c:pt>
                <c:pt idx="4274">
                  <c:v>86.02</c:v>
                </c:pt>
                <c:pt idx="4275">
                  <c:v>85.62</c:v>
                </c:pt>
                <c:pt idx="4276">
                  <c:v>83.64</c:v>
                </c:pt>
                <c:pt idx="4277">
                  <c:v>84.58</c:v>
                </c:pt>
                <c:pt idx="4278">
                  <c:v>84.36</c:v>
                </c:pt>
                <c:pt idx="4279">
                  <c:v>83.75</c:v>
                </c:pt>
                <c:pt idx="4280">
                  <c:v>81.67</c:v>
                </c:pt>
                <c:pt idx="4281">
                  <c:v>86.96</c:v>
                </c:pt>
                <c:pt idx="4282">
                  <c:v>86.29</c:v>
                </c:pt>
                <c:pt idx="4283">
                  <c:v>84.43</c:v>
                </c:pt>
                <c:pt idx="4284">
                  <c:v>83.13</c:v>
                </c:pt>
                <c:pt idx="4285">
                  <c:v>84.06</c:v>
                </c:pt>
                <c:pt idx="4286">
                  <c:v>84.97</c:v>
                </c:pt>
                <c:pt idx="4287">
                  <c:v>83.92</c:v>
                </c:pt>
                <c:pt idx="4288">
                  <c:v>84.31</c:v>
                </c:pt>
                <c:pt idx="4289">
                  <c:v>83.03</c:v>
                </c:pt>
                <c:pt idx="4290">
                  <c:v>82.23</c:v>
                </c:pt>
                <c:pt idx="4291">
                  <c:v>81.06</c:v>
                </c:pt>
                <c:pt idx="4292">
                  <c:v>83.31</c:v>
                </c:pt>
                <c:pt idx="4293">
                  <c:v>81.08</c:v>
                </c:pt>
                <c:pt idx="4294">
                  <c:v>80.650000000000006</c:v>
                </c:pt>
                <c:pt idx="4295">
                  <c:v>80.48</c:v>
                </c:pt>
                <c:pt idx="4296">
                  <c:v>84.37</c:v>
                </c:pt>
                <c:pt idx="4297">
                  <c:v>84.27</c:v>
                </c:pt>
                <c:pt idx="4298">
                  <c:v>82.72</c:v>
                </c:pt>
                <c:pt idx="4299">
                  <c:v>82.48</c:v>
                </c:pt>
                <c:pt idx="4300">
                  <c:v>77.97</c:v>
                </c:pt>
                <c:pt idx="4301">
                  <c:v>79.91</c:v>
                </c:pt>
                <c:pt idx="4302">
                  <c:v>80.64</c:v>
                </c:pt>
                <c:pt idx="4303">
                  <c:v>78.83</c:v>
                </c:pt>
                <c:pt idx="4304">
                  <c:v>80.709999999999994</c:v>
                </c:pt>
                <c:pt idx="4305">
                  <c:v>83</c:v>
                </c:pt>
                <c:pt idx="4306">
                  <c:v>83.18</c:v>
                </c:pt>
                <c:pt idx="4307">
                  <c:v>82.26</c:v>
                </c:pt>
                <c:pt idx="4308">
                  <c:v>77.55</c:v>
                </c:pt>
                <c:pt idx="4309">
                  <c:v>81.41</c:v>
                </c:pt>
                <c:pt idx="4310">
                  <c:v>81.53</c:v>
                </c:pt>
                <c:pt idx="4311">
                  <c:v>80.75</c:v>
                </c:pt>
                <c:pt idx="4312">
                  <c:v>84.31</c:v>
                </c:pt>
                <c:pt idx="4313">
                  <c:v>81.48</c:v>
                </c:pt>
                <c:pt idx="4314">
                  <c:v>81.099999999999994</c:v>
                </c:pt>
                <c:pt idx="4315">
                  <c:v>84.98</c:v>
                </c:pt>
                <c:pt idx="4316">
                  <c:v>84.73</c:v>
                </c:pt>
                <c:pt idx="4317">
                  <c:v>85.46</c:v>
                </c:pt>
                <c:pt idx="4318">
                  <c:v>84.88</c:v>
                </c:pt>
                <c:pt idx="4319">
                  <c:v>85.34</c:v>
                </c:pt>
                <c:pt idx="4320">
                  <c:v>84.88</c:v>
                </c:pt>
                <c:pt idx="4321">
                  <c:v>86.01</c:v>
                </c:pt>
                <c:pt idx="4322">
                  <c:v>85.63</c:v>
                </c:pt>
                <c:pt idx="4323">
                  <c:v>85.05</c:v>
                </c:pt>
                <c:pt idx="4324">
                  <c:v>80.709999999999994</c:v>
                </c:pt>
                <c:pt idx="4325">
                  <c:v>80.67</c:v>
                </c:pt>
                <c:pt idx="4326">
                  <c:v>78.34</c:v>
                </c:pt>
                <c:pt idx="4327">
                  <c:v>74.98</c:v>
                </c:pt>
                <c:pt idx="4328">
                  <c:v>80.040000000000006</c:v>
                </c:pt>
                <c:pt idx="4329">
                  <c:v>81.99</c:v>
                </c:pt>
                <c:pt idx="4330">
                  <c:v>82.16</c:v>
                </c:pt>
                <c:pt idx="4331">
                  <c:v>82.16</c:v>
                </c:pt>
                <c:pt idx="4332">
                  <c:v>80.040000000000006</c:v>
                </c:pt>
                <c:pt idx="4333">
                  <c:v>79.5</c:v>
                </c:pt>
                <c:pt idx="4334">
                  <c:v>80.56</c:v>
                </c:pt>
                <c:pt idx="4335">
                  <c:v>83.66</c:v>
                </c:pt>
                <c:pt idx="4336">
                  <c:v>84.61</c:v>
                </c:pt>
                <c:pt idx="4337">
                  <c:v>82.87</c:v>
                </c:pt>
                <c:pt idx="4338">
                  <c:v>79.959999999999994</c:v>
                </c:pt>
                <c:pt idx="4339">
                  <c:v>79.83</c:v>
                </c:pt>
                <c:pt idx="4340">
                  <c:v>85.54</c:v>
                </c:pt>
                <c:pt idx="4341">
                  <c:v>83.85</c:v>
                </c:pt>
                <c:pt idx="4342">
                  <c:v>82.09</c:v>
                </c:pt>
                <c:pt idx="4343">
                  <c:v>81.760000000000005</c:v>
                </c:pt>
                <c:pt idx="4344">
                  <c:v>81.53</c:v>
                </c:pt>
                <c:pt idx="4345">
                  <c:v>81.69</c:v>
                </c:pt>
                <c:pt idx="4346">
                  <c:v>79.92</c:v>
                </c:pt>
                <c:pt idx="4347">
                  <c:v>78.31</c:v>
                </c:pt>
                <c:pt idx="4348">
                  <c:v>81.02</c:v>
                </c:pt>
                <c:pt idx="4349">
                  <c:v>82.72</c:v>
                </c:pt>
                <c:pt idx="4350">
                  <c:v>78.7</c:v>
                </c:pt>
                <c:pt idx="4351">
                  <c:v>79.760000000000005</c:v>
                </c:pt>
                <c:pt idx="4352">
                  <c:v>78.260000000000005</c:v>
                </c:pt>
                <c:pt idx="4353">
                  <c:v>82.31</c:v>
                </c:pt>
                <c:pt idx="4354">
                  <c:v>83.68</c:v>
                </c:pt>
                <c:pt idx="4355">
                  <c:v>85.04</c:v>
                </c:pt>
                <c:pt idx="4356">
                  <c:v>85.91</c:v>
                </c:pt>
                <c:pt idx="4357">
                  <c:v>83.84</c:v>
                </c:pt>
                <c:pt idx="4358">
                  <c:v>84.13</c:v>
                </c:pt>
                <c:pt idx="4359">
                  <c:v>87.17</c:v>
                </c:pt>
                <c:pt idx="4360">
                  <c:v>85.57</c:v>
                </c:pt>
                <c:pt idx="4361">
                  <c:v>84.81</c:v>
                </c:pt>
                <c:pt idx="4362">
                  <c:v>85.07</c:v>
                </c:pt>
                <c:pt idx="4363">
                  <c:v>79.430000000000007</c:v>
                </c:pt>
                <c:pt idx="4364">
                  <c:v>83.36</c:v>
                </c:pt>
                <c:pt idx="4365">
                  <c:v>82.39</c:v>
                </c:pt>
                <c:pt idx="4366">
                  <c:v>80.290000000000006</c:v>
                </c:pt>
                <c:pt idx="4367">
                  <c:v>80.67</c:v>
                </c:pt>
                <c:pt idx="4368">
                  <c:v>81.510000000000005</c:v>
                </c:pt>
                <c:pt idx="4369">
                  <c:v>84.19</c:v>
                </c:pt>
                <c:pt idx="4370">
                  <c:v>87.2</c:v>
                </c:pt>
                <c:pt idx="4371">
                  <c:v>87.54</c:v>
                </c:pt>
                <c:pt idx="4372">
                  <c:v>86.54</c:v>
                </c:pt>
                <c:pt idx="4373">
                  <c:v>86.92</c:v>
                </c:pt>
                <c:pt idx="4374">
                  <c:v>88.2</c:v>
                </c:pt>
                <c:pt idx="4375">
                  <c:v>88.3</c:v>
                </c:pt>
                <c:pt idx="4376">
                  <c:v>87.69</c:v>
                </c:pt>
                <c:pt idx="4377">
                  <c:v>85.71</c:v>
                </c:pt>
                <c:pt idx="4378">
                  <c:v>85.27</c:v>
                </c:pt>
                <c:pt idx="4379">
                  <c:v>80.680000000000007</c:v>
                </c:pt>
                <c:pt idx="4380">
                  <c:v>85.08</c:v>
                </c:pt>
                <c:pt idx="4381">
                  <c:v>84.74</c:v>
                </c:pt>
                <c:pt idx="4382">
                  <c:v>84.8</c:v>
                </c:pt>
                <c:pt idx="4383">
                  <c:v>84.32</c:v>
                </c:pt>
                <c:pt idx="4384">
                  <c:v>83.03</c:v>
                </c:pt>
                <c:pt idx="4385">
                  <c:v>83.36</c:v>
                </c:pt>
                <c:pt idx="4386">
                  <c:v>84.5</c:v>
                </c:pt>
                <c:pt idx="4387">
                  <c:v>86.94</c:v>
                </c:pt>
                <c:pt idx="4388">
                  <c:v>87.54</c:v>
                </c:pt>
                <c:pt idx="4389">
                  <c:v>87.17</c:v>
                </c:pt>
                <c:pt idx="4390">
                  <c:v>86.69</c:v>
                </c:pt>
                <c:pt idx="4391">
                  <c:v>89.66</c:v>
                </c:pt>
                <c:pt idx="4392">
                  <c:v>91.91</c:v>
                </c:pt>
                <c:pt idx="4393">
                  <c:v>91.64</c:v>
                </c:pt>
                <c:pt idx="4394">
                  <c:v>91.89</c:v>
                </c:pt>
                <c:pt idx="4395">
                  <c:v>91.99</c:v>
                </c:pt>
                <c:pt idx="4396">
                  <c:v>88.07</c:v>
                </c:pt>
                <c:pt idx="4397">
                  <c:v>90.11</c:v>
                </c:pt>
                <c:pt idx="4398">
                  <c:v>88.55</c:v>
                </c:pt>
                <c:pt idx="4399">
                  <c:v>86.48</c:v>
                </c:pt>
                <c:pt idx="4400">
                  <c:v>86.66</c:v>
                </c:pt>
                <c:pt idx="4401">
                  <c:v>86.7</c:v>
                </c:pt>
                <c:pt idx="4402">
                  <c:v>86.04</c:v>
                </c:pt>
                <c:pt idx="4403">
                  <c:v>85.27</c:v>
                </c:pt>
                <c:pt idx="4404">
                  <c:v>91.87</c:v>
                </c:pt>
                <c:pt idx="4405">
                  <c:v>89.18</c:v>
                </c:pt>
                <c:pt idx="4406">
                  <c:v>86.37</c:v>
                </c:pt>
                <c:pt idx="4407">
                  <c:v>88.05</c:v>
                </c:pt>
                <c:pt idx="4408">
                  <c:v>89.35</c:v>
                </c:pt>
                <c:pt idx="4409">
                  <c:v>87.98</c:v>
                </c:pt>
                <c:pt idx="4410">
                  <c:v>86.63</c:v>
                </c:pt>
                <c:pt idx="4411">
                  <c:v>89.34</c:v>
                </c:pt>
                <c:pt idx="4412">
                  <c:v>91.35</c:v>
                </c:pt>
                <c:pt idx="4413">
                  <c:v>92.24</c:v>
                </c:pt>
                <c:pt idx="4414">
                  <c:v>86.27</c:v>
                </c:pt>
                <c:pt idx="4415">
                  <c:v>88.95</c:v>
                </c:pt>
                <c:pt idx="4416">
                  <c:v>86.77</c:v>
                </c:pt>
                <c:pt idx="4417">
                  <c:v>89.98</c:v>
                </c:pt>
                <c:pt idx="4418">
                  <c:v>91.59</c:v>
                </c:pt>
                <c:pt idx="4419">
                  <c:v>92.39</c:v>
                </c:pt>
                <c:pt idx="4420">
                  <c:v>90.71</c:v>
                </c:pt>
                <c:pt idx="4421">
                  <c:v>91.05</c:v>
                </c:pt>
                <c:pt idx="4422">
                  <c:v>95.94</c:v>
                </c:pt>
                <c:pt idx="4423">
                  <c:v>91.45</c:v>
                </c:pt>
                <c:pt idx="4424">
                  <c:v>89.04</c:v>
                </c:pt>
                <c:pt idx="4425">
                  <c:v>90.51</c:v>
                </c:pt>
                <c:pt idx="4426">
                  <c:v>96.47</c:v>
                </c:pt>
                <c:pt idx="4427">
                  <c:v>89.6</c:v>
                </c:pt>
                <c:pt idx="4428">
                  <c:v>91.51</c:v>
                </c:pt>
                <c:pt idx="4429">
                  <c:v>92.7</c:v>
                </c:pt>
                <c:pt idx="4430">
                  <c:v>95.67</c:v>
                </c:pt>
                <c:pt idx="4431">
                  <c:v>94.44</c:v>
                </c:pt>
                <c:pt idx="4432">
                  <c:v>91.73</c:v>
                </c:pt>
                <c:pt idx="4433">
                  <c:v>87.6</c:v>
                </c:pt>
                <c:pt idx="4434">
                  <c:v>88.81</c:v>
                </c:pt>
                <c:pt idx="4435">
                  <c:v>89.6</c:v>
                </c:pt>
                <c:pt idx="4436">
                  <c:v>95.81</c:v>
                </c:pt>
                <c:pt idx="4437">
                  <c:v>95.68</c:v>
                </c:pt>
                <c:pt idx="4438">
                  <c:v>93.48</c:v>
                </c:pt>
                <c:pt idx="4439">
                  <c:v>92.44</c:v>
                </c:pt>
                <c:pt idx="4440">
                  <c:v>90.34</c:v>
                </c:pt>
                <c:pt idx="4441">
                  <c:v>93.03</c:v>
                </c:pt>
                <c:pt idx="4442">
                  <c:v>94.04</c:v>
                </c:pt>
                <c:pt idx="4443">
                  <c:v>93.6</c:v>
                </c:pt>
                <c:pt idx="4444">
                  <c:v>97.57</c:v>
                </c:pt>
                <c:pt idx="4445">
                  <c:v>93.45</c:v>
                </c:pt>
                <c:pt idx="4446">
                  <c:v>91.01</c:v>
                </c:pt>
                <c:pt idx="4447">
                  <c:v>92.39</c:v>
                </c:pt>
                <c:pt idx="4448">
                  <c:v>90.59</c:v>
                </c:pt>
                <c:pt idx="4449">
                  <c:v>88.54</c:v>
                </c:pt>
                <c:pt idx="4450">
                  <c:v>90.69</c:v>
                </c:pt>
                <c:pt idx="4451">
                  <c:v>92.29</c:v>
                </c:pt>
                <c:pt idx="4452">
                  <c:v>94.84</c:v>
                </c:pt>
                <c:pt idx="4453">
                  <c:v>95.44</c:v>
                </c:pt>
                <c:pt idx="4454">
                  <c:v>95.01</c:v>
                </c:pt>
                <c:pt idx="4455">
                  <c:v>94.83</c:v>
                </c:pt>
                <c:pt idx="4456">
                  <c:v>91.04</c:v>
                </c:pt>
                <c:pt idx="4457">
                  <c:v>90.61</c:v>
                </c:pt>
                <c:pt idx="4458">
                  <c:v>91.71</c:v>
                </c:pt>
                <c:pt idx="4459">
                  <c:v>95.52</c:v>
                </c:pt>
                <c:pt idx="4460">
                  <c:v>92.69</c:v>
                </c:pt>
                <c:pt idx="4461">
                  <c:v>91.24</c:v>
                </c:pt>
                <c:pt idx="4462">
                  <c:v>86.86</c:v>
                </c:pt>
                <c:pt idx="4463">
                  <c:v>89.94</c:v>
                </c:pt>
                <c:pt idx="4464">
                  <c:v>88.81</c:v>
                </c:pt>
                <c:pt idx="4465">
                  <c:v>89.29</c:v>
                </c:pt>
                <c:pt idx="4466">
                  <c:v>90.63</c:v>
                </c:pt>
                <c:pt idx="4467">
                  <c:v>89.01</c:v>
                </c:pt>
                <c:pt idx="4468">
                  <c:v>89.07</c:v>
                </c:pt>
                <c:pt idx="4469">
                  <c:v>91.12</c:v>
                </c:pt>
                <c:pt idx="4470">
                  <c:v>90.93</c:v>
                </c:pt>
                <c:pt idx="4471">
                  <c:v>93.04</c:v>
                </c:pt>
                <c:pt idx="4472">
                  <c:v>91.43</c:v>
                </c:pt>
                <c:pt idx="4473">
                  <c:v>90.8</c:v>
                </c:pt>
                <c:pt idx="4474">
                  <c:v>90.81</c:v>
                </c:pt>
                <c:pt idx="4475">
                  <c:v>90.98</c:v>
                </c:pt>
                <c:pt idx="4476">
                  <c:v>92.61</c:v>
                </c:pt>
                <c:pt idx="4477">
                  <c:v>91.61</c:v>
                </c:pt>
                <c:pt idx="4478">
                  <c:v>90.58</c:v>
                </c:pt>
                <c:pt idx="4479">
                  <c:v>91.59</c:v>
                </c:pt>
                <c:pt idx="4480">
                  <c:v>90.59</c:v>
                </c:pt>
                <c:pt idx="4481">
                  <c:v>89.79</c:v>
                </c:pt>
                <c:pt idx="4482">
                  <c:v>89.97</c:v>
                </c:pt>
                <c:pt idx="4483">
                  <c:v>90.81</c:v>
                </c:pt>
                <c:pt idx="4484">
                  <c:v>91.41</c:v>
                </c:pt>
                <c:pt idx="4485">
                  <c:v>92.68</c:v>
                </c:pt>
                <c:pt idx="4486">
                  <c:v>90.79</c:v>
                </c:pt>
                <c:pt idx="4487">
                  <c:v>90.28</c:v>
                </c:pt>
                <c:pt idx="4488">
                  <c:v>90.69</c:v>
                </c:pt>
                <c:pt idx="4489">
                  <c:v>89.92</c:v>
                </c:pt>
                <c:pt idx="4490">
                  <c:v>89.66</c:v>
                </c:pt>
                <c:pt idx="4491">
                  <c:v>91.15</c:v>
                </c:pt>
                <c:pt idx="4492">
                  <c:v>92.35</c:v>
                </c:pt>
                <c:pt idx="4493">
                  <c:v>90.2</c:v>
                </c:pt>
                <c:pt idx="4494">
                  <c:v>87.39</c:v>
                </c:pt>
                <c:pt idx="4495">
                  <c:v>90.16</c:v>
                </c:pt>
                <c:pt idx="4496">
                  <c:v>95.39</c:v>
                </c:pt>
                <c:pt idx="4497">
                  <c:v>89.1</c:v>
                </c:pt>
                <c:pt idx="4498">
                  <c:v>93.48</c:v>
                </c:pt>
                <c:pt idx="4499">
                  <c:v>95.59</c:v>
                </c:pt>
                <c:pt idx="4500">
                  <c:v>92.52</c:v>
                </c:pt>
                <c:pt idx="4501">
                  <c:v>93.57</c:v>
                </c:pt>
                <c:pt idx="4502">
                  <c:v>92.93</c:v>
                </c:pt>
                <c:pt idx="4503">
                  <c:v>93.26</c:v>
                </c:pt>
                <c:pt idx="4504">
                  <c:v>93.95</c:v>
                </c:pt>
                <c:pt idx="4505">
                  <c:v>91.77</c:v>
                </c:pt>
                <c:pt idx="4506">
                  <c:v>91.86</c:v>
                </c:pt>
                <c:pt idx="4507">
                  <c:v>91.61</c:v>
                </c:pt>
                <c:pt idx="4508">
                  <c:v>95.44</c:v>
                </c:pt>
                <c:pt idx="4509">
                  <c:v>95.58</c:v>
                </c:pt>
                <c:pt idx="4510">
                  <c:v>95.26</c:v>
                </c:pt>
                <c:pt idx="4511">
                  <c:v>95.18</c:v>
                </c:pt>
                <c:pt idx="4512">
                  <c:v>93.97</c:v>
                </c:pt>
                <c:pt idx="4513">
                  <c:v>92.53</c:v>
                </c:pt>
                <c:pt idx="4514">
                  <c:v>93.92</c:v>
                </c:pt>
                <c:pt idx="4515">
                  <c:v>94.65</c:v>
                </c:pt>
                <c:pt idx="4516">
                  <c:v>92.3</c:v>
                </c:pt>
                <c:pt idx="4517">
                  <c:v>91.53</c:v>
                </c:pt>
                <c:pt idx="4518">
                  <c:v>92.37</c:v>
                </c:pt>
                <c:pt idx="4519">
                  <c:v>88.63</c:v>
                </c:pt>
                <c:pt idx="4520">
                  <c:v>89.26</c:v>
                </c:pt>
                <c:pt idx="4521">
                  <c:v>89.55</c:v>
                </c:pt>
                <c:pt idx="4522">
                  <c:v>95</c:v>
                </c:pt>
                <c:pt idx="4523">
                  <c:v>94.13</c:v>
                </c:pt>
                <c:pt idx="4524">
                  <c:v>95.25</c:v>
                </c:pt>
                <c:pt idx="4525">
                  <c:v>91.89</c:v>
                </c:pt>
                <c:pt idx="4526">
                  <c:v>91.88</c:v>
                </c:pt>
                <c:pt idx="4527">
                  <c:v>91.34</c:v>
                </c:pt>
                <c:pt idx="4528">
                  <c:v>93.88</c:v>
                </c:pt>
                <c:pt idx="4529">
                  <c:v>90.21</c:v>
                </c:pt>
                <c:pt idx="4530">
                  <c:v>93.42</c:v>
                </c:pt>
                <c:pt idx="4531">
                  <c:v>97.54</c:v>
                </c:pt>
                <c:pt idx="4532">
                  <c:v>96.74</c:v>
                </c:pt>
                <c:pt idx="4533">
                  <c:v>93.16</c:v>
                </c:pt>
                <c:pt idx="4534">
                  <c:v>95.87</c:v>
                </c:pt>
                <c:pt idx="4535">
                  <c:v>94.07</c:v>
                </c:pt>
                <c:pt idx="4536">
                  <c:v>96</c:v>
                </c:pt>
                <c:pt idx="4537">
                  <c:v>97.6</c:v>
                </c:pt>
                <c:pt idx="4538">
                  <c:v>93.39</c:v>
                </c:pt>
                <c:pt idx="4539">
                  <c:v>95.43</c:v>
                </c:pt>
                <c:pt idx="4540">
                  <c:v>97.22</c:v>
                </c:pt>
                <c:pt idx="4541">
                  <c:v>89.56</c:v>
                </c:pt>
                <c:pt idx="4542">
                  <c:v>91.13</c:v>
                </c:pt>
                <c:pt idx="4543">
                  <c:v>87.44</c:v>
                </c:pt>
                <c:pt idx="4544">
                  <c:v>85.54</c:v>
                </c:pt>
                <c:pt idx="4545">
                  <c:v>89.37</c:v>
                </c:pt>
                <c:pt idx="4546">
                  <c:v>92.89</c:v>
                </c:pt>
                <c:pt idx="4547">
                  <c:v>89.17</c:v>
                </c:pt>
                <c:pt idx="4548">
                  <c:v>89.9</c:v>
                </c:pt>
                <c:pt idx="4549">
                  <c:v>92.32</c:v>
                </c:pt>
                <c:pt idx="4550">
                  <c:v>91.6</c:v>
                </c:pt>
                <c:pt idx="4551">
                  <c:v>91.93</c:v>
                </c:pt>
                <c:pt idx="4552">
                  <c:v>92.73</c:v>
                </c:pt>
                <c:pt idx="4553">
                  <c:v>94.02</c:v>
                </c:pt>
                <c:pt idx="4554">
                  <c:v>91.56</c:v>
                </c:pt>
                <c:pt idx="4555">
                  <c:v>93.3</c:v>
                </c:pt>
                <c:pt idx="4556">
                  <c:v>97.72</c:v>
                </c:pt>
                <c:pt idx="4557">
                  <c:v>96.26</c:v>
                </c:pt>
                <c:pt idx="4558">
                  <c:v>89.45</c:v>
                </c:pt>
                <c:pt idx="4559">
                  <c:v>85.87</c:v>
                </c:pt>
                <c:pt idx="4560">
                  <c:v>88.93</c:v>
                </c:pt>
                <c:pt idx="4561">
                  <c:v>87.97</c:v>
                </c:pt>
                <c:pt idx="4562">
                  <c:v>94.17</c:v>
                </c:pt>
                <c:pt idx="4563">
                  <c:v>96.01</c:v>
                </c:pt>
                <c:pt idx="4564">
                  <c:v>86.67</c:v>
                </c:pt>
                <c:pt idx="4565">
                  <c:v>87.56</c:v>
                </c:pt>
                <c:pt idx="4566">
                  <c:v>91.82</c:v>
                </c:pt>
                <c:pt idx="4567">
                  <c:v>98.37</c:v>
                </c:pt>
                <c:pt idx="4568">
                  <c:v>95.53</c:v>
                </c:pt>
                <c:pt idx="4569">
                  <c:v>94.36</c:v>
                </c:pt>
                <c:pt idx="4570">
                  <c:v>94.56</c:v>
                </c:pt>
                <c:pt idx="4571">
                  <c:v>84.98</c:v>
                </c:pt>
                <c:pt idx="4572">
                  <c:v>87.11</c:v>
                </c:pt>
                <c:pt idx="4573">
                  <c:v>91.19</c:v>
                </c:pt>
                <c:pt idx="4574">
                  <c:v>93.44</c:v>
                </c:pt>
                <c:pt idx="4575">
                  <c:v>93.89</c:v>
                </c:pt>
                <c:pt idx="4576">
                  <c:v>96.31</c:v>
                </c:pt>
                <c:pt idx="4577">
                  <c:v>96.12</c:v>
                </c:pt>
                <c:pt idx="4578">
                  <c:v>91.97</c:v>
                </c:pt>
                <c:pt idx="4579">
                  <c:v>93.06</c:v>
                </c:pt>
                <c:pt idx="4580">
                  <c:v>96.34</c:v>
                </c:pt>
                <c:pt idx="4581">
                  <c:v>98.52</c:v>
                </c:pt>
                <c:pt idx="4582">
                  <c:v>93.16</c:v>
                </c:pt>
                <c:pt idx="4583">
                  <c:v>91.54</c:v>
                </c:pt>
                <c:pt idx="4584">
                  <c:v>89.1</c:v>
                </c:pt>
                <c:pt idx="4585">
                  <c:v>88.18</c:v>
                </c:pt>
                <c:pt idx="4586">
                  <c:v>94.18</c:v>
                </c:pt>
                <c:pt idx="4587">
                  <c:v>96.09</c:v>
                </c:pt>
                <c:pt idx="4588">
                  <c:v>94.68</c:v>
                </c:pt>
                <c:pt idx="4589">
                  <c:v>93.34</c:v>
                </c:pt>
                <c:pt idx="4590">
                  <c:v>93.9</c:v>
                </c:pt>
                <c:pt idx="4591">
                  <c:v>96.97</c:v>
                </c:pt>
                <c:pt idx="4592">
                  <c:v>90.81</c:v>
                </c:pt>
                <c:pt idx="4593">
                  <c:v>95.8</c:v>
                </c:pt>
                <c:pt idx="4594">
                  <c:v>90.88</c:v>
                </c:pt>
                <c:pt idx="4595">
                  <c:v>91.59</c:v>
                </c:pt>
                <c:pt idx="4596">
                  <c:v>92.26</c:v>
                </c:pt>
                <c:pt idx="4597">
                  <c:v>96.49</c:v>
                </c:pt>
                <c:pt idx="4598">
                  <c:v>96.36</c:v>
                </c:pt>
                <c:pt idx="4599">
                  <c:v>94.73</c:v>
                </c:pt>
                <c:pt idx="4600">
                  <c:v>95.33</c:v>
                </c:pt>
                <c:pt idx="4601">
                  <c:v>96.95</c:v>
                </c:pt>
                <c:pt idx="4602">
                  <c:v>95.88</c:v>
                </c:pt>
                <c:pt idx="4603">
                  <c:v>96.93</c:v>
                </c:pt>
                <c:pt idx="4604">
                  <c:v>94.86</c:v>
                </c:pt>
                <c:pt idx="4605">
                  <c:v>94.48</c:v>
                </c:pt>
                <c:pt idx="4606">
                  <c:v>99.41</c:v>
                </c:pt>
                <c:pt idx="4607">
                  <c:v>93.43</c:v>
                </c:pt>
                <c:pt idx="4608">
                  <c:v>91.59</c:v>
                </c:pt>
                <c:pt idx="4609">
                  <c:v>85.85</c:v>
                </c:pt>
                <c:pt idx="4610">
                  <c:v>87.14</c:v>
                </c:pt>
                <c:pt idx="4611">
                  <c:v>88.87</c:v>
                </c:pt>
                <c:pt idx="4612">
                  <c:v>92.08</c:v>
                </c:pt>
                <c:pt idx="4613">
                  <c:v>93.97</c:v>
                </c:pt>
                <c:pt idx="4614">
                  <c:v>93.81</c:v>
                </c:pt>
                <c:pt idx="4615">
                  <c:v>94.19</c:v>
                </c:pt>
                <c:pt idx="4616">
                  <c:v>95.59</c:v>
                </c:pt>
                <c:pt idx="4617">
                  <c:v>98.84</c:v>
                </c:pt>
                <c:pt idx="4618">
                  <c:v>95.68</c:v>
                </c:pt>
                <c:pt idx="4619">
                  <c:v>86.5</c:v>
                </c:pt>
                <c:pt idx="4620">
                  <c:v>85.12</c:v>
                </c:pt>
                <c:pt idx="4621">
                  <c:v>85.3</c:v>
                </c:pt>
                <c:pt idx="4622">
                  <c:v>93.44</c:v>
                </c:pt>
                <c:pt idx="4623">
                  <c:v>94.37</c:v>
                </c:pt>
                <c:pt idx="4624">
                  <c:v>96.8</c:v>
                </c:pt>
                <c:pt idx="4625">
                  <c:v>97.94</c:v>
                </c:pt>
                <c:pt idx="4626">
                  <c:v>97.9</c:v>
                </c:pt>
                <c:pt idx="4627">
                  <c:v>95.65</c:v>
                </c:pt>
                <c:pt idx="4628">
                  <c:v>93.87</c:v>
                </c:pt>
                <c:pt idx="4629">
                  <c:v>90.94</c:v>
                </c:pt>
                <c:pt idx="4630">
                  <c:v>89.26</c:v>
                </c:pt>
                <c:pt idx="4631">
                  <c:v>87.97</c:v>
                </c:pt>
                <c:pt idx="4632">
                  <c:v>86.6</c:v>
                </c:pt>
                <c:pt idx="4633">
                  <c:v>94.73</c:v>
                </c:pt>
                <c:pt idx="4634">
                  <c:v>93.69</c:v>
                </c:pt>
                <c:pt idx="4635">
                  <c:v>93.84</c:v>
                </c:pt>
                <c:pt idx="4636">
                  <c:v>89.23</c:v>
                </c:pt>
                <c:pt idx="4637">
                  <c:v>88.21</c:v>
                </c:pt>
                <c:pt idx="4638">
                  <c:v>89.17</c:v>
                </c:pt>
                <c:pt idx="4639">
                  <c:v>89.92</c:v>
                </c:pt>
                <c:pt idx="4640">
                  <c:v>90.52</c:v>
                </c:pt>
                <c:pt idx="4641">
                  <c:v>90.46</c:v>
                </c:pt>
                <c:pt idx="4642">
                  <c:v>89.06</c:v>
                </c:pt>
                <c:pt idx="4643">
                  <c:v>84.78</c:v>
                </c:pt>
                <c:pt idx="4644">
                  <c:v>88.61</c:v>
                </c:pt>
                <c:pt idx="4645">
                  <c:v>90.05</c:v>
                </c:pt>
                <c:pt idx="4646">
                  <c:v>88.37</c:v>
                </c:pt>
                <c:pt idx="4647">
                  <c:v>86.64</c:v>
                </c:pt>
                <c:pt idx="4648">
                  <c:v>85.1</c:v>
                </c:pt>
                <c:pt idx="4649">
                  <c:v>85.61</c:v>
                </c:pt>
                <c:pt idx="4650">
                  <c:v>83.98</c:v>
                </c:pt>
                <c:pt idx="4651">
                  <c:v>84.04</c:v>
                </c:pt>
                <c:pt idx="4652">
                  <c:v>86.78</c:v>
                </c:pt>
                <c:pt idx="4653">
                  <c:v>88.74</c:v>
                </c:pt>
                <c:pt idx="4654">
                  <c:v>89.43</c:v>
                </c:pt>
                <c:pt idx="4655">
                  <c:v>89.36</c:v>
                </c:pt>
                <c:pt idx="4656">
                  <c:v>88.62</c:v>
                </c:pt>
                <c:pt idx="4657">
                  <c:v>88.25</c:v>
                </c:pt>
                <c:pt idx="4658">
                  <c:v>88.25</c:v>
                </c:pt>
                <c:pt idx="4659">
                  <c:v>88.21</c:v>
                </c:pt>
                <c:pt idx="4660">
                  <c:v>87.15</c:v>
                </c:pt>
                <c:pt idx="4661">
                  <c:v>86.62</c:v>
                </c:pt>
                <c:pt idx="4662">
                  <c:v>83.11</c:v>
                </c:pt>
                <c:pt idx="4663">
                  <c:v>84.23</c:v>
                </c:pt>
                <c:pt idx="4664">
                  <c:v>85.1</c:v>
                </c:pt>
                <c:pt idx="4665">
                  <c:v>84.54</c:v>
                </c:pt>
                <c:pt idx="4666">
                  <c:v>84.25</c:v>
                </c:pt>
                <c:pt idx="4667">
                  <c:v>83.42</c:v>
                </c:pt>
                <c:pt idx="4668">
                  <c:v>82.88</c:v>
                </c:pt>
                <c:pt idx="4669">
                  <c:v>84.44</c:v>
                </c:pt>
                <c:pt idx="4670">
                  <c:v>83.86</c:v>
                </c:pt>
                <c:pt idx="4671">
                  <c:v>82.45</c:v>
                </c:pt>
                <c:pt idx="4672">
                  <c:v>83.52</c:v>
                </c:pt>
                <c:pt idx="4673">
                  <c:v>85.51</c:v>
                </c:pt>
                <c:pt idx="4674">
                  <c:v>86.85</c:v>
                </c:pt>
                <c:pt idx="4675">
                  <c:v>88.67</c:v>
                </c:pt>
                <c:pt idx="4676">
                  <c:v>86.47</c:v>
                </c:pt>
                <c:pt idx="4677">
                  <c:v>86.79</c:v>
                </c:pt>
                <c:pt idx="4678">
                  <c:v>89.4</c:v>
                </c:pt>
                <c:pt idx="4679">
                  <c:v>89.12</c:v>
                </c:pt>
                <c:pt idx="4680">
                  <c:v>81.53</c:v>
                </c:pt>
                <c:pt idx="4681">
                  <c:v>83.29</c:v>
                </c:pt>
                <c:pt idx="4682">
                  <c:v>87.81</c:v>
                </c:pt>
                <c:pt idx="4683">
                  <c:v>86.5</c:v>
                </c:pt>
                <c:pt idx="4684">
                  <c:v>84.77</c:v>
                </c:pt>
                <c:pt idx="4685">
                  <c:v>84.86</c:v>
                </c:pt>
                <c:pt idx="4686">
                  <c:v>83.19</c:v>
                </c:pt>
                <c:pt idx="4687">
                  <c:v>84.41</c:v>
                </c:pt>
                <c:pt idx="4688">
                  <c:v>87.86</c:v>
                </c:pt>
                <c:pt idx="4689">
                  <c:v>84.59</c:v>
                </c:pt>
                <c:pt idx="4690">
                  <c:v>85.72</c:v>
                </c:pt>
                <c:pt idx="4691">
                  <c:v>88.12</c:v>
                </c:pt>
                <c:pt idx="4692">
                  <c:v>85.52</c:v>
                </c:pt>
                <c:pt idx="4693">
                  <c:v>85.08</c:v>
                </c:pt>
                <c:pt idx="4694">
                  <c:v>84.67</c:v>
                </c:pt>
                <c:pt idx="4695">
                  <c:v>86.39</c:v>
                </c:pt>
                <c:pt idx="4696">
                  <c:v>84.16</c:v>
                </c:pt>
                <c:pt idx="4697">
                  <c:v>83.48</c:v>
                </c:pt>
                <c:pt idx="4698">
                  <c:v>80.8</c:v>
                </c:pt>
                <c:pt idx="4699">
                  <c:v>83.45</c:v>
                </c:pt>
                <c:pt idx="4700">
                  <c:v>86.35</c:v>
                </c:pt>
                <c:pt idx="4701">
                  <c:v>88.25</c:v>
                </c:pt>
                <c:pt idx="4702">
                  <c:v>86.54</c:v>
                </c:pt>
                <c:pt idx="4703">
                  <c:v>83.55</c:v>
                </c:pt>
                <c:pt idx="4704">
                  <c:v>82.72</c:v>
                </c:pt>
                <c:pt idx="4705">
                  <c:v>84.89</c:v>
                </c:pt>
                <c:pt idx="4706">
                  <c:v>87.62</c:v>
                </c:pt>
                <c:pt idx="4707">
                  <c:v>86.28</c:v>
                </c:pt>
                <c:pt idx="4708">
                  <c:v>82.55</c:v>
                </c:pt>
                <c:pt idx="4709">
                  <c:v>84.15</c:v>
                </c:pt>
                <c:pt idx="4710">
                  <c:v>84.24</c:v>
                </c:pt>
                <c:pt idx="4711">
                  <c:v>86.51</c:v>
                </c:pt>
                <c:pt idx="4712">
                  <c:v>89.36</c:v>
                </c:pt>
                <c:pt idx="4713">
                  <c:v>87.24</c:v>
                </c:pt>
                <c:pt idx="4714">
                  <c:v>83.99</c:v>
                </c:pt>
                <c:pt idx="4715">
                  <c:v>85.18</c:v>
                </c:pt>
                <c:pt idx="4716">
                  <c:v>86.39</c:v>
                </c:pt>
                <c:pt idx="4717">
                  <c:v>84.38</c:v>
                </c:pt>
                <c:pt idx="4718">
                  <c:v>81.819999999999993</c:v>
                </c:pt>
                <c:pt idx="4719">
                  <c:v>84.15</c:v>
                </c:pt>
                <c:pt idx="4720">
                  <c:v>83.84</c:v>
                </c:pt>
                <c:pt idx="4721">
                  <c:v>84.18</c:v>
                </c:pt>
                <c:pt idx="4722">
                  <c:v>84.37</c:v>
                </c:pt>
                <c:pt idx="4723">
                  <c:v>81.2</c:v>
                </c:pt>
                <c:pt idx="4724">
                  <c:v>81.349999999999994</c:v>
                </c:pt>
                <c:pt idx="4725">
                  <c:v>82.04</c:v>
                </c:pt>
                <c:pt idx="4726">
                  <c:v>81.98</c:v>
                </c:pt>
                <c:pt idx="4727">
                  <c:v>81.99</c:v>
                </c:pt>
                <c:pt idx="4728">
                  <c:v>84.51</c:v>
                </c:pt>
                <c:pt idx="4729">
                  <c:v>87.46</c:v>
                </c:pt>
                <c:pt idx="4730">
                  <c:v>86.55</c:v>
                </c:pt>
                <c:pt idx="4731">
                  <c:v>85.41</c:v>
                </c:pt>
                <c:pt idx="4732">
                  <c:v>83.54</c:v>
                </c:pt>
                <c:pt idx="4733">
                  <c:v>81.78</c:v>
                </c:pt>
                <c:pt idx="4734">
                  <c:v>84.31</c:v>
                </c:pt>
                <c:pt idx="4735">
                  <c:v>84.87</c:v>
                </c:pt>
                <c:pt idx="4736">
                  <c:v>86.25</c:v>
                </c:pt>
                <c:pt idx="4737">
                  <c:v>84.14</c:v>
                </c:pt>
                <c:pt idx="4738">
                  <c:v>83.77</c:v>
                </c:pt>
                <c:pt idx="4739">
                  <c:v>85.74</c:v>
                </c:pt>
                <c:pt idx="4740">
                  <c:v>86.38</c:v>
                </c:pt>
                <c:pt idx="4741">
                  <c:v>87.38</c:v>
                </c:pt>
                <c:pt idx="4742">
                  <c:v>89.17</c:v>
                </c:pt>
                <c:pt idx="4743">
                  <c:v>89.14</c:v>
                </c:pt>
                <c:pt idx="4744">
                  <c:v>90.83</c:v>
                </c:pt>
                <c:pt idx="4745">
                  <c:v>90.03</c:v>
                </c:pt>
                <c:pt idx="4746">
                  <c:v>90.78</c:v>
                </c:pt>
                <c:pt idx="4747">
                  <c:v>91.25</c:v>
                </c:pt>
                <c:pt idx="4748">
                  <c:v>90.94</c:v>
                </c:pt>
                <c:pt idx="4749">
                  <c:v>90.35</c:v>
                </c:pt>
                <c:pt idx="4750">
                  <c:v>89.69</c:v>
                </c:pt>
                <c:pt idx="4751">
                  <c:v>88.96</c:v>
                </c:pt>
                <c:pt idx="4752">
                  <c:v>89.21</c:v>
                </c:pt>
                <c:pt idx="4753">
                  <c:v>90.28</c:v>
                </c:pt>
                <c:pt idx="4754">
                  <c:v>91.5</c:v>
                </c:pt>
                <c:pt idx="4755">
                  <c:v>87.04</c:v>
                </c:pt>
                <c:pt idx="4756">
                  <c:v>82.75</c:v>
                </c:pt>
                <c:pt idx="4757">
                  <c:v>85.44</c:v>
                </c:pt>
                <c:pt idx="4758">
                  <c:v>90.51</c:v>
                </c:pt>
                <c:pt idx="4759">
                  <c:v>90.08</c:v>
                </c:pt>
                <c:pt idx="4760">
                  <c:v>89.88</c:v>
                </c:pt>
                <c:pt idx="4761">
                  <c:v>89.95</c:v>
                </c:pt>
                <c:pt idx="4762">
                  <c:v>92.57</c:v>
                </c:pt>
                <c:pt idx="4763">
                  <c:v>97.14</c:v>
                </c:pt>
                <c:pt idx="4764">
                  <c:v>91.14</c:v>
                </c:pt>
                <c:pt idx="4765">
                  <c:v>87.37</c:v>
                </c:pt>
                <c:pt idx="4766">
                  <c:v>88.83</c:v>
                </c:pt>
                <c:pt idx="4767">
                  <c:v>90.29</c:v>
                </c:pt>
                <c:pt idx="4768">
                  <c:v>89.42</c:v>
                </c:pt>
                <c:pt idx="4769">
                  <c:v>89.56</c:v>
                </c:pt>
                <c:pt idx="4770">
                  <c:v>89.07</c:v>
                </c:pt>
                <c:pt idx="4771">
                  <c:v>90.1</c:v>
                </c:pt>
                <c:pt idx="4772">
                  <c:v>89.86</c:v>
                </c:pt>
                <c:pt idx="4773">
                  <c:v>90.37</c:v>
                </c:pt>
                <c:pt idx="4774">
                  <c:v>89.77</c:v>
                </c:pt>
                <c:pt idx="4775">
                  <c:v>88.62</c:v>
                </c:pt>
                <c:pt idx="4776">
                  <c:v>88.14</c:v>
                </c:pt>
                <c:pt idx="4777">
                  <c:v>88.89</c:v>
                </c:pt>
                <c:pt idx="4778">
                  <c:v>93.06</c:v>
                </c:pt>
                <c:pt idx="4779">
                  <c:v>90.97</c:v>
                </c:pt>
                <c:pt idx="4780">
                  <c:v>92.35</c:v>
                </c:pt>
                <c:pt idx="4781">
                  <c:v>91.26</c:v>
                </c:pt>
                <c:pt idx="4782">
                  <c:v>91.48</c:v>
                </c:pt>
                <c:pt idx="4783">
                  <c:v>93.56</c:v>
                </c:pt>
                <c:pt idx="4784">
                  <c:v>94.71</c:v>
                </c:pt>
                <c:pt idx="4785">
                  <c:v>92.1</c:v>
                </c:pt>
                <c:pt idx="4786">
                  <c:v>92.37</c:v>
                </c:pt>
                <c:pt idx="4787">
                  <c:v>95.03</c:v>
                </c:pt>
                <c:pt idx="4788">
                  <c:v>93.11</c:v>
                </c:pt>
                <c:pt idx="4789">
                  <c:v>88.29</c:v>
                </c:pt>
                <c:pt idx="4790">
                  <c:v>86.61</c:v>
                </c:pt>
                <c:pt idx="4791">
                  <c:v>87.61</c:v>
                </c:pt>
                <c:pt idx="4792">
                  <c:v>92.41</c:v>
                </c:pt>
                <c:pt idx="4793">
                  <c:v>89.43</c:v>
                </c:pt>
                <c:pt idx="4794">
                  <c:v>90.87</c:v>
                </c:pt>
                <c:pt idx="4795">
                  <c:v>89.48</c:v>
                </c:pt>
                <c:pt idx="4796">
                  <c:v>93.51</c:v>
                </c:pt>
                <c:pt idx="4797">
                  <c:v>94.86</c:v>
                </c:pt>
                <c:pt idx="4798">
                  <c:v>96.22</c:v>
                </c:pt>
                <c:pt idx="4799">
                  <c:v>89.32</c:v>
                </c:pt>
                <c:pt idx="4800">
                  <c:v>95.09</c:v>
                </c:pt>
                <c:pt idx="4801">
                  <c:v>94.9</c:v>
                </c:pt>
                <c:pt idx="4802">
                  <c:v>93.49</c:v>
                </c:pt>
                <c:pt idx="4803">
                  <c:v>95.84</c:v>
                </c:pt>
                <c:pt idx="4804">
                  <c:v>93.03</c:v>
                </c:pt>
                <c:pt idx="4805">
                  <c:v>91.43</c:v>
                </c:pt>
                <c:pt idx="4806">
                  <c:v>91.03</c:v>
                </c:pt>
                <c:pt idx="4807">
                  <c:v>89.86</c:v>
                </c:pt>
                <c:pt idx="4808">
                  <c:v>90.54</c:v>
                </c:pt>
                <c:pt idx="4809">
                  <c:v>90.23</c:v>
                </c:pt>
                <c:pt idx="4810">
                  <c:v>90.6</c:v>
                </c:pt>
                <c:pt idx="4811">
                  <c:v>92.18</c:v>
                </c:pt>
                <c:pt idx="4812">
                  <c:v>91.85</c:v>
                </c:pt>
                <c:pt idx="4813">
                  <c:v>91.74</c:v>
                </c:pt>
                <c:pt idx="4814">
                  <c:v>90.98</c:v>
                </c:pt>
                <c:pt idx="4815">
                  <c:v>90.73</c:v>
                </c:pt>
                <c:pt idx="4816">
                  <c:v>90.43</c:v>
                </c:pt>
                <c:pt idx="4817">
                  <c:v>89.83</c:v>
                </c:pt>
                <c:pt idx="4818">
                  <c:v>90.17</c:v>
                </c:pt>
                <c:pt idx="4819">
                  <c:v>90.07</c:v>
                </c:pt>
                <c:pt idx="4820">
                  <c:v>89.23</c:v>
                </c:pt>
                <c:pt idx="4821">
                  <c:v>89.63</c:v>
                </c:pt>
                <c:pt idx="4822">
                  <c:v>90.72</c:v>
                </c:pt>
                <c:pt idx="4823">
                  <c:v>88.83</c:v>
                </c:pt>
                <c:pt idx="4824">
                  <c:v>87.88</c:v>
                </c:pt>
                <c:pt idx="4825">
                  <c:v>88.71</c:v>
                </c:pt>
                <c:pt idx="4826">
                  <c:v>88.54</c:v>
                </c:pt>
                <c:pt idx="4827">
                  <c:v>89.41</c:v>
                </c:pt>
                <c:pt idx="4828">
                  <c:v>89.75</c:v>
                </c:pt>
                <c:pt idx="4829">
                  <c:v>90.24</c:v>
                </c:pt>
                <c:pt idx="4830">
                  <c:v>94.04</c:v>
                </c:pt>
                <c:pt idx="4831">
                  <c:v>96.34</c:v>
                </c:pt>
                <c:pt idx="4832">
                  <c:v>96.42</c:v>
                </c:pt>
                <c:pt idx="4833">
                  <c:v>95.99</c:v>
                </c:pt>
                <c:pt idx="4834">
                  <c:v>92.01</c:v>
                </c:pt>
                <c:pt idx="4835">
                  <c:v>93.98</c:v>
                </c:pt>
                <c:pt idx="4836">
                  <c:v>93.9</c:v>
                </c:pt>
                <c:pt idx="4837">
                  <c:v>91.54</c:v>
                </c:pt>
                <c:pt idx="4838">
                  <c:v>89.45</c:v>
                </c:pt>
                <c:pt idx="4839">
                  <c:v>92.82</c:v>
                </c:pt>
                <c:pt idx="4840">
                  <c:v>92.33</c:v>
                </c:pt>
                <c:pt idx="4841">
                  <c:v>94.15</c:v>
                </c:pt>
                <c:pt idx="4842">
                  <c:v>90.12</c:v>
                </c:pt>
                <c:pt idx="4843">
                  <c:v>91.65</c:v>
                </c:pt>
                <c:pt idx="4844">
                  <c:v>93.26</c:v>
                </c:pt>
                <c:pt idx="4845">
                  <c:v>97.45</c:v>
                </c:pt>
                <c:pt idx="4846">
                  <c:v>95.62</c:v>
                </c:pt>
                <c:pt idx="4847">
                  <c:v>91.79</c:v>
                </c:pt>
                <c:pt idx="4848">
                  <c:v>90.11</c:v>
                </c:pt>
                <c:pt idx="4849">
                  <c:v>88.98</c:v>
                </c:pt>
                <c:pt idx="4850">
                  <c:v>89.63</c:v>
                </c:pt>
                <c:pt idx="4851">
                  <c:v>89.46</c:v>
                </c:pt>
                <c:pt idx="4852">
                  <c:v>91.37</c:v>
                </c:pt>
                <c:pt idx="4853">
                  <c:v>89.07</c:v>
                </c:pt>
                <c:pt idx="4854">
                  <c:v>87.69</c:v>
                </c:pt>
                <c:pt idx="4855">
                  <c:v>94.98</c:v>
                </c:pt>
                <c:pt idx="4856">
                  <c:v>91.22</c:v>
                </c:pt>
                <c:pt idx="4857">
                  <c:v>89.07</c:v>
                </c:pt>
                <c:pt idx="4858">
                  <c:v>90.17</c:v>
                </c:pt>
                <c:pt idx="4859">
                  <c:v>91.61</c:v>
                </c:pt>
                <c:pt idx="4860">
                  <c:v>91.13</c:v>
                </c:pt>
                <c:pt idx="4861">
                  <c:v>90.14</c:v>
                </c:pt>
                <c:pt idx="4862">
                  <c:v>90.11</c:v>
                </c:pt>
                <c:pt idx="4863">
                  <c:v>91.81</c:v>
                </c:pt>
                <c:pt idx="4864">
                  <c:v>90.46</c:v>
                </c:pt>
                <c:pt idx="4865">
                  <c:v>91.76</c:v>
                </c:pt>
                <c:pt idx="4866">
                  <c:v>89.63</c:v>
                </c:pt>
                <c:pt idx="4867">
                  <c:v>91.31</c:v>
                </c:pt>
                <c:pt idx="4868">
                  <c:v>94.44</c:v>
                </c:pt>
                <c:pt idx="4869">
                  <c:v>94.68</c:v>
                </c:pt>
                <c:pt idx="4870">
                  <c:v>95.94</c:v>
                </c:pt>
                <c:pt idx="4871">
                  <c:v>95.3</c:v>
                </c:pt>
                <c:pt idx="4872">
                  <c:v>94.41</c:v>
                </c:pt>
                <c:pt idx="4873">
                  <c:v>91.43</c:v>
                </c:pt>
                <c:pt idx="4874">
                  <c:v>91.73</c:v>
                </c:pt>
                <c:pt idx="4875">
                  <c:v>93.42</c:v>
                </c:pt>
                <c:pt idx="4876">
                  <c:v>94.75</c:v>
                </c:pt>
                <c:pt idx="4877">
                  <c:v>93.61</c:v>
                </c:pt>
                <c:pt idx="4878">
                  <c:v>91.95</c:v>
                </c:pt>
                <c:pt idx="4879">
                  <c:v>90.15</c:v>
                </c:pt>
                <c:pt idx="4880">
                  <c:v>96.82</c:v>
                </c:pt>
                <c:pt idx="4881">
                  <c:v>92.96</c:v>
                </c:pt>
                <c:pt idx="4882">
                  <c:v>91.17</c:v>
                </c:pt>
                <c:pt idx="4883">
                  <c:v>92.16</c:v>
                </c:pt>
                <c:pt idx="4884">
                  <c:v>92.83</c:v>
                </c:pt>
                <c:pt idx="4885">
                  <c:v>92.39</c:v>
                </c:pt>
                <c:pt idx="4886">
                  <c:v>95.11</c:v>
                </c:pt>
                <c:pt idx="4887">
                  <c:v>95.04</c:v>
                </c:pt>
                <c:pt idx="4888">
                  <c:v>95.29</c:v>
                </c:pt>
                <c:pt idx="4889">
                  <c:v>92.71</c:v>
                </c:pt>
                <c:pt idx="4890">
                  <c:v>97.03</c:v>
                </c:pt>
                <c:pt idx="4891">
                  <c:v>96.83</c:v>
                </c:pt>
                <c:pt idx="4892">
                  <c:v>96.56</c:v>
                </c:pt>
                <c:pt idx="4893">
                  <c:v>95.41</c:v>
                </c:pt>
                <c:pt idx="4894">
                  <c:v>93.83</c:v>
                </c:pt>
                <c:pt idx="4895">
                  <c:v>95.35</c:v>
                </c:pt>
                <c:pt idx="4896">
                  <c:v>96.06</c:v>
                </c:pt>
                <c:pt idx="4897">
                  <c:v>92.34</c:v>
                </c:pt>
                <c:pt idx="4898">
                  <c:v>95.04</c:v>
                </c:pt>
                <c:pt idx="4899">
                  <c:v>93.09</c:v>
                </c:pt>
                <c:pt idx="4900">
                  <c:v>91.78</c:v>
                </c:pt>
                <c:pt idx="4901">
                  <c:v>95.49</c:v>
                </c:pt>
                <c:pt idx="4902">
                  <c:v>91.39</c:v>
                </c:pt>
                <c:pt idx="4903">
                  <c:v>93.15</c:v>
                </c:pt>
                <c:pt idx="4904">
                  <c:v>89.96</c:v>
                </c:pt>
                <c:pt idx="4905">
                  <c:v>89.65</c:v>
                </c:pt>
                <c:pt idx="4906">
                  <c:v>94.31</c:v>
                </c:pt>
                <c:pt idx="4907">
                  <c:v>93.61</c:v>
                </c:pt>
                <c:pt idx="4908">
                  <c:v>96.93</c:v>
                </c:pt>
                <c:pt idx="4909">
                  <c:v>95.38</c:v>
                </c:pt>
                <c:pt idx="4910">
                  <c:v>85.85</c:v>
                </c:pt>
                <c:pt idx="4911">
                  <c:v>93.18</c:v>
                </c:pt>
                <c:pt idx="4912">
                  <c:v>93.18</c:v>
                </c:pt>
                <c:pt idx="4913">
                  <c:v>92.23</c:v>
                </c:pt>
                <c:pt idx="4914">
                  <c:v>91.6</c:v>
                </c:pt>
                <c:pt idx="4915">
                  <c:v>92.63</c:v>
                </c:pt>
                <c:pt idx="4916">
                  <c:v>94.9</c:v>
                </c:pt>
                <c:pt idx="4917">
                  <c:v>84.85</c:v>
                </c:pt>
                <c:pt idx="4918">
                  <c:v>87.41</c:v>
                </c:pt>
                <c:pt idx="4919">
                  <c:v>88.84</c:v>
                </c:pt>
                <c:pt idx="4920">
                  <c:v>87.33</c:v>
                </c:pt>
                <c:pt idx="4921">
                  <c:v>92.82</c:v>
                </c:pt>
                <c:pt idx="4922">
                  <c:v>95.94</c:v>
                </c:pt>
                <c:pt idx="4923">
                  <c:v>93.8</c:v>
                </c:pt>
                <c:pt idx="4924">
                  <c:v>92.59</c:v>
                </c:pt>
                <c:pt idx="4925">
                  <c:v>98.49</c:v>
                </c:pt>
                <c:pt idx="4926">
                  <c:v>95.08</c:v>
                </c:pt>
                <c:pt idx="4927">
                  <c:v>92.86</c:v>
                </c:pt>
                <c:pt idx="4928">
                  <c:v>94.46</c:v>
                </c:pt>
                <c:pt idx="4929">
                  <c:v>95.46</c:v>
                </c:pt>
                <c:pt idx="4930">
                  <c:v>95.12</c:v>
                </c:pt>
                <c:pt idx="4931">
                  <c:v>96.88</c:v>
                </c:pt>
                <c:pt idx="4932">
                  <c:v>91.69</c:v>
                </c:pt>
                <c:pt idx="4933">
                  <c:v>92.59</c:v>
                </c:pt>
                <c:pt idx="4934">
                  <c:v>92.05</c:v>
                </c:pt>
                <c:pt idx="4935">
                  <c:v>93.12</c:v>
                </c:pt>
                <c:pt idx="4936">
                  <c:v>97.89</c:v>
                </c:pt>
                <c:pt idx="4937">
                  <c:v>92.43</c:v>
                </c:pt>
                <c:pt idx="4938">
                  <c:v>93.24</c:v>
                </c:pt>
                <c:pt idx="4939">
                  <c:v>97.48</c:v>
                </c:pt>
                <c:pt idx="4940">
                  <c:v>91.7</c:v>
                </c:pt>
                <c:pt idx="4941">
                  <c:v>92.15</c:v>
                </c:pt>
                <c:pt idx="4942">
                  <c:v>89.99</c:v>
                </c:pt>
                <c:pt idx="4943">
                  <c:v>94.52</c:v>
                </c:pt>
                <c:pt idx="4944">
                  <c:v>89.75</c:v>
                </c:pt>
                <c:pt idx="4945">
                  <c:v>92.97</c:v>
                </c:pt>
                <c:pt idx="4946">
                  <c:v>97.22</c:v>
                </c:pt>
                <c:pt idx="4947">
                  <c:v>95.9</c:v>
                </c:pt>
                <c:pt idx="4948">
                  <c:v>93.72</c:v>
                </c:pt>
                <c:pt idx="4949">
                  <c:v>92.78</c:v>
                </c:pt>
                <c:pt idx="4950">
                  <c:v>92.99</c:v>
                </c:pt>
                <c:pt idx="4951">
                  <c:v>90.87</c:v>
                </c:pt>
                <c:pt idx="4952">
                  <c:v>95.44</c:v>
                </c:pt>
                <c:pt idx="4953">
                  <c:v>95.01</c:v>
                </c:pt>
                <c:pt idx="4954">
                  <c:v>93.25</c:v>
                </c:pt>
                <c:pt idx="4955">
                  <c:v>95.47</c:v>
                </c:pt>
                <c:pt idx="4956">
                  <c:v>96.28</c:v>
                </c:pt>
                <c:pt idx="4957">
                  <c:v>97.69</c:v>
                </c:pt>
                <c:pt idx="4958">
                  <c:v>92.15</c:v>
                </c:pt>
                <c:pt idx="4959">
                  <c:v>94.42</c:v>
                </c:pt>
                <c:pt idx="4960">
                  <c:v>98.29</c:v>
                </c:pt>
                <c:pt idx="4961">
                  <c:v>98.2</c:v>
                </c:pt>
                <c:pt idx="4962">
                  <c:v>99.84</c:v>
                </c:pt>
                <c:pt idx="4963">
                  <c:v>93.95</c:v>
                </c:pt>
                <c:pt idx="4964">
                  <c:v>92.83</c:v>
                </c:pt>
                <c:pt idx="4965">
                  <c:v>92.44</c:v>
                </c:pt>
                <c:pt idx="4966">
                  <c:v>90.26</c:v>
                </c:pt>
                <c:pt idx="4967">
                  <c:v>92.39</c:v>
                </c:pt>
                <c:pt idx="4968">
                  <c:v>94.49</c:v>
                </c:pt>
                <c:pt idx="4969">
                  <c:v>92.27</c:v>
                </c:pt>
                <c:pt idx="4970">
                  <c:v>95.6</c:v>
                </c:pt>
                <c:pt idx="4971">
                  <c:v>92.1</c:v>
                </c:pt>
                <c:pt idx="4972">
                  <c:v>89.17</c:v>
                </c:pt>
                <c:pt idx="4973">
                  <c:v>87.52</c:v>
                </c:pt>
                <c:pt idx="4974">
                  <c:v>87.67</c:v>
                </c:pt>
                <c:pt idx="4975">
                  <c:v>87.22</c:v>
                </c:pt>
                <c:pt idx="4976">
                  <c:v>87.68</c:v>
                </c:pt>
                <c:pt idx="4977">
                  <c:v>85.69</c:v>
                </c:pt>
                <c:pt idx="4978">
                  <c:v>88.42</c:v>
                </c:pt>
                <c:pt idx="4979">
                  <c:v>94.64</c:v>
                </c:pt>
                <c:pt idx="4980">
                  <c:v>97.08</c:v>
                </c:pt>
                <c:pt idx="4981">
                  <c:v>94.95</c:v>
                </c:pt>
                <c:pt idx="4982">
                  <c:v>90.43</c:v>
                </c:pt>
                <c:pt idx="4983">
                  <c:v>88.82</c:v>
                </c:pt>
                <c:pt idx="4984">
                  <c:v>92.53</c:v>
                </c:pt>
                <c:pt idx="4985">
                  <c:v>95.2</c:v>
                </c:pt>
                <c:pt idx="4986">
                  <c:v>91.47</c:v>
                </c:pt>
                <c:pt idx="4987">
                  <c:v>90.68</c:v>
                </c:pt>
                <c:pt idx="4988">
                  <c:v>93.16</c:v>
                </c:pt>
                <c:pt idx="4989">
                  <c:v>90.14</c:v>
                </c:pt>
                <c:pt idx="4990">
                  <c:v>91.79</c:v>
                </c:pt>
                <c:pt idx="4991">
                  <c:v>91.95</c:v>
                </c:pt>
                <c:pt idx="4992">
                  <c:v>92.92</c:v>
                </c:pt>
                <c:pt idx="4993">
                  <c:v>90.28</c:v>
                </c:pt>
                <c:pt idx="4994">
                  <c:v>91.84</c:v>
                </c:pt>
                <c:pt idx="4995">
                  <c:v>93.39</c:v>
                </c:pt>
                <c:pt idx="4996">
                  <c:v>90.21</c:v>
                </c:pt>
                <c:pt idx="4997">
                  <c:v>89.83</c:v>
                </c:pt>
                <c:pt idx="4998">
                  <c:v>90.13</c:v>
                </c:pt>
                <c:pt idx="4999">
                  <c:v>92.12</c:v>
                </c:pt>
                <c:pt idx="5000">
                  <c:v>90.88</c:v>
                </c:pt>
                <c:pt idx="5001">
                  <c:v>89.53</c:v>
                </c:pt>
                <c:pt idx="5002">
                  <c:v>88.66</c:v>
                </c:pt>
                <c:pt idx="5003">
                  <c:v>86.58</c:v>
                </c:pt>
                <c:pt idx="5004">
                  <c:v>86.1</c:v>
                </c:pt>
                <c:pt idx="5005">
                  <c:v>88.31</c:v>
                </c:pt>
                <c:pt idx="5006">
                  <c:v>88.38</c:v>
                </c:pt>
                <c:pt idx="5007">
                  <c:v>88.99</c:v>
                </c:pt>
                <c:pt idx="5008">
                  <c:v>87.47</c:v>
                </c:pt>
                <c:pt idx="5009">
                  <c:v>87.38</c:v>
                </c:pt>
                <c:pt idx="5010">
                  <c:v>88.5</c:v>
                </c:pt>
                <c:pt idx="5011">
                  <c:v>86.58</c:v>
                </c:pt>
                <c:pt idx="5012">
                  <c:v>86.96</c:v>
                </c:pt>
                <c:pt idx="5013">
                  <c:v>87.39</c:v>
                </c:pt>
                <c:pt idx="5014">
                  <c:v>85.42</c:v>
                </c:pt>
                <c:pt idx="5015">
                  <c:v>83.7</c:v>
                </c:pt>
                <c:pt idx="5016">
                  <c:v>83.22</c:v>
                </c:pt>
                <c:pt idx="5017">
                  <c:v>83.12</c:v>
                </c:pt>
                <c:pt idx="5018">
                  <c:v>78.900000000000006</c:v>
                </c:pt>
                <c:pt idx="5019">
                  <c:v>83.64</c:v>
                </c:pt>
                <c:pt idx="5020">
                  <c:v>83.6</c:v>
                </c:pt>
                <c:pt idx="5021">
                  <c:v>78.28</c:v>
                </c:pt>
                <c:pt idx="5022">
                  <c:v>89.41</c:v>
                </c:pt>
                <c:pt idx="5023">
                  <c:v>86.36</c:v>
                </c:pt>
                <c:pt idx="5024">
                  <c:v>82.22</c:v>
                </c:pt>
                <c:pt idx="5025">
                  <c:v>79.239999999999995</c:v>
                </c:pt>
                <c:pt idx="5026">
                  <c:v>81.11</c:v>
                </c:pt>
                <c:pt idx="5027">
                  <c:v>87.78</c:v>
                </c:pt>
                <c:pt idx="5028">
                  <c:v>81.99</c:v>
                </c:pt>
                <c:pt idx="5029">
                  <c:v>81.78</c:v>
                </c:pt>
                <c:pt idx="5030">
                  <c:v>83.61</c:v>
                </c:pt>
                <c:pt idx="5031">
                  <c:v>84.76</c:v>
                </c:pt>
                <c:pt idx="5032">
                  <c:v>83.37</c:v>
                </c:pt>
                <c:pt idx="5033">
                  <c:v>82.28</c:v>
                </c:pt>
                <c:pt idx="5034">
                  <c:v>84.72</c:v>
                </c:pt>
                <c:pt idx="5035">
                  <c:v>86.29</c:v>
                </c:pt>
                <c:pt idx="5036">
                  <c:v>84.53</c:v>
                </c:pt>
                <c:pt idx="5037">
                  <c:v>84.38</c:v>
                </c:pt>
                <c:pt idx="5038">
                  <c:v>81.8</c:v>
                </c:pt>
                <c:pt idx="5039">
                  <c:v>82.12</c:v>
                </c:pt>
                <c:pt idx="5040">
                  <c:v>84.47</c:v>
                </c:pt>
                <c:pt idx="5041">
                  <c:v>81.44</c:v>
                </c:pt>
                <c:pt idx="5042">
                  <c:v>77.06</c:v>
                </c:pt>
                <c:pt idx="5043">
                  <c:v>74.84</c:v>
                </c:pt>
                <c:pt idx="5044">
                  <c:v>73.17</c:v>
                </c:pt>
                <c:pt idx="5045">
                  <c:v>73.599999999999994</c:v>
                </c:pt>
                <c:pt idx="5046">
                  <c:v>84.14</c:v>
                </c:pt>
                <c:pt idx="5047">
                  <c:v>82.05</c:v>
                </c:pt>
                <c:pt idx="5048">
                  <c:v>82.01</c:v>
                </c:pt>
                <c:pt idx="5049">
                  <c:v>82.22</c:v>
                </c:pt>
                <c:pt idx="5050">
                  <c:v>79.72</c:v>
                </c:pt>
                <c:pt idx="5051">
                  <c:v>79.03</c:v>
                </c:pt>
                <c:pt idx="5052">
                  <c:v>80.61</c:v>
                </c:pt>
                <c:pt idx="5053">
                  <c:v>80.819999999999993</c:v>
                </c:pt>
                <c:pt idx="5054">
                  <c:v>84.07</c:v>
                </c:pt>
                <c:pt idx="5055">
                  <c:v>86.34</c:v>
                </c:pt>
                <c:pt idx="5056">
                  <c:v>85.26</c:v>
                </c:pt>
                <c:pt idx="5057">
                  <c:v>81.34</c:v>
                </c:pt>
                <c:pt idx="5058">
                  <c:v>80.08</c:v>
                </c:pt>
                <c:pt idx="5059">
                  <c:v>81.099999999999994</c:v>
                </c:pt>
                <c:pt idx="5060">
                  <c:v>82.6</c:v>
                </c:pt>
                <c:pt idx="5061">
                  <c:v>84.85</c:v>
                </c:pt>
                <c:pt idx="5062">
                  <c:v>82.85</c:v>
                </c:pt>
                <c:pt idx="5063">
                  <c:v>84.96</c:v>
                </c:pt>
                <c:pt idx="5064">
                  <c:v>80.709999999999994</c:v>
                </c:pt>
                <c:pt idx="5065">
                  <c:v>80.260000000000005</c:v>
                </c:pt>
                <c:pt idx="5066">
                  <c:v>80.09</c:v>
                </c:pt>
                <c:pt idx="5067">
                  <c:v>81.45</c:v>
                </c:pt>
                <c:pt idx="5068">
                  <c:v>83.52</c:v>
                </c:pt>
                <c:pt idx="5069">
                  <c:v>83.46</c:v>
                </c:pt>
                <c:pt idx="5070">
                  <c:v>80.209999999999994</c:v>
                </c:pt>
                <c:pt idx="5071">
                  <c:v>82.24</c:v>
                </c:pt>
                <c:pt idx="5072">
                  <c:v>82.99</c:v>
                </c:pt>
                <c:pt idx="5073">
                  <c:v>82.12</c:v>
                </c:pt>
                <c:pt idx="5074">
                  <c:v>82.13</c:v>
                </c:pt>
                <c:pt idx="5075">
                  <c:v>82.15</c:v>
                </c:pt>
                <c:pt idx="5076">
                  <c:v>81.87</c:v>
                </c:pt>
                <c:pt idx="5077">
                  <c:v>84.47</c:v>
                </c:pt>
                <c:pt idx="5078">
                  <c:v>84.71</c:v>
                </c:pt>
                <c:pt idx="5079">
                  <c:v>80.36</c:v>
                </c:pt>
                <c:pt idx="5080">
                  <c:v>79.8</c:v>
                </c:pt>
                <c:pt idx="5081">
                  <c:v>79.56</c:v>
                </c:pt>
                <c:pt idx="5082">
                  <c:v>80.36</c:v>
                </c:pt>
                <c:pt idx="5083">
                  <c:v>82.79</c:v>
                </c:pt>
                <c:pt idx="5084">
                  <c:v>83.2</c:v>
                </c:pt>
                <c:pt idx="5085">
                  <c:v>85.6</c:v>
                </c:pt>
                <c:pt idx="5086">
                  <c:v>86.16</c:v>
                </c:pt>
                <c:pt idx="5087">
                  <c:v>87.42</c:v>
                </c:pt>
                <c:pt idx="5088">
                  <c:v>84.92</c:v>
                </c:pt>
                <c:pt idx="5089">
                  <c:v>85.18</c:v>
                </c:pt>
                <c:pt idx="5090">
                  <c:v>82.36</c:v>
                </c:pt>
                <c:pt idx="5091">
                  <c:v>83.3</c:v>
                </c:pt>
                <c:pt idx="5092">
                  <c:v>85.32</c:v>
                </c:pt>
                <c:pt idx="5093">
                  <c:v>84.59</c:v>
                </c:pt>
                <c:pt idx="5094">
                  <c:v>84.03</c:v>
                </c:pt>
                <c:pt idx="5095">
                  <c:v>84.02</c:v>
                </c:pt>
                <c:pt idx="5096">
                  <c:v>81.260000000000005</c:v>
                </c:pt>
                <c:pt idx="5097">
                  <c:v>81.849999999999994</c:v>
                </c:pt>
                <c:pt idx="5098">
                  <c:v>84.84</c:v>
                </c:pt>
                <c:pt idx="5099">
                  <c:v>83.97</c:v>
                </c:pt>
                <c:pt idx="5100">
                  <c:v>86.08</c:v>
                </c:pt>
                <c:pt idx="5101">
                  <c:v>85.49</c:v>
                </c:pt>
                <c:pt idx="5102">
                  <c:v>82.14</c:v>
                </c:pt>
                <c:pt idx="5103">
                  <c:v>80.72</c:v>
                </c:pt>
                <c:pt idx="5104">
                  <c:v>81.28</c:v>
                </c:pt>
                <c:pt idx="5105">
                  <c:v>79.92</c:v>
                </c:pt>
                <c:pt idx="5106">
                  <c:v>82.37</c:v>
                </c:pt>
                <c:pt idx="5107">
                  <c:v>85.31</c:v>
                </c:pt>
                <c:pt idx="5108">
                  <c:v>82.36</c:v>
                </c:pt>
                <c:pt idx="5109">
                  <c:v>81.09</c:v>
                </c:pt>
                <c:pt idx="5110">
                  <c:v>77.59</c:v>
                </c:pt>
                <c:pt idx="5111">
                  <c:v>80.709999999999994</c:v>
                </c:pt>
                <c:pt idx="5112">
                  <c:v>81.48</c:v>
                </c:pt>
                <c:pt idx="5113">
                  <c:v>81.099999999999994</c:v>
                </c:pt>
                <c:pt idx="5114">
                  <c:v>79.930000000000007</c:v>
                </c:pt>
                <c:pt idx="5115">
                  <c:v>85.62</c:v>
                </c:pt>
                <c:pt idx="5116">
                  <c:v>86.79</c:v>
                </c:pt>
                <c:pt idx="5117">
                  <c:v>86.63</c:v>
                </c:pt>
                <c:pt idx="5118">
                  <c:v>86.59</c:v>
                </c:pt>
                <c:pt idx="5119">
                  <c:v>85.98</c:v>
                </c:pt>
                <c:pt idx="5120">
                  <c:v>87.13</c:v>
                </c:pt>
                <c:pt idx="5121">
                  <c:v>86.87</c:v>
                </c:pt>
                <c:pt idx="5122">
                  <c:v>89.37</c:v>
                </c:pt>
                <c:pt idx="5123">
                  <c:v>86.53</c:v>
                </c:pt>
                <c:pt idx="5124">
                  <c:v>89.94</c:v>
                </c:pt>
                <c:pt idx="5125">
                  <c:v>89.32</c:v>
                </c:pt>
                <c:pt idx="5126">
                  <c:v>89.33</c:v>
                </c:pt>
                <c:pt idx="5127">
                  <c:v>86.43</c:v>
                </c:pt>
                <c:pt idx="5128">
                  <c:v>86.44</c:v>
                </c:pt>
                <c:pt idx="5129">
                  <c:v>82.75</c:v>
                </c:pt>
                <c:pt idx="5130">
                  <c:v>84.02</c:v>
                </c:pt>
                <c:pt idx="5131">
                  <c:v>80.81</c:v>
                </c:pt>
                <c:pt idx="5132">
                  <c:v>81.290000000000006</c:v>
                </c:pt>
                <c:pt idx="5133">
                  <c:v>82.48</c:v>
                </c:pt>
                <c:pt idx="5134">
                  <c:v>84.44</c:v>
                </c:pt>
                <c:pt idx="5135">
                  <c:v>90.03</c:v>
                </c:pt>
                <c:pt idx="5136">
                  <c:v>80.849999999999994</c:v>
                </c:pt>
                <c:pt idx="5137">
                  <c:v>71.760000000000005</c:v>
                </c:pt>
                <c:pt idx="5138">
                  <c:v>88.04</c:v>
                </c:pt>
                <c:pt idx="5139">
                  <c:v>84.84</c:v>
                </c:pt>
                <c:pt idx="5140">
                  <c:v>86.03</c:v>
                </c:pt>
                <c:pt idx="5141">
                  <c:v>85.37</c:v>
                </c:pt>
                <c:pt idx="5142">
                  <c:v>87.79</c:v>
                </c:pt>
                <c:pt idx="5143">
                  <c:v>92.14</c:v>
                </c:pt>
                <c:pt idx="5144">
                  <c:v>91.42</c:v>
                </c:pt>
                <c:pt idx="5145">
                  <c:v>90.69</c:v>
                </c:pt>
                <c:pt idx="5146">
                  <c:v>93.08</c:v>
                </c:pt>
                <c:pt idx="5147">
                  <c:v>91.61</c:v>
                </c:pt>
                <c:pt idx="5148">
                  <c:v>88.43</c:v>
                </c:pt>
                <c:pt idx="5149">
                  <c:v>89.78</c:v>
                </c:pt>
                <c:pt idx="5150">
                  <c:v>88.19</c:v>
                </c:pt>
                <c:pt idx="5151">
                  <c:v>89.24</c:v>
                </c:pt>
                <c:pt idx="5152">
                  <c:v>90.18</c:v>
                </c:pt>
                <c:pt idx="5153">
                  <c:v>96.18</c:v>
                </c:pt>
                <c:pt idx="5154">
                  <c:v>92.24</c:v>
                </c:pt>
                <c:pt idx="5155">
                  <c:v>90.66</c:v>
                </c:pt>
                <c:pt idx="5156">
                  <c:v>91.13</c:v>
                </c:pt>
                <c:pt idx="5157">
                  <c:v>92.6</c:v>
                </c:pt>
                <c:pt idx="5158">
                  <c:v>86.34</c:v>
                </c:pt>
                <c:pt idx="5159">
                  <c:v>87.66</c:v>
                </c:pt>
                <c:pt idx="5160">
                  <c:v>91.79</c:v>
                </c:pt>
                <c:pt idx="5161">
                  <c:v>90.51</c:v>
                </c:pt>
                <c:pt idx="5162">
                  <c:v>88.49</c:v>
                </c:pt>
                <c:pt idx="5163">
                  <c:v>83.13</c:v>
                </c:pt>
                <c:pt idx="5164">
                  <c:v>83.37</c:v>
                </c:pt>
                <c:pt idx="5165">
                  <c:v>91.83</c:v>
                </c:pt>
                <c:pt idx="5166">
                  <c:v>88</c:v>
                </c:pt>
                <c:pt idx="5167">
                  <c:v>90.38</c:v>
                </c:pt>
                <c:pt idx="5168">
                  <c:v>91.9</c:v>
                </c:pt>
                <c:pt idx="5169">
                  <c:v>93.18</c:v>
                </c:pt>
                <c:pt idx="5170">
                  <c:v>83.82</c:v>
                </c:pt>
                <c:pt idx="5171">
                  <c:v>86.17</c:v>
                </c:pt>
                <c:pt idx="5172">
                  <c:v>88.72</c:v>
                </c:pt>
                <c:pt idx="5173">
                  <c:v>93.36</c:v>
                </c:pt>
                <c:pt idx="5174">
                  <c:v>85.07</c:v>
                </c:pt>
                <c:pt idx="5175">
                  <c:v>91.25</c:v>
                </c:pt>
                <c:pt idx="5176">
                  <c:v>91.47</c:v>
                </c:pt>
                <c:pt idx="5177">
                  <c:v>92.27</c:v>
                </c:pt>
                <c:pt idx="5178">
                  <c:v>90.99</c:v>
                </c:pt>
                <c:pt idx="5179">
                  <c:v>90.92</c:v>
                </c:pt>
                <c:pt idx="5180">
                  <c:v>93.87</c:v>
                </c:pt>
                <c:pt idx="5181">
                  <c:v>90.55</c:v>
                </c:pt>
                <c:pt idx="5182">
                  <c:v>89.57</c:v>
                </c:pt>
                <c:pt idx="5183">
                  <c:v>87.65</c:v>
                </c:pt>
                <c:pt idx="5184">
                  <c:v>83.59</c:v>
                </c:pt>
                <c:pt idx="5185">
                  <c:v>90.33</c:v>
                </c:pt>
                <c:pt idx="5186">
                  <c:v>94.64</c:v>
                </c:pt>
                <c:pt idx="5187">
                  <c:v>89.61</c:v>
                </c:pt>
                <c:pt idx="5188">
                  <c:v>87.61</c:v>
                </c:pt>
                <c:pt idx="5189">
                  <c:v>88.89</c:v>
                </c:pt>
                <c:pt idx="5190">
                  <c:v>91.28</c:v>
                </c:pt>
                <c:pt idx="5191">
                  <c:v>95.14</c:v>
                </c:pt>
                <c:pt idx="5192">
                  <c:v>93.89</c:v>
                </c:pt>
                <c:pt idx="5193">
                  <c:v>92.12</c:v>
                </c:pt>
                <c:pt idx="5194">
                  <c:v>90.5</c:v>
                </c:pt>
                <c:pt idx="5195">
                  <c:v>91</c:v>
                </c:pt>
                <c:pt idx="5196">
                  <c:v>91.13</c:v>
                </c:pt>
                <c:pt idx="5197">
                  <c:v>90.51</c:v>
                </c:pt>
                <c:pt idx="5198">
                  <c:v>92.42</c:v>
                </c:pt>
                <c:pt idx="5199">
                  <c:v>89.55</c:v>
                </c:pt>
                <c:pt idx="5200">
                  <c:v>92.97</c:v>
                </c:pt>
                <c:pt idx="5201">
                  <c:v>91.72</c:v>
                </c:pt>
                <c:pt idx="5202">
                  <c:v>92.21</c:v>
                </c:pt>
                <c:pt idx="5203">
                  <c:v>90.07</c:v>
                </c:pt>
                <c:pt idx="5204">
                  <c:v>92.22</c:v>
                </c:pt>
                <c:pt idx="5205">
                  <c:v>92.63</c:v>
                </c:pt>
                <c:pt idx="5206">
                  <c:v>93.5</c:v>
                </c:pt>
                <c:pt idx="5207">
                  <c:v>90.99</c:v>
                </c:pt>
                <c:pt idx="5208">
                  <c:v>92.02</c:v>
                </c:pt>
                <c:pt idx="5209">
                  <c:v>86.22</c:v>
                </c:pt>
                <c:pt idx="5210">
                  <c:v>89.13</c:v>
                </c:pt>
                <c:pt idx="5211">
                  <c:v>90.73</c:v>
                </c:pt>
                <c:pt idx="5212">
                  <c:v>90.09</c:v>
                </c:pt>
                <c:pt idx="5213">
                  <c:v>87.21</c:v>
                </c:pt>
                <c:pt idx="5214">
                  <c:v>90.93</c:v>
                </c:pt>
                <c:pt idx="5215">
                  <c:v>90.64</c:v>
                </c:pt>
                <c:pt idx="5216">
                  <c:v>87.92</c:v>
                </c:pt>
                <c:pt idx="5217">
                  <c:v>88.33</c:v>
                </c:pt>
                <c:pt idx="5218">
                  <c:v>89.77</c:v>
                </c:pt>
                <c:pt idx="5219">
                  <c:v>95.29</c:v>
                </c:pt>
                <c:pt idx="5220">
                  <c:v>91.62</c:v>
                </c:pt>
                <c:pt idx="5221">
                  <c:v>93.85</c:v>
                </c:pt>
                <c:pt idx="5222">
                  <c:v>93.26</c:v>
                </c:pt>
                <c:pt idx="5223">
                  <c:v>90.06</c:v>
                </c:pt>
                <c:pt idx="5224">
                  <c:v>87.71</c:v>
                </c:pt>
                <c:pt idx="5225">
                  <c:v>87.93</c:v>
                </c:pt>
                <c:pt idx="5226">
                  <c:v>90.08</c:v>
                </c:pt>
                <c:pt idx="5227">
                  <c:v>88.5</c:v>
                </c:pt>
                <c:pt idx="5228">
                  <c:v>89.77</c:v>
                </c:pt>
                <c:pt idx="5229">
                  <c:v>90.88</c:v>
                </c:pt>
                <c:pt idx="5230">
                  <c:v>89.13</c:v>
                </c:pt>
                <c:pt idx="5231">
                  <c:v>91.45</c:v>
                </c:pt>
                <c:pt idx="5232">
                  <c:v>91.18</c:v>
                </c:pt>
                <c:pt idx="5233">
                  <c:v>90.9</c:v>
                </c:pt>
                <c:pt idx="5234">
                  <c:v>92.85</c:v>
                </c:pt>
                <c:pt idx="5235">
                  <c:v>87.72</c:v>
                </c:pt>
                <c:pt idx="5236">
                  <c:v>92.7</c:v>
                </c:pt>
                <c:pt idx="5237">
                  <c:v>89.88</c:v>
                </c:pt>
                <c:pt idx="5238">
                  <c:v>89.02</c:v>
                </c:pt>
                <c:pt idx="5239">
                  <c:v>91.33</c:v>
                </c:pt>
                <c:pt idx="5240">
                  <c:v>93.54</c:v>
                </c:pt>
                <c:pt idx="5241">
                  <c:v>93.61</c:v>
                </c:pt>
                <c:pt idx="5242">
                  <c:v>94.1</c:v>
                </c:pt>
                <c:pt idx="5243">
                  <c:v>91.5</c:v>
                </c:pt>
                <c:pt idx="5244">
                  <c:v>87.52</c:v>
                </c:pt>
                <c:pt idx="5245">
                  <c:v>88.92</c:v>
                </c:pt>
                <c:pt idx="5246">
                  <c:v>94.09</c:v>
                </c:pt>
                <c:pt idx="5247">
                  <c:v>88.7</c:v>
                </c:pt>
                <c:pt idx="5248">
                  <c:v>87.76</c:v>
                </c:pt>
                <c:pt idx="5249">
                  <c:v>89.15</c:v>
                </c:pt>
                <c:pt idx="5250">
                  <c:v>87.93</c:v>
                </c:pt>
                <c:pt idx="5251">
                  <c:v>87.81</c:v>
                </c:pt>
                <c:pt idx="5252">
                  <c:v>85.73</c:v>
                </c:pt>
                <c:pt idx="5253">
                  <c:v>90.34</c:v>
                </c:pt>
                <c:pt idx="5254">
                  <c:v>89.32</c:v>
                </c:pt>
                <c:pt idx="5255">
                  <c:v>91.4</c:v>
                </c:pt>
                <c:pt idx="5256">
                  <c:v>90.21</c:v>
                </c:pt>
                <c:pt idx="5257">
                  <c:v>91.94</c:v>
                </c:pt>
                <c:pt idx="5258">
                  <c:v>92.98</c:v>
                </c:pt>
                <c:pt idx="5259">
                  <c:v>92.83</c:v>
                </c:pt>
                <c:pt idx="5260">
                  <c:v>91.49</c:v>
                </c:pt>
                <c:pt idx="5261">
                  <c:v>91.21</c:v>
                </c:pt>
                <c:pt idx="5262">
                  <c:v>95.48</c:v>
                </c:pt>
                <c:pt idx="5263">
                  <c:v>95.69</c:v>
                </c:pt>
                <c:pt idx="5264">
                  <c:v>93.76</c:v>
                </c:pt>
                <c:pt idx="5265">
                  <c:v>88.45</c:v>
                </c:pt>
                <c:pt idx="5266">
                  <c:v>94</c:v>
                </c:pt>
                <c:pt idx="5267">
                  <c:v>84.33</c:v>
                </c:pt>
                <c:pt idx="5268">
                  <c:v>90.54</c:v>
                </c:pt>
                <c:pt idx="5269">
                  <c:v>86.73</c:v>
                </c:pt>
                <c:pt idx="5270">
                  <c:v>92.74</c:v>
                </c:pt>
                <c:pt idx="5271">
                  <c:v>89.25</c:v>
                </c:pt>
                <c:pt idx="5272">
                  <c:v>95.48</c:v>
                </c:pt>
                <c:pt idx="5273">
                  <c:v>87.4</c:v>
                </c:pt>
                <c:pt idx="5274">
                  <c:v>88.9</c:v>
                </c:pt>
                <c:pt idx="5275">
                  <c:v>90.17</c:v>
                </c:pt>
                <c:pt idx="5276">
                  <c:v>94.99</c:v>
                </c:pt>
                <c:pt idx="5277">
                  <c:v>94.61</c:v>
                </c:pt>
                <c:pt idx="5278">
                  <c:v>94.79</c:v>
                </c:pt>
                <c:pt idx="5279">
                  <c:v>94.66</c:v>
                </c:pt>
                <c:pt idx="5280">
                  <c:v>87.96</c:v>
                </c:pt>
                <c:pt idx="5281">
                  <c:v>95.65</c:v>
                </c:pt>
                <c:pt idx="5282">
                  <c:v>91.13</c:v>
                </c:pt>
                <c:pt idx="5283">
                  <c:v>88.03</c:v>
                </c:pt>
                <c:pt idx="5284">
                  <c:v>86.81</c:v>
                </c:pt>
                <c:pt idx="5285">
                  <c:v>83.69</c:v>
                </c:pt>
                <c:pt idx="5286">
                  <c:v>88.22</c:v>
                </c:pt>
                <c:pt idx="5287">
                  <c:v>86.82</c:v>
                </c:pt>
                <c:pt idx="5288">
                  <c:v>91.15</c:v>
                </c:pt>
                <c:pt idx="5289">
                  <c:v>91.19</c:v>
                </c:pt>
                <c:pt idx="5290">
                  <c:v>91.4</c:v>
                </c:pt>
                <c:pt idx="5291">
                  <c:v>91.71</c:v>
                </c:pt>
                <c:pt idx="5292">
                  <c:v>94.78</c:v>
                </c:pt>
                <c:pt idx="5293">
                  <c:v>96.35</c:v>
                </c:pt>
                <c:pt idx="5294">
                  <c:v>86.21</c:v>
                </c:pt>
                <c:pt idx="5295">
                  <c:v>86.94</c:v>
                </c:pt>
                <c:pt idx="5296">
                  <c:v>92.38</c:v>
                </c:pt>
                <c:pt idx="5297">
                  <c:v>95.34</c:v>
                </c:pt>
                <c:pt idx="5298">
                  <c:v>90.12</c:v>
                </c:pt>
                <c:pt idx="5299">
                  <c:v>87.18</c:v>
                </c:pt>
                <c:pt idx="5300">
                  <c:v>84.24</c:v>
                </c:pt>
                <c:pt idx="5301">
                  <c:v>84.64</c:v>
                </c:pt>
                <c:pt idx="5302">
                  <c:v>92.47</c:v>
                </c:pt>
                <c:pt idx="5303">
                  <c:v>94.35</c:v>
                </c:pt>
                <c:pt idx="5304">
                  <c:v>93.26</c:v>
                </c:pt>
                <c:pt idx="5305">
                  <c:v>89.87</c:v>
                </c:pt>
                <c:pt idx="5306">
                  <c:v>92.3</c:v>
                </c:pt>
                <c:pt idx="5307">
                  <c:v>93.54</c:v>
                </c:pt>
                <c:pt idx="5308">
                  <c:v>88.45</c:v>
                </c:pt>
                <c:pt idx="5309">
                  <c:v>87.26</c:v>
                </c:pt>
                <c:pt idx="5310">
                  <c:v>91.83</c:v>
                </c:pt>
                <c:pt idx="5311">
                  <c:v>91.35</c:v>
                </c:pt>
                <c:pt idx="5312">
                  <c:v>95.2</c:v>
                </c:pt>
                <c:pt idx="5313">
                  <c:v>94.87</c:v>
                </c:pt>
                <c:pt idx="5314">
                  <c:v>89.25</c:v>
                </c:pt>
                <c:pt idx="5315">
                  <c:v>91.27</c:v>
                </c:pt>
                <c:pt idx="5316">
                  <c:v>91.2</c:v>
                </c:pt>
                <c:pt idx="5317">
                  <c:v>89.77</c:v>
                </c:pt>
                <c:pt idx="5318">
                  <c:v>93.28</c:v>
                </c:pt>
                <c:pt idx="5319">
                  <c:v>93.95</c:v>
                </c:pt>
                <c:pt idx="5320">
                  <c:v>89.49</c:v>
                </c:pt>
                <c:pt idx="5321">
                  <c:v>86.14</c:v>
                </c:pt>
                <c:pt idx="5322">
                  <c:v>91.05</c:v>
                </c:pt>
                <c:pt idx="5323">
                  <c:v>96.48</c:v>
                </c:pt>
                <c:pt idx="5324">
                  <c:v>96.06</c:v>
                </c:pt>
                <c:pt idx="5325">
                  <c:v>89.4</c:v>
                </c:pt>
                <c:pt idx="5326">
                  <c:v>94.7</c:v>
                </c:pt>
                <c:pt idx="5327">
                  <c:v>98.68</c:v>
                </c:pt>
                <c:pt idx="5328">
                  <c:v>95.73</c:v>
                </c:pt>
                <c:pt idx="5329">
                  <c:v>92.31</c:v>
                </c:pt>
                <c:pt idx="5330">
                  <c:v>88.07</c:v>
                </c:pt>
                <c:pt idx="5331">
                  <c:v>91.64</c:v>
                </c:pt>
                <c:pt idx="5332">
                  <c:v>98.65</c:v>
                </c:pt>
                <c:pt idx="5333">
                  <c:v>99.29</c:v>
                </c:pt>
                <c:pt idx="5334">
                  <c:v>98.87</c:v>
                </c:pt>
                <c:pt idx="5335">
                  <c:v>94.57</c:v>
                </c:pt>
                <c:pt idx="5336">
                  <c:v>91.56</c:v>
                </c:pt>
                <c:pt idx="5337">
                  <c:v>94.84</c:v>
                </c:pt>
                <c:pt idx="5338">
                  <c:v>95.56</c:v>
                </c:pt>
                <c:pt idx="5339">
                  <c:v>93.76</c:v>
                </c:pt>
                <c:pt idx="5340">
                  <c:v>96.27</c:v>
                </c:pt>
                <c:pt idx="5341">
                  <c:v>94.24</c:v>
                </c:pt>
                <c:pt idx="5342">
                  <c:v>95.13</c:v>
                </c:pt>
                <c:pt idx="5343">
                  <c:v>94.15</c:v>
                </c:pt>
                <c:pt idx="5344">
                  <c:v>83.91</c:v>
                </c:pt>
                <c:pt idx="5345">
                  <c:v>88.98</c:v>
                </c:pt>
                <c:pt idx="5346">
                  <c:v>90.23</c:v>
                </c:pt>
                <c:pt idx="5347">
                  <c:v>92.29</c:v>
                </c:pt>
                <c:pt idx="5348">
                  <c:v>91.06</c:v>
                </c:pt>
                <c:pt idx="5349">
                  <c:v>91.42</c:v>
                </c:pt>
                <c:pt idx="5350">
                  <c:v>94.12</c:v>
                </c:pt>
                <c:pt idx="5351">
                  <c:v>91.54</c:v>
                </c:pt>
                <c:pt idx="5352">
                  <c:v>92.65</c:v>
                </c:pt>
                <c:pt idx="5353">
                  <c:v>91.67</c:v>
                </c:pt>
                <c:pt idx="5354">
                  <c:v>93.83</c:v>
                </c:pt>
                <c:pt idx="5355">
                  <c:v>94.08</c:v>
                </c:pt>
                <c:pt idx="5356">
                  <c:v>93.46</c:v>
                </c:pt>
                <c:pt idx="5357">
                  <c:v>88.16</c:v>
                </c:pt>
                <c:pt idx="5358">
                  <c:v>87.1</c:v>
                </c:pt>
                <c:pt idx="5359">
                  <c:v>84.9</c:v>
                </c:pt>
                <c:pt idx="5360">
                  <c:v>87.75</c:v>
                </c:pt>
                <c:pt idx="5361">
                  <c:v>84.71</c:v>
                </c:pt>
                <c:pt idx="5362">
                  <c:v>82.96</c:v>
                </c:pt>
                <c:pt idx="5363">
                  <c:v>84.83</c:v>
                </c:pt>
                <c:pt idx="5364">
                  <c:v>90.24</c:v>
                </c:pt>
                <c:pt idx="5365">
                  <c:v>92.56</c:v>
                </c:pt>
                <c:pt idx="5366">
                  <c:v>92.17</c:v>
                </c:pt>
                <c:pt idx="5367">
                  <c:v>90.64</c:v>
                </c:pt>
                <c:pt idx="5368">
                  <c:v>91.31</c:v>
                </c:pt>
                <c:pt idx="5369">
                  <c:v>84.28</c:v>
                </c:pt>
                <c:pt idx="5370">
                  <c:v>86.25</c:v>
                </c:pt>
                <c:pt idx="5371">
                  <c:v>83.39</c:v>
                </c:pt>
                <c:pt idx="5372">
                  <c:v>86.94</c:v>
                </c:pt>
                <c:pt idx="5373">
                  <c:v>87.74</c:v>
                </c:pt>
                <c:pt idx="5374">
                  <c:v>88.95</c:v>
                </c:pt>
                <c:pt idx="5375">
                  <c:v>87.56</c:v>
                </c:pt>
                <c:pt idx="5376">
                  <c:v>85.45</c:v>
                </c:pt>
                <c:pt idx="5377">
                  <c:v>84.41</c:v>
                </c:pt>
                <c:pt idx="5378">
                  <c:v>83.76</c:v>
                </c:pt>
                <c:pt idx="5379">
                  <c:v>84.68</c:v>
                </c:pt>
                <c:pt idx="5380">
                  <c:v>89.2</c:v>
                </c:pt>
                <c:pt idx="5381">
                  <c:v>88</c:v>
                </c:pt>
                <c:pt idx="5382">
                  <c:v>82.29</c:v>
                </c:pt>
                <c:pt idx="5383">
                  <c:v>82.66</c:v>
                </c:pt>
                <c:pt idx="5384">
                  <c:v>80.59</c:v>
                </c:pt>
                <c:pt idx="5385">
                  <c:v>83.18</c:v>
                </c:pt>
                <c:pt idx="5386">
                  <c:v>86.13</c:v>
                </c:pt>
                <c:pt idx="5387">
                  <c:v>78.64</c:v>
                </c:pt>
                <c:pt idx="5388">
                  <c:v>79.900000000000006</c:v>
                </c:pt>
                <c:pt idx="5389">
                  <c:v>82.48</c:v>
                </c:pt>
                <c:pt idx="5390">
                  <c:v>84.59</c:v>
                </c:pt>
                <c:pt idx="5391">
                  <c:v>83.02</c:v>
                </c:pt>
                <c:pt idx="5392">
                  <c:v>84.44</c:v>
                </c:pt>
                <c:pt idx="5393">
                  <c:v>85.55</c:v>
                </c:pt>
                <c:pt idx="5394">
                  <c:v>86.16</c:v>
                </c:pt>
                <c:pt idx="5395">
                  <c:v>89.39</c:v>
                </c:pt>
                <c:pt idx="5396">
                  <c:v>88.28</c:v>
                </c:pt>
                <c:pt idx="5397">
                  <c:v>87.04</c:v>
                </c:pt>
                <c:pt idx="5398">
                  <c:v>80.040000000000006</c:v>
                </c:pt>
                <c:pt idx="5399">
                  <c:v>84.21</c:v>
                </c:pt>
                <c:pt idx="5400">
                  <c:v>86.69</c:v>
                </c:pt>
                <c:pt idx="5401">
                  <c:v>81.95</c:v>
                </c:pt>
                <c:pt idx="5402">
                  <c:v>81.59</c:v>
                </c:pt>
                <c:pt idx="5403">
                  <c:v>81.540000000000006</c:v>
                </c:pt>
                <c:pt idx="5404">
                  <c:v>87.05</c:v>
                </c:pt>
                <c:pt idx="5405">
                  <c:v>86.11</c:v>
                </c:pt>
                <c:pt idx="5406">
                  <c:v>82.67</c:v>
                </c:pt>
                <c:pt idx="5407">
                  <c:v>83.34</c:v>
                </c:pt>
                <c:pt idx="5408">
                  <c:v>88.6</c:v>
                </c:pt>
                <c:pt idx="5409">
                  <c:v>87.33</c:v>
                </c:pt>
                <c:pt idx="5410">
                  <c:v>86.76</c:v>
                </c:pt>
                <c:pt idx="5411">
                  <c:v>86.31</c:v>
                </c:pt>
                <c:pt idx="5412">
                  <c:v>87.04</c:v>
                </c:pt>
                <c:pt idx="5413">
                  <c:v>87.54</c:v>
                </c:pt>
                <c:pt idx="5414">
                  <c:v>83.45</c:v>
                </c:pt>
                <c:pt idx="5415">
                  <c:v>80.03</c:v>
                </c:pt>
                <c:pt idx="5416">
                  <c:v>83.25</c:v>
                </c:pt>
                <c:pt idx="5417">
                  <c:v>84.43</c:v>
                </c:pt>
                <c:pt idx="5418">
                  <c:v>83.61</c:v>
                </c:pt>
                <c:pt idx="5419">
                  <c:v>82.72</c:v>
                </c:pt>
                <c:pt idx="5420">
                  <c:v>84.24</c:v>
                </c:pt>
                <c:pt idx="5421">
                  <c:v>83.51</c:v>
                </c:pt>
                <c:pt idx="5422">
                  <c:v>83.51</c:v>
                </c:pt>
                <c:pt idx="5423">
                  <c:v>79.55</c:v>
                </c:pt>
                <c:pt idx="5424">
                  <c:v>76.760000000000005</c:v>
                </c:pt>
                <c:pt idx="5425">
                  <c:v>80.47</c:v>
                </c:pt>
                <c:pt idx="5426">
                  <c:v>82.87</c:v>
                </c:pt>
                <c:pt idx="5427">
                  <c:v>84.9</c:v>
                </c:pt>
                <c:pt idx="5428">
                  <c:v>87.87</c:v>
                </c:pt>
                <c:pt idx="5429">
                  <c:v>87.15</c:v>
                </c:pt>
                <c:pt idx="5430">
                  <c:v>84.82</c:v>
                </c:pt>
                <c:pt idx="5431">
                  <c:v>81.83</c:v>
                </c:pt>
                <c:pt idx="5432">
                  <c:v>83.56</c:v>
                </c:pt>
                <c:pt idx="5433">
                  <c:v>83.56</c:v>
                </c:pt>
                <c:pt idx="5434">
                  <c:v>84.37</c:v>
                </c:pt>
                <c:pt idx="5435">
                  <c:v>86.29</c:v>
                </c:pt>
                <c:pt idx="5436">
                  <c:v>84.32</c:v>
                </c:pt>
                <c:pt idx="5437">
                  <c:v>86.97</c:v>
                </c:pt>
                <c:pt idx="5438">
                  <c:v>84.64</c:v>
                </c:pt>
                <c:pt idx="5439">
                  <c:v>86.45</c:v>
                </c:pt>
                <c:pt idx="5440">
                  <c:v>86.58</c:v>
                </c:pt>
                <c:pt idx="5441">
                  <c:v>87.08</c:v>
                </c:pt>
                <c:pt idx="5442">
                  <c:v>85.95</c:v>
                </c:pt>
                <c:pt idx="5443">
                  <c:v>87.23</c:v>
                </c:pt>
                <c:pt idx="5444">
                  <c:v>86.91</c:v>
                </c:pt>
                <c:pt idx="5445">
                  <c:v>88.3</c:v>
                </c:pt>
                <c:pt idx="5446">
                  <c:v>87.24</c:v>
                </c:pt>
                <c:pt idx="5447">
                  <c:v>81.81</c:v>
                </c:pt>
                <c:pt idx="5448">
                  <c:v>82.26</c:v>
                </c:pt>
                <c:pt idx="5449">
                  <c:v>83.27</c:v>
                </c:pt>
                <c:pt idx="5450">
                  <c:v>80.7</c:v>
                </c:pt>
                <c:pt idx="5451">
                  <c:v>78.09</c:v>
                </c:pt>
                <c:pt idx="5452">
                  <c:v>83.61</c:v>
                </c:pt>
                <c:pt idx="5453">
                  <c:v>84.5</c:v>
                </c:pt>
                <c:pt idx="5454">
                  <c:v>83.33</c:v>
                </c:pt>
                <c:pt idx="5455">
                  <c:v>82.38</c:v>
                </c:pt>
                <c:pt idx="5456">
                  <c:v>82.96</c:v>
                </c:pt>
                <c:pt idx="5457">
                  <c:v>85.98</c:v>
                </c:pt>
                <c:pt idx="5458">
                  <c:v>84.68</c:v>
                </c:pt>
                <c:pt idx="5459">
                  <c:v>83.84</c:v>
                </c:pt>
                <c:pt idx="5460">
                  <c:v>83.18</c:v>
                </c:pt>
                <c:pt idx="5461">
                  <c:v>83.82</c:v>
                </c:pt>
                <c:pt idx="5462">
                  <c:v>85.23</c:v>
                </c:pt>
                <c:pt idx="5463">
                  <c:v>85.52</c:v>
                </c:pt>
                <c:pt idx="5464">
                  <c:v>92.38</c:v>
                </c:pt>
                <c:pt idx="5465">
                  <c:v>90.49</c:v>
                </c:pt>
                <c:pt idx="5466">
                  <c:v>90.13</c:v>
                </c:pt>
                <c:pt idx="5467">
                  <c:v>89.76</c:v>
                </c:pt>
                <c:pt idx="5468">
                  <c:v>86.6</c:v>
                </c:pt>
                <c:pt idx="5469">
                  <c:v>87.66</c:v>
                </c:pt>
                <c:pt idx="5470">
                  <c:v>86.02</c:v>
                </c:pt>
                <c:pt idx="5471">
                  <c:v>81.02</c:v>
                </c:pt>
                <c:pt idx="5472">
                  <c:v>78.150000000000006</c:v>
                </c:pt>
                <c:pt idx="5473">
                  <c:v>81.13</c:v>
                </c:pt>
                <c:pt idx="5474">
                  <c:v>81.14</c:v>
                </c:pt>
                <c:pt idx="5475">
                  <c:v>82.23</c:v>
                </c:pt>
                <c:pt idx="5476">
                  <c:v>83.34</c:v>
                </c:pt>
                <c:pt idx="5477">
                  <c:v>86.29</c:v>
                </c:pt>
                <c:pt idx="5478">
                  <c:v>88.29</c:v>
                </c:pt>
                <c:pt idx="5479">
                  <c:v>89.52</c:v>
                </c:pt>
                <c:pt idx="5480">
                  <c:v>93.41</c:v>
                </c:pt>
                <c:pt idx="5481">
                  <c:v>91.58</c:v>
                </c:pt>
                <c:pt idx="5482">
                  <c:v>89.94</c:v>
                </c:pt>
                <c:pt idx="5483">
                  <c:v>86.98</c:v>
                </c:pt>
                <c:pt idx="5484">
                  <c:v>82.54</c:v>
                </c:pt>
                <c:pt idx="5485">
                  <c:v>85.01</c:v>
                </c:pt>
                <c:pt idx="5486">
                  <c:v>88.06</c:v>
                </c:pt>
                <c:pt idx="5487">
                  <c:v>83.98</c:v>
                </c:pt>
                <c:pt idx="5488">
                  <c:v>83.06</c:v>
                </c:pt>
                <c:pt idx="5489">
                  <c:v>87.05</c:v>
                </c:pt>
                <c:pt idx="5490">
                  <c:v>87.78</c:v>
                </c:pt>
                <c:pt idx="5491">
                  <c:v>89.25</c:v>
                </c:pt>
                <c:pt idx="5492">
                  <c:v>89.11</c:v>
                </c:pt>
                <c:pt idx="5493">
                  <c:v>90.54</c:v>
                </c:pt>
                <c:pt idx="5494">
                  <c:v>90.29</c:v>
                </c:pt>
                <c:pt idx="5495">
                  <c:v>91.35</c:v>
                </c:pt>
                <c:pt idx="5496">
                  <c:v>94.35</c:v>
                </c:pt>
                <c:pt idx="5497">
                  <c:v>91.46</c:v>
                </c:pt>
                <c:pt idx="5498">
                  <c:v>89.19</c:v>
                </c:pt>
                <c:pt idx="5499">
                  <c:v>94.07</c:v>
                </c:pt>
                <c:pt idx="5500">
                  <c:v>92.71</c:v>
                </c:pt>
                <c:pt idx="5501">
                  <c:v>91.46</c:v>
                </c:pt>
                <c:pt idx="5502">
                  <c:v>92.26</c:v>
                </c:pt>
                <c:pt idx="5503">
                  <c:v>88.95</c:v>
                </c:pt>
                <c:pt idx="5504">
                  <c:v>92.58</c:v>
                </c:pt>
                <c:pt idx="5505">
                  <c:v>90.75</c:v>
                </c:pt>
                <c:pt idx="5506">
                  <c:v>85.15</c:v>
                </c:pt>
                <c:pt idx="5507">
                  <c:v>86.39</c:v>
                </c:pt>
                <c:pt idx="5508">
                  <c:v>86.5</c:v>
                </c:pt>
                <c:pt idx="5509">
                  <c:v>87.48</c:v>
                </c:pt>
                <c:pt idx="5510">
                  <c:v>89.75</c:v>
                </c:pt>
                <c:pt idx="5511">
                  <c:v>87</c:v>
                </c:pt>
                <c:pt idx="5512">
                  <c:v>88.85</c:v>
                </c:pt>
                <c:pt idx="5513">
                  <c:v>93.32</c:v>
                </c:pt>
                <c:pt idx="5514">
                  <c:v>91.95</c:v>
                </c:pt>
                <c:pt idx="5515">
                  <c:v>92.82</c:v>
                </c:pt>
                <c:pt idx="5516">
                  <c:v>90.59</c:v>
                </c:pt>
                <c:pt idx="5517">
                  <c:v>90.05</c:v>
                </c:pt>
                <c:pt idx="5518">
                  <c:v>90.8</c:v>
                </c:pt>
                <c:pt idx="5519">
                  <c:v>94.39</c:v>
                </c:pt>
                <c:pt idx="5520">
                  <c:v>91.51</c:v>
                </c:pt>
                <c:pt idx="5521">
                  <c:v>90.78</c:v>
                </c:pt>
                <c:pt idx="5522">
                  <c:v>89.84</c:v>
                </c:pt>
                <c:pt idx="5523">
                  <c:v>91.3</c:v>
                </c:pt>
                <c:pt idx="5524">
                  <c:v>89.05</c:v>
                </c:pt>
                <c:pt idx="5525">
                  <c:v>91.33</c:v>
                </c:pt>
                <c:pt idx="5526">
                  <c:v>91.88</c:v>
                </c:pt>
                <c:pt idx="5527">
                  <c:v>89.95</c:v>
                </c:pt>
                <c:pt idx="5528">
                  <c:v>88.94</c:v>
                </c:pt>
                <c:pt idx="5529">
                  <c:v>93.75</c:v>
                </c:pt>
                <c:pt idx="5530">
                  <c:v>88.13</c:v>
                </c:pt>
                <c:pt idx="5531">
                  <c:v>91.97</c:v>
                </c:pt>
                <c:pt idx="5532">
                  <c:v>89.13</c:v>
                </c:pt>
                <c:pt idx="5533">
                  <c:v>87.67</c:v>
                </c:pt>
                <c:pt idx="5534">
                  <c:v>89.28</c:v>
                </c:pt>
                <c:pt idx="5535">
                  <c:v>94.33</c:v>
                </c:pt>
                <c:pt idx="5536">
                  <c:v>91.65</c:v>
                </c:pt>
                <c:pt idx="5537">
                  <c:v>89.85</c:v>
                </c:pt>
                <c:pt idx="5538">
                  <c:v>86.83</c:v>
                </c:pt>
                <c:pt idx="5539">
                  <c:v>88.35</c:v>
                </c:pt>
                <c:pt idx="5540">
                  <c:v>90.65</c:v>
                </c:pt>
                <c:pt idx="5541">
                  <c:v>89.89</c:v>
                </c:pt>
                <c:pt idx="5542">
                  <c:v>80.95</c:v>
                </c:pt>
                <c:pt idx="5543">
                  <c:v>93.44</c:v>
                </c:pt>
                <c:pt idx="5544">
                  <c:v>90.15</c:v>
                </c:pt>
                <c:pt idx="5545">
                  <c:v>91.49</c:v>
                </c:pt>
                <c:pt idx="5546">
                  <c:v>85.19</c:v>
                </c:pt>
                <c:pt idx="5547">
                  <c:v>91.25</c:v>
                </c:pt>
                <c:pt idx="5548">
                  <c:v>93.07</c:v>
                </c:pt>
                <c:pt idx="5549">
                  <c:v>88.93</c:v>
                </c:pt>
                <c:pt idx="5550">
                  <c:v>94.04</c:v>
                </c:pt>
                <c:pt idx="5551">
                  <c:v>89.17</c:v>
                </c:pt>
                <c:pt idx="5552">
                  <c:v>92.22</c:v>
                </c:pt>
                <c:pt idx="5553">
                  <c:v>94.28</c:v>
                </c:pt>
                <c:pt idx="5554">
                  <c:v>91.22</c:v>
                </c:pt>
                <c:pt idx="5555">
                  <c:v>92.47</c:v>
                </c:pt>
                <c:pt idx="5556">
                  <c:v>91.83</c:v>
                </c:pt>
                <c:pt idx="5557">
                  <c:v>90.64</c:v>
                </c:pt>
                <c:pt idx="5558">
                  <c:v>88.56</c:v>
                </c:pt>
                <c:pt idx="5559">
                  <c:v>88.25</c:v>
                </c:pt>
                <c:pt idx="5560">
                  <c:v>94.63</c:v>
                </c:pt>
                <c:pt idx="5561">
                  <c:v>96.83</c:v>
                </c:pt>
                <c:pt idx="5562">
                  <c:v>96.62</c:v>
                </c:pt>
                <c:pt idx="5563">
                  <c:v>95.04</c:v>
                </c:pt>
                <c:pt idx="5564">
                  <c:v>94.63</c:v>
                </c:pt>
                <c:pt idx="5565">
                  <c:v>93.22</c:v>
                </c:pt>
                <c:pt idx="5566">
                  <c:v>90.46</c:v>
                </c:pt>
                <c:pt idx="5567">
                  <c:v>91.58</c:v>
                </c:pt>
                <c:pt idx="5568">
                  <c:v>93.84</c:v>
                </c:pt>
                <c:pt idx="5569">
                  <c:v>93.5</c:v>
                </c:pt>
                <c:pt idx="5570">
                  <c:v>91.9</c:v>
                </c:pt>
                <c:pt idx="5571">
                  <c:v>88.63</c:v>
                </c:pt>
                <c:pt idx="5572">
                  <c:v>92.58</c:v>
                </c:pt>
                <c:pt idx="5573">
                  <c:v>92.12</c:v>
                </c:pt>
                <c:pt idx="5578">
                  <c:v>89.2</c:v>
                </c:pt>
                <c:pt idx="5579">
                  <c:v>88.32</c:v>
                </c:pt>
                <c:pt idx="5580">
                  <c:v>88.24</c:v>
                </c:pt>
                <c:pt idx="5581">
                  <c:v>85.5</c:v>
                </c:pt>
                <c:pt idx="5582">
                  <c:v>91.21</c:v>
                </c:pt>
                <c:pt idx="5583">
                  <c:v>91.34</c:v>
                </c:pt>
                <c:pt idx="5584">
                  <c:v>93.55</c:v>
                </c:pt>
                <c:pt idx="5585">
                  <c:v>87.28</c:v>
                </c:pt>
                <c:pt idx="5586">
                  <c:v>86.74</c:v>
                </c:pt>
                <c:pt idx="5587">
                  <c:v>86.7</c:v>
                </c:pt>
                <c:pt idx="5588">
                  <c:v>85.4</c:v>
                </c:pt>
                <c:pt idx="5589">
                  <c:v>90.85</c:v>
                </c:pt>
                <c:pt idx="5590">
                  <c:v>90.65</c:v>
                </c:pt>
                <c:pt idx="5591">
                  <c:v>86.84</c:v>
                </c:pt>
                <c:pt idx="5592">
                  <c:v>88.69</c:v>
                </c:pt>
                <c:pt idx="5593">
                  <c:v>89.95</c:v>
                </c:pt>
                <c:pt idx="5594">
                  <c:v>92.3</c:v>
                </c:pt>
                <c:pt idx="5595">
                  <c:v>91.02</c:v>
                </c:pt>
                <c:pt idx="5596">
                  <c:v>94.61</c:v>
                </c:pt>
                <c:pt idx="5597">
                  <c:v>93.02</c:v>
                </c:pt>
                <c:pt idx="5598">
                  <c:v>89.85</c:v>
                </c:pt>
                <c:pt idx="5599">
                  <c:v>88.2</c:v>
                </c:pt>
                <c:pt idx="5600">
                  <c:v>88.67</c:v>
                </c:pt>
                <c:pt idx="5601">
                  <c:v>90.89</c:v>
                </c:pt>
                <c:pt idx="5602">
                  <c:v>91.37</c:v>
                </c:pt>
                <c:pt idx="5603">
                  <c:v>91.39</c:v>
                </c:pt>
                <c:pt idx="5604">
                  <c:v>93.82</c:v>
                </c:pt>
                <c:pt idx="5605">
                  <c:v>96.48</c:v>
                </c:pt>
                <c:pt idx="5606">
                  <c:v>85.94</c:v>
                </c:pt>
                <c:pt idx="5607">
                  <c:v>87.41</c:v>
                </c:pt>
                <c:pt idx="5608">
                  <c:v>93.27</c:v>
                </c:pt>
                <c:pt idx="5609">
                  <c:v>85.27</c:v>
                </c:pt>
                <c:pt idx="5610">
                  <c:v>89.83</c:v>
                </c:pt>
                <c:pt idx="5611">
                  <c:v>87.81</c:v>
                </c:pt>
                <c:pt idx="5612">
                  <c:v>89.23</c:v>
                </c:pt>
                <c:pt idx="5613">
                  <c:v>93.15</c:v>
                </c:pt>
                <c:pt idx="5614">
                  <c:v>90.45</c:v>
                </c:pt>
                <c:pt idx="5615">
                  <c:v>92.93</c:v>
                </c:pt>
                <c:pt idx="5616">
                  <c:v>87.64</c:v>
                </c:pt>
                <c:pt idx="5617">
                  <c:v>89.32</c:v>
                </c:pt>
                <c:pt idx="5618">
                  <c:v>90.69</c:v>
                </c:pt>
                <c:pt idx="5619">
                  <c:v>93.77</c:v>
                </c:pt>
                <c:pt idx="5620">
                  <c:v>91.03</c:v>
                </c:pt>
                <c:pt idx="5621">
                  <c:v>91.25</c:v>
                </c:pt>
                <c:pt idx="5622">
                  <c:v>93.96</c:v>
                </c:pt>
                <c:pt idx="5623">
                  <c:v>95.04</c:v>
                </c:pt>
                <c:pt idx="5624">
                  <c:v>88.68</c:v>
                </c:pt>
                <c:pt idx="5625">
                  <c:v>88.15</c:v>
                </c:pt>
                <c:pt idx="5626">
                  <c:v>86.67</c:v>
                </c:pt>
                <c:pt idx="5627">
                  <c:v>84.65</c:v>
                </c:pt>
                <c:pt idx="5628">
                  <c:v>87.75</c:v>
                </c:pt>
                <c:pt idx="5629">
                  <c:v>93.25</c:v>
                </c:pt>
                <c:pt idx="5630">
                  <c:v>90.56</c:v>
                </c:pt>
                <c:pt idx="5631">
                  <c:v>93.41</c:v>
                </c:pt>
                <c:pt idx="5632">
                  <c:v>91.33</c:v>
                </c:pt>
                <c:pt idx="5633">
                  <c:v>90.43</c:v>
                </c:pt>
                <c:pt idx="5634">
                  <c:v>90.01</c:v>
                </c:pt>
                <c:pt idx="5635">
                  <c:v>92.98</c:v>
                </c:pt>
                <c:pt idx="5636">
                  <c:v>94.75</c:v>
                </c:pt>
                <c:pt idx="5637">
                  <c:v>92.76</c:v>
                </c:pt>
                <c:pt idx="5638">
                  <c:v>87.82</c:v>
                </c:pt>
                <c:pt idx="5639">
                  <c:v>89.4</c:v>
                </c:pt>
                <c:pt idx="5640">
                  <c:v>84.71</c:v>
                </c:pt>
                <c:pt idx="5641">
                  <c:v>90.44</c:v>
                </c:pt>
                <c:pt idx="5642">
                  <c:v>83.65</c:v>
                </c:pt>
                <c:pt idx="5643">
                  <c:v>84.7</c:v>
                </c:pt>
                <c:pt idx="5644">
                  <c:v>91.27</c:v>
                </c:pt>
                <c:pt idx="5645">
                  <c:v>85.6</c:v>
                </c:pt>
                <c:pt idx="5646">
                  <c:v>86.02</c:v>
                </c:pt>
                <c:pt idx="5647">
                  <c:v>86.39</c:v>
                </c:pt>
                <c:pt idx="5648">
                  <c:v>90.97</c:v>
                </c:pt>
                <c:pt idx="5649">
                  <c:v>90.93</c:v>
                </c:pt>
                <c:pt idx="5650">
                  <c:v>85.04</c:v>
                </c:pt>
                <c:pt idx="5651">
                  <c:v>80.7</c:v>
                </c:pt>
                <c:pt idx="5652">
                  <c:v>80.34</c:v>
                </c:pt>
                <c:pt idx="5653">
                  <c:v>83.91</c:v>
                </c:pt>
                <c:pt idx="5654">
                  <c:v>85.37</c:v>
                </c:pt>
                <c:pt idx="5655">
                  <c:v>89.58</c:v>
                </c:pt>
                <c:pt idx="5656">
                  <c:v>86.37</c:v>
                </c:pt>
                <c:pt idx="5657">
                  <c:v>88.28</c:v>
                </c:pt>
                <c:pt idx="5658">
                  <c:v>90.5</c:v>
                </c:pt>
                <c:pt idx="5659">
                  <c:v>91.98</c:v>
                </c:pt>
                <c:pt idx="5660">
                  <c:v>91.34</c:v>
                </c:pt>
                <c:pt idx="5661">
                  <c:v>87.52</c:v>
                </c:pt>
                <c:pt idx="5662">
                  <c:v>84.77</c:v>
                </c:pt>
                <c:pt idx="5663">
                  <c:v>90.53</c:v>
                </c:pt>
                <c:pt idx="5664">
                  <c:v>93.05</c:v>
                </c:pt>
                <c:pt idx="5665">
                  <c:v>91.09</c:v>
                </c:pt>
                <c:pt idx="5666">
                  <c:v>90.56</c:v>
                </c:pt>
                <c:pt idx="5667">
                  <c:v>90.37</c:v>
                </c:pt>
                <c:pt idx="5668">
                  <c:v>93.09</c:v>
                </c:pt>
                <c:pt idx="5669">
                  <c:v>92.39</c:v>
                </c:pt>
                <c:pt idx="5670">
                  <c:v>90.44</c:v>
                </c:pt>
                <c:pt idx="5671">
                  <c:v>83.99</c:v>
                </c:pt>
                <c:pt idx="5672">
                  <c:v>81.09</c:v>
                </c:pt>
                <c:pt idx="5673">
                  <c:v>89.2</c:v>
                </c:pt>
                <c:pt idx="5674">
                  <c:v>90.22</c:v>
                </c:pt>
                <c:pt idx="5675">
                  <c:v>89.41</c:v>
                </c:pt>
                <c:pt idx="5676">
                  <c:v>86.6</c:v>
                </c:pt>
                <c:pt idx="5677">
                  <c:v>86.12</c:v>
                </c:pt>
                <c:pt idx="5678">
                  <c:v>87.01</c:v>
                </c:pt>
                <c:pt idx="5679">
                  <c:v>87.08</c:v>
                </c:pt>
                <c:pt idx="5680">
                  <c:v>87.14</c:v>
                </c:pt>
                <c:pt idx="5681">
                  <c:v>91.35</c:v>
                </c:pt>
                <c:pt idx="5682">
                  <c:v>93.84</c:v>
                </c:pt>
                <c:pt idx="5683">
                  <c:v>88.67</c:v>
                </c:pt>
                <c:pt idx="5684">
                  <c:v>91.82</c:v>
                </c:pt>
                <c:pt idx="5685">
                  <c:v>88.71</c:v>
                </c:pt>
                <c:pt idx="5686">
                  <c:v>94.66</c:v>
                </c:pt>
                <c:pt idx="5687">
                  <c:v>94.36</c:v>
                </c:pt>
                <c:pt idx="5688">
                  <c:v>90.52</c:v>
                </c:pt>
                <c:pt idx="5689">
                  <c:v>88.27</c:v>
                </c:pt>
                <c:pt idx="5690">
                  <c:v>97.15</c:v>
                </c:pt>
                <c:pt idx="5691">
                  <c:v>90.87</c:v>
                </c:pt>
                <c:pt idx="5692">
                  <c:v>89.35</c:v>
                </c:pt>
                <c:pt idx="5693">
                  <c:v>93.19</c:v>
                </c:pt>
                <c:pt idx="5694">
                  <c:v>93.84</c:v>
                </c:pt>
                <c:pt idx="5695">
                  <c:v>85.99</c:v>
                </c:pt>
                <c:pt idx="5696">
                  <c:v>88.38</c:v>
                </c:pt>
                <c:pt idx="5697">
                  <c:v>86.6</c:v>
                </c:pt>
                <c:pt idx="5698">
                  <c:v>87.22</c:v>
                </c:pt>
                <c:pt idx="5699">
                  <c:v>92.1</c:v>
                </c:pt>
                <c:pt idx="5700">
                  <c:v>94.89</c:v>
                </c:pt>
                <c:pt idx="5701">
                  <c:v>93.44</c:v>
                </c:pt>
                <c:pt idx="5702">
                  <c:v>92.77</c:v>
                </c:pt>
                <c:pt idx="5703">
                  <c:v>93.52</c:v>
                </c:pt>
                <c:pt idx="5704">
                  <c:v>96.24</c:v>
                </c:pt>
                <c:pt idx="5705">
                  <c:v>93.96</c:v>
                </c:pt>
                <c:pt idx="5706">
                  <c:v>97.57</c:v>
                </c:pt>
                <c:pt idx="5707">
                  <c:v>93.83</c:v>
                </c:pt>
                <c:pt idx="5708">
                  <c:v>92.94</c:v>
                </c:pt>
                <c:pt idx="5709">
                  <c:v>91.44</c:v>
                </c:pt>
                <c:pt idx="5710">
                  <c:v>92.32</c:v>
                </c:pt>
                <c:pt idx="5711">
                  <c:v>96.47</c:v>
                </c:pt>
                <c:pt idx="5712">
                  <c:v>95.17</c:v>
                </c:pt>
                <c:pt idx="5713">
                  <c:v>94.15</c:v>
                </c:pt>
                <c:pt idx="5714">
                  <c:v>93.4</c:v>
                </c:pt>
                <c:pt idx="5715">
                  <c:v>94.68</c:v>
                </c:pt>
                <c:pt idx="5716">
                  <c:v>92.78</c:v>
                </c:pt>
                <c:pt idx="5717">
                  <c:v>93.55</c:v>
                </c:pt>
                <c:pt idx="5718">
                  <c:v>93.29</c:v>
                </c:pt>
                <c:pt idx="5719">
                  <c:v>94.58</c:v>
                </c:pt>
                <c:pt idx="5720">
                  <c:v>93.29</c:v>
                </c:pt>
                <c:pt idx="5721">
                  <c:v>89.31</c:v>
                </c:pt>
                <c:pt idx="5722">
                  <c:v>88.47</c:v>
                </c:pt>
                <c:pt idx="5723">
                  <c:v>89.1</c:v>
                </c:pt>
                <c:pt idx="5724">
                  <c:v>88.04</c:v>
                </c:pt>
                <c:pt idx="5725">
                  <c:v>86.94</c:v>
                </c:pt>
                <c:pt idx="5726">
                  <c:v>87.56</c:v>
                </c:pt>
                <c:pt idx="5727">
                  <c:v>87.98</c:v>
                </c:pt>
                <c:pt idx="5728">
                  <c:v>86.02</c:v>
                </c:pt>
                <c:pt idx="5729">
                  <c:v>86.52</c:v>
                </c:pt>
                <c:pt idx="5730">
                  <c:v>86.24</c:v>
                </c:pt>
                <c:pt idx="5731">
                  <c:v>85.99</c:v>
                </c:pt>
                <c:pt idx="5732">
                  <c:v>84.02</c:v>
                </c:pt>
                <c:pt idx="5733">
                  <c:v>84.13</c:v>
                </c:pt>
                <c:pt idx="5734">
                  <c:v>84.71</c:v>
                </c:pt>
                <c:pt idx="5735">
                  <c:v>86.72</c:v>
                </c:pt>
                <c:pt idx="5736">
                  <c:v>94.83</c:v>
                </c:pt>
                <c:pt idx="5737">
                  <c:v>95.73</c:v>
                </c:pt>
                <c:pt idx="5738">
                  <c:v>91.54</c:v>
                </c:pt>
                <c:pt idx="5739">
                  <c:v>90.34</c:v>
                </c:pt>
                <c:pt idx="5740">
                  <c:v>94.82</c:v>
                </c:pt>
                <c:pt idx="5741">
                  <c:v>96.91</c:v>
                </c:pt>
                <c:pt idx="5742">
                  <c:v>96.35</c:v>
                </c:pt>
                <c:pt idx="5743">
                  <c:v>95.78</c:v>
                </c:pt>
                <c:pt idx="5744">
                  <c:v>94.42</c:v>
                </c:pt>
                <c:pt idx="5745">
                  <c:v>90.3</c:v>
                </c:pt>
                <c:pt idx="5746">
                  <c:v>91.38</c:v>
                </c:pt>
                <c:pt idx="5747">
                  <c:v>91.7</c:v>
                </c:pt>
                <c:pt idx="5748">
                  <c:v>89.97</c:v>
                </c:pt>
                <c:pt idx="5749">
                  <c:v>87.65</c:v>
                </c:pt>
                <c:pt idx="5750">
                  <c:v>88.65</c:v>
                </c:pt>
                <c:pt idx="5751">
                  <c:v>91.63</c:v>
                </c:pt>
                <c:pt idx="5752">
                  <c:v>90.27</c:v>
                </c:pt>
                <c:pt idx="5753">
                  <c:v>88.02</c:v>
                </c:pt>
                <c:pt idx="5754">
                  <c:v>89.06</c:v>
                </c:pt>
                <c:pt idx="5755">
                  <c:v>89.81</c:v>
                </c:pt>
                <c:pt idx="5756">
                  <c:v>92.48</c:v>
                </c:pt>
                <c:pt idx="5757">
                  <c:v>93.84</c:v>
                </c:pt>
                <c:pt idx="5758">
                  <c:v>91.77</c:v>
                </c:pt>
                <c:pt idx="5759">
                  <c:v>89.18</c:v>
                </c:pt>
                <c:pt idx="5760">
                  <c:v>91.56</c:v>
                </c:pt>
                <c:pt idx="5761">
                  <c:v>91.02</c:v>
                </c:pt>
                <c:pt idx="5762">
                  <c:v>88.31</c:v>
                </c:pt>
                <c:pt idx="5763">
                  <c:v>86.57</c:v>
                </c:pt>
                <c:pt idx="5764">
                  <c:v>87.74</c:v>
                </c:pt>
                <c:pt idx="5765">
                  <c:v>84.73</c:v>
                </c:pt>
                <c:pt idx="5766">
                  <c:v>87.06</c:v>
                </c:pt>
                <c:pt idx="5767">
                  <c:v>87.97</c:v>
                </c:pt>
                <c:pt idx="5768">
                  <c:v>87.07</c:v>
                </c:pt>
                <c:pt idx="5769">
                  <c:v>87.97</c:v>
                </c:pt>
                <c:pt idx="5770">
                  <c:v>86.47</c:v>
                </c:pt>
                <c:pt idx="5771">
                  <c:v>83.42</c:v>
                </c:pt>
                <c:pt idx="5772">
                  <c:v>83.78</c:v>
                </c:pt>
                <c:pt idx="5773">
                  <c:v>79.89</c:v>
                </c:pt>
                <c:pt idx="5774">
                  <c:v>80.900000000000006</c:v>
                </c:pt>
                <c:pt idx="5775">
                  <c:v>83.49</c:v>
                </c:pt>
                <c:pt idx="5776">
                  <c:v>83.81</c:v>
                </c:pt>
                <c:pt idx="5777">
                  <c:v>84.96</c:v>
                </c:pt>
                <c:pt idx="5778">
                  <c:v>85.57</c:v>
                </c:pt>
                <c:pt idx="5779">
                  <c:v>85.96</c:v>
                </c:pt>
                <c:pt idx="5780">
                  <c:v>86.3</c:v>
                </c:pt>
                <c:pt idx="5781">
                  <c:v>87.4</c:v>
                </c:pt>
                <c:pt idx="5782">
                  <c:v>82.04</c:v>
                </c:pt>
                <c:pt idx="5783">
                  <c:v>81.38</c:v>
                </c:pt>
                <c:pt idx="5784">
                  <c:v>84.31</c:v>
                </c:pt>
                <c:pt idx="5785">
                  <c:v>85.62</c:v>
                </c:pt>
                <c:pt idx="5786">
                  <c:v>84.49</c:v>
                </c:pt>
                <c:pt idx="5787">
                  <c:v>84.35</c:v>
                </c:pt>
                <c:pt idx="5788">
                  <c:v>82.64</c:v>
                </c:pt>
                <c:pt idx="5789">
                  <c:v>84.4</c:v>
                </c:pt>
                <c:pt idx="5790">
                  <c:v>85.56</c:v>
                </c:pt>
                <c:pt idx="5791">
                  <c:v>84.02</c:v>
                </c:pt>
                <c:pt idx="5792">
                  <c:v>84.24</c:v>
                </c:pt>
                <c:pt idx="5793">
                  <c:v>82.81</c:v>
                </c:pt>
                <c:pt idx="5794">
                  <c:v>84.22</c:v>
                </c:pt>
                <c:pt idx="5795">
                  <c:v>83.64</c:v>
                </c:pt>
                <c:pt idx="5796">
                  <c:v>82.17</c:v>
                </c:pt>
                <c:pt idx="5797">
                  <c:v>79.709999999999994</c:v>
                </c:pt>
                <c:pt idx="5798">
                  <c:v>80.900000000000006</c:v>
                </c:pt>
                <c:pt idx="5799">
                  <c:v>82</c:v>
                </c:pt>
                <c:pt idx="5800">
                  <c:v>80.8</c:v>
                </c:pt>
                <c:pt idx="5801">
                  <c:v>77.900000000000006</c:v>
                </c:pt>
                <c:pt idx="5802">
                  <c:v>79.599999999999994</c:v>
                </c:pt>
                <c:pt idx="5803">
                  <c:v>80.400000000000006</c:v>
                </c:pt>
                <c:pt idx="5804">
                  <c:v>83.2</c:v>
                </c:pt>
                <c:pt idx="5805">
                  <c:v>89.4</c:v>
                </c:pt>
                <c:pt idx="5806">
                  <c:v>90</c:v>
                </c:pt>
                <c:pt idx="5807">
                  <c:v>88.8</c:v>
                </c:pt>
                <c:pt idx="5808">
                  <c:v>86.3</c:v>
                </c:pt>
                <c:pt idx="5809">
                  <c:v>86.9</c:v>
                </c:pt>
                <c:pt idx="5810">
                  <c:v>86.9</c:v>
                </c:pt>
                <c:pt idx="5811">
                  <c:v>88</c:v>
                </c:pt>
                <c:pt idx="5812">
                  <c:v>85.4</c:v>
                </c:pt>
                <c:pt idx="5813">
                  <c:v>83.9</c:v>
                </c:pt>
                <c:pt idx="5814">
                  <c:v>85.4</c:v>
                </c:pt>
                <c:pt idx="5815">
                  <c:v>86.1</c:v>
                </c:pt>
                <c:pt idx="5816">
                  <c:v>84.5</c:v>
                </c:pt>
                <c:pt idx="5817">
                  <c:v>82.2</c:v>
                </c:pt>
                <c:pt idx="5818">
                  <c:v>82.3</c:v>
                </c:pt>
                <c:pt idx="5819">
                  <c:v>82</c:v>
                </c:pt>
                <c:pt idx="5820">
                  <c:v>89.7</c:v>
                </c:pt>
                <c:pt idx="5821">
                  <c:v>86.3</c:v>
                </c:pt>
                <c:pt idx="5822">
                  <c:v>82.8</c:v>
                </c:pt>
                <c:pt idx="5823">
                  <c:v>82.3</c:v>
                </c:pt>
                <c:pt idx="5824">
                  <c:v>85.1</c:v>
                </c:pt>
                <c:pt idx="5825">
                  <c:v>85.3</c:v>
                </c:pt>
                <c:pt idx="5826">
                  <c:v>85.2</c:v>
                </c:pt>
                <c:pt idx="5827">
                  <c:v>86.3</c:v>
                </c:pt>
                <c:pt idx="5828">
                  <c:v>81.5</c:v>
                </c:pt>
                <c:pt idx="5829">
                  <c:v>73.900000000000006</c:v>
                </c:pt>
                <c:pt idx="5830">
                  <c:v>75.7</c:v>
                </c:pt>
                <c:pt idx="5831">
                  <c:v>85.5</c:v>
                </c:pt>
                <c:pt idx="5832">
                  <c:v>86.43</c:v>
                </c:pt>
                <c:pt idx="5833">
                  <c:v>83.21</c:v>
                </c:pt>
                <c:pt idx="5834">
                  <c:v>85.3</c:v>
                </c:pt>
                <c:pt idx="5835">
                  <c:v>87.19</c:v>
                </c:pt>
                <c:pt idx="5836">
                  <c:v>86.62</c:v>
                </c:pt>
                <c:pt idx="5837">
                  <c:v>84.99</c:v>
                </c:pt>
                <c:pt idx="5838">
                  <c:v>86.08</c:v>
                </c:pt>
                <c:pt idx="5839">
                  <c:v>89.02</c:v>
                </c:pt>
                <c:pt idx="5840">
                  <c:v>93.52</c:v>
                </c:pt>
                <c:pt idx="5841">
                  <c:v>85.04</c:v>
                </c:pt>
                <c:pt idx="5842">
                  <c:v>84.65</c:v>
                </c:pt>
                <c:pt idx="5843">
                  <c:v>85.1</c:v>
                </c:pt>
                <c:pt idx="5844">
                  <c:v>86.71</c:v>
                </c:pt>
                <c:pt idx="5845">
                  <c:v>84.85</c:v>
                </c:pt>
                <c:pt idx="5846">
                  <c:v>85.24</c:v>
                </c:pt>
                <c:pt idx="5847">
                  <c:v>87.2</c:v>
                </c:pt>
                <c:pt idx="5848">
                  <c:v>89.1</c:v>
                </c:pt>
                <c:pt idx="5849">
                  <c:v>89.46</c:v>
                </c:pt>
                <c:pt idx="5850">
                  <c:v>87.58</c:v>
                </c:pt>
                <c:pt idx="5851">
                  <c:v>88.25</c:v>
                </c:pt>
                <c:pt idx="5852">
                  <c:v>87.96</c:v>
                </c:pt>
                <c:pt idx="5853">
                  <c:v>88.49</c:v>
                </c:pt>
                <c:pt idx="5854">
                  <c:v>88.82</c:v>
                </c:pt>
                <c:pt idx="5855">
                  <c:v>91.18</c:v>
                </c:pt>
                <c:pt idx="5856">
                  <c:v>89.42</c:v>
                </c:pt>
                <c:pt idx="5857">
                  <c:v>91.08</c:v>
                </c:pt>
                <c:pt idx="5858">
                  <c:v>89.84</c:v>
                </c:pt>
                <c:pt idx="5859">
                  <c:v>85.11</c:v>
                </c:pt>
                <c:pt idx="5860">
                  <c:v>88.46</c:v>
                </c:pt>
                <c:pt idx="5861">
                  <c:v>90.98</c:v>
                </c:pt>
                <c:pt idx="5862">
                  <c:v>90.57</c:v>
                </c:pt>
                <c:pt idx="5863">
                  <c:v>92.75</c:v>
                </c:pt>
                <c:pt idx="5864">
                  <c:v>88.84</c:v>
                </c:pt>
                <c:pt idx="5865">
                  <c:v>85.28</c:v>
                </c:pt>
                <c:pt idx="5866">
                  <c:v>84.08</c:v>
                </c:pt>
                <c:pt idx="5867">
                  <c:v>81.23</c:v>
                </c:pt>
                <c:pt idx="5868">
                  <c:v>87.75</c:v>
                </c:pt>
                <c:pt idx="5869">
                  <c:v>92.56</c:v>
                </c:pt>
                <c:pt idx="5870">
                  <c:v>93.64</c:v>
                </c:pt>
                <c:pt idx="5871">
                  <c:v>95.23</c:v>
                </c:pt>
                <c:pt idx="5872">
                  <c:v>94.08</c:v>
                </c:pt>
                <c:pt idx="5873">
                  <c:v>88.04</c:v>
                </c:pt>
                <c:pt idx="5874">
                  <c:v>83.39</c:v>
                </c:pt>
                <c:pt idx="5875">
                  <c:v>82.58</c:v>
                </c:pt>
                <c:pt idx="5876">
                  <c:v>86.92</c:v>
                </c:pt>
                <c:pt idx="5877">
                  <c:v>82.19</c:v>
                </c:pt>
                <c:pt idx="5878">
                  <c:v>83.55</c:v>
                </c:pt>
                <c:pt idx="5879">
                  <c:v>87.31</c:v>
                </c:pt>
                <c:pt idx="5880">
                  <c:v>85.28</c:v>
                </c:pt>
                <c:pt idx="5881">
                  <c:v>85.92</c:v>
                </c:pt>
                <c:pt idx="5882">
                  <c:v>90.28</c:v>
                </c:pt>
                <c:pt idx="5883">
                  <c:v>85.61</c:v>
                </c:pt>
                <c:pt idx="5884">
                  <c:v>83.58</c:v>
                </c:pt>
                <c:pt idx="5885">
                  <c:v>77.400000000000006</c:v>
                </c:pt>
                <c:pt idx="5886">
                  <c:v>82</c:v>
                </c:pt>
                <c:pt idx="5887">
                  <c:v>83.94</c:v>
                </c:pt>
                <c:pt idx="5888">
                  <c:v>86.26</c:v>
                </c:pt>
                <c:pt idx="5889">
                  <c:v>85.1</c:v>
                </c:pt>
                <c:pt idx="5890">
                  <c:v>83.6</c:v>
                </c:pt>
                <c:pt idx="5891">
                  <c:v>84.2</c:v>
                </c:pt>
                <c:pt idx="5892">
                  <c:v>85.69</c:v>
                </c:pt>
                <c:pt idx="5893">
                  <c:v>91.66</c:v>
                </c:pt>
                <c:pt idx="5894">
                  <c:v>89.96</c:v>
                </c:pt>
                <c:pt idx="5895">
                  <c:v>86.69</c:v>
                </c:pt>
                <c:pt idx="5896">
                  <c:v>90.41</c:v>
                </c:pt>
                <c:pt idx="5897">
                  <c:v>89.11</c:v>
                </c:pt>
                <c:pt idx="5898">
                  <c:v>87.37</c:v>
                </c:pt>
                <c:pt idx="5899">
                  <c:v>87.6</c:v>
                </c:pt>
                <c:pt idx="5900">
                  <c:v>90.84</c:v>
                </c:pt>
                <c:pt idx="5901">
                  <c:v>85.99</c:v>
                </c:pt>
                <c:pt idx="5902">
                  <c:v>85.57</c:v>
                </c:pt>
                <c:pt idx="5903">
                  <c:v>86.31</c:v>
                </c:pt>
                <c:pt idx="5904">
                  <c:v>87.1</c:v>
                </c:pt>
                <c:pt idx="5905">
                  <c:v>84.42</c:v>
                </c:pt>
                <c:pt idx="5906">
                  <c:v>84.93</c:v>
                </c:pt>
                <c:pt idx="5907">
                  <c:v>86.64</c:v>
                </c:pt>
                <c:pt idx="5908">
                  <c:v>93.2</c:v>
                </c:pt>
                <c:pt idx="5909">
                  <c:v>86.19</c:v>
                </c:pt>
                <c:pt idx="5910">
                  <c:v>82.41</c:v>
                </c:pt>
                <c:pt idx="5911">
                  <c:v>83.51</c:v>
                </c:pt>
                <c:pt idx="5912">
                  <c:v>87.7</c:v>
                </c:pt>
                <c:pt idx="5913">
                  <c:v>89.94</c:v>
                </c:pt>
                <c:pt idx="5914">
                  <c:v>87.39</c:v>
                </c:pt>
                <c:pt idx="5915">
                  <c:v>91.29</c:v>
                </c:pt>
                <c:pt idx="5916">
                  <c:v>89.36</c:v>
                </c:pt>
                <c:pt idx="5917">
                  <c:v>90.9</c:v>
                </c:pt>
                <c:pt idx="5918">
                  <c:v>87.36</c:v>
                </c:pt>
                <c:pt idx="5919">
                  <c:v>86.12</c:v>
                </c:pt>
                <c:pt idx="5920">
                  <c:v>84.73</c:v>
                </c:pt>
                <c:pt idx="5921">
                  <c:v>88.41</c:v>
                </c:pt>
                <c:pt idx="5922">
                  <c:v>83.37</c:v>
                </c:pt>
                <c:pt idx="5923">
                  <c:v>82.89</c:v>
                </c:pt>
                <c:pt idx="5924">
                  <c:v>83.46</c:v>
                </c:pt>
                <c:pt idx="5925">
                  <c:v>88.08</c:v>
                </c:pt>
                <c:pt idx="5926">
                  <c:v>83.06</c:v>
                </c:pt>
                <c:pt idx="5927">
                  <c:v>81.81</c:v>
                </c:pt>
                <c:pt idx="5928">
                  <c:v>82.41</c:v>
                </c:pt>
                <c:pt idx="5929">
                  <c:v>85.85</c:v>
                </c:pt>
                <c:pt idx="5930">
                  <c:v>87</c:v>
                </c:pt>
                <c:pt idx="5931">
                  <c:v>85.59</c:v>
                </c:pt>
                <c:pt idx="5932">
                  <c:v>84.48</c:v>
                </c:pt>
                <c:pt idx="5933">
                  <c:v>85.22</c:v>
                </c:pt>
                <c:pt idx="5934">
                  <c:v>84.99</c:v>
                </c:pt>
                <c:pt idx="5935">
                  <c:v>91.67</c:v>
                </c:pt>
                <c:pt idx="5936">
                  <c:v>91.28</c:v>
                </c:pt>
                <c:pt idx="5937">
                  <c:v>85.97</c:v>
                </c:pt>
                <c:pt idx="5938">
                  <c:v>84.23</c:v>
                </c:pt>
                <c:pt idx="5939">
                  <c:v>85.88</c:v>
                </c:pt>
                <c:pt idx="5940">
                  <c:v>89.78</c:v>
                </c:pt>
                <c:pt idx="5941">
                  <c:v>85.84</c:v>
                </c:pt>
                <c:pt idx="5942">
                  <c:v>91.28</c:v>
                </c:pt>
                <c:pt idx="5943">
                  <c:v>86.66</c:v>
                </c:pt>
                <c:pt idx="5944">
                  <c:v>88.38</c:v>
                </c:pt>
                <c:pt idx="5945">
                  <c:v>91.94</c:v>
                </c:pt>
                <c:pt idx="5946">
                  <c:v>88.11</c:v>
                </c:pt>
                <c:pt idx="5952">
                  <c:v>86.43</c:v>
                </c:pt>
                <c:pt idx="5953">
                  <c:v>88.95</c:v>
                </c:pt>
                <c:pt idx="5954">
                  <c:v>90.18</c:v>
                </c:pt>
                <c:pt idx="5955">
                  <c:v>86.65</c:v>
                </c:pt>
                <c:pt idx="5956">
                  <c:v>89.98</c:v>
                </c:pt>
                <c:pt idx="5957">
                  <c:v>92.44</c:v>
                </c:pt>
                <c:pt idx="5958">
                  <c:v>90.46</c:v>
                </c:pt>
                <c:pt idx="5959">
                  <c:v>92.16</c:v>
                </c:pt>
                <c:pt idx="5960">
                  <c:v>89.06</c:v>
                </c:pt>
                <c:pt idx="5961">
                  <c:v>88.04</c:v>
                </c:pt>
                <c:pt idx="5962">
                  <c:v>87.08</c:v>
                </c:pt>
                <c:pt idx="5963">
                  <c:v>91.98</c:v>
                </c:pt>
                <c:pt idx="5964">
                  <c:v>91.65</c:v>
                </c:pt>
                <c:pt idx="5965">
                  <c:v>89.48</c:v>
                </c:pt>
                <c:pt idx="5966">
                  <c:v>88.85</c:v>
                </c:pt>
                <c:pt idx="5967">
                  <c:v>87.2</c:v>
                </c:pt>
                <c:pt idx="5968">
                  <c:v>87.89</c:v>
                </c:pt>
                <c:pt idx="5969">
                  <c:v>88.6</c:v>
                </c:pt>
                <c:pt idx="5970">
                  <c:v>90.8</c:v>
                </c:pt>
                <c:pt idx="5971">
                  <c:v>88.73</c:v>
                </c:pt>
                <c:pt idx="5972">
                  <c:v>89.34</c:v>
                </c:pt>
                <c:pt idx="5973">
                  <c:v>92.11</c:v>
                </c:pt>
                <c:pt idx="5974">
                  <c:v>89.38</c:v>
                </c:pt>
                <c:pt idx="5975">
                  <c:v>88.43</c:v>
                </c:pt>
                <c:pt idx="5976">
                  <c:v>89.42</c:v>
                </c:pt>
                <c:pt idx="5977">
                  <c:v>90.07</c:v>
                </c:pt>
                <c:pt idx="5978">
                  <c:v>90.59</c:v>
                </c:pt>
                <c:pt idx="5979">
                  <c:v>94.17</c:v>
                </c:pt>
                <c:pt idx="5980">
                  <c:v>90.67</c:v>
                </c:pt>
                <c:pt idx="5981">
                  <c:v>87.16</c:v>
                </c:pt>
                <c:pt idx="5982">
                  <c:v>92.83</c:v>
                </c:pt>
                <c:pt idx="5983">
                  <c:v>93.1</c:v>
                </c:pt>
                <c:pt idx="5984">
                  <c:v>91.72</c:v>
                </c:pt>
                <c:pt idx="5985">
                  <c:v>92.81</c:v>
                </c:pt>
                <c:pt idx="5986">
                  <c:v>88.86</c:v>
                </c:pt>
                <c:pt idx="5987">
                  <c:v>93.78</c:v>
                </c:pt>
                <c:pt idx="5988">
                  <c:v>93.18</c:v>
                </c:pt>
                <c:pt idx="5989">
                  <c:v>89.53</c:v>
                </c:pt>
                <c:pt idx="5990">
                  <c:v>91.52</c:v>
                </c:pt>
                <c:pt idx="5991">
                  <c:v>88.81</c:v>
                </c:pt>
                <c:pt idx="5992">
                  <c:v>91.81</c:v>
                </c:pt>
                <c:pt idx="5993">
                  <c:v>88.19</c:v>
                </c:pt>
                <c:pt idx="5994">
                  <c:v>92.69</c:v>
                </c:pt>
                <c:pt idx="5995">
                  <c:v>92.25</c:v>
                </c:pt>
                <c:pt idx="5996">
                  <c:v>94.04</c:v>
                </c:pt>
                <c:pt idx="5997">
                  <c:v>92.97</c:v>
                </c:pt>
                <c:pt idx="5998">
                  <c:v>89.5</c:v>
                </c:pt>
                <c:pt idx="5999">
                  <c:v>89.94</c:v>
                </c:pt>
                <c:pt idx="6000">
                  <c:v>92.68</c:v>
                </c:pt>
                <c:pt idx="6001">
                  <c:v>91.77</c:v>
                </c:pt>
                <c:pt idx="6002">
                  <c:v>89.89</c:v>
                </c:pt>
                <c:pt idx="6003">
                  <c:v>96.89</c:v>
                </c:pt>
                <c:pt idx="6004">
                  <c:v>93.63</c:v>
                </c:pt>
                <c:pt idx="6005">
                  <c:v>98.64</c:v>
                </c:pt>
                <c:pt idx="6006">
                  <c:v>88.3</c:v>
                </c:pt>
                <c:pt idx="6007">
                  <c:v>97.73</c:v>
                </c:pt>
                <c:pt idx="6008">
                  <c:v>94.03</c:v>
                </c:pt>
                <c:pt idx="6009">
                  <c:v>91.92</c:v>
                </c:pt>
                <c:pt idx="6010">
                  <c:v>95.35</c:v>
                </c:pt>
                <c:pt idx="6011">
                  <c:v>92.14</c:v>
                </c:pt>
                <c:pt idx="6012">
                  <c:v>87.63</c:v>
                </c:pt>
                <c:pt idx="6013">
                  <c:v>91.34</c:v>
                </c:pt>
                <c:pt idx="6014">
                  <c:v>90.21</c:v>
                </c:pt>
                <c:pt idx="6015">
                  <c:v>75.75</c:v>
                </c:pt>
                <c:pt idx="6016">
                  <c:v>74.95</c:v>
                </c:pt>
                <c:pt idx="6017">
                  <c:v>74.069999999999993</c:v>
                </c:pt>
                <c:pt idx="6018">
                  <c:v>77.84</c:v>
                </c:pt>
                <c:pt idx="6019">
                  <c:v>81.84</c:v>
                </c:pt>
                <c:pt idx="6020">
                  <c:v>91.77</c:v>
                </c:pt>
                <c:pt idx="6021">
                  <c:v>89.9</c:v>
                </c:pt>
                <c:pt idx="6022">
                  <c:v>91.83</c:v>
                </c:pt>
                <c:pt idx="6023">
                  <c:v>93.69</c:v>
                </c:pt>
                <c:pt idx="6024">
                  <c:v>87.83</c:v>
                </c:pt>
                <c:pt idx="6025">
                  <c:v>86.29</c:v>
                </c:pt>
                <c:pt idx="6026">
                  <c:v>82.63</c:v>
                </c:pt>
                <c:pt idx="6027">
                  <c:v>84.23</c:v>
                </c:pt>
                <c:pt idx="6028">
                  <c:v>93.38</c:v>
                </c:pt>
                <c:pt idx="6029">
                  <c:v>94.38</c:v>
                </c:pt>
                <c:pt idx="6030">
                  <c:v>96.6</c:v>
                </c:pt>
                <c:pt idx="6031">
                  <c:v>93.25</c:v>
                </c:pt>
                <c:pt idx="6032">
                  <c:v>91.51</c:v>
                </c:pt>
                <c:pt idx="6033">
                  <c:v>93.68</c:v>
                </c:pt>
                <c:pt idx="6034">
                  <c:v>95.49</c:v>
                </c:pt>
                <c:pt idx="6035">
                  <c:v>91.8</c:v>
                </c:pt>
                <c:pt idx="6036">
                  <c:v>93.73</c:v>
                </c:pt>
                <c:pt idx="6037">
                  <c:v>95.23</c:v>
                </c:pt>
                <c:pt idx="6038">
                  <c:v>95.66</c:v>
                </c:pt>
                <c:pt idx="6039">
                  <c:v>95.73</c:v>
                </c:pt>
                <c:pt idx="6040">
                  <c:v>91.76</c:v>
                </c:pt>
                <c:pt idx="6041">
                  <c:v>84.61</c:v>
                </c:pt>
                <c:pt idx="6042">
                  <c:v>88.12</c:v>
                </c:pt>
                <c:pt idx="6043">
                  <c:v>93.83</c:v>
                </c:pt>
                <c:pt idx="6044">
                  <c:v>94.76</c:v>
                </c:pt>
                <c:pt idx="6045">
                  <c:v>95.43</c:v>
                </c:pt>
                <c:pt idx="6046">
                  <c:v>94.47</c:v>
                </c:pt>
                <c:pt idx="6047">
                  <c:v>93.13</c:v>
                </c:pt>
                <c:pt idx="6048">
                  <c:v>89.16</c:v>
                </c:pt>
                <c:pt idx="6049">
                  <c:v>88.92</c:v>
                </c:pt>
                <c:pt idx="6050">
                  <c:v>88.84</c:v>
                </c:pt>
                <c:pt idx="6051">
                  <c:v>90.78</c:v>
                </c:pt>
                <c:pt idx="6052">
                  <c:v>96.66</c:v>
                </c:pt>
                <c:pt idx="6053">
                  <c:v>92.07</c:v>
                </c:pt>
                <c:pt idx="6054">
                  <c:v>89.44</c:v>
                </c:pt>
                <c:pt idx="6055">
                  <c:v>97.38</c:v>
                </c:pt>
                <c:pt idx="6056">
                  <c:v>97.12</c:v>
                </c:pt>
                <c:pt idx="6057">
                  <c:v>96.31</c:v>
                </c:pt>
                <c:pt idx="6058">
                  <c:v>93.99</c:v>
                </c:pt>
                <c:pt idx="6059">
                  <c:v>90.41</c:v>
                </c:pt>
                <c:pt idx="6060">
                  <c:v>91.29</c:v>
                </c:pt>
                <c:pt idx="6061">
                  <c:v>94.18</c:v>
                </c:pt>
                <c:pt idx="6062">
                  <c:v>93.55</c:v>
                </c:pt>
                <c:pt idx="6063">
                  <c:v>96.91</c:v>
                </c:pt>
                <c:pt idx="6064">
                  <c:v>96.21</c:v>
                </c:pt>
                <c:pt idx="6065">
                  <c:v>89.34</c:v>
                </c:pt>
                <c:pt idx="6066">
                  <c:v>84.37</c:v>
                </c:pt>
                <c:pt idx="6067">
                  <c:v>86.73</c:v>
                </c:pt>
                <c:pt idx="6068">
                  <c:v>82.99</c:v>
                </c:pt>
                <c:pt idx="6069">
                  <c:v>87.35</c:v>
                </c:pt>
                <c:pt idx="6070">
                  <c:v>88.27</c:v>
                </c:pt>
                <c:pt idx="6071">
                  <c:v>89.44</c:v>
                </c:pt>
                <c:pt idx="6072">
                  <c:v>86.99</c:v>
                </c:pt>
                <c:pt idx="6073">
                  <c:v>88.97</c:v>
                </c:pt>
                <c:pt idx="6074">
                  <c:v>90.73</c:v>
                </c:pt>
                <c:pt idx="6075">
                  <c:v>89.46</c:v>
                </c:pt>
                <c:pt idx="6076">
                  <c:v>85.97</c:v>
                </c:pt>
                <c:pt idx="6077">
                  <c:v>82.46</c:v>
                </c:pt>
                <c:pt idx="6078">
                  <c:v>84.61</c:v>
                </c:pt>
                <c:pt idx="6079">
                  <c:v>85.2</c:v>
                </c:pt>
                <c:pt idx="6080">
                  <c:v>84.35</c:v>
                </c:pt>
                <c:pt idx="6081">
                  <c:v>87.07</c:v>
                </c:pt>
                <c:pt idx="6082">
                  <c:v>82.91</c:v>
                </c:pt>
                <c:pt idx="6083">
                  <c:v>82.05</c:v>
                </c:pt>
                <c:pt idx="6084">
                  <c:v>81.819999999999993</c:v>
                </c:pt>
                <c:pt idx="6085">
                  <c:v>85.03</c:v>
                </c:pt>
                <c:pt idx="6086">
                  <c:v>87.36</c:v>
                </c:pt>
                <c:pt idx="6087">
                  <c:v>87.35</c:v>
                </c:pt>
                <c:pt idx="6088">
                  <c:v>82.49</c:v>
                </c:pt>
                <c:pt idx="6089">
                  <c:v>79.2</c:v>
                </c:pt>
                <c:pt idx="6090">
                  <c:v>80.34</c:v>
                </c:pt>
                <c:pt idx="6091">
                  <c:v>85.01</c:v>
                </c:pt>
                <c:pt idx="6092">
                  <c:v>88.43</c:v>
                </c:pt>
                <c:pt idx="6093">
                  <c:v>83.44</c:v>
                </c:pt>
                <c:pt idx="6094">
                  <c:v>83.05</c:v>
                </c:pt>
                <c:pt idx="6095">
                  <c:v>80.42</c:v>
                </c:pt>
                <c:pt idx="6096">
                  <c:v>81.41</c:v>
                </c:pt>
                <c:pt idx="6097">
                  <c:v>79.33</c:v>
                </c:pt>
                <c:pt idx="6098">
                  <c:v>80.64</c:v>
                </c:pt>
                <c:pt idx="6099">
                  <c:v>82.28</c:v>
                </c:pt>
                <c:pt idx="6100">
                  <c:v>84.64</c:v>
                </c:pt>
                <c:pt idx="6101">
                  <c:v>83.44</c:v>
                </c:pt>
                <c:pt idx="6102">
                  <c:v>81.89</c:v>
                </c:pt>
                <c:pt idx="6103">
                  <c:v>82.8</c:v>
                </c:pt>
                <c:pt idx="6104">
                  <c:v>83.57</c:v>
                </c:pt>
                <c:pt idx="6105">
                  <c:v>83.61</c:v>
                </c:pt>
                <c:pt idx="6106">
                  <c:v>83.76</c:v>
                </c:pt>
                <c:pt idx="6107">
                  <c:v>85.03</c:v>
                </c:pt>
                <c:pt idx="6108">
                  <c:v>84.4</c:v>
                </c:pt>
                <c:pt idx="6109">
                  <c:v>80.61</c:v>
                </c:pt>
                <c:pt idx="6110">
                  <c:v>80.84</c:v>
                </c:pt>
                <c:pt idx="6111">
                  <c:v>81.83</c:v>
                </c:pt>
                <c:pt idx="6112">
                  <c:v>81.66</c:v>
                </c:pt>
                <c:pt idx="6113">
                  <c:v>81</c:v>
                </c:pt>
                <c:pt idx="6114">
                  <c:v>79.05</c:v>
                </c:pt>
                <c:pt idx="6115">
                  <c:v>79.42</c:v>
                </c:pt>
                <c:pt idx="6116">
                  <c:v>79.81</c:v>
                </c:pt>
                <c:pt idx="6117">
                  <c:v>80.290000000000006</c:v>
                </c:pt>
                <c:pt idx="6118">
                  <c:v>79.56</c:v>
                </c:pt>
                <c:pt idx="6119">
                  <c:v>76.819999999999993</c:v>
                </c:pt>
                <c:pt idx="6120">
                  <c:v>79.180000000000007</c:v>
                </c:pt>
                <c:pt idx="6121">
                  <c:v>82.08</c:v>
                </c:pt>
                <c:pt idx="6122">
                  <c:v>83.89</c:v>
                </c:pt>
                <c:pt idx="6123">
                  <c:v>85.09</c:v>
                </c:pt>
                <c:pt idx="6124">
                  <c:v>82.71</c:v>
                </c:pt>
                <c:pt idx="6125">
                  <c:v>81.84</c:v>
                </c:pt>
                <c:pt idx="6126">
                  <c:v>83.65</c:v>
                </c:pt>
                <c:pt idx="6127">
                  <c:v>85.83</c:v>
                </c:pt>
                <c:pt idx="6128">
                  <c:v>84.85</c:v>
                </c:pt>
                <c:pt idx="6129">
                  <c:v>84.25</c:v>
                </c:pt>
                <c:pt idx="6130">
                  <c:v>80.459999999999994</c:v>
                </c:pt>
                <c:pt idx="6131">
                  <c:v>83.9</c:v>
                </c:pt>
                <c:pt idx="6132">
                  <c:v>81.61</c:v>
                </c:pt>
                <c:pt idx="6133">
                  <c:v>77.77</c:v>
                </c:pt>
                <c:pt idx="6134">
                  <c:v>78.5</c:v>
                </c:pt>
                <c:pt idx="6135">
                  <c:v>80.91</c:v>
                </c:pt>
                <c:pt idx="6136">
                  <c:v>81.489999999999995</c:v>
                </c:pt>
                <c:pt idx="6137">
                  <c:v>79.59</c:v>
                </c:pt>
                <c:pt idx="6138">
                  <c:v>77.099999999999994</c:v>
                </c:pt>
                <c:pt idx="6139">
                  <c:v>81.540000000000006</c:v>
                </c:pt>
                <c:pt idx="6140">
                  <c:v>79.91</c:v>
                </c:pt>
                <c:pt idx="6141">
                  <c:v>81.739999999999995</c:v>
                </c:pt>
                <c:pt idx="6142">
                  <c:v>84.01</c:v>
                </c:pt>
                <c:pt idx="6143">
                  <c:v>82.67</c:v>
                </c:pt>
                <c:pt idx="6144">
                  <c:v>79.84</c:v>
                </c:pt>
                <c:pt idx="6145">
                  <c:v>81.77</c:v>
                </c:pt>
                <c:pt idx="6146">
                  <c:v>84.88</c:v>
                </c:pt>
                <c:pt idx="6147">
                  <c:v>84.73</c:v>
                </c:pt>
                <c:pt idx="6148">
                  <c:v>85.01</c:v>
                </c:pt>
                <c:pt idx="6149">
                  <c:v>85.89</c:v>
                </c:pt>
                <c:pt idx="6150">
                  <c:v>86.8</c:v>
                </c:pt>
                <c:pt idx="6151">
                  <c:v>86.52</c:v>
                </c:pt>
                <c:pt idx="6152">
                  <c:v>85.46</c:v>
                </c:pt>
                <c:pt idx="6153">
                  <c:v>80.25</c:v>
                </c:pt>
                <c:pt idx="6154">
                  <c:v>83.25</c:v>
                </c:pt>
                <c:pt idx="6155">
                  <c:v>87.51</c:v>
                </c:pt>
                <c:pt idx="6156">
                  <c:v>86.91</c:v>
                </c:pt>
                <c:pt idx="6157">
                  <c:v>87.57</c:v>
                </c:pt>
                <c:pt idx="6158">
                  <c:v>86.41</c:v>
                </c:pt>
                <c:pt idx="6159">
                  <c:v>85.34</c:v>
                </c:pt>
                <c:pt idx="6160">
                  <c:v>84.1</c:v>
                </c:pt>
                <c:pt idx="6161">
                  <c:v>83.31</c:v>
                </c:pt>
                <c:pt idx="6162">
                  <c:v>85.71</c:v>
                </c:pt>
                <c:pt idx="6163">
                  <c:v>85.47</c:v>
                </c:pt>
                <c:pt idx="6164">
                  <c:v>85.31</c:v>
                </c:pt>
                <c:pt idx="6165">
                  <c:v>85.22</c:v>
                </c:pt>
                <c:pt idx="6166">
                  <c:v>84.65</c:v>
                </c:pt>
                <c:pt idx="6167">
                  <c:v>84.39</c:v>
                </c:pt>
                <c:pt idx="6168">
                  <c:v>82.78</c:v>
                </c:pt>
                <c:pt idx="6169">
                  <c:v>82.32</c:v>
                </c:pt>
                <c:pt idx="6170">
                  <c:v>81.93</c:v>
                </c:pt>
                <c:pt idx="6171">
                  <c:v>84.89</c:v>
                </c:pt>
                <c:pt idx="6172">
                  <c:v>86.61</c:v>
                </c:pt>
                <c:pt idx="6173">
                  <c:v>86.93</c:v>
                </c:pt>
                <c:pt idx="6174">
                  <c:v>83.43</c:v>
                </c:pt>
                <c:pt idx="6175">
                  <c:v>80.77</c:v>
                </c:pt>
                <c:pt idx="6176">
                  <c:v>83.56</c:v>
                </c:pt>
                <c:pt idx="6177">
                  <c:v>87.11</c:v>
                </c:pt>
                <c:pt idx="6178">
                  <c:v>86.47</c:v>
                </c:pt>
                <c:pt idx="6179">
                  <c:v>83.07</c:v>
                </c:pt>
                <c:pt idx="6180">
                  <c:v>87.07</c:v>
                </c:pt>
                <c:pt idx="6181">
                  <c:v>86.19</c:v>
                </c:pt>
                <c:pt idx="6182">
                  <c:v>88.03</c:v>
                </c:pt>
                <c:pt idx="6183">
                  <c:v>83.33</c:v>
                </c:pt>
                <c:pt idx="6184">
                  <c:v>78.930000000000007</c:v>
                </c:pt>
                <c:pt idx="6185">
                  <c:v>78.34</c:v>
                </c:pt>
                <c:pt idx="6186">
                  <c:v>84.23</c:v>
                </c:pt>
                <c:pt idx="6187">
                  <c:v>85.15</c:v>
                </c:pt>
                <c:pt idx="6188">
                  <c:v>82.86</c:v>
                </c:pt>
                <c:pt idx="6189">
                  <c:v>83.01</c:v>
                </c:pt>
                <c:pt idx="6190">
                  <c:v>81.900000000000006</c:v>
                </c:pt>
                <c:pt idx="6191">
                  <c:v>79.81</c:v>
                </c:pt>
                <c:pt idx="6192">
                  <c:v>81.78</c:v>
                </c:pt>
                <c:pt idx="6193">
                  <c:v>85.2</c:v>
                </c:pt>
                <c:pt idx="6194">
                  <c:v>86.99</c:v>
                </c:pt>
                <c:pt idx="6195">
                  <c:v>85.11</c:v>
                </c:pt>
                <c:pt idx="6196">
                  <c:v>82.25</c:v>
                </c:pt>
                <c:pt idx="6197">
                  <c:v>82.37</c:v>
                </c:pt>
                <c:pt idx="6198">
                  <c:v>85.18</c:v>
                </c:pt>
                <c:pt idx="6199">
                  <c:v>87.83</c:v>
                </c:pt>
                <c:pt idx="6200">
                  <c:v>84.65</c:v>
                </c:pt>
                <c:pt idx="6201">
                  <c:v>84.14</c:v>
                </c:pt>
                <c:pt idx="6202">
                  <c:v>83.48</c:v>
                </c:pt>
                <c:pt idx="6203">
                  <c:v>85.11</c:v>
                </c:pt>
                <c:pt idx="6204">
                  <c:v>84.57</c:v>
                </c:pt>
                <c:pt idx="6205">
                  <c:v>86.83</c:v>
                </c:pt>
                <c:pt idx="6206">
                  <c:v>84.29</c:v>
                </c:pt>
                <c:pt idx="6207">
                  <c:v>86.36</c:v>
                </c:pt>
                <c:pt idx="6208">
                  <c:v>85.39</c:v>
                </c:pt>
                <c:pt idx="6209">
                  <c:v>85.19</c:v>
                </c:pt>
                <c:pt idx="6210">
                  <c:v>84.59</c:v>
                </c:pt>
                <c:pt idx="6211">
                  <c:v>85.51</c:v>
                </c:pt>
                <c:pt idx="6212">
                  <c:v>87.1</c:v>
                </c:pt>
                <c:pt idx="6213">
                  <c:v>89.9</c:v>
                </c:pt>
                <c:pt idx="6214">
                  <c:v>89.27</c:v>
                </c:pt>
                <c:pt idx="6215">
                  <c:v>87.46</c:v>
                </c:pt>
                <c:pt idx="6216">
                  <c:v>82.8</c:v>
                </c:pt>
                <c:pt idx="6217">
                  <c:v>81.33</c:v>
                </c:pt>
                <c:pt idx="6218">
                  <c:v>83.92</c:v>
                </c:pt>
                <c:pt idx="6219">
                  <c:v>87.95</c:v>
                </c:pt>
                <c:pt idx="6220">
                  <c:v>88.32</c:v>
                </c:pt>
                <c:pt idx="6221">
                  <c:v>89.64</c:v>
                </c:pt>
                <c:pt idx="6222">
                  <c:v>89.61</c:v>
                </c:pt>
                <c:pt idx="6223">
                  <c:v>90.27</c:v>
                </c:pt>
                <c:pt idx="6224">
                  <c:v>89.751000000000005</c:v>
                </c:pt>
                <c:pt idx="6225">
                  <c:v>88.409000000000006</c:v>
                </c:pt>
                <c:pt idx="6226">
                  <c:v>88.123000000000005</c:v>
                </c:pt>
                <c:pt idx="6227">
                  <c:v>89.106999999999999</c:v>
                </c:pt>
                <c:pt idx="6228">
                  <c:v>89.378</c:v>
                </c:pt>
                <c:pt idx="6229">
                  <c:v>89.206000000000003</c:v>
                </c:pt>
                <c:pt idx="6230">
                  <c:v>89.661000000000001</c:v>
                </c:pt>
                <c:pt idx="6231">
                  <c:v>91.870999999999995</c:v>
                </c:pt>
                <c:pt idx="6232">
                  <c:v>94.254999999999995</c:v>
                </c:pt>
                <c:pt idx="6233">
                  <c:v>93.653000000000006</c:v>
                </c:pt>
                <c:pt idx="6234">
                  <c:v>90.24</c:v>
                </c:pt>
                <c:pt idx="6235">
                  <c:v>88.86</c:v>
                </c:pt>
                <c:pt idx="6236">
                  <c:v>88.65</c:v>
                </c:pt>
                <c:pt idx="6237">
                  <c:v>89.087999999999994</c:v>
                </c:pt>
                <c:pt idx="6238">
                  <c:v>93.741</c:v>
                </c:pt>
                <c:pt idx="6239">
                  <c:v>92.573999999999998</c:v>
                </c:pt>
                <c:pt idx="6240">
                  <c:v>94.834000000000003</c:v>
                </c:pt>
                <c:pt idx="6241">
                  <c:v>93.201999999999998</c:v>
                </c:pt>
                <c:pt idx="6242">
                  <c:v>90.915000000000006</c:v>
                </c:pt>
                <c:pt idx="6243">
                  <c:v>94.823999999999998</c:v>
                </c:pt>
                <c:pt idx="6244">
                  <c:v>85.656999999999996</c:v>
                </c:pt>
                <c:pt idx="6245">
                  <c:v>88.447999999999993</c:v>
                </c:pt>
                <c:pt idx="6246">
                  <c:v>93.721000000000004</c:v>
                </c:pt>
                <c:pt idx="6247">
                  <c:v>90.384</c:v>
                </c:pt>
                <c:pt idx="6248">
                  <c:v>88.212000000000003</c:v>
                </c:pt>
                <c:pt idx="6249">
                  <c:v>91.548000000000002</c:v>
                </c:pt>
                <c:pt idx="6250">
                  <c:v>90.066999999999993</c:v>
                </c:pt>
                <c:pt idx="6251">
                  <c:v>88.366</c:v>
                </c:pt>
                <c:pt idx="6252">
                  <c:v>81.706999999999994</c:v>
                </c:pt>
                <c:pt idx="6253">
                  <c:v>91.989000000000004</c:v>
                </c:pt>
                <c:pt idx="6254">
                  <c:v>90.138999999999996</c:v>
                </c:pt>
                <c:pt idx="6255">
                  <c:v>89.694000000000003</c:v>
                </c:pt>
                <c:pt idx="6256">
                  <c:v>86.361000000000004</c:v>
                </c:pt>
                <c:pt idx="6257">
                  <c:v>87.387</c:v>
                </c:pt>
                <c:pt idx="6258">
                  <c:v>89.385000000000005</c:v>
                </c:pt>
                <c:pt idx="6259">
                  <c:v>89.588999999999999</c:v>
                </c:pt>
                <c:pt idx="6260">
                  <c:v>90.528999999999996</c:v>
                </c:pt>
                <c:pt idx="6261">
                  <c:v>85.617000000000004</c:v>
                </c:pt>
                <c:pt idx="6262">
                  <c:v>85.221000000000004</c:v>
                </c:pt>
                <c:pt idx="6263">
                  <c:v>91.138000000000005</c:v>
                </c:pt>
                <c:pt idx="6264">
                  <c:v>91.777000000000001</c:v>
                </c:pt>
                <c:pt idx="6265">
                  <c:v>92.293000000000006</c:v>
                </c:pt>
                <c:pt idx="6266">
                  <c:v>93.912999999999997</c:v>
                </c:pt>
                <c:pt idx="6267">
                  <c:v>91.656999999999996</c:v>
                </c:pt>
                <c:pt idx="6268">
                  <c:v>87.917000000000002</c:v>
                </c:pt>
                <c:pt idx="6269">
                  <c:v>87.204999999999998</c:v>
                </c:pt>
                <c:pt idx="6270">
                  <c:v>88.156999999999996</c:v>
                </c:pt>
                <c:pt idx="6271">
                  <c:v>88.6</c:v>
                </c:pt>
                <c:pt idx="6272">
                  <c:v>88.968999999999994</c:v>
                </c:pt>
                <c:pt idx="6273">
                  <c:v>89.346999999999994</c:v>
                </c:pt>
                <c:pt idx="6274">
                  <c:v>90.441000000000003</c:v>
                </c:pt>
                <c:pt idx="6275">
                  <c:v>93.358999999999995</c:v>
                </c:pt>
                <c:pt idx="6276">
                  <c:v>89.745000000000005</c:v>
                </c:pt>
                <c:pt idx="6277">
                  <c:v>87.271000000000001</c:v>
                </c:pt>
                <c:pt idx="6278">
                  <c:v>88.3</c:v>
                </c:pt>
                <c:pt idx="6279">
                  <c:v>94.572999999999993</c:v>
                </c:pt>
                <c:pt idx="6280">
                  <c:v>89.492000000000004</c:v>
                </c:pt>
                <c:pt idx="6281">
                  <c:v>89.706000000000003</c:v>
                </c:pt>
                <c:pt idx="6282">
                  <c:v>87.706000000000003</c:v>
                </c:pt>
                <c:pt idx="6283">
                  <c:v>89.923000000000002</c:v>
                </c:pt>
                <c:pt idx="6284">
                  <c:v>93.804000000000002</c:v>
                </c:pt>
                <c:pt idx="6285">
                  <c:v>94.93</c:v>
                </c:pt>
                <c:pt idx="6286">
                  <c:v>91.254999999999995</c:v>
                </c:pt>
                <c:pt idx="6287">
                  <c:v>92.944000000000003</c:v>
                </c:pt>
                <c:pt idx="6288">
                  <c:v>83.587999999999994</c:v>
                </c:pt>
                <c:pt idx="6289">
                  <c:v>83.81</c:v>
                </c:pt>
                <c:pt idx="6290">
                  <c:v>92.543999999999997</c:v>
                </c:pt>
                <c:pt idx="6291">
                  <c:v>91.521000000000001</c:v>
                </c:pt>
                <c:pt idx="6292">
                  <c:v>92.22</c:v>
                </c:pt>
                <c:pt idx="6293">
                  <c:v>95.608000000000004</c:v>
                </c:pt>
                <c:pt idx="6294">
                  <c:v>96.478999999999999</c:v>
                </c:pt>
                <c:pt idx="6295">
                  <c:v>89.067999999999998</c:v>
                </c:pt>
                <c:pt idx="6296">
                  <c:v>92.756</c:v>
                </c:pt>
                <c:pt idx="6297">
                  <c:v>93.528999999999996</c:v>
                </c:pt>
                <c:pt idx="6298">
                  <c:v>97.122</c:v>
                </c:pt>
                <c:pt idx="6299">
                  <c:v>93.248000000000005</c:v>
                </c:pt>
                <c:pt idx="6300">
                  <c:v>91.42</c:v>
                </c:pt>
                <c:pt idx="6301">
                  <c:v>89.617000000000004</c:v>
                </c:pt>
                <c:pt idx="6302">
                  <c:v>88.132000000000005</c:v>
                </c:pt>
                <c:pt idx="6303">
                  <c:v>88.488</c:v>
                </c:pt>
                <c:pt idx="6304">
                  <c:v>89.59</c:v>
                </c:pt>
                <c:pt idx="6305">
                  <c:v>88.968999999999994</c:v>
                </c:pt>
                <c:pt idx="6306">
                  <c:v>87.683000000000007</c:v>
                </c:pt>
                <c:pt idx="6307">
                  <c:v>97.575000000000003</c:v>
                </c:pt>
                <c:pt idx="6308">
                  <c:v>95.460999999999999</c:v>
                </c:pt>
                <c:pt idx="6309">
                  <c:v>93.218999999999994</c:v>
                </c:pt>
                <c:pt idx="6310">
                  <c:v>94.643000000000001</c:v>
                </c:pt>
                <c:pt idx="6311">
                  <c:v>92.228999999999999</c:v>
                </c:pt>
                <c:pt idx="6312">
                  <c:v>92.215999999999994</c:v>
                </c:pt>
                <c:pt idx="6313">
                  <c:v>87.855000000000004</c:v>
                </c:pt>
                <c:pt idx="6314">
                  <c:v>86.754000000000005</c:v>
                </c:pt>
                <c:pt idx="6315">
                  <c:v>89.998000000000005</c:v>
                </c:pt>
                <c:pt idx="6316">
                  <c:v>90.849000000000004</c:v>
                </c:pt>
                <c:pt idx="6317">
                  <c:v>92.073999999999998</c:v>
                </c:pt>
                <c:pt idx="6318">
                  <c:v>94.233000000000004</c:v>
                </c:pt>
                <c:pt idx="6319">
                  <c:v>93.784999999999997</c:v>
                </c:pt>
                <c:pt idx="6320">
                  <c:v>94.882999999999996</c:v>
                </c:pt>
                <c:pt idx="6321">
                  <c:v>96.305999999999997</c:v>
                </c:pt>
                <c:pt idx="6322">
                  <c:v>87.602999999999994</c:v>
                </c:pt>
                <c:pt idx="6323">
                  <c:v>86.674000000000007</c:v>
                </c:pt>
                <c:pt idx="6324">
                  <c:v>89.789000000000001</c:v>
                </c:pt>
                <c:pt idx="6325">
                  <c:v>90.447999999999993</c:v>
                </c:pt>
                <c:pt idx="6326">
                  <c:v>90.661000000000001</c:v>
                </c:pt>
                <c:pt idx="6327">
                  <c:v>96.251000000000005</c:v>
                </c:pt>
                <c:pt idx="6328">
                  <c:v>93.411000000000001</c:v>
                </c:pt>
                <c:pt idx="6329">
                  <c:v>93.421000000000006</c:v>
                </c:pt>
                <c:pt idx="6330">
                  <c:v>95.497</c:v>
                </c:pt>
                <c:pt idx="6331">
                  <c:v>89.227000000000004</c:v>
                </c:pt>
                <c:pt idx="6332">
                  <c:v>89.326999999999998</c:v>
                </c:pt>
                <c:pt idx="6333">
                  <c:v>89.558999999999997</c:v>
                </c:pt>
                <c:pt idx="6334">
                  <c:v>92.63</c:v>
                </c:pt>
                <c:pt idx="6335">
                  <c:v>91.081999999999994</c:v>
                </c:pt>
                <c:pt idx="6336">
                  <c:v>93.468000000000004</c:v>
                </c:pt>
                <c:pt idx="6337">
                  <c:v>89.655000000000001</c:v>
                </c:pt>
                <c:pt idx="6338">
                  <c:v>86.710999999999999</c:v>
                </c:pt>
                <c:pt idx="6339">
                  <c:v>96.215000000000003</c:v>
                </c:pt>
                <c:pt idx="6340">
                  <c:v>91.986999999999995</c:v>
                </c:pt>
                <c:pt idx="6341">
                  <c:v>90.036000000000001</c:v>
                </c:pt>
                <c:pt idx="6342">
                  <c:v>89.856999999999999</c:v>
                </c:pt>
                <c:pt idx="6343">
                  <c:v>92.65</c:v>
                </c:pt>
                <c:pt idx="6344">
                  <c:v>91.135999999999996</c:v>
                </c:pt>
                <c:pt idx="6345">
                  <c:v>93.176000000000002</c:v>
                </c:pt>
                <c:pt idx="6346">
                  <c:v>90.64</c:v>
                </c:pt>
                <c:pt idx="6347">
                  <c:v>92.933999999999997</c:v>
                </c:pt>
                <c:pt idx="6348">
                  <c:v>93.74</c:v>
                </c:pt>
                <c:pt idx="6349">
                  <c:v>92.165999999999997</c:v>
                </c:pt>
                <c:pt idx="6350">
                  <c:v>90.05</c:v>
                </c:pt>
                <c:pt idx="6351">
                  <c:v>92.406999999999996</c:v>
                </c:pt>
                <c:pt idx="6352">
                  <c:v>91.081000000000003</c:v>
                </c:pt>
                <c:pt idx="6353">
                  <c:v>93.688000000000002</c:v>
                </c:pt>
                <c:pt idx="6354">
                  <c:v>95.557000000000002</c:v>
                </c:pt>
                <c:pt idx="6355">
                  <c:v>91.715000000000003</c:v>
                </c:pt>
                <c:pt idx="6356">
                  <c:v>93.364000000000004</c:v>
                </c:pt>
                <c:pt idx="6357">
                  <c:v>95.212999999999994</c:v>
                </c:pt>
                <c:pt idx="6358">
                  <c:v>95.44</c:v>
                </c:pt>
                <c:pt idx="6359">
                  <c:v>95.21</c:v>
                </c:pt>
                <c:pt idx="6360">
                  <c:v>90.786000000000001</c:v>
                </c:pt>
                <c:pt idx="6361">
                  <c:v>94.84</c:v>
                </c:pt>
                <c:pt idx="6362">
                  <c:v>89.123999999999995</c:v>
                </c:pt>
                <c:pt idx="6363">
                  <c:v>90.158000000000001</c:v>
                </c:pt>
                <c:pt idx="6364">
                  <c:v>94.783000000000001</c:v>
                </c:pt>
                <c:pt idx="6365">
                  <c:v>92.03</c:v>
                </c:pt>
                <c:pt idx="6366">
                  <c:v>88.813999999999993</c:v>
                </c:pt>
                <c:pt idx="6367">
                  <c:v>86.974999999999994</c:v>
                </c:pt>
                <c:pt idx="6368">
                  <c:v>89.415000000000006</c:v>
                </c:pt>
                <c:pt idx="6369">
                  <c:v>87.349000000000004</c:v>
                </c:pt>
                <c:pt idx="6370">
                  <c:v>84.283000000000001</c:v>
                </c:pt>
                <c:pt idx="6371">
                  <c:v>82.296000000000006</c:v>
                </c:pt>
                <c:pt idx="6372">
                  <c:v>82.834000000000003</c:v>
                </c:pt>
                <c:pt idx="6373">
                  <c:v>84.567999999999998</c:v>
                </c:pt>
                <c:pt idx="6374">
                  <c:v>84.593000000000004</c:v>
                </c:pt>
                <c:pt idx="6375">
                  <c:v>93.298000000000002</c:v>
                </c:pt>
                <c:pt idx="6376">
                  <c:v>96.248999999999995</c:v>
                </c:pt>
                <c:pt idx="6377">
                  <c:v>86.088999999999999</c:v>
                </c:pt>
                <c:pt idx="6378">
                  <c:v>87.816999999999993</c:v>
                </c:pt>
                <c:pt idx="6379">
                  <c:v>88.79</c:v>
                </c:pt>
                <c:pt idx="6380">
                  <c:v>92.846000000000004</c:v>
                </c:pt>
                <c:pt idx="6381">
                  <c:v>94.343999999999994</c:v>
                </c:pt>
                <c:pt idx="6382">
                  <c:v>94.41</c:v>
                </c:pt>
                <c:pt idx="6383">
                  <c:v>85.540999999999997</c:v>
                </c:pt>
                <c:pt idx="6384">
                  <c:v>89.036000000000001</c:v>
                </c:pt>
                <c:pt idx="6385">
                  <c:v>92.837000000000003</c:v>
                </c:pt>
                <c:pt idx="6386">
                  <c:v>94.289000000000001</c:v>
                </c:pt>
                <c:pt idx="6387">
                  <c:v>94.411000000000001</c:v>
                </c:pt>
                <c:pt idx="6388">
                  <c:v>93.742999999999995</c:v>
                </c:pt>
                <c:pt idx="6389">
                  <c:v>91.197999999999993</c:v>
                </c:pt>
                <c:pt idx="6390">
                  <c:v>89.265000000000001</c:v>
                </c:pt>
                <c:pt idx="6391">
                  <c:v>85.62</c:v>
                </c:pt>
                <c:pt idx="6392">
                  <c:v>91.85</c:v>
                </c:pt>
                <c:pt idx="6393">
                  <c:v>94.432000000000002</c:v>
                </c:pt>
                <c:pt idx="6394">
                  <c:v>93.644000000000005</c:v>
                </c:pt>
                <c:pt idx="6395">
                  <c:v>90.841999999999999</c:v>
                </c:pt>
                <c:pt idx="6396">
                  <c:v>92.17</c:v>
                </c:pt>
                <c:pt idx="6397">
                  <c:v>83.480999999999995</c:v>
                </c:pt>
                <c:pt idx="6398">
                  <c:v>93.406999999999996</c:v>
                </c:pt>
                <c:pt idx="6399">
                  <c:v>93.054000000000002</c:v>
                </c:pt>
                <c:pt idx="6400">
                  <c:v>87.843000000000004</c:v>
                </c:pt>
                <c:pt idx="6401">
                  <c:v>87.430999999999997</c:v>
                </c:pt>
                <c:pt idx="6402">
                  <c:v>91.078000000000003</c:v>
                </c:pt>
                <c:pt idx="6403">
                  <c:v>91.022999999999996</c:v>
                </c:pt>
                <c:pt idx="6404">
                  <c:v>95.102999999999994</c:v>
                </c:pt>
                <c:pt idx="6405">
                  <c:v>95.914000000000001</c:v>
                </c:pt>
                <c:pt idx="6406">
                  <c:v>91.096000000000004</c:v>
                </c:pt>
                <c:pt idx="6407">
                  <c:v>93.052999999999997</c:v>
                </c:pt>
                <c:pt idx="6408">
                  <c:v>95.591999999999999</c:v>
                </c:pt>
                <c:pt idx="6409">
                  <c:v>94.575000000000003</c:v>
                </c:pt>
                <c:pt idx="6410">
                  <c:v>94.218000000000004</c:v>
                </c:pt>
                <c:pt idx="6411">
                  <c:v>90.031000000000006</c:v>
                </c:pt>
                <c:pt idx="6412">
                  <c:v>90.831999999999994</c:v>
                </c:pt>
                <c:pt idx="6413">
                  <c:v>88.959000000000003</c:v>
                </c:pt>
                <c:pt idx="6414">
                  <c:v>93.591999999999999</c:v>
                </c:pt>
                <c:pt idx="6415">
                  <c:v>89.555999999999997</c:v>
                </c:pt>
                <c:pt idx="6416">
                  <c:v>90.73</c:v>
                </c:pt>
                <c:pt idx="6417">
                  <c:v>97.013999999999996</c:v>
                </c:pt>
                <c:pt idx="6418">
                  <c:v>96.763999999999996</c:v>
                </c:pt>
                <c:pt idx="6419">
                  <c:v>94.02</c:v>
                </c:pt>
                <c:pt idx="6420">
                  <c:v>92.510999999999996</c:v>
                </c:pt>
                <c:pt idx="6421">
                  <c:v>93.817999999999998</c:v>
                </c:pt>
                <c:pt idx="6422">
                  <c:v>92.68</c:v>
                </c:pt>
                <c:pt idx="6423">
                  <c:v>91.346999999999994</c:v>
                </c:pt>
                <c:pt idx="6424">
                  <c:v>92.352999999999994</c:v>
                </c:pt>
                <c:pt idx="6425">
                  <c:v>87.944000000000003</c:v>
                </c:pt>
                <c:pt idx="6426">
                  <c:v>90.281000000000006</c:v>
                </c:pt>
                <c:pt idx="6427">
                  <c:v>89.712999999999994</c:v>
                </c:pt>
                <c:pt idx="6428">
                  <c:v>82.433999999999997</c:v>
                </c:pt>
                <c:pt idx="6429">
                  <c:v>88.619</c:v>
                </c:pt>
                <c:pt idx="6430">
                  <c:v>88.772000000000006</c:v>
                </c:pt>
                <c:pt idx="6431">
                  <c:v>87.748000000000005</c:v>
                </c:pt>
                <c:pt idx="6432">
                  <c:v>87.528000000000006</c:v>
                </c:pt>
                <c:pt idx="6433">
                  <c:v>89.97</c:v>
                </c:pt>
                <c:pt idx="6434">
                  <c:v>91.671999999999997</c:v>
                </c:pt>
                <c:pt idx="6435">
                  <c:v>93.367000000000004</c:v>
                </c:pt>
                <c:pt idx="6436">
                  <c:v>92.935000000000002</c:v>
                </c:pt>
                <c:pt idx="6437">
                  <c:v>83.569000000000003</c:v>
                </c:pt>
                <c:pt idx="6438">
                  <c:v>83.257999999999996</c:v>
                </c:pt>
                <c:pt idx="6439">
                  <c:v>84.704999999999998</c:v>
                </c:pt>
                <c:pt idx="6440">
                  <c:v>89.620999999999995</c:v>
                </c:pt>
                <c:pt idx="6441">
                  <c:v>95.92</c:v>
                </c:pt>
                <c:pt idx="6442">
                  <c:v>97.456000000000003</c:v>
                </c:pt>
                <c:pt idx="6443">
                  <c:v>92.203999999999994</c:v>
                </c:pt>
                <c:pt idx="6444">
                  <c:v>94.247</c:v>
                </c:pt>
                <c:pt idx="6445">
                  <c:v>90.707999999999998</c:v>
                </c:pt>
                <c:pt idx="6446">
                  <c:v>87.56</c:v>
                </c:pt>
                <c:pt idx="6447">
                  <c:v>86.924999999999997</c:v>
                </c:pt>
                <c:pt idx="6448">
                  <c:v>92.543999999999997</c:v>
                </c:pt>
                <c:pt idx="6449">
                  <c:v>86.369</c:v>
                </c:pt>
                <c:pt idx="6450">
                  <c:v>87.313000000000002</c:v>
                </c:pt>
                <c:pt idx="6451">
                  <c:v>89.596000000000004</c:v>
                </c:pt>
                <c:pt idx="6452">
                  <c:v>88.942999999999998</c:v>
                </c:pt>
                <c:pt idx="6453">
                  <c:v>93.510999999999996</c:v>
                </c:pt>
                <c:pt idx="6454">
                  <c:v>95.643000000000001</c:v>
                </c:pt>
                <c:pt idx="6455">
                  <c:v>94.221999999999994</c:v>
                </c:pt>
                <c:pt idx="6456">
                  <c:v>95.366</c:v>
                </c:pt>
                <c:pt idx="6457">
                  <c:v>95.619</c:v>
                </c:pt>
                <c:pt idx="6458">
                  <c:v>91.614000000000004</c:v>
                </c:pt>
                <c:pt idx="6459">
                  <c:v>91.844999999999999</c:v>
                </c:pt>
                <c:pt idx="6460">
                  <c:v>93.090999999999994</c:v>
                </c:pt>
                <c:pt idx="6461">
                  <c:v>94.251000000000005</c:v>
                </c:pt>
                <c:pt idx="6462">
                  <c:v>92.253</c:v>
                </c:pt>
                <c:pt idx="6463">
                  <c:v>89.754000000000005</c:v>
                </c:pt>
                <c:pt idx="6464">
                  <c:v>89.825000000000003</c:v>
                </c:pt>
                <c:pt idx="6465">
                  <c:v>91.242000000000004</c:v>
                </c:pt>
                <c:pt idx="6466">
                  <c:v>89.218000000000004</c:v>
                </c:pt>
                <c:pt idx="6467">
                  <c:v>87.846999999999994</c:v>
                </c:pt>
                <c:pt idx="6468">
                  <c:v>86.867999999999995</c:v>
                </c:pt>
              </c:numCache>
            </c:numRef>
          </c:yVal>
          <c:smooth val="0"/>
          <c:extLst>
            <c:ext xmlns:c16="http://schemas.microsoft.com/office/drawing/2014/chart" uri="{C3380CC4-5D6E-409C-BE32-E72D297353CC}">
              <c16:uniqueId val="{00000000-DE2E-44B9-AEAE-F8E23A8EE75A}"/>
            </c:ext>
          </c:extLst>
        </c:ser>
        <c:dLbls>
          <c:showLegendKey val="0"/>
          <c:showVal val="0"/>
          <c:showCatName val="0"/>
          <c:showSerName val="0"/>
          <c:showPercent val="0"/>
          <c:showBubbleSize val="0"/>
        </c:dLbls>
        <c:axId val="431695624"/>
        <c:axId val="431696016"/>
      </c:scatterChart>
      <c:valAx>
        <c:axId val="431695624"/>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431696016"/>
        <c:crosses val="autoZero"/>
        <c:crossBetween val="midCat"/>
        <c:majorUnit val="365"/>
      </c:valAx>
      <c:valAx>
        <c:axId val="431696016"/>
        <c:scaling>
          <c:orientation val="minMax"/>
          <c:max val="100"/>
          <c:min val="65"/>
        </c:scaling>
        <c:delete val="0"/>
        <c:axPos val="l"/>
        <c:title>
          <c:tx>
            <c:rich>
              <a:bodyPr/>
              <a:lstStyle/>
              <a:p>
                <a:pPr>
                  <a:defRPr sz="1400"/>
                </a:pPr>
                <a:r>
                  <a:rPr lang="en-US" sz="1400"/>
                  <a:t>Rel. Humidity (%)</a:t>
                </a:r>
              </a:p>
            </c:rich>
          </c:tx>
          <c:overlay val="0"/>
        </c:title>
        <c:numFmt formatCode="0" sourceLinked="0"/>
        <c:majorTickMark val="out"/>
        <c:minorTickMark val="none"/>
        <c:tickLblPos val="nextTo"/>
        <c:txPr>
          <a:bodyPr/>
          <a:lstStyle/>
          <a:p>
            <a:pPr>
              <a:defRPr sz="1100"/>
            </a:pPr>
            <a:endParaRPr lang="en-US"/>
          </a:p>
        </c:txPr>
        <c:crossAx val="431695624"/>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Temperatura del Aire, </a:t>
            </a:r>
          </a:p>
          <a:p>
            <a:pPr>
              <a:defRPr/>
            </a:pPr>
            <a:r>
              <a:rPr lang="en-US" sz="1800" b="1" i="0" baseline="0">
                <a:effectLst/>
              </a:rPr>
              <a:t>Promedio Mensual de Mín. Diarío </a:t>
            </a:r>
            <a:endParaRPr lang="en-US">
              <a:effectLst/>
            </a:endParaRPr>
          </a:p>
        </c:rich>
      </c:tx>
      <c:layout>
        <c:manualLayout>
          <c:xMode val="edge"/>
          <c:yMode val="edge"/>
          <c:x val="0.26419536653662973"/>
          <c:y val="3.4147622800105068E-2"/>
        </c:manualLayout>
      </c:layout>
      <c:overlay val="0"/>
    </c:title>
    <c:autoTitleDeleted val="0"/>
    <c:plotArea>
      <c:layout>
        <c:manualLayout>
          <c:layoutTarget val="inner"/>
          <c:xMode val="edge"/>
          <c:yMode val="edge"/>
          <c:x val="0.11322352990450661"/>
          <c:y val="6.3917276297909567E-2"/>
          <c:w val="0.85330382571859364"/>
          <c:h val="0.80093032106211304"/>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Temp'!$B$151:$M$151</c:f>
              <c:numCache>
                <c:formatCode>0.0</c:formatCode>
                <c:ptCount val="12"/>
                <c:pt idx="0">
                  <c:v>25.614999999999998</c:v>
                </c:pt>
                <c:pt idx="1">
                  <c:v>25.739000000000001</c:v>
                </c:pt>
                <c:pt idx="2">
                  <c:v>26.303000000000001</c:v>
                </c:pt>
                <c:pt idx="3">
                  <c:v>26.05</c:v>
                </c:pt>
              </c:numCache>
            </c:numRef>
          </c:val>
          <c:smooth val="0"/>
          <c:extLst>
            <c:ext xmlns:c16="http://schemas.microsoft.com/office/drawing/2014/chart" uri="{C3380CC4-5D6E-409C-BE32-E72D297353CC}">
              <c16:uniqueId val="{00000000-1C04-4A49-913D-44FA4D97A0C8}"/>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Temp'!$B$154:$M$154</c:f>
                <c:numCache>
                  <c:formatCode>General</c:formatCode>
                  <c:ptCount val="12"/>
                  <c:pt idx="0">
                    <c:v>0.90472107336362839</c:v>
                  </c:pt>
                  <c:pt idx="1">
                    <c:v>0.49204144473136907</c:v>
                  </c:pt>
                  <c:pt idx="2">
                    <c:v>0.41653644533716094</c:v>
                  </c:pt>
                  <c:pt idx="3">
                    <c:v>0.60459364087644474</c:v>
                  </c:pt>
                  <c:pt idx="4">
                    <c:v>0.87086361801172418</c:v>
                  </c:pt>
                  <c:pt idx="5">
                    <c:v>0.77785682184712968</c:v>
                  </c:pt>
                  <c:pt idx="6">
                    <c:v>0.85996294379809324</c:v>
                  </c:pt>
                  <c:pt idx="7">
                    <c:v>0.68453490006848106</c:v>
                  </c:pt>
                  <c:pt idx="8">
                    <c:v>0.53202028470100005</c:v>
                  </c:pt>
                  <c:pt idx="9">
                    <c:v>0.45418012212483894</c:v>
                  </c:pt>
                  <c:pt idx="10">
                    <c:v>0.78266679767093128</c:v>
                  </c:pt>
                  <c:pt idx="11">
                    <c:v>1.0268855755604502</c:v>
                  </c:pt>
                </c:numCache>
              </c:numRef>
            </c:plus>
            <c:minus>
              <c:numRef>
                <c:f>'Air Temp'!$B$154:$M$154</c:f>
                <c:numCache>
                  <c:formatCode>General</c:formatCode>
                  <c:ptCount val="12"/>
                  <c:pt idx="0">
                    <c:v>0.90472107336362839</c:v>
                  </c:pt>
                  <c:pt idx="1">
                    <c:v>0.49204144473136907</c:v>
                  </c:pt>
                  <c:pt idx="2">
                    <c:v>0.41653644533716094</c:v>
                  </c:pt>
                  <c:pt idx="3">
                    <c:v>0.60459364087644474</c:v>
                  </c:pt>
                  <c:pt idx="4">
                    <c:v>0.87086361801172418</c:v>
                  </c:pt>
                  <c:pt idx="5">
                    <c:v>0.77785682184712968</c:v>
                  </c:pt>
                  <c:pt idx="6">
                    <c:v>0.85996294379809324</c:v>
                  </c:pt>
                  <c:pt idx="7">
                    <c:v>0.68453490006848106</c:v>
                  </c:pt>
                  <c:pt idx="8">
                    <c:v>0.53202028470100005</c:v>
                  </c:pt>
                  <c:pt idx="9">
                    <c:v>0.45418012212483894</c:v>
                  </c:pt>
                  <c:pt idx="10">
                    <c:v>0.78266679767093128</c:v>
                  </c:pt>
                  <c:pt idx="11">
                    <c:v>1.0268855755604502</c:v>
                  </c:pt>
                </c:numCache>
              </c:numRef>
            </c:minus>
          </c:errBars>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Temp'!$B$153:$M$153</c:f>
              <c:numCache>
                <c:formatCode>0.0</c:formatCode>
                <c:ptCount val="12"/>
                <c:pt idx="0">
                  <c:v>26.129705882352948</c:v>
                </c:pt>
                <c:pt idx="1">
                  <c:v>26.218625000000003</c:v>
                </c:pt>
                <c:pt idx="2">
                  <c:v>26.383882352941178</c:v>
                </c:pt>
                <c:pt idx="3">
                  <c:v>26.338705882352947</c:v>
                </c:pt>
                <c:pt idx="4">
                  <c:v>25.473764705882353</c:v>
                </c:pt>
                <c:pt idx="5">
                  <c:v>25.193882352941177</c:v>
                </c:pt>
                <c:pt idx="6">
                  <c:v>25.327529411764704</c:v>
                </c:pt>
                <c:pt idx="7">
                  <c:v>24.937823529411762</c:v>
                </c:pt>
                <c:pt idx="8">
                  <c:v>24.713875000000009</c:v>
                </c:pt>
                <c:pt idx="9">
                  <c:v>24.434374999999999</c:v>
                </c:pt>
                <c:pt idx="10">
                  <c:v>24.325764705882357</c:v>
                </c:pt>
                <c:pt idx="11">
                  <c:v>25.435117647058828</c:v>
                </c:pt>
              </c:numCache>
            </c:numRef>
          </c:val>
          <c:smooth val="0"/>
          <c:extLst>
            <c:ext xmlns:c16="http://schemas.microsoft.com/office/drawing/2014/chart" uri="{C3380CC4-5D6E-409C-BE32-E72D297353CC}">
              <c16:uniqueId val="{00000001-1C04-4A49-913D-44FA4D97A0C8}"/>
            </c:ext>
          </c:extLst>
        </c:ser>
        <c:dLbls>
          <c:showLegendKey val="0"/>
          <c:showVal val="0"/>
          <c:showCatName val="0"/>
          <c:showSerName val="0"/>
          <c:showPercent val="0"/>
          <c:showBubbleSize val="0"/>
        </c:dLbls>
        <c:marker val="1"/>
        <c:smooth val="0"/>
        <c:axId val="458722936"/>
        <c:axId val="458723328"/>
      </c:lineChart>
      <c:catAx>
        <c:axId val="458722936"/>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723328"/>
        <c:crosses val="autoZero"/>
        <c:auto val="1"/>
        <c:lblAlgn val="ctr"/>
        <c:lblOffset val="100"/>
        <c:noMultiLvlLbl val="0"/>
      </c:catAx>
      <c:valAx>
        <c:axId val="458723328"/>
        <c:scaling>
          <c:orientation val="minMax"/>
          <c:max val="27.5"/>
          <c:min val="23"/>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8722936"/>
        <c:crosses val="autoZero"/>
        <c:crossBetween val="between"/>
        <c:majorUnit val="0.5"/>
      </c:valAx>
    </c:plotArea>
    <c:legend>
      <c:legendPos val="r"/>
      <c:layout>
        <c:manualLayout>
          <c:xMode val="edge"/>
          <c:yMode val="edge"/>
          <c:x val="0.8107522796352582"/>
          <c:y val="3.5549309291421312E-2"/>
          <c:w val="0.1512537993920972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Air</a:t>
            </a:r>
            <a:r>
              <a:rPr lang="en-US" baseline="0"/>
              <a:t> Temperature</a:t>
            </a:r>
            <a:endParaRPr lang="en-US"/>
          </a:p>
        </c:rich>
      </c:tx>
      <c:overlay val="1"/>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Daily_Previous!$D$4:$D$10001</c:f>
              <c:numCache>
                <c:formatCode>0.0</c:formatCode>
                <c:ptCount val="9998"/>
                <c:pt idx="0">
                  <c:v>28.19</c:v>
                </c:pt>
                <c:pt idx="1">
                  <c:v>27.75</c:v>
                </c:pt>
                <c:pt idx="2">
                  <c:v>28.1</c:v>
                </c:pt>
                <c:pt idx="3">
                  <c:v>28.09</c:v>
                </c:pt>
                <c:pt idx="4">
                  <c:v>27.88</c:v>
                </c:pt>
                <c:pt idx="5">
                  <c:v>27.76</c:v>
                </c:pt>
                <c:pt idx="6">
                  <c:v>27.85</c:v>
                </c:pt>
                <c:pt idx="7">
                  <c:v>28.29</c:v>
                </c:pt>
                <c:pt idx="8">
                  <c:v>28.21</c:v>
                </c:pt>
                <c:pt idx="9">
                  <c:v>27.42</c:v>
                </c:pt>
                <c:pt idx="10">
                  <c:v>27.86</c:v>
                </c:pt>
                <c:pt idx="11">
                  <c:v>27.78</c:v>
                </c:pt>
                <c:pt idx="12">
                  <c:v>27.9</c:v>
                </c:pt>
                <c:pt idx="13">
                  <c:v>28.08</c:v>
                </c:pt>
                <c:pt idx="14">
                  <c:v>28.08</c:v>
                </c:pt>
                <c:pt idx="15">
                  <c:v>28.14</c:v>
                </c:pt>
                <c:pt idx="16">
                  <c:v>28.41</c:v>
                </c:pt>
                <c:pt idx="17">
                  <c:v>28.49</c:v>
                </c:pt>
                <c:pt idx="18">
                  <c:v>28.51</c:v>
                </c:pt>
                <c:pt idx="19">
                  <c:v>28.44</c:v>
                </c:pt>
                <c:pt idx="20">
                  <c:v>28.42</c:v>
                </c:pt>
                <c:pt idx="21">
                  <c:v>28.45</c:v>
                </c:pt>
                <c:pt idx="22">
                  <c:v>28.28</c:v>
                </c:pt>
                <c:pt idx="28">
                  <c:v>28.48</c:v>
                </c:pt>
                <c:pt idx="29">
                  <c:v>28.46</c:v>
                </c:pt>
                <c:pt idx="30">
                  <c:v>28.41</c:v>
                </c:pt>
                <c:pt idx="31">
                  <c:v>28.44</c:v>
                </c:pt>
                <c:pt idx="32">
                  <c:v>27.61</c:v>
                </c:pt>
                <c:pt idx="33">
                  <c:v>27.73</c:v>
                </c:pt>
                <c:pt idx="34">
                  <c:v>27.17</c:v>
                </c:pt>
                <c:pt idx="35">
                  <c:v>26.75</c:v>
                </c:pt>
                <c:pt idx="36">
                  <c:v>27.1</c:v>
                </c:pt>
                <c:pt idx="37">
                  <c:v>28.25</c:v>
                </c:pt>
                <c:pt idx="38">
                  <c:v>28.28</c:v>
                </c:pt>
                <c:pt idx="39">
                  <c:v>27.63</c:v>
                </c:pt>
                <c:pt idx="40">
                  <c:v>27.38</c:v>
                </c:pt>
                <c:pt idx="41">
                  <c:v>27.97</c:v>
                </c:pt>
                <c:pt idx="42">
                  <c:v>28.51</c:v>
                </c:pt>
                <c:pt idx="43">
                  <c:v>28.58</c:v>
                </c:pt>
                <c:pt idx="44">
                  <c:v>27.17</c:v>
                </c:pt>
                <c:pt idx="45">
                  <c:v>28.99</c:v>
                </c:pt>
                <c:pt idx="46">
                  <c:v>27.36</c:v>
                </c:pt>
                <c:pt idx="47">
                  <c:v>27.53</c:v>
                </c:pt>
                <c:pt idx="48">
                  <c:v>27.51</c:v>
                </c:pt>
                <c:pt idx="49">
                  <c:v>26.91</c:v>
                </c:pt>
                <c:pt idx="50">
                  <c:v>25.95</c:v>
                </c:pt>
                <c:pt idx="51">
                  <c:v>28.25</c:v>
                </c:pt>
                <c:pt idx="52">
                  <c:v>27.4</c:v>
                </c:pt>
                <c:pt idx="53">
                  <c:v>27.5</c:v>
                </c:pt>
                <c:pt idx="54">
                  <c:v>27.59</c:v>
                </c:pt>
                <c:pt idx="55">
                  <c:v>28.2</c:v>
                </c:pt>
                <c:pt idx="56">
                  <c:v>26.47</c:v>
                </c:pt>
                <c:pt idx="63">
                  <c:v>28.65</c:v>
                </c:pt>
                <c:pt idx="64">
                  <c:v>28.23</c:v>
                </c:pt>
                <c:pt idx="65">
                  <c:v>29.42</c:v>
                </c:pt>
                <c:pt idx="66">
                  <c:v>28.64</c:v>
                </c:pt>
                <c:pt idx="67">
                  <c:v>28.88</c:v>
                </c:pt>
                <c:pt idx="68">
                  <c:v>28.09</c:v>
                </c:pt>
                <c:pt idx="69">
                  <c:v>26.95</c:v>
                </c:pt>
                <c:pt idx="70">
                  <c:v>26.99</c:v>
                </c:pt>
                <c:pt idx="71">
                  <c:v>28.86</c:v>
                </c:pt>
                <c:pt idx="72">
                  <c:v>29.17</c:v>
                </c:pt>
                <c:pt idx="73">
                  <c:v>29.22</c:v>
                </c:pt>
                <c:pt idx="74">
                  <c:v>29.15</c:v>
                </c:pt>
                <c:pt idx="75">
                  <c:v>28.42</c:v>
                </c:pt>
                <c:pt idx="76">
                  <c:v>29.08</c:v>
                </c:pt>
                <c:pt idx="77">
                  <c:v>28.9</c:v>
                </c:pt>
                <c:pt idx="78">
                  <c:v>29.04</c:v>
                </c:pt>
                <c:pt idx="79">
                  <c:v>29.05</c:v>
                </c:pt>
                <c:pt idx="80">
                  <c:v>26.06</c:v>
                </c:pt>
                <c:pt idx="81">
                  <c:v>26.82</c:v>
                </c:pt>
                <c:pt idx="82">
                  <c:v>26.32</c:v>
                </c:pt>
                <c:pt idx="83">
                  <c:v>26.85</c:v>
                </c:pt>
                <c:pt idx="84">
                  <c:v>28.29</c:v>
                </c:pt>
                <c:pt idx="85">
                  <c:v>28.85</c:v>
                </c:pt>
                <c:pt idx="86">
                  <c:v>26.56</c:v>
                </c:pt>
                <c:pt idx="87">
                  <c:v>27.35</c:v>
                </c:pt>
                <c:pt idx="88">
                  <c:v>28.8</c:v>
                </c:pt>
                <c:pt idx="89">
                  <c:v>29.25</c:v>
                </c:pt>
                <c:pt idx="90">
                  <c:v>28.16</c:v>
                </c:pt>
                <c:pt idx="91">
                  <c:v>26.9</c:v>
                </c:pt>
                <c:pt idx="92">
                  <c:v>27.34</c:v>
                </c:pt>
                <c:pt idx="93">
                  <c:v>26.91</c:v>
                </c:pt>
                <c:pt idx="94">
                  <c:v>27.36</c:v>
                </c:pt>
                <c:pt idx="95">
                  <c:v>27.05</c:v>
                </c:pt>
                <c:pt idx="96">
                  <c:v>27.02</c:v>
                </c:pt>
                <c:pt idx="97">
                  <c:v>27.43</c:v>
                </c:pt>
                <c:pt idx="98">
                  <c:v>28.28</c:v>
                </c:pt>
                <c:pt idx="99">
                  <c:v>28.13</c:v>
                </c:pt>
                <c:pt idx="100">
                  <c:v>27.81</c:v>
                </c:pt>
                <c:pt idx="101">
                  <c:v>26.95</c:v>
                </c:pt>
                <c:pt idx="102">
                  <c:v>28.37</c:v>
                </c:pt>
                <c:pt idx="103">
                  <c:v>28.7</c:v>
                </c:pt>
                <c:pt idx="104">
                  <c:v>27.78</c:v>
                </c:pt>
                <c:pt idx="105">
                  <c:v>27.03</c:v>
                </c:pt>
                <c:pt idx="106">
                  <c:v>26.29</c:v>
                </c:pt>
                <c:pt idx="107">
                  <c:v>26.99</c:v>
                </c:pt>
                <c:pt idx="108">
                  <c:v>27.69</c:v>
                </c:pt>
                <c:pt idx="109">
                  <c:v>28.55</c:v>
                </c:pt>
                <c:pt idx="110">
                  <c:v>27.02</c:v>
                </c:pt>
                <c:pt idx="111">
                  <c:v>27.8</c:v>
                </c:pt>
                <c:pt idx="112">
                  <c:v>28.58</c:v>
                </c:pt>
                <c:pt idx="113">
                  <c:v>28.53</c:v>
                </c:pt>
                <c:pt idx="114">
                  <c:v>27.04</c:v>
                </c:pt>
                <c:pt idx="115">
                  <c:v>26.58</c:v>
                </c:pt>
                <c:pt idx="116">
                  <c:v>27.55</c:v>
                </c:pt>
                <c:pt idx="117">
                  <c:v>27.08</c:v>
                </c:pt>
                <c:pt idx="118">
                  <c:v>28.22</c:v>
                </c:pt>
                <c:pt idx="119">
                  <c:v>28.85</c:v>
                </c:pt>
                <c:pt idx="120">
                  <c:v>28.92</c:v>
                </c:pt>
                <c:pt idx="121">
                  <c:v>28.74</c:v>
                </c:pt>
                <c:pt idx="122">
                  <c:v>28.95</c:v>
                </c:pt>
                <c:pt idx="123">
                  <c:v>29.19</c:v>
                </c:pt>
                <c:pt idx="124">
                  <c:v>28.67</c:v>
                </c:pt>
                <c:pt idx="125">
                  <c:v>27.21</c:v>
                </c:pt>
                <c:pt idx="126">
                  <c:v>26.23</c:v>
                </c:pt>
                <c:pt idx="127">
                  <c:v>27.77</c:v>
                </c:pt>
                <c:pt idx="128">
                  <c:v>27.57</c:v>
                </c:pt>
                <c:pt idx="129">
                  <c:v>26.84</c:v>
                </c:pt>
                <c:pt idx="130">
                  <c:v>27.2</c:v>
                </c:pt>
                <c:pt idx="131">
                  <c:v>27.47</c:v>
                </c:pt>
                <c:pt idx="132">
                  <c:v>26.95</c:v>
                </c:pt>
                <c:pt idx="133">
                  <c:v>25.48</c:v>
                </c:pt>
                <c:pt idx="134">
                  <c:v>26.99</c:v>
                </c:pt>
                <c:pt idx="135">
                  <c:v>25.62</c:v>
                </c:pt>
                <c:pt idx="136">
                  <c:v>25.95</c:v>
                </c:pt>
                <c:pt idx="137">
                  <c:v>28.15</c:v>
                </c:pt>
                <c:pt idx="138">
                  <c:v>27.81</c:v>
                </c:pt>
                <c:pt idx="139">
                  <c:v>26.9</c:v>
                </c:pt>
                <c:pt idx="140">
                  <c:v>26.91</c:v>
                </c:pt>
                <c:pt idx="141">
                  <c:v>27.49</c:v>
                </c:pt>
                <c:pt idx="142">
                  <c:v>27.48</c:v>
                </c:pt>
                <c:pt idx="143">
                  <c:v>28.28</c:v>
                </c:pt>
                <c:pt idx="144">
                  <c:v>28.33</c:v>
                </c:pt>
                <c:pt idx="145">
                  <c:v>28.77</c:v>
                </c:pt>
                <c:pt idx="146">
                  <c:v>28.56</c:v>
                </c:pt>
                <c:pt idx="147">
                  <c:v>25.47</c:v>
                </c:pt>
                <c:pt idx="148">
                  <c:v>26.93</c:v>
                </c:pt>
                <c:pt idx="149">
                  <c:v>26.51</c:v>
                </c:pt>
                <c:pt idx="150">
                  <c:v>27.57</c:v>
                </c:pt>
                <c:pt idx="151">
                  <c:v>27.8</c:v>
                </c:pt>
                <c:pt idx="152">
                  <c:v>26.96</c:v>
                </c:pt>
                <c:pt idx="153">
                  <c:v>26.4</c:v>
                </c:pt>
                <c:pt idx="154">
                  <c:v>26.45</c:v>
                </c:pt>
                <c:pt idx="155">
                  <c:v>27.33</c:v>
                </c:pt>
                <c:pt idx="156">
                  <c:v>27.27</c:v>
                </c:pt>
                <c:pt idx="157">
                  <c:v>27.8</c:v>
                </c:pt>
                <c:pt idx="158">
                  <c:v>28.13</c:v>
                </c:pt>
                <c:pt idx="159">
                  <c:v>27.6</c:v>
                </c:pt>
                <c:pt idx="160">
                  <c:v>26.87</c:v>
                </c:pt>
                <c:pt idx="161">
                  <c:v>27.03</c:v>
                </c:pt>
                <c:pt idx="162">
                  <c:v>27.64</c:v>
                </c:pt>
                <c:pt idx="163">
                  <c:v>26.48</c:v>
                </c:pt>
                <c:pt idx="164">
                  <c:v>27.3</c:v>
                </c:pt>
                <c:pt idx="165">
                  <c:v>27.2</c:v>
                </c:pt>
                <c:pt idx="166">
                  <c:v>27.2</c:v>
                </c:pt>
                <c:pt idx="167">
                  <c:v>28.04</c:v>
                </c:pt>
                <c:pt idx="168">
                  <c:v>26.28</c:v>
                </c:pt>
                <c:pt idx="169">
                  <c:v>27.34</c:v>
                </c:pt>
                <c:pt idx="170">
                  <c:v>27.77</c:v>
                </c:pt>
                <c:pt idx="171">
                  <c:v>26.65</c:v>
                </c:pt>
                <c:pt idx="172">
                  <c:v>27.18</c:v>
                </c:pt>
                <c:pt idx="173">
                  <c:v>26.96</c:v>
                </c:pt>
                <c:pt idx="174">
                  <c:v>26.44</c:v>
                </c:pt>
                <c:pt idx="175">
                  <c:v>27.25</c:v>
                </c:pt>
                <c:pt idx="176">
                  <c:v>28.15</c:v>
                </c:pt>
                <c:pt idx="177">
                  <c:v>26.8</c:v>
                </c:pt>
                <c:pt idx="178">
                  <c:v>25.72</c:v>
                </c:pt>
                <c:pt idx="179">
                  <c:v>26.35</c:v>
                </c:pt>
                <c:pt idx="180">
                  <c:v>27.55</c:v>
                </c:pt>
                <c:pt idx="181">
                  <c:v>28.38</c:v>
                </c:pt>
                <c:pt idx="182">
                  <c:v>28.28</c:v>
                </c:pt>
                <c:pt idx="183">
                  <c:v>27.53</c:v>
                </c:pt>
                <c:pt idx="184">
                  <c:v>26.83</c:v>
                </c:pt>
                <c:pt idx="185">
                  <c:v>26.8</c:v>
                </c:pt>
                <c:pt idx="186">
                  <c:v>27.16</c:v>
                </c:pt>
                <c:pt idx="187">
                  <c:v>27.88</c:v>
                </c:pt>
                <c:pt idx="188">
                  <c:v>27.38</c:v>
                </c:pt>
                <c:pt idx="189">
                  <c:v>25.78</c:v>
                </c:pt>
                <c:pt idx="190">
                  <c:v>26.12</c:v>
                </c:pt>
                <c:pt idx="191">
                  <c:v>25.59</c:v>
                </c:pt>
                <c:pt idx="192">
                  <c:v>27.33</c:v>
                </c:pt>
                <c:pt idx="193">
                  <c:v>27.43</c:v>
                </c:pt>
                <c:pt idx="194">
                  <c:v>27.19</c:v>
                </c:pt>
                <c:pt idx="195">
                  <c:v>26.63</c:v>
                </c:pt>
                <c:pt idx="196">
                  <c:v>25.86</c:v>
                </c:pt>
                <c:pt idx="197">
                  <c:v>26.51</c:v>
                </c:pt>
                <c:pt idx="198">
                  <c:v>26.44</c:v>
                </c:pt>
                <c:pt idx="199">
                  <c:v>27.04</c:v>
                </c:pt>
                <c:pt idx="200">
                  <c:v>27.25</c:v>
                </c:pt>
                <c:pt idx="201">
                  <c:v>26.53</c:v>
                </c:pt>
                <c:pt idx="202">
                  <c:v>26.05</c:v>
                </c:pt>
                <c:pt idx="203">
                  <c:v>26.39</c:v>
                </c:pt>
                <c:pt idx="204">
                  <c:v>26.28</c:v>
                </c:pt>
                <c:pt idx="205">
                  <c:v>25.8</c:v>
                </c:pt>
                <c:pt idx="206">
                  <c:v>26.24</c:v>
                </c:pt>
                <c:pt idx="207">
                  <c:v>27.1</c:v>
                </c:pt>
                <c:pt idx="208">
                  <c:v>28.03</c:v>
                </c:pt>
                <c:pt idx="209">
                  <c:v>27.68</c:v>
                </c:pt>
                <c:pt idx="210">
                  <c:v>28.01</c:v>
                </c:pt>
                <c:pt idx="211">
                  <c:v>28.42</c:v>
                </c:pt>
                <c:pt idx="239">
                  <c:v>28.14</c:v>
                </c:pt>
                <c:pt idx="240">
                  <c:v>28.07</c:v>
                </c:pt>
                <c:pt idx="241">
                  <c:v>28.05</c:v>
                </c:pt>
                <c:pt idx="242">
                  <c:v>27.9</c:v>
                </c:pt>
                <c:pt idx="243">
                  <c:v>26.96</c:v>
                </c:pt>
                <c:pt idx="244">
                  <c:v>27.35</c:v>
                </c:pt>
                <c:pt idx="245">
                  <c:v>26.92</c:v>
                </c:pt>
                <c:pt idx="246">
                  <c:v>26.58</c:v>
                </c:pt>
                <c:pt idx="247">
                  <c:v>27.82</c:v>
                </c:pt>
                <c:pt idx="248">
                  <c:v>27.93</c:v>
                </c:pt>
                <c:pt idx="249">
                  <c:v>27.76</c:v>
                </c:pt>
                <c:pt idx="250">
                  <c:v>28.31</c:v>
                </c:pt>
                <c:pt idx="251">
                  <c:v>28.47</c:v>
                </c:pt>
                <c:pt idx="252">
                  <c:v>28.49</c:v>
                </c:pt>
                <c:pt idx="253">
                  <c:v>28.54</c:v>
                </c:pt>
                <c:pt idx="254">
                  <c:v>28.58</c:v>
                </c:pt>
                <c:pt idx="255">
                  <c:v>28.57</c:v>
                </c:pt>
                <c:pt idx="256">
                  <c:v>28.35</c:v>
                </c:pt>
                <c:pt idx="257">
                  <c:v>28.11</c:v>
                </c:pt>
                <c:pt idx="258">
                  <c:v>28.24</c:v>
                </c:pt>
                <c:pt idx="259">
                  <c:v>27.69</c:v>
                </c:pt>
                <c:pt idx="260">
                  <c:v>27.85</c:v>
                </c:pt>
                <c:pt idx="261">
                  <c:v>28.24</c:v>
                </c:pt>
                <c:pt idx="262">
                  <c:v>28.29</c:v>
                </c:pt>
                <c:pt idx="263">
                  <c:v>27.93</c:v>
                </c:pt>
                <c:pt idx="264">
                  <c:v>27.82</c:v>
                </c:pt>
                <c:pt idx="265">
                  <c:v>28.3</c:v>
                </c:pt>
                <c:pt idx="266">
                  <c:v>28.17</c:v>
                </c:pt>
                <c:pt idx="267">
                  <c:v>27.97</c:v>
                </c:pt>
                <c:pt idx="268">
                  <c:v>27.89</c:v>
                </c:pt>
                <c:pt idx="269">
                  <c:v>27.92</c:v>
                </c:pt>
                <c:pt idx="270">
                  <c:v>27.83</c:v>
                </c:pt>
                <c:pt idx="271">
                  <c:v>27.38</c:v>
                </c:pt>
                <c:pt idx="272">
                  <c:v>27.38</c:v>
                </c:pt>
                <c:pt idx="273">
                  <c:v>27.38</c:v>
                </c:pt>
                <c:pt idx="274">
                  <c:v>27.33</c:v>
                </c:pt>
                <c:pt idx="275">
                  <c:v>27.38</c:v>
                </c:pt>
                <c:pt idx="276">
                  <c:v>27.33</c:v>
                </c:pt>
                <c:pt idx="277">
                  <c:v>27.42</c:v>
                </c:pt>
                <c:pt idx="278">
                  <c:v>27.42</c:v>
                </c:pt>
                <c:pt idx="279">
                  <c:v>27.13</c:v>
                </c:pt>
                <c:pt idx="280">
                  <c:v>27.17</c:v>
                </c:pt>
                <c:pt idx="281">
                  <c:v>27.25</c:v>
                </c:pt>
                <c:pt idx="282">
                  <c:v>27.25</c:v>
                </c:pt>
                <c:pt idx="283">
                  <c:v>26.75</c:v>
                </c:pt>
                <c:pt idx="284">
                  <c:v>27.21</c:v>
                </c:pt>
                <c:pt idx="285">
                  <c:v>27.33</c:v>
                </c:pt>
                <c:pt idx="286">
                  <c:v>27.25</c:v>
                </c:pt>
                <c:pt idx="287">
                  <c:v>27.38</c:v>
                </c:pt>
                <c:pt idx="288">
                  <c:v>27.33</c:v>
                </c:pt>
                <c:pt idx="289">
                  <c:v>27.46</c:v>
                </c:pt>
                <c:pt idx="290">
                  <c:v>27.38</c:v>
                </c:pt>
                <c:pt idx="291">
                  <c:v>27.04</c:v>
                </c:pt>
                <c:pt idx="292">
                  <c:v>27.04</c:v>
                </c:pt>
                <c:pt idx="293">
                  <c:v>27.29</c:v>
                </c:pt>
                <c:pt idx="294">
                  <c:v>27.42</c:v>
                </c:pt>
                <c:pt idx="295">
                  <c:v>27.46</c:v>
                </c:pt>
                <c:pt idx="296">
                  <c:v>27.38</c:v>
                </c:pt>
                <c:pt idx="297">
                  <c:v>27.42</c:v>
                </c:pt>
                <c:pt idx="298">
                  <c:v>27.46</c:v>
                </c:pt>
                <c:pt idx="299">
                  <c:v>27.38</c:v>
                </c:pt>
                <c:pt idx="300">
                  <c:v>27.38</c:v>
                </c:pt>
                <c:pt idx="301">
                  <c:v>27.6</c:v>
                </c:pt>
                <c:pt idx="302">
                  <c:v>27.87</c:v>
                </c:pt>
                <c:pt idx="303">
                  <c:v>27.75</c:v>
                </c:pt>
                <c:pt idx="304">
                  <c:v>27.84</c:v>
                </c:pt>
                <c:pt idx="305">
                  <c:v>27.94</c:v>
                </c:pt>
                <c:pt idx="306">
                  <c:v>27.73</c:v>
                </c:pt>
                <c:pt idx="307">
                  <c:v>27.75</c:v>
                </c:pt>
                <c:pt idx="308">
                  <c:v>27.84</c:v>
                </c:pt>
                <c:pt idx="309">
                  <c:v>27.85</c:v>
                </c:pt>
                <c:pt idx="310">
                  <c:v>27.68</c:v>
                </c:pt>
                <c:pt idx="311">
                  <c:v>27.54</c:v>
                </c:pt>
                <c:pt idx="312">
                  <c:v>27.35</c:v>
                </c:pt>
                <c:pt idx="313">
                  <c:v>27.13</c:v>
                </c:pt>
                <c:pt idx="314">
                  <c:v>28.15</c:v>
                </c:pt>
                <c:pt idx="315">
                  <c:v>27.87</c:v>
                </c:pt>
                <c:pt idx="316">
                  <c:v>27.76</c:v>
                </c:pt>
                <c:pt idx="317">
                  <c:v>27.7</c:v>
                </c:pt>
                <c:pt idx="318">
                  <c:v>27.64</c:v>
                </c:pt>
                <c:pt idx="319">
                  <c:v>27.68</c:v>
                </c:pt>
                <c:pt idx="320">
                  <c:v>27.69</c:v>
                </c:pt>
                <c:pt idx="321">
                  <c:v>27.85</c:v>
                </c:pt>
                <c:pt idx="322">
                  <c:v>27.95</c:v>
                </c:pt>
                <c:pt idx="323">
                  <c:v>27.98</c:v>
                </c:pt>
                <c:pt idx="324">
                  <c:v>28.03</c:v>
                </c:pt>
                <c:pt idx="325">
                  <c:v>27.86</c:v>
                </c:pt>
                <c:pt idx="326">
                  <c:v>27.85</c:v>
                </c:pt>
                <c:pt idx="327">
                  <c:v>27.8</c:v>
                </c:pt>
                <c:pt idx="328">
                  <c:v>27.73</c:v>
                </c:pt>
                <c:pt idx="329">
                  <c:v>27.58</c:v>
                </c:pt>
                <c:pt idx="330">
                  <c:v>27.7</c:v>
                </c:pt>
                <c:pt idx="331">
                  <c:v>27.75</c:v>
                </c:pt>
                <c:pt idx="332">
                  <c:v>27.64</c:v>
                </c:pt>
                <c:pt idx="333">
                  <c:v>27.64</c:v>
                </c:pt>
                <c:pt idx="334">
                  <c:v>27.57</c:v>
                </c:pt>
                <c:pt idx="335">
                  <c:v>28.43</c:v>
                </c:pt>
                <c:pt idx="336">
                  <c:v>28.78</c:v>
                </c:pt>
                <c:pt idx="337">
                  <c:v>29.16</c:v>
                </c:pt>
                <c:pt idx="338">
                  <c:v>28.6</c:v>
                </c:pt>
                <c:pt idx="339">
                  <c:v>28.13</c:v>
                </c:pt>
                <c:pt idx="340">
                  <c:v>27.65</c:v>
                </c:pt>
                <c:pt idx="341">
                  <c:v>28.05</c:v>
                </c:pt>
                <c:pt idx="342">
                  <c:v>27.86</c:v>
                </c:pt>
                <c:pt idx="343">
                  <c:v>27.5</c:v>
                </c:pt>
                <c:pt idx="344">
                  <c:v>26.79</c:v>
                </c:pt>
                <c:pt idx="345">
                  <c:v>26.51</c:v>
                </c:pt>
                <c:pt idx="346">
                  <c:v>27.15</c:v>
                </c:pt>
                <c:pt idx="347">
                  <c:v>27.45</c:v>
                </c:pt>
                <c:pt idx="348">
                  <c:v>28.25</c:v>
                </c:pt>
                <c:pt idx="349">
                  <c:v>28.27</c:v>
                </c:pt>
                <c:pt idx="350">
                  <c:v>28.39</c:v>
                </c:pt>
                <c:pt idx="351">
                  <c:v>28.34</c:v>
                </c:pt>
                <c:pt idx="352">
                  <c:v>28.3</c:v>
                </c:pt>
                <c:pt idx="353">
                  <c:v>28.38</c:v>
                </c:pt>
                <c:pt idx="354">
                  <c:v>28.63</c:v>
                </c:pt>
                <c:pt idx="355">
                  <c:v>28.66</c:v>
                </c:pt>
                <c:pt idx="356">
                  <c:v>28.74</c:v>
                </c:pt>
                <c:pt idx="357">
                  <c:v>28.75</c:v>
                </c:pt>
                <c:pt idx="358">
                  <c:v>28.5</c:v>
                </c:pt>
                <c:pt idx="359">
                  <c:v>28.38</c:v>
                </c:pt>
                <c:pt idx="360">
                  <c:v>28.13</c:v>
                </c:pt>
                <c:pt idx="361">
                  <c:v>28.33</c:v>
                </c:pt>
                <c:pt idx="362">
                  <c:v>27.41</c:v>
                </c:pt>
                <c:pt idx="363">
                  <c:v>27.23</c:v>
                </c:pt>
                <c:pt idx="364">
                  <c:v>28.5</c:v>
                </c:pt>
                <c:pt idx="365">
                  <c:v>28.35</c:v>
                </c:pt>
                <c:pt idx="366">
                  <c:v>28.48</c:v>
                </c:pt>
                <c:pt idx="367">
                  <c:v>27.86</c:v>
                </c:pt>
                <c:pt idx="368">
                  <c:v>28.73</c:v>
                </c:pt>
                <c:pt idx="369">
                  <c:v>28.71</c:v>
                </c:pt>
                <c:pt idx="370">
                  <c:v>25.96</c:v>
                </c:pt>
                <c:pt idx="371">
                  <c:v>27.22</c:v>
                </c:pt>
                <c:pt idx="372">
                  <c:v>27.51</c:v>
                </c:pt>
                <c:pt idx="373">
                  <c:v>27.84</c:v>
                </c:pt>
                <c:pt idx="374">
                  <c:v>28.17</c:v>
                </c:pt>
                <c:pt idx="375">
                  <c:v>28.41</c:v>
                </c:pt>
                <c:pt idx="376">
                  <c:v>27.7</c:v>
                </c:pt>
                <c:pt idx="377">
                  <c:v>28.75</c:v>
                </c:pt>
                <c:pt idx="378">
                  <c:v>28.14</c:v>
                </c:pt>
                <c:pt idx="379">
                  <c:v>29.2</c:v>
                </c:pt>
                <c:pt idx="380">
                  <c:v>28.69</c:v>
                </c:pt>
                <c:pt idx="381">
                  <c:v>28.28</c:v>
                </c:pt>
                <c:pt idx="382">
                  <c:v>28.99</c:v>
                </c:pt>
                <c:pt idx="383">
                  <c:v>28.48</c:v>
                </c:pt>
                <c:pt idx="384">
                  <c:v>26.74</c:v>
                </c:pt>
                <c:pt idx="385">
                  <c:v>26.49</c:v>
                </c:pt>
                <c:pt idx="386">
                  <c:v>27.26</c:v>
                </c:pt>
                <c:pt idx="387">
                  <c:v>25.6</c:v>
                </c:pt>
                <c:pt idx="388">
                  <c:v>26.4</c:v>
                </c:pt>
                <c:pt idx="389">
                  <c:v>26</c:v>
                </c:pt>
                <c:pt idx="390">
                  <c:v>26.53</c:v>
                </c:pt>
                <c:pt idx="391">
                  <c:v>27.03</c:v>
                </c:pt>
                <c:pt idx="392">
                  <c:v>27.92</c:v>
                </c:pt>
                <c:pt idx="393">
                  <c:v>28.62</c:v>
                </c:pt>
                <c:pt idx="394">
                  <c:v>28.63</c:v>
                </c:pt>
                <c:pt idx="395">
                  <c:v>28.93</c:v>
                </c:pt>
                <c:pt idx="396">
                  <c:v>28.89</c:v>
                </c:pt>
                <c:pt idx="397">
                  <c:v>26.11</c:v>
                </c:pt>
                <c:pt idx="398">
                  <c:v>26.55</c:v>
                </c:pt>
                <c:pt idx="399">
                  <c:v>27.68</c:v>
                </c:pt>
                <c:pt idx="400">
                  <c:v>28.8</c:v>
                </c:pt>
                <c:pt idx="401">
                  <c:v>28.9</c:v>
                </c:pt>
                <c:pt idx="402">
                  <c:v>27.9</c:v>
                </c:pt>
                <c:pt idx="403">
                  <c:v>28.56</c:v>
                </c:pt>
                <c:pt idx="404">
                  <c:v>27.22</c:v>
                </c:pt>
                <c:pt idx="405">
                  <c:v>27.68</c:v>
                </c:pt>
                <c:pt idx="406">
                  <c:v>27.68</c:v>
                </c:pt>
                <c:pt idx="407">
                  <c:v>28.02</c:v>
                </c:pt>
                <c:pt idx="408">
                  <c:v>27.68</c:v>
                </c:pt>
                <c:pt idx="409">
                  <c:v>27.49</c:v>
                </c:pt>
                <c:pt idx="410">
                  <c:v>26.91</c:v>
                </c:pt>
                <c:pt idx="411">
                  <c:v>26.23</c:v>
                </c:pt>
                <c:pt idx="412">
                  <c:v>26.78</c:v>
                </c:pt>
                <c:pt idx="413">
                  <c:v>27.35</c:v>
                </c:pt>
                <c:pt idx="414">
                  <c:v>28.23</c:v>
                </c:pt>
                <c:pt idx="415">
                  <c:v>27.15</c:v>
                </c:pt>
                <c:pt idx="416">
                  <c:v>29.87</c:v>
                </c:pt>
                <c:pt idx="417">
                  <c:v>28.56</c:v>
                </c:pt>
                <c:pt idx="418">
                  <c:v>30.23</c:v>
                </c:pt>
                <c:pt idx="420">
                  <c:v>27.75</c:v>
                </c:pt>
                <c:pt idx="421">
                  <c:v>26.88</c:v>
                </c:pt>
                <c:pt idx="422">
                  <c:v>24.03</c:v>
                </c:pt>
                <c:pt idx="434">
                  <c:v>28.68</c:v>
                </c:pt>
                <c:pt idx="435">
                  <c:v>27.61</c:v>
                </c:pt>
                <c:pt idx="436">
                  <c:v>27.33</c:v>
                </c:pt>
                <c:pt idx="437">
                  <c:v>28.43</c:v>
                </c:pt>
                <c:pt idx="438">
                  <c:v>26.45</c:v>
                </c:pt>
                <c:pt idx="439">
                  <c:v>27.19</c:v>
                </c:pt>
                <c:pt idx="440">
                  <c:v>27.36</c:v>
                </c:pt>
                <c:pt idx="441">
                  <c:v>26.32</c:v>
                </c:pt>
                <c:pt idx="442">
                  <c:v>26.14</c:v>
                </c:pt>
                <c:pt idx="443">
                  <c:v>27.38</c:v>
                </c:pt>
                <c:pt idx="444">
                  <c:v>27.01</c:v>
                </c:pt>
                <c:pt idx="445">
                  <c:v>27.67</c:v>
                </c:pt>
                <c:pt idx="446">
                  <c:v>29.67</c:v>
                </c:pt>
                <c:pt idx="447">
                  <c:v>29.26</c:v>
                </c:pt>
                <c:pt idx="448">
                  <c:v>23.97</c:v>
                </c:pt>
                <c:pt idx="449">
                  <c:v>26.17</c:v>
                </c:pt>
                <c:pt idx="450">
                  <c:v>26.81</c:v>
                </c:pt>
                <c:pt idx="451">
                  <c:v>27.03</c:v>
                </c:pt>
                <c:pt idx="452">
                  <c:v>25.47</c:v>
                </c:pt>
                <c:pt idx="453">
                  <c:v>27.38</c:v>
                </c:pt>
                <c:pt idx="454">
                  <c:v>29.14</c:v>
                </c:pt>
                <c:pt idx="455">
                  <c:v>27.13</c:v>
                </c:pt>
                <c:pt idx="456">
                  <c:v>26.98</c:v>
                </c:pt>
                <c:pt idx="457">
                  <c:v>27.05</c:v>
                </c:pt>
                <c:pt idx="458">
                  <c:v>27.94</c:v>
                </c:pt>
                <c:pt idx="459">
                  <c:v>29.11</c:v>
                </c:pt>
                <c:pt idx="460">
                  <c:v>29.2</c:v>
                </c:pt>
                <c:pt idx="461">
                  <c:v>28.76</c:v>
                </c:pt>
                <c:pt idx="462">
                  <c:v>29.22</c:v>
                </c:pt>
                <c:pt idx="463">
                  <c:v>29.03</c:v>
                </c:pt>
                <c:pt idx="464">
                  <c:v>27.8</c:v>
                </c:pt>
                <c:pt idx="465">
                  <c:v>29.75</c:v>
                </c:pt>
                <c:pt idx="466">
                  <c:v>29.73</c:v>
                </c:pt>
                <c:pt idx="467">
                  <c:v>30.43</c:v>
                </c:pt>
                <c:pt idx="468">
                  <c:v>27.41</c:v>
                </c:pt>
                <c:pt idx="469">
                  <c:v>26.57</c:v>
                </c:pt>
                <c:pt idx="470">
                  <c:v>27.01</c:v>
                </c:pt>
                <c:pt idx="471">
                  <c:v>26.05</c:v>
                </c:pt>
                <c:pt idx="472">
                  <c:v>27.68</c:v>
                </c:pt>
                <c:pt idx="473">
                  <c:v>27.92</c:v>
                </c:pt>
                <c:pt idx="474">
                  <c:v>26.91</c:v>
                </c:pt>
                <c:pt idx="475">
                  <c:v>26.69</c:v>
                </c:pt>
                <c:pt idx="476">
                  <c:v>26.3</c:v>
                </c:pt>
                <c:pt idx="477">
                  <c:v>26.32</c:v>
                </c:pt>
                <c:pt idx="478">
                  <c:v>26.65</c:v>
                </c:pt>
                <c:pt idx="479">
                  <c:v>27.39</c:v>
                </c:pt>
                <c:pt idx="480">
                  <c:v>27.99</c:v>
                </c:pt>
                <c:pt idx="481">
                  <c:v>28.2</c:v>
                </c:pt>
                <c:pt idx="940">
                  <c:v>28.53</c:v>
                </c:pt>
                <c:pt idx="941">
                  <c:v>27.73</c:v>
                </c:pt>
                <c:pt idx="942">
                  <c:v>26.6</c:v>
                </c:pt>
                <c:pt idx="943">
                  <c:v>25.58</c:v>
                </c:pt>
                <c:pt idx="944">
                  <c:v>26.13</c:v>
                </c:pt>
                <c:pt idx="945">
                  <c:v>27.06</c:v>
                </c:pt>
                <c:pt idx="946">
                  <c:v>28.76</c:v>
                </c:pt>
                <c:pt idx="947">
                  <c:v>26.11</c:v>
                </c:pt>
                <c:pt idx="948">
                  <c:v>24.69</c:v>
                </c:pt>
                <c:pt idx="949">
                  <c:v>24.98</c:v>
                </c:pt>
                <c:pt idx="950">
                  <c:v>25.73</c:v>
                </c:pt>
                <c:pt idx="951">
                  <c:v>28.37</c:v>
                </c:pt>
                <c:pt idx="952">
                  <c:v>28.25</c:v>
                </c:pt>
                <c:pt idx="953">
                  <c:v>26.3</c:v>
                </c:pt>
                <c:pt idx="954">
                  <c:v>27.04</c:v>
                </c:pt>
                <c:pt idx="955">
                  <c:v>26.11</c:v>
                </c:pt>
                <c:pt idx="956">
                  <c:v>26.36</c:v>
                </c:pt>
                <c:pt idx="957">
                  <c:v>27.34</c:v>
                </c:pt>
                <c:pt idx="958">
                  <c:v>28.06</c:v>
                </c:pt>
                <c:pt idx="959">
                  <c:v>27.89</c:v>
                </c:pt>
                <c:pt idx="960">
                  <c:v>28.21</c:v>
                </c:pt>
                <c:pt idx="961">
                  <c:v>28.09</c:v>
                </c:pt>
                <c:pt idx="962">
                  <c:v>27.94</c:v>
                </c:pt>
                <c:pt idx="963">
                  <c:v>28.12</c:v>
                </c:pt>
                <c:pt idx="964">
                  <c:v>26.24</c:v>
                </c:pt>
                <c:pt idx="965">
                  <c:v>26.95</c:v>
                </c:pt>
                <c:pt idx="966">
                  <c:v>28.01</c:v>
                </c:pt>
                <c:pt idx="967">
                  <c:v>27.34</c:v>
                </c:pt>
                <c:pt idx="968">
                  <c:v>27.73</c:v>
                </c:pt>
                <c:pt idx="969">
                  <c:v>28.02</c:v>
                </c:pt>
                <c:pt idx="970">
                  <c:v>27.6</c:v>
                </c:pt>
                <c:pt idx="971">
                  <c:v>27.51</c:v>
                </c:pt>
                <c:pt idx="972">
                  <c:v>26.25</c:v>
                </c:pt>
                <c:pt idx="973">
                  <c:v>28.16</c:v>
                </c:pt>
                <c:pt idx="974">
                  <c:v>27.75</c:v>
                </c:pt>
                <c:pt idx="975">
                  <c:v>27.54</c:v>
                </c:pt>
                <c:pt idx="976">
                  <c:v>27.6</c:v>
                </c:pt>
                <c:pt idx="977">
                  <c:v>27.37</c:v>
                </c:pt>
                <c:pt idx="978">
                  <c:v>27.59</c:v>
                </c:pt>
                <c:pt idx="979">
                  <c:v>27.78</c:v>
                </c:pt>
                <c:pt idx="980">
                  <c:v>27.97</c:v>
                </c:pt>
                <c:pt idx="981">
                  <c:v>27.95</c:v>
                </c:pt>
                <c:pt idx="982">
                  <c:v>28.18</c:v>
                </c:pt>
                <c:pt idx="983">
                  <c:v>27.91</c:v>
                </c:pt>
                <c:pt idx="984">
                  <c:v>27.67</c:v>
                </c:pt>
                <c:pt idx="985">
                  <c:v>27.4</c:v>
                </c:pt>
                <c:pt idx="986">
                  <c:v>27.68</c:v>
                </c:pt>
                <c:pt idx="987">
                  <c:v>27.67</c:v>
                </c:pt>
                <c:pt idx="988">
                  <c:v>26.94</c:v>
                </c:pt>
                <c:pt idx="989">
                  <c:v>27.73</c:v>
                </c:pt>
                <c:pt idx="990">
                  <c:v>27.76</c:v>
                </c:pt>
                <c:pt idx="991">
                  <c:v>28.02</c:v>
                </c:pt>
                <c:pt idx="992">
                  <c:v>28.08</c:v>
                </c:pt>
                <c:pt idx="993">
                  <c:v>27.86</c:v>
                </c:pt>
                <c:pt idx="994">
                  <c:v>27.67</c:v>
                </c:pt>
                <c:pt idx="995">
                  <c:v>27.53</c:v>
                </c:pt>
                <c:pt idx="996">
                  <c:v>27.84</c:v>
                </c:pt>
                <c:pt idx="997">
                  <c:v>27.9</c:v>
                </c:pt>
                <c:pt idx="998">
                  <c:v>27.71</c:v>
                </c:pt>
                <c:pt idx="999">
                  <c:v>27.71</c:v>
                </c:pt>
                <c:pt idx="1000">
                  <c:v>27.49</c:v>
                </c:pt>
                <c:pt idx="1001">
                  <c:v>27.22</c:v>
                </c:pt>
                <c:pt idx="1002">
                  <c:v>26.61</c:v>
                </c:pt>
                <c:pt idx="1003">
                  <c:v>26.69</c:v>
                </c:pt>
                <c:pt idx="1004">
                  <c:v>27.36</c:v>
                </c:pt>
                <c:pt idx="1005">
                  <c:v>27.44</c:v>
                </c:pt>
                <c:pt idx="1006">
                  <c:v>27.18</c:v>
                </c:pt>
                <c:pt idx="1007">
                  <c:v>26.37</c:v>
                </c:pt>
                <c:pt idx="1008">
                  <c:v>26.62</c:v>
                </c:pt>
                <c:pt idx="1009">
                  <c:v>26.45</c:v>
                </c:pt>
                <c:pt idx="1010">
                  <c:v>26.71</c:v>
                </c:pt>
                <c:pt idx="1011">
                  <c:v>26.7</c:v>
                </c:pt>
                <c:pt idx="1012">
                  <c:v>26.99</c:v>
                </c:pt>
                <c:pt idx="1013">
                  <c:v>26.68</c:v>
                </c:pt>
                <c:pt idx="1014">
                  <c:v>26.68</c:v>
                </c:pt>
                <c:pt idx="1015">
                  <c:v>26.63</c:v>
                </c:pt>
                <c:pt idx="1016">
                  <c:v>26.77</c:v>
                </c:pt>
                <c:pt idx="1017">
                  <c:v>26.24</c:v>
                </c:pt>
                <c:pt idx="1018">
                  <c:v>27.04</c:v>
                </c:pt>
                <c:pt idx="1019">
                  <c:v>27.13</c:v>
                </c:pt>
                <c:pt idx="1020">
                  <c:v>27.14</c:v>
                </c:pt>
                <c:pt idx="1021">
                  <c:v>27.35</c:v>
                </c:pt>
                <c:pt idx="1022">
                  <c:v>27.23</c:v>
                </c:pt>
                <c:pt idx="1023">
                  <c:v>27.17</c:v>
                </c:pt>
                <c:pt idx="1024">
                  <c:v>26.89</c:v>
                </c:pt>
                <c:pt idx="1025">
                  <c:v>26.56</c:v>
                </c:pt>
                <c:pt idx="1026">
                  <c:v>26.56</c:v>
                </c:pt>
                <c:pt idx="1027">
                  <c:v>26.43</c:v>
                </c:pt>
                <c:pt idx="1028">
                  <c:v>26.6</c:v>
                </c:pt>
                <c:pt idx="1029">
                  <c:v>26.65</c:v>
                </c:pt>
                <c:pt idx="1030">
                  <c:v>26.11</c:v>
                </c:pt>
                <c:pt idx="1031">
                  <c:v>25.7</c:v>
                </c:pt>
                <c:pt idx="1032">
                  <c:v>26.84</c:v>
                </c:pt>
                <c:pt idx="1038">
                  <c:v>27.48</c:v>
                </c:pt>
                <c:pt idx="1039">
                  <c:v>27.24</c:v>
                </c:pt>
                <c:pt idx="1040">
                  <c:v>26.85</c:v>
                </c:pt>
                <c:pt idx="1041">
                  <c:v>26.81</c:v>
                </c:pt>
                <c:pt idx="1042">
                  <c:v>27.05</c:v>
                </c:pt>
                <c:pt idx="1043">
                  <c:v>27.29</c:v>
                </c:pt>
                <c:pt idx="1044">
                  <c:v>26.9</c:v>
                </c:pt>
                <c:pt idx="1045">
                  <c:v>27.07</c:v>
                </c:pt>
                <c:pt idx="1046">
                  <c:v>27.06</c:v>
                </c:pt>
                <c:pt idx="1047">
                  <c:v>27.02</c:v>
                </c:pt>
                <c:pt idx="1048">
                  <c:v>27.4</c:v>
                </c:pt>
                <c:pt idx="1049">
                  <c:v>26.92</c:v>
                </c:pt>
                <c:pt idx="1050">
                  <c:v>27.15</c:v>
                </c:pt>
                <c:pt idx="1051">
                  <c:v>27.49</c:v>
                </c:pt>
                <c:pt idx="1052">
                  <c:v>27.39</c:v>
                </c:pt>
                <c:pt idx="1053">
                  <c:v>27.41</c:v>
                </c:pt>
                <c:pt idx="1054">
                  <c:v>27.39</c:v>
                </c:pt>
                <c:pt idx="1055">
                  <c:v>27.36</c:v>
                </c:pt>
                <c:pt idx="1056">
                  <c:v>27.22</c:v>
                </c:pt>
                <c:pt idx="1057">
                  <c:v>25.71</c:v>
                </c:pt>
                <c:pt idx="1058">
                  <c:v>26.59</c:v>
                </c:pt>
                <c:pt idx="1059">
                  <c:v>27.54</c:v>
                </c:pt>
                <c:pt idx="1060">
                  <c:v>27.45</c:v>
                </c:pt>
                <c:pt idx="1061">
                  <c:v>27.83</c:v>
                </c:pt>
                <c:pt idx="1062">
                  <c:v>27.53</c:v>
                </c:pt>
                <c:pt idx="1063">
                  <c:v>27.87</c:v>
                </c:pt>
                <c:pt idx="1064">
                  <c:v>27.83</c:v>
                </c:pt>
                <c:pt idx="1065">
                  <c:v>27.65</c:v>
                </c:pt>
                <c:pt idx="1066">
                  <c:v>27.36</c:v>
                </c:pt>
                <c:pt idx="1067">
                  <c:v>27.32</c:v>
                </c:pt>
                <c:pt idx="1068">
                  <c:v>28.05</c:v>
                </c:pt>
                <c:pt idx="1069">
                  <c:v>27.86</c:v>
                </c:pt>
                <c:pt idx="1070">
                  <c:v>27.42</c:v>
                </c:pt>
                <c:pt idx="1071">
                  <c:v>27.97</c:v>
                </c:pt>
                <c:pt idx="1072">
                  <c:v>28.18</c:v>
                </c:pt>
                <c:pt idx="1073">
                  <c:v>28.39</c:v>
                </c:pt>
                <c:pt idx="1074">
                  <c:v>28.25</c:v>
                </c:pt>
                <c:pt idx="1075">
                  <c:v>28.17</c:v>
                </c:pt>
                <c:pt idx="1076">
                  <c:v>27.49</c:v>
                </c:pt>
                <c:pt idx="1077">
                  <c:v>27.12</c:v>
                </c:pt>
                <c:pt idx="1078">
                  <c:v>27.72</c:v>
                </c:pt>
                <c:pt idx="1079">
                  <c:v>27.81</c:v>
                </c:pt>
                <c:pt idx="1080">
                  <c:v>28.2</c:v>
                </c:pt>
                <c:pt idx="1081">
                  <c:v>28.27</c:v>
                </c:pt>
                <c:pt idx="1082">
                  <c:v>28.38</c:v>
                </c:pt>
                <c:pt idx="1083">
                  <c:v>28.28</c:v>
                </c:pt>
                <c:pt idx="1084">
                  <c:v>27.83</c:v>
                </c:pt>
                <c:pt idx="1085">
                  <c:v>28.2</c:v>
                </c:pt>
                <c:pt idx="1086">
                  <c:v>28.15</c:v>
                </c:pt>
                <c:pt idx="1087">
                  <c:v>27.42</c:v>
                </c:pt>
                <c:pt idx="1088">
                  <c:v>27.7</c:v>
                </c:pt>
                <c:pt idx="1089">
                  <c:v>28.22</c:v>
                </c:pt>
                <c:pt idx="1090">
                  <c:v>27.93</c:v>
                </c:pt>
                <c:pt idx="1091">
                  <c:v>26.77</c:v>
                </c:pt>
                <c:pt idx="1092">
                  <c:v>27.63</c:v>
                </c:pt>
                <c:pt idx="1093">
                  <c:v>28.28</c:v>
                </c:pt>
                <c:pt idx="1094">
                  <c:v>28.24</c:v>
                </c:pt>
                <c:pt idx="1095">
                  <c:v>28.14</c:v>
                </c:pt>
                <c:pt idx="1096">
                  <c:v>28.29</c:v>
                </c:pt>
                <c:pt idx="1097">
                  <c:v>28.32</c:v>
                </c:pt>
                <c:pt idx="1098">
                  <c:v>28.35</c:v>
                </c:pt>
                <c:pt idx="1099">
                  <c:v>28.26</c:v>
                </c:pt>
                <c:pt idx="1100">
                  <c:v>28.17</c:v>
                </c:pt>
                <c:pt idx="1101">
                  <c:v>28.34</c:v>
                </c:pt>
                <c:pt idx="1102">
                  <c:v>28.07</c:v>
                </c:pt>
                <c:pt idx="1103">
                  <c:v>27.65</c:v>
                </c:pt>
                <c:pt idx="1104">
                  <c:v>27.99</c:v>
                </c:pt>
                <c:pt idx="1105">
                  <c:v>27.53</c:v>
                </c:pt>
                <c:pt idx="1106">
                  <c:v>26.75</c:v>
                </c:pt>
                <c:pt idx="1107">
                  <c:v>27.66</c:v>
                </c:pt>
                <c:pt idx="1108">
                  <c:v>27.08</c:v>
                </c:pt>
                <c:pt idx="1109">
                  <c:v>28.66</c:v>
                </c:pt>
                <c:pt idx="1110">
                  <c:v>27.38</c:v>
                </c:pt>
                <c:pt idx="1111">
                  <c:v>27.9</c:v>
                </c:pt>
                <c:pt idx="1112">
                  <c:v>27.48</c:v>
                </c:pt>
                <c:pt idx="1113">
                  <c:v>26.06</c:v>
                </c:pt>
                <c:pt idx="1114">
                  <c:v>27.53</c:v>
                </c:pt>
                <c:pt idx="1115">
                  <c:v>27.29</c:v>
                </c:pt>
                <c:pt idx="1116">
                  <c:v>25.94</c:v>
                </c:pt>
                <c:pt idx="1117">
                  <c:v>26.42</c:v>
                </c:pt>
                <c:pt idx="1118">
                  <c:v>26.76</c:v>
                </c:pt>
                <c:pt idx="1119">
                  <c:v>26.48</c:v>
                </c:pt>
                <c:pt idx="1120">
                  <c:v>27.67</c:v>
                </c:pt>
                <c:pt idx="1121">
                  <c:v>28.37</c:v>
                </c:pt>
                <c:pt idx="1122">
                  <c:v>28.53</c:v>
                </c:pt>
                <c:pt idx="1123">
                  <c:v>27.24</c:v>
                </c:pt>
                <c:pt idx="1124">
                  <c:v>26.75</c:v>
                </c:pt>
                <c:pt idx="1125">
                  <c:v>27.34</c:v>
                </c:pt>
                <c:pt idx="1126">
                  <c:v>27.14</c:v>
                </c:pt>
                <c:pt idx="1127">
                  <c:v>26.18</c:v>
                </c:pt>
                <c:pt idx="1128">
                  <c:v>26.95</c:v>
                </c:pt>
                <c:pt idx="1129">
                  <c:v>26.35</c:v>
                </c:pt>
                <c:pt idx="1130">
                  <c:v>28.22</c:v>
                </c:pt>
                <c:pt idx="1131">
                  <c:v>27.94</c:v>
                </c:pt>
                <c:pt idx="1132">
                  <c:v>27.85</c:v>
                </c:pt>
                <c:pt idx="1133">
                  <c:v>25.83</c:v>
                </c:pt>
                <c:pt idx="1134">
                  <c:v>27.2</c:v>
                </c:pt>
                <c:pt idx="1135">
                  <c:v>27.41</c:v>
                </c:pt>
                <c:pt idx="1136">
                  <c:v>27.99</c:v>
                </c:pt>
                <c:pt idx="1137">
                  <c:v>27.32</c:v>
                </c:pt>
                <c:pt idx="1138">
                  <c:v>26.71</c:v>
                </c:pt>
                <c:pt idx="1139">
                  <c:v>28.17</c:v>
                </c:pt>
                <c:pt idx="1140">
                  <c:v>27.89</c:v>
                </c:pt>
                <c:pt idx="1141">
                  <c:v>26.62</c:v>
                </c:pt>
                <c:pt idx="1142">
                  <c:v>26.52</c:v>
                </c:pt>
                <c:pt idx="1143">
                  <c:v>27.39</c:v>
                </c:pt>
                <c:pt idx="1144">
                  <c:v>28.22</c:v>
                </c:pt>
                <c:pt idx="1145">
                  <c:v>27.4</c:v>
                </c:pt>
                <c:pt idx="1146">
                  <c:v>26.33</c:v>
                </c:pt>
                <c:pt idx="1147">
                  <c:v>27.68</c:v>
                </c:pt>
                <c:pt idx="1148">
                  <c:v>28.56</c:v>
                </c:pt>
                <c:pt idx="1149">
                  <c:v>28.22</c:v>
                </c:pt>
                <c:pt idx="1150">
                  <c:v>28.96</c:v>
                </c:pt>
                <c:pt idx="1151">
                  <c:v>29.28</c:v>
                </c:pt>
                <c:pt idx="1152">
                  <c:v>28.32</c:v>
                </c:pt>
                <c:pt idx="1153">
                  <c:v>28.2</c:v>
                </c:pt>
                <c:pt idx="1154">
                  <c:v>27.41</c:v>
                </c:pt>
                <c:pt idx="1155">
                  <c:v>27.7</c:v>
                </c:pt>
                <c:pt idx="1156">
                  <c:v>28.39</c:v>
                </c:pt>
                <c:pt idx="1157">
                  <c:v>28.32</c:v>
                </c:pt>
                <c:pt idx="1158">
                  <c:v>27.06</c:v>
                </c:pt>
                <c:pt idx="1159">
                  <c:v>28.18</c:v>
                </c:pt>
                <c:pt idx="1160">
                  <c:v>28.07</c:v>
                </c:pt>
                <c:pt idx="1161">
                  <c:v>26.49</c:v>
                </c:pt>
                <c:pt idx="1162">
                  <c:v>27.35</c:v>
                </c:pt>
                <c:pt idx="1163">
                  <c:v>26.77</c:v>
                </c:pt>
                <c:pt idx="1164">
                  <c:v>27.89</c:v>
                </c:pt>
                <c:pt idx="1165">
                  <c:v>27.02</c:v>
                </c:pt>
                <c:pt idx="1166">
                  <c:v>27.44</c:v>
                </c:pt>
                <c:pt idx="1167">
                  <c:v>27.16</c:v>
                </c:pt>
                <c:pt idx="1168">
                  <c:v>27.32</c:v>
                </c:pt>
                <c:pt idx="1169">
                  <c:v>26.47</c:v>
                </c:pt>
                <c:pt idx="1170">
                  <c:v>25.64</c:v>
                </c:pt>
                <c:pt idx="1171">
                  <c:v>26.65</c:v>
                </c:pt>
                <c:pt idx="1172">
                  <c:v>27.64</c:v>
                </c:pt>
                <c:pt idx="1173">
                  <c:v>27.76</c:v>
                </c:pt>
                <c:pt idx="1174">
                  <c:v>28.16</c:v>
                </c:pt>
                <c:pt idx="1175">
                  <c:v>29.47</c:v>
                </c:pt>
                <c:pt idx="1176">
                  <c:v>28.27</c:v>
                </c:pt>
                <c:pt idx="1177">
                  <c:v>28.24</c:v>
                </c:pt>
                <c:pt idx="1178">
                  <c:v>27.64</c:v>
                </c:pt>
                <c:pt idx="1179">
                  <c:v>28.36</c:v>
                </c:pt>
                <c:pt idx="1180">
                  <c:v>28.61</c:v>
                </c:pt>
                <c:pt idx="1181">
                  <c:v>28.15</c:v>
                </c:pt>
                <c:pt idx="1182">
                  <c:v>27.5</c:v>
                </c:pt>
                <c:pt idx="1183">
                  <c:v>27.84</c:v>
                </c:pt>
                <c:pt idx="1184">
                  <c:v>25.58</c:v>
                </c:pt>
                <c:pt idx="1185">
                  <c:v>26.53</c:v>
                </c:pt>
                <c:pt idx="1186">
                  <c:v>26.67</c:v>
                </c:pt>
                <c:pt idx="1187">
                  <c:v>27.66</c:v>
                </c:pt>
                <c:pt idx="1188">
                  <c:v>27.79</c:v>
                </c:pt>
                <c:pt idx="1189">
                  <c:v>28.64</c:v>
                </c:pt>
                <c:pt idx="1190">
                  <c:v>27</c:v>
                </c:pt>
                <c:pt idx="1191">
                  <c:v>25.84</c:v>
                </c:pt>
                <c:pt idx="1192">
                  <c:v>27.48</c:v>
                </c:pt>
                <c:pt idx="1193">
                  <c:v>27.02</c:v>
                </c:pt>
                <c:pt idx="1194">
                  <c:v>28.17</c:v>
                </c:pt>
                <c:pt idx="1195">
                  <c:v>28.36</c:v>
                </c:pt>
                <c:pt idx="1196">
                  <c:v>28.69</c:v>
                </c:pt>
                <c:pt idx="1197">
                  <c:v>28.79</c:v>
                </c:pt>
                <c:pt idx="1198">
                  <c:v>29.71</c:v>
                </c:pt>
                <c:pt idx="1199">
                  <c:v>29.04</c:v>
                </c:pt>
                <c:pt idx="1200">
                  <c:v>28.86</c:v>
                </c:pt>
                <c:pt idx="1201">
                  <c:v>28.17</c:v>
                </c:pt>
                <c:pt idx="1202">
                  <c:v>27.24</c:v>
                </c:pt>
                <c:pt idx="1203">
                  <c:v>28.66</c:v>
                </c:pt>
                <c:pt idx="1204">
                  <c:v>27.95</c:v>
                </c:pt>
                <c:pt idx="1205">
                  <c:v>26.5</c:v>
                </c:pt>
                <c:pt idx="1206">
                  <c:v>27.19</c:v>
                </c:pt>
                <c:pt idx="1207">
                  <c:v>27.27</c:v>
                </c:pt>
                <c:pt idx="1208">
                  <c:v>26.98</c:v>
                </c:pt>
                <c:pt idx="1209">
                  <c:v>27.37</c:v>
                </c:pt>
                <c:pt idx="1210">
                  <c:v>27.74</c:v>
                </c:pt>
                <c:pt idx="1211">
                  <c:v>26.9</c:v>
                </c:pt>
                <c:pt idx="1212">
                  <c:v>27.37</c:v>
                </c:pt>
                <c:pt idx="1213">
                  <c:v>26.56</c:v>
                </c:pt>
                <c:pt idx="1214">
                  <c:v>26.91</c:v>
                </c:pt>
                <c:pt idx="1215">
                  <c:v>26.44</c:v>
                </c:pt>
                <c:pt idx="1216">
                  <c:v>26.23</c:v>
                </c:pt>
                <c:pt idx="1217">
                  <c:v>26.71</c:v>
                </c:pt>
                <c:pt idx="1218">
                  <c:v>25.6</c:v>
                </c:pt>
                <c:pt idx="1219">
                  <c:v>26.11</c:v>
                </c:pt>
                <c:pt idx="1220">
                  <c:v>26.23</c:v>
                </c:pt>
                <c:pt idx="1221">
                  <c:v>27.87</c:v>
                </c:pt>
                <c:pt idx="1222">
                  <c:v>28.38</c:v>
                </c:pt>
                <c:pt idx="1223">
                  <c:v>26.99</c:v>
                </c:pt>
                <c:pt idx="1224">
                  <c:v>26.31</c:v>
                </c:pt>
                <c:pt idx="1225">
                  <c:v>27.36</c:v>
                </c:pt>
                <c:pt idx="1226">
                  <c:v>25.98</c:v>
                </c:pt>
                <c:pt idx="1227">
                  <c:v>26.53</c:v>
                </c:pt>
                <c:pt idx="1228">
                  <c:v>27.49</c:v>
                </c:pt>
                <c:pt idx="1229">
                  <c:v>27.94</c:v>
                </c:pt>
                <c:pt idx="1230">
                  <c:v>28.01</c:v>
                </c:pt>
                <c:pt idx="1231">
                  <c:v>27.88</c:v>
                </c:pt>
                <c:pt idx="1232">
                  <c:v>28.39</c:v>
                </c:pt>
                <c:pt idx="1233">
                  <c:v>27.54</c:v>
                </c:pt>
                <c:pt idx="1234">
                  <c:v>26.13</c:v>
                </c:pt>
                <c:pt idx="1235">
                  <c:v>25.81</c:v>
                </c:pt>
                <c:pt idx="1236">
                  <c:v>26.71</c:v>
                </c:pt>
                <c:pt idx="1237">
                  <c:v>27.81</c:v>
                </c:pt>
                <c:pt idx="1238">
                  <c:v>27.64</c:v>
                </c:pt>
                <c:pt idx="1239">
                  <c:v>26.25</c:v>
                </c:pt>
                <c:pt idx="1240">
                  <c:v>27.88</c:v>
                </c:pt>
                <c:pt idx="1241">
                  <c:v>27.26</c:v>
                </c:pt>
                <c:pt idx="1242">
                  <c:v>27.72</c:v>
                </c:pt>
                <c:pt idx="1243">
                  <c:v>26.41</c:v>
                </c:pt>
                <c:pt idx="1244">
                  <c:v>27.65</c:v>
                </c:pt>
                <c:pt idx="1245">
                  <c:v>27.19</c:v>
                </c:pt>
                <c:pt idx="1246">
                  <c:v>26.27</c:v>
                </c:pt>
                <c:pt idx="1247">
                  <c:v>26.82</c:v>
                </c:pt>
                <c:pt idx="1248">
                  <c:v>25.59</c:v>
                </c:pt>
                <c:pt idx="1249">
                  <c:v>26.22</c:v>
                </c:pt>
                <c:pt idx="1250">
                  <c:v>27.71</c:v>
                </c:pt>
                <c:pt idx="1251">
                  <c:v>27.07</c:v>
                </c:pt>
                <c:pt idx="1252">
                  <c:v>26.06</c:v>
                </c:pt>
                <c:pt idx="1253">
                  <c:v>26.6</c:v>
                </c:pt>
                <c:pt idx="1254">
                  <c:v>26.65</c:v>
                </c:pt>
                <c:pt idx="1255">
                  <c:v>26.29</c:v>
                </c:pt>
                <c:pt idx="1256">
                  <c:v>25.6</c:v>
                </c:pt>
                <c:pt idx="1257">
                  <c:v>25.47</c:v>
                </c:pt>
                <c:pt idx="1258">
                  <c:v>26.78</c:v>
                </c:pt>
                <c:pt idx="1259">
                  <c:v>25.61</c:v>
                </c:pt>
                <c:pt idx="1260">
                  <c:v>27.31</c:v>
                </c:pt>
                <c:pt idx="1261">
                  <c:v>26.28</c:v>
                </c:pt>
                <c:pt idx="1262">
                  <c:v>26.4</c:v>
                </c:pt>
                <c:pt idx="1263">
                  <c:v>26.63</c:v>
                </c:pt>
                <c:pt idx="1264">
                  <c:v>26.23</c:v>
                </c:pt>
                <c:pt idx="1265">
                  <c:v>26.09</c:v>
                </c:pt>
                <c:pt idx="1266">
                  <c:v>26.36</c:v>
                </c:pt>
                <c:pt idx="1267">
                  <c:v>25.9</c:v>
                </c:pt>
                <c:pt idx="1268">
                  <c:v>27.17</c:v>
                </c:pt>
                <c:pt idx="1269">
                  <c:v>26.87</c:v>
                </c:pt>
                <c:pt idx="1270">
                  <c:v>26.29</c:v>
                </c:pt>
                <c:pt idx="1271">
                  <c:v>27.02</c:v>
                </c:pt>
                <c:pt idx="1272">
                  <c:v>26.49</c:v>
                </c:pt>
                <c:pt idx="1273">
                  <c:v>27.59</c:v>
                </c:pt>
                <c:pt idx="1274">
                  <c:v>27.92</c:v>
                </c:pt>
                <c:pt idx="1275">
                  <c:v>27.12</c:v>
                </c:pt>
                <c:pt idx="1276">
                  <c:v>27.21</c:v>
                </c:pt>
                <c:pt idx="1277">
                  <c:v>26.94</c:v>
                </c:pt>
                <c:pt idx="1278">
                  <c:v>26.54</c:v>
                </c:pt>
                <c:pt idx="1279">
                  <c:v>26.92</c:v>
                </c:pt>
                <c:pt idx="1280">
                  <c:v>26.9</c:v>
                </c:pt>
                <c:pt idx="1281">
                  <c:v>27.49</c:v>
                </c:pt>
                <c:pt idx="1282">
                  <c:v>27.88</c:v>
                </c:pt>
                <c:pt idx="1283">
                  <c:v>27.36</c:v>
                </c:pt>
                <c:pt idx="1284">
                  <c:v>26.97</c:v>
                </c:pt>
                <c:pt idx="1285">
                  <c:v>26.63</c:v>
                </c:pt>
                <c:pt idx="1286">
                  <c:v>27.4</c:v>
                </c:pt>
                <c:pt idx="1287">
                  <c:v>27.03</c:v>
                </c:pt>
                <c:pt idx="1288">
                  <c:v>24.84</c:v>
                </c:pt>
                <c:pt idx="1289">
                  <c:v>24.98</c:v>
                </c:pt>
                <c:pt idx="1290">
                  <c:v>25.54</c:v>
                </c:pt>
                <c:pt idx="1291">
                  <c:v>26.47</c:v>
                </c:pt>
                <c:pt idx="1292">
                  <c:v>26.59</c:v>
                </c:pt>
                <c:pt idx="1293">
                  <c:v>27.24</c:v>
                </c:pt>
                <c:pt idx="1294">
                  <c:v>28.05</c:v>
                </c:pt>
                <c:pt idx="1295">
                  <c:v>26.59</c:v>
                </c:pt>
                <c:pt idx="1296">
                  <c:v>26.39</c:v>
                </c:pt>
                <c:pt idx="1297">
                  <c:v>26.04</c:v>
                </c:pt>
                <c:pt idx="1298">
                  <c:v>25.88</c:v>
                </c:pt>
                <c:pt idx="1299">
                  <c:v>26.82</c:v>
                </c:pt>
                <c:pt idx="1300">
                  <c:v>26.92</c:v>
                </c:pt>
                <c:pt idx="1301">
                  <c:v>26.48</c:v>
                </c:pt>
                <c:pt idx="1302">
                  <c:v>26.44</c:v>
                </c:pt>
                <c:pt idx="1303">
                  <c:v>26.53</c:v>
                </c:pt>
                <c:pt idx="1304">
                  <c:v>25.55</c:v>
                </c:pt>
                <c:pt idx="1305">
                  <c:v>25.49</c:v>
                </c:pt>
                <c:pt idx="1306">
                  <c:v>25.42</c:v>
                </c:pt>
                <c:pt idx="1307">
                  <c:v>26.23</c:v>
                </c:pt>
                <c:pt idx="1308">
                  <c:v>26.49</c:v>
                </c:pt>
                <c:pt idx="1309">
                  <c:v>24.88</c:v>
                </c:pt>
                <c:pt idx="1310">
                  <c:v>26.03</c:v>
                </c:pt>
                <c:pt idx="1311">
                  <c:v>27.01</c:v>
                </c:pt>
                <c:pt idx="1312">
                  <c:v>27.57</c:v>
                </c:pt>
                <c:pt idx="1313">
                  <c:v>26.99</c:v>
                </c:pt>
                <c:pt idx="1314">
                  <c:v>26.52</c:v>
                </c:pt>
                <c:pt idx="1315">
                  <c:v>27.09</c:v>
                </c:pt>
                <c:pt idx="1316">
                  <c:v>26.08</c:v>
                </c:pt>
                <c:pt idx="1317">
                  <c:v>24.25</c:v>
                </c:pt>
                <c:pt idx="1318">
                  <c:v>25.79</c:v>
                </c:pt>
                <c:pt idx="1319">
                  <c:v>25.85</c:v>
                </c:pt>
                <c:pt idx="1320">
                  <c:v>25.88</c:v>
                </c:pt>
                <c:pt idx="1321">
                  <c:v>26.38</c:v>
                </c:pt>
                <c:pt idx="1322">
                  <c:v>26.4</c:v>
                </c:pt>
                <c:pt idx="1323">
                  <c:v>27.05</c:v>
                </c:pt>
                <c:pt idx="1324">
                  <c:v>27.37</c:v>
                </c:pt>
                <c:pt idx="1325">
                  <c:v>27.22</c:v>
                </c:pt>
                <c:pt idx="1326">
                  <c:v>26.83</c:v>
                </c:pt>
                <c:pt idx="1327">
                  <c:v>27.54</c:v>
                </c:pt>
                <c:pt idx="1328">
                  <c:v>27.37</c:v>
                </c:pt>
                <c:pt idx="1329">
                  <c:v>27.3</c:v>
                </c:pt>
                <c:pt idx="1330">
                  <c:v>26.67</c:v>
                </c:pt>
                <c:pt idx="1331">
                  <c:v>27.93</c:v>
                </c:pt>
                <c:pt idx="1332">
                  <c:v>28.01</c:v>
                </c:pt>
                <c:pt idx="1333">
                  <c:v>27.53</c:v>
                </c:pt>
                <c:pt idx="1334">
                  <c:v>26.79</c:v>
                </c:pt>
                <c:pt idx="1335">
                  <c:v>26.76</c:v>
                </c:pt>
                <c:pt idx="1336">
                  <c:v>26.6</c:v>
                </c:pt>
                <c:pt idx="1337">
                  <c:v>27.49</c:v>
                </c:pt>
                <c:pt idx="1338">
                  <c:v>27.73</c:v>
                </c:pt>
                <c:pt idx="1339">
                  <c:v>27.65</c:v>
                </c:pt>
                <c:pt idx="1340">
                  <c:v>27.28</c:v>
                </c:pt>
                <c:pt idx="1341">
                  <c:v>27.3</c:v>
                </c:pt>
                <c:pt idx="1342">
                  <c:v>27.76</c:v>
                </c:pt>
                <c:pt idx="1343">
                  <c:v>27.69</c:v>
                </c:pt>
                <c:pt idx="1344">
                  <c:v>27.58</c:v>
                </c:pt>
                <c:pt idx="1345">
                  <c:v>27.22</c:v>
                </c:pt>
                <c:pt idx="1346">
                  <c:v>26.96</c:v>
                </c:pt>
                <c:pt idx="1347">
                  <c:v>27.11</c:v>
                </c:pt>
                <c:pt idx="1348">
                  <c:v>27.42</c:v>
                </c:pt>
                <c:pt idx="1349">
                  <c:v>25.93</c:v>
                </c:pt>
                <c:pt idx="1350">
                  <c:v>26.04</c:v>
                </c:pt>
                <c:pt idx="1351">
                  <c:v>26.65</c:v>
                </c:pt>
                <c:pt idx="1352">
                  <c:v>26.93</c:v>
                </c:pt>
                <c:pt idx="1353">
                  <c:v>26.14</c:v>
                </c:pt>
                <c:pt idx="1354">
                  <c:v>25.57</c:v>
                </c:pt>
                <c:pt idx="1355">
                  <c:v>27.03</c:v>
                </c:pt>
                <c:pt idx="1356">
                  <c:v>27.61</c:v>
                </c:pt>
                <c:pt idx="1357">
                  <c:v>26.54</c:v>
                </c:pt>
                <c:pt idx="1358">
                  <c:v>25.65</c:v>
                </c:pt>
                <c:pt idx="1359">
                  <c:v>26.46</c:v>
                </c:pt>
                <c:pt idx="1360">
                  <c:v>27.02</c:v>
                </c:pt>
                <c:pt idx="1361">
                  <c:v>25.36</c:v>
                </c:pt>
                <c:pt idx="1362">
                  <c:v>26.15</c:v>
                </c:pt>
                <c:pt idx="1363">
                  <c:v>26.98</c:v>
                </c:pt>
                <c:pt idx="1364">
                  <c:v>27.54</c:v>
                </c:pt>
                <c:pt idx="1365">
                  <c:v>27.31</c:v>
                </c:pt>
                <c:pt idx="1366">
                  <c:v>27.22</c:v>
                </c:pt>
                <c:pt idx="1367">
                  <c:v>27.22</c:v>
                </c:pt>
                <c:pt idx="1368">
                  <c:v>27.31</c:v>
                </c:pt>
                <c:pt idx="1369">
                  <c:v>27.39</c:v>
                </c:pt>
                <c:pt idx="1370">
                  <c:v>27.55</c:v>
                </c:pt>
                <c:pt idx="1371">
                  <c:v>27.55</c:v>
                </c:pt>
                <c:pt idx="1372">
                  <c:v>27.36</c:v>
                </c:pt>
                <c:pt idx="1373">
                  <c:v>27.64</c:v>
                </c:pt>
                <c:pt idx="1374">
                  <c:v>27.33</c:v>
                </c:pt>
                <c:pt idx="1375">
                  <c:v>27.5</c:v>
                </c:pt>
                <c:pt idx="1376">
                  <c:v>27.45</c:v>
                </c:pt>
                <c:pt idx="1377">
                  <c:v>27.11</c:v>
                </c:pt>
                <c:pt idx="1378">
                  <c:v>27.34</c:v>
                </c:pt>
                <c:pt idx="1379">
                  <c:v>27.5</c:v>
                </c:pt>
                <c:pt idx="1380">
                  <c:v>27.48</c:v>
                </c:pt>
                <c:pt idx="1381">
                  <c:v>27.51</c:v>
                </c:pt>
                <c:pt idx="1382">
                  <c:v>27.38</c:v>
                </c:pt>
                <c:pt idx="1383">
                  <c:v>27.55</c:v>
                </c:pt>
                <c:pt idx="1384">
                  <c:v>27.4</c:v>
                </c:pt>
                <c:pt idx="1385">
                  <c:v>27.22</c:v>
                </c:pt>
                <c:pt idx="1386">
                  <c:v>27.3</c:v>
                </c:pt>
                <c:pt idx="1387">
                  <c:v>27.12</c:v>
                </c:pt>
                <c:pt idx="1388">
                  <c:v>26.63</c:v>
                </c:pt>
                <c:pt idx="1389">
                  <c:v>26.32</c:v>
                </c:pt>
                <c:pt idx="1390">
                  <c:v>26.6</c:v>
                </c:pt>
                <c:pt idx="1391">
                  <c:v>26.83</c:v>
                </c:pt>
                <c:pt idx="1392">
                  <c:v>27.06</c:v>
                </c:pt>
                <c:pt idx="1393">
                  <c:v>27.17</c:v>
                </c:pt>
                <c:pt idx="1394">
                  <c:v>26.95</c:v>
                </c:pt>
                <c:pt idx="1395">
                  <c:v>27.03</c:v>
                </c:pt>
                <c:pt idx="1396">
                  <c:v>26.99</c:v>
                </c:pt>
                <c:pt idx="1397">
                  <c:v>26.85</c:v>
                </c:pt>
                <c:pt idx="1398">
                  <c:v>26.93</c:v>
                </c:pt>
                <c:pt idx="1399">
                  <c:v>26.79</c:v>
                </c:pt>
                <c:pt idx="1400">
                  <c:v>26.61</c:v>
                </c:pt>
                <c:pt idx="1401">
                  <c:v>27.12</c:v>
                </c:pt>
                <c:pt idx="1402">
                  <c:v>27.14</c:v>
                </c:pt>
                <c:pt idx="1403">
                  <c:v>27.2</c:v>
                </c:pt>
                <c:pt idx="1404">
                  <c:v>27.26</c:v>
                </c:pt>
                <c:pt idx="1405">
                  <c:v>26.99</c:v>
                </c:pt>
                <c:pt idx="1406">
                  <c:v>27.04</c:v>
                </c:pt>
                <c:pt idx="1407">
                  <c:v>26.85</c:v>
                </c:pt>
                <c:pt idx="1408">
                  <c:v>27.21</c:v>
                </c:pt>
                <c:pt idx="1409">
                  <c:v>27.16</c:v>
                </c:pt>
                <c:pt idx="1410">
                  <c:v>27.02</c:v>
                </c:pt>
                <c:pt idx="1411">
                  <c:v>26.87</c:v>
                </c:pt>
                <c:pt idx="1412">
                  <c:v>26.99</c:v>
                </c:pt>
                <c:pt idx="1413">
                  <c:v>26.73</c:v>
                </c:pt>
                <c:pt idx="1414">
                  <c:v>26.57</c:v>
                </c:pt>
                <c:pt idx="1415">
                  <c:v>27.08</c:v>
                </c:pt>
                <c:pt idx="1416">
                  <c:v>27.12</c:v>
                </c:pt>
                <c:pt idx="1417">
                  <c:v>27.25</c:v>
                </c:pt>
                <c:pt idx="1418">
                  <c:v>27.25</c:v>
                </c:pt>
                <c:pt idx="1419">
                  <c:v>27.03</c:v>
                </c:pt>
                <c:pt idx="1420">
                  <c:v>27.02</c:v>
                </c:pt>
                <c:pt idx="1421">
                  <c:v>27.02</c:v>
                </c:pt>
                <c:pt idx="1422">
                  <c:v>27.03</c:v>
                </c:pt>
                <c:pt idx="1423">
                  <c:v>26.99</c:v>
                </c:pt>
                <c:pt idx="1424">
                  <c:v>27.16</c:v>
                </c:pt>
                <c:pt idx="1425">
                  <c:v>27.29</c:v>
                </c:pt>
                <c:pt idx="1426">
                  <c:v>27.29</c:v>
                </c:pt>
                <c:pt idx="1427">
                  <c:v>27.09</c:v>
                </c:pt>
                <c:pt idx="1428">
                  <c:v>27.06</c:v>
                </c:pt>
                <c:pt idx="1429">
                  <c:v>27.06</c:v>
                </c:pt>
                <c:pt idx="1430">
                  <c:v>27.09</c:v>
                </c:pt>
                <c:pt idx="1431">
                  <c:v>27.3</c:v>
                </c:pt>
                <c:pt idx="1432">
                  <c:v>27.11</c:v>
                </c:pt>
                <c:pt idx="1433">
                  <c:v>26.92</c:v>
                </c:pt>
                <c:pt idx="1434">
                  <c:v>26.96</c:v>
                </c:pt>
                <c:pt idx="1435">
                  <c:v>27.16</c:v>
                </c:pt>
                <c:pt idx="1436">
                  <c:v>27.3</c:v>
                </c:pt>
                <c:pt idx="1437">
                  <c:v>26.84</c:v>
                </c:pt>
                <c:pt idx="1438">
                  <c:v>26.47</c:v>
                </c:pt>
                <c:pt idx="1439">
                  <c:v>26.94</c:v>
                </c:pt>
                <c:pt idx="1440">
                  <c:v>26.93</c:v>
                </c:pt>
                <c:pt idx="1441">
                  <c:v>26.98</c:v>
                </c:pt>
                <c:pt idx="1442">
                  <c:v>26.72</c:v>
                </c:pt>
                <c:pt idx="1443">
                  <c:v>27.29</c:v>
                </c:pt>
                <c:pt idx="1444">
                  <c:v>27.28</c:v>
                </c:pt>
                <c:pt idx="1445">
                  <c:v>27.02</c:v>
                </c:pt>
                <c:pt idx="1446">
                  <c:v>27.09</c:v>
                </c:pt>
                <c:pt idx="1447">
                  <c:v>27.04</c:v>
                </c:pt>
                <c:pt idx="1448">
                  <c:v>26.92</c:v>
                </c:pt>
                <c:pt idx="1449">
                  <c:v>27.02</c:v>
                </c:pt>
                <c:pt idx="1450">
                  <c:v>27.04</c:v>
                </c:pt>
                <c:pt idx="1451">
                  <c:v>27.03</c:v>
                </c:pt>
                <c:pt idx="1452">
                  <c:v>27.24</c:v>
                </c:pt>
                <c:pt idx="1453">
                  <c:v>27.36</c:v>
                </c:pt>
                <c:pt idx="1454">
                  <c:v>27.42</c:v>
                </c:pt>
                <c:pt idx="1455">
                  <c:v>27.03</c:v>
                </c:pt>
                <c:pt idx="1456">
                  <c:v>26.99</c:v>
                </c:pt>
                <c:pt idx="1457">
                  <c:v>27.25</c:v>
                </c:pt>
                <c:pt idx="1458">
                  <c:v>27.09</c:v>
                </c:pt>
                <c:pt idx="1459">
                  <c:v>25.92</c:v>
                </c:pt>
                <c:pt idx="1460">
                  <c:v>26.46</c:v>
                </c:pt>
                <c:pt idx="1461">
                  <c:v>26.64</c:v>
                </c:pt>
                <c:pt idx="1462">
                  <c:v>26.8</c:v>
                </c:pt>
                <c:pt idx="1463">
                  <c:v>27.08</c:v>
                </c:pt>
                <c:pt idx="1464">
                  <c:v>27.46</c:v>
                </c:pt>
                <c:pt idx="1465">
                  <c:v>27.63</c:v>
                </c:pt>
                <c:pt idx="1466">
                  <c:v>28.02</c:v>
                </c:pt>
                <c:pt idx="1467">
                  <c:v>28.19</c:v>
                </c:pt>
                <c:pt idx="1468">
                  <c:v>27.84</c:v>
                </c:pt>
                <c:pt idx="1469">
                  <c:v>27.08</c:v>
                </c:pt>
                <c:pt idx="1470">
                  <c:v>25.82</c:v>
                </c:pt>
                <c:pt idx="1471">
                  <c:v>25.72</c:v>
                </c:pt>
                <c:pt idx="1472">
                  <c:v>27.07</c:v>
                </c:pt>
                <c:pt idx="1473">
                  <c:v>27.22</c:v>
                </c:pt>
                <c:pt idx="1474">
                  <c:v>27.57</c:v>
                </c:pt>
                <c:pt idx="1475">
                  <c:v>27.42</c:v>
                </c:pt>
                <c:pt idx="1476">
                  <c:v>27.76</c:v>
                </c:pt>
                <c:pt idx="1477">
                  <c:v>27.84</c:v>
                </c:pt>
                <c:pt idx="1478">
                  <c:v>27.88</c:v>
                </c:pt>
                <c:pt idx="1479">
                  <c:v>27.75</c:v>
                </c:pt>
                <c:pt idx="1480">
                  <c:v>27.92</c:v>
                </c:pt>
                <c:pt idx="1481">
                  <c:v>26.81</c:v>
                </c:pt>
                <c:pt idx="1482">
                  <c:v>26.16</c:v>
                </c:pt>
                <c:pt idx="1483">
                  <c:v>26.92</c:v>
                </c:pt>
                <c:pt idx="1484">
                  <c:v>26.5</c:v>
                </c:pt>
                <c:pt idx="1485">
                  <c:v>26.42</c:v>
                </c:pt>
                <c:pt idx="1486">
                  <c:v>27.41</c:v>
                </c:pt>
                <c:pt idx="1487">
                  <c:v>27.65</c:v>
                </c:pt>
                <c:pt idx="1488">
                  <c:v>28.28</c:v>
                </c:pt>
                <c:pt idx="1489">
                  <c:v>27.16</c:v>
                </c:pt>
                <c:pt idx="1490">
                  <c:v>27.75</c:v>
                </c:pt>
                <c:pt idx="1491">
                  <c:v>26.5</c:v>
                </c:pt>
                <c:pt idx="1492">
                  <c:v>26.87</c:v>
                </c:pt>
                <c:pt idx="1493">
                  <c:v>27.39</c:v>
                </c:pt>
                <c:pt idx="1494">
                  <c:v>26.28</c:v>
                </c:pt>
                <c:pt idx="1495">
                  <c:v>26.76</c:v>
                </c:pt>
                <c:pt idx="1496">
                  <c:v>26.93</c:v>
                </c:pt>
                <c:pt idx="1497">
                  <c:v>26.8</c:v>
                </c:pt>
                <c:pt idx="1498">
                  <c:v>27.61</c:v>
                </c:pt>
                <c:pt idx="1499">
                  <c:v>27.37</c:v>
                </c:pt>
                <c:pt idx="1500">
                  <c:v>28.06</c:v>
                </c:pt>
                <c:pt idx="1501">
                  <c:v>26.73</c:v>
                </c:pt>
                <c:pt idx="1502">
                  <c:v>26.03</c:v>
                </c:pt>
                <c:pt idx="1503">
                  <c:v>26.56</c:v>
                </c:pt>
                <c:pt idx="1504">
                  <c:v>24.85</c:v>
                </c:pt>
                <c:pt idx="1505">
                  <c:v>25.72</c:v>
                </c:pt>
                <c:pt idx="1506">
                  <c:v>27.03</c:v>
                </c:pt>
                <c:pt idx="1507">
                  <c:v>27.45</c:v>
                </c:pt>
                <c:pt idx="1508">
                  <c:v>26.64</c:v>
                </c:pt>
                <c:pt idx="1509">
                  <c:v>27.06</c:v>
                </c:pt>
                <c:pt idx="1510">
                  <c:v>26.69</c:v>
                </c:pt>
                <c:pt idx="1511">
                  <c:v>26.99</c:v>
                </c:pt>
                <c:pt idx="1512">
                  <c:v>27.63</c:v>
                </c:pt>
                <c:pt idx="1513">
                  <c:v>27.66</c:v>
                </c:pt>
                <c:pt idx="1514">
                  <c:v>27.58</c:v>
                </c:pt>
                <c:pt idx="1515">
                  <c:v>27.17</c:v>
                </c:pt>
                <c:pt idx="1516">
                  <c:v>24.94</c:v>
                </c:pt>
                <c:pt idx="1517">
                  <c:v>26.46</c:v>
                </c:pt>
                <c:pt idx="1518">
                  <c:v>27.35</c:v>
                </c:pt>
                <c:pt idx="1519">
                  <c:v>27.15</c:v>
                </c:pt>
                <c:pt idx="1520">
                  <c:v>26.51</c:v>
                </c:pt>
                <c:pt idx="1521">
                  <c:v>27.19</c:v>
                </c:pt>
                <c:pt idx="1522">
                  <c:v>27.13</c:v>
                </c:pt>
                <c:pt idx="1523">
                  <c:v>27.42</c:v>
                </c:pt>
                <c:pt idx="1524">
                  <c:v>28.8</c:v>
                </c:pt>
                <c:pt idx="1525">
                  <c:v>28.02</c:v>
                </c:pt>
                <c:pt idx="1526">
                  <c:v>26.6</c:v>
                </c:pt>
                <c:pt idx="1527">
                  <c:v>27</c:v>
                </c:pt>
                <c:pt idx="1528">
                  <c:v>27.19</c:v>
                </c:pt>
                <c:pt idx="1529">
                  <c:v>27.67</c:v>
                </c:pt>
                <c:pt idx="1530">
                  <c:v>27.51</c:v>
                </c:pt>
                <c:pt idx="1531">
                  <c:v>28.07</c:v>
                </c:pt>
                <c:pt idx="1532">
                  <c:v>27.35</c:v>
                </c:pt>
                <c:pt idx="1533">
                  <c:v>26.52</c:v>
                </c:pt>
                <c:pt idx="1534">
                  <c:v>28.34</c:v>
                </c:pt>
                <c:pt idx="1535">
                  <c:v>29.02</c:v>
                </c:pt>
                <c:pt idx="1536">
                  <c:v>29.06</c:v>
                </c:pt>
                <c:pt idx="1537">
                  <c:v>29.05</c:v>
                </c:pt>
                <c:pt idx="1538">
                  <c:v>29.15</c:v>
                </c:pt>
                <c:pt idx="1539">
                  <c:v>29.1</c:v>
                </c:pt>
                <c:pt idx="1540">
                  <c:v>27.66</c:v>
                </c:pt>
                <c:pt idx="1541">
                  <c:v>26.28</c:v>
                </c:pt>
                <c:pt idx="1542">
                  <c:v>28</c:v>
                </c:pt>
                <c:pt idx="1543">
                  <c:v>27.46</c:v>
                </c:pt>
                <c:pt idx="1544">
                  <c:v>25.43</c:v>
                </c:pt>
                <c:pt idx="1545">
                  <c:v>26.93</c:v>
                </c:pt>
                <c:pt idx="1546">
                  <c:v>26.91</c:v>
                </c:pt>
                <c:pt idx="1547">
                  <c:v>27.38</c:v>
                </c:pt>
                <c:pt idx="1548">
                  <c:v>28.71</c:v>
                </c:pt>
                <c:pt idx="1549">
                  <c:v>27.3</c:v>
                </c:pt>
                <c:pt idx="1550">
                  <c:v>26.76</c:v>
                </c:pt>
                <c:pt idx="1551">
                  <c:v>27.08</c:v>
                </c:pt>
                <c:pt idx="1552">
                  <c:v>27.36</c:v>
                </c:pt>
                <c:pt idx="1553">
                  <c:v>26.17</c:v>
                </c:pt>
                <c:pt idx="1554">
                  <c:v>26.93</c:v>
                </c:pt>
                <c:pt idx="1555">
                  <c:v>27.11</c:v>
                </c:pt>
                <c:pt idx="1556">
                  <c:v>27.36</c:v>
                </c:pt>
                <c:pt idx="1557">
                  <c:v>26.64</c:v>
                </c:pt>
                <c:pt idx="1558">
                  <c:v>26.3</c:v>
                </c:pt>
                <c:pt idx="1559">
                  <c:v>26.32</c:v>
                </c:pt>
                <c:pt idx="1560">
                  <c:v>26.76</c:v>
                </c:pt>
                <c:pt idx="1561">
                  <c:v>28.3</c:v>
                </c:pt>
                <c:pt idx="1562">
                  <c:v>25.99</c:v>
                </c:pt>
                <c:pt idx="1563">
                  <c:v>25.24</c:v>
                </c:pt>
                <c:pt idx="1564">
                  <c:v>25.19</c:v>
                </c:pt>
                <c:pt idx="1565">
                  <c:v>25.57</c:v>
                </c:pt>
                <c:pt idx="1566">
                  <c:v>26.95</c:v>
                </c:pt>
                <c:pt idx="1567">
                  <c:v>27.69</c:v>
                </c:pt>
                <c:pt idx="1568">
                  <c:v>28.29</c:v>
                </c:pt>
                <c:pt idx="1569">
                  <c:v>26.18</c:v>
                </c:pt>
                <c:pt idx="1570">
                  <c:v>27.34</c:v>
                </c:pt>
                <c:pt idx="1571">
                  <c:v>28.69</c:v>
                </c:pt>
                <c:pt idx="1572">
                  <c:v>28.58</c:v>
                </c:pt>
                <c:pt idx="1573">
                  <c:v>28.77</c:v>
                </c:pt>
                <c:pt idx="1574">
                  <c:v>28.81</c:v>
                </c:pt>
                <c:pt idx="1575">
                  <c:v>26.76</c:v>
                </c:pt>
                <c:pt idx="1576">
                  <c:v>26.31</c:v>
                </c:pt>
                <c:pt idx="1577">
                  <c:v>27.54</c:v>
                </c:pt>
                <c:pt idx="1578">
                  <c:v>26.07</c:v>
                </c:pt>
                <c:pt idx="1579">
                  <c:v>26.85</c:v>
                </c:pt>
                <c:pt idx="1580">
                  <c:v>28.13</c:v>
                </c:pt>
                <c:pt idx="1581">
                  <c:v>28.87</c:v>
                </c:pt>
                <c:pt idx="1582">
                  <c:v>28.87</c:v>
                </c:pt>
                <c:pt idx="1583">
                  <c:v>26.88</c:v>
                </c:pt>
                <c:pt idx="1584">
                  <c:v>26.92</c:v>
                </c:pt>
                <c:pt idx="1585">
                  <c:v>24.89</c:v>
                </c:pt>
                <c:pt idx="1586">
                  <c:v>26.19</c:v>
                </c:pt>
                <c:pt idx="1587">
                  <c:v>27.23</c:v>
                </c:pt>
                <c:pt idx="1588">
                  <c:v>27.47</c:v>
                </c:pt>
                <c:pt idx="1589">
                  <c:v>28.14</c:v>
                </c:pt>
                <c:pt idx="1590">
                  <c:v>27.09</c:v>
                </c:pt>
                <c:pt idx="1591">
                  <c:v>25.62</c:v>
                </c:pt>
                <c:pt idx="1592">
                  <c:v>25.81</c:v>
                </c:pt>
                <c:pt idx="1593">
                  <c:v>24.82</c:v>
                </c:pt>
                <c:pt idx="1594">
                  <c:v>26.48</c:v>
                </c:pt>
                <c:pt idx="1595">
                  <c:v>27.41</c:v>
                </c:pt>
                <c:pt idx="1596">
                  <c:v>27.7</c:v>
                </c:pt>
                <c:pt idx="1597">
                  <c:v>27.75</c:v>
                </c:pt>
                <c:pt idx="1598">
                  <c:v>27.48</c:v>
                </c:pt>
                <c:pt idx="1599">
                  <c:v>25.81</c:v>
                </c:pt>
                <c:pt idx="1600">
                  <c:v>26.48</c:v>
                </c:pt>
                <c:pt idx="1601">
                  <c:v>26.42</c:v>
                </c:pt>
                <c:pt idx="1602">
                  <c:v>26.19</c:v>
                </c:pt>
                <c:pt idx="1603">
                  <c:v>27.97</c:v>
                </c:pt>
                <c:pt idx="1604">
                  <c:v>25.62</c:v>
                </c:pt>
                <c:pt idx="1605">
                  <c:v>26.1</c:v>
                </c:pt>
                <c:pt idx="1606">
                  <c:v>26.39</c:v>
                </c:pt>
                <c:pt idx="1607">
                  <c:v>26.5</c:v>
                </c:pt>
                <c:pt idx="1608">
                  <c:v>27.16</c:v>
                </c:pt>
                <c:pt idx="1609">
                  <c:v>27.08</c:v>
                </c:pt>
                <c:pt idx="1610">
                  <c:v>26.55</c:v>
                </c:pt>
                <c:pt idx="1611">
                  <c:v>26.3</c:v>
                </c:pt>
                <c:pt idx="1612">
                  <c:v>26.02</c:v>
                </c:pt>
                <c:pt idx="1613">
                  <c:v>25.83</c:v>
                </c:pt>
                <c:pt idx="1614">
                  <c:v>26.09</c:v>
                </c:pt>
                <c:pt idx="1615">
                  <c:v>26.7</c:v>
                </c:pt>
                <c:pt idx="1616">
                  <c:v>26.66</c:v>
                </c:pt>
                <c:pt idx="1617">
                  <c:v>27.12</c:v>
                </c:pt>
                <c:pt idx="1618">
                  <c:v>26.17</c:v>
                </c:pt>
                <c:pt idx="1619">
                  <c:v>26.95</c:v>
                </c:pt>
                <c:pt idx="1620">
                  <c:v>27.45</c:v>
                </c:pt>
                <c:pt idx="1621">
                  <c:v>28.13</c:v>
                </c:pt>
                <c:pt idx="1622">
                  <c:v>28.19</c:v>
                </c:pt>
                <c:pt idx="1623">
                  <c:v>25.04</c:v>
                </c:pt>
                <c:pt idx="1624">
                  <c:v>27.24</c:v>
                </c:pt>
                <c:pt idx="1625">
                  <c:v>28.84</c:v>
                </c:pt>
                <c:pt idx="1626">
                  <c:v>28.94</c:v>
                </c:pt>
                <c:pt idx="1627">
                  <c:v>27.41</c:v>
                </c:pt>
                <c:pt idx="1628">
                  <c:v>27.03</c:v>
                </c:pt>
                <c:pt idx="1629">
                  <c:v>27.01</c:v>
                </c:pt>
                <c:pt idx="1630">
                  <c:v>27.28</c:v>
                </c:pt>
                <c:pt idx="1631">
                  <c:v>25.22</c:v>
                </c:pt>
                <c:pt idx="1632">
                  <c:v>26.54</c:v>
                </c:pt>
                <c:pt idx="1633">
                  <c:v>27.06</c:v>
                </c:pt>
                <c:pt idx="1634">
                  <c:v>27.01</c:v>
                </c:pt>
                <c:pt idx="1635">
                  <c:v>26.32</c:v>
                </c:pt>
                <c:pt idx="1636">
                  <c:v>25.61</c:v>
                </c:pt>
                <c:pt idx="1637">
                  <c:v>26.88</c:v>
                </c:pt>
                <c:pt idx="1638">
                  <c:v>26.06</c:v>
                </c:pt>
                <c:pt idx="1639">
                  <c:v>26.33</c:v>
                </c:pt>
                <c:pt idx="1640">
                  <c:v>26.59</c:v>
                </c:pt>
                <c:pt idx="1641">
                  <c:v>25.84</c:v>
                </c:pt>
                <c:pt idx="1642">
                  <c:v>25.82</c:v>
                </c:pt>
                <c:pt idx="1643">
                  <c:v>26.36</c:v>
                </c:pt>
                <c:pt idx="1644">
                  <c:v>27.16</c:v>
                </c:pt>
                <c:pt idx="1645">
                  <c:v>26.76</c:v>
                </c:pt>
                <c:pt idx="1646">
                  <c:v>26.56</c:v>
                </c:pt>
                <c:pt idx="1647">
                  <c:v>26.32</c:v>
                </c:pt>
                <c:pt idx="1648">
                  <c:v>26.94</c:v>
                </c:pt>
                <c:pt idx="1649">
                  <c:v>27.07</c:v>
                </c:pt>
                <c:pt idx="1650">
                  <c:v>27.34</c:v>
                </c:pt>
                <c:pt idx="1651">
                  <c:v>27.04</c:v>
                </c:pt>
                <c:pt idx="1652">
                  <c:v>26.04</c:v>
                </c:pt>
                <c:pt idx="1653">
                  <c:v>26.02</c:v>
                </c:pt>
                <c:pt idx="1654">
                  <c:v>26.09</c:v>
                </c:pt>
                <c:pt idx="1655">
                  <c:v>27.75</c:v>
                </c:pt>
                <c:pt idx="1656">
                  <c:v>26.77</c:v>
                </c:pt>
                <c:pt idx="1657">
                  <c:v>26.11</c:v>
                </c:pt>
                <c:pt idx="1658">
                  <c:v>26.67</c:v>
                </c:pt>
                <c:pt idx="1659">
                  <c:v>27.03</c:v>
                </c:pt>
                <c:pt idx="1660">
                  <c:v>26.85</c:v>
                </c:pt>
                <c:pt idx="1661">
                  <c:v>26.3</c:v>
                </c:pt>
                <c:pt idx="1662">
                  <c:v>27.16</c:v>
                </c:pt>
                <c:pt idx="1663">
                  <c:v>28.05</c:v>
                </c:pt>
                <c:pt idx="1664">
                  <c:v>28.55</c:v>
                </c:pt>
                <c:pt idx="1665">
                  <c:v>26.08</c:v>
                </c:pt>
                <c:pt idx="1666">
                  <c:v>25.84</c:v>
                </c:pt>
                <c:pt idx="1667">
                  <c:v>25.6</c:v>
                </c:pt>
                <c:pt idx="1668">
                  <c:v>25.98</c:v>
                </c:pt>
                <c:pt idx="1669">
                  <c:v>25.95</c:v>
                </c:pt>
                <c:pt idx="1670">
                  <c:v>24.48</c:v>
                </c:pt>
                <c:pt idx="1671">
                  <c:v>26.35</c:v>
                </c:pt>
                <c:pt idx="1672">
                  <c:v>25.23</c:v>
                </c:pt>
                <c:pt idx="1673">
                  <c:v>25.29</c:v>
                </c:pt>
                <c:pt idx="1674">
                  <c:v>25.22</c:v>
                </c:pt>
                <c:pt idx="1675">
                  <c:v>26.52</c:v>
                </c:pt>
                <c:pt idx="1676">
                  <c:v>26.1</c:v>
                </c:pt>
                <c:pt idx="1677">
                  <c:v>25.9</c:v>
                </c:pt>
                <c:pt idx="1678">
                  <c:v>26.49</c:v>
                </c:pt>
                <c:pt idx="1679">
                  <c:v>26.98</c:v>
                </c:pt>
                <c:pt idx="1680">
                  <c:v>25.41</c:v>
                </c:pt>
                <c:pt idx="1681">
                  <c:v>25.61</c:v>
                </c:pt>
                <c:pt idx="1682">
                  <c:v>26.63</c:v>
                </c:pt>
                <c:pt idx="1683">
                  <c:v>26.01</c:v>
                </c:pt>
                <c:pt idx="1684">
                  <c:v>25.44</c:v>
                </c:pt>
                <c:pt idx="1685">
                  <c:v>26.34</c:v>
                </c:pt>
                <c:pt idx="1686">
                  <c:v>26.12</c:v>
                </c:pt>
                <c:pt idx="1687">
                  <c:v>25.25</c:v>
                </c:pt>
                <c:pt idx="1688">
                  <c:v>26.13</c:v>
                </c:pt>
                <c:pt idx="1689">
                  <c:v>26.99</c:v>
                </c:pt>
                <c:pt idx="1690">
                  <c:v>27.4</c:v>
                </c:pt>
                <c:pt idx="1691">
                  <c:v>28.23</c:v>
                </c:pt>
                <c:pt idx="1692">
                  <c:v>28.13</c:v>
                </c:pt>
                <c:pt idx="1693">
                  <c:v>27.92</c:v>
                </c:pt>
                <c:pt idx="1694">
                  <c:v>27.35</c:v>
                </c:pt>
                <c:pt idx="1695">
                  <c:v>27.59</c:v>
                </c:pt>
                <c:pt idx="1696">
                  <c:v>26.49</c:v>
                </c:pt>
                <c:pt idx="1697">
                  <c:v>26.17</c:v>
                </c:pt>
                <c:pt idx="1698">
                  <c:v>26.64</c:v>
                </c:pt>
                <c:pt idx="1699">
                  <c:v>25.84</c:v>
                </c:pt>
                <c:pt idx="1700">
                  <c:v>26.52</c:v>
                </c:pt>
                <c:pt idx="1701">
                  <c:v>27.18</c:v>
                </c:pt>
                <c:pt idx="1702">
                  <c:v>26.33</c:v>
                </c:pt>
                <c:pt idx="1703">
                  <c:v>26.29</c:v>
                </c:pt>
                <c:pt idx="1704">
                  <c:v>25.67</c:v>
                </c:pt>
                <c:pt idx="1705">
                  <c:v>25.9</c:v>
                </c:pt>
                <c:pt idx="1706">
                  <c:v>27.66</c:v>
                </c:pt>
                <c:pt idx="1707">
                  <c:v>27.98</c:v>
                </c:pt>
                <c:pt idx="1708">
                  <c:v>27.82</c:v>
                </c:pt>
                <c:pt idx="1709">
                  <c:v>27.44</c:v>
                </c:pt>
                <c:pt idx="1710">
                  <c:v>26.97</c:v>
                </c:pt>
                <c:pt idx="1711">
                  <c:v>26.61</c:v>
                </c:pt>
                <c:pt idx="1712">
                  <c:v>26.44</c:v>
                </c:pt>
                <c:pt idx="1713">
                  <c:v>27.06</c:v>
                </c:pt>
                <c:pt idx="1714">
                  <c:v>27.59</c:v>
                </c:pt>
                <c:pt idx="1715">
                  <c:v>27.43</c:v>
                </c:pt>
                <c:pt idx="1716">
                  <c:v>26.61</c:v>
                </c:pt>
                <c:pt idx="1717">
                  <c:v>26.54</c:v>
                </c:pt>
                <c:pt idx="1718">
                  <c:v>27.85</c:v>
                </c:pt>
                <c:pt idx="1719">
                  <c:v>27.86</c:v>
                </c:pt>
                <c:pt idx="1720">
                  <c:v>27.91</c:v>
                </c:pt>
                <c:pt idx="1721">
                  <c:v>27.85</c:v>
                </c:pt>
                <c:pt idx="1722">
                  <c:v>27.86</c:v>
                </c:pt>
                <c:pt idx="1723">
                  <c:v>27.85</c:v>
                </c:pt>
                <c:pt idx="1724">
                  <c:v>27.81</c:v>
                </c:pt>
                <c:pt idx="1725">
                  <c:v>27.64</c:v>
                </c:pt>
                <c:pt idx="1726">
                  <c:v>27.58</c:v>
                </c:pt>
                <c:pt idx="1727">
                  <c:v>27.51</c:v>
                </c:pt>
                <c:pt idx="1728">
                  <c:v>27.42</c:v>
                </c:pt>
                <c:pt idx="1729">
                  <c:v>27.39</c:v>
                </c:pt>
                <c:pt idx="1730">
                  <c:v>27.18</c:v>
                </c:pt>
                <c:pt idx="1731">
                  <c:v>27.37</c:v>
                </c:pt>
                <c:pt idx="1732">
                  <c:v>27.55</c:v>
                </c:pt>
                <c:pt idx="1733">
                  <c:v>27.35</c:v>
                </c:pt>
                <c:pt idx="1734">
                  <c:v>27.35</c:v>
                </c:pt>
                <c:pt idx="1735">
                  <c:v>27.34</c:v>
                </c:pt>
                <c:pt idx="1736">
                  <c:v>27.25</c:v>
                </c:pt>
                <c:pt idx="1737">
                  <c:v>27.27</c:v>
                </c:pt>
                <c:pt idx="1738">
                  <c:v>27.17</c:v>
                </c:pt>
                <c:pt idx="1739">
                  <c:v>27.04</c:v>
                </c:pt>
                <c:pt idx="1740">
                  <c:v>27.04</c:v>
                </c:pt>
                <c:pt idx="1741">
                  <c:v>27.08</c:v>
                </c:pt>
                <c:pt idx="1742">
                  <c:v>27.04</c:v>
                </c:pt>
                <c:pt idx="1743">
                  <c:v>26.99</c:v>
                </c:pt>
                <c:pt idx="1744">
                  <c:v>27.07</c:v>
                </c:pt>
                <c:pt idx="1745">
                  <c:v>27.09</c:v>
                </c:pt>
                <c:pt idx="1746">
                  <c:v>27.06</c:v>
                </c:pt>
                <c:pt idx="1747">
                  <c:v>26.3</c:v>
                </c:pt>
                <c:pt idx="1748">
                  <c:v>26.8</c:v>
                </c:pt>
                <c:pt idx="1749">
                  <c:v>27.1</c:v>
                </c:pt>
                <c:pt idx="1750">
                  <c:v>27</c:v>
                </c:pt>
                <c:pt idx="1751">
                  <c:v>26.89</c:v>
                </c:pt>
                <c:pt idx="1752">
                  <c:v>26.88</c:v>
                </c:pt>
                <c:pt idx="1753">
                  <c:v>26.81</c:v>
                </c:pt>
                <c:pt idx="1754">
                  <c:v>26.46</c:v>
                </c:pt>
                <c:pt idx="1755">
                  <c:v>26.96</c:v>
                </c:pt>
                <c:pt idx="1756">
                  <c:v>27.02</c:v>
                </c:pt>
                <c:pt idx="1757">
                  <c:v>26.96</c:v>
                </c:pt>
                <c:pt idx="1758">
                  <c:v>26.69</c:v>
                </c:pt>
                <c:pt idx="1759">
                  <c:v>26.75</c:v>
                </c:pt>
                <c:pt idx="1760">
                  <c:v>26.76</c:v>
                </c:pt>
                <c:pt idx="1761">
                  <c:v>26.64</c:v>
                </c:pt>
                <c:pt idx="1762">
                  <c:v>26.79</c:v>
                </c:pt>
                <c:pt idx="1763">
                  <c:v>26.92</c:v>
                </c:pt>
                <c:pt idx="1764">
                  <c:v>26.92</c:v>
                </c:pt>
                <c:pt idx="1765">
                  <c:v>26.82</c:v>
                </c:pt>
                <c:pt idx="1766">
                  <c:v>26.86</c:v>
                </c:pt>
                <c:pt idx="1767">
                  <c:v>27.05</c:v>
                </c:pt>
                <c:pt idx="1768">
                  <c:v>26.95</c:v>
                </c:pt>
                <c:pt idx="1769">
                  <c:v>26.64</c:v>
                </c:pt>
                <c:pt idx="1770">
                  <c:v>26.55</c:v>
                </c:pt>
                <c:pt idx="1771">
                  <c:v>26.83</c:v>
                </c:pt>
                <c:pt idx="1772">
                  <c:v>27</c:v>
                </c:pt>
                <c:pt idx="1773">
                  <c:v>26.95</c:v>
                </c:pt>
                <c:pt idx="1774">
                  <c:v>26.91</c:v>
                </c:pt>
                <c:pt idx="1775">
                  <c:v>26.87</c:v>
                </c:pt>
                <c:pt idx="1776">
                  <c:v>27.05</c:v>
                </c:pt>
                <c:pt idx="1777">
                  <c:v>27.33</c:v>
                </c:pt>
                <c:pt idx="1778">
                  <c:v>27.31</c:v>
                </c:pt>
                <c:pt idx="1779">
                  <c:v>27.32</c:v>
                </c:pt>
                <c:pt idx="1780">
                  <c:v>27.3</c:v>
                </c:pt>
                <c:pt idx="1781">
                  <c:v>27.25</c:v>
                </c:pt>
                <c:pt idx="1782">
                  <c:v>27.24</c:v>
                </c:pt>
                <c:pt idx="1783">
                  <c:v>27.29</c:v>
                </c:pt>
                <c:pt idx="1784">
                  <c:v>27.1</c:v>
                </c:pt>
                <c:pt idx="1785">
                  <c:v>27.1</c:v>
                </c:pt>
                <c:pt idx="1786">
                  <c:v>27.03</c:v>
                </c:pt>
                <c:pt idx="1787">
                  <c:v>26.84</c:v>
                </c:pt>
                <c:pt idx="1788">
                  <c:v>26.02</c:v>
                </c:pt>
                <c:pt idx="1789">
                  <c:v>27.2</c:v>
                </c:pt>
                <c:pt idx="1790">
                  <c:v>27.22</c:v>
                </c:pt>
                <c:pt idx="1791">
                  <c:v>27.24</c:v>
                </c:pt>
                <c:pt idx="1792">
                  <c:v>27.05</c:v>
                </c:pt>
                <c:pt idx="1793">
                  <c:v>26.93</c:v>
                </c:pt>
                <c:pt idx="1794">
                  <c:v>27.01</c:v>
                </c:pt>
                <c:pt idx="1795">
                  <c:v>26.99</c:v>
                </c:pt>
                <c:pt idx="1796">
                  <c:v>27.1</c:v>
                </c:pt>
                <c:pt idx="1797">
                  <c:v>26.92</c:v>
                </c:pt>
                <c:pt idx="1798">
                  <c:v>27.17</c:v>
                </c:pt>
                <c:pt idx="1799">
                  <c:v>27.07</c:v>
                </c:pt>
                <c:pt idx="1800">
                  <c:v>27.06</c:v>
                </c:pt>
                <c:pt idx="1801">
                  <c:v>26.9</c:v>
                </c:pt>
                <c:pt idx="1858">
                  <c:v>26.02</c:v>
                </c:pt>
                <c:pt idx="1859">
                  <c:v>26.06</c:v>
                </c:pt>
                <c:pt idx="1860">
                  <c:v>26.65</c:v>
                </c:pt>
                <c:pt idx="1861">
                  <c:v>25.89</c:v>
                </c:pt>
                <c:pt idx="1862">
                  <c:v>25.1</c:v>
                </c:pt>
                <c:pt idx="1863">
                  <c:v>25.81</c:v>
                </c:pt>
                <c:pt idx="1864">
                  <c:v>25.68</c:v>
                </c:pt>
                <c:pt idx="1865">
                  <c:v>26.2</c:v>
                </c:pt>
                <c:pt idx="1866">
                  <c:v>27.03</c:v>
                </c:pt>
                <c:pt idx="1867">
                  <c:v>27.56</c:v>
                </c:pt>
                <c:pt idx="1868">
                  <c:v>27.83</c:v>
                </c:pt>
                <c:pt idx="1869">
                  <c:v>26.38</c:v>
                </c:pt>
                <c:pt idx="1870">
                  <c:v>26.74</c:v>
                </c:pt>
                <c:pt idx="1871">
                  <c:v>26.58</c:v>
                </c:pt>
                <c:pt idx="1872">
                  <c:v>26.29</c:v>
                </c:pt>
                <c:pt idx="1873">
                  <c:v>26.15</c:v>
                </c:pt>
                <c:pt idx="1874">
                  <c:v>26.21</c:v>
                </c:pt>
                <c:pt idx="1875">
                  <c:v>26.91</c:v>
                </c:pt>
                <c:pt idx="1876">
                  <c:v>27.63</c:v>
                </c:pt>
                <c:pt idx="1877">
                  <c:v>26.67</c:v>
                </c:pt>
                <c:pt idx="1878">
                  <c:v>26.1</c:v>
                </c:pt>
                <c:pt idx="1879">
                  <c:v>26.06</c:v>
                </c:pt>
                <c:pt idx="1880">
                  <c:v>25.92</c:v>
                </c:pt>
                <c:pt idx="1881">
                  <c:v>26.73</c:v>
                </c:pt>
                <c:pt idx="1882">
                  <c:v>27.54</c:v>
                </c:pt>
                <c:pt idx="1883">
                  <c:v>26.66</c:v>
                </c:pt>
                <c:pt idx="1884">
                  <c:v>27.05</c:v>
                </c:pt>
                <c:pt idx="1885">
                  <c:v>26.44</c:v>
                </c:pt>
                <c:pt idx="1886">
                  <c:v>26.69</c:v>
                </c:pt>
                <c:pt idx="1887">
                  <c:v>27.06</c:v>
                </c:pt>
                <c:pt idx="1888">
                  <c:v>27.36</c:v>
                </c:pt>
                <c:pt idx="1889">
                  <c:v>27.28</c:v>
                </c:pt>
                <c:pt idx="1890">
                  <c:v>28.74</c:v>
                </c:pt>
                <c:pt idx="1891">
                  <c:v>26.61</c:v>
                </c:pt>
                <c:pt idx="1892">
                  <c:v>26.45</c:v>
                </c:pt>
                <c:pt idx="1893">
                  <c:v>27.82</c:v>
                </c:pt>
                <c:pt idx="1894">
                  <c:v>26.31</c:v>
                </c:pt>
                <c:pt idx="1895">
                  <c:v>27.03</c:v>
                </c:pt>
                <c:pt idx="1896">
                  <c:v>28.43</c:v>
                </c:pt>
                <c:pt idx="1897">
                  <c:v>27.47</c:v>
                </c:pt>
                <c:pt idx="1898">
                  <c:v>26.19</c:v>
                </c:pt>
                <c:pt idx="1899">
                  <c:v>27.17</c:v>
                </c:pt>
                <c:pt idx="1900">
                  <c:v>26.42</c:v>
                </c:pt>
                <c:pt idx="1901">
                  <c:v>26.69</c:v>
                </c:pt>
                <c:pt idx="1902">
                  <c:v>27.99</c:v>
                </c:pt>
                <c:pt idx="1903">
                  <c:v>27.89</c:v>
                </c:pt>
                <c:pt idx="1904">
                  <c:v>28.06</c:v>
                </c:pt>
                <c:pt idx="1905">
                  <c:v>28.25</c:v>
                </c:pt>
                <c:pt idx="1906">
                  <c:v>28.47</c:v>
                </c:pt>
                <c:pt idx="1907">
                  <c:v>28.1</c:v>
                </c:pt>
                <c:pt idx="1908">
                  <c:v>26.14</c:v>
                </c:pt>
                <c:pt idx="1909">
                  <c:v>26.94</c:v>
                </c:pt>
                <c:pt idx="1910">
                  <c:v>26</c:v>
                </c:pt>
                <c:pt idx="1911">
                  <c:v>26.14</c:v>
                </c:pt>
                <c:pt idx="1912">
                  <c:v>26</c:v>
                </c:pt>
                <c:pt idx="1913">
                  <c:v>26.58</c:v>
                </c:pt>
                <c:pt idx="1914">
                  <c:v>26.49</c:v>
                </c:pt>
                <c:pt idx="1915">
                  <c:v>26.81</c:v>
                </c:pt>
                <c:pt idx="1916">
                  <c:v>26.48</c:v>
                </c:pt>
                <c:pt idx="1917">
                  <c:v>25.1</c:v>
                </c:pt>
                <c:pt idx="1918">
                  <c:v>25.94</c:v>
                </c:pt>
                <c:pt idx="1919">
                  <c:v>27.1</c:v>
                </c:pt>
                <c:pt idx="1920">
                  <c:v>25.69</c:v>
                </c:pt>
                <c:pt idx="1921">
                  <c:v>25.8</c:v>
                </c:pt>
                <c:pt idx="1922">
                  <c:v>25.49</c:v>
                </c:pt>
                <c:pt idx="1923">
                  <c:v>25.28</c:v>
                </c:pt>
                <c:pt idx="1924">
                  <c:v>25.24</c:v>
                </c:pt>
                <c:pt idx="1925">
                  <c:v>26.18</c:v>
                </c:pt>
                <c:pt idx="1926">
                  <c:v>25.94</c:v>
                </c:pt>
                <c:pt idx="1927">
                  <c:v>26.29</c:v>
                </c:pt>
                <c:pt idx="1928">
                  <c:v>27.37</c:v>
                </c:pt>
                <c:pt idx="1929">
                  <c:v>27.55</c:v>
                </c:pt>
                <c:pt idx="1930">
                  <c:v>26.78</c:v>
                </c:pt>
                <c:pt idx="1931">
                  <c:v>25.81</c:v>
                </c:pt>
                <c:pt idx="1932">
                  <c:v>26.98</c:v>
                </c:pt>
                <c:pt idx="1933">
                  <c:v>27.48</c:v>
                </c:pt>
                <c:pt idx="1934">
                  <c:v>25.97</c:v>
                </c:pt>
                <c:pt idx="1935">
                  <c:v>25.98</c:v>
                </c:pt>
                <c:pt idx="1936">
                  <c:v>26.5</c:v>
                </c:pt>
                <c:pt idx="1937">
                  <c:v>26.52</c:v>
                </c:pt>
                <c:pt idx="1938">
                  <c:v>25.3</c:v>
                </c:pt>
                <c:pt idx="1939">
                  <c:v>26.03</c:v>
                </c:pt>
                <c:pt idx="1940">
                  <c:v>26.63</c:v>
                </c:pt>
                <c:pt idx="1941">
                  <c:v>25.43</c:v>
                </c:pt>
                <c:pt idx="1942">
                  <c:v>25.37</c:v>
                </c:pt>
                <c:pt idx="1943">
                  <c:v>26.52</c:v>
                </c:pt>
                <c:pt idx="1944">
                  <c:v>26.34</c:v>
                </c:pt>
                <c:pt idx="1945">
                  <c:v>26.27</c:v>
                </c:pt>
                <c:pt idx="1946">
                  <c:v>26.13</c:v>
                </c:pt>
                <c:pt idx="1947">
                  <c:v>26.99</c:v>
                </c:pt>
                <c:pt idx="1948">
                  <c:v>26.78</c:v>
                </c:pt>
                <c:pt idx="1949">
                  <c:v>26.31</c:v>
                </c:pt>
                <c:pt idx="1950">
                  <c:v>25.95</c:v>
                </c:pt>
                <c:pt idx="1951">
                  <c:v>25.74</c:v>
                </c:pt>
                <c:pt idx="1952">
                  <c:v>27.13</c:v>
                </c:pt>
                <c:pt idx="1953">
                  <c:v>26.06</c:v>
                </c:pt>
                <c:pt idx="1954">
                  <c:v>26.08</c:v>
                </c:pt>
                <c:pt idx="1955">
                  <c:v>26.62</c:v>
                </c:pt>
                <c:pt idx="1956">
                  <c:v>26.24</c:v>
                </c:pt>
                <c:pt idx="1957">
                  <c:v>24.95</c:v>
                </c:pt>
                <c:pt idx="1958">
                  <c:v>26.03</c:v>
                </c:pt>
                <c:pt idx="1959">
                  <c:v>25.74</c:v>
                </c:pt>
                <c:pt idx="1960">
                  <c:v>26.99</c:v>
                </c:pt>
                <c:pt idx="1961">
                  <c:v>26.46</c:v>
                </c:pt>
                <c:pt idx="1962">
                  <c:v>26.91</c:v>
                </c:pt>
                <c:pt idx="1963">
                  <c:v>25.62</c:v>
                </c:pt>
                <c:pt idx="1964">
                  <c:v>25.91</c:v>
                </c:pt>
                <c:pt idx="1965">
                  <c:v>26.68</c:v>
                </c:pt>
                <c:pt idx="1966">
                  <c:v>26.01</c:v>
                </c:pt>
                <c:pt idx="1967">
                  <c:v>27.44</c:v>
                </c:pt>
                <c:pt idx="1968">
                  <c:v>26.12</c:v>
                </c:pt>
                <c:pt idx="1969">
                  <c:v>27.17</c:v>
                </c:pt>
                <c:pt idx="1970">
                  <c:v>26.8</c:v>
                </c:pt>
                <c:pt idx="1971">
                  <c:v>25.49</c:v>
                </c:pt>
                <c:pt idx="1972">
                  <c:v>25.06</c:v>
                </c:pt>
                <c:pt idx="1973">
                  <c:v>26.87</c:v>
                </c:pt>
                <c:pt idx="1974">
                  <c:v>27.39</c:v>
                </c:pt>
                <c:pt idx="1975">
                  <c:v>26.61</c:v>
                </c:pt>
                <c:pt idx="1976">
                  <c:v>26.91</c:v>
                </c:pt>
                <c:pt idx="1977">
                  <c:v>25.95</c:v>
                </c:pt>
                <c:pt idx="1978">
                  <c:v>25.06</c:v>
                </c:pt>
                <c:pt idx="1979">
                  <c:v>25.54</c:v>
                </c:pt>
                <c:pt idx="1980">
                  <c:v>26.63</c:v>
                </c:pt>
                <c:pt idx="1981">
                  <c:v>26.83</c:v>
                </c:pt>
                <c:pt idx="1982">
                  <c:v>25.92</c:v>
                </c:pt>
                <c:pt idx="1983">
                  <c:v>26.83</c:v>
                </c:pt>
                <c:pt idx="1984">
                  <c:v>27.04</c:v>
                </c:pt>
                <c:pt idx="1985">
                  <c:v>27.2</c:v>
                </c:pt>
                <c:pt idx="1986">
                  <c:v>27.63</c:v>
                </c:pt>
                <c:pt idx="1987">
                  <c:v>25.06</c:v>
                </c:pt>
                <c:pt idx="1988">
                  <c:v>25.3</c:v>
                </c:pt>
                <c:pt idx="1989">
                  <c:v>26.73</c:v>
                </c:pt>
                <c:pt idx="1990">
                  <c:v>26.18</c:v>
                </c:pt>
                <c:pt idx="1991">
                  <c:v>27.21</c:v>
                </c:pt>
                <c:pt idx="1992">
                  <c:v>27.2</c:v>
                </c:pt>
                <c:pt idx="1993">
                  <c:v>26.3</c:v>
                </c:pt>
                <c:pt idx="1994">
                  <c:v>25.68</c:v>
                </c:pt>
                <c:pt idx="1995">
                  <c:v>27.17</c:v>
                </c:pt>
                <c:pt idx="1996">
                  <c:v>27.47</c:v>
                </c:pt>
                <c:pt idx="1997">
                  <c:v>26.07</c:v>
                </c:pt>
                <c:pt idx="1998">
                  <c:v>26.99</c:v>
                </c:pt>
                <c:pt idx="1999">
                  <c:v>26.52</c:v>
                </c:pt>
                <c:pt idx="2000">
                  <c:v>26.16</c:v>
                </c:pt>
                <c:pt idx="2001">
                  <c:v>27.02</c:v>
                </c:pt>
                <c:pt idx="2002">
                  <c:v>27.31</c:v>
                </c:pt>
                <c:pt idx="2003">
                  <c:v>27.4</c:v>
                </c:pt>
                <c:pt idx="2004">
                  <c:v>27.33</c:v>
                </c:pt>
                <c:pt idx="2005">
                  <c:v>27.17</c:v>
                </c:pt>
                <c:pt idx="2006">
                  <c:v>26.34</c:v>
                </c:pt>
                <c:pt idx="2007">
                  <c:v>26.25</c:v>
                </c:pt>
                <c:pt idx="2008">
                  <c:v>25.68</c:v>
                </c:pt>
                <c:pt idx="2009">
                  <c:v>26.78</c:v>
                </c:pt>
                <c:pt idx="2010">
                  <c:v>27.01</c:v>
                </c:pt>
                <c:pt idx="2011">
                  <c:v>25.87</c:v>
                </c:pt>
                <c:pt idx="2012">
                  <c:v>25.28</c:v>
                </c:pt>
                <c:pt idx="2013">
                  <c:v>24.59</c:v>
                </c:pt>
                <c:pt idx="2014">
                  <c:v>24.57</c:v>
                </c:pt>
                <c:pt idx="2015">
                  <c:v>25.2</c:v>
                </c:pt>
                <c:pt idx="2016">
                  <c:v>25.83</c:v>
                </c:pt>
                <c:pt idx="2017">
                  <c:v>26.15</c:v>
                </c:pt>
                <c:pt idx="2018">
                  <c:v>25.68</c:v>
                </c:pt>
                <c:pt idx="2019">
                  <c:v>23.51</c:v>
                </c:pt>
                <c:pt idx="2020">
                  <c:v>24.07</c:v>
                </c:pt>
                <c:pt idx="2021">
                  <c:v>24.24</c:v>
                </c:pt>
                <c:pt idx="2022">
                  <c:v>25.54</c:v>
                </c:pt>
                <c:pt idx="2023">
                  <c:v>25.69</c:v>
                </c:pt>
                <c:pt idx="2024">
                  <c:v>25.06</c:v>
                </c:pt>
                <c:pt idx="2025">
                  <c:v>25.29</c:v>
                </c:pt>
                <c:pt idx="2026">
                  <c:v>25.76</c:v>
                </c:pt>
                <c:pt idx="2027">
                  <c:v>26.37</c:v>
                </c:pt>
                <c:pt idx="2028">
                  <c:v>25.21</c:v>
                </c:pt>
                <c:pt idx="2029">
                  <c:v>25.44</c:v>
                </c:pt>
                <c:pt idx="2030">
                  <c:v>25.58</c:v>
                </c:pt>
                <c:pt idx="2031">
                  <c:v>25.83</c:v>
                </c:pt>
                <c:pt idx="2032">
                  <c:v>26</c:v>
                </c:pt>
                <c:pt idx="2033">
                  <c:v>24.2</c:v>
                </c:pt>
                <c:pt idx="2034">
                  <c:v>22.94</c:v>
                </c:pt>
                <c:pt idx="2035">
                  <c:v>23.77</c:v>
                </c:pt>
                <c:pt idx="2036">
                  <c:v>25.54</c:v>
                </c:pt>
                <c:pt idx="2037">
                  <c:v>24.94</c:v>
                </c:pt>
                <c:pt idx="2038">
                  <c:v>26.36</c:v>
                </c:pt>
                <c:pt idx="2039">
                  <c:v>25.56</c:v>
                </c:pt>
                <c:pt idx="2040">
                  <c:v>26.38</c:v>
                </c:pt>
                <c:pt idx="2041">
                  <c:v>25.51</c:v>
                </c:pt>
                <c:pt idx="2042">
                  <c:v>25.17</c:v>
                </c:pt>
                <c:pt idx="2043">
                  <c:v>25.68</c:v>
                </c:pt>
                <c:pt idx="2044">
                  <c:v>25.91</c:v>
                </c:pt>
                <c:pt idx="2045">
                  <c:v>25.51</c:v>
                </c:pt>
                <c:pt idx="2046">
                  <c:v>25.61</c:v>
                </c:pt>
                <c:pt idx="2047">
                  <c:v>25.05</c:v>
                </c:pt>
                <c:pt idx="2048">
                  <c:v>26.81</c:v>
                </c:pt>
                <c:pt idx="2049">
                  <c:v>26.93</c:v>
                </c:pt>
                <c:pt idx="2050">
                  <c:v>25.75</c:v>
                </c:pt>
                <c:pt idx="2051">
                  <c:v>26.31</c:v>
                </c:pt>
                <c:pt idx="2052">
                  <c:v>27.26</c:v>
                </c:pt>
                <c:pt idx="2053">
                  <c:v>27.23</c:v>
                </c:pt>
                <c:pt idx="2054">
                  <c:v>27.03</c:v>
                </c:pt>
                <c:pt idx="2055">
                  <c:v>26.47</c:v>
                </c:pt>
                <c:pt idx="2056">
                  <c:v>26.28</c:v>
                </c:pt>
                <c:pt idx="2057">
                  <c:v>24.81</c:v>
                </c:pt>
                <c:pt idx="2059">
                  <c:v>25.08</c:v>
                </c:pt>
                <c:pt idx="2060">
                  <c:v>26.03</c:v>
                </c:pt>
                <c:pt idx="2061">
                  <c:v>26.92</c:v>
                </c:pt>
                <c:pt idx="2062">
                  <c:v>27.15</c:v>
                </c:pt>
                <c:pt idx="2063">
                  <c:v>27.69</c:v>
                </c:pt>
                <c:pt idx="2064">
                  <c:v>27.22</c:v>
                </c:pt>
                <c:pt idx="2065">
                  <c:v>27.19</c:v>
                </c:pt>
                <c:pt idx="2066">
                  <c:v>26.52</c:v>
                </c:pt>
                <c:pt idx="2067">
                  <c:v>26.21</c:v>
                </c:pt>
                <c:pt idx="2068">
                  <c:v>25.7</c:v>
                </c:pt>
                <c:pt idx="2069">
                  <c:v>25.85</c:v>
                </c:pt>
                <c:pt idx="2070">
                  <c:v>25.81</c:v>
                </c:pt>
                <c:pt idx="2071">
                  <c:v>26.59</c:v>
                </c:pt>
                <c:pt idx="2072">
                  <c:v>26.99</c:v>
                </c:pt>
                <c:pt idx="2073">
                  <c:v>27.69</c:v>
                </c:pt>
                <c:pt idx="2074">
                  <c:v>27.43</c:v>
                </c:pt>
                <c:pt idx="2075">
                  <c:v>27.15</c:v>
                </c:pt>
                <c:pt idx="2076">
                  <c:v>26.79</c:v>
                </c:pt>
                <c:pt idx="2077">
                  <c:v>26.8</c:v>
                </c:pt>
                <c:pt idx="2078">
                  <c:v>27.08</c:v>
                </c:pt>
                <c:pt idx="2079">
                  <c:v>27.56</c:v>
                </c:pt>
                <c:pt idx="2080">
                  <c:v>27.32</c:v>
                </c:pt>
                <c:pt idx="2081">
                  <c:v>25.89</c:v>
                </c:pt>
                <c:pt idx="2082">
                  <c:v>24.99</c:v>
                </c:pt>
                <c:pt idx="2083">
                  <c:v>27.06</c:v>
                </c:pt>
                <c:pt idx="2084">
                  <c:v>27.54</c:v>
                </c:pt>
                <c:pt idx="2085">
                  <c:v>27.31</c:v>
                </c:pt>
                <c:pt idx="2086">
                  <c:v>27.72</c:v>
                </c:pt>
                <c:pt idx="2087">
                  <c:v>27.6</c:v>
                </c:pt>
                <c:pt idx="2088">
                  <c:v>27.76</c:v>
                </c:pt>
                <c:pt idx="2089">
                  <c:v>27.47</c:v>
                </c:pt>
                <c:pt idx="2090">
                  <c:v>27.39</c:v>
                </c:pt>
                <c:pt idx="2091">
                  <c:v>27.49</c:v>
                </c:pt>
                <c:pt idx="2092">
                  <c:v>27.44</c:v>
                </c:pt>
                <c:pt idx="2093">
                  <c:v>27.21</c:v>
                </c:pt>
                <c:pt idx="2094">
                  <c:v>27.05</c:v>
                </c:pt>
                <c:pt idx="2095">
                  <c:v>25.89</c:v>
                </c:pt>
                <c:pt idx="2096">
                  <c:v>25.78</c:v>
                </c:pt>
                <c:pt idx="2097">
                  <c:v>25.62</c:v>
                </c:pt>
                <c:pt idx="2098">
                  <c:v>26.94</c:v>
                </c:pt>
                <c:pt idx="2099">
                  <c:v>27</c:v>
                </c:pt>
                <c:pt idx="2100">
                  <c:v>27.32</c:v>
                </c:pt>
                <c:pt idx="2101">
                  <c:v>27.45</c:v>
                </c:pt>
                <c:pt idx="2102">
                  <c:v>27.38</c:v>
                </c:pt>
                <c:pt idx="2103">
                  <c:v>27.31</c:v>
                </c:pt>
                <c:pt idx="2104">
                  <c:v>27.33</c:v>
                </c:pt>
                <c:pt idx="2105">
                  <c:v>27.24</c:v>
                </c:pt>
                <c:pt idx="2106">
                  <c:v>27.31</c:v>
                </c:pt>
                <c:pt idx="2107">
                  <c:v>27.14</c:v>
                </c:pt>
                <c:pt idx="2108">
                  <c:v>27.17</c:v>
                </c:pt>
                <c:pt idx="2109">
                  <c:v>27.26</c:v>
                </c:pt>
                <c:pt idx="2110">
                  <c:v>27.21</c:v>
                </c:pt>
                <c:pt idx="2111">
                  <c:v>26.96</c:v>
                </c:pt>
                <c:pt idx="2112">
                  <c:v>27.12</c:v>
                </c:pt>
                <c:pt idx="2113">
                  <c:v>26.88</c:v>
                </c:pt>
                <c:pt idx="2114">
                  <c:v>26.67</c:v>
                </c:pt>
                <c:pt idx="2115">
                  <c:v>26.84</c:v>
                </c:pt>
                <c:pt idx="2116">
                  <c:v>27.02</c:v>
                </c:pt>
                <c:pt idx="2117">
                  <c:v>26.74</c:v>
                </c:pt>
                <c:pt idx="2118">
                  <c:v>26.52</c:v>
                </c:pt>
                <c:pt idx="2119">
                  <c:v>26.74</c:v>
                </c:pt>
                <c:pt idx="2120">
                  <c:v>26.77</c:v>
                </c:pt>
                <c:pt idx="2121">
                  <c:v>26.73</c:v>
                </c:pt>
                <c:pt idx="2122">
                  <c:v>26.4</c:v>
                </c:pt>
                <c:pt idx="2123">
                  <c:v>27.24</c:v>
                </c:pt>
                <c:pt idx="2124">
                  <c:v>27.22</c:v>
                </c:pt>
                <c:pt idx="2125">
                  <c:v>27.37</c:v>
                </c:pt>
                <c:pt idx="2126">
                  <c:v>27.94</c:v>
                </c:pt>
                <c:pt idx="2127">
                  <c:v>27.74</c:v>
                </c:pt>
                <c:pt idx="2128">
                  <c:v>27.6</c:v>
                </c:pt>
                <c:pt idx="2129">
                  <c:v>27.72</c:v>
                </c:pt>
                <c:pt idx="2130">
                  <c:v>27.92</c:v>
                </c:pt>
                <c:pt idx="2131">
                  <c:v>27.79</c:v>
                </c:pt>
                <c:pt idx="2132">
                  <c:v>27.67</c:v>
                </c:pt>
                <c:pt idx="2133">
                  <c:v>27.67</c:v>
                </c:pt>
                <c:pt idx="2134">
                  <c:v>27.21</c:v>
                </c:pt>
                <c:pt idx="2135">
                  <c:v>27.51</c:v>
                </c:pt>
                <c:pt idx="2136">
                  <c:v>27.46</c:v>
                </c:pt>
                <c:pt idx="2137">
                  <c:v>27.56</c:v>
                </c:pt>
                <c:pt idx="2138">
                  <c:v>26.89</c:v>
                </c:pt>
                <c:pt idx="2139">
                  <c:v>27.77</c:v>
                </c:pt>
                <c:pt idx="2140">
                  <c:v>27.78</c:v>
                </c:pt>
                <c:pt idx="2141">
                  <c:v>27.56</c:v>
                </c:pt>
                <c:pt idx="2142">
                  <c:v>27.25</c:v>
                </c:pt>
                <c:pt idx="2143">
                  <c:v>26.71</c:v>
                </c:pt>
                <c:pt idx="2144">
                  <c:v>27.39</c:v>
                </c:pt>
                <c:pt idx="2145">
                  <c:v>27.46</c:v>
                </c:pt>
                <c:pt idx="2146">
                  <c:v>27.57</c:v>
                </c:pt>
                <c:pt idx="2147">
                  <c:v>27.42</c:v>
                </c:pt>
                <c:pt idx="2148">
                  <c:v>27.72</c:v>
                </c:pt>
                <c:pt idx="2149">
                  <c:v>27.73</c:v>
                </c:pt>
                <c:pt idx="2150">
                  <c:v>27.65</c:v>
                </c:pt>
                <c:pt idx="2151">
                  <c:v>27.56</c:v>
                </c:pt>
                <c:pt idx="2152">
                  <c:v>27.27</c:v>
                </c:pt>
                <c:pt idx="2153">
                  <c:v>26.64</c:v>
                </c:pt>
                <c:pt idx="2154">
                  <c:v>27.88</c:v>
                </c:pt>
                <c:pt idx="2155">
                  <c:v>27.85</c:v>
                </c:pt>
                <c:pt idx="2156">
                  <c:v>28</c:v>
                </c:pt>
                <c:pt idx="2157">
                  <c:v>28.12</c:v>
                </c:pt>
                <c:pt idx="2158">
                  <c:v>27.99</c:v>
                </c:pt>
                <c:pt idx="2159">
                  <c:v>28.08</c:v>
                </c:pt>
                <c:pt idx="2160">
                  <c:v>27.87</c:v>
                </c:pt>
                <c:pt idx="2161">
                  <c:v>28.51</c:v>
                </c:pt>
                <c:pt idx="2162">
                  <c:v>28.49</c:v>
                </c:pt>
                <c:pt idx="2171">
                  <c:v>28.46</c:v>
                </c:pt>
                <c:pt idx="2172">
                  <c:v>27.89</c:v>
                </c:pt>
                <c:pt idx="2173">
                  <c:v>27.82</c:v>
                </c:pt>
                <c:pt idx="2174">
                  <c:v>27.92</c:v>
                </c:pt>
                <c:pt idx="2175">
                  <c:v>27.71</c:v>
                </c:pt>
                <c:pt idx="2176">
                  <c:v>27.71</c:v>
                </c:pt>
                <c:pt idx="2177">
                  <c:v>27.88</c:v>
                </c:pt>
                <c:pt idx="2178">
                  <c:v>27.78</c:v>
                </c:pt>
                <c:pt idx="2179">
                  <c:v>28.01</c:v>
                </c:pt>
                <c:pt idx="2180">
                  <c:v>27.87</c:v>
                </c:pt>
                <c:pt idx="2181">
                  <c:v>28.05</c:v>
                </c:pt>
                <c:pt idx="2182">
                  <c:v>27.81</c:v>
                </c:pt>
                <c:pt idx="2183">
                  <c:v>28.11</c:v>
                </c:pt>
                <c:pt idx="2184">
                  <c:v>27.79</c:v>
                </c:pt>
                <c:pt idx="2185">
                  <c:v>27.61</c:v>
                </c:pt>
                <c:pt idx="2186">
                  <c:v>28.06</c:v>
                </c:pt>
                <c:pt idx="2187">
                  <c:v>27.87</c:v>
                </c:pt>
                <c:pt idx="2188">
                  <c:v>27.26</c:v>
                </c:pt>
                <c:pt idx="2189">
                  <c:v>28.18</c:v>
                </c:pt>
                <c:pt idx="2190">
                  <c:v>27.96</c:v>
                </c:pt>
                <c:pt idx="2191">
                  <c:v>28.08</c:v>
                </c:pt>
                <c:pt idx="2192">
                  <c:v>27.06</c:v>
                </c:pt>
                <c:pt idx="2193">
                  <c:v>28.29</c:v>
                </c:pt>
                <c:pt idx="2194">
                  <c:v>28.13</c:v>
                </c:pt>
                <c:pt idx="2195">
                  <c:v>27.99</c:v>
                </c:pt>
                <c:pt idx="2196">
                  <c:v>28.14</c:v>
                </c:pt>
                <c:pt idx="2197">
                  <c:v>28.04</c:v>
                </c:pt>
                <c:pt idx="2198">
                  <c:v>27.72</c:v>
                </c:pt>
                <c:pt idx="2199">
                  <c:v>27.4</c:v>
                </c:pt>
                <c:pt idx="2200">
                  <c:v>27.83</c:v>
                </c:pt>
                <c:pt idx="2201">
                  <c:v>27.82</c:v>
                </c:pt>
                <c:pt idx="2202">
                  <c:v>27.88</c:v>
                </c:pt>
                <c:pt idx="2203">
                  <c:v>28.48</c:v>
                </c:pt>
                <c:pt idx="2204">
                  <c:v>27.6</c:v>
                </c:pt>
                <c:pt idx="2205">
                  <c:v>24.71</c:v>
                </c:pt>
                <c:pt idx="2206">
                  <c:v>27</c:v>
                </c:pt>
                <c:pt idx="2207">
                  <c:v>27.22</c:v>
                </c:pt>
                <c:pt idx="2208">
                  <c:v>24.22</c:v>
                </c:pt>
                <c:pt idx="2209">
                  <c:v>23.84</c:v>
                </c:pt>
                <c:pt idx="2210">
                  <c:v>24.07</c:v>
                </c:pt>
                <c:pt idx="2211">
                  <c:v>25.29</c:v>
                </c:pt>
                <c:pt idx="2212">
                  <c:v>27.99</c:v>
                </c:pt>
                <c:pt idx="2213">
                  <c:v>26.7</c:v>
                </c:pt>
                <c:pt idx="2214">
                  <c:v>26.9</c:v>
                </c:pt>
                <c:pt idx="2215">
                  <c:v>21.79</c:v>
                </c:pt>
                <c:pt idx="2216">
                  <c:v>20.25</c:v>
                </c:pt>
                <c:pt idx="2217">
                  <c:v>20.45</c:v>
                </c:pt>
                <c:pt idx="2218">
                  <c:v>21.83</c:v>
                </c:pt>
                <c:pt idx="2219">
                  <c:v>21.04</c:v>
                </c:pt>
                <c:pt idx="2220">
                  <c:v>25.55</c:v>
                </c:pt>
                <c:pt idx="2221">
                  <c:v>28.6</c:v>
                </c:pt>
                <c:pt idx="2222">
                  <c:v>28.53</c:v>
                </c:pt>
                <c:pt idx="2223">
                  <c:v>28.51</c:v>
                </c:pt>
                <c:pt idx="2224">
                  <c:v>25.13</c:v>
                </c:pt>
                <c:pt idx="2225">
                  <c:v>24.54</c:v>
                </c:pt>
                <c:pt idx="2226">
                  <c:v>23.93</c:v>
                </c:pt>
                <c:pt idx="2227">
                  <c:v>23.59</c:v>
                </c:pt>
                <c:pt idx="2228">
                  <c:v>25.71</c:v>
                </c:pt>
                <c:pt idx="2229">
                  <c:v>26.43</c:v>
                </c:pt>
                <c:pt idx="2230">
                  <c:v>26.92</c:v>
                </c:pt>
                <c:pt idx="2231">
                  <c:v>27.45</c:v>
                </c:pt>
                <c:pt idx="2232">
                  <c:v>26.39</c:v>
                </c:pt>
                <c:pt idx="2233">
                  <c:v>25.79</c:v>
                </c:pt>
                <c:pt idx="2234">
                  <c:v>25.33</c:v>
                </c:pt>
                <c:pt idx="2235">
                  <c:v>27.4</c:v>
                </c:pt>
                <c:pt idx="2236">
                  <c:v>28.36</c:v>
                </c:pt>
                <c:pt idx="2237">
                  <c:v>27.72</c:v>
                </c:pt>
                <c:pt idx="2238">
                  <c:v>27.19</c:v>
                </c:pt>
                <c:pt idx="2239">
                  <c:v>26.58</c:v>
                </c:pt>
                <c:pt idx="2240">
                  <c:v>26.53</c:v>
                </c:pt>
                <c:pt idx="2241">
                  <c:v>27.58</c:v>
                </c:pt>
                <c:pt idx="2242">
                  <c:v>27.15</c:v>
                </c:pt>
                <c:pt idx="2243">
                  <c:v>26.24</c:v>
                </c:pt>
                <c:pt idx="2244">
                  <c:v>26.2</c:v>
                </c:pt>
                <c:pt idx="2245">
                  <c:v>26.59</c:v>
                </c:pt>
                <c:pt idx="2246">
                  <c:v>25.63</c:v>
                </c:pt>
                <c:pt idx="2247">
                  <c:v>26.96</c:v>
                </c:pt>
                <c:pt idx="2248">
                  <c:v>27.66</c:v>
                </c:pt>
                <c:pt idx="2249">
                  <c:v>27.72</c:v>
                </c:pt>
                <c:pt idx="2250">
                  <c:v>28.57</c:v>
                </c:pt>
                <c:pt idx="2251">
                  <c:v>26.47</c:v>
                </c:pt>
                <c:pt idx="2252">
                  <c:v>26.37</c:v>
                </c:pt>
                <c:pt idx="2253">
                  <c:v>27.35</c:v>
                </c:pt>
                <c:pt idx="2254">
                  <c:v>28.8</c:v>
                </c:pt>
                <c:pt idx="2255">
                  <c:v>28.72</c:v>
                </c:pt>
                <c:pt idx="2256">
                  <c:v>27.57</c:v>
                </c:pt>
                <c:pt idx="2257">
                  <c:v>27.65</c:v>
                </c:pt>
                <c:pt idx="2258">
                  <c:v>28.69</c:v>
                </c:pt>
                <c:pt idx="2259">
                  <c:v>27.21</c:v>
                </c:pt>
                <c:pt idx="2260">
                  <c:v>26.4</c:v>
                </c:pt>
                <c:pt idx="2261">
                  <c:v>26.72</c:v>
                </c:pt>
                <c:pt idx="2262">
                  <c:v>26.5</c:v>
                </c:pt>
                <c:pt idx="2263">
                  <c:v>26.69</c:v>
                </c:pt>
                <c:pt idx="2264">
                  <c:v>26.82</c:v>
                </c:pt>
                <c:pt idx="2265">
                  <c:v>27.56</c:v>
                </c:pt>
                <c:pt idx="2266">
                  <c:v>27.04</c:v>
                </c:pt>
                <c:pt idx="2267">
                  <c:v>27.08</c:v>
                </c:pt>
                <c:pt idx="2268">
                  <c:v>25.74</c:v>
                </c:pt>
                <c:pt idx="2269">
                  <c:v>25.1</c:v>
                </c:pt>
                <c:pt idx="2270">
                  <c:v>25.52</c:v>
                </c:pt>
                <c:pt idx="2271">
                  <c:v>25.69</c:v>
                </c:pt>
                <c:pt idx="2272">
                  <c:v>25.69</c:v>
                </c:pt>
                <c:pt idx="2273">
                  <c:v>26.96</c:v>
                </c:pt>
                <c:pt idx="2274">
                  <c:v>26.74</c:v>
                </c:pt>
                <c:pt idx="2275">
                  <c:v>26.36</c:v>
                </c:pt>
                <c:pt idx="2276">
                  <c:v>25.41</c:v>
                </c:pt>
                <c:pt idx="2277">
                  <c:v>26.47</c:v>
                </c:pt>
                <c:pt idx="2278">
                  <c:v>26.32</c:v>
                </c:pt>
                <c:pt idx="2279">
                  <c:v>25.8</c:v>
                </c:pt>
                <c:pt idx="2280">
                  <c:v>25.26</c:v>
                </c:pt>
                <c:pt idx="2281">
                  <c:v>26.06</c:v>
                </c:pt>
                <c:pt idx="2282">
                  <c:v>25.76</c:v>
                </c:pt>
                <c:pt idx="2283">
                  <c:v>25.79</c:v>
                </c:pt>
                <c:pt idx="2284">
                  <c:v>26.37</c:v>
                </c:pt>
                <c:pt idx="2285">
                  <c:v>27.49</c:v>
                </c:pt>
                <c:pt idx="2286">
                  <c:v>28.19</c:v>
                </c:pt>
                <c:pt idx="2287">
                  <c:v>27.16</c:v>
                </c:pt>
                <c:pt idx="2288">
                  <c:v>27.37</c:v>
                </c:pt>
                <c:pt idx="2289">
                  <c:v>27.12</c:v>
                </c:pt>
                <c:pt idx="2290">
                  <c:v>27.48</c:v>
                </c:pt>
                <c:pt idx="2291">
                  <c:v>27.88</c:v>
                </c:pt>
                <c:pt idx="2292">
                  <c:v>28.54</c:v>
                </c:pt>
                <c:pt idx="2293">
                  <c:v>27.79</c:v>
                </c:pt>
                <c:pt idx="2294">
                  <c:v>25.48</c:v>
                </c:pt>
                <c:pt idx="2295">
                  <c:v>25.2</c:v>
                </c:pt>
                <c:pt idx="2296">
                  <c:v>26.69</c:v>
                </c:pt>
                <c:pt idx="2297">
                  <c:v>26.57</c:v>
                </c:pt>
                <c:pt idx="2298">
                  <c:v>26.08</c:v>
                </c:pt>
                <c:pt idx="2299">
                  <c:v>26.28</c:v>
                </c:pt>
                <c:pt idx="2300">
                  <c:v>27.06</c:v>
                </c:pt>
                <c:pt idx="2301">
                  <c:v>27.36</c:v>
                </c:pt>
                <c:pt idx="2302">
                  <c:v>26.77</c:v>
                </c:pt>
                <c:pt idx="2303">
                  <c:v>26.3</c:v>
                </c:pt>
                <c:pt idx="2304">
                  <c:v>27.96</c:v>
                </c:pt>
                <c:pt idx="2305">
                  <c:v>26.1</c:v>
                </c:pt>
                <c:pt idx="2306">
                  <c:v>26.95</c:v>
                </c:pt>
                <c:pt idx="2307">
                  <c:v>26.79</c:v>
                </c:pt>
                <c:pt idx="2308">
                  <c:v>25.77</c:v>
                </c:pt>
                <c:pt idx="2309">
                  <c:v>25.74</c:v>
                </c:pt>
                <c:pt idx="2310">
                  <c:v>26.45</c:v>
                </c:pt>
                <c:pt idx="2311">
                  <c:v>27.32</c:v>
                </c:pt>
                <c:pt idx="2312">
                  <c:v>27.33</c:v>
                </c:pt>
                <c:pt idx="2313">
                  <c:v>26.39</c:v>
                </c:pt>
                <c:pt idx="2314">
                  <c:v>25.23</c:v>
                </c:pt>
                <c:pt idx="2315">
                  <c:v>25.81</c:v>
                </c:pt>
                <c:pt idx="2316">
                  <c:v>26</c:v>
                </c:pt>
                <c:pt idx="2317">
                  <c:v>26.42</c:v>
                </c:pt>
                <c:pt idx="2318">
                  <c:v>25.77</c:v>
                </c:pt>
                <c:pt idx="2319">
                  <c:v>25.68</c:v>
                </c:pt>
                <c:pt idx="2320">
                  <c:v>24.71</c:v>
                </c:pt>
                <c:pt idx="2321">
                  <c:v>24.48</c:v>
                </c:pt>
                <c:pt idx="2322">
                  <c:v>25.42</c:v>
                </c:pt>
                <c:pt idx="2323">
                  <c:v>25.68</c:v>
                </c:pt>
                <c:pt idx="2324">
                  <c:v>26.85</c:v>
                </c:pt>
                <c:pt idx="2325">
                  <c:v>27.51</c:v>
                </c:pt>
                <c:pt idx="2326">
                  <c:v>27.28</c:v>
                </c:pt>
                <c:pt idx="2327">
                  <c:v>27.67</c:v>
                </c:pt>
                <c:pt idx="2328">
                  <c:v>28.07</c:v>
                </c:pt>
                <c:pt idx="2329">
                  <c:v>28.14</c:v>
                </c:pt>
                <c:pt idx="2330">
                  <c:v>28.04</c:v>
                </c:pt>
                <c:pt idx="2331">
                  <c:v>26.31</c:v>
                </c:pt>
                <c:pt idx="2332">
                  <c:v>26.66</c:v>
                </c:pt>
                <c:pt idx="2333">
                  <c:v>27.29</c:v>
                </c:pt>
                <c:pt idx="2334">
                  <c:v>27.94</c:v>
                </c:pt>
                <c:pt idx="2335">
                  <c:v>27.83</c:v>
                </c:pt>
                <c:pt idx="2336">
                  <c:v>27.67</c:v>
                </c:pt>
                <c:pt idx="2337">
                  <c:v>27.11</c:v>
                </c:pt>
                <c:pt idx="2338">
                  <c:v>27.65</c:v>
                </c:pt>
                <c:pt idx="2339">
                  <c:v>27.93</c:v>
                </c:pt>
                <c:pt idx="2340">
                  <c:v>28.14</c:v>
                </c:pt>
                <c:pt idx="2341">
                  <c:v>27.96</c:v>
                </c:pt>
                <c:pt idx="2342">
                  <c:v>26.5</c:v>
                </c:pt>
                <c:pt idx="2343">
                  <c:v>27.12</c:v>
                </c:pt>
                <c:pt idx="2344">
                  <c:v>26.98</c:v>
                </c:pt>
                <c:pt idx="2345">
                  <c:v>26.02</c:v>
                </c:pt>
                <c:pt idx="2346">
                  <c:v>26.9</c:v>
                </c:pt>
                <c:pt idx="2347">
                  <c:v>26.5</c:v>
                </c:pt>
                <c:pt idx="2348">
                  <c:v>26.12</c:v>
                </c:pt>
                <c:pt idx="2349">
                  <c:v>26.28</c:v>
                </c:pt>
                <c:pt idx="2350">
                  <c:v>26.5</c:v>
                </c:pt>
                <c:pt idx="2351">
                  <c:v>27.67</c:v>
                </c:pt>
                <c:pt idx="2352">
                  <c:v>26.91</c:v>
                </c:pt>
                <c:pt idx="2353">
                  <c:v>27.05</c:v>
                </c:pt>
                <c:pt idx="2354">
                  <c:v>27.85</c:v>
                </c:pt>
                <c:pt idx="2355">
                  <c:v>26.74</c:v>
                </c:pt>
                <c:pt idx="2356">
                  <c:v>25.55</c:v>
                </c:pt>
                <c:pt idx="2357">
                  <c:v>26.99</c:v>
                </c:pt>
                <c:pt idx="2358">
                  <c:v>26.94</c:v>
                </c:pt>
                <c:pt idx="2359">
                  <c:v>26.88</c:v>
                </c:pt>
                <c:pt idx="2360">
                  <c:v>26.85</c:v>
                </c:pt>
                <c:pt idx="2361">
                  <c:v>25.93</c:v>
                </c:pt>
                <c:pt idx="2362">
                  <c:v>26.21</c:v>
                </c:pt>
                <c:pt idx="2363">
                  <c:v>26.97</c:v>
                </c:pt>
                <c:pt idx="2364">
                  <c:v>25.81</c:v>
                </c:pt>
                <c:pt idx="2365">
                  <c:v>26.47</c:v>
                </c:pt>
                <c:pt idx="2366">
                  <c:v>27.31</c:v>
                </c:pt>
                <c:pt idx="2367">
                  <c:v>27.49</c:v>
                </c:pt>
                <c:pt idx="2368">
                  <c:v>26.67</c:v>
                </c:pt>
                <c:pt idx="2369">
                  <c:v>25.95</c:v>
                </c:pt>
                <c:pt idx="2370">
                  <c:v>25.32</c:v>
                </c:pt>
                <c:pt idx="2371">
                  <c:v>26.44</c:v>
                </c:pt>
                <c:pt idx="2372">
                  <c:v>27.19</c:v>
                </c:pt>
                <c:pt idx="2373">
                  <c:v>27.17</c:v>
                </c:pt>
                <c:pt idx="2374">
                  <c:v>27.28</c:v>
                </c:pt>
                <c:pt idx="2375">
                  <c:v>27.45</c:v>
                </c:pt>
                <c:pt idx="2376">
                  <c:v>28.02</c:v>
                </c:pt>
                <c:pt idx="2377">
                  <c:v>28.2</c:v>
                </c:pt>
                <c:pt idx="2378">
                  <c:v>26.3</c:v>
                </c:pt>
                <c:pt idx="2379">
                  <c:v>26.39</c:v>
                </c:pt>
                <c:pt idx="2380">
                  <c:v>25.93</c:v>
                </c:pt>
                <c:pt idx="2381">
                  <c:v>26.6</c:v>
                </c:pt>
                <c:pt idx="2382">
                  <c:v>27.1</c:v>
                </c:pt>
                <c:pt idx="2383">
                  <c:v>26.29</c:v>
                </c:pt>
                <c:pt idx="2384">
                  <c:v>26.49</c:v>
                </c:pt>
                <c:pt idx="2385">
                  <c:v>26.7</c:v>
                </c:pt>
                <c:pt idx="2386">
                  <c:v>27.7</c:v>
                </c:pt>
                <c:pt idx="2387">
                  <c:v>28.28</c:v>
                </c:pt>
                <c:pt idx="2388">
                  <c:v>25.64</c:v>
                </c:pt>
                <c:pt idx="2389">
                  <c:v>26.05</c:v>
                </c:pt>
                <c:pt idx="2390">
                  <c:v>25.31</c:v>
                </c:pt>
                <c:pt idx="2391">
                  <c:v>22.99</c:v>
                </c:pt>
                <c:pt idx="2392">
                  <c:v>23.27</c:v>
                </c:pt>
                <c:pt idx="2393">
                  <c:v>23.56</c:v>
                </c:pt>
                <c:pt idx="2394">
                  <c:v>24.13</c:v>
                </c:pt>
                <c:pt idx="2395">
                  <c:v>25.13</c:v>
                </c:pt>
                <c:pt idx="2396">
                  <c:v>26.08</c:v>
                </c:pt>
                <c:pt idx="2397">
                  <c:v>26.17</c:v>
                </c:pt>
                <c:pt idx="2398">
                  <c:v>24.99</c:v>
                </c:pt>
                <c:pt idx="2399">
                  <c:v>25.33</c:v>
                </c:pt>
                <c:pt idx="2400">
                  <c:v>25.12</c:v>
                </c:pt>
                <c:pt idx="2401">
                  <c:v>26.93</c:v>
                </c:pt>
                <c:pt idx="2402">
                  <c:v>27.46</c:v>
                </c:pt>
                <c:pt idx="2403">
                  <c:v>24.49</c:v>
                </c:pt>
                <c:pt idx="2404">
                  <c:v>24.52</c:v>
                </c:pt>
                <c:pt idx="2405">
                  <c:v>25.07</c:v>
                </c:pt>
                <c:pt idx="2406">
                  <c:v>25.79</c:v>
                </c:pt>
                <c:pt idx="2407">
                  <c:v>26.16</c:v>
                </c:pt>
                <c:pt idx="2408">
                  <c:v>25.85</c:v>
                </c:pt>
                <c:pt idx="2409">
                  <c:v>25.99</c:v>
                </c:pt>
                <c:pt idx="2410">
                  <c:v>24.65</c:v>
                </c:pt>
                <c:pt idx="2411">
                  <c:v>23.76</c:v>
                </c:pt>
                <c:pt idx="2412">
                  <c:v>23.78</c:v>
                </c:pt>
                <c:pt idx="2413">
                  <c:v>24.37</c:v>
                </c:pt>
                <c:pt idx="2414">
                  <c:v>23.21</c:v>
                </c:pt>
                <c:pt idx="2415">
                  <c:v>22.04</c:v>
                </c:pt>
                <c:pt idx="2416">
                  <c:v>22.61</c:v>
                </c:pt>
                <c:pt idx="2417">
                  <c:v>22.99</c:v>
                </c:pt>
                <c:pt idx="2418">
                  <c:v>21.93</c:v>
                </c:pt>
                <c:pt idx="2419">
                  <c:v>21.04</c:v>
                </c:pt>
                <c:pt idx="2420">
                  <c:v>25.23</c:v>
                </c:pt>
                <c:pt idx="2421">
                  <c:v>24.36</c:v>
                </c:pt>
                <c:pt idx="2422">
                  <c:v>23.47</c:v>
                </c:pt>
                <c:pt idx="2423">
                  <c:v>25.55</c:v>
                </c:pt>
                <c:pt idx="2424">
                  <c:v>21.95</c:v>
                </c:pt>
                <c:pt idx="2425">
                  <c:v>24.88</c:v>
                </c:pt>
                <c:pt idx="2426">
                  <c:v>25.01</c:v>
                </c:pt>
                <c:pt idx="2427">
                  <c:v>25.66</c:v>
                </c:pt>
                <c:pt idx="2428">
                  <c:v>25.33</c:v>
                </c:pt>
                <c:pt idx="2429">
                  <c:v>25.75</c:v>
                </c:pt>
                <c:pt idx="2430">
                  <c:v>25.64</c:v>
                </c:pt>
                <c:pt idx="2431">
                  <c:v>25.72</c:v>
                </c:pt>
                <c:pt idx="2432">
                  <c:v>25.75</c:v>
                </c:pt>
                <c:pt idx="2433">
                  <c:v>25.99</c:v>
                </c:pt>
                <c:pt idx="2434">
                  <c:v>25.73</c:v>
                </c:pt>
                <c:pt idx="2435">
                  <c:v>25.98</c:v>
                </c:pt>
                <c:pt idx="2436">
                  <c:v>25.74</c:v>
                </c:pt>
                <c:pt idx="2437">
                  <c:v>26.19</c:v>
                </c:pt>
                <c:pt idx="2438">
                  <c:v>26.08</c:v>
                </c:pt>
                <c:pt idx="2439">
                  <c:v>26.08</c:v>
                </c:pt>
                <c:pt idx="2440">
                  <c:v>26.29</c:v>
                </c:pt>
                <c:pt idx="2441">
                  <c:v>25.66</c:v>
                </c:pt>
                <c:pt idx="2442">
                  <c:v>23.91</c:v>
                </c:pt>
                <c:pt idx="2443">
                  <c:v>24.25</c:v>
                </c:pt>
                <c:pt idx="2444">
                  <c:v>26.14</c:v>
                </c:pt>
                <c:pt idx="2445">
                  <c:v>26.08</c:v>
                </c:pt>
                <c:pt idx="2446">
                  <c:v>26</c:v>
                </c:pt>
                <c:pt idx="2447">
                  <c:v>26.4</c:v>
                </c:pt>
                <c:pt idx="2448">
                  <c:v>26.31</c:v>
                </c:pt>
                <c:pt idx="2449">
                  <c:v>26.25</c:v>
                </c:pt>
                <c:pt idx="2450">
                  <c:v>25.92</c:v>
                </c:pt>
                <c:pt idx="2451">
                  <c:v>25.38</c:v>
                </c:pt>
                <c:pt idx="2452">
                  <c:v>26.34</c:v>
                </c:pt>
                <c:pt idx="2453">
                  <c:v>26.16</c:v>
                </c:pt>
                <c:pt idx="2454">
                  <c:v>25.99</c:v>
                </c:pt>
                <c:pt idx="2455">
                  <c:v>25.29</c:v>
                </c:pt>
                <c:pt idx="2456">
                  <c:v>25.11</c:v>
                </c:pt>
                <c:pt idx="2457">
                  <c:v>25.45</c:v>
                </c:pt>
                <c:pt idx="2458">
                  <c:v>25.34</c:v>
                </c:pt>
                <c:pt idx="2459">
                  <c:v>24.43</c:v>
                </c:pt>
                <c:pt idx="2460">
                  <c:v>26.06</c:v>
                </c:pt>
                <c:pt idx="2461">
                  <c:v>26.33</c:v>
                </c:pt>
                <c:pt idx="2462">
                  <c:v>26.17</c:v>
                </c:pt>
                <c:pt idx="2463">
                  <c:v>25.66</c:v>
                </c:pt>
                <c:pt idx="2464">
                  <c:v>25.68</c:v>
                </c:pt>
                <c:pt idx="2465">
                  <c:v>24.32</c:v>
                </c:pt>
                <c:pt idx="2466">
                  <c:v>25.65</c:v>
                </c:pt>
                <c:pt idx="2467">
                  <c:v>25.79</c:v>
                </c:pt>
                <c:pt idx="2468">
                  <c:v>25.65</c:v>
                </c:pt>
                <c:pt idx="2469">
                  <c:v>25.57</c:v>
                </c:pt>
                <c:pt idx="2470">
                  <c:v>24.77</c:v>
                </c:pt>
                <c:pt idx="2471">
                  <c:v>24.76</c:v>
                </c:pt>
                <c:pt idx="2472">
                  <c:v>24.34</c:v>
                </c:pt>
                <c:pt idx="2473">
                  <c:v>24.62</c:v>
                </c:pt>
                <c:pt idx="2474">
                  <c:v>24.48</c:v>
                </c:pt>
                <c:pt idx="2475">
                  <c:v>24.41</c:v>
                </c:pt>
                <c:pt idx="2476">
                  <c:v>24.9</c:v>
                </c:pt>
                <c:pt idx="2477">
                  <c:v>25</c:v>
                </c:pt>
                <c:pt idx="2478">
                  <c:v>24.63</c:v>
                </c:pt>
                <c:pt idx="2479">
                  <c:v>24.28</c:v>
                </c:pt>
                <c:pt idx="2480">
                  <c:v>24.44</c:v>
                </c:pt>
                <c:pt idx="2481">
                  <c:v>23.01</c:v>
                </c:pt>
                <c:pt idx="2482">
                  <c:v>23.91</c:v>
                </c:pt>
                <c:pt idx="2483">
                  <c:v>24.43</c:v>
                </c:pt>
                <c:pt idx="2484">
                  <c:v>22.93</c:v>
                </c:pt>
                <c:pt idx="2485">
                  <c:v>22.61</c:v>
                </c:pt>
                <c:pt idx="2486">
                  <c:v>22.38</c:v>
                </c:pt>
                <c:pt idx="2487">
                  <c:v>23.68</c:v>
                </c:pt>
                <c:pt idx="2488">
                  <c:v>22.74</c:v>
                </c:pt>
                <c:pt idx="2489">
                  <c:v>23.06</c:v>
                </c:pt>
                <c:pt idx="2490">
                  <c:v>22.9</c:v>
                </c:pt>
                <c:pt idx="2491">
                  <c:v>23.38</c:v>
                </c:pt>
                <c:pt idx="2492">
                  <c:v>22.56</c:v>
                </c:pt>
                <c:pt idx="2493">
                  <c:v>21.8</c:v>
                </c:pt>
                <c:pt idx="2494">
                  <c:v>21.66</c:v>
                </c:pt>
                <c:pt idx="2495">
                  <c:v>22.51</c:v>
                </c:pt>
                <c:pt idx="2496">
                  <c:v>22.95</c:v>
                </c:pt>
                <c:pt idx="2497">
                  <c:v>23.1</c:v>
                </c:pt>
                <c:pt idx="2498">
                  <c:v>23.88</c:v>
                </c:pt>
                <c:pt idx="2499">
                  <c:v>23.72</c:v>
                </c:pt>
                <c:pt idx="2500">
                  <c:v>22.84</c:v>
                </c:pt>
                <c:pt idx="2501">
                  <c:v>21.82</c:v>
                </c:pt>
                <c:pt idx="2502">
                  <c:v>22.3</c:v>
                </c:pt>
                <c:pt idx="2503">
                  <c:v>23.22</c:v>
                </c:pt>
                <c:pt idx="2504">
                  <c:v>22.12</c:v>
                </c:pt>
                <c:pt idx="2505">
                  <c:v>22.51</c:v>
                </c:pt>
                <c:pt idx="2506">
                  <c:v>22.79</c:v>
                </c:pt>
                <c:pt idx="2507">
                  <c:v>22.55</c:v>
                </c:pt>
                <c:pt idx="2508">
                  <c:v>22.68</c:v>
                </c:pt>
                <c:pt idx="2509">
                  <c:v>23.05</c:v>
                </c:pt>
                <c:pt idx="2510">
                  <c:v>22.14</c:v>
                </c:pt>
                <c:pt idx="2511">
                  <c:v>22.63</c:v>
                </c:pt>
                <c:pt idx="2512">
                  <c:v>22.02</c:v>
                </c:pt>
                <c:pt idx="2513">
                  <c:v>22.46</c:v>
                </c:pt>
                <c:pt idx="2514">
                  <c:v>21.48</c:v>
                </c:pt>
                <c:pt idx="2515">
                  <c:v>20.88</c:v>
                </c:pt>
                <c:pt idx="2516">
                  <c:v>20.75</c:v>
                </c:pt>
                <c:pt idx="2517">
                  <c:v>20.9</c:v>
                </c:pt>
                <c:pt idx="2518">
                  <c:v>21.34</c:v>
                </c:pt>
                <c:pt idx="2519">
                  <c:v>22.01</c:v>
                </c:pt>
                <c:pt idx="2520">
                  <c:v>23.39</c:v>
                </c:pt>
                <c:pt idx="2521">
                  <c:v>23.34</c:v>
                </c:pt>
                <c:pt idx="2522">
                  <c:v>23.44</c:v>
                </c:pt>
                <c:pt idx="2523">
                  <c:v>23.15</c:v>
                </c:pt>
                <c:pt idx="2524">
                  <c:v>22.4</c:v>
                </c:pt>
                <c:pt idx="2525">
                  <c:v>22.98</c:v>
                </c:pt>
                <c:pt idx="2526">
                  <c:v>22.52</c:v>
                </c:pt>
                <c:pt idx="2527">
                  <c:v>22.73</c:v>
                </c:pt>
                <c:pt idx="2528">
                  <c:v>24.12</c:v>
                </c:pt>
                <c:pt idx="2529">
                  <c:v>26.79</c:v>
                </c:pt>
                <c:pt idx="2530">
                  <c:v>26.95</c:v>
                </c:pt>
                <c:pt idx="2531">
                  <c:v>27.05</c:v>
                </c:pt>
                <c:pt idx="2532">
                  <c:v>27.01</c:v>
                </c:pt>
                <c:pt idx="2533">
                  <c:v>27.16</c:v>
                </c:pt>
                <c:pt idx="2534">
                  <c:v>27.25</c:v>
                </c:pt>
                <c:pt idx="2535">
                  <c:v>27.29</c:v>
                </c:pt>
                <c:pt idx="2536">
                  <c:v>27.34</c:v>
                </c:pt>
                <c:pt idx="2537">
                  <c:v>27.17</c:v>
                </c:pt>
                <c:pt idx="2538">
                  <c:v>26.75</c:v>
                </c:pt>
                <c:pt idx="2539">
                  <c:v>26.84</c:v>
                </c:pt>
                <c:pt idx="2540">
                  <c:v>27.78</c:v>
                </c:pt>
                <c:pt idx="2541">
                  <c:v>27.57</c:v>
                </c:pt>
                <c:pt idx="2542">
                  <c:v>26.39</c:v>
                </c:pt>
                <c:pt idx="2543">
                  <c:v>26.43</c:v>
                </c:pt>
                <c:pt idx="2544">
                  <c:v>26.45</c:v>
                </c:pt>
                <c:pt idx="2545">
                  <c:v>26.85</c:v>
                </c:pt>
                <c:pt idx="2546">
                  <c:v>27.5</c:v>
                </c:pt>
                <c:pt idx="2547">
                  <c:v>27.61</c:v>
                </c:pt>
                <c:pt idx="2548">
                  <c:v>27.55</c:v>
                </c:pt>
                <c:pt idx="2549">
                  <c:v>27.51</c:v>
                </c:pt>
                <c:pt idx="2550">
                  <c:v>27.45</c:v>
                </c:pt>
                <c:pt idx="2551">
                  <c:v>27.71</c:v>
                </c:pt>
                <c:pt idx="2552">
                  <c:v>27.98</c:v>
                </c:pt>
                <c:pt idx="2553">
                  <c:v>28.06</c:v>
                </c:pt>
                <c:pt idx="2554">
                  <c:v>27.96</c:v>
                </c:pt>
                <c:pt idx="2555">
                  <c:v>27.84</c:v>
                </c:pt>
                <c:pt idx="2556">
                  <c:v>27.97</c:v>
                </c:pt>
                <c:pt idx="2557">
                  <c:v>27.98</c:v>
                </c:pt>
                <c:pt idx="2558">
                  <c:v>27.9</c:v>
                </c:pt>
                <c:pt idx="2559">
                  <c:v>27.8</c:v>
                </c:pt>
                <c:pt idx="2560">
                  <c:v>27.72</c:v>
                </c:pt>
                <c:pt idx="2561">
                  <c:v>27.92</c:v>
                </c:pt>
                <c:pt idx="2562">
                  <c:v>27.88</c:v>
                </c:pt>
                <c:pt idx="2563">
                  <c:v>27.13</c:v>
                </c:pt>
                <c:pt idx="2564">
                  <c:v>27.89</c:v>
                </c:pt>
                <c:pt idx="2565">
                  <c:v>27.99</c:v>
                </c:pt>
                <c:pt idx="2566">
                  <c:v>27.85</c:v>
                </c:pt>
                <c:pt idx="2567">
                  <c:v>27.81</c:v>
                </c:pt>
                <c:pt idx="2568">
                  <c:v>28.01</c:v>
                </c:pt>
                <c:pt idx="2569">
                  <c:v>28.09</c:v>
                </c:pt>
                <c:pt idx="2570">
                  <c:v>28.09</c:v>
                </c:pt>
                <c:pt idx="2571">
                  <c:v>27.38</c:v>
                </c:pt>
                <c:pt idx="2572">
                  <c:v>28</c:v>
                </c:pt>
                <c:pt idx="2573">
                  <c:v>27.76</c:v>
                </c:pt>
                <c:pt idx="2574">
                  <c:v>27.27</c:v>
                </c:pt>
                <c:pt idx="2575">
                  <c:v>26.49</c:v>
                </c:pt>
                <c:pt idx="2576">
                  <c:v>27</c:v>
                </c:pt>
                <c:pt idx="2577">
                  <c:v>27.66</c:v>
                </c:pt>
                <c:pt idx="2578">
                  <c:v>28.35</c:v>
                </c:pt>
                <c:pt idx="2579">
                  <c:v>28.66</c:v>
                </c:pt>
                <c:pt idx="2580">
                  <c:v>28.3</c:v>
                </c:pt>
                <c:pt idx="2581">
                  <c:v>28.55</c:v>
                </c:pt>
                <c:pt idx="2582">
                  <c:v>28.13</c:v>
                </c:pt>
                <c:pt idx="2583">
                  <c:v>28.13</c:v>
                </c:pt>
                <c:pt idx="2584">
                  <c:v>27.95</c:v>
                </c:pt>
                <c:pt idx="2585">
                  <c:v>28.05</c:v>
                </c:pt>
                <c:pt idx="2586">
                  <c:v>28.25</c:v>
                </c:pt>
                <c:pt idx="2587">
                  <c:v>27.34</c:v>
                </c:pt>
                <c:pt idx="2588">
                  <c:v>26.94</c:v>
                </c:pt>
                <c:pt idx="2589">
                  <c:v>27.73</c:v>
                </c:pt>
                <c:pt idx="2590">
                  <c:v>27.91</c:v>
                </c:pt>
                <c:pt idx="2591">
                  <c:v>28.72</c:v>
                </c:pt>
                <c:pt idx="2592">
                  <c:v>28.8</c:v>
                </c:pt>
                <c:pt idx="2593">
                  <c:v>29.03</c:v>
                </c:pt>
                <c:pt idx="2594">
                  <c:v>28.03</c:v>
                </c:pt>
                <c:pt idx="2595">
                  <c:v>26.43</c:v>
                </c:pt>
                <c:pt idx="2596">
                  <c:v>28.36</c:v>
                </c:pt>
                <c:pt idx="2597">
                  <c:v>28.22</c:v>
                </c:pt>
                <c:pt idx="2598">
                  <c:v>26.81</c:v>
                </c:pt>
                <c:pt idx="2605">
                  <c:v>29.32</c:v>
                </c:pt>
                <c:pt idx="2606">
                  <c:v>28.26</c:v>
                </c:pt>
                <c:pt idx="2607">
                  <c:v>25.42</c:v>
                </c:pt>
                <c:pt idx="2608">
                  <c:v>26.67</c:v>
                </c:pt>
                <c:pt idx="2609">
                  <c:v>27.82</c:v>
                </c:pt>
                <c:pt idx="2610">
                  <c:v>28.67</c:v>
                </c:pt>
                <c:pt idx="2611">
                  <c:v>29.28</c:v>
                </c:pt>
                <c:pt idx="2612">
                  <c:v>28.57</c:v>
                </c:pt>
                <c:pt idx="2613">
                  <c:v>26.9</c:v>
                </c:pt>
                <c:pt idx="2614">
                  <c:v>27.35</c:v>
                </c:pt>
                <c:pt idx="2615">
                  <c:v>25.36</c:v>
                </c:pt>
                <c:pt idx="2616">
                  <c:v>27.37</c:v>
                </c:pt>
                <c:pt idx="2617">
                  <c:v>28.34</c:v>
                </c:pt>
                <c:pt idx="2618">
                  <c:v>28.21</c:v>
                </c:pt>
                <c:pt idx="2619">
                  <c:v>27.1</c:v>
                </c:pt>
                <c:pt idx="2620">
                  <c:v>26.77</c:v>
                </c:pt>
                <c:pt idx="2621">
                  <c:v>26.82</c:v>
                </c:pt>
                <c:pt idx="2622">
                  <c:v>27.28</c:v>
                </c:pt>
                <c:pt idx="2623">
                  <c:v>27.91</c:v>
                </c:pt>
                <c:pt idx="2624">
                  <c:v>26.96</c:v>
                </c:pt>
                <c:pt idx="2625">
                  <c:v>26.97</c:v>
                </c:pt>
                <c:pt idx="2626">
                  <c:v>26.41</c:v>
                </c:pt>
                <c:pt idx="2627">
                  <c:v>27.37</c:v>
                </c:pt>
                <c:pt idx="2628">
                  <c:v>28.13</c:v>
                </c:pt>
                <c:pt idx="2629">
                  <c:v>28.2</c:v>
                </c:pt>
                <c:pt idx="2630">
                  <c:v>25.95</c:v>
                </c:pt>
                <c:pt idx="2631">
                  <c:v>27.75</c:v>
                </c:pt>
                <c:pt idx="2632">
                  <c:v>28.17</c:v>
                </c:pt>
                <c:pt idx="2633">
                  <c:v>26.89</c:v>
                </c:pt>
                <c:pt idx="2634">
                  <c:v>26.83</c:v>
                </c:pt>
                <c:pt idx="2635">
                  <c:v>27.02</c:v>
                </c:pt>
                <c:pt idx="2636">
                  <c:v>26.33</c:v>
                </c:pt>
                <c:pt idx="2637">
                  <c:v>27.59</c:v>
                </c:pt>
                <c:pt idx="2638">
                  <c:v>28.57</c:v>
                </c:pt>
                <c:pt idx="2639">
                  <c:v>27.68</c:v>
                </c:pt>
                <c:pt idx="2640">
                  <c:v>27.29</c:v>
                </c:pt>
                <c:pt idx="2641">
                  <c:v>26.27</c:v>
                </c:pt>
                <c:pt idx="2642">
                  <c:v>26.19</c:v>
                </c:pt>
                <c:pt idx="2643">
                  <c:v>26.47</c:v>
                </c:pt>
                <c:pt idx="2644">
                  <c:v>28.39</c:v>
                </c:pt>
                <c:pt idx="2645">
                  <c:v>28.78</c:v>
                </c:pt>
                <c:pt idx="2646">
                  <c:v>29.04</c:v>
                </c:pt>
                <c:pt idx="2647">
                  <c:v>27.03</c:v>
                </c:pt>
                <c:pt idx="2648">
                  <c:v>28.96</c:v>
                </c:pt>
                <c:pt idx="2649">
                  <c:v>29.16</c:v>
                </c:pt>
                <c:pt idx="2650">
                  <c:v>28.8</c:v>
                </c:pt>
                <c:pt idx="2651">
                  <c:v>28.93</c:v>
                </c:pt>
                <c:pt idx="2652">
                  <c:v>27.96</c:v>
                </c:pt>
                <c:pt idx="2653">
                  <c:v>26.97</c:v>
                </c:pt>
                <c:pt idx="2654">
                  <c:v>27.5</c:v>
                </c:pt>
                <c:pt idx="2655">
                  <c:v>27.66</c:v>
                </c:pt>
                <c:pt idx="2656">
                  <c:v>27.39</c:v>
                </c:pt>
                <c:pt idx="2657">
                  <c:v>27.81</c:v>
                </c:pt>
                <c:pt idx="2658">
                  <c:v>28.96</c:v>
                </c:pt>
                <c:pt idx="2659">
                  <c:v>29.09</c:v>
                </c:pt>
                <c:pt idx="2660">
                  <c:v>28.96</c:v>
                </c:pt>
                <c:pt idx="2661">
                  <c:v>28.96</c:v>
                </c:pt>
                <c:pt idx="2662">
                  <c:v>25.76</c:v>
                </c:pt>
                <c:pt idx="2663">
                  <c:v>26.94</c:v>
                </c:pt>
                <c:pt idx="2664">
                  <c:v>29.05</c:v>
                </c:pt>
                <c:pt idx="2665">
                  <c:v>28.97</c:v>
                </c:pt>
                <c:pt idx="2666">
                  <c:v>29.26</c:v>
                </c:pt>
                <c:pt idx="2667">
                  <c:v>29.2</c:v>
                </c:pt>
                <c:pt idx="2668">
                  <c:v>26.87</c:v>
                </c:pt>
                <c:pt idx="2669">
                  <c:v>26.44</c:v>
                </c:pt>
                <c:pt idx="2670">
                  <c:v>25.57</c:v>
                </c:pt>
                <c:pt idx="2671">
                  <c:v>26.65</c:v>
                </c:pt>
                <c:pt idx="2672">
                  <c:v>26.4</c:v>
                </c:pt>
                <c:pt idx="2673">
                  <c:v>27.32</c:v>
                </c:pt>
                <c:pt idx="2674">
                  <c:v>28.18</c:v>
                </c:pt>
                <c:pt idx="2675">
                  <c:v>28.86</c:v>
                </c:pt>
                <c:pt idx="2676">
                  <c:v>28.73</c:v>
                </c:pt>
                <c:pt idx="2677">
                  <c:v>26.98</c:v>
                </c:pt>
                <c:pt idx="2678">
                  <c:v>27.97</c:v>
                </c:pt>
                <c:pt idx="2679">
                  <c:v>27.1</c:v>
                </c:pt>
                <c:pt idx="2680">
                  <c:v>27.83</c:v>
                </c:pt>
                <c:pt idx="2681">
                  <c:v>26.85</c:v>
                </c:pt>
                <c:pt idx="2682">
                  <c:v>26.36</c:v>
                </c:pt>
                <c:pt idx="2683">
                  <c:v>26.92</c:v>
                </c:pt>
                <c:pt idx="2684">
                  <c:v>27.25</c:v>
                </c:pt>
                <c:pt idx="2685">
                  <c:v>27.08</c:v>
                </c:pt>
                <c:pt idx="2686">
                  <c:v>26.77</c:v>
                </c:pt>
                <c:pt idx="2687">
                  <c:v>26.87</c:v>
                </c:pt>
                <c:pt idx="2688">
                  <c:v>28.02</c:v>
                </c:pt>
                <c:pt idx="2689">
                  <c:v>28.33</c:v>
                </c:pt>
                <c:pt idx="2690">
                  <c:v>27.75</c:v>
                </c:pt>
                <c:pt idx="2691">
                  <c:v>27.75</c:v>
                </c:pt>
                <c:pt idx="2692">
                  <c:v>26.58</c:v>
                </c:pt>
                <c:pt idx="2693">
                  <c:v>27.12</c:v>
                </c:pt>
                <c:pt idx="2694">
                  <c:v>27.64</c:v>
                </c:pt>
                <c:pt idx="2695">
                  <c:v>29.49</c:v>
                </c:pt>
                <c:pt idx="2696">
                  <c:v>29.29</c:v>
                </c:pt>
                <c:pt idx="2697">
                  <c:v>27.3</c:v>
                </c:pt>
                <c:pt idx="2698">
                  <c:v>26.67</c:v>
                </c:pt>
                <c:pt idx="2699">
                  <c:v>27.8</c:v>
                </c:pt>
                <c:pt idx="2700">
                  <c:v>29.03</c:v>
                </c:pt>
                <c:pt idx="2701">
                  <c:v>28.68</c:v>
                </c:pt>
                <c:pt idx="2702">
                  <c:v>29.41</c:v>
                </c:pt>
                <c:pt idx="2703">
                  <c:v>27.32</c:v>
                </c:pt>
                <c:pt idx="2704">
                  <c:v>27.47</c:v>
                </c:pt>
                <c:pt idx="2705">
                  <c:v>28.69</c:v>
                </c:pt>
                <c:pt idx="2706">
                  <c:v>26.91</c:v>
                </c:pt>
                <c:pt idx="2707">
                  <c:v>26.52</c:v>
                </c:pt>
                <c:pt idx="2708">
                  <c:v>27.97</c:v>
                </c:pt>
                <c:pt idx="2709">
                  <c:v>28.87</c:v>
                </c:pt>
                <c:pt idx="2710">
                  <c:v>27.4</c:v>
                </c:pt>
                <c:pt idx="2711">
                  <c:v>26.75</c:v>
                </c:pt>
                <c:pt idx="2712">
                  <c:v>25.29</c:v>
                </c:pt>
                <c:pt idx="2713">
                  <c:v>29.64</c:v>
                </c:pt>
                <c:pt idx="2714">
                  <c:v>29.74</c:v>
                </c:pt>
                <c:pt idx="2715">
                  <c:v>28.89</c:v>
                </c:pt>
                <c:pt idx="2716">
                  <c:v>25.92</c:v>
                </c:pt>
                <c:pt idx="2717">
                  <c:v>27.01</c:v>
                </c:pt>
                <c:pt idx="2718">
                  <c:v>28.24</c:v>
                </c:pt>
                <c:pt idx="2719">
                  <c:v>28.56</c:v>
                </c:pt>
                <c:pt idx="2720">
                  <c:v>27.89</c:v>
                </c:pt>
                <c:pt idx="2721">
                  <c:v>27.2</c:v>
                </c:pt>
                <c:pt idx="2722">
                  <c:v>26.88</c:v>
                </c:pt>
                <c:pt idx="2723">
                  <c:v>28.48</c:v>
                </c:pt>
                <c:pt idx="2724">
                  <c:v>28.51</c:v>
                </c:pt>
                <c:pt idx="2725">
                  <c:v>26.06</c:v>
                </c:pt>
                <c:pt idx="2726">
                  <c:v>27.44</c:v>
                </c:pt>
                <c:pt idx="2727">
                  <c:v>26.88</c:v>
                </c:pt>
                <c:pt idx="2728">
                  <c:v>26.13</c:v>
                </c:pt>
                <c:pt idx="2729">
                  <c:v>26.86</c:v>
                </c:pt>
                <c:pt idx="2730">
                  <c:v>26.81</c:v>
                </c:pt>
                <c:pt idx="2731">
                  <c:v>28.83</c:v>
                </c:pt>
                <c:pt idx="2732">
                  <c:v>27.99</c:v>
                </c:pt>
                <c:pt idx="2733">
                  <c:v>27.55</c:v>
                </c:pt>
                <c:pt idx="2734">
                  <c:v>28.03</c:v>
                </c:pt>
                <c:pt idx="2735">
                  <c:v>29.13</c:v>
                </c:pt>
                <c:pt idx="2736">
                  <c:v>26.58</c:v>
                </c:pt>
                <c:pt idx="2737">
                  <c:v>27.02</c:v>
                </c:pt>
                <c:pt idx="2738">
                  <c:v>26.99</c:v>
                </c:pt>
                <c:pt idx="2739">
                  <c:v>27.19</c:v>
                </c:pt>
                <c:pt idx="2740">
                  <c:v>26.95</c:v>
                </c:pt>
                <c:pt idx="2741">
                  <c:v>26.74</c:v>
                </c:pt>
                <c:pt idx="2742">
                  <c:v>27.11</c:v>
                </c:pt>
                <c:pt idx="2743">
                  <c:v>26.24</c:v>
                </c:pt>
                <c:pt idx="2744">
                  <c:v>26.46</c:v>
                </c:pt>
                <c:pt idx="2745">
                  <c:v>28.05</c:v>
                </c:pt>
                <c:pt idx="2746">
                  <c:v>28.11</c:v>
                </c:pt>
                <c:pt idx="2747">
                  <c:v>26.97</c:v>
                </c:pt>
                <c:pt idx="2748">
                  <c:v>27.5</c:v>
                </c:pt>
                <c:pt idx="2749">
                  <c:v>28.14</c:v>
                </c:pt>
                <c:pt idx="2750">
                  <c:v>27.95</c:v>
                </c:pt>
                <c:pt idx="2751">
                  <c:v>27.03</c:v>
                </c:pt>
                <c:pt idx="2752">
                  <c:v>26.59</c:v>
                </c:pt>
                <c:pt idx="2753">
                  <c:v>26.38</c:v>
                </c:pt>
                <c:pt idx="2754">
                  <c:v>27.24</c:v>
                </c:pt>
                <c:pt idx="2755">
                  <c:v>27.03</c:v>
                </c:pt>
                <c:pt idx="2756">
                  <c:v>27.04</c:v>
                </c:pt>
                <c:pt idx="2757">
                  <c:v>26.07</c:v>
                </c:pt>
                <c:pt idx="2758">
                  <c:v>25.68</c:v>
                </c:pt>
                <c:pt idx="2759">
                  <c:v>26.52</c:v>
                </c:pt>
                <c:pt idx="2760">
                  <c:v>26.73</c:v>
                </c:pt>
                <c:pt idx="2761">
                  <c:v>26.16</c:v>
                </c:pt>
                <c:pt idx="2762">
                  <c:v>26.9</c:v>
                </c:pt>
                <c:pt idx="2763">
                  <c:v>25.91</c:v>
                </c:pt>
                <c:pt idx="2764">
                  <c:v>27.03</c:v>
                </c:pt>
                <c:pt idx="2765">
                  <c:v>26.44</c:v>
                </c:pt>
                <c:pt idx="2766">
                  <c:v>26.05</c:v>
                </c:pt>
                <c:pt idx="2767">
                  <c:v>25.59</c:v>
                </c:pt>
                <c:pt idx="2768">
                  <c:v>27.05</c:v>
                </c:pt>
                <c:pt idx="2769">
                  <c:v>26.83</c:v>
                </c:pt>
                <c:pt idx="2770">
                  <c:v>27.12</c:v>
                </c:pt>
                <c:pt idx="2771">
                  <c:v>25.71</c:v>
                </c:pt>
                <c:pt idx="2772">
                  <c:v>27.08</c:v>
                </c:pt>
                <c:pt idx="2773">
                  <c:v>27.07</c:v>
                </c:pt>
                <c:pt idx="2774">
                  <c:v>28.45</c:v>
                </c:pt>
                <c:pt idx="2775">
                  <c:v>28.98</c:v>
                </c:pt>
                <c:pt idx="2776">
                  <c:v>27.52</c:v>
                </c:pt>
                <c:pt idx="2777">
                  <c:v>26.8</c:v>
                </c:pt>
                <c:pt idx="2778">
                  <c:v>27.21</c:v>
                </c:pt>
                <c:pt idx="2779">
                  <c:v>26.46</c:v>
                </c:pt>
                <c:pt idx="2780">
                  <c:v>26.22</c:v>
                </c:pt>
                <c:pt idx="2781">
                  <c:v>27.51</c:v>
                </c:pt>
                <c:pt idx="2782">
                  <c:v>28.62</c:v>
                </c:pt>
                <c:pt idx="2783">
                  <c:v>28.85</c:v>
                </c:pt>
                <c:pt idx="2784">
                  <c:v>28.7</c:v>
                </c:pt>
                <c:pt idx="2785">
                  <c:v>27.29</c:v>
                </c:pt>
                <c:pt idx="2786">
                  <c:v>28.08</c:v>
                </c:pt>
                <c:pt idx="2787">
                  <c:v>27.71</c:v>
                </c:pt>
                <c:pt idx="2788">
                  <c:v>28.46</c:v>
                </c:pt>
                <c:pt idx="2789">
                  <c:v>29.07</c:v>
                </c:pt>
                <c:pt idx="2790">
                  <c:v>28.98</c:v>
                </c:pt>
                <c:pt idx="2791">
                  <c:v>29.03</c:v>
                </c:pt>
                <c:pt idx="2792">
                  <c:v>29.07</c:v>
                </c:pt>
                <c:pt idx="2793">
                  <c:v>28.21</c:v>
                </c:pt>
                <c:pt idx="2794">
                  <c:v>26.57</c:v>
                </c:pt>
                <c:pt idx="2795">
                  <c:v>27.46</c:v>
                </c:pt>
                <c:pt idx="2796">
                  <c:v>28.78</c:v>
                </c:pt>
                <c:pt idx="2797">
                  <c:v>28.84</c:v>
                </c:pt>
                <c:pt idx="2798">
                  <c:v>28.62</c:v>
                </c:pt>
                <c:pt idx="2799">
                  <c:v>28.66</c:v>
                </c:pt>
                <c:pt idx="2800">
                  <c:v>28.57</c:v>
                </c:pt>
                <c:pt idx="2801">
                  <c:v>28.52</c:v>
                </c:pt>
                <c:pt idx="2802">
                  <c:v>28.33</c:v>
                </c:pt>
                <c:pt idx="2803">
                  <c:v>27.98</c:v>
                </c:pt>
                <c:pt idx="2804">
                  <c:v>28.04</c:v>
                </c:pt>
                <c:pt idx="2805">
                  <c:v>26.73</c:v>
                </c:pt>
                <c:pt idx="2806">
                  <c:v>27</c:v>
                </c:pt>
                <c:pt idx="2807">
                  <c:v>26.5</c:v>
                </c:pt>
                <c:pt idx="2808">
                  <c:v>26.78</c:v>
                </c:pt>
                <c:pt idx="2809">
                  <c:v>27.11</c:v>
                </c:pt>
                <c:pt idx="2810">
                  <c:v>28.15</c:v>
                </c:pt>
                <c:pt idx="2811">
                  <c:v>28.61</c:v>
                </c:pt>
                <c:pt idx="2812">
                  <c:v>28.47</c:v>
                </c:pt>
                <c:pt idx="2813">
                  <c:v>28.11</c:v>
                </c:pt>
                <c:pt idx="2814">
                  <c:v>28.61</c:v>
                </c:pt>
                <c:pt idx="2815">
                  <c:v>28.59</c:v>
                </c:pt>
                <c:pt idx="2816">
                  <c:v>28.69</c:v>
                </c:pt>
                <c:pt idx="2817">
                  <c:v>28.4</c:v>
                </c:pt>
                <c:pt idx="2818">
                  <c:v>28.4</c:v>
                </c:pt>
                <c:pt idx="2819">
                  <c:v>28.35</c:v>
                </c:pt>
                <c:pt idx="2820">
                  <c:v>28.3</c:v>
                </c:pt>
                <c:pt idx="2821">
                  <c:v>27.92</c:v>
                </c:pt>
                <c:pt idx="2822">
                  <c:v>28.23</c:v>
                </c:pt>
                <c:pt idx="2823">
                  <c:v>28.47</c:v>
                </c:pt>
                <c:pt idx="2824">
                  <c:v>28.54</c:v>
                </c:pt>
                <c:pt idx="2825">
                  <c:v>28.34</c:v>
                </c:pt>
                <c:pt idx="2826">
                  <c:v>28.19</c:v>
                </c:pt>
                <c:pt idx="2827">
                  <c:v>27.96</c:v>
                </c:pt>
                <c:pt idx="2828">
                  <c:v>27.69</c:v>
                </c:pt>
                <c:pt idx="2829">
                  <c:v>27.98</c:v>
                </c:pt>
                <c:pt idx="2830">
                  <c:v>28.06</c:v>
                </c:pt>
                <c:pt idx="2831">
                  <c:v>28.12</c:v>
                </c:pt>
                <c:pt idx="2832">
                  <c:v>28.03</c:v>
                </c:pt>
                <c:pt idx="2833">
                  <c:v>28</c:v>
                </c:pt>
                <c:pt idx="2834">
                  <c:v>27.99</c:v>
                </c:pt>
                <c:pt idx="2835">
                  <c:v>27.88</c:v>
                </c:pt>
                <c:pt idx="2836">
                  <c:v>27.99</c:v>
                </c:pt>
                <c:pt idx="2837">
                  <c:v>28.02</c:v>
                </c:pt>
                <c:pt idx="2838">
                  <c:v>27.89</c:v>
                </c:pt>
                <c:pt idx="2839">
                  <c:v>27.59</c:v>
                </c:pt>
                <c:pt idx="2840">
                  <c:v>27.33</c:v>
                </c:pt>
                <c:pt idx="2841">
                  <c:v>27.88</c:v>
                </c:pt>
                <c:pt idx="2842">
                  <c:v>27.81</c:v>
                </c:pt>
                <c:pt idx="2843">
                  <c:v>27.93</c:v>
                </c:pt>
                <c:pt idx="2844">
                  <c:v>28.09</c:v>
                </c:pt>
                <c:pt idx="2845">
                  <c:v>27.97</c:v>
                </c:pt>
                <c:pt idx="2846">
                  <c:v>27.87</c:v>
                </c:pt>
                <c:pt idx="2847">
                  <c:v>28.03</c:v>
                </c:pt>
                <c:pt idx="2848">
                  <c:v>28.27</c:v>
                </c:pt>
                <c:pt idx="2849">
                  <c:v>28.3</c:v>
                </c:pt>
                <c:pt idx="2850">
                  <c:v>28.21</c:v>
                </c:pt>
                <c:pt idx="2851">
                  <c:v>28.07</c:v>
                </c:pt>
                <c:pt idx="2852">
                  <c:v>28.22</c:v>
                </c:pt>
                <c:pt idx="2853">
                  <c:v>28.21</c:v>
                </c:pt>
                <c:pt idx="2854">
                  <c:v>27.93</c:v>
                </c:pt>
                <c:pt idx="2855">
                  <c:v>27.97</c:v>
                </c:pt>
                <c:pt idx="2856">
                  <c:v>28.28</c:v>
                </c:pt>
                <c:pt idx="2857">
                  <c:v>28.26</c:v>
                </c:pt>
                <c:pt idx="2858">
                  <c:v>28.2</c:v>
                </c:pt>
                <c:pt idx="2859">
                  <c:v>28.14</c:v>
                </c:pt>
                <c:pt idx="2860">
                  <c:v>28</c:v>
                </c:pt>
                <c:pt idx="2861">
                  <c:v>28.14</c:v>
                </c:pt>
                <c:pt idx="2862">
                  <c:v>28.22</c:v>
                </c:pt>
                <c:pt idx="2863">
                  <c:v>28.1</c:v>
                </c:pt>
                <c:pt idx="2864">
                  <c:v>28.12</c:v>
                </c:pt>
                <c:pt idx="2865">
                  <c:v>28.23</c:v>
                </c:pt>
                <c:pt idx="2866">
                  <c:v>28.3</c:v>
                </c:pt>
                <c:pt idx="2867">
                  <c:v>28.23</c:v>
                </c:pt>
                <c:pt idx="2868">
                  <c:v>28.37</c:v>
                </c:pt>
                <c:pt idx="2869">
                  <c:v>28.33</c:v>
                </c:pt>
                <c:pt idx="2870">
                  <c:v>28.27</c:v>
                </c:pt>
                <c:pt idx="2871">
                  <c:v>28.38</c:v>
                </c:pt>
                <c:pt idx="2872">
                  <c:v>28.16</c:v>
                </c:pt>
                <c:pt idx="2873">
                  <c:v>27.8</c:v>
                </c:pt>
                <c:pt idx="2874">
                  <c:v>28.41</c:v>
                </c:pt>
                <c:pt idx="2875">
                  <c:v>28.28</c:v>
                </c:pt>
                <c:pt idx="2876">
                  <c:v>28.19</c:v>
                </c:pt>
                <c:pt idx="2877">
                  <c:v>28.45</c:v>
                </c:pt>
                <c:pt idx="2878">
                  <c:v>28.52</c:v>
                </c:pt>
                <c:pt idx="2879">
                  <c:v>27.86</c:v>
                </c:pt>
                <c:pt idx="2880">
                  <c:v>27.83</c:v>
                </c:pt>
                <c:pt idx="2881">
                  <c:v>27.61</c:v>
                </c:pt>
                <c:pt idx="2882">
                  <c:v>27.21</c:v>
                </c:pt>
                <c:pt idx="2883">
                  <c:v>27.32</c:v>
                </c:pt>
                <c:pt idx="2884">
                  <c:v>27.67</c:v>
                </c:pt>
                <c:pt idx="2885">
                  <c:v>27.93</c:v>
                </c:pt>
                <c:pt idx="2886">
                  <c:v>27.51</c:v>
                </c:pt>
                <c:pt idx="2887">
                  <c:v>27.95</c:v>
                </c:pt>
                <c:pt idx="2888">
                  <c:v>28.82</c:v>
                </c:pt>
                <c:pt idx="2889">
                  <c:v>28.79</c:v>
                </c:pt>
                <c:pt idx="2890">
                  <c:v>28.62</c:v>
                </c:pt>
                <c:pt idx="2891">
                  <c:v>28.46</c:v>
                </c:pt>
                <c:pt idx="2892">
                  <c:v>28.4</c:v>
                </c:pt>
                <c:pt idx="2893">
                  <c:v>28.53</c:v>
                </c:pt>
                <c:pt idx="2894">
                  <c:v>28.33</c:v>
                </c:pt>
                <c:pt idx="2895">
                  <c:v>28.51</c:v>
                </c:pt>
                <c:pt idx="2896">
                  <c:v>28.66</c:v>
                </c:pt>
                <c:pt idx="2897">
                  <c:v>28.9</c:v>
                </c:pt>
                <c:pt idx="2898">
                  <c:v>28.8</c:v>
                </c:pt>
                <c:pt idx="2899">
                  <c:v>28.7</c:v>
                </c:pt>
                <c:pt idx="2900">
                  <c:v>28.45</c:v>
                </c:pt>
                <c:pt idx="2901">
                  <c:v>28.79</c:v>
                </c:pt>
                <c:pt idx="2902">
                  <c:v>28.69</c:v>
                </c:pt>
                <c:pt idx="2903">
                  <c:v>28.69</c:v>
                </c:pt>
                <c:pt idx="2904">
                  <c:v>28.67</c:v>
                </c:pt>
                <c:pt idx="2905">
                  <c:v>28.63</c:v>
                </c:pt>
                <c:pt idx="2906">
                  <c:v>28.38</c:v>
                </c:pt>
                <c:pt idx="2907">
                  <c:v>28.48</c:v>
                </c:pt>
                <c:pt idx="2908">
                  <c:v>28.5</c:v>
                </c:pt>
                <c:pt idx="2909">
                  <c:v>28.5</c:v>
                </c:pt>
                <c:pt idx="2910">
                  <c:v>28.3</c:v>
                </c:pt>
                <c:pt idx="2911">
                  <c:v>28.66</c:v>
                </c:pt>
                <c:pt idx="2912">
                  <c:v>28.72</c:v>
                </c:pt>
                <c:pt idx="2913">
                  <c:v>28.66</c:v>
                </c:pt>
                <c:pt idx="2914">
                  <c:v>28.8</c:v>
                </c:pt>
                <c:pt idx="2915">
                  <c:v>28.84</c:v>
                </c:pt>
                <c:pt idx="2916">
                  <c:v>29</c:v>
                </c:pt>
                <c:pt idx="2917">
                  <c:v>28.84</c:v>
                </c:pt>
                <c:pt idx="2918">
                  <c:v>28.7</c:v>
                </c:pt>
                <c:pt idx="2919">
                  <c:v>28.71</c:v>
                </c:pt>
                <c:pt idx="2920">
                  <c:v>28.76</c:v>
                </c:pt>
                <c:pt idx="2921">
                  <c:v>28.34</c:v>
                </c:pt>
                <c:pt idx="2922">
                  <c:v>28.91</c:v>
                </c:pt>
                <c:pt idx="2923">
                  <c:v>28.04</c:v>
                </c:pt>
                <c:pt idx="2924">
                  <c:v>28.67</c:v>
                </c:pt>
                <c:pt idx="2925">
                  <c:v>29.35</c:v>
                </c:pt>
                <c:pt idx="2926">
                  <c:v>29.24</c:v>
                </c:pt>
                <c:pt idx="2927">
                  <c:v>29.06</c:v>
                </c:pt>
                <c:pt idx="2928">
                  <c:v>29.27</c:v>
                </c:pt>
                <c:pt idx="2929">
                  <c:v>29.56</c:v>
                </c:pt>
                <c:pt idx="2930">
                  <c:v>29.63</c:v>
                </c:pt>
                <c:pt idx="2931">
                  <c:v>28.4</c:v>
                </c:pt>
                <c:pt idx="2932">
                  <c:v>28.2</c:v>
                </c:pt>
                <c:pt idx="2933">
                  <c:v>29.34</c:v>
                </c:pt>
                <c:pt idx="2934">
                  <c:v>28.55</c:v>
                </c:pt>
                <c:pt idx="2935">
                  <c:v>27.62</c:v>
                </c:pt>
                <c:pt idx="2936">
                  <c:v>27.8</c:v>
                </c:pt>
                <c:pt idx="2937">
                  <c:v>28.48</c:v>
                </c:pt>
                <c:pt idx="2938">
                  <c:v>28.19</c:v>
                </c:pt>
                <c:pt idx="2939">
                  <c:v>26.98</c:v>
                </c:pt>
                <c:pt idx="2940">
                  <c:v>27.73</c:v>
                </c:pt>
                <c:pt idx="2941">
                  <c:v>28.38</c:v>
                </c:pt>
                <c:pt idx="2942">
                  <c:v>27.26</c:v>
                </c:pt>
                <c:pt idx="2943">
                  <c:v>28.04</c:v>
                </c:pt>
                <c:pt idx="2944">
                  <c:v>29.67</c:v>
                </c:pt>
                <c:pt idx="2945">
                  <c:v>29.58</c:v>
                </c:pt>
                <c:pt idx="2946">
                  <c:v>29.6</c:v>
                </c:pt>
                <c:pt idx="2947">
                  <c:v>29.79</c:v>
                </c:pt>
                <c:pt idx="2948">
                  <c:v>29.32</c:v>
                </c:pt>
                <c:pt idx="2949">
                  <c:v>29.03</c:v>
                </c:pt>
                <c:pt idx="2950">
                  <c:v>28.9</c:v>
                </c:pt>
                <c:pt idx="2951">
                  <c:v>26.83</c:v>
                </c:pt>
                <c:pt idx="2952">
                  <c:v>28</c:v>
                </c:pt>
                <c:pt idx="2953">
                  <c:v>29.23</c:v>
                </c:pt>
                <c:pt idx="2954">
                  <c:v>29.56</c:v>
                </c:pt>
                <c:pt idx="2955">
                  <c:v>29.17</c:v>
                </c:pt>
                <c:pt idx="2956">
                  <c:v>27.09</c:v>
                </c:pt>
                <c:pt idx="2957">
                  <c:v>28.4</c:v>
                </c:pt>
                <c:pt idx="2958">
                  <c:v>28.12</c:v>
                </c:pt>
                <c:pt idx="2959">
                  <c:v>28.33</c:v>
                </c:pt>
                <c:pt idx="2960">
                  <c:v>28.19</c:v>
                </c:pt>
                <c:pt idx="2961">
                  <c:v>28.59</c:v>
                </c:pt>
                <c:pt idx="2962">
                  <c:v>29.08</c:v>
                </c:pt>
                <c:pt idx="2963">
                  <c:v>28.93</c:v>
                </c:pt>
                <c:pt idx="2964">
                  <c:v>28.94</c:v>
                </c:pt>
                <c:pt idx="2965">
                  <c:v>29.33</c:v>
                </c:pt>
                <c:pt idx="2966">
                  <c:v>29.28</c:v>
                </c:pt>
                <c:pt idx="2967">
                  <c:v>28.39</c:v>
                </c:pt>
                <c:pt idx="2968">
                  <c:v>28.25</c:v>
                </c:pt>
                <c:pt idx="2969">
                  <c:v>27.75</c:v>
                </c:pt>
                <c:pt idx="2970">
                  <c:v>28.86</c:v>
                </c:pt>
                <c:pt idx="2971">
                  <c:v>28.91</c:v>
                </c:pt>
                <c:pt idx="2972">
                  <c:v>27.49</c:v>
                </c:pt>
                <c:pt idx="2973">
                  <c:v>27.94</c:v>
                </c:pt>
                <c:pt idx="2974">
                  <c:v>26.33</c:v>
                </c:pt>
                <c:pt idx="2975">
                  <c:v>28.33</c:v>
                </c:pt>
                <c:pt idx="2976">
                  <c:v>27.71</c:v>
                </c:pt>
                <c:pt idx="2977">
                  <c:v>26.53</c:v>
                </c:pt>
                <c:pt idx="2978">
                  <c:v>27.95</c:v>
                </c:pt>
                <c:pt idx="2979">
                  <c:v>28.07</c:v>
                </c:pt>
                <c:pt idx="2980">
                  <c:v>26.98</c:v>
                </c:pt>
                <c:pt idx="2981">
                  <c:v>27.49</c:v>
                </c:pt>
                <c:pt idx="2982">
                  <c:v>28.55</c:v>
                </c:pt>
                <c:pt idx="2983">
                  <c:v>26.91</c:v>
                </c:pt>
                <c:pt idx="2984">
                  <c:v>27.53</c:v>
                </c:pt>
                <c:pt idx="2985">
                  <c:v>26.88</c:v>
                </c:pt>
                <c:pt idx="2986">
                  <c:v>25.61</c:v>
                </c:pt>
                <c:pt idx="2987">
                  <c:v>27.2</c:v>
                </c:pt>
                <c:pt idx="2988">
                  <c:v>27.78</c:v>
                </c:pt>
                <c:pt idx="2989">
                  <c:v>27.71</c:v>
                </c:pt>
                <c:pt idx="2990">
                  <c:v>27.99</c:v>
                </c:pt>
                <c:pt idx="2991">
                  <c:v>28.03</c:v>
                </c:pt>
                <c:pt idx="2992">
                  <c:v>28.8</c:v>
                </c:pt>
                <c:pt idx="2993">
                  <c:v>28.75</c:v>
                </c:pt>
                <c:pt idx="2994">
                  <c:v>25.81</c:v>
                </c:pt>
                <c:pt idx="2995">
                  <c:v>27.97</c:v>
                </c:pt>
                <c:pt idx="2996">
                  <c:v>28.41</c:v>
                </c:pt>
                <c:pt idx="2997">
                  <c:v>27.7</c:v>
                </c:pt>
                <c:pt idx="2998">
                  <c:v>27.68</c:v>
                </c:pt>
                <c:pt idx="2999">
                  <c:v>27.28</c:v>
                </c:pt>
                <c:pt idx="3000">
                  <c:v>28.37</c:v>
                </c:pt>
                <c:pt idx="3001">
                  <c:v>28.87</c:v>
                </c:pt>
                <c:pt idx="3002">
                  <c:v>26.76</c:v>
                </c:pt>
                <c:pt idx="3003">
                  <c:v>27.83</c:v>
                </c:pt>
                <c:pt idx="3004">
                  <c:v>27.79</c:v>
                </c:pt>
                <c:pt idx="3005">
                  <c:v>28.2</c:v>
                </c:pt>
                <c:pt idx="3006">
                  <c:v>27.92</c:v>
                </c:pt>
                <c:pt idx="3007">
                  <c:v>26.89</c:v>
                </c:pt>
                <c:pt idx="3008">
                  <c:v>27.07</c:v>
                </c:pt>
                <c:pt idx="3009">
                  <c:v>25.91</c:v>
                </c:pt>
                <c:pt idx="3010">
                  <c:v>26.01</c:v>
                </c:pt>
                <c:pt idx="3011">
                  <c:v>26.19</c:v>
                </c:pt>
                <c:pt idx="3012">
                  <c:v>25.41</c:v>
                </c:pt>
                <c:pt idx="3013">
                  <c:v>26.28</c:v>
                </c:pt>
                <c:pt idx="3014">
                  <c:v>26.89</c:v>
                </c:pt>
                <c:pt idx="3015">
                  <c:v>27.31</c:v>
                </c:pt>
                <c:pt idx="3016">
                  <c:v>27.92</c:v>
                </c:pt>
                <c:pt idx="3017">
                  <c:v>27.84</c:v>
                </c:pt>
                <c:pt idx="3018">
                  <c:v>28.43</c:v>
                </c:pt>
                <c:pt idx="3019">
                  <c:v>28.11</c:v>
                </c:pt>
                <c:pt idx="3020">
                  <c:v>28.51</c:v>
                </c:pt>
                <c:pt idx="3021">
                  <c:v>28.56</c:v>
                </c:pt>
                <c:pt idx="3022">
                  <c:v>27.11</c:v>
                </c:pt>
                <c:pt idx="3023">
                  <c:v>27.33</c:v>
                </c:pt>
                <c:pt idx="3024">
                  <c:v>26.54</c:v>
                </c:pt>
                <c:pt idx="3025">
                  <c:v>26.31</c:v>
                </c:pt>
                <c:pt idx="3026">
                  <c:v>27.76</c:v>
                </c:pt>
                <c:pt idx="3027">
                  <c:v>27.26</c:v>
                </c:pt>
                <c:pt idx="3028">
                  <c:v>25.78</c:v>
                </c:pt>
                <c:pt idx="3029">
                  <c:v>26.1</c:v>
                </c:pt>
                <c:pt idx="3030">
                  <c:v>27.92</c:v>
                </c:pt>
                <c:pt idx="3031">
                  <c:v>28.06</c:v>
                </c:pt>
                <c:pt idx="3032">
                  <c:v>27.65</c:v>
                </c:pt>
                <c:pt idx="3033">
                  <c:v>27.88</c:v>
                </c:pt>
                <c:pt idx="3034">
                  <c:v>27.53</c:v>
                </c:pt>
                <c:pt idx="3035">
                  <c:v>26.67</c:v>
                </c:pt>
                <c:pt idx="3036">
                  <c:v>26.68</c:v>
                </c:pt>
                <c:pt idx="3037">
                  <c:v>27.48</c:v>
                </c:pt>
                <c:pt idx="3038">
                  <c:v>28.34</c:v>
                </c:pt>
                <c:pt idx="3039">
                  <c:v>26.99</c:v>
                </c:pt>
                <c:pt idx="3040">
                  <c:v>26.16</c:v>
                </c:pt>
                <c:pt idx="3041">
                  <c:v>26.6</c:v>
                </c:pt>
                <c:pt idx="3042">
                  <c:v>28.11</c:v>
                </c:pt>
                <c:pt idx="3043">
                  <c:v>27.53</c:v>
                </c:pt>
                <c:pt idx="3044">
                  <c:v>26.66</c:v>
                </c:pt>
                <c:pt idx="3045">
                  <c:v>26.05</c:v>
                </c:pt>
                <c:pt idx="3046">
                  <c:v>25.95</c:v>
                </c:pt>
                <c:pt idx="3047">
                  <c:v>27.16</c:v>
                </c:pt>
                <c:pt idx="3048">
                  <c:v>25.95</c:v>
                </c:pt>
                <c:pt idx="3049">
                  <c:v>25.79</c:v>
                </c:pt>
                <c:pt idx="3050">
                  <c:v>26.84</c:v>
                </c:pt>
                <c:pt idx="3051">
                  <c:v>26.97</c:v>
                </c:pt>
                <c:pt idx="3052">
                  <c:v>26.88</c:v>
                </c:pt>
                <c:pt idx="3053">
                  <c:v>27.49</c:v>
                </c:pt>
                <c:pt idx="3054">
                  <c:v>27.02</c:v>
                </c:pt>
                <c:pt idx="3055">
                  <c:v>27.07</c:v>
                </c:pt>
                <c:pt idx="3056">
                  <c:v>27.11</c:v>
                </c:pt>
                <c:pt idx="3057">
                  <c:v>26.98</c:v>
                </c:pt>
                <c:pt idx="3058">
                  <c:v>27.57</c:v>
                </c:pt>
                <c:pt idx="3059">
                  <c:v>27.94</c:v>
                </c:pt>
                <c:pt idx="3060">
                  <c:v>26.63</c:v>
                </c:pt>
                <c:pt idx="3061">
                  <c:v>26.7</c:v>
                </c:pt>
                <c:pt idx="3062">
                  <c:v>27.3</c:v>
                </c:pt>
                <c:pt idx="3063">
                  <c:v>27.1</c:v>
                </c:pt>
                <c:pt idx="3064">
                  <c:v>26.36</c:v>
                </c:pt>
                <c:pt idx="3065">
                  <c:v>27.61</c:v>
                </c:pt>
                <c:pt idx="3066">
                  <c:v>26.7</c:v>
                </c:pt>
                <c:pt idx="3067">
                  <c:v>26.38</c:v>
                </c:pt>
                <c:pt idx="3068">
                  <c:v>27.02</c:v>
                </c:pt>
                <c:pt idx="3069">
                  <c:v>27.29</c:v>
                </c:pt>
                <c:pt idx="3070">
                  <c:v>27.51</c:v>
                </c:pt>
                <c:pt idx="3071">
                  <c:v>26.66</c:v>
                </c:pt>
                <c:pt idx="3072">
                  <c:v>26.3</c:v>
                </c:pt>
                <c:pt idx="3079">
                  <c:v>26.84</c:v>
                </c:pt>
                <c:pt idx="3080">
                  <c:v>26.22</c:v>
                </c:pt>
                <c:pt idx="3081">
                  <c:v>27.2</c:v>
                </c:pt>
                <c:pt idx="3082">
                  <c:v>27.18</c:v>
                </c:pt>
                <c:pt idx="3083">
                  <c:v>26.86</c:v>
                </c:pt>
                <c:pt idx="3084">
                  <c:v>27.41</c:v>
                </c:pt>
                <c:pt idx="3085">
                  <c:v>28.14</c:v>
                </c:pt>
                <c:pt idx="3086">
                  <c:v>27.62</c:v>
                </c:pt>
                <c:pt idx="3087">
                  <c:v>28.21</c:v>
                </c:pt>
                <c:pt idx="3088">
                  <c:v>28.71</c:v>
                </c:pt>
                <c:pt idx="3089">
                  <c:v>27.69</c:v>
                </c:pt>
                <c:pt idx="3090">
                  <c:v>27.73</c:v>
                </c:pt>
                <c:pt idx="3091">
                  <c:v>27.38</c:v>
                </c:pt>
                <c:pt idx="3092">
                  <c:v>26.13</c:v>
                </c:pt>
                <c:pt idx="3093">
                  <c:v>25.51</c:v>
                </c:pt>
                <c:pt idx="3094">
                  <c:v>25.72</c:v>
                </c:pt>
                <c:pt idx="3095">
                  <c:v>26.37</c:v>
                </c:pt>
                <c:pt idx="3096">
                  <c:v>25.15</c:v>
                </c:pt>
                <c:pt idx="3097">
                  <c:v>26.8</c:v>
                </c:pt>
                <c:pt idx="3098">
                  <c:v>27.39</c:v>
                </c:pt>
                <c:pt idx="3099">
                  <c:v>27.39</c:v>
                </c:pt>
                <c:pt idx="3100">
                  <c:v>27.98</c:v>
                </c:pt>
                <c:pt idx="3101">
                  <c:v>28.05</c:v>
                </c:pt>
                <c:pt idx="3102">
                  <c:v>27.58</c:v>
                </c:pt>
                <c:pt idx="3103">
                  <c:v>26.61</c:v>
                </c:pt>
                <c:pt idx="3104">
                  <c:v>26.63</c:v>
                </c:pt>
                <c:pt idx="3105">
                  <c:v>25.67</c:v>
                </c:pt>
                <c:pt idx="3106">
                  <c:v>25.36</c:v>
                </c:pt>
                <c:pt idx="3107">
                  <c:v>26.59</c:v>
                </c:pt>
                <c:pt idx="3108">
                  <c:v>26.75</c:v>
                </c:pt>
                <c:pt idx="3109">
                  <c:v>27.01</c:v>
                </c:pt>
                <c:pt idx="3110">
                  <c:v>26.37</c:v>
                </c:pt>
                <c:pt idx="3111">
                  <c:v>26.35</c:v>
                </c:pt>
                <c:pt idx="3112">
                  <c:v>25.79</c:v>
                </c:pt>
                <c:pt idx="3113">
                  <c:v>26.48</c:v>
                </c:pt>
                <c:pt idx="3114">
                  <c:v>26.65</c:v>
                </c:pt>
                <c:pt idx="3115">
                  <c:v>26.95</c:v>
                </c:pt>
                <c:pt idx="3116">
                  <c:v>27.38</c:v>
                </c:pt>
                <c:pt idx="3117">
                  <c:v>27.38</c:v>
                </c:pt>
                <c:pt idx="3118">
                  <c:v>27.22</c:v>
                </c:pt>
                <c:pt idx="3119">
                  <c:v>25.83</c:v>
                </c:pt>
                <c:pt idx="3120">
                  <c:v>27.05</c:v>
                </c:pt>
                <c:pt idx="3121">
                  <c:v>27.17</c:v>
                </c:pt>
                <c:pt idx="3122">
                  <c:v>27.04</c:v>
                </c:pt>
                <c:pt idx="3123">
                  <c:v>26.46</c:v>
                </c:pt>
                <c:pt idx="3124">
                  <c:v>25.72</c:v>
                </c:pt>
                <c:pt idx="3125">
                  <c:v>25.13</c:v>
                </c:pt>
                <c:pt idx="3126">
                  <c:v>26.59</c:v>
                </c:pt>
                <c:pt idx="3127">
                  <c:v>25.81</c:v>
                </c:pt>
                <c:pt idx="3128">
                  <c:v>27.31</c:v>
                </c:pt>
                <c:pt idx="3129">
                  <c:v>27.49</c:v>
                </c:pt>
                <c:pt idx="3130">
                  <c:v>26.2</c:v>
                </c:pt>
                <c:pt idx="3131">
                  <c:v>27.79</c:v>
                </c:pt>
                <c:pt idx="3132">
                  <c:v>27.68</c:v>
                </c:pt>
                <c:pt idx="3133">
                  <c:v>25.99</c:v>
                </c:pt>
                <c:pt idx="3134">
                  <c:v>24.15</c:v>
                </c:pt>
                <c:pt idx="3135">
                  <c:v>25.81</c:v>
                </c:pt>
                <c:pt idx="3136">
                  <c:v>26.21</c:v>
                </c:pt>
                <c:pt idx="3137">
                  <c:v>24.85</c:v>
                </c:pt>
                <c:pt idx="3138">
                  <c:v>25.55</c:v>
                </c:pt>
                <c:pt idx="3139">
                  <c:v>26.32</c:v>
                </c:pt>
                <c:pt idx="3140">
                  <c:v>26.41</c:v>
                </c:pt>
                <c:pt idx="3141">
                  <c:v>26.19</c:v>
                </c:pt>
                <c:pt idx="3142">
                  <c:v>25.59</c:v>
                </c:pt>
                <c:pt idx="3143">
                  <c:v>26.15</c:v>
                </c:pt>
                <c:pt idx="3144">
                  <c:v>24.98</c:v>
                </c:pt>
                <c:pt idx="3145">
                  <c:v>26.15</c:v>
                </c:pt>
                <c:pt idx="3146">
                  <c:v>26.52</c:v>
                </c:pt>
                <c:pt idx="3147">
                  <c:v>26.45</c:v>
                </c:pt>
                <c:pt idx="3148">
                  <c:v>26.27</c:v>
                </c:pt>
                <c:pt idx="3149">
                  <c:v>25.54</c:v>
                </c:pt>
                <c:pt idx="3150">
                  <c:v>25.56</c:v>
                </c:pt>
                <c:pt idx="3151">
                  <c:v>25.7</c:v>
                </c:pt>
                <c:pt idx="3152">
                  <c:v>25.09</c:v>
                </c:pt>
                <c:pt idx="3153">
                  <c:v>25.12</c:v>
                </c:pt>
                <c:pt idx="3154">
                  <c:v>27.25</c:v>
                </c:pt>
                <c:pt idx="3155">
                  <c:v>27.85</c:v>
                </c:pt>
                <c:pt idx="3156">
                  <c:v>26.95</c:v>
                </c:pt>
                <c:pt idx="3157">
                  <c:v>24.95</c:v>
                </c:pt>
                <c:pt idx="3158">
                  <c:v>23.38</c:v>
                </c:pt>
                <c:pt idx="3159">
                  <c:v>25.66</c:v>
                </c:pt>
                <c:pt idx="3160">
                  <c:v>25.76</c:v>
                </c:pt>
                <c:pt idx="3161">
                  <c:v>26.44</c:v>
                </c:pt>
                <c:pt idx="3162">
                  <c:v>25.39</c:v>
                </c:pt>
                <c:pt idx="3163">
                  <c:v>26.09</c:v>
                </c:pt>
                <c:pt idx="3164">
                  <c:v>25.55</c:v>
                </c:pt>
                <c:pt idx="3165">
                  <c:v>25.4</c:v>
                </c:pt>
                <c:pt idx="3166">
                  <c:v>26.28</c:v>
                </c:pt>
                <c:pt idx="3167">
                  <c:v>26.06</c:v>
                </c:pt>
                <c:pt idx="3168">
                  <c:v>26.39</c:v>
                </c:pt>
                <c:pt idx="3169">
                  <c:v>26.99</c:v>
                </c:pt>
                <c:pt idx="3170">
                  <c:v>26.99</c:v>
                </c:pt>
                <c:pt idx="3171">
                  <c:v>26.77</c:v>
                </c:pt>
                <c:pt idx="3172">
                  <c:v>25.27</c:v>
                </c:pt>
                <c:pt idx="3173">
                  <c:v>26.05</c:v>
                </c:pt>
                <c:pt idx="3174">
                  <c:v>26.39</c:v>
                </c:pt>
                <c:pt idx="3175">
                  <c:v>25.49</c:v>
                </c:pt>
                <c:pt idx="3176">
                  <c:v>25.14</c:v>
                </c:pt>
                <c:pt idx="3177">
                  <c:v>26.33</c:v>
                </c:pt>
                <c:pt idx="3178">
                  <c:v>26.35</c:v>
                </c:pt>
                <c:pt idx="3179">
                  <c:v>27.3</c:v>
                </c:pt>
                <c:pt idx="3180">
                  <c:v>26.63</c:v>
                </c:pt>
                <c:pt idx="3181">
                  <c:v>26.59</c:v>
                </c:pt>
                <c:pt idx="3182">
                  <c:v>26.82</c:v>
                </c:pt>
                <c:pt idx="3183">
                  <c:v>27.19</c:v>
                </c:pt>
                <c:pt idx="3184">
                  <c:v>27.12</c:v>
                </c:pt>
                <c:pt idx="3185">
                  <c:v>26.91</c:v>
                </c:pt>
                <c:pt idx="3186">
                  <c:v>27.13</c:v>
                </c:pt>
                <c:pt idx="3187">
                  <c:v>26.56</c:v>
                </c:pt>
                <c:pt idx="3188">
                  <c:v>25.96</c:v>
                </c:pt>
                <c:pt idx="3189">
                  <c:v>24.54</c:v>
                </c:pt>
                <c:pt idx="3190">
                  <c:v>26.18</c:v>
                </c:pt>
                <c:pt idx="3191">
                  <c:v>25.25</c:v>
                </c:pt>
                <c:pt idx="3192">
                  <c:v>27.38</c:v>
                </c:pt>
                <c:pt idx="3193">
                  <c:v>27.56</c:v>
                </c:pt>
                <c:pt idx="3194">
                  <c:v>27.25</c:v>
                </c:pt>
                <c:pt idx="3195">
                  <c:v>27.36</c:v>
                </c:pt>
                <c:pt idx="3196">
                  <c:v>27.19</c:v>
                </c:pt>
                <c:pt idx="3197">
                  <c:v>27.31</c:v>
                </c:pt>
                <c:pt idx="3198">
                  <c:v>27.28</c:v>
                </c:pt>
                <c:pt idx="3199">
                  <c:v>27.5</c:v>
                </c:pt>
                <c:pt idx="3200">
                  <c:v>27.1</c:v>
                </c:pt>
                <c:pt idx="3201">
                  <c:v>26.48</c:v>
                </c:pt>
                <c:pt idx="3202">
                  <c:v>26.36</c:v>
                </c:pt>
                <c:pt idx="3203">
                  <c:v>25.79</c:v>
                </c:pt>
                <c:pt idx="3204">
                  <c:v>26.69</c:v>
                </c:pt>
                <c:pt idx="3205">
                  <c:v>26.74</c:v>
                </c:pt>
                <c:pt idx="3206">
                  <c:v>27.18</c:v>
                </c:pt>
                <c:pt idx="3207">
                  <c:v>27.15</c:v>
                </c:pt>
                <c:pt idx="3208">
                  <c:v>27.19</c:v>
                </c:pt>
                <c:pt idx="3209">
                  <c:v>27.22</c:v>
                </c:pt>
                <c:pt idx="3210">
                  <c:v>27.21</c:v>
                </c:pt>
                <c:pt idx="3211">
                  <c:v>27.21</c:v>
                </c:pt>
                <c:pt idx="3212">
                  <c:v>27.31</c:v>
                </c:pt>
                <c:pt idx="3213">
                  <c:v>27.3</c:v>
                </c:pt>
                <c:pt idx="3214">
                  <c:v>27.28</c:v>
                </c:pt>
                <c:pt idx="3215">
                  <c:v>27.36</c:v>
                </c:pt>
                <c:pt idx="3216">
                  <c:v>27.33</c:v>
                </c:pt>
                <c:pt idx="3217">
                  <c:v>27.11</c:v>
                </c:pt>
                <c:pt idx="3218">
                  <c:v>27.11</c:v>
                </c:pt>
                <c:pt idx="3219">
                  <c:v>27.15</c:v>
                </c:pt>
                <c:pt idx="3220">
                  <c:v>27.21</c:v>
                </c:pt>
                <c:pt idx="3221">
                  <c:v>27.23</c:v>
                </c:pt>
                <c:pt idx="3222">
                  <c:v>27.03</c:v>
                </c:pt>
                <c:pt idx="3223">
                  <c:v>27.23</c:v>
                </c:pt>
                <c:pt idx="3224">
                  <c:v>27.18</c:v>
                </c:pt>
                <c:pt idx="3225">
                  <c:v>27.02</c:v>
                </c:pt>
                <c:pt idx="3226">
                  <c:v>27.24</c:v>
                </c:pt>
                <c:pt idx="3227">
                  <c:v>27.46</c:v>
                </c:pt>
                <c:pt idx="3228">
                  <c:v>26.92</c:v>
                </c:pt>
                <c:pt idx="3229">
                  <c:v>27.26</c:v>
                </c:pt>
                <c:pt idx="3230">
                  <c:v>27.27</c:v>
                </c:pt>
                <c:pt idx="3231">
                  <c:v>27.13</c:v>
                </c:pt>
                <c:pt idx="3232">
                  <c:v>27.31</c:v>
                </c:pt>
                <c:pt idx="3233">
                  <c:v>27.42</c:v>
                </c:pt>
                <c:pt idx="3234">
                  <c:v>27.32</c:v>
                </c:pt>
                <c:pt idx="3235">
                  <c:v>27.35</c:v>
                </c:pt>
                <c:pt idx="3236">
                  <c:v>27.19</c:v>
                </c:pt>
                <c:pt idx="3237">
                  <c:v>26.9</c:v>
                </c:pt>
                <c:pt idx="3238">
                  <c:v>27.25</c:v>
                </c:pt>
                <c:pt idx="3239">
                  <c:v>27.34</c:v>
                </c:pt>
                <c:pt idx="3240">
                  <c:v>27.54</c:v>
                </c:pt>
                <c:pt idx="3241">
                  <c:v>27.38</c:v>
                </c:pt>
                <c:pt idx="3242">
                  <c:v>27.02</c:v>
                </c:pt>
                <c:pt idx="3243">
                  <c:v>26.94</c:v>
                </c:pt>
                <c:pt idx="3244">
                  <c:v>27.07</c:v>
                </c:pt>
                <c:pt idx="3245">
                  <c:v>26.67</c:v>
                </c:pt>
                <c:pt idx="3246">
                  <c:v>27.07</c:v>
                </c:pt>
                <c:pt idx="3247">
                  <c:v>27.12</c:v>
                </c:pt>
                <c:pt idx="3248">
                  <c:v>27.38</c:v>
                </c:pt>
                <c:pt idx="3249">
                  <c:v>27.2</c:v>
                </c:pt>
                <c:pt idx="3250">
                  <c:v>27.23</c:v>
                </c:pt>
                <c:pt idx="3251">
                  <c:v>26.97</c:v>
                </c:pt>
                <c:pt idx="3252">
                  <c:v>26.91</c:v>
                </c:pt>
                <c:pt idx="3253">
                  <c:v>27.08</c:v>
                </c:pt>
                <c:pt idx="3254">
                  <c:v>27.12</c:v>
                </c:pt>
                <c:pt idx="3255">
                  <c:v>27.27</c:v>
                </c:pt>
                <c:pt idx="3256">
                  <c:v>27.36</c:v>
                </c:pt>
                <c:pt idx="3257">
                  <c:v>27.4</c:v>
                </c:pt>
                <c:pt idx="3258">
                  <c:v>27</c:v>
                </c:pt>
                <c:pt idx="3259">
                  <c:v>26.68</c:v>
                </c:pt>
                <c:pt idx="3260">
                  <c:v>27.18</c:v>
                </c:pt>
                <c:pt idx="3261">
                  <c:v>26.85</c:v>
                </c:pt>
                <c:pt idx="3262">
                  <c:v>26.5</c:v>
                </c:pt>
                <c:pt idx="3263">
                  <c:v>27.07</c:v>
                </c:pt>
                <c:pt idx="3264">
                  <c:v>27.25</c:v>
                </c:pt>
                <c:pt idx="3265">
                  <c:v>27.56</c:v>
                </c:pt>
                <c:pt idx="3266">
                  <c:v>27.95</c:v>
                </c:pt>
                <c:pt idx="3267">
                  <c:v>28.1</c:v>
                </c:pt>
                <c:pt idx="3268">
                  <c:v>28.22</c:v>
                </c:pt>
                <c:pt idx="3269">
                  <c:v>28.09</c:v>
                </c:pt>
                <c:pt idx="3270">
                  <c:v>27.82</c:v>
                </c:pt>
                <c:pt idx="3271">
                  <c:v>27.76</c:v>
                </c:pt>
                <c:pt idx="3272">
                  <c:v>27.83</c:v>
                </c:pt>
                <c:pt idx="3273">
                  <c:v>27.62</c:v>
                </c:pt>
                <c:pt idx="3274">
                  <c:v>28.16</c:v>
                </c:pt>
                <c:pt idx="3275">
                  <c:v>27.08</c:v>
                </c:pt>
                <c:pt idx="3276">
                  <c:v>26.9</c:v>
                </c:pt>
                <c:pt idx="3277">
                  <c:v>26.81</c:v>
                </c:pt>
                <c:pt idx="3278">
                  <c:v>27.51</c:v>
                </c:pt>
                <c:pt idx="3279">
                  <c:v>25.1</c:v>
                </c:pt>
                <c:pt idx="3280">
                  <c:v>26.7</c:v>
                </c:pt>
                <c:pt idx="3281">
                  <c:v>27.59</c:v>
                </c:pt>
                <c:pt idx="3282">
                  <c:v>27.68</c:v>
                </c:pt>
                <c:pt idx="3283">
                  <c:v>27.53</c:v>
                </c:pt>
                <c:pt idx="3284">
                  <c:v>26.96</c:v>
                </c:pt>
                <c:pt idx="3285">
                  <c:v>27.42</c:v>
                </c:pt>
                <c:pt idx="3286">
                  <c:v>27.6</c:v>
                </c:pt>
                <c:pt idx="3287">
                  <c:v>27.43</c:v>
                </c:pt>
                <c:pt idx="3288">
                  <c:v>27.89</c:v>
                </c:pt>
                <c:pt idx="3289">
                  <c:v>27.83</c:v>
                </c:pt>
                <c:pt idx="3290">
                  <c:v>27.62</c:v>
                </c:pt>
                <c:pt idx="3291">
                  <c:v>27.64</c:v>
                </c:pt>
                <c:pt idx="3292">
                  <c:v>26.63</c:v>
                </c:pt>
                <c:pt idx="3293">
                  <c:v>27.31</c:v>
                </c:pt>
                <c:pt idx="3294">
                  <c:v>27.34</c:v>
                </c:pt>
                <c:pt idx="3295">
                  <c:v>27.49</c:v>
                </c:pt>
                <c:pt idx="3296">
                  <c:v>27.93</c:v>
                </c:pt>
                <c:pt idx="3297">
                  <c:v>26.93</c:v>
                </c:pt>
                <c:pt idx="3298">
                  <c:v>27.22</c:v>
                </c:pt>
                <c:pt idx="3299">
                  <c:v>26.96</c:v>
                </c:pt>
                <c:pt idx="3300">
                  <c:v>28.31</c:v>
                </c:pt>
                <c:pt idx="3301">
                  <c:v>28.33</c:v>
                </c:pt>
                <c:pt idx="3302">
                  <c:v>28.29</c:v>
                </c:pt>
                <c:pt idx="3303">
                  <c:v>28.41</c:v>
                </c:pt>
                <c:pt idx="3304">
                  <c:v>28.65</c:v>
                </c:pt>
                <c:pt idx="3305">
                  <c:v>28.58</c:v>
                </c:pt>
                <c:pt idx="3306">
                  <c:v>28.59</c:v>
                </c:pt>
                <c:pt idx="3307">
                  <c:v>28.56</c:v>
                </c:pt>
                <c:pt idx="3308">
                  <c:v>28.77</c:v>
                </c:pt>
                <c:pt idx="3309">
                  <c:v>28.59</c:v>
                </c:pt>
                <c:pt idx="3310">
                  <c:v>27.84</c:v>
                </c:pt>
                <c:pt idx="3311">
                  <c:v>27.87</c:v>
                </c:pt>
                <c:pt idx="3312">
                  <c:v>27.97</c:v>
                </c:pt>
                <c:pt idx="3313">
                  <c:v>27.47</c:v>
                </c:pt>
                <c:pt idx="3314">
                  <c:v>25.53</c:v>
                </c:pt>
                <c:pt idx="3315">
                  <c:v>26.8</c:v>
                </c:pt>
                <c:pt idx="3316">
                  <c:v>27.3</c:v>
                </c:pt>
                <c:pt idx="3317">
                  <c:v>27.18</c:v>
                </c:pt>
                <c:pt idx="3318">
                  <c:v>26.98</c:v>
                </c:pt>
                <c:pt idx="3319">
                  <c:v>27.13</c:v>
                </c:pt>
                <c:pt idx="3320">
                  <c:v>27.92</c:v>
                </c:pt>
                <c:pt idx="3321">
                  <c:v>27.35</c:v>
                </c:pt>
                <c:pt idx="3322">
                  <c:v>26.93</c:v>
                </c:pt>
                <c:pt idx="3323">
                  <c:v>26.76</c:v>
                </c:pt>
                <c:pt idx="3324">
                  <c:v>26.25</c:v>
                </c:pt>
                <c:pt idx="3325">
                  <c:v>27.12</c:v>
                </c:pt>
                <c:pt idx="3326">
                  <c:v>27.55</c:v>
                </c:pt>
                <c:pt idx="3327">
                  <c:v>28.13</c:v>
                </c:pt>
                <c:pt idx="3328">
                  <c:v>27.11</c:v>
                </c:pt>
                <c:pt idx="3329">
                  <c:v>26.44</c:v>
                </c:pt>
                <c:pt idx="3330">
                  <c:v>27.4</c:v>
                </c:pt>
                <c:pt idx="3331">
                  <c:v>28.5</c:v>
                </c:pt>
                <c:pt idx="3332">
                  <c:v>26.45</c:v>
                </c:pt>
                <c:pt idx="3333">
                  <c:v>27.29</c:v>
                </c:pt>
                <c:pt idx="3334">
                  <c:v>26.3</c:v>
                </c:pt>
                <c:pt idx="3335">
                  <c:v>26.71</c:v>
                </c:pt>
                <c:pt idx="3336">
                  <c:v>26.32</c:v>
                </c:pt>
                <c:pt idx="3337">
                  <c:v>26.5</c:v>
                </c:pt>
                <c:pt idx="3338">
                  <c:v>27.44</c:v>
                </c:pt>
                <c:pt idx="3339">
                  <c:v>28.3</c:v>
                </c:pt>
                <c:pt idx="3340">
                  <c:v>28.41</c:v>
                </c:pt>
                <c:pt idx="3341">
                  <c:v>28.53</c:v>
                </c:pt>
                <c:pt idx="3342">
                  <c:v>28.77</c:v>
                </c:pt>
                <c:pt idx="3343">
                  <c:v>27.39</c:v>
                </c:pt>
                <c:pt idx="3344">
                  <c:v>28.31</c:v>
                </c:pt>
                <c:pt idx="3345">
                  <c:v>28.33</c:v>
                </c:pt>
                <c:pt idx="3346">
                  <c:v>26.62</c:v>
                </c:pt>
                <c:pt idx="3347">
                  <c:v>27.77</c:v>
                </c:pt>
                <c:pt idx="3348">
                  <c:v>27.13</c:v>
                </c:pt>
                <c:pt idx="3349">
                  <c:v>27.02</c:v>
                </c:pt>
                <c:pt idx="3350">
                  <c:v>27.34</c:v>
                </c:pt>
                <c:pt idx="3351">
                  <c:v>26.89</c:v>
                </c:pt>
                <c:pt idx="3352">
                  <c:v>26.37</c:v>
                </c:pt>
                <c:pt idx="3353">
                  <c:v>27.37</c:v>
                </c:pt>
                <c:pt idx="3354">
                  <c:v>27.74</c:v>
                </c:pt>
                <c:pt idx="3355">
                  <c:v>27.34</c:v>
                </c:pt>
                <c:pt idx="3356">
                  <c:v>26.47</c:v>
                </c:pt>
                <c:pt idx="3357">
                  <c:v>27.14</c:v>
                </c:pt>
                <c:pt idx="3358">
                  <c:v>27.88</c:v>
                </c:pt>
                <c:pt idx="3359">
                  <c:v>27.01</c:v>
                </c:pt>
                <c:pt idx="3360">
                  <c:v>27.95</c:v>
                </c:pt>
                <c:pt idx="3361">
                  <c:v>27.18</c:v>
                </c:pt>
                <c:pt idx="3362">
                  <c:v>26.98</c:v>
                </c:pt>
                <c:pt idx="3363">
                  <c:v>27.35</c:v>
                </c:pt>
                <c:pt idx="3364">
                  <c:v>26.93</c:v>
                </c:pt>
                <c:pt idx="3365">
                  <c:v>26.47</c:v>
                </c:pt>
                <c:pt idx="3366">
                  <c:v>27.58</c:v>
                </c:pt>
                <c:pt idx="3367">
                  <c:v>27.69</c:v>
                </c:pt>
                <c:pt idx="3368">
                  <c:v>26.74</c:v>
                </c:pt>
                <c:pt idx="3369">
                  <c:v>27.1</c:v>
                </c:pt>
                <c:pt idx="3370">
                  <c:v>28.22</c:v>
                </c:pt>
                <c:pt idx="3371">
                  <c:v>28.01</c:v>
                </c:pt>
                <c:pt idx="3372">
                  <c:v>26.98</c:v>
                </c:pt>
                <c:pt idx="3373">
                  <c:v>26.33</c:v>
                </c:pt>
                <c:pt idx="3374">
                  <c:v>25.3</c:v>
                </c:pt>
                <c:pt idx="3375">
                  <c:v>25.29</c:v>
                </c:pt>
                <c:pt idx="3376">
                  <c:v>26.26</c:v>
                </c:pt>
                <c:pt idx="3377">
                  <c:v>26.68</c:v>
                </c:pt>
                <c:pt idx="3378">
                  <c:v>26.97</c:v>
                </c:pt>
                <c:pt idx="3379">
                  <c:v>27.27</c:v>
                </c:pt>
                <c:pt idx="3380">
                  <c:v>27.68</c:v>
                </c:pt>
                <c:pt idx="3381">
                  <c:v>28.04</c:v>
                </c:pt>
                <c:pt idx="3382">
                  <c:v>29.01</c:v>
                </c:pt>
                <c:pt idx="3383">
                  <c:v>29.34</c:v>
                </c:pt>
                <c:pt idx="3384">
                  <c:v>28.15</c:v>
                </c:pt>
                <c:pt idx="3385">
                  <c:v>28.89</c:v>
                </c:pt>
                <c:pt idx="3386">
                  <c:v>28.49</c:v>
                </c:pt>
                <c:pt idx="3387">
                  <c:v>28.19</c:v>
                </c:pt>
                <c:pt idx="3388">
                  <c:v>26.81</c:v>
                </c:pt>
                <c:pt idx="3389">
                  <c:v>27.53</c:v>
                </c:pt>
                <c:pt idx="3390">
                  <c:v>26.12</c:v>
                </c:pt>
                <c:pt idx="3391">
                  <c:v>25.22</c:v>
                </c:pt>
                <c:pt idx="3392">
                  <c:v>24.66</c:v>
                </c:pt>
                <c:pt idx="3393">
                  <c:v>26.47</c:v>
                </c:pt>
                <c:pt idx="3394">
                  <c:v>27.42</c:v>
                </c:pt>
                <c:pt idx="3395">
                  <c:v>27.76</c:v>
                </c:pt>
                <c:pt idx="3396">
                  <c:v>26.38</c:v>
                </c:pt>
                <c:pt idx="3397">
                  <c:v>26.37</c:v>
                </c:pt>
                <c:pt idx="3398">
                  <c:v>27.36</c:v>
                </c:pt>
                <c:pt idx="3399">
                  <c:v>28.06</c:v>
                </c:pt>
                <c:pt idx="3400">
                  <c:v>27.58</c:v>
                </c:pt>
                <c:pt idx="3401">
                  <c:v>27.93</c:v>
                </c:pt>
                <c:pt idx="3402">
                  <c:v>28.89</c:v>
                </c:pt>
                <c:pt idx="3403">
                  <c:v>27.11</c:v>
                </c:pt>
                <c:pt idx="3404">
                  <c:v>26.75</c:v>
                </c:pt>
                <c:pt idx="3405">
                  <c:v>26.48</c:v>
                </c:pt>
                <c:pt idx="3406">
                  <c:v>26.45</c:v>
                </c:pt>
                <c:pt idx="3407">
                  <c:v>25.93</c:v>
                </c:pt>
                <c:pt idx="3408">
                  <c:v>26.57</c:v>
                </c:pt>
                <c:pt idx="3409">
                  <c:v>25.58</c:v>
                </c:pt>
                <c:pt idx="3410">
                  <c:v>26.81</c:v>
                </c:pt>
                <c:pt idx="3411">
                  <c:v>28.08</c:v>
                </c:pt>
                <c:pt idx="3412">
                  <c:v>26.99</c:v>
                </c:pt>
                <c:pt idx="3413">
                  <c:v>27.01</c:v>
                </c:pt>
                <c:pt idx="3414">
                  <c:v>26.65</c:v>
                </c:pt>
                <c:pt idx="3415">
                  <c:v>26.87</c:v>
                </c:pt>
                <c:pt idx="3416">
                  <c:v>26.94</c:v>
                </c:pt>
                <c:pt idx="3417">
                  <c:v>25.8</c:v>
                </c:pt>
                <c:pt idx="3418">
                  <c:v>27.39</c:v>
                </c:pt>
                <c:pt idx="3419">
                  <c:v>27.42</c:v>
                </c:pt>
                <c:pt idx="3420">
                  <c:v>27.87</c:v>
                </c:pt>
                <c:pt idx="3421">
                  <c:v>26.87</c:v>
                </c:pt>
                <c:pt idx="3422">
                  <c:v>28.09</c:v>
                </c:pt>
                <c:pt idx="3423">
                  <c:v>27.99</c:v>
                </c:pt>
                <c:pt idx="3424">
                  <c:v>27.95</c:v>
                </c:pt>
                <c:pt idx="3425">
                  <c:v>26.65</c:v>
                </c:pt>
                <c:pt idx="3426">
                  <c:v>25.89</c:v>
                </c:pt>
                <c:pt idx="3427">
                  <c:v>27.34</c:v>
                </c:pt>
                <c:pt idx="3428">
                  <c:v>26.07</c:v>
                </c:pt>
                <c:pt idx="3429">
                  <c:v>26.92</c:v>
                </c:pt>
                <c:pt idx="3430">
                  <c:v>28.3</c:v>
                </c:pt>
                <c:pt idx="3431">
                  <c:v>27.27</c:v>
                </c:pt>
                <c:pt idx="3432">
                  <c:v>25.68</c:v>
                </c:pt>
                <c:pt idx="3433">
                  <c:v>26.83</c:v>
                </c:pt>
                <c:pt idx="3434">
                  <c:v>26.59</c:v>
                </c:pt>
                <c:pt idx="3435">
                  <c:v>26.3</c:v>
                </c:pt>
                <c:pt idx="3436">
                  <c:v>27.9</c:v>
                </c:pt>
                <c:pt idx="3437">
                  <c:v>28.05</c:v>
                </c:pt>
                <c:pt idx="3438">
                  <c:v>27.29</c:v>
                </c:pt>
                <c:pt idx="3439">
                  <c:v>26.98</c:v>
                </c:pt>
                <c:pt idx="3440">
                  <c:v>26.63</c:v>
                </c:pt>
                <c:pt idx="3441">
                  <c:v>26.13</c:v>
                </c:pt>
                <c:pt idx="3442">
                  <c:v>25.99</c:v>
                </c:pt>
                <c:pt idx="3443">
                  <c:v>26.69</c:v>
                </c:pt>
                <c:pt idx="3444">
                  <c:v>25.96</c:v>
                </c:pt>
                <c:pt idx="3445">
                  <c:v>26.14</c:v>
                </c:pt>
                <c:pt idx="3446">
                  <c:v>27.04</c:v>
                </c:pt>
                <c:pt idx="3447">
                  <c:v>26.6</c:v>
                </c:pt>
                <c:pt idx="3448">
                  <c:v>27.15</c:v>
                </c:pt>
                <c:pt idx="3449">
                  <c:v>26.41</c:v>
                </c:pt>
                <c:pt idx="3450">
                  <c:v>27.74</c:v>
                </c:pt>
                <c:pt idx="3451">
                  <c:v>28.54</c:v>
                </c:pt>
                <c:pt idx="3452">
                  <c:v>28.72</c:v>
                </c:pt>
                <c:pt idx="3453">
                  <c:v>29.21</c:v>
                </c:pt>
                <c:pt idx="3454">
                  <c:v>27.58</c:v>
                </c:pt>
                <c:pt idx="3455">
                  <c:v>26.97</c:v>
                </c:pt>
                <c:pt idx="3456">
                  <c:v>27.12</c:v>
                </c:pt>
                <c:pt idx="3457">
                  <c:v>26.13</c:v>
                </c:pt>
                <c:pt idx="3458">
                  <c:v>26.65</c:v>
                </c:pt>
                <c:pt idx="3459">
                  <c:v>26.67</c:v>
                </c:pt>
                <c:pt idx="3460">
                  <c:v>28.01</c:v>
                </c:pt>
                <c:pt idx="3461">
                  <c:v>27.91</c:v>
                </c:pt>
                <c:pt idx="3462">
                  <c:v>27.18</c:v>
                </c:pt>
                <c:pt idx="3463">
                  <c:v>27.43</c:v>
                </c:pt>
                <c:pt idx="3464">
                  <c:v>27.3</c:v>
                </c:pt>
                <c:pt idx="3465">
                  <c:v>26.53</c:v>
                </c:pt>
                <c:pt idx="3466">
                  <c:v>24.94</c:v>
                </c:pt>
                <c:pt idx="3467">
                  <c:v>26.54</c:v>
                </c:pt>
                <c:pt idx="3468">
                  <c:v>26.26</c:v>
                </c:pt>
                <c:pt idx="3469">
                  <c:v>25.84</c:v>
                </c:pt>
                <c:pt idx="3470">
                  <c:v>26.49</c:v>
                </c:pt>
                <c:pt idx="3471">
                  <c:v>25.34</c:v>
                </c:pt>
                <c:pt idx="3472">
                  <c:v>26.01</c:v>
                </c:pt>
                <c:pt idx="3473">
                  <c:v>26.42</c:v>
                </c:pt>
                <c:pt idx="3474">
                  <c:v>25.59</c:v>
                </c:pt>
                <c:pt idx="3475">
                  <c:v>25.25</c:v>
                </c:pt>
                <c:pt idx="3476">
                  <c:v>26.33</c:v>
                </c:pt>
                <c:pt idx="3477">
                  <c:v>25.98</c:v>
                </c:pt>
                <c:pt idx="3478">
                  <c:v>26.53</c:v>
                </c:pt>
                <c:pt idx="3479">
                  <c:v>26.42</c:v>
                </c:pt>
                <c:pt idx="3480">
                  <c:v>25.72</c:v>
                </c:pt>
                <c:pt idx="3481">
                  <c:v>26.65</c:v>
                </c:pt>
                <c:pt idx="3482">
                  <c:v>26.37</c:v>
                </c:pt>
                <c:pt idx="3483">
                  <c:v>25.81</c:v>
                </c:pt>
                <c:pt idx="3484">
                  <c:v>24.92</c:v>
                </c:pt>
                <c:pt idx="3485">
                  <c:v>25.65</c:v>
                </c:pt>
                <c:pt idx="3486">
                  <c:v>27.09</c:v>
                </c:pt>
                <c:pt idx="3487">
                  <c:v>27.29</c:v>
                </c:pt>
                <c:pt idx="3488">
                  <c:v>26.82</c:v>
                </c:pt>
                <c:pt idx="3489">
                  <c:v>25.13</c:v>
                </c:pt>
                <c:pt idx="3490">
                  <c:v>26.31</c:v>
                </c:pt>
                <c:pt idx="3491">
                  <c:v>26.86</c:v>
                </c:pt>
                <c:pt idx="3492">
                  <c:v>26.05</c:v>
                </c:pt>
                <c:pt idx="3493">
                  <c:v>25.77</c:v>
                </c:pt>
                <c:pt idx="3494">
                  <c:v>25.69</c:v>
                </c:pt>
                <c:pt idx="3495">
                  <c:v>25.85</c:v>
                </c:pt>
                <c:pt idx="3496">
                  <c:v>25.84</c:v>
                </c:pt>
                <c:pt idx="3497">
                  <c:v>24.69</c:v>
                </c:pt>
                <c:pt idx="3498">
                  <c:v>25.06</c:v>
                </c:pt>
                <c:pt idx="3499">
                  <c:v>25.6</c:v>
                </c:pt>
                <c:pt idx="3500">
                  <c:v>26.66</c:v>
                </c:pt>
                <c:pt idx="3501">
                  <c:v>26.71</c:v>
                </c:pt>
                <c:pt idx="3502">
                  <c:v>24.82</c:v>
                </c:pt>
                <c:pt idx="3503">
                  <c:v>24.8</c:v>
                </c:pt>
                <c:pt idx="3504">
                  <c:v>25.42</c:v>
                </c:pt>
                <c:pt idx="3505">
                  <c:v>25.67</c:v>
                </c:pt>
                <c:pt idx="3506">
                  <c:v>25.59</c:v>
                </c:pt>
                <c:pt idx="3507">
                  <c:v>26.44</c:v>
                </c:pt>
                <c:pt idx="3508">
                  <c:v>26.64</c:v>
                </c:pt>
                <c:pt idx="3509">
                  <c:v>26.54</c:v>
                </c:pt>
                <c:pt idx="3510">
                  <c:v>26.16</c:v>
                </c:pt>
                <c:pt idx="3511">
                  <c:v>25.92</c:v>
                </c:pt>
                <c:pt idx="3512">
                  <c:v>26.55</c:v>
                </c:pt>
                <c:pt idx="3513">
                  <c:v>27.58</c:v>
                </c:pt>
                <c:pt idx="3514">
                  <c:v>26.31</c:v>
                </c:pt>
                <c:pt idx="3515">
                  <c:v>27.57</c:v>
                </c:pt>
                <c:pt idx="3516">
                  <c:v>28.26</c:v>
                </c:pt>
                <c:pt idx="3517">
                  <c:v>28.03</c:v>
                </c:pt>
                <c:pt idx="3518">
                  <c:v>27.94</c:v>
                </c:pt>
                <c:pt idx="3519">
                  <c:v>27.46</c:v>
                </c:pt>
                <c:pt idx="3520">
                  <c:v>27.16</c:v>
                </c:pt>
                <c:pt idx="3521">
                  <c:v>27.25</c:v>
                </c:pt>
                <c:pt idx="3522">
                  <c:v>25.24</c:v>
                </c:pt>
                <c:pt idx="3523">
                  <c:v>26.76</c:v>
                </c:pt>
                <c:pt idx="3524">
                  <c:v>25.88</c:v>
                </c:pt>
                <c:pt idx="3525">
                  <c:v>25.82</c:v>
                </c:pt>
                <c:pt idx="3526">
                  <c:v>25.56</c:v>
                </c:pt>
                <c:pt idx="3527">
                  <c:v>25.2</c:v>
                </c:pt>
                <c:pt idx="3528">
                  <c:v>25.39</c:v>
                </c:pt>
                <c:pt idx="3529">
                  <c:v>25.71</c:v>
                </c:pt>
                <c:pt idx="3530">
                  <c:v>25.87</c:v>
                </c:pt>
                <c:pt idx="3531">
                  <c:v>24.87</c:v>
                </c:pt>
                <c:pt idx="3532">
                  <c:v>24.66</c:v>
                </c:pt>
                <c:pt idx="3533">
                  <c:v>25.6</c:v>
                </c:pt>
                <c:pt idx="3534">
                  <c:v>25.94</c:v>
                </c:pt>
                <c:pt idx="3535">
                  <c:v>26.67</c:v>
                </c:pt>
                <c:pt idx="3536">
                  <c:v>26.82</c:v>
                </c:pt>
                <c:pt idx="3537">
                  <c:v>27.15</c:v>
                </c:pt>
                <c:pt idx="3538">
                  <c:v>27.46</c:v>
                </c:pt>
                <c:pt idx="3539">
                  <c:v>27.78</c:v>
                </c:pt>
                <c:pt idx="3540">
                  <c:v>27.85</c:v>
                </c:pt>
                <c:pt idx="3541">
                  <c:v>27.94</c:v>
                </c:pt>
                <c:pt idx="3542">
                  <c:v>27.93</c:v>
                </c:pt>
                <c:pt idx="3543">
                  <c:v>27.75</c:v>
                </c:pt>
                <c:pt idx="3544">
                  <c:v>27.74</c:v>
                </c:pt>
                <c:pt idx="3545">
                  <c:v>27.85</c:v>
                </c:pt>
                <c:pt idx="3546">
                  <c:v>27.98</c:v>
                </c:pt>
                <c:pt idx="3547">
                  <c:v>27.8</c:v>
                </c:pt>
                <c:pt idx="3548">
                  <c:v>27.91</c:v>
                </c:pt>
                <c:pt idx="3549">
                  <c:v>27.64</c:v>
                </c:pt>
                <c:pt idx="3550">
                  <c:v>27.47</c:v>
                </c:pt>
                <c:pt idx="3551">
                  <c:v>27.53</c:v>
                </c:pt>
                <c:pt idx="3552">
                  <c:v>27.59</c:v>
                </c:pt>
                <c:pt idx="3553">
                  <c:v>27.59</c:v>
                </c:pt>
                <c:pt idx="3554">
                  <c:v>27.71</c:v>
                </c:pt>
                <c:pt idx="3555">
                  <c:v>27.65</c:v>
                </c:pt>
                <c:pt idx="3556">
                  <c:v>27.53</c:v>
                </c:pt>
                <c:pt idx="3557">
                  <c:v>27.49</c:v>
                </c:pt>
                <c:pt idx="3558">
                  <c:v>27.72</c:v>
                </c:pt>
                <c:pt idx="3559">
                  <c:v>27.74</c:v>
                </c:pt>
                <c:pt idx="3560">
                  <c:v>27.75</c:v>
                </c:pt>
                <c:pt idx="3561">
                  <c:v>27.83</c:v>
                </c:pt>
                <c:pt idx="3562">
                  <c:v>27.7</c:v>
                </c:pt>
                <c:pt idx="3563">
                  <c:v>27.53</c:v>
                </c:pt>
                <c:pt idx="3564">
                  <c:v>27.35</c:v>
                </c:pt>
                <c:pt idx="3565">
                  <c:v>27.19</c:v>
                </c:pt>
                <c:pt idx="3566">
                  <c:v>27.22</c:v>
                </c:pt>
                <c:pt idx="3567">
                  <c:v>27.21</c:v>
                </c:pt>
                <c:pt idx="3568">
                  <c:v>27.07</c:v>
                </c:pt>
                <c:pt idx="3569">
                  <c:v>27.16</c:v>
                </c:pt>
                <c:pt idx="3570">
                  <c:v>27.01</c:v>
                </c:pt>
                <c:pt idx="3571">
                  <c:v>26.57</c:v>
                </c:pt>
                <c:pt idx="3572">
                  <c:v>27.07</c:v>
                </c:pt>
                <c:pt idx="3573">
                  <c:v>27.17</c:v>
                </c:pt>
                <c:pt idx="3574">
                  <c:v>27.19</c:v>
                </c:pt>
                <c:pt idx="3575">
                  <c:v>27.15</c:v>
                </c:pt>
                <c:pt idx="3576">
                  <c:v>27.06</c:v>
                </c:pt>
                <c:pt idx="3577">
                  <c:v>27.08</c:v>
                </c:pt>
                <c:pt idx="3578">
                  <c:v>26.97</c:v>
                </c:pt>
                <c:pt idx="3579">
                  <c:v>26.85</c:v>
                </c:pt>
                <c:pt idx="3580">
                  <c:v>26.88</c:v>
                </c:pt>
                <c:pt idx="3581">
                  <c:v>27.02</c:v>
                </c:pt>
                <c:pt idx="3582">
                  <c:v>27.04</c:v>
                </c:pt>
                <c:pt idx="3583">
                  <c:v>27.03</c:v>
                </c:pt>
                <c:pt idx="3584">
                  <c:v>27.22</c:v>
                </c:pt>
                <c:pt idx="3585">
                  <c:v>27.18</c:v>
                </c:pt>
                <c:pt idx="3586">
                  <c:v>27.03</c:v>
                </c:pt>
                <c:pt idx="3587">
                  <c:v>27.03</c:v>
                </c:pt>
                <c:pt idx="3588">
                  <c:v>27.23</c:v>
                </c:pt>
                <c:pt idx="3589">
                  <c:v>27.06</c:v>
                </c:pt>
                <c:pt idx="3590">
                  <c:v>27.18</c:v>
                </c:pt>
                <c:pt idx="3591">
                  <c:v>27.12</c:v>
                </c:pt>
                <c:pt idx="3592">
                  <c:v>27.05</c:v>
                </c:pt>
                <c:pt idx="3593">
                  <c:v>27.18</c:v>
                </c:pt>
                <c:pt idx="3594">
                  <c:v>27.1</c:v>
                </c:pt>
                <c:pt idx="3595">
                  <c:v>27.05</c:v>
                </c:pt>
                <c:pt idx="3596">
                  <c:v>27.1</c:v>
                </c:pt>
                <c:pt idx="3597">
                  <c:v>27.05</c:v>
                </c:pt>
                <c:pt idx="3598">
                  <c:v>26.96</c:v>
                </c:pt>
                <c:pt idx="3599">
                  <c:v>27.04</c:v>
                </c:pt>
                <c:pt idx="3600">
                  <c:v>27.11</c:v>
                </c:pt>
                <c:pt idx="3601">
                  <c:v>27.18</c:v>
                </c:pt>
                <c:pt idx="3602">
                  <c:v>27.22</c:v>
                </c:pt>
                <c:pt idx="3603">
                  <c:v>27.17</c:v>
                </c:pt>
                <c:pt idx="3604">
                  <c:v>27.14</c:v>
                </c:pt>
                <c:pt idx="3605">
                  <c:v>26.98</c:v>
                </c:pt>
                <c:pt idx="3606">
                  <c:v>26.84</c:v>
                </c:pt>
                <c:pt idx="3607">
                  <c:v>26.88</c:v>
                </c:pt>
                <c:pt idx="3608">
                  <c:v>27.02</c:v>
                </c:pt>
                <c:pt idx="3609">
                  <c:v>27.4</c:v>
                </c:pt>
                <c:pt idx="3610">
                  <c:v>27.54</c:v>
                </c:pt>
                <c:pt idx="3611">
                  <c:v>27.48</c:v>
                </c:pt>
                <c:pt idx="3612">
                  <c:v>27.26</c:v>
                </c:pt>
                <c:pt idx="3613">
                  <c:v>26.89</c:v>
                </c:pt>
                <c:pt idx="3614">
                  <c:v>26.74</c:v>
                </c:pt>
                <c:pt idx="3615">
                  <c:v>26.92</c:v>
                </c:pt>
                <c:pt idx="3616">
                  <c:v>27.05</c:v>
                </c:pt>
                <c:pt idx="3617">
                  <c:v>27.08</c:v>
                </c:pt>
                <c:pt idx="3618">
                  <c:v>27.11</c:v>
                </c:pt>
                <c:pt idx="3619">
                  <c:v>27.19</c:v>
                </c:pt>
                <c:pt idx="3620">
                  <c:v>27.21</c:v>
                </c:pt>
                <c:pt idx="3621">
                  <c:v>27.31</c:v>
                </c:pt>
                <c:pt idx="3622">
                  <c:v>27.36</c:v>
                </c:pt>
                <c:pt idx="3623">
                  <c:v>27.21</c:v>
                </c:pt>
                <c:pt idx="3624">
                  <c:v>27.31</c:v>
                </c:pt>
                <c:pt idx="3625">
                  <c:v>27.1</c:v>
                </c:pt>
                <c:pt idx="3626">
                  <c:v>27.11</c:v>
                </c:pt>
                <c:pt idx="3627">
                  <c:v>27.35</c:v>
                </c:pt>
                <c:pt idx="3628">
                  <c:v>27.48</c:v>
                </c:pt>
                <c:pt idx="3629">
                  <c:v>27.47</c:v>
                </c:pt>
                <c:pt idx="3630">
                  <c:v>27.34</c:v>
                </c:pt>
                <c:pt idx="3631">
                  <c:v>27.31</c:v>
                </c:pt>
                <c:pt idx="3632">
                  <c:v>26.63</c:v>
                </c:pt>
                <c:pt idx="3633">
                  <c:v>27.23</c:v>
                </c:pt>
                <c:pt idx="3634">
                  <c:v>27.59</c:v>
                </c:pt>
                <c:pt idx="3635">
                  <c:v>27.72</c:v>
                </c:pt>
                <c:pt idx="3636">
                  <c:v>27.99</c:v>
                </c:pt>
                <c:pt idx="3637">
                  <c:v>27.95</c:v>
                </c:pt>
                <c:pt idx="3638">
                  <c:v>27.92</c:v>
                </c:pt>
                <c:pt idx="3639">
                  <c:v>27.81</c:v>
                </c:pt>
                <c:pt idx="3640">
                  <c:v>27.36</c:v>
                </c:pt>
                <c:pt idx="3641">
                  <c:v>27.45</c:v>
                </c:pt>
                <c:pt idx="3642">
                  <c:v>27.65</c:v>
                </c:pt>
                <c:pt idx="3643">
                  <c:v>26.69</c:v>
                </c:pt>
                <c:pt idx="3644">
                  <c:v>27.36</c:v>
                </c:pt>
                <c:pt idx="3645">
                  <c:v>27.84</c:v>
                </c:pt>
                <c:pt idx="3646">
                  <c:v>27.87</c:v>
                </c:pt>
                <c:pt idx="3647">
                  <c:v>27.6</c:v>
                </c:pt>
                <c:pt idx="3648">
                  <c:v>27.6</c:v>
                </c:pt>
                <c:pt idx="3649">
                  <c:v>27.35</c:v>
                </c:pt>
                <c:pt idx="3650">
                  <c:v>26.99</c:v>
                </c:pt>
                <c:pt idx="3651">
                  <c:v>27.87</c:v>
                </c:pt>
                <c:pt idx="3652">
                  <c:v>28.23</c:v>
                </c:pt>
                <c:pt idx="3653">
                  <c:v>28.32</c:v>
                </c:pt>
                <c:pt idx="3654">
                  <c:v>27.58</c:v>
                </c:pt>
                <c:pt idx="3655">
                  <c:v>27.28</c:v>
                </c:pt>
                <c:pt idx="3656">
                  <c:v>27.38</c:v>
                </c:pt>
                <c:pt idx="3657">
                  <c:v>27.5</c:v>
                </c:pt>
                <c:pt idx="3658">
                  <c:v>26.52</c:v>
                </c:pt>
                <c:pt idx="3659">
                  <c:v>27</c:v>
                </c:pt>
                <c:pt idx="3660">
                  <c:v>26.09</c:v>
                </c:pt>
                <c:pt idx="3661">
                  <c:v>27.1</c:v>
                </c:pt>
                <c:pt idx="3662">
                  <c:v>27.89</c:v>
                </c:pt>
                <c:pt idx="3663">
                  <c:v>27.09</c:v>
                </c:pt>
                <c:pt idx="3664">
                  <c:v>27.6</c:v>
                </c:pt>
                <c:pt idx="3665">
                  <c:v>27.74</c:v>
                </c:pt>
                <c:pt idx="3666">
                  <c:v>27.85</c:v>
                </c:pt>
                <c:pt idx="3667">
                  <c:v>28.15</c:v>
                </c:pt>
                <c:pt idx="3668">
                  <c:v>28.2</c:v>
                </c:pt>
                <c:pt idx="3669">
                  <c:v>26.93</c:v>
                </c:pt>
                <c:pt idx="3670">
                  <c:v>27.23</c:v>
                </c:pt>
                <c:pt idx="3671">
                  <c:v>27.29</c:v>
                </c:pt>
                <c:pt idx="3672">
                  <c:v>26.43</c:v>
                </c:pt>
                <c:pt idx="3673">
                  <c:v>27.1</c:v>
                </c:pt>
                <c:pt idx="3674">
                  <c:v>26.69</c:v>
                </c:pt>
                <c:pt idx="3675">
                  <c:v>27.42</c:v>
                </c:pt>
                <c:pt idx="3676">
                  <c:v>28.06</c:v>
                </c:pt>
                <c:pt idx="3677">
                  <c:v>27.8</c:v>
                </c:pt>
                <c:pt idx="3678">
                  <c:v>27.67</c:v>
                </c:pt>
                <c:pt idx="3679">
                  <c:v>28.01</c:v>
                </c:pt>
                <c:pt idx="3680">
                  <c:v>26.67</c:v>
                </c:pt>
                <c:pt idx="3681">
                  <c:v>26.23</c:v>
                </c:pt>
                <c:pt idx="3682">
                  <c:v>27.53</c:v>
                </c:pt>
                <c:pt idx="3683">
                  <c:v>28.34</c:v>
                </c:pt>
                <c:pt idx="3684">
                  <c:v>28.68</c:v>
                </c:pt>
                <c:pt idx="3685">
                  <c:v>28.54</c:v>
                </c:pt>
                <c:pt idx="3686">
                  <c:v>26.68</c:v>
                </c:pt>
                <c:pt idx="3687">
                  <c:v>27.91</c:v>
                </c:pt>
                <c:pt idx="3688">
                  <c:v>27.82</c:v>
                </c:pt>
                <c:pt idx="3689">
                  <c:v>27.55</c:v>
                </c:pt>
                <c:pt idx="3690">
                  <c:v>28.13</c:v>
                </c:pt>
                <c:pt idx="3691">
                  <c:v>27.88</c:v>
                </c:pt>
                <c:pt idx="3692">
                  <c:v>27.01</c:v>
                </c:pt>
                <c:pt idx="3693">
                  <c:v>27.62</c:v>
                </c:pt>
                <c:pt idx="3694">
                  <c:v>28.47</c:v>
                </c:pt>
                <c:pt idx="3695">
                  <c:v>28.75</c:v>
                </c:pt>
                <c:pt idx="3696">
                  <c:v>28.25</c:v>
                </c:pt>
                <c:pt idx="3697">
                  <c:v>26.88</c:v>
                </c:pt>
                <c:pt idx="3698">
                  <c:v>27.95</c:v>
                </c:pt>
                <c:pt idx="3699">
                  <c:v>28.33</c:v>
                </c:pt>
                <c:pt idx="3700">
                  <c:v>28.42</c:v>
                </c:pt>
                <c:pt idx="3701">
                  <c:v>28.25</c:v>
                </c:pt>
                <c:pt idx="3702">
                  <c:v>28.55</c:v>
                </c:pt>
                <c:pt idx="3703">
                  <c:v>28.86</c:v>
                </c:pt>
                <c:pt idx="3704">
                  <c:v>28.39</c:v>
                </c:pt>
                <c:pt idx="3705">
                  <c:v>29.01</c:v>
                </c:pt>
                <c:pt idx="3706">
                  <c:v>28.06</c:v>
                </c:pt>
                <c:pt idx="3707">
                  <c:v>27.78</c:v>
                </c:pt>
                <c:pt idx="3708">
                  <c:v>29.13</c:v>
                </c:pt>
                <c:pt idx="3709">
                  <c:v>27.38</c:v>
                </c:pt>
                <c:pt idx="3710">
                  <c:v>26.01</c:v>
                </c:pt>
                <c:pt idx="3711">
                  <c:v>27.21</c:v>
                </c:pt>
                <c:pt idx="3712">
                  <c:v>27.32</c:v>
                </c:pt>
                <c:pt idx="3713">
                  <c:v>28.28</c:v>
                </c:pt>
                <c:pt idx="3714">
                  <c:v>27.13</c:v>
                </c:pt>
                <c:pt idx="3715">
                  <c:v>27.79</c:v>
                </c:pt>
                <c:pt idx="3716">
                  <c:v>28.44</c:v>
                </c:pt>
                <c:pt idx="3717">
                  <c:v>28.21</c:v>
                </c:pt>
                <c:pt idx="3718">
                  <c:v>28.91</c:v>
                </c:pt>
                <c:pt idx="3719">
                  <c:v>28.11</c:v>
                </c:pt>
                <c:pt idx="3720">
                  <c:v>27.88</c:v>
                </c:pt>
                <c:pt idx="3721">
                  <c:v>28.45</c:v>
                </c:pt>
                <c:pt idx="3722">
                  <c:v>27.05</c:v>
                </c:pt>
                <c:pt idx="3723">
                  <c:v>26.41</c:v>
                </c:pt>
                <c:pt idx="3724">
                  <c:v>26.59</c:v>
                </c:pt>
                <c:pt idx="3725">
                  <c:v>27.02</c:v>
                </c:pt>
                <c:pt idx="3726">
                  <c:v>26.77</c:v>
                </c:pt>
                <c:pt idx="3727">
                  <c:v>26.34</c:v>
                </c:pt>
                <c:pt idx="3728">
                  <c:v>26.95</c:v>
                </c:pt>
                <c:pt idx="3729">
                  <c:v>27.98</c:v>
                </c:pt>
                <c:pt idx="3730">
                  <c:v>28.87</c:v>
                </c:pt>
                <c:pt idx="3731">
                  <c:v>28.45</c:v>
                </c:pt>
                <c:pt idx="3732">
                  <c:v>25.9</c:v>
                </c:pt>
                <c:pt idx="3733">
                  <c:v>26.14</c:v>
                </c:pt>
                <c:pt idx="3734">
                  <c:v>25.72</c:v>
                </c:pt>
                <c:pt idx="3735">
                  <c:v>27.24</c:v>
                </c:pt>
                <c:pt idx="3736">
                  <c:v>28.02</c:v>
                </c:pt>
                <c:pt idx="3737">
                  <c:v>28.42</c:v>
                </c:pt>
                <c:pt idx="3738">
                  <c:v>26.54</c:v>
                </c:pt>
                <c:pt idx="3739">
                  <c:v>27.93</c:v>
                </c:pt>
                <c:pt idx="3740">
                  <c:v>26.6</c:v>
                </c:pt>
                <c:pt idx="3741">
                  <c:v>27.06</c:v>
                </c:pt>
                <c:pt idx="3742">
                  <c:v>27.99</c:v>
                </c:pt>
                <c:pt idx="3743">
                  <c:v>27.3</c:v>
                </c:pt>
                <c:pt idx="3744">
                  <c:v>28.63</c:v>
                </c:pt>
                <c:pt idx="3745">
                  <c:v>27.99</c:v>
                </c:pt>
                <c:pt idx="3746">
                  <c:v>28.07</c:v>
                </c:pt>
                <c:pt idx="3747">
                  <c:v>28.69</c:v>
                </c:pt>
                <c:pt idx="3748">
                  <c:v>27.64</c:v>
                </c:pt>
                <c:pt idx="3749">
                  <c:v>27.31</c:v>
                </c:pt>
                <c:pt idx="3750">
                  <c:v>27.85</c:v>
                </c:pt>
                <c:pt idx="3751">
                  <c:v>27.71</c:v>
                </c:pt>
                <c:pt idx="3752">
                  <c:v>27.18</c:v>
                </c:pt>
                <c:pt idx="3753">
                  <c:v>27.99</c:v>
                </c:pt>
                <c:pt idx="3754">
                  <c:v>28.84</c:v>
                </c:pt>
                <c:pt idx="3755">
                  <c:v>28.86</c:v>
                </c:pt>
                <c:pt idx="3756">
                  <c:v>27.61</c:v>
                </c:pt>
                <c:pt idx="3757">
                  <c:v>26.18</c:v>
                </c:pt>
                <c:pt idx="3758">
                  <c:v>25.25</c:v>
                </c:pt>
                <c:pt idx="3759">
                  <c:v>27.18</c:v>
                </c:pt>
                <c:pt idx="3760">
                  <c:v>27.29</c:v>
                </c:pt>
                <c:pt idx="3761">
                  <c:v>26.24</c:v>
                </c:pt>
                <c:pt idx="3762">
                  <c:v>26.79</c:v>
                </c:pt>
                <c:pt idx="3763">
                  <c:v>27.09</c:v>
                </c:pt>
                <c:pt idx="3764">
                  <c:v>28.11</c:v>
                </c:pt>
                <c:pt idx="3765">
                  <c:v>27.75</c:v>
                </c:pt>
                <c:pt idx="3766">
                  <c:v>27.73</c:v>
                </c:pt>
                <c:pt idx="3767">
                  <c:v>26.87</c:v>
                </c:pt>
                <c:pt idx="3768">
                  <c:v>27.09</c:v>
                </c:pt>
                <c:pt idx="3769">
                  <c:v>27.38</c:v>
                </c:pt>
                <c:pt idx="3770">
                  <c:v>27.08</c:v>
                </c:pt>
                <c:pt idx="3771">
                  <c:v>26.87</c:v>
                </c:pt>
                <c:pt idx="3772">
                  <c:v>26.38</c:v>
                </c:pt>
                <c:pt idx="3773">
                  <c:v>26.63</c:v>
                </c:pt>
                <c:pt idx="3774">
                  <c:v>27.05</c:v>
                </c:pt>
                <c:pt idx="3775">
                  <c:v>26.99</c:v>
                </c:pt>
                <c:pt idx="3776">
                  <c:v>25.47</c:v>
                </c:pt>
                <c:pt idx="3777">
                  <c:v>25.36</c:v>
                </c:pt>
                <c:pt idx="3778">
                  <c:v>26.8</c:v>
                </c:pt>
                <c:pt idx="3779">
                  <c:v>26.05</c:v>
                </c:pt>
                <c:pt idx="3780">
                  <c:v>26.81</c:v>
                </c:pt>
                <c:pt idx="3781">
                  <c:v>26.86</c:v>
                </c:pt>
                <c:pt idx="3782">
                  <c:v>27.22</c:v>
                </c:pt>
                <c:pt idx="3783">
                  <c:v>26.92</c:v>
                </c:pt>
                <c:pt idx="3784">
                  <c:v>27.64</c:v>
                </c:pt>
                <c:pt idx="3785">
                  <c:v>27.9</c:v>
                </c:pt>
                <c:pt idx="3786">
                  <c:v>26.45</c:v>
                </c:pt>
                <c:pt idx="3787">
                  <c:v>27.58</c:v>
                </c:pt>
                <c:pt idx="3788">
                  <c:v>26.78</c:v>
                </c:pt>
                <c:pt idx="3789">
                  <c:v>26.22</c:v>
                </c:pt>
                <c:pt idx="3790">
                  <c:v>26.33</c:v>
                </c:pt>
                <c:pt idx="3791">
                  <c:v>27.89</c:v>
                </c:pt>
                <c:pt idx="3792">
                  <c:v>27.16</c:v>
                </c:pt>
                <c:pt idx="3793">
                  <c:v>25.83</c:v>
                </c:pt>
                <c:pt idx="3794">
                  <c:v>27.11</c:v>
                </c:pt>
                <c:pt idx="3795">
                  <c:v>26.93</c:v>
                </c:pt>
                <c:pt idx="3796">
                  <c:v>28.02</c:v>
                </c:pt>
                <c:pt idx="3797">
                  <c:v>27.27</c:v>
                </c:pt>
                <c:pt idx="3798">
                  <c:v>26.88</c:v>
                </c:pt>
                <c:pt idx="3799">
                  <c:v>27.19</c:v>
                </c:pt>
                <c:pt idx="3800">
                  <c:v>26.75</c:v>
                </c:pt>
                <c:pt idx="3801">
                  <c:v>27.95</c:v>
                </c:pt>
                <c:pt idx="3802">
                  <c:v>28.47</c:v>
                </c:pt>
                <c:pt idx="3803">
                  <c:v>26.14</c:v>
                </c:pt>
                <c:pt idx="3804">
                  <c:v>27.93</c:v>
                </c:pt>
                <c:pt idx="3805">
                  <c:v>28.21</c:v>
                </c:pt>
                <c:pt idx="3806">
                  <c:v>28.78</c:v>
                </c:pt>
                <c:pt idx="3807">
                  <c:v>26.4</c:v>
                </c:pt>
                <c:pt idx="3808">
                  <c:v>26.02</c:v>
                </c:pt>
                <c:pt idx="3809">
                  <c:v>27.43</c:v>
                </c:pt>
                <c:pt idx="3810">
                  <c:v>28.54</c:v>
                </c:pt>
                <c:pt idx="3811">
                  <c:v>25.97</c:v>
                </c:pt>
                <c:pt idx="3812">
                  <c:v>26.55</c:v>
                </c:pt>
                <c:pt idx="3813">
                  <c:v>27.61</c:v>
                </c:pt>
                <c:pt idx="3814">
                  <c:v>26.71</c:v>
                </c:pt>
                <c:pt idx="3815">
                  <c:v>26.93</c:v>
                </c:pt>
                <c:pt idx="3816">
                  <c:v>27.27</c:v>
                </c:pt>
                <c:pt idx="3817">
                  <c:v>27.95</c:v>
                </c:pt>
                <c:pt idx="3818">
                  <c:v>26.97</c:v>
                </c:pt>
                <c:pt idx="3819">
                  <c:v>27.26</c:v>
                </c:pt>
                <c:pt idx="3820">
                  <c:v>26.06</c:v>
                </c:pt>
                <c:pt idx="3821">
                  <c:v>27.49</c:v>
                </c:pt>
                <c:pt idx="3822">
                  <c:v>27.3</c:v>
                </c:pt>
                <c:pt idx="3823">
                  <c:v>27.86</c:v>
                </c:pt>
                <c:pt idx="3824">
                  <c:v>26.77</c:v>
                </c:pt>
                <c:pt idx="3825">
                  <c:v>26.22</c:v>
                </c:pt>
                <c:pt idx="3826">
                  <c:v>26.31</c:v>
                </c:pt>
                <c:pt idx="3827">
                  <c:v>25.76</c:v>
                </c:pt>
                <c:pt idx="3828">
                  <c:v>26.3</c:v>
                </c:pt>
                <c:pt idx="3829">
                  <c:v>26.76</c:v>
                </c:pt>
                <c:pt idx="3830">
                  <c:v>26.19</c:v>
                </c:pt>
                <c:pt idx="3831">
                  <c:v>25.96</c:v>
                </c:pt>
                <c:pt idx="3832">
                  <c:v>26.58</c:v>
                </c:pt>
                <c:pt idx="3833">
                  <c:v>26.48</c:v>
                </c:pt>
                <c:pt idx="3834">
                  <c:v>26.18</c:v>
                </c:pt>
                <c:pt idx="3835">
                  <c:v>25.81</c:v>
                </c:pt>
                <c:pt idx="3836">
                  <c:v>25.12</c:v>
                </c:pt>
                <c:pt idx="3837">
                  <c:v>26.12</c:v>
                </c:pt>
                <c:pt idx="3838">
                  <c:v>25.38</c:v>
                </c:pt>
                <c:pt idx="3839">
                  <c:v>25.7</c:v>
                </c:pt>
                <c:pt idx="3840">
                  <c:v>26.18</c:v>
                </c:pt>
                <c:pt idx="3841">
                  <c:v>26.81</c:v>
                </c:pt>
                <c:pt idx="3842">
                  <c:v>26.54</c:v>
                </c:pt>
                <c:pt idx="3843">
                  <c:v>25.58</c:v>
                </c:pt>
                <c:pt idx="3844">
                  <c:v>26.3</c:v>
                </c:pt>
                <c:pt idx="3845">
                  <c:v>26.99</c:v>
                </c:pt>
                <c:pt idx="3846">
                  <c:v>27.27</c:v>
                </c:pt>
                <c:pt idx="3847">
                  <c:v>27.42</c:v>
                </c:pt>
                <c:pt idx="3848">
                  <c:v>28.13</c:v>
                </c:pt>
                <c:pt idx="3849">
                  <c:v>26.39</c:v>
                </c:pt>
                <c:pt idx="3850">
                  <c:v>26.05</c:v>
                </c:pt>
                <c:pt idx="3851">
                  <c:v>26.31</c:v>
                </c:pt>
                <c:pt idx="3852">
                  <c:v>25.04</c:v>
                </c:pt>
                <c:pt idx="3853">
                  <c:v>26.54</c:v>
                </c:pt>
                <c:pt idx="3854">
                  <c:v>26.99</c:v>
                </c:pt>
                <c:pt idx="3855">
                  <c:v>27.35</c:v>
                </c:pt>
                <c:pt idx="3856">
                  <c:v>28.42</c:v>
                </c:pt>
                <c:pt idx="3857">
                  <c:v>26.43</c:v>
                </c:pt>
                <c:pt idx="3858">
                  <c:v>26.11</c:v>
                </c:pt>
                <c:pt idx="3859">
                  <c:v>26.06</c:v>
                </c:pt>
                <c:pt idx="3860">
                  <c:v>27.99</c:v>
                </c:pt>
                <c:pt idx="3861">
                  <c:v>27.93</c:v>
                </c:pt>
                <c:pt idx="3862">
                  <c:v>27.03</c:v>
                </c:pt>
                <c:pt idx="3863">
                  <c:v>25.59</c:v>
                </c:pt>
                <c:pt idx="3864">
                  <c:v>25.38</c:v>
                </c:pt>
                <c:pt idx="3865">
                  <c:v>26.25</c:v>
                </c:pt>
                <c:pt idx="3866">
                  <c:v>27.13</c:v>
                </c:pt>
                <c:pt idx="3867">
                  <c:v>25.13</c:v>
                </c:pt>
                <c:pt idx="3868">
                  <c:v>25.57</c:v>
                </c:pt>
                <c:pt idx="3873">
                  <c:v>23.32</c:v>
                </c:pt>
                <c:pt idx="3874">
                  <c:v>24.54</c:v>
                </c:pt>
                <c:pt idx="3875">
                  <c:v>25.42</c:v>
                </c:pt>
                <c:pt idx="3876">
                  <c:v>25.65</c:v>
                </c:pt>
                <c:pt idx="3877">
                  <c:v>26.04</c:v>
                </c:pt>
                <c:pt idx="3878">
                  <c:v>25.94</c:v>
                </c:pt>
                <c:pt idx="3879">
                  <c:v>27.34</c:v>
                </c:pt>
                <c:pt idx="3880">
                  <c:v>27.46</c:v>
                </c:pt>
                <c:pt idx="3881">
                  <c:v>26.49</c:v>
                </c:pt>
                <c:pt idx="3882">
                  <c:v>25.95</c:v>
                </c:pt>
                <c:pt idx="3883">
                  <c:v>25.64</c:v>
                </c:pt>
                <c:pt idx="3884">
                  <c:v>25.72</c:v>
                </c:pt>
                <c:pt idx="3885">
                  <c:v>26.46</c:v>
                </c:pt>
                <c:pt idx="3886">
                  <c:v>25.35</c:v>
                </c:pt>
                <c:pt idx="3887">
                  <c:v>27.06</c:v>
                </c:pt>
                <c:pt idx="3888">
                  <c:v>27.27</c:v>
                </c:pt>
                <c:pt idx="3889">
                  <c:v>26.68</c:v>
                </c:pt>
                <c:pt idx="3890">
                  <c:v>26.58</c:v>
                </c:pt>
                <c:pt idx="3891">
                  <c:v>26.82</c:v>
                </c:pt>
                <c:pt idx="3892">
                  <c:v>27.52</c:v>
                </c:pt>
                <c:pt idx="3893">
                  <c:v>27.94</c:v>
                </c:pt>
                <c:pt idx="3894">
                  <c:v>27.29</c:v>
                </c:pt>
                <c:pt idx="3895">
                  <c:v>24.59</c:v>
                </c:pt>
                <c:pt idx="3896">
                  <c:v>24.67</c:v>
                </c:pt>
                <c:pt idx="3897">
                  <c:v>25.68</c:v>
                </c:pt>
                <c:pt idx="3898">
                  <c:v>26.8</c:v>
                </c:pt>
                <c:pt idx="3899">
                  <c:v>26.64</c:v>
                </c:pt>
                <c:pt idx="3900">
                  <c:v>25.38</c:v>
                </c:pt>
                <c:pt idx="3901">
                  <c:v>25.17</c:v>
                </c:pt>
                <c:pt idx="3902">
                  <c:v>26.49</c:v>
                </c:pt>
                <c:pt idx="3903">
                  <c:v>27.07</c:v>
                </c:pt>
                <c:pt idx="3904">
                  <c:v>27.06</c:v>
                </c:pt>
                <c:pt idx="3905">
                  <c:v>27.22</c:v>
                </c:pt>
                <c:pt idx="3906">
                  <c:v>26.73</c:v>
                </c:pt>
                <c:pt idx="3907">
                  <c:v>26.79</c:v>
                </c:pt>
                <c:pt idx="3908">
                  <c:v>27.49</c:v>
                </c:pt>
                <c:pt idx="3909">
                  <c:v>27.4</c:v>
                </c:pt>
                <c:pt idx="3910">
                  <c:v>27.52</c:v>
                </c:pt>
                <c:pt idx="3911">
                  <c:v>27.67</c:v>
                </c:pt>
                <c:pt idx="3912">
                  <c:v>27.62</c:v>
                </c:pt>
                <c:pt idx="3913">
                  <c:v>27.48</c:v>
                </c:pt>
                <c:pt idx="3914">
                  <c:v>27.47</c:v>
                </c:pt>
                <c:pt idx="3915">
                  <c:v>27.49</c:v>
                </c:pt>
                <c:pt idx="3916">
                  <c:v>27.38</c:v>
                </c:pt>
                <c:pt idx="3917">
                  <c:v>27.53</c:v>
                </c:pt>
                <c:pt idx="3918">
                  <c:v>27.52</c:v>
                </c:pt>
                <c:pt idx="3919">
                  <c:v>27.5</c:v>
                </c:pt>
                <c:pt idx="3920">
                  <c:v>27.62</c:v>
                </c:pt>
                <c:pt idx="3921">
                  <c:v>27.56</c:v>
                </c:pt>
                <c:pt idx="3922">
                  <c:v>27.41</c:v>
                </c:pt>
                <c:pt idx="3923">
                  <c:v>27.32</c:v>
                </c:pt>
                <c:pt idx="3924">
                  <c:v>27.08</c:v>
                </c:pt>
                <c:pt idx="3925">
                  <c:v>26.99</c:v>
                </c:pt>
                <c:pt idx="3926">
                  <c:v>26.94</c:v>
                </c:pt>
                <c:pt idx="3927">
                  <c:v>26.87</c:v>
                </c:pt>
                <c:pt idx="3928">
                  <c:v>26.71</c:v>
                </c:pt>
                <c:pt idx="3929">
                  <c:v>26.82</c:v>
                </c:pt>
                <c:pt idx="3930">
                  <c:v>26.87</c:v>
                </c:pt>
                <c:pt idx="3931">
                  <c:v>27.04</c:v>
                </c:pt>
                <c:pt idx="3932">
                  <c:v>27.05</c:v>
                </c:pt>
                <c:pt idx="3933">
                  <c:v>27</c:v>
                </c:pt>
                <c:pt idx="3934">
                  <c:v>26.98</c:v>
                </c:pt>
                <c:pt idx="3935">
                  <c:v>27.04</c:v>
                </c:pt>
                <c:pt idx="3936">
                  <c:v>27.01</c:v>
                </c:pt>
                <c:pt idx="3937">
                  <c:v>27.01</c:v>
                </c:pt>
                <c:pt idx="3938">
                  <c:v>27.02</c:v>
                </c:pt>
                <c:pt idx="3939">
                  <c:v>26.97</c:v>
                </c:pt>
                <c:pt idx="3940">
                  <c:v>27.11</c:v>
                </c:pt>
                <c:pt idx="3941">
                  <c:v>27.16</c:v>
                </c:pt>
                <c:pt idx="3942">
                  <c:v>27.11</c:v>
                </c:pt>
                <c:pt idx="3943">
                  <c:v>27.31</c:v>
                </c:pt>
                <c:pt idx="3944">
                  <c:v>27.11</c:v>
                </c:pt>
                <c:pt idx="3945">
                  <c:v>27</c:v>
                </c:pt>
                <c:pt idx="3946">
                  <c:v>26.85</c:v>
                </c:pt>
                <c:pt idx="3947">
                  <c:v>26.81</c:v>
                </c:pt>
                <c:pt idx="3948">
                  <c:v>26.35</c:v>
                </c:pt>
                <c:pt idx="3949">
                  <c:v>26.55</c:v>
                </c:pt>
                <c:pt idx="3950">
                  <c:v>26.74</c:v>
                </c:pt>
                <c:pt idx="3951">
                  <c:v>26.77</c:v>
                </c:pt>
                <c:pt idx="3952">
                  <c:v>26.66</c:v>
                </c:pt>
                <c:pt idx="3953">
                  <c:v>26.76</c:v>
                </c:pt>
                <c:pt idx="3954">
                  <c:v>26.99</c:v>
                </c:pt>
                <c:pt idx="3955">
                  <c:v>27.07</c:v>
                </c:pt>
                <c:pt idx="3956">
                  <c:v>26.69</c:v>
                </c:pt>
                <c:pt idx="3957">
                  <c:v>26.94</c:v>
                </c:pt>
                <c:pt idx="3958">
                  <c:v>26.94</c:v>
                </c:pt>
                <c:pt idx="3959">
                  <c:v>27.23</c:v>
                </c:pt>
                <c:pt idx="3960">
                  <c:v>27.18</c:v>
                </c:pt>
                <c:pt idx="3961">
                  <c:v>27.24</c:v>
                </c:pt>
                <c:pt idx="3962">
                  <c:v>27.25</c:v>
                </c:pt>
                <c:pt idx="3963">
                  <c:v>27.22</c:v>
                </c:pt>
                <c:pt idx="3964">
                  <c:v>27.27</c:v>
                </c:pt>
                <c:pt idx="3965">
                  <c:v>27.36</c:v>
                </c:pt>
                <c:pt idx="3966">
                  <c:v>27.35</c:v>
                </c:pt>
                <c:pt idx="3967">
                  <c:v>27.41</c:v>
                </c:pt>
                <c:pt idx="3968">
                  <c:v>27.44</c:v>
                </c:pt>
                <c:pt idx="3969">
                  <c:v>27.34</c:v>
                </c:pt>
                <c:pt idx="3970">
                  <c:v>27.44</c:v>
                </c:pt>
                <c:pt idx="3971">
                  <c:v>27.46</c:v>
                </c:pt>
                <c:pt idx="3972">
                  <c:v>27.56</c:v>
                </c:pt>
                <c:pt idx="3973">
                  <c:v>27.25</c:v>
                </c:pt>
                <c:pt idx="3974">
                  <c:v>26.72</c:v>
                </c:pt>
                <c:pt idx="3975">
                  <c:v>26.3</c:v>
                </c:pt>
                <c:pt idx="3976">
                  <c:v>26.92</c:v>
                </c:pt>
                <c:pt idx="3977">
                  <c:v>27.22</c:v>
                </c:pt>
                <c:pt idx="3978">
                  <c:v>27.11</c:v>
                </c:pt>
                <c:pt idx="3979">
                  <c:v>27.2</c:v>
                </c:pt>
                <c:pt idx="3980">
                  <c:v>27.33</c:v>
                </c:pt>
                <c:pt idx="3981">
                  <c:v>27.09</c:v>
                </c:pt>
                <c:pt idx="3982">
                  <c:v>27.19</c:v>
                </c:pt>
                <c:pt idx="3983">
                  <c:v>27.39</c:v>
                </c:pt>
                <c:pt idx="3984">
                  <c:v>27.39</c:v>
                </c:pt>
                <c:pt idx="3985">
                  <c:v>27.29</c:v>
                </c:pt>
                <c:pt idx="3986">
                  <c:v>27.1</c:v>
                </c:pt>
                <c:pt idx="3987">
                  <c:v>27.08</c:v>
                </c:pt>
                <c:pt idx="3988">
                  <c:v>26.91</c:v>
                </c:pt>
                <c:pt idx="3989">
                  <c:v>27.3</c:v>
                </c:pt>
                <c:pt idx="3990">
                  <c:v>27.4</c:v>
                </c:pt>
                <c:pt idx="3991">
                  <c:v>27.34</c:v>
                </c:pt>
                <c:pt idx="3992">
                  <c:v>26.94</c:v>
                </c:pt>
                <c:pt idx="3993">
                  <c:v>26.4</c:v>
                </c:pt>
                <c:pt idx="3994">
                  <c:v>26.6</c:v>
                </c:pt>
                <c:pt idx="3995">
                  <c:v>27.57</c:v>
                </c:pt>
                <c:pt idx="3996">
                  <c:v>27.48</c:v>
                </c:pt>
                <c:pt idx="3997">
                  <c:v>27.94</c:v>
                </c:pt>
                <c:pt idx="3998">
                  <c:v>27.44</c:v>
                </c:pt>
                <c:pt idx="3999">
                  <c:v>27.47</c:v>
                </c:pt>
                <c:pt idx="4000">
                  <c:v>27.37</c:v>
                </c:pt>
                <c:pt idx="4001">
                  <c:v>27.47</c:v>
                </c:pt>
                <c:pt idx="4002">
                  <c:v>27.55</c:v>
                </c:pt>
                <c:pt idx="4003">
                  <c:v>27.62</c:v>
                </c:pt>
                <c:pt idx="4004">
                  <c:v>27.65</c:v>
                </c:pt>
                <c:pt idx="4005">
                  <c:v>27.81</c:v>
                </c:pt>
                <c:pt idx="4006">
                  <c:v>27.83</c:v>
                </c:pt>
                <c:pt idx="4007">
                  <c:v>27.87</c:v>
                </c:pt>
                <c:pt idx="4008">
                  <c:v>27.8</c:v>
                </c:pt>
                <c:pt idx="4009">
                  <c:v>27.78</c:v>
                </c:pt>
                <c:pt idx="4010">
                  <c:v>27.71</c:v>
                </c:pt>
                <c:pt idx="4011">
                  <c:v>27.81</c:v>
                </c:pt>
                <c:pt idx="4012">
                  <c:v>27.75</c:v>
                </c:pt>
                <c:pt idx="4013">
                  <c:v>27.83</c:v>
                </c:pt>
                <c:pt idx="4014">
                  <c:v>27.75</c:v>
                </c:pt>
                <c:pt idx="4015">
                  <c:v>27.84</c:v>
                </c:pt>
                <c:pt idx="4016">
                  <c:v>27.67</c:v>
                </c:pt>
                <c:pt idx="4017">
                  <c:v>28.18</c:v>
                </c:pt>
                <c:pt idx="4018">
                  <c:v>28.19</c:v>
                </c:pt>
                <c:pt idx="4019">
                  <c:v>28.13</c:v>
                </c:pt>
                <c:pt idx="4020">
                  <c:v>28.12</c:v>
                </c:pt>
                <c:pt idx="4021">
                  <c:v>27.28</c:v>
                </c:pt>
                <c:pt idx="4022">
                  <c:v>27.48</c:v>
                </c:pt>
                <c:pt idx="4023">
                  <c:v>27.46</c:v>
                </c:pt>
                <c:pt idx="4024">
                  <c:v>27.95</c:v>
                </c:pt>
                <c:pt idx="4025">
                  <c:v>27.91</c:v>
                </c:pt>
                <c:pt idx="4026">
                  <c:v>27.9</c:v>
                </c:pt>
                <c:pt idx="4027">
                  <c:v>28.14</c:v>
                </c:pt>
                <c:pt idx="4028">
                  <c:v>28.14</c:v>
                </c:pt>
                <c:pt idx="4029">
                  <c:v>28.04</c:v>
                </c:pt>
                <c:pt idx="4030">
                  <c:v>27.8</c:v>
                </c:pt>
                <c:pt idx="4031">
                  <c:v>27.88</c:v>
                </c:pt>
                <c:pt idx="4032">
                  <c:v>27.74</c:v>
                </c:pt>
                <c:pt idx="4033">
                  <c:v>28.51</c:v>
                </c:pt>
                <c:pt idx="4034">
                  <c:v>28.15</c:v>
                </c:pt>
                <c:pt idx="4035">
                  <c:v>28.65</c:v>
                </c:pt>
                <c:pt idx="4036">
                  <c:v>27.7</c:v>
                </c:pt>
                <c:pt idx="4037">
                  <c:v>27.99</c:v>
                </c:pt>
                <c:pt idx="4038">
                  <c:v>28.26</c:v>
                </c:pt>
                <c:pt idx="4039">
                  <c:v>28.16</c:v>
                </c:pt>
                <c:pt idx="4040">
                  <c:v>28.11</c:v>
                </c:pt>
                <c:pt idx="4041">
                  <c:v>25.52</c:v>
                </c:pt>
                <c:pt idx="4042">
                  <c:v>26.33</c:v>
                </c:pt>
                <c:pt idx="4043">
                  <c:v>27.79</c:v>
                </c:pt>
                <c:pt idx="4044">
                  <c:v>28</c:v>
                </c:pt>
                <c:pt idx="4045">
                  <c:v>28.73</c:v>
                </c:pt>
                <c:pt idx="4046">
                  <c:v>28.55</c:v>
                </c:pt>
                <c:pt idx="4047">
                  <c:v>28.35</c:v>
                </c:pt>
                <c:pt idx="4048">
                  <c:v>27.07</c:v>
                </c:pt>
                <c:pt idx="4049">
                  <c:v>26.62</c:v>
                </c:pt>
                <c:pt idx="4050">
                  <c:v>26.62</c:v>
                </c:pt>
                <c:pt idx="4051">
                  <c:v>27.67</c:v>
                </c:pt>
                <c:pt idx="4052">
                  <c:v>27.17</c:v>
                </c:pt>
                <c:pt idx="4053">
                  <c:v>26.86</c:v>
                </c:pt>
                <c:pt idx="4054">
                  <c:v>26.16</c:v>
                </c:pt>
                <c:pt idx="4055">
                  <c:v>26.12</c:v>
                </c:pt>
                <c:pt idx="4056">
                  <c:v>26.21</c:v>
                </c:pt>
                <c:pt idx="4057">
                  <c:v>27.08</c:v>
                </c:pt>
                <c:pt idx="4058">
                  <c:v>27.76</c:v>
                </c:pt>
                <c:pt idx="4059">
                  <c:v>28.38</c:v>
                </c:pt>
                <c:pt idx="4060">
                  <c:v>26.42</c:v>
                </c:pt>
                <c:pt idx="4061">
                  <c:v>26.4</c:v>
                </c:pt>
                <c:pt idx="4062">
                  <c:v>26.95</c:v>
                </c:pt>
                <c:pt idx="4063">
                  <c:v>26.3</c:v>
                </c:pt>
                <c:pt idx="4064">
                  <c:v>26.71</c:v>
                </c:pt>
                <c:pt idx="4065">
                  <c:v>27.53</c:v>
                </c:pt>
                <c:pt idx="4066">
                  <c:v>28.17</c:v>
                </c:pt>
                <c:pt idx="4067">
                  <c:v>27.7</c:v>
                </c:pt>
                <c:pt idx="4068">
                  <c:v>27.12</c:v>
                </c:pt>
                <c:pt idx="4069">
                  <c:v>27.19</c:v>
                </c:pt>
                <c:pt idx="4070">
                  <c:v>27.53</c:v>
                </c:pt>
                <c:pt idx="4071">
                  <c:v>26.06</c:v>
                </c:pt>
                <c:pt idx="4072">
                  <c:v>26.74</c:v>
                </c:pt>
                <c:pt idx="4073">
                  <c:v>25.99</c:v>
                </c:pt>
                <c:pt idx="4074">
                  <c:v>26.5</c:v>
                </c:pt>
                <c:pt idx="4075">
                  <c:v>26.1</c:v>
                </c:pt>
                <c:pt idx="4076">
                  <c:v>27.42</c:v>
                </c:pt>
                <c:pt idx="4077">
                  <c:v>26.6</c:v>
                </c:pt>
                <c:pt idx="4078">
                  <c:v>26.23</c:v>
                </c:pt>
                <c:pt idx="4079">
                  <c:v>27.57</c:v>
                </c:pt>
                <c:pt idx="4080">
                  <c:v>27.98</c:v>
                </c:pt>
                <c:pt idx="4081">
                  <c:v>26.6</c:v>
                </c:pt>
                <c:pt idx="4082">
                  <c:v>26.29</c:v>
                </c:pt>
                <c:pt idx="4083">
                  <c:v>26.22</c:v>
                </c:pt>
                <c:pt idx="4084">
                  <c:v>27.12</c:v>
                </c:pt>
                <c:pt idx="4085">
                  <c:v>26.83</c:v>
                </c:pt>
                <c:pt idx="4086">
                  <c:v>28.45</c:v>
                </c:pt>
                <c:pt idx="4087">
                  <c:v>25.94</c:v>
                </c:pt>
                <c:pt idx="4088">
                  <c:v>26.46</c:v>
                </c:pt>
                <c:pt idx="4089">
                  <c:v>27.61</c:v>
                </c:pt>
                <c:pt idx="4090">
                  <c:v>27.54</c:v>
                </c:pt>
                <c:pt idx="4091">
                  <c:v>26.18</c:v>
                </c:pt>
                <c:pt idx="4092">
                  <c:v>27.09</c:v>
                </c:pt>
                <c:pt idx="4093">
                  <c:v>26.76</c:v>
                </c:pt>
                <c:pt idx="4094">
                  <c:v>26.56</c:v>
                </c:pt>
                <c:pt idx="4095">
                  <c:v>26.01</c:v>
                </c:pt>
                <c:pt idx="4096">
                  <c:v>27.11</c:v>
                </c:pt>
                <c:pt idx="4097">
                  <c:v>27.66</c:v>
                </c:pt>
                <c:pt idx="4098">
                  <c:v>25.96</c:v>
                </c:pt>
                <c:pt idx="4099">
                  <c:v>27.13</c:v>
                </c:pt>
                <c:pt idx="4100">
                  <c:v>27.26</c:v>
                </c:pt>
                <c:pt idx="4101">
                  <c:v>26.26</c:v>
                </c:pt>
                <c:pt idx="4102">
                  <c:v>28.28</c:v>
                </c:pt>
                <c:pt idx="4103">
                  <c:v>27.53</c:v>
                </c:pt>
                <c:pt idx="4104">
                  <c:v>25.57</c:v>
                </c:pt>
                <c:pt idx="4105">
                  <c:v>26.9</c:v>
                </c:pt>
                <c:pt idx="4106">
                  <c:v>27.65</c:v>
                </c:pt>
                <c:pt idx="4107">
                  <c:v>28.2</c:v>
                </c:pt>
                <c:pt idx="4108">
                  <c:v>28.77</c:v>
                </c:pt>
                <c:pt idx="4109">
                  <c:v>27.42</c:v>
                </c:pt>
                <c:pt idx="4110">
                  <c:v>27.26</c:v>
                </c:pt>
                <c:pt idx="4111">
                  <c:v>26.38</c:v>
                </c:pt>
                <c:pt idx="4112">
                  <c:v>26.31</c:v>
                </c:pt>
                <c:pt idx="4113">
                  <c:v>26.41</c:v>
                </c:pt>
                <c:pt idx="4114">
                  <c:v>25.64</c:v>
                </c:pt>
                <c:pt idx="4115">
                  <c:v>26.62</c:v>
                </c:pt>
                <c:pt idx="4116">
                  <c:v>27.73</c:v>
                </c:pt>
                <c:pt idx="4117">
                  <c:v>28.58</c:v>
                </c:pt>
                <c:pt idx="4118">
                  <c:v>28.01</c:v>
                </c:pt>
                <c:pt idx="4119">
                  <c:v>27.27</c:v>
                </c:pt>
                <c:pt idx="4120">
                  <c:v>26.3</c:v>
                </c:pt>
                <c:pt idx="4121">
                  <c:v>27.01</c:v>
                </c:pt>
                <c:pt idx="4122">
                  <c:v>26.42</c:v>
                </c:pt>
                <c:pt idx="4123">
                  <c:v>26.75</c:v>
                </c:pt>
                <c:pt idx="4124">
                  <c:v>26.7</c:v>
                </c:pt>
                <c:pt idx="4125">
                  <c:v>25.45</c:v>
                </c:pt>
                <c:pt idx="4126">
                  <c:v>26.66</c:v>
                </c:pt>
                <c:pt idx="4127">
                  <c:v>27.17</c:v>
                </c:pt>
                <c:pt idx="4128">
                  <c:v>26.39</c:v>
                </c:pt>
                <c:pt idx="4129">
                  <c:v>26.71</c:v>
                </c:pt>
                <c:pt idx="4130">
                  <c:v>27.98</c:v>
                </c:pt>
                <c:pt idx="4131">
                  <c:v>28.25</c:v>
                </c:pt>
                <c:pt idx="4132">
                  <c:v>27.67</c:v>
                </c:pt>
                <c:pt idx="4133">
                  <c:v>25.38</c:v>
                </c:pt>
                <c:pt idx="4134">
                  <c:v>26.76</c:v>
                </c:pt>
                <c:pt idx="4135">
                  <c:v>26.42</c:v>
                </c:pt>
                <c:pt idx="4136">
                  <c:v>25.71</c:v>
                </c:pt>
                <c:pt idx="4137">
                  <c:v>27.56</c:v>
                </c:pt>
                <c:pt idx="4138">
                  <c:v>27.56</c:v>
                </c:pt>
                <c:pt idx="4139">
                  <c:v>27.87</c:v>
                </c:pt>
                <c:pt idx="4140">
                  <c:v>26</c:v>
                </c:pt>
                <c:pt idx="4141">
                  <c:v>26.45</c:v>
                </c:pt>
                <c:pt idx="4142">
                  <c:v>27.42</c:v>
                </c:pt>
                <c:pt idx="4143">
                  <c:v>25.99</c:v>
                </c:pt>
                <c:pt idx="4144">
                  <c:v>26.74</c:v>
                </c:pt>
                <c:pt idx="4145">
                  <c:v>26.5</c:v>
                </c:pt>
                <c:pt idx="4146">
                  <c:v>26.52</c:v>
                </c:pt>
                <c:pt idx="4147">
                  <c:v>26.34</c:v>
                </c:pt>
                <c:pt idx="4148">
                  <c:v>26.16</c:v>
                </c:pt>
                <c:pt idx="4149">
                  <c:v>26.55</c:v>
                </c:pt>
                <c:pt idx="4150">
                  <c:v>25.81</c:v>
                </c:pt>
                <c:pt idx="4151">
                  <c:v>25.82</c:v>
                </c:pt>
                <c:pt idx="4152">
                  <c:v>27.12</c:v>
                </c:pt>
                <c:pt idx="4153">
                  <c:v>26.67</c:v>
                </c:pt>
                <c:pt idx="4154">
                  <c:v>26.46</c:v>
                </c:pt>
                <c:pt idx="4155">
                  <c:v>25.78</c:v>
                </c:pt>
                <c:pt idx="4156">
                  <c:v>26.05</c:v>
                </c:pt>
                <c:pt idx="4157">
                  <c:v>27.33</c:v>
                </c:pt>
                <c:pt idx="4158">
                  <c:v>27.2</c:v>
                </c:pt>
                <c:pt idx="4159">
                  <c:v>27.02</c:v>
                </c:pt>
                <c:pt idx="4160">
                  <c:v>26.2</c:v>
                </c:pt>
                <c:pt idx="4161">
                  <c:v>24.65</c:v>
                </c:pt>
                <c:pt idx="4162">
                  <c:v>26.47</c:v>
                </c:pt>
                <c:pt idx="4163">
                  <c:v>26.96</c:v>
                </c:pt>
                <c:pt idx="4164">
                  <c:v>26.98</c:v>
                </c:pt>
                <c:pt idx="4165">
                  <c:v>26.4</c:v>
                </c:pt>
                <c:pt idx="4166">
                  <c:v>27.41</c:v>
                </c:pt>
                <c:pt idx="4167">
                  <c:v>26.83</c:v>
                </c:pt>
                <c:pt idx="4168">
                  <c:v>27.54</c:v>
                </c:pt>
                <c:pt idx="4169">
                  <c:v>27.95</c:v>
                </c:pt>
                <c:pt idx="4170">
                  <c:v>27.31</c:v>
                </c:pt>
                <c:pt idx="4171">
                  <c:v>27.66</c:v>
                </c:pt>
                <c:pt idx="4172">
                  <c:v>26.58</c:v>
                </c:pt>
                <c:pt idx="4173">
                  <c:v>26.35</c:v>
                </c:pt>
                <c:pt idx="4174">
                  <c:v>27.5</c:v>
                </c:pt>
                <c:pt idx="4175">
                  <c:v>26.79</c:v>
                </c:pt>
                <c:pt idx="4176">
                  <c:v>27.97</c:v>
                </c:pt>
                <c:pt idx="4177">
                  <c:v>27.55</c:v>
                </c:pt>
                <c:pt idx="4178">
                  <c:v>27.8</c:v>
                </c:pt>
                <c:pt idx="4179">
                  <c:v>28.19</c:v>
                </c:pt>
                <c:pt idx="4180">
                  <c:v>26.12</c:v>
                </c:pt>
                <c:pt idx="4181">
                  <c:v>25.5</c:v>
                </c:pt>
                <c:pt idx="4182">
                  <c:v>27.01</c:v>
                </c:pt>
                <c:pt idx="4183">
                  <c:v>26.26</c:v>
                </c:pt>
                <c:pt idx="4184">
                  <c:v>25.07</c:v>
                </c:pt>
                <c:pt idx="4185">
                  <c:v>26</c:v>
                </c:pt>
                <c:pt idx="4186">
                  <c:v>27.08</c:v>
                </c:pt>
                <c:pt idx="4187">
                  <c:v>27.77</c:v>
                </c:pt>
                <c:pt idx="4188">
                  <c:v>25.66</c:v>
                </c:pt>
                <c:pt idx="4189">
                  <c:v>26.26</c:v>
                </c:pt>
                <c:pt idx="4190">
                  <c:v>27.16</c:v>
                </c:pt>
                <c:pt idx="4191">
                  <c:v>27.55</c:v>
                </c:pt>
                <c:pt idx="4192">
                  <c:v>26.73</c:v>
                </c:pt>
                <c:pt idx="4193">
                  <c:v>26.85</c:v>
                </c:pt>
                <c:pt idx="4194">
                  <c:v>26.49</c:v>
                </c:pt>
                <c:pt idx="4195">
                  <c:v>27.49</c:v>
                </c:pt>
                <c:pt idx="4196">
                  <c:v>25.81</c:v>
                </c:pt>
                <c:pt idx="4197">
                  <c:v>26.91</c:v>
                </c:pt>
                <c:pt idx="4198">
                  <c:v>25.4</c:v>
                </c:pt>
                <c:pt idx="4199">
                  <c:v>26.6</c:v>
                </c:pt>
                <c:pt idx="4200">
                  <c:v>26.7</c:v>
                </c:pt>
                <c:pt idx="4201">
                  <c:v>26.83</c:v>
                </c:pt>
                <c:pt idx="4202">
                  <c:v>26.61</c:v>
                </c:pt>
                <c:pt idx="4203">
                  <c:v>27.12</c:v>
                </c:pt>
                <c:pt idx="4204">
                  <c:v>26.74</c:v>
                </c:pt>
                <c:pt idx="4205">
                  <c:v>26.87</c:v>
                </c:pt>
                <c:pt idx="4206">
                  <c:v>25.41</c:v>
                </c:pt>
                <c:pt idx="4207">
                  <c:v>25.99</c:v>
                </c:pt>
                <c:pt idx="4208">
                  <c:v>27.01</c:v>
                </c:pt>
                <c:pt idx="4209">
                  <c:v>27.15</c:v>
                </c:pt>
                <c:pt idx="4210">
                  <c:v>26.43</c:v>
                </c:pt>
                <c:pt idx="4211">
                  <c:v>26.83</c:v>
                </c:pt>
                <c:pt idx="4212">
                  <c:v>27.25</c:v>
                </c:pt>
                <c:pt idx="4213">
                  <c:v>27.7</c:v>
                </c:pt>
                <c:pt idx="4214">
                  <c:v>26.59</c:v>
                </c:pt>
                <c:pt idx="4215">
                  <c:v>26.49</c:v>
                </c:pt>
                <c:pt idx="4216">
                  <c:v>25.68</c:v>
                </c:pt>
                <c:pt idx="4217">
                  <c:v>25.95</c:v>
                </c:pt>
                <c:pt idx="4218">
                  <c:v>26.32</c:v>
                </c:pt>
                <c:pt idx="4219">
                  <c:v>26.04</c:v>
                </c:pt>
                <c:pt idx="4220">
                  <c:v>26.55</c:v>
                </c:pt>
                <c:pt idx="4221">
                  <c:v>26.95</c:v>
                </c:pt>
                <c:pt idx="4222">
                  <c:v>27.22</c:v>
                </c:pt>
                <c:pt idx="4223">
                  <c:v>26.76</c:v>
                </c:pt>
                <c:pt idx="4224">
                  <c:v>27.06</c:v>
                </c:pt>
                <c:pt idx="4225">
                  <c:v>26.26</c:v>
                </c:pt>
                <c:pt idx="4226">
                  <c:v>27.24</c:v>
                </c:pt>
                <c:pt idx="4227">
                  <c:v>27.14</c:v>
                </c:pt>
                <c:pt idx="4228">
                  <c:v>26.82</c:v>
                </c:pt>
                <c:pt idx="4229">
                  <c:v>26.41</c:v>
                </c:pt>
                <c:pt idx="4230">
                  <c:v>26.48</c:v>
                </c:pt>
                <c:pt idx="4231">
                  <c:v>26.61</c:v>
                </c:pt>
                <c:pt idx="4232">
                  <c:v>27.49</c:v>
                </c:pt>
                <c:pt idx="4233">
                  <c:v>28.93</c:v>
                </c:pt>
                <c:pt idx="4234">
                  <c:v>28.14</c:v>
                </c:pt>
                <c:pt idx="4235">
                  <c:v>27.03</c:v>
                </c:pt>
                <c:pt idx="4236">
                  <c:v>26.51</c:v>
                </c:pt>
                <c:pt idx="4237">
                  <c:v>26.68</c:v>
                </c:pt>
                <c:pt idx="4238">
                  <c:v>27.49</c:v>
                </c:pt>
                <c:pt idx="4239">
                  <c:v>27.21</c:v>
                </c:pt>
                <c:pt idx="4240">
                  <c:v>25.7</c:v>
                </c:pt>
                <c:pt idx="4241">
                  <c:v>25.08</c:v>
                </c:pt>
                <c:pt idx="4242">
                  <c:v>25.76</c:v>
                </c:pt>
                <c:pt idx="4243">
                  <c:v>26.98</c:v>
                </c:pt>
                <c:pt idx="4244">
                  <c:v>27.14</c:v>
                </c:pt>
                <c:pt idx="4245">
                  <c:v>28.61</c:v>
                </c:pt>
                <c:pt idx="4246">
                  <c:v>28.53</c:v>
                </c:pt>
                <c:pt idx="4247">
                  <c:v>28.42</c:v>
                </c:pt>
                <c:pt idx="4248">
                  <c:v>26.56</c:v>
                </c:pt>
                <c:pt idx="4249">
                  <c:v>26.24</c:v>
                </c:pt>
                <c:pt idx="4250">
                  <c:v>25.93</c:v>
                </c:pt>
                <c:pt idx="4251">
                  <c:v>28.17</c:v>
                </c:pt>
                <c:pt idx="4252">
                  <c:v>28.72</c:v>
                </c:pt>
                <c:pt idx="4253">
                  <c:v>28.51</c:v>
                </c:pt>
                <c:pt idx="4254">
                  <c:v>28.14</c:v>
                </c:pt>
                <c:pt idx="4255">
                  <c:v>26.48</c:v>
                </c:pt>
                <c:pt idx="4256">
                  <c:v>25.6</c:v>
                </c:pt>
                <c:pt idx="4257">
                  <c:v>27.88</c:v>
                </c:pt>
                <c:pt idx="4258">
                  <c:v>28.25</c:v>
                </c:pt>
                <c:pt idx="4259">
                  <c:v>28.37</c:v>
                </c:pt>
                <c:pt idx="4263">
                  <c:v>28.33</c:v>
                </c:pt>
                <c:pt idx="4264">
                  <c:v>27.86</c:v>
                </c:pt>
                <c:pt idx="4265">
                  <c:v>28.33</c:v>
                </c:pt>
                <c:pt idx="4266">
                  <c:v>28.18</c:v>
                </c:pt>
                <c:pt idx="4267">
                  <c:v>27.69</c:v>
                </c:pt>
                <c:pt idx="4268">
                  <c:v>28.16</c:v>
                </c:pt>
                <c:pt idx="4269">
                  <c:v>28.28</c:v>
                </c:pt>
                <c:pt idx="4270">
                  <c:v>28.18</c:v>
                </c:pt>
                <c:pt idx="4271">
                  <c:v>27.48</c:v>
                </c:pt>
                <c:pt idx="4272">
                  <c:v>27.38</c:v>
                </c:pt>
                <c:pt idx="4273">
                  <c:v>27.72</c:v>
                </c:pt>
                <c:pt idx="4274">
                  <c:v>28.22</c:v>
                </c:pt>
                <c:pt idx="4275">
                  <c:v>28.29</c:v>
                </c:pt>
                <c:pt idx="4276">
                  <c:v>28.37</c:v>
                </c:pt>
                <c:pt idx="4277">
                  <c:v>28.41</c:v>
                </c:pt>
                <c:pt idx="4278">
                  <c:v>28.35</c:v>
                </c:pt>
                <c:pt idx="4279">
                  <c:v>28.21</c:v>
                </c:pt>
                <c:pt idx="4280">
                  <c:v>28.25</c:v>
                </c:pt>
                <c:pt idx="4281">
                  <c:v>27.79</c:v>
                </c:pt>
                <c:pt idx="4282">
                  <c:v>28.11</c:v>
                </c:pt>
                <c:pt idx="4283">
                  <c:v>28.05</c:v>
                </c:pt>
                <c:pt idx="4284">
                  <c:v>28.03</c:v>
                </c:pt>
                <c:pt idx="4285">
                  <c:v>27.87</c:v>
                </c:pt>
                <c:pt idx="4286">
                  <c:v>27.56</c:v>
                </c:pt>
                <c:pt idx="4287">
                  <c:v>27.73</c:v>
                </c:pt>
                <c:pt idx="4288">
                  <c:v>27.5</c:v>
                </c:pt>
                <c:pt idx="4289">
                  <c:v>27.77</c:v>
                </c:pt>
                <c:pt idx="4290">
                  <c:v>27.9</c:v>
                </c:pt>
                <c:pt idx="4291">
                  <c:v>27.93</c:v>
                </c:pt>
                <c:pt idx="4292">
                  <c:v>27.56</c:v>
                </c:pt>
                <c:pt idx="4293">
                  <c:v>27.77</c:v>
                </c:pt>
                <c:pt idx="4294">
                  <c:v>27.69</c:v>
                </c:pt>
                <c:pt idx="4295">
                  <c:v>27.76</c:v>
                </c:pt>
                <c:pt idx="4296">
                  <c:v>28.12</c:v>
                </c:pt>
                <c:pt idx="4297">
                  <c:v>28.16</c:v>
                </c:pt>
                <c:pt idx="4298">
                  <c:v>28.01</c:v>
                </c:pt>
                <c:pt idx="4299">
                  <c:v>27.58</c:v>
                </c:pt>
                <c:pt idx="4300">
                  <c:v>27.71</c:v>
                </c:pt>
                <c:pt idx="4301">
                  <c:v>27.77</c:v>
                </c:pt>
                <c:pt idx="4302">
                  <c:v>27.76</c:v>
                </c:pt>
                <c:pt idx="4303">
                  <c:v>27.41</c:v>
                </c:pt>
                <c:pt idx="4304">
                  <c:v>27.39</c:v>
                </c:pt>
                <c:pt idx="4305">
                  <c:v>27.57</c:v>
                </c:pt>
                <c:pt idx="4306">
                  <c:v>27.73</c:v>
                </c:pt>
                <c:pt idx="4307">
                  <c:v>27.61</c:v>
                </c:pt>
                <c:pt idx="4308">
                  <c:v>27.51</c:v>
                </c:pt>
                <c:pt idx="4309">
                  <c:v>27.49</c:v>
                </c:pt>
                <c:pt idx="4310">
                  <c:v>27.52</c:v>
                </c:pt>
                <c:pt idx="4311">
                  <c:v>27.5</c:v>
                </c:pt>
                <c:pt idx="4312">
                  <c:v>27.58</c:v>
                </c:pt>
                <c:pt idx="4313">
                  <c:v>27.53</c:v>
                </c:pt>
                <c:pt idx="4314">
                  <c:v>27.46</c:v>
                </c:pt>
                <c:pt idx="4315">
                  <c:v>26.59</c:v>
                </c:pt>
                <c:pt idx="4316">
                  <c:v>27.75</c:v>
                </c:pt>
                <c:pt idx="4317">
                  <c:v>27.81</c:v>
                </c:pt>
                <c:pt idx="4318">
                  <c:v>27.89</c:v>
                </c:pt>
                <c:pt idx="4319">
                  <c:v>27.8</c:v>
                </c:pt>
                <c:pt idx="4320">
                  <c:v>27.79</c:v>
                </c:pt>
                <c:pt idx="4321">
                  <c:v>27.9</c:v>
                </c:pt>
                <c:pt idx="4322">
                  <c:v>27.74</c:v>
                </c:pt>
                <c:pt idx="4323">
                  <c:v>27.92</c:v>
                </c:pt>
                <c:pt idx="4324">
                  <c:v>27.78</c:v>
                </c:pt>
                <c:pt idx="4325">
                  <c:v>27.8</c:v>
                </c:pt>
                <c:pt idx="4326">
                  <c:v>27.73</c:v>
                </c:pt>
                <c:pt idx="4327">
                  <c:v>27.6</c:v>
                </c:pt>
                <c:pt idx="4328">
                  <c:v>27.58</c:v>
                </c:pt>
                <c:pt idx="4329">
                  <c:v>27.66</c:v>
                </c:pt>
                <c:pt idx="4330">
                  <c:v>27.63</c:v>
                </c:pt>
                <c:pt idx="4331">
                  <c:v>27.68</c:v>
                </c:pt>
                <c:pt idx="4332">
                  <c:v>27.64</c:v>
                </c:pt>
                <c:pt idx="4333">
                  <c:v>27.63</c:v>
                </c:pt>
                <c:pt idx="4334">
                  <c:v>27.57</c:v>
                </c:pt>
                <c:pt idx="4335">
                  <c:v>27.65</c:v>
                </c:pt>
                <c:pt idx="4336">
                  <c:v>27.48</c:v>
                </c:pt>
                <c:pt idx="4337">
                  <c:v>27.84</c:v>
                </c:pt>
                <c:pt idx="4338">
                  <c:v>27.7</c:v>
                </c:pt>
                <c:pt idx="4339">
                  <c:v>27.76</c:v>
                </c:pt>
                <c:pt idx="4340">
                  <c:v>26.82</c:v>
                </c:pt>
                <c:pt idx="4341">
                  <c:v>27.55</c:v>
                </c:pt>
                <c:pt idx="4342">
                  <c:v>27.81</c:v>
                </c:pt>
                <c:pt idx="4343">
                  <c:v>27.87</c:v>
                </c:pt>
                <c:pt idx="4344">
                  <c:v>27.92</c:v>
                </c:pt>
                <c:pt idx="4345">
                  <c:v>27.77</c:v>
                </c:pt>
                <c:pt idx="4346">
                  <c:v>27.54</c:v>
                </c:pt>
                <c:pt idx="4347">
                  <c:v>27.6</c:v>
                </c:pt>
                <c:pt idx="4348">
                  <c:v>27.31</c:v>
                </c:pt>
                <c:pt idx="4349">
                  <c:v>27.58</c:v>
                </c:pt>
                <c:pt idx="4350">
                  <c:v>27.7</c:v>
                </c:pt>
                <c:pt idx="4351">
                  <c:v>27.67</c:v>
                </c:pt>
                <c:pt idx="4352">
                  <c:v>27.66</c:v>
                </c:pt>
                <c:pt idx="4353">
                  <c:v>27.53</c:v>
                </c:pt>
                <c:pt idx="4354">
                  <c:v>28.09</c:v>
                </c:pt>
                <c:pt idx="4355">
                  <c:v>28.17</c:v>
                </c:pt>
                <c:pt idx="4356">
                  <c:v>28.12</c:v>
                </c:pt>
                <c:pt idx="4357">
                  <c:v>27.93</c:v>
                </c:pt>
                <c:pt idx="4358">
                  <c:v>27.95</c:v>
                </c:pt>
                <c:pt idx="4359">
                  <c:v>28.18</c:v>
                </c:pt>
                <c:pt idx="4360">
                  <c:v>28.24</c:v>
                </c:pt>
                <c:pt idx="4361">
                  <c:v>28.34</c:v>
                </c:pt>
                <c:pt idx="4362">
                  <c:v>28.2</c:v>
                </c:pt>
                <c:pt idx="4363">
                  <c:v>28.13</c:v>
                </c:pt>
                <c:pt idx="4364">
                  <c:v>28.15</c:v>
                </c:pt>
                <c:pt idx="4365">
                  <c:v>28.03</c:v>
                </c:pt>
                <c:pt idx="4366">
                  <c:v>28.01</c:v>
                </c:pt>
                <c:pt idx="4367">
                  <c:v>27.86</c:v>
                </c:pt>
                <c:pt idx="4368">
                  <c:v>27.95</c:v>
                </c:pt>
                <c:pt idx="4369">
                  <c:v>27.91</c:v>
                </c:pt>
                <c:pt idx="4370">
                  <c:v>28.18</c:v>
                </c:pt>
                <c:pt idx="4371">
                  <c:v>28.18</c:v>
                </c:pt>
                <c:pt idx="4372">
                  <c:v>28.17</c:v>
                </c:pt>
                <c:pt idx="4373">
                  <c:v>28.36</c:v>
                </c:pt>
                <c:pt idx="4374">
                  <c:v>28.54</c:v>
                </c:pt>
                <c:pt idx="4375">
                  <c:v>28.66</c:v>
                </c:pt>
                <c:pt idx="4376">
                  <c:v>28.62</c:v>
                </c:pt>
                <c:pt idx="4377">
                  <c:v>28.52</c:v>
                </c:pt>
                <c:pt idx="4378">
                  <c:v>28.43</c:v>
                </c:pt>
                <c:pt idx="4379">
                  <c:v>28.21</c:v>
                </c:pt>
                <c:pt idx="4380">
                  <c:v>28.1</c:v>
                </c:pt>
                <c:pt idx="4381">
                  <c:v>28.18</c:v>
                </c:pt>
                <c:pt idx="4382">
                  <c:v>28.22</c:v>
                </c:pt>
                <c:pt idx="4383">
                  <c:v>28.2</c:v>
                </c:pt>
                <c:pt idx="4384">
                  <c:v>28.29</c:v>
                </c:pt>
                <c:pt idx="4385">
                  <c:v>28.19</c:v>
                </c:pt>
                <c:pt idx="4386">
                  <c:v>28.52</c:v>
                </c:pt>
                <c:pt idx="4387">
                  <c:v>28.56</c:v>
                </c:pt>
                <c:pt idx="4388">
                  <c:v>28.53</c:v>
                </c:pt>
                <c:pt idx="4389">
                  <c:v>28.58</c:v>
                </c:pt>
                <c:pt idx="4390">
                  <c:v>28.62</c:v>
                </c:pt>
                <c:pt idx="4391">
                  <c:v>28.45</c:v>
                </c:pt>
                <c:pt idx="4392">
                  <c:v>27.98</c:v>
                </c:pt>
                <c:pt idx="4393">
                  <c:v>27.72</c:v>
                </c:pt>
                <c:pt idx="4394">
                  <c:v>27.53</c:v>
                </c:pt>
                <c:pt idx="4395">
                  <c:v>27.89</c:v>
                </c:pt>
                <c:pt idx="4396">
                  <c:v>28.8</c:v>
                </c:pt>
                <c:pt idx="4397">
                  <c:v>28.63</c:v>
                </c:pt>
                <c:pt idx="4398">
                  <c:v>28.99</c:v>
                </c:pt>
                <c:pt idx="4399">
                  <c:v>28.85</c:v>
                </c:pt>
                <c:pt idx="4400">
                  <c:v>28.74</c:v>
                </c:pt>
                <c:pt idx="4401">
                  <c:v>28.51</c:v>
                </c:pt>
                <c:pt idx="4402">
                  <c:v>29.03</c:v>
                </c:pt>
                <c:pt idx="4403">
                  <c:v>29</c:v>
                </c:pt>
                <c:pt idx="4404">
                  <c:v>27.35</c:v>
                </c:pt>
                <c:pt idx="4405">
                  <c:v>28.63</c:v>
                </c:pt>
                <c:pt idx="4406">
                  <c:v>28.54</c:v>
                </c:pt>
                <c:pt idx="4407">
                  <c:v>27.81</c:v>
                </c:pt>
                <c:pt idx="4408">
                  <c:v>27.47</c:v>
                </c:pt>
                <c:pt idx="4409">
                  <c:v>27.71</c:v>
                </c:pt>
                <c:pt idx="4410">
                  <c:v>28.61</c:v>
                </c:pt>
                <c:pt idx="4411">
                  <c:v>28.69</c:v>
                </c:pt>
                <c:pt idx="4412">
                  <c:v>28.15</c:v>
                </c:pt>
                <c:pt idx="4413">
                  <c:v>28.35</c:v>
                </c:pt>
                <c:pt idx="4414">
                  <c:v>28.91</c:v>
                </c:pt>
                <c:pt idx="4415">
                  <c:v>28.31</c:v>
                </c:pt>
                <c:pt idx="4416">
                  <c:v>28.86</c:v>
                </c:pt>
                <c:pt idx="4417">
                  <c:v>28.28</c:v>
                </c:pt>
                <c:pt idx="4418">
                  <c:v>27.42</c:v>
                </c:pt>
                <c:pt idx="4419">
                  <c:v>27.69</c:v>
                </c:pt>
                <c:pt idx="4420">
                  <c:v>28.48</c:v>
                </c:pt>
                <c:pt idx="4421">
                  <c:v>28.17</c:v>
                </c:pt>
                <c:pt idx="4422">
                  <c:v>26.98</c:v>
                </c:pt>
                <c:pt idx="4423">
                  <c:v>28.31</c:v>
                </c:pt>
                <c:pt idx="4424">
                  <c:v>29.02</c:v>
                </c:pt>
                <c:pt idx="4425">
                  <c:v>28.59</c:v>
                </c:pt>
                <c:pt idx="4426">
                  <c:v>26.04</c:v>
                </c:pt>
                <c:pt idx="4427">
                  <c:v>27.87</c:v>
                </c:pt>
                <c:pt idx="4428">
                  <c:v>28.15</c:v>
                </c:pt>
                <c:pt idx="4429">
                  <c:v>28.06</c:v>
                </c:pt>
                <c:pt idx="4430">
                  <c:v>27.11</c:v>
                </c:pt>
                <c:pt idx="4431">
                  <c:v>27.93</c:v>
                </c:pt>
                <c:pt idx="4432">
                  <c:v>28.48</c:v>
                </c:pt>
                <c:pt idx="4433">
                  <c:v>29.28</c:v>
                </c:pt>
                <c:pt idx="4434">
                  <c:v>29.03</c:v>
                </c:pt>
                <c:pt idx="4435">
                  <c:v>27.99</c:v>
                </c:pt>
                <c:pt idx="4436">
                  <c:v>27.58</c:v>
                </c:pt>
                <c:pt idx="4437">
                  <c:v>27.04</c:v>
                </c:pt>
                <c:pt idx="4438">
                  <c:v>28.09</c:v>
                </c:pt>
                <c:pt idx="4439">
                  <c:v>28.91</c:v>
                </c:pt>
                <c:pt idx="4440">
                  <c:v>29.58</c:v>
                </c:pt>
                <c:pt idx="4441">
                  <c:v>28.19</c:v>
                </c:pt>
                <c:pt idx="4442">
                  <c:v>27.27</c:v>
                </c:pt>
                <c:pt idx="4443">
                  <c:v>27.86</c:v>
                </c:pt>
                <c:pt idx="4444">
                  <c:v>26.89</c:v>
                </c:pt>
                <c:pt idx="4445">
                  <c:v>27.81</c:v>
                </c:pt>
                <c:pt idx="4446">
                  <c:v>29.08</c:v>
                </c:pt>
                <c:pt idx="4447">
                  <c:v>28.48</c:v>
                </c:pt>
                <c:pt idx="4448">
                  <c:v>29.32</c:v>
                </c:pt>
                <c:pt idx="4449">
                  <c:v>28.65</c:v>
                </c:pt>
                <c:pt idx="4450">
                  <c:v>29.03</c:v>
                </c:pt>
                <c:pt idx="4451">
                  <c:v>27.57</c:v>
                </c:pt>
                <c:pt idx="4452">
                  <c:v>26.92</c:v>
                </c:pt>
                <c:pt idx="4453">
                  <c:v>27.3</c:v>
                </c:pt>
                <c:pt idx="4454">
                  <c:v>27.73</c:v>
                </c:pt>
                <c:pt idx="4455">
                  <c:v>27.18</c:v>
                </c:pt>
                <c:pt idx="4456">
                  <c:v>28.4</c:v>
                </c:pt>
                <c:pt idx="4457">
                  <c:v>29.14</c:v>
                </c:pt>
                <c:pt idx="4458">
                  <c:v>28.97</c:v>
                </c:pt>
                <c:pt idx="4459">
                  <c:v>27.56</c:v>
                </c:pt>
                <c:pt idx="4460">
                  <c:v>28.51</c:v>
                </c:pt>
                <c:pt idx="4461">
                  <c:v>28.77</c:v>
                </c:pt>
                <c:pt idx="4462">
                  <c:v>29.13</c:v>
                </c:pt>
                <c:pt idx="4463">
                  <c:v>28.8</c:v>
                </c:pt>
                <c:pt idx="4464">
                  <c:v>28.91</c:v>
                </c:pt>
                <c:pt idx="4465">
                  <c:v>29.29</c:v>
                </c:pt>
                <c:pt idx="4466">
                  <c:v>29.23</c:v>
                </c:pt>
                <c:pt idx="4467">
                  <c:v>29.2</c:v>
                </c:pt>
                <c:pt idx="4468">
                  <c:v>29.08</c:v>
                </c:pt>
                <c:pt idx="4469">
                  <c:v>28.76</c:v>
                </c:pt>
                <c:pt idx="4470">
                  <c:v>29</c:v>
                </c:pt>
                <c:pt idx="4471">
                  <c:v>28.73</c:v>
                </c:pt>
                <c:pt idx="4472">
                  <c:v>29.1</c:v>
                </c:pt>
                <c:pt idx="4473">
                  <c:v>29.05</c:v>
                </c:pt>
                <c:pt idx="4474">
                  <c:v>29.3</c:v>
                </c:pt>
                <c:pt idx="4475">
                  <c:v>29.36</c:v>
                </c:pt>
                <c:pt idx="4476">
                  <c:v>27.47</c:v>
                </c:pt>
                <c:pt idx="4477">
                  <c:v>29.07</c:v>
                </c:pt>
                <c:pt idx="4478">
                  <c:v>29.22</c:v>
                </c:pt>
                <c:pt idx="4479">
                  <c:v>29.12</c:v>
                </c:pt>
                <c:pt idx="4480">
                  <c:v>28.77</c:v>
                </c:pt>
                <c:pt idx="4481">
                  <c:v>29.34</c:v>
                </c:pt>
                <c:pt idx="4482">
                  <c:v>29.33</c:v>
                </c:pt>
                <c:pt idx="4483">
                  <c:v>29.31</c:v>
                </c:pt>
                <c:pt idx="4484">
                  <c:v>28.91</c:v>
                </c:pt>
                <c:pt idx="4485">
                  <c:v>28.05</c:v>
                </c:pt>
                <c:pt idx="4486">
                  <c:v>28.72</c:v>
                </c:pt>
                <c:pt idx="4487">
                  <c:v>29.4</c:v>
                </c:pt>
                <c:pt idx="4488">
                  <c:v>29.31</c:v>
                </c:pt>
                <c:pt idx="4489">
                  <c:v>29.33</c:v>
                </c:pt>
                <c:pt idx="4490">
                  <c:v>29.37</c:v>
                </c:pt>
                <c:pt idx="4491">
                  <c:v>28.05</c:v>
                </c:pt>
                <c:pt idx="4492">
                  <c:v>27.15</c:v>
                </c:pt>
                <c:pt idx="4493">
                  <c:v>28.15</c:v>
                </c:pt>
                <c:pt idx="4494">
                  <c:v>29.07</c:v>
                </c:pt>
                <c:pt idx="4495">
                  <c:v>28.86</c:v>
                </c:pt>
                <c:pt idx="4496">
                  <c:v>26.87</c:v>
                </c:pt>
                <c:pt idx="4497">
                  <c:v>27.95</c:v>
                </c:pt>
                <c:pt idx="4498">
                  <c:v>27.5</c:v>
                </c:pt>
                <c:pt idx="4499">
                  <c:v>27.34</c:v>
                </c:pt>
                <c:pt idx="4500">
                  <c:v>27.78</c:v>
                </c:pt>
                <c:pt idx="4501">
                  <c:v>27.8</c:v>
                </c:pt>
                <c:pt idx="4502">
                  <c:v>27.31</c:v>
                </c:pt>
                <c:pt idx="4503">
                  <c:v>27.52</c:v>
                </c:pt>
                <c:pt idx="4504">
                  <c:v>28.22</c:v>
                </c:pt>
                <c:pt idx="4505">
                  <c:v>29.14</c:v>
                </c:pt>
                <c:pt idx="4506">
                  <c:v>29.3</c:v>
                </c:pt>
                <c:pt idx="4507">
                  <c:v>27.97</c:v>
                </c:pt>
                <c:pt idx="4508">
                  <c:v>26.64</c:v>
                </c:pt>
                <c:pt idx="4509">
                  <c:v>26.45</c:v>
                </c:pt>
                <c:pt idx="4510">
                  <c:v>27</c:v>
                </c:pt>
                <c:pt idx="4511">
                  <c:v>26.57</c:v>
                </c:pt>
                <c:pt idx="4512">
                  <c:v>27.01</c:v>
                </c:pt>
                <c:pt idx="4513">
                  <c:v>27.11</c:v>
                </c:pt>
                <c:pt idx="4514">
                  <c:v>27.3</c:v>
                </c:pt>
                <c:pt idx="4515">
                  <c:v>27.19</c:v>
                </c:pt>
                <c:pt idx="4516">
                  <c:v>27.22</c:v>
                </c:pt>
                <c:pt idx="4517">
                  <c:v>26.92</c:v>
                </c:pt>
                <c:pt idx="4518">
                  <c:v>27.52</c:v>
                </c:pt>
                <c:pt idx="4519">
                  <c:v>28.78</c:v>
                </c:pt>
                <c:pt idx="4520">
                  <c:v>29.56</c:v>
                </c:pt>
                <c:pt idx="4521">
                  <c:v>29.83</c:v>
                </c:pt>
                <c:pt idx="4522">
                  <c:v>27.7</c:v>
                </c:pt>
                <c:pt idx="4523">
                  <c:v>27.97</c:v>
                </c:pt>
                <c:pt idx="4524">
                  <c:v>27.71</c:v>
                </c:pt>
                <c:pt idx="4525">
                  <c:v>28.01</c:v>
                </c:pt>
                <c:pt idx="4526">
                  <c:v>28.45</c:v>
                </c:pt>
                <c:pt idx="4527">
                  <c:v>28.06</c:v>
                </c:pt>
                <c:pt idx="4528">
                  <c:v>26.89</c:v>
                </c:pt>
                <c:pt idx="4529">
                  <c:v>27.76</c:v>
                </c:pt>
                <c:pt idx="4530">
                  <c:v>27.68</c:v>
                </c:pt>
                <c:pt idx="4531">
                  <c:v>26.11</c:v>
                </c:pt>
                <c:pt idx="4532">
                  <c:v>25.97</c:v>
                </c:pt>
                <c:pt idx="4533">
                  <c:v>27.06</c:v>
                </c:pt>
                <c:pt idx="4534">
                  <c:v>26.57</c:v>
                </c:pt>
                <c:pt idx="4535">
                  <c:v>27.08</c:v>
                </c:pt>
                <c:pt idx="4536">
                  <c:v>26.66</c:v>
                </c:pt>
                <c:pt idx="4537">
                  <c:v>26.13</c:v>
                </c:pt>
                <c:pt idx="4538">
                  <c:v>27.1</c:v>
                </c:pt>
                <c:pt idx="4539">
                  <c:v>26.9</c:v>
                </c:pt>
                <c:pt idx="4540">
                  <c:v>25.87</c:v>
                </c:pt>
                <c:pt idx="4541">
                  <c:v>27.46</c:v>
                </c:pt>
                <c:pt idx="4542">
                  <c:v>27.46</c:v>
                </c:pt>
                <c:pt idx="4543">
                  <c:v>27.46</c:v>
                </c:pt>
                <c:pt idx="4544">
                  <c:v>28.51</c:v>
                </c:pt>
                <c:pt idx="4545">
                  <c:v>27.87</c:v>
                </c:pt>
                <c:pt idx="4546">
                  <c:v>27.15</c:v>
                </c:pt>
                <c:pt idx="4547">
                  <c:v>28.29</c:v>
                </c:pt>
                <c:pt idx="4548">
                  <c:v>28.37</c:v>
                </c:pt>
                <c:pt idx="4549">
                  <c:v>28.32</c:v>
                </c:pt>
                <c:pt idx="4550">
                  <c:v>28.87</c:v>
                </c:pt>
                <c:pt idx="4551">
                  <c:v>29.08</c:v>
                </c:pt>
                <c:pt idx="4552">
                  <c:v>27.46</c:v>
                </c:pt>
                <c:pt idx="4553">
                  <c:v>27.23</c:v>
                </c:pt>
                <c:pt idx="4554">
                  <c:v>27.11</c:v>
                </c:pt>
                <c:pt idx="4555">
                  <c:v>27.21</c:v>
                </c:pt>
                <c:pt idx="4556">
                  <c:v>26.23</c:v>
                </c:pt>
                <c:pt idx="4557">
                  <c:v>26.32</c:v>
                </c:pt>
                <c:pt idx="4558">
                  <c:v>27.43</c:v>
                </c:pt>
                <c:pt idx="4559">
                  <c:v>27.93</c:v>
                </c:pt>
                <c:pt idx="4560">
                  <c:v>27.97</c:v>
                </c:pt>
                <c:pt idx="4561">
                  <c:v>27.93</c:v>
                </c:pt>
                <c:pt idx="4562">
                  <c:v>26.83</c:v>
                </c:pt>
                <c:pt idx="4563">
                  <c:v>26.28</c:v>
                </c:pt>
                <c:pt idx="4564">
                  <c:v>27.63</c:v>
                </c:pt>
                <c:pt idx="4565">
                  <c:v>28.22</c:v>
                </c:pt>
                <c:pt idx="4566">
                  <c:v>27.39</c:v>
                </c:pt>
                <c:pt idx="4567">
                  <c:v>26.17</c:v>
                </c:pt>
                <c:pt idx="4568">
                  <c:v>26.28</c:v>
                </c:pt>
                <c:pt idx="4569">
                  <c:v>26.22</c:v>
                </c:pt>
                <c:pt idx="4570">
                  <c:v>26.09</c:v>
                </c:pt>
                <c:pt idx="4571">
                  <c:v>28.4</c:v>
                </c:pt>
                <c:pt idx="4572">
                  <c:v>28.74</c:v>
                </c:pt>
                <c:pt idx="4573">
                  <c:v>28.17</c:v>
                </c:pt>
                <c:pt idx="4574">
                  <c:v>27.99</c:v>
                </c:pt>
                <c:pt idx="4575">
                  <c:v>27.34</c:v>
                </c:pt>
                <c:pt idx="4576">
                  <c:v>26.34</c:v>
                </c:pt>
                <c:pt idx="4577">
                  <c:v>26.12</c:v>
                </c:pt>
                <c:pt idx="4578">
                  <c:v>27.42</c:v>
                </c:pt>
                <c:pt idx="4579">
                  <c:v>27.59</c:v>
                </c:pt>
                <c:pt idx="4580">
                  <c:v>26.9</c:v>
                </c:pt>
                <c:pt idx="4581">
                  <c:v>25.57</c:v>
                </c:pt>
                <c:pt idx="4582">
                  <c:v>26.78</c:v>
                </c:pt>
                <c:pt idx="4583">
                  <c:v>27.75</c:v>
                </c:pt>
                <c:pt idx="4584">
                  <c:v>29.48</c:v>
                </c:pt>
                <c:pt idx="4585">
                  <c:v>29.44</c:v>
                </c:pt>
                <c:pt idx="4586">
                  <c:v>27.42</c:v>
                </c:pt>
                <c:pt idx="4587">
                  <c:v>26.7</c:v>
                </c:pt>
                <c:pt idx="4588">
                  <c:v>26.54</c:v>
                </c:pt>
                <c:pt idx="4589">
                  <c:v>26.78</c:v>
                </c:pt>
                <c:pt idx="4590">
                  <c:v>26.36</c:v>
                </c:pt>
                <c:pt idx="4591">
                  <c:v>25.25</c:v>
                </c:pt>
                <c:pt idx="4592">
                  <c:v>27.36</c:v>
                </c:pt>
                <c:pt idx="4593">
                  <c:v>24.91</c:v>
                </c:pt>
                <c:pt idx="4594">
                  <c:v>26.95</c:v>
                </c:pt>
                <c:pt idx="4595">
                  <c:v>27.24</c:v>
                </c:pt>
                <c:pt idx="4596">
                  <c:v>27.35</c:v>
                </c:pt>
                <c:pt idx="4597">
                  <c:v>26.72</c:v>
                </c:pt>
                <c:pt idx="4598">
                  <c:v>27.24</c:v>
                </c:pt>
                <c:pt idx="4599">
                  <c:v>27.39</c:v>
                </c:pt>
                <c:pt idx="4600">
                  <c:v>27.3</c:v>
                </c:pt>
                <c:pt idx="4601">
                  <c:v>26.3</c:v>
                </c:pt>
                <c:pt idx="4602">
                  <c:v>26.7</c:v>
                </c:pt>
                <c:pt idx="4603">
                  <c:v>26.36</c:v>
                </c:pt>
                <c:pt idx="4604">
                  <c:v>27.17</c:v>
                </c:pt>
                <c:pt idx="4605">
                  <c:v>27.67</c:v>
                </c:pt>
                <c:pt idx="4606">
                  <c:v>26.31</c:v>
                </c:pt>
                <c:pt idx="4607">
                  <c:v>26.56</c:v>
                </c:pt>
                <c:pt idx="4608">
                  <c:v>27.87</c:v>
                </c:pt>
                <c:pt idx="4609">
                  <c:v>29.19</c:v>
                </c:pt>
                <c:pt idx="4610">
                  <c:v>28.82</c:v>
                </c:pt>
                <c:pt idx="4611">
                  <c:v>29.22</c:v>
                </c:pt>
                <c:pt idx="4612">
                  <c:v>28.75</c:v>
                </c:pt>
                <c:pt idx="4613">
                  <c:v>27.98</c:v>
                </c:pt>
                <c:pt idx="4614">
                  <c:v>27.56</c:v>
                </c:pt>
                <c:pt idx="4615">
                  <c:v>26.91</c:v>
                </c:pt>
                <c:pt idx="4616">
                  <c:v>27.13</c:v>
                </c:pt>
                <c:pt idx="4617">
                  <c:v>25.55</c:v>
                </c:pt>
                <c:pt idx="4618">
                  <c:v>26.4</c:v>
                </c:pt>
                <c:pt idx="4619">
                  <c:v>28.16</c:v>
                </c:pt>
                <c:pt idx="4620">
                  <c:v>28.44</c:v>
                </c:pt>
                <c:pt idx="4621">
                  <c:v>28.34</c:v>
                </c:pt>
                <c:pt idx="4622">
                  <c:v>26.71</c:v>
                </c:pt>
                <c:pt idx="4623">
                  <c:v>26.79</c:v>
                </c:pt>
                <c:pt idx="4624">
                  <c:v>25.95</c:v>
                </c:pt>
                <c:pt idx="4625">
                  <c:v>25.33</c:v>
                </c:pt>
                <c:pt idx="4626">
                  <c:v>25.34</c:v>
                </c:pt>
                <c:pt idx="4627">
                  <c:v>26.22</c:v>
                </c:pt>
                <c:pt idx="4628">
                  <c:v>27.12</c:v>
                </c:pt>
                <c:pt idx="4629">
                  <c:v>27.56</c:v>
                </c:pt>
                <c:pt idx="4630">
                  <c:v>28.36</c:v>
                </c:pt>
                <c:pt idx="4631">
                  <c:v>28.27</c:v>
                </c:pt>
                <c:pt idx="4632">
                  <c:v>28.28</c:v>
                </c:pt>
                <c:pt idx="4633">
                  <c:v>26.85</c:v>
                </c:pt>
                <c:pt idx="4634">
                  <c:v>27.62</c:v>
                </c:pt>
                <c:pt idx="4635">
                  <c:v>27.97</c:v>
                </c:pt>
                <c:pt idx="4636">
                  <c:v>28.57</c:v>
                </c:pt>
                <c:pt idx="4637">
                  <c:v>28.55</c:v>
                </c:pt>
                <c:pt idx="4638">
                  <c:v>28.56</c:v>
                </c:pt>
                <c:pt idx="4639">
                  <c:v>28.47</c:v>
                </c:pt>
                <c:pt idx="4640">
                  <c:v>28.56</c:v>
                </c:pt>
                <c:pt idx="4641">
                  <c:v>28.66</c:v>
                </c:pt>
                <c:pt idx="4642">
                  <c:v>28.7</c:v>
                </c:pt>
                <c:pt idx="4643">
                  <c:v>28.62</c:v>
                </c:pt>
                <c:pt idx="4644">
                  <c:v>28.56</c:v>
                </c:pt>
                <c:pt idx="4645">
                  <c:v>28.57</c:v>
                </c:pt>
                <c:pt idx="4646">
                  <c:v>28.48</c:v>
                </c:pt>
                <c:pt idx="4647">
                  <c:v>28.46</c:v>
                </c:pt>
                <c:pt idx="4648">
                  <c:v>28.33</c:v>
                </c:pt>
                <c:pt idx="4649">
                  <c:v>28.15</c:v>
                </c:pt>
                <c:pt idx="4650">
                  <c:v>28.19</c:v>
                </c:pt>
                <c:pt idx="4651">
                  <c:v>28.17</c:v>
                </c:pt>
                <c:pt idx="4652">
                  <c:v>28.15</c:v>
                </c:pt>
                <c:pt idx="4653">
                  <c:v>28.33</c:v>
                </c:pt>
                <c:pt idx="4654">
                  <c:v>28.36</c:v>
                </c:pt>
                <c:pt idx="4655">
                  <c:v>28.31</c:v>
                </c:pt>
                <c:pt idx="4656">
                  <c:v>28.35</c:v>
                </c:pt>
                <c:pt idx="4657">
                  <c:v>28.41</c:v>
                </c:pt>
                <c:pt idx="4658">
                  <c:v>28.44</c:v>
                </c:pt>
                <c:pt idx="4659">
                  <c:v>27.66</c:v>
                </c:pt>
                <c:pt idx="4660">
                  <c:v>27.83</c:v>
                </c:pt>
                <c:pt idx="4661">
                  <c:v>28.06</c:v>
                </c:pt>
                <c:pt idx="4662">
                  <c:v>28.29</c:v>
                </c:pt>
                <c:pt idx="4663">
                  <c:v>28.03</c:v>
                </c:pt>
                <c:pt idx="4664">
                  <c:v>27.93</c:v>
                </c:pt>
                <c:pt idx="4665">
                  <c:v>27.93</c:v>
                </c:pt>
                <c:pt idx="4666">
                  <c:v>27.97</c:v>
                </c:pt>
                <c:pt idx="4667">
                  <c:v>27.93</c:v>
                </c:pt>
                <c:pt idx="4668">
                  <c:v>28.03</c:v>
                </c:pt>
                <c:pt idx="4669">
                  <c:v>27.87</c:v>
                </c:pt>
                <c:pt idx="4670">
                  <c:v>27.99</c:v>
                </c:pt>
                <c:pt idx="4671">
                  <c:v>27.95</c:v>
                </c:pt>
                <c:pt idx="4672">
                  <c:v>28.06</c:v>
                </c:pt>
                <c:pt idx="4673">
                  <c:v>27.9</c:v>
                </c:pt>
                <c:pt idx="4674">
                  <c:v>28.04</c:v>
                </c:pt>
                <c:pt idx="4675">
                  <c:v>28.18</c:v>
                </c:pt>
                <c:pt idx="4676">
                  <c:v>28.15</c:v>
                </c:pt>
                <c:pt idx="4677">
                  <c:v>28.06</c:v>
                </c:pt>
                <c:pt idx="4678">
                  <c:v>28.2</c:v>
                </c:pt>
                <c:pt idx="4679">
                  <c:v>27.89</c:v>
                </c:pt>
                <c:pt idx="4680">
                  <c:v>28</c:v>
                </c:pt>
                <c:pt idx="4681">
                  <c:v>27.81</c:v>
                </c:pt>
                <c:pt idx="4682">
                  <c:v>26.5</c:v>
                </c:pt>
                <c:pt idx="4683">
                  <c:v>26.86</c:v>
                </c:pt>
                <c:pt idx="4684">
                  <c:v>27.6</c:v>
                </c:pt>
                <c:pt idx="4685">
                  <c:v>27.81</c:v>
                </c:pt>
                <c:pt idx="4686">
                  <c:v>27.78</c:v>
                </c:pt>
                <c:pt idx="4687">
                  <c:v>27.89</c:v>
                </c:pt>
                <c:pt idx="4688">
                  <c:v>28.12</c:v>
                </c:pt>
                <c:pt idx="4689">
                  <c:v>28.18</c:v>
                </c:pt>
                <c:pt idx="4690">
                  <c:v>28.13</c:v>
                </c:pt>
                <c:pt idx="4691">
                  <c:v>28.19</c:v>
                </c:pt>
                <c:pt idx="4692">
                  <c:v>27.97</c:v>
                </c:pt>
                <c:pt idx="4693">
                  <c:v>27.85</c:v>
                </c:pt>
                <c:pt idx="4694">
                  <c:v>27.91</c:v>
                </c:pt>
                <c:pt idx="4695">
                  <c:v>28.2</c:v>
                </c:pt>
                <c:pt idx="4696">
                  <c:v>28.18</c:v>
                </c:pt>
                <c:pt idx="4697">
                  <c:v>28.15</c:v>
                </c:pt>
                <c:pt idx="4698">
                  <c:v>27.92</c:v>
                </c:pt>
                <c:pt idx="4699">
                  <c:v>28.14</c:v>
                </c:pt>
                <c:pt idx="4700">
                  <c:v>28.21</c:v>
                </c:pt>
                <c:pt idx="4701">
                  <c:v>28.33</c:v>
                </c:pt>
                <c:pt idx="4702">
                  <c:v>28.04</c:v>
                </c:pt>
                <c:pt idx="4703">
                  <c:v>27.89</c:v>
                </c:pt>
                <c:pt idx="4704">
                  <c:v>27.77</c:v>
                </c:pt>
                <c:pt idx="4705">
                  <c:v>27.86</c:v>
                </c:pt>
                <c:pt idx="4706">
                  <c:v>28.03</c:v>
                </c:pt>
                <c:pt idx="4707">
                  <c:v>28.07</c:v>
                </c:pt>
                <c:pt idx="4708">
                  <c:v>27.98</c:v>
                </c:pt>
                <c:pt idx="4709">
                  <c:v>27.83</c:v>
                </c:pt>
                <c:pt idx="4710">
                  <c:v>27.64</c:v>
                </c:pt>
                <c:pt idx="4711">
                  <c:v>27.81</c:v>
                </c:pt>
                <c:pt idx="4712">
                  <c:v>27.97</c:v>
                </c:pt>
                <c:pt idx="4713">
                  <c:v>27.89</c:v>
                </c:pt>
                <c:pt idx="4714">
                  <c:v>27.82</c:v>
                </c:pt>
                <c:pt idx="4715">
                  <c:v>27.83</c:v>
                </c:pt>
                <c:pt idx="4716">
                  <c:v>27.82</c:v>
                </c:pt>
                <c:pt idx="4717">
                  <c:v>27.69</c:v>
                </c:pt>
                <c:pt idx="4718">
                  <c:v>27.5</c:v>
                </c:pt>
                <c:pt idx="4719">
                  <c:v>27.21</c:v>
                </c:pt>
                <c:pt idx="4720">
                  <c:v>27.38</c:v>
                </c:pt>
                <c:pt idx="4721">
                  <c:v>27.42</c:v>
                </c:pt>
                <c:pt idx="4722">
                  <c:v>27.56</c:v>
                </c:pt>
                <c:pt idx="4723">
                  <c:v>27.56</c:v>
                </c:pt>
                <c:pt idx="4724">
                  <c:v>27.44</c:v>
                </c:pt>
                <c:pt idx="4725">
                  <c:v>27.47</c:v>
                </c:pt>
                <c:pt idx="4726">
                  <c:v>27.77</c:v>
                </c:pt>
                <c:pt idx="4727">
                  <c:v>27.86</c:v>
                </c:pt>
                <c:pt idx="4728">
                  <c:v>27.98</c:v>
                </c:pt>
                <c:pt idx="4729">
                  <c:v>28.22</c:v>
                </c:pt>
                <c:pt idx="4730">
                  <c:v>28.08</c:v>
                </c:pt>
                <c:pt idx="4731">
                  <c:v>28.08</c:v>
                </c:pt>
                <c:pt idx="4732">
                  <c:v>27.96</c:v>
                </c:pt>
                <c:pt idx="4733">
                  <c:v>27.93</c:v>
                </c:pt>
                <c:pt idx="4734">
                  <c:v>27.99</c:v>
                </c:pt>
                <c:pt idx="4735">
                  <c:v>28.13</c:v>
                </c:pt>
                <c:pt idx="4736">
                  <c:v>28.26</c:v>
                </c:pt>
                <c:pt idx="4737">
                  <c:v>28.18</c:v>
                </c:pt>
                <c:pt idx="4738">
                  <c:v>28.13</c:v>
                </c:pt>
                <c:pt idx="4739">
                  <c:v>28.18</c:v>
                </c:pt>
                <c:pt idx="4740">
                  <c:v>28.23</c:v>
                </c:pt>
                <c:pt idx="4741">
                  <c:v>28.25</c:v>
                </c:pt>
                <c:pt idx="4742">
                  <c:v>28.25</c:v>
                </c:pt>
                <c:pt idx="4743">
                  <c:v>28.34</c:v>
                </c:pt>
                <c:pt idx="4744">
                  <c:v>28.44</c:v>
                </c:pt>
                <c:pt idx="4745">
                  <c:v>28.54</c:v>
                </c:pt>
                <c:pt idx="4746">
                  <c:v>28.49</c:v>
                </c:pt>
                <c:pt idx="4747">
                  <c:v>28.39</c:v>
                </c:pt>
                <c:pt idx="4748">
                  <c:v>28.19</c:v>
                </c:pt>
                <c:pt idx="4749">
                  <c:v>28.48</c:v>
                </c:pt>
                <c:pt idx="4750">
                  <c:v>28.52</c:v>
                </c:pt>
                <c:pt idx="4751">
                  <c:v>28.53</c:v>
                </c:pt>
                <c:pt idx="4752">
                  <c:v>28.83</c:v>
                </c:pt>
                <c:pt idx="4753">
                  <c:v>28.08</c:v>
                </c:pt>
                <c:pt idx="4754">
                  <c:v>28.07</c:v>
                </c:pt>
                <c:pt idx="4755">
                  <c:v>28.6</c:v>
                </c:pt>
                <c:pt idx="4756">
                  <c:v>28.41</c:v>
                </c:pt>
                <c:pt idx="4757">
                  <c:v>28.46</c:v>
                </c:pt>
                <c:pt idx="4758">
                  <c:v>28.51</c:v>
                </c:pt>
                <c:pt idx="4759">
                  <c:v>29</c:v>
                </c:pt>
                <c:pt idx="4760">
                  <c:v>29.19</c:v>
                </c:pt>
                <c:pt idx="4761">
                  <c:v>28.82</c:v>
                </c:pt>
                <c:pt idx="4762">
                  <c:v>27.77</c:v>
                </c:pt>
                <c:pt idx="4763">
                  <c:v>26.67</c:v>
                </c:pt>
                <c:pt idx="4764">
                  <c:v>28.48</c:v>
                </c:pt>
                <c:pt idx="4765">
                  <c:v>28.53</c:v>
                </c:pt>
                <c:pt idx="4766">
                  <c:v>28.17</c:v>
                </c:pt>
                <c:pt idx="4767">
                  <c:v>28.43</c:v>
                </c:pt>
                <c:pt idx="4768">
                  <c:v>29.1</c:v>
                </c:pt>
                <c:pt idx="4769">
                  <c:v>29.12</c:v>
                </c:pt>
                <c:pt idx="4770">
                  <c:v>29.27</c:v>
                </c:pt>
                <c:pt idx="4771">
                  <c:v>29.3</c:v>
                </c:pt>
                <c:pt idx="4772">
                  <c:v>29.23</c:v>
                </c:pt>
                <c:pt idx="4773">
                  <c:v>29.28</c:v>
                </c:pt>
                <c:pt idx="4774">
                  <c:v>29.34</c:v>
                </c:pt>
                <c:pt idx="4775">
                  <c:v>29.26</c:v>
                </c:pt>
                <c:pt idx="4776">
                  <c:v>29.29</c:v>
                </c:pt>
                <c:pt idx="4777">
                  <c:v>29.03</c:v>
                </c:pt>
                <c:pt idx="4778">
                  <c:v>27.56</c:v>
                </c:pt>
                <c:pt idx="4779">
                  <c:v>28.74</c:v>
                </c:pt>
                <c:pt idx="4780">
                  <c:v>28.01</c:v>
                </c:pt>
                <c:pt idx="4781">
                  <c:v>28.7</c:v>
                </c:pt>
                <c:pt idx="4782">
                  <c:v>28.77</c:v>
                </c:pt>
                <c:pt idx="4783">
                  <c:v>27.95</c:v>
                </c:pt>
                <c:pt idx="4784">
                  <c:v>27.97</c:v>
                </c:pt>
                <c:pt idx="4785">
                  <c:v>28.95</c:v>
                </c:pt>
                <c:pt idx="4786">
                  <c:v>28.65</c:v>
                </c:pt>
                <c:pt idx="4787">
                  <c:v>27.04</c:v>
                </c:pt>
                <c:pt idx="4788">
                  <c:v>27.89</c:v>
                </c:pt>
                <c:pt idx="4789">
                  <c:v>28.69</c:v>
                </c:pt>
                <c:pt idx="4790">
                  <c:v>28.14</c:v>
                </c:pt>
                <c:pt idx="4791">
                  <c:v>27.78</c:v>
                </c:pt>
                <c:pt idx="4792">
                  <c:v>27.25</c:v>
                </c:pt>
                <c:pt idx="4793">
                  <c:v>28.25</c:v>
                </c:pt>
                <c:pt idx="4794">
                  <c:v>28.93</c:v>
                </c:pt>
                <c:pt idx="4795">
                  <c:v>29.39</c:v>
                </c:pt>
                <c:pt idx="4796">
                  <c:v>28.61</c:v>
                </c:pt>
                <c:pt idx="4797">
                  <c:v>28.03</c:v>
                </c:pt>
                <c:pt idx="4798">
                  <c:v>26.05</c:v>
                </c:pt>
                <c:pt idx="4799">
                  <c:v>27.31</c:v>
                </c:pt>
                <c:pt idx="4800">
                  <c:v>27.02</c:v>
                </c:pt>
                <c:pt idx="4801">
                  <c:v>26.41</c:v>
                </c:pt>
                <c:pt idx="4802">
                  <c:v>26.95</c:v>
                </c:pt>
                <c:pt idx="4803">
                  <c:v>26.18</c:v>
                </c:pt>
                <c:pt idx="4804">
                  <c:v>27.64</c:v>
                </c:pt>
                <c:pt idx="4805">
                  <c:v>28.71</c:v>
                </c:pt>
                <c:pt idx="4806">
                  <c:v>29.41</c:v>
                </c:pt>
                <c:pt idx="4807">
                  <c:v>29.59</c:v>
                </c:pt>
                <c:pt idx="4808">
                  <c:v>29.68</c:v>
                </c:pt>
                <c:pt idx="4809">
                  <c:v>29.85</c:v>
                </c:pt>
                <c:pt idx="4810">
                  <c:v>29.64</c:v>
                </c:pt>
                <c:pt idx="4811">
                  <c:v>29.39</c:v>
                </c:pt>
                <c:pt idx="4812">
                  <c:v>29.49</c:v>
                </c:pt>
                <c:pt idx="4813">
                  <c:v>29.47</c:v>
                </c:pt>
                <c:pt idx="4814">
                  <c:v>29.42</c:v>
                </c:pt>
                <c:pt idx="4815">
                  <c:v>29.3</c:v>
                </c:pt>
                <c:pt idx="4816">
                  <c:v>29.4</c:v>
                </c:pt>
                <c:pt idx="4817">
                  <c:v>29.73</c:v>
                </c:pt>
                <c:pt idx="4818">
                  <c:v>29.68</c:v>
                </c:pt>
                <c:pt idx="4819">
                  <c:v>29.48</c:v>
                </c:pt>
                <c:pt idx="4820">
                  <c:v>29.37</c:v>
                </c:pt>
                <c:pt idx="4821">
                  <c:v>29.39</c:v>
                </c:pt>
                <c:pt idx="4822">
                  <c:v>29.16</c:v>
                </c:pt>
                <c:pt idx="4823">
                  <c:v>29.1</c:v>
                </c:pt>
                <c:pt idx="4824">
                  <c:v>29.28</c:v>
                </c:pt>
                <c:pt idx="4825">
                  <c:v>29.35</c:v>
                </c:pt>
                <c:pt idx="4826">
                  <c:v>29.14</c:v>
                </c:pt>
                <c:pt idx="4827">
                  <c:v>29.2</c:v>
                </c:pt>
                <c:pt idx="4828">
                  <c:v>29.34</c:v>
                </c:pt>
                <c:pt idx="4829">
                  <c:v>29.18</c:v>
                </c:pt>
                <c:pt idx="4830">
                  <c:v>26.82</c:v>
                </c:pt>
                <c:pt idx="4831">
                  <c:v>26.8</c:v>
                </c:pt>
                <c:pt idx="4832">
                  <c:v>27.19</c:v>
                </c:pt>
                <c:pt idx="4833">
                  <c:v>27.93</c:v>
                </c:pt>
                <c:pt idx="4834">
                  <c:v>28.69</c:v>
                </c:pt>
                <c:pt idx="4835">
                  <c:v>27.41</c:v>
                </c:pt>
                <c:pt idx="4836">
                  <c:v>27.54</c:v>
                </c:pt>
                <c:pt idx="4837">
                  <c:v>28.58</c:v>
                </c:pt>
                <c:pt idx="4838">
                  <c:v>28.68</c:v>
                </c:pt>
                <c:pt idx="4839">
                  <c:v>28.29</c:v>
                </c:pt>
                <c:pt idx="4840">
                  <c:v>28.12</c:v>
                </c:pt>
                <c:pt idx="4841">
                  <c:v>26.76</c:v>
                </c:pt>
                <c:pt idx="4842">
                  <c:v>27.76</c:v>
                </c:pt>
                <c:pt idx="4843">
                  <c:v>27.65</c:v>
                </c:pt>
                <c:pt idx="4844">
                  <c:v>27.16</c:v>
                </c:pt>
                <c:pt idx="4845">
                  <c:v>26.69</c:v>
                </c:pt>
                <c:pt idx="4846">
                  <c:v>27.21</c:v>
                </c:pt>
                <c:pt idx="4847">
                  <c:v>28.64</c:v>
                </c:pt>
                <c:pt idx="4848">
                  <c:v>28.99</c:v>
                </c:pt>
                <c:pt idx="4849">
                  <c:v>28.95</c:v>
                </c:pt>
                <c:pt idx="4850">
                  <c:v>29.13</c:v>
                </c:pt>
                <c:pt idx="4851">
                  <c:v>29.14</c:v>
                </c:pt>
                <c:pt idx="4852">
                  <c:v>28.88</c:v>
                </c:pt>
                <c:pt idx="4853">
                  <c:v>29.07</c:v>
                </c:pt>
                <c:pt idx="4854">
                  <c:v>29.11</c:v>
                </c:pt>
                <c:pt idx="4855">
                  <c:v>27.86</c:v>
                </c:pt>
                <c:pt idx="4856">
                  <c:v>29.06</c:v>
                </c:pt>
                <c:pt idx="4857">
                  <c:v>29.12</c:v>
                </c:pt>
                <c:pt idx="4858">
                  <c:v>29.22</c:v>
                </c:pt>
                <c:pt idx="4859">
                  <c:v>29.43</c:v>
                </c:pt>
                <c:pt idx="4860">
                  <c:v>29.43</c:v>
                </c:pt>
                <c:pt idx="4861">
                  <c:v>29.43</c:v>
                </c:pt>
                <c:pt idx="4862">
                  <c:v>29.39</c:v>
                </c:pt>
                <c:pt idx="4863">
                  <c:v>27.28</c:v>
                </c:pt>
                <c:pt idx="4864">
                  <c:v>27.73</c:v>
                </c:pt>
                <c:pt idx="4865">
                  <c:v>28.02</c:v>
                </c:pt>
                <c:pt idx="4866">
                  <c:v>28.95</c:v>
                </c:pt>
                <c:pt idx="4867">
                  <c:v>28.77</c:v>
                </c:pt>
                <c:pt idx="4868">
                  <c:v>26.57</c:v>
                </c:pt>
                <c:pt idx="4869">
                  <c:v>27.35</c:v>
                </c:pt>
                <c:pt idx="4870">
                  <c:v>26.89</c:v>
                </c:pt>
                <c:pt idx="4871">
                  <c:v>27.42</c:v>
                </c:pt>
                <c:pt idx="4872">
                  <c:v>28.38</c:v>
                </c:pt>
                <c:pt idx="4873">
                  <c:v>28.94</c:v>
                </c:pt>
                <c:pt idx="4874">
                  <c:v>29.01</c:v>
                </c:pt>
                <c:pt idx="4875">
                  <c:v>28.77</c:v>
                </c:pt>
                <c:pt idx="4876">
                  <c:v>27.64</c:v>
                </c:pt>
                <c:pt idx="4877">
                  <c:v>28.65</c:v>
                </c:pt>
                <c:pt idx="4878">
                  <c:v>28.08</c:v>
                </c:pt>
                <c:pt idx="4879">
                  <c:v>27.62</c:v>
                </c:pt>
                <c:pt idx="4880">
                  <c:v>25.84</c:v>
                </c:pt>
                <c:pt idx="4881">
                  <c:v>27.54</c:v>
                </c:pt>
                <c:pt idx="4882">
                  <c:v>28.81</c:v>
                </c:pt>
                <c:pt idx="4883">
                  <c:v>28.88</c:v>
                </c:pt>
                <c:pt idx="4884">
                  <c:v>28.64</c:v>
                </c:pt>
                <c:pt idx="4885">
                  <c:v>28.92</c:v>
                </c:pt>
                <c:pt idx="4886">
                  <c:v>27.83</c:v>
                </c:pt>
                <c:pt idx="4887">
                  <c:v>27.9</c:v>
                </c:pt>
                <c:pt idx="4888">
                  <c:v>26.61</c:v>
                </c:pt>
                <c:pt idx="4889">
                  <c:v>28</c:v>
                </c:pt>
                <c:pt idx="4890">
                  <c:v>27.45</c:v>
                </c:pt>
                <c:pt idx="4891">
                  <c:v>27.84</c:v>
                </c:pt>
                <c:pt idx="4892">
                  <c:v>27.91</c:v>
                </c:pt>
                <c:pt idx="4893">
                  <c:v>28.64</c:v>
                </c:pt>
                <c:pt idx="4894">
                  <c:v>29.08</c:v>
                </c:pt>
                <c:pt idx="4895">
                  <c:v>26.69</c:v>
                </c:pt>
                <c:pt idx="4896">
                  <c:v>26.78</c:v>
                </c:pt>
                <c:pt idx="4897">
                  <c:v>28.02</c:v>
                </c:pt>
                <c:pt idx="4898">
                  <c:v>27.5</c:v>
                </c:pt>
                <c:pt idx="4899">
                  <c:v>28.91</c:v>
                </c:pt>
                <c:pt idx="4900">
                  <c:v>29.8</c:v>
                </c:pt>
                <c:pt idx="4901">
                  <c:v>27.6</c:v>
                </c:pt>
                <c:pt idx="4902">
                  <c:v>28.38</c:v>
                </c:pt>
                <c:pt idx="4903">
                  <c:v>27.71</c:v>
                </c:pt>
                <c:pt idx="4904">
                  <c:v>28.28</c:v>
                </c:pt>
                <c:pt idx="4905">
                  <c:v>29.26</c:v>
                </c:pt>
                <c:pt idx="4906">
                  <c:v>28.03</c:v>
                </c:pt>
                <c:pt idx="4907">
                  <c:v>27.48</c:v>
                </c:pt>
                <c:pt idx="4908">
                  <c:v>27.15</c:v>
                </c:pt>
                <c:pt idx="4909">
                  <c:v>27.53</c:v>
                </c:pt>
                <c:pt idx="4910">
                  <c:v>29.29</c:v>
                </c:pt>
                <c:pt idx="4911">
                  <c:v>28.66</c:v>
                </c:pt>
                <c:pt idx="4912">
                  <c:v>28.68</c:v>
                </c:pt>
                <c:pt idx="4913">
                  <c:v>29.34</c:v>
                </c:pt>
                <c:pt idx="4914">
                  <c:v>29.69</c:v>
                </c:pt>
                <c:pt idx="4915">
                  <c:v>27.82</c:v>
                </c:pt>
                <c:pt idx="4916">
                  <c:v>26.57</c:v>
                </c:pt>
                <c:pt idx="4917">
                  <c:v>28.53</c:v>
                </c:pt>
                <c:pt idx="4918">
                  <c:v>29.1</c:v>
                </c:pt>
                <c:pt idx="4919">
                  <c:v>29.42</c:v>
                </c:pt>
                <c:pt idx="4920">
                  <c:v>30.2</c:v>
                </c:pt>
                <c:pt idx="4921">
                  <c:v>28.95</c:v>
                </c:pt>
                <c:pt idx="4922">
                  <c:v>27.48</c:v>
                </c:pt>
                <c:pt idx="4923">
                  <c:v>28.17</c:v>
                </c:pt>
                <c:pt idx="4924">
                  <c:v>28.27</c:v>
                </c:pt>
                <c:pt idx="4925">
                  <c:v>27.1</c:v>
                </c:pt>
                <c:pt idx="4926">
                  <c:v>26.97</c:v>
                </c:pt>
                <c:pt idx="4927">
                  <c:v>27.74</c:v>
                </c:pt>
                <c:pt idx="4928">
                  <c:v>27.68</c:v>
                </c:pt>
                <c:pt idx="4929">
                  <c:v>27.22</c:v>
                </c:pt>
                <c:pt idx="4930">
                  <c:v>27.09</c:v>
                </c:pt>
                <c:pt idx="4931">
                  <c:v>26.73</c:v>
                </c:pt>
                <c:pt idx="4932">
                  <c:v>28.12</c:v>
                </c:pt>
                <c:pt idx="4933">
                  <c:v>28.29</c:v>
                </c:pt>
                <c:pt idx="4934">
                  <c:v>28.94</c:v>
                </c:pt>
                <c:pt idx="4935">
                  <c:v>29.02</c:v>
                </c:pt>
                <c:pt idx="4936">
                  <c:v>27.11</c:v>
                </c:pt>
                <c:pt idx="4937">
                  <c:v>28.42</c:v>
                </c:pt>
                <c:pt idx="4938">
                  <c:v>28.45</c:v>
                </c:pt>
                <c:pt idx="4939">
                  <c:v>27.12</c:v>
                </c:pt>
                <c:pt idx="4940">
                  <c:v>27.95</c:v>
                </c:pt>
                <c:pt idx="4941">
                  <c:v>27.81</c:v>
                </c:pt>
                <c:pt idx="4942">
                  <c:v>28.28</c:v>
                </c:pt>
                <c:pt idx="4943">
                  <c:v>27.49</c:v>
                </c:pt>
                <c:pt idx="4944">
                  <c:v>27.94</c:v>
                </c:pt>
                <c:pt idx="4945">
                  <c:v>28.15</c:v>
                </c:pt>
                <c:pt idx="4946">
                  <c:v>27.2</c:v>
                </c:pt>
                <c:pt idx="4947">
                  <c:v>27.14</c:v>
                </c:pt>
                <c:pt idx="4948">
                  <c:v>26.86</c:v>
                </c:pt>
                <c:pt idx="4949">
                  <c:v>27.17</c:v>
                </c:pt>
                <c:pt idx="4950">
                  <c:v>27.59</c:v>
                </c:pt>
                <c:pt idx="4951">
                  <c:v>27.95</c:v>
                </c:pt>
                <c:pt idx="4952">
                  <c:v>27.47</c:v>
                </c:pt>
                <c:pt idx="4953">
                  <c:v>27.47</c:v>
                </c:pt>
                <c:pt idx="4954">
                  <c:v>27.92</c:v>
                </c:pt>
                <c:pt idx="4955">
                  <c:v>27.68</c:v>
                </c:pt>
                <c:pt idx="4956">
                  <c:v>27.71</c:v>
                </c:pt>
                <c:pt idx="4957">
                  <c:v>26.6</c:v>
                </c:pt>
                <c:pt idx="4958">
                  <c:v>28.24</c:v>
                </c:pt>
                <c:pt idx="4959">
                  <c:v>28.39</c:v>
                </c:pt>
                <c:pt idx="4960">
                  <c:v>27.07</c:v>
                </c:pt>
                <c:pt idx="4961">
                  <c:v>26.77</c:v>
                </c:pt>
                <c:pt idx="4962">
                  <c:v>25.59</c:v>
                </c:pt>
                <c:pt idx="4963">
                  <c:v>26.93</c:v>
                </c:pt>
                <c:pt idx="4964">
                  <c:v>27.3</c:v>
                </c:pt>
                <c:pt idx="4965">
                  <c:v>27.4</c:v>
                </c:pt>
                <c:pt idx="4966">
                  <c:v>27.83</c:v>
                </c:pt>
                <c:pt idx="4967">
                  <c:v>27.95</c:v>
                </c:pt>
                <c:pt idx="4968">
                  <c:v>27.63</c:v>
                </c:pt>
                <c:pt idx="4969">
                  <c:v>28.56</c:v>
                </c:pt>
                <c:pt idx="4970">
                  <c:v>27.11</c:v>
                </c:pt>
                <c:pt idx="4971">
                  <c:v>28.81</c:v>
                </c:pt>
                <c:pt idx="4972">
                  <c:v>29.69</c:v>
                </c:pt>
                <c:pt idx="4973">
                  <c:v>29.6</c:v>
                </c:pt>
                <c:pt idx="4974">
                  <c:v>29.3</c:v>
                </c:pt>
                <c:pt idx="4975">
                  <c:v>29.19</c:v>
                </c:pt>
                <c:pt idx="4976">
                  <c:v>28.89</c:v>
                </c:pt>
                <c:pt idx="4977">
                  <c:v>29.13</c:v>
                </c:pt>
                <c:pt idx="4978">
                  <c:v>28.59</c:v>
                </c:pt>
                <c:pt idx="4979">
                  <c:v>28.11</c:v>
                </c:pt>
                <c:pt idx="4980">
                  <c:v>27.93</c:v>
                </c:pt>
                <c:pt idx="4981">
                  <c:v>28.93</c:v>
                </c:pt>
                <c:pt idx="4982">
                  <c:v>29.38</c:v>
                </c:pt>
                <c:pt idx="4983">
                  <c:v>29.3</c:v>
                </c:pt>
                <c:pt idx="4984">
                  <c:v>28.39</c:v>
                </c:pt>
                <c:pt idx="4985">
                  <c:v>28.12</c:v>
                </c:pt>
                <c:pt idx="4986">
                  <c:v>29.09</c:v>
                </c:pt>
                <c:pt idx="4987">
                  <c:v>29.28</c:v>
                </c:pt>
                <c:pt idx="4988">
                  <c:v>29.09</c:v>
                </c:pt>
                <c:pt idx="4989">
                  <c:v>29.36</c:v>
                </c:pt>
                <c:pt idx="4990">
                  <c:v>28.6</c:v>
                </c:pt>
                <c:pt idx="4991">
                  <c:v>28.64</c:v>
                </c:pt>
                <c:pt idx="4992">
                  <c:v>28.64</c:v>
                </c:pt>
                <c:pt idx="4993">
                  <c:v>29.15</c:v>
                </c:pt>
                <c:pt idx="4994">
                  <c:v>28.89</c:v>
                </c:pt>
                <c:pt idx="4995">
                  <c:v>28.99</c:v>
                </c:pt>
                <c:pt idx="4996">
                  <c:v>29.54</c:v>
                </c:pt>
                <c:pt idx="4997">
                  <c:v>29.46</c:v>
                </c:pt>
                <c:pt idx="4998">
                  <c:v>29.38</c:v>
                </c:pt>
                <c:pt idx="4999">
                  <c:v>29.02</c:v>
                </c:pt>
                <c:pt idx="5000">
                  <c:v>29.27</c:v>
                </c:pt>
                <c:pt idx="5001">
                  <c:v>29.22</c:v>
                </c:pt>
                <c:pt idx="5002">
                  <c:v>29.25</c:v>
                </c:pt>
                <c:pt idx="5003">
                  <c:v>29.12</c:v>
                </c:pt>
                <c:pt idx="5004">
                  <c:v>29.12</c:v>
                </c:pt>
                <c:pt idx="5005">
                  <c:v>29.13</c:v>
                </c:pt>
                <c:pt idx="5006">
                  <c:v>29.39</c:v>
                </c:pt>
                <c:pt idx="5007">
                  <c:v>29.26</c:v>
                </c:pt>
                <c:pt idx="5008">
                  <c:v>29.22</c:v>
                </c:pt>
                <c:pt idx="5009">
                  <c:v>29.12</c:v>
                </c:pt>
                <c:pt idx="5010">
                  <c:v>29.12</c:v>
                </c:pt>
                <c:pt idx="5011">
                  <c:v>29.12</c:v>
                </c:pt>
                <c:pt idx="5012">
                  <c:v>29.01</c:v>
                </c:pt>
                <c:pt idx="5013">
                  <c:v>28.97</c:v>
                </c:pt>
                <c:pt idx="5014">
                  <c:v>28.85</c:v>
                </c:pt>
                <c:pt idx="5015">
                  <c:v>28.83</c:v>
                </c:pt>
                <c:pt idx="5016">
                  <c:v>28.77</c:v>
                </c:pt>
                <c:pt idx="5017">
                  <c:v>28.65</c:v>
                </c:pt>
                <c:pt idx="5018">
                  <c:v>28.43</c:v>
                </c:pt>
                <c:pt idx="5019">
                  <c:v>28.6</c:v>
                </c:pt>
                <c:pt idx="5020">
                  <c:v>28.72</c:v>
                </c:pt>
                <c:pt idx="5021">
                  <c:v>28.37</c:v>
                </c:pt>
                <c:pt idx="5022">
                  <c:v>27.21</c:v>
                </c:pt>
                <c:pt idx="5023">
                  <c:v>28.52</c:v>
                </c:pt>
                <c:pt idx="5024">
                  <c:v>28.5</c:v>
                </c:pt>
                <c:pt idx="5025">
                  <c:v>28.44</c:v>
                </c:pt>
                <c:pt idx="5026">
                  <c:v>28.47</c:v>
                </c:pt>
                <c:pt idx="5027">
                  <c:v>28.05</c:v>
                </c:pt>
                <c:pt idx="5028">
                  <c:v>28.38</c:v>
                </c:pt>
                <c:pt idx="5029">
                  <c:v>28.52</c:v>
                </c:pt>
                <c:pt idx="5030">
                  <c:v>28.51</c:v>
                </c:pt>
                <c:pt idx="5031">
                  <c:v>28.11</c:v>
                </c:pt>
                <c:pt idx="5032">
                  <c:v>28.3</c:v>
                </c:pt>
                <c:pt idx="5033">
                  <c:v>28.42</c:v>
                </c:pt>
                <c:pt idx="5034">
                  <c:v>28.41</c:v>
                </c:pt>
                <c:pt idx="5035">
                  <c:v>28.33</c:v>
                </c:pt>
                <c:pt idx="5036">
                  <c:v>28.37</c:v>
                </c:pt>
                <c:pt idx="5037">
                  <c:v>28.34</c:v>
                </c:pt>
                <c:pt idx="5038">
                  <c:v>28.42</c:v>
                </c:pt>
                <c:pt idx="5039">
                  <c:v>28.36</c:v>
                </c:pt>
                <c:pt idx="5040">
                  <c:v>28.38</c:v>
                </c:pt>
                <c:pt idx="5041">
                  <c:v>28.16</c:v>
                </c:pt>
                <c:pt idx="5042">
                  <c:v>27.93</c:v>
                </c:pt>
                <c:pt idx="5043">
                  <c:v>27.96</c:v>
                </c:pt>
                <c:pt idx="5044">
                  <c:v>27.74</c:v>
                </c:pt>
                <c:pt idx="5045">
                  <c:v>27.63</c:v>
                </c:pt>
                <c:pt idx="5046">
                  <c:v>27.36</c:v>
                </c:pt>
                <c:pt idx="5047">
                  <c:v>28.01</c:v>
                </c:pt>
                <c:pt idx="5048">
                  <c:v>27.93</c:v>
                </c:pt>
                <c:pt idx="5049">
                  <c:v>27.76</c:v>
                </c:pt>
                <c:pt idx="5050">
                  <c:v>27.73</c:v>
                </c:pt>
                <c:pt idx="5051">
                  <c:v>27.75</c:v>
                </c:pt>
                <c:pt idx="5052">
                  <c:v>27.71</c:v>
                </c:pt>
                <c:pt idx="5053">
                  <c:v>27.68</c:v>
                </c:pt>
                <c:pt idx="5054">
                  <c:v>27.67</c:v>
                </c:pt>
                <c:pt idx="5055">
                  <c:v>27.95</c:v>
                </c:pt>
                <c:pt idx="5056">
                  <c:v>27.92</c:v>
                </c:pt>
                <c:pt idx="5057">
                  <c:v>27.79</c:v>
                </c:pt>
                <c:pt idx="5058">
                  <c:v>27.73</c:v>
                </c:pt>
                <c:pt idx="5059">
                  <c:v>27.66</c:v>
                </c:pt>
                <c:pt idx="5060">
                  <c:v>27.56</c:v>
                </c:pt>
                <c:pt idx="5061">
                  <c:v>27.57</c:v>
                </c:pt>
                <c:pt idx="5062">
                  <c:v>27.9</c:v>
                </c:pt>
                <c:pt idx="5063">
                  <c:v>27.78</c:v>
                </c:pt>
                <c:pt idx="5064">
                  <c:v>27.64</c:v>
                </c:pt>
                <c:pt idx="5065">
                  <c:v>27.47</c:v>
                </c:pt>
                <c:pt idx="5066">
                  <c:v>27.36</c:v>
                </c:pt>
                <c:pt idx="5067">
                  <c:v>26.99</c:v>
                </c:pt>
                <c:pt idx="5068">
                  <c:v>27.46</c:v>
                </c:pt>
                <c:pt idx="5069">
                  <c:v>27.5</c:v>
                </c:pt>
                <c:pt idx="5070">
                  <c:v>27.42</c:v>
                </c:pt>
                <c:pt idx="5071">
                  <c:v>27.54</c:v>
                </c:pt>
                <c:pt idx="5072">
                  <c:v>27.8</c:v>
                </c:pt>
                <c:pt idx="5073">
                  <c:v>27.65</c:v>
                </c:pt>
                <c:pt idx="5074">
                  <c:v>27.07</c:v>
                </c:pt>
                <c:pt idx="5075">
                  <c:v>27.52</c:v>
                </c:pt>
                <c:pt idx="5076">
                  <c:v>27.86</c:v>
                </c:pt>
                <c:pt idx="5077">
                  <c:v>27.94</c:v>
                </c:pt>
                <c:pt idx="5078">
                  <c:v>27.84</c:v>
                </c:pt>
                <c:pt idx="5079">
                  <c:v>27.62</c:v>
                </c:pt>
                <c:pt idx="5080">
                  <c:v>27.5</c:v>
                </c:pt>
                <c:pt idx="5081">
                  <c:v>27.38</c:v>
                </c:pt>
                <c:pt idx="5082">
                  <c:v>27.56</c:v>
                </c:pt>
                <c:pt idx="5083">
                  <c:v>27.75</c:v>
                </c:pt>
                <c:pt idx="5084">
                  <c:v>27.9</c:v>
                </c:pt>
                <c:pt idx="5085">
                  <c:v>27.96</c:v>
                </c:pt>
                <c:pt idx="5086">
                  <c:v>27.97</c:v>
                </c:pt>
                <c:pt idx="5087">
                  <c:v>28.08</c:v>
                </c:pt>
                <c:pt idx="5088">
                  <c:v>28.01</c:v>
                </c:pt>
                <c:pt idx="5089">
                  <c:v>28.08</c:v>
                </c:pt>
                <c:pt idx="5090">
                  <c:v>27.89</c:v>
                </c:pt>
                <c:pt idx="5091">
                  <c:v>27.97</c:v>
                </c:pt>
                <c:pt idx="5092">
                  <c:v>27.92</c:v>
                </c:pt>
                <c:pt idx="5093">
                  <c:v>27.99</c:v>
                </c:pt>
                <c:pt idx="5094">
                  <c:v>28.02</c:v>
                </c:pt>
                <c:pt idx="5095">
                  <c:v>28</c:v>
                </c:pt>
                <c:pt idx="5096">
                  <c:v>27.9</c:v>
                </c:pt>
                <c:pt idx="5097">
                  <c:v>27.94</c:v>
                </c:pt>
                <c:pt idx="5098">
                  <c:v>27.69</c:v>
                </c:pt>
                <c:pt idx="5099">
                  <c:v>27.74</c:v>
                </c:pt>
                <c:pt idx="5100">
                  <c:v>27.62</c:v>
                </c:pt>
                <c:pt idx="5101">
                  <c:v>27.91</c:v>
                </c:pt>
                <c:pt idx="5102">
                  <c:v>28.3</c:v>
                </c:pt>
                <c:pt idx="5103">
                  <c:v>28.14</c:v>
                </c:pt>
                <c:pt idx="5104">
                  <c:v>27.95</c:v>
                </c:pt>
                <c:pt idx="5105">
                  <c:v>28.02</c:v>
                </c:pt>
                <c:pt idx="5106">
                  <c:v>28.17</c:v>
                </c:pt>
                <c:pt idx="5107">
                  <c:v>28.21</c:v>
                </c:pt>
                <c:pt idx="5108">
                  <c:v>28.17</c:v>
                </c:pt>
                <c:pt idx="5109">
                  <c:v>28.08</c:v>
                </c:pt>
                <c:pt idx="5110">
                  <c:v>28.03</c:v>
                </c:pt>
                <c:pt idx="5111">
                  <c:v>27.66</c:v>
                </c:pt>
                <c:pt idx="5112">
                  <c:v>27.12</c:v>
                </c:pt>
                <c:pt idx="5113">
                  <c:v>28.27</c:v>
                </c:pt>
                <c:pt idx="5114">
                  <c:v>28.51</c:v>
                </c:pt>
                <c:pt idx="5115">
                  <c:v>28.77</c:v>
                </c:pt>
                <c:pt idx="5116">
                  <c:v>28.8</c:v>
                </c:pt>
                <c:pt idx="5117">
                  <c:v>28.72</c:v>
                </c:pt>
                <c:pt idx="5118">
                  <c:v>28.78</c:v>
                </c:pt>
                <c:pt idx="5119">
                  <c:v>28.8</c:v>
                </c:pt>
                <c:pt idx="5120">
                  <c:v>28.65</c:v>
                </c:pt>
                <c:pt idx="5121">
                  <c:v>28.37</c:v>
                </c:pt>
                <c:pt idx="5122">
                  <c:v>27.63</c:v>
                </c:pt>
                <c:pt idx="5123">
                  <c:v>28.27</c:v>
                </c:pt>
                <c:pt idx="5124">
                  <c:v>27.82</c:v>
                </c:pt>
                <c:pt idx="5125">
                  <c:v>27.72</c:v>
                </c:pt>
                <c:pt idx="5126">
                  <c:v>27.35</c:v>
                </c:pt>
                <c:pt idx="5127">
                  <c:v>28.1</c:v>
                </c:pt>
                <c:pt idx="5128">
                  <c:v>28.51</c:v>
                </c:pt>
                <c:pt idx="5129">
                  <c:v>28.68</c:v>
                </c:pt>
                <c:pt idx="5130">
                  <c:v>28.01</c:v>
                </c:pt>
                <c:pt idx="5131">
                  <c:v>28.73</c:v>
                </c:pt>
                <c:pt idx="5132">
                  <c:v>28.68</c:v>
                </c:pt>
                <c:pt idx="5133">
                  <c:v>28.99</c:v>
                </c:pt>
                <c:pt idx="5134">
                  <c:v>28.85</c:v>
                </c:pt>
                <c:pt idx="5135">
                  <c:v>27.23</c:v>
                </c:pt>
                <c:pt idx="5136">
                  <c:v>28.21</c:v>
                </c:pt>
                <c:pt idx="5137">
                  <c:v>29.03</c:v>
                </c:pt>
                <c:pt idx="5138">
                  <c:v>27.41</c:v>
                </c:pt>
                <c:pt idx="5139">
                  <c:v>28.39</c:v>
                </c:pt>
                <c:pt idx="5140">
                  <c:v>28.64</c:v>
                </c:pt>
                <c:pt idx="5141">
                  <c:v>29.54</c:v>
                </c:pt>
                <c:pt idx="5142">
                  <c:v>29.4</c:v>
                </c:pt>
                <c:pt idx="5143">
                  <c:v>28.11</c:v>
                </c:pt>
                <c:pt idx="5144">
                  <c:v>28.03</c:v>
                </c:pt>
                <c:pt idx="5145">
                  <c:v>28.71</c:v>
                </c:pt>
                <c:pt idx="5146">
                  <c:v>28.05</c:v>
                </c:pt>
                <c:pt idx="5147">
                  <c:v>28.05</c:v>
                </c:pt>
                <c:pt idx="5148">
                  <c:v>28.87</c:v>
                </c:pt>
                <c:pt idx="5149">
                  <c:v>28.86</c:v>
                </c:pt>
                <c:pt idx="5150">
                  <c:v>29.41</c:v>
                </c:pt>
                <c:pt idx="5151">
                  <c:v>28.97</c:v>
                </c:pt>
                <c:pt idx="5152">
                  <c:v>28.67</c:v>
                </c:pt>
                <c:pt idx="5153">
                  <c:v>26.77</c:v>
                </c:pt>
                <c:pt idx="5154">
                  <c:v>27.43</c:v>
                </c:pt>
                <c:pt idx="5155">
                  <c:v>27.2</c:v>
                </c:pt>
                <c:pt idx="5156">
                  <c:v>27.17</c:v>
                </c:pt>
                <c:pt idx="5157">
                  <c:v>26.54</c:v>
                </c:pt>
                <c:pt idx="5158">
                  <c:v>27.9</c:v>
                </c:pt>
                <c:pt idx="5159">
                  <c:v>27.79</c:v>
                </c:pt>
                <c:pt idx="5160">
                  <c:v>26.77</c:v>
                </c:pt>
                <c:pt idx="5161">
                  <c:v>26.82</c:v>
                </c:pt>
                <c:pt idx="5162">
                  <c:v>27.37</c:v>
                </c:pt>
                <c:pt idx="5163">
                  <c:v>28.57</c:v>
                </c:pt>
                <c:pt idx="5164">
                  <c:v>28.87</c:v>
                </c:pt>
                <c:pt idx="5165">
                  <c:v>26.72</c:v>
                </c:pt>
                <c:pt idx="5166">
                  <c:v>27.45</c:v>
                </c:pt>
                <c:pt idx="5167">
                  <c:v>27.32</c:v>
                </c:pt>
                <c:pt idx="5168">
                  <c:v>27.55</c:v>
                </c:pt>
                <c:pt idx="5169">
                  <c:v>27.11</c:v>
                </c:pt>
                <c:pt idx="5170">
                  <c:v>28.42</c:v>
                </c:pt>
                <c:pt idx="5171">
                  <c:v>28.76</c:v>
                </c:pt>
                <c:pt idx="5172">
                  <c:v>28.12</c:v>
                </c:pt>
                <c:pt idx="5173">
                  <c:v>25.62</c:v>
                </c:pt>
                <c:pt idx="5174">
                  <c:v>27.02</c:v>
                </c:pt>
                <c:pt idx="5175">
                  <c:v>27.53</c:v>
                </c:pt>
                <c:pt idx="5176">
                  <c:v>27.93</c:v>
                </c:pt>
                <c:pt idx="5177">
                  <c:v>27.45</c:v>
                </c:pt>
                <c:pt idx="5178">
                  <c:v>27.3</c:v>
                </c:pt>
                <c:pt idx="5179">
                  <c:v>27.55</c:v>
                </c:pt>
                <c:pt idx="5180">
                  <c:v>26.08</c:v>
                </c:pt>
                <c:pt idx="5181">
                  <c:v>27.4</c:v>
                </c:pt>
                <c:pt idx="5182">
                  <c:v>28.53</c:v>
                </c:pt>
                <c:pt idx="5183">
                  <c:v>28.15</c:v>
                </c:pt>
                <c:pt idx="5184">
                  <c:v>27.65</c:v>
                </c:pt>
                <c:pt idx="5185">
                  <c:v>28.02</c:v>
                </c:pt>
                <c:pt idx="5186">
                  <c:v>27.1</c:v>
                </c:pt>
                <c:pt idx="5187">
                  <c:v>28.87</c:v>
                </c:pt>
                <c:pt idx="5188">
                  <c:v>29.4</c:v>
                </c:pt>
                <c:pt idx="5189">
                  <c:v>29.21</c:v>
                </c:pt>
                <c:pt idx="5190">
                  <c:v>26.49</c:v>
                </c:pt>
                <c:pt idx="5191">
                  <c:v>26</c:v>
                </c:pt>
                <c:pt idx="5192">
                  <c:v>26.84</c:v>
                </c:pt>
                <c:pt idx="5193">
                  <c:v>27.64</c:v>
                </c:pt>
                <c:pt idx="5194">
                  <c:v>27.96</c:v>
                </c:pt>
                <c:pt idx="5195">
                  <c:v>28.55</c:v>
                </c:pt>
                <c:pt idx="5196">
                  <c:v>27.94</c:v>
                </c:pt>
                <c:pt idx="5197">
                  <c:v>27.89</c:v>
                </c:pt>
                <c:pt idx="5198">
                  <c:v>28.36</c:v>
                </c:pt>
                <c:pt idx="5199">
                  <c:v>29.01</c:v>
                </c:pt>
                <c:pt idx="5200">
                  <c:v>27.35</c:v>
                </c:pt>
                <c:pt idx="5201">
                  <c:v>26.62</c:v>
                </c:pt>
                <c:pt idx="5202">
                  <c:v>27.72</c:v>
                </c:pt>
                <c:pt idx="5203">
                  <c:v>27.42</c:v>
                </c:pt>
                <c:pt idx="5204">
                  <c:v>26.28</c:v>
                </c:pt>
                <c:pt idx="5205">
                  <c:v>26.62</c:v>
                </c:pt>
                <c:pt idx="5206">
                  <c:v>26.13</c:v>
                </c:pt>
                <c:pt idx="5207">
                  <c:v>26.5</c:v>
                </c:pt>
                <c:pt idx="5208">
                  <c:v>26.9</c:v>
                </c:pt>
                <c:pt idx="5209">
                  <c:v>28.63</c:v>
                </c:pt>
                <c:pt idx="5210">
                  <c:v>26.99</c:v>
                </c:pt>
                <c:pt idx="5211">
                  <c:v>26.9</c:v>
                </c:pt>
                <c:pt idx="5212">
                  <c:v>27.47</c:v>
                </c:pt>
                <c:pt idx="5213">
                  <c:v>27.87</c:v>
                </c:pt>
                <c:pt idx="5214">
                  <c:v>26.9</c:v>
                </c:pt>
                <c:pt idx="5215">
                  <c:v>28.28</c:v>
                </c:pt>
                <c:pt idx="5216">
                  <c:v>28.69</c:v>
                </c:pt>
                <c:pt idx="5217">
                  <c:v>28.1</c:v>
                </c:pt>
                <c:pt idx="5218">
                  <c:v>27.72</c:v>
                </c:pt>
                <c:pt idx="5219">
                  <c:v>25.53</c:v>
                </c:pt>
                <c:pt idx="5220">
                  <c:v>26.95</c:v>
                </c:pt>
                <c:pt idx="5221">
                  <c:v>26.68</c:v>
                </c:pt>
                <c:pt idx="5222">
                  <c:v>26.98</c:v>
                </c:pt>
                <c:pt idx="5223">
                  <c:v>27.02</c:v>
                </c:pt>
                <c:pt idx="5224">
                  <c:v>27.58</c:v>
                </c:pt>
                <c:pt idx="5225">
                  <c:v>28.22</c:v>
                </c:pt>
                <c:pt idx="5226">
                  <c:v>28.01</c:v>
                </c:pt>
                <c:pt idx="5227">
                  <c:v>28.74</c:v>
                </c:pt>
                <c:pt idx="5228">
                  <c:v>28.37</c:v>
                </c:pt>
                <c:pt idx="5229">
                  <c:v>28.45</c:v>
                </c:pt>
                <c:pt idx="5230">
                  <c:v>27.42</c:v>
                </c:pt>
                <c:pt idx="5231">
                  <c:v>26.85</c:v>
                </c:pt>
                <c:pt idx="5232">
                  <c:v>26.91</c:v>
                </c:pt>
                <c:pt idx="5233">
                  <c:v>27.85</c:v>
                </c:pt>
                <c:pt idx="5234">
                  <c:v>27.27</c:v>
                </c:pt>
                <c:pt idx="5235">
                  <c:v>27.45</c:v>
                </c:pt>
                <c:pt idx="5236">
                  <c:v>27</c:v>
                </c:pt>
                <c:pt idx="5237">
                  <c:v>28.66</c:v>
                </c:pt>
                <c:pt idx="5238">
                  <c:v>29.06</c:v>
                </c:pt>
                <c:pt idx="5239">
                  <c:v>27.78</c:v>
                </c:pt>
                <c:pt idx="5240">
                  <c:v>26.95</c:v>
                </c:pt>
                <c:pt idx="5241">
                  <c:v>27.59</c:v>
                </c:pt>
                <c:pt idx="5242">
                  <c:v>27.7</c:v>
                </c:pt>
                <c:pt idx="5243">
                  <c:v>27.34</c:v>
                </c:pt>
                <c:pt idx="5244">
                  <c:v>28.84</c:v>
                </c:pt>
                <c:pt idx="5245">
                  <c:v>27.89</c:v>
                </c:pt>
                <c:pt idx="5246">
                  <c:v>25.93</c:v>
                </c:pt>
                <c:pt idx="5247">
                  <c:v>26.8</c:v>
                </c:pt>
                <c:pt idx="5248">
                  <c:v>27.7</c:v>
                </c:pt>
                <c:pt idx="5249">
                  <c:v>27.89</c:v>
                </c:pt>
                <c:pt idx="5250">
                  <c:v>27.78</c:v>
                </c:pt>
                <c:pt idx="5251">
                  <c:v>27.51</c:v>
                </c:pt>
                <c:pt idx="5252">
                  <c:v>27.39</c:v>
                </c:pt>
                <c:pt idx="5253">
                  <c:v>26.68</c:v>
                </c:pt>
                <c:pt idx="5254">
                  <c:v>27.73</c:v>
                </c:pt>
                <c:pt idx="5255">
                  <c:v>27.38</c:v>
                </c:pt>
                <c:pt idx="5256">
                  <c:v>27.3</c:v>
                </c:pt>
                <c:pt idx="5257">
                  <c:v>26.65</c:v>
                </c:pt>
                <c:pt idx="5258">
                  <c:v>26.73</c:v>
                </c:pt>
                <c:pt idx="5259">
                  <c:v>27.23</c:v>
                </c:pt>
                <c:pt idx="5260">
                  <c:v>27.62</c:v>
                </c:pt>
                <c:pt idx="5261">
                  <c:v>27.55</c:v>
                </c:pt>
                <c:pt idx="5262">
                  <c:v>26.69</c:v>
                </c:pt>
                <c:pt idx="5263">
                  <c:v>25.51</c:v>
                </c:pt>
                <c:pt idx="5264">
                  <c:v>25.93</c:v>
                </c:pt>
                <c:pt idx="5265">
                  <c:v>27.77</c:v>
                </c:pt>
                <c:pt idx="5266">
                  <c:v>25.66</c:v>
                </c:pt>
                <c:pt idx="5267">
                  <c:v>27.18</c:v>
                </c:pt>
                <c:pt idx="5268">
                  <c:v>28.03</c:v>
                </c:pt>
                <c:pt idx="5269">
                  <c:v>29.49</c:v>
                </c:pt>
                <c:pt idx="5270">
                  <c:v>26.71</c:v>
                </c:pt>
                <c:pt idx="5271">
                  <c:v>27.11</c:v>
                </c:pt>
                <c:pt idx="5272">
                  <c:v>25.09</c:v>
                </c:pt>
                <c:pt idx="5273">
                  <c:v>26.61</c:v>
                </c:pt>
                <c:pt idx="5274">
                  <c:v>27.96</c:v>
                </c:pt>
                <c:pt idx="5275">
                  <c:v>27.75</c:v>
                </c:pt>
                <c:pt idx="5276">
                  <c:v>26.49</c:v>
                </c:pt>
                <c:pt idx="5277">
                  <c:v>26.2</c:v>
                </c:pt>
                <c:pt idx="5278">
                  <c:v>26.66</c:v>
                </c:pt>
                <c:pt idx="5279">
                  <c:v>26.04</c:v>
                </c:pt>
                <c:pt idx="5280">
                  <c:v>28.77</c:v>
                </c:pt>
                <c:pt idx="5281">
                  <c:v>26.44</c:v>
                </c:pt>
                <c:pt idx="5282">
                  <c:v>26.99</c:v>
                </c:pt>
                <c:pt idx="5283">
                  <c:v>27.5</c:v>
                </c:pt>
                <c:pt idx="5284">
                  <c:v>27.01</c:v>
                </c:pt>
                <c:pt idx="5285">
                  <c:v>27.87</c:v>
                </c:pt>
                <c:pt idx="5286">
                  <c:v>27.52</c:v>
                </c:pt>
                <c:pt idx="5287">
                  <c:v>27.79</c:v>
                </c:pt>
                <c:pt idx="5288">
                  <c:v>26.47</c:v>
                </c:pt>
                <c:pt idx="5289">
                  <c:v>26.18</c:v>
                </c:pt>
                <c:pt idx="5290">
                  <c:v>26.74</c:v>
                </c:pt>
                <c:pt idx="5291">
                  <c:v>26.54</c:v>
                </c:pt>
                <c:pt idx="5292">
                  <c:v>26.36</c:v>
                </c:pt>
                <c:pt idx="5293">
                  <c:v>25.85</c:v>
                </c:pt>
                <c:pt idx="5294">
                  <c:v>27.54</c:v>
                </c:pt>
                <c:pt idx="5295">
                  <c:v>28.12</c:v>
                </c:pt>
                <c:pt idx="5296">
                  <c:v>27.47</c:v>
                </c:pt>
                <c:pt idx="5297">
                  <c:v>25.83</c:v>
                </c:pt>
                <c:pt idx="5298">
                  <c:v>26.71</c:v>
                </c:pt>
                <c:pt idx="5299">
                  <c:v>27.18</c:v>
                </c:pt>
                <c:pt idx="5300">
                  <c:v>27.62</c:v>
                </c:pt>
                <c:pt idx="5301">
                  <c:v>28.29</c:v>
                </c:pt>
                <c:pt idx="5302">
                  <c:v>27.32</c:v>
                </c:pt>
                <c:pt idx="5303">
                  <c:v>26.94</c:v>
                </c:pt>
                <c:pt idx="5304">
                  <c:v>26.74</c:v>
                </c:pt>
                <c:pt idx="5305">
                  <c:v>27.76</c:v>
                </c:pt>
                <c:pt idx="5306">
                  <c:v>26.38</c:v>
                </c:pt>
                <c:pt idx="5307">
                  <c:v>25.37</c:v>
                </c:pt>
                <c:pt idx="5308">
                  <c:v>26.37</c:v>
                </c:pt>
                <c:pt idx="5309">
                  <c:v>27.32</c:v>
                </c:pt>
                <c:pt idx="5310">
                  <c:v>26.72</c:v>
                </c:pt>
                <c:pt idx="5311">
                  <c:v>26.8</c:v>
                </c:pt>
                <c:pt idx="5312">
                  <c:v>26.23</c:v>
                </c:pt>
                <c:pt idx="5313">
                  <c:v>25.79</c:v>
                </c:pt>
                <c:pt idx="5314">
                  <c:v>26.6</c:v>
                </c:pt>
                <c:pt idx="5315">
                  <c:v>27</c:v>
                </c:pt>
                <c:pt idx="5316">
                  <c:v>27.18</c:v>
                </c:pt>
                <c:pt idx="5317">
                  <c:v>27.4</c:v>
                </c:pt>
                <c:pt idx="5318">
                  <c:v>25.44</c:v>
                </c:pt>
                <c:pt idx="5319">
                  <c:v>25.45</c:v>
                </c:pt>
                <c:pt idx="5320">
                  <c:v>26.5</c:v>
                </c:pt>
                <c:pt idx="5321">
                  <c:v>27.67</c:v>
                </c:pt>
                <c:pt idx="5322">
                  <c:v>27.64</c:v>
                </c:pt>
                <c:pt idx="5323">
                  <c:v>25.68</c:v>
                </c:pt>
                <c:pt idx="5324">
                  <c:v>25.6</c:v>
                </c:pt>
                <c:pt idx="5325">
                  <c:v>27.23</c:v>
                </c:pt>
                <c:pt idx="5326">
                  <c:v>26.16</c:v>
                </c:pt>
                <c:pt idx="5327">
                  <c:v>24.84</c:v>
                </c:pt>
                <c:pt idx="5328">
                  <c:v>25.3</c:v>
                </c:pt>
                <c:pt idx="5329">
                  <c:v>25.76</c:v>
                </c:pt>
                <c:pt idx="5330">
                  <c:v>26.77</c:v>
                </c:pt>
                <c:pt idx="5331">
                  <c:v>26.11</c:v>
                </c:pt>
                <c:pt idx="5332">
                  <c:v>24.71</c:v>
                </c:pt>
                <c:pt idx="5333">
                  <c:v>24.44</c:v>
                </c:pt>
                <c:pt idx="5334">
                  <c:v>24.44</c:v>
                </c:pt>
                <c:pt idx="5335">
                  <c:v>24.72</c:v>
                </c:pt>
                <c:pt idx="5336">
                  <c:v>26.46</c:v>
                </c:pt>
                <c:pt idx="5337">
                  <c:v>26.43</c:v>
                </c:pt>
                <c:pt idx="5338">
                  <c:v>26.25</c:v>
                </c:pt>
                <c:pt idx="5339">
                  <c:v>26.66</c:v>
                </c:pt>
                <c:pt idx="5340">
                  <c:v>26.12</c:v>
                </c:pt>
                <c:pt idx="5341">
                  <c:v>26.66</c:v>
                </c:pt>
                <c:pt idx="5342">
                  <c:v>26.6</c:v>
                </c:pt>
                <c:pt idx="5343">
                  <c:v>26.8</c:v>
                </c:pt>
                <c:pt idx="5344">
                  <c:v>27.72</c:v>
                </c:pt>
                <c:pt idx="5345">
                  <c:v>26.85</c:v>
                </c:pt>
                <c:pt idx="5346">
                  <c:v>26.61</c:v>
                </c:pt>
                <c:pt idx="5347">
                  <c:v>26.38</c:v>
                </c:pt>
                <c:pt idx="5348">
                  <c:v>27.12</c:v>
                </c:pt>
                <c:pt idx="5349">
                  <c:v>26.67</c:v>
                </c:pt>
                <c:pt idx="5350">
                  <c:v>26.07</c:v>
                </c:pt>
                <c:pt idx="5351">
                  <c:v>26.8</c:v>
                </c:pt>
                <c:pt idx="5352">
                  <c:v>25.73</c:v>
                </c:pt>
                <c:pt idx="5353">
                  <c:v>26.37</c:v>
                </c:pt>
                <c:pt idx="5354">
                  <c:v>26.69</c:v>
                </c:pt>
                <c:pt idx="5355">
                  <c:v>26.9</c:v>
                </c:pt>
                <c:pt idx="5356">
                  <c:v>27.38</c:v>
                </c:pt>
                <c:pt idx="5357">
                  <c:v>28.21</c:v>
                </c:pt>
                <c:pt idx="5358">
                  <c:v>28.44</c:v>
                </c:pt>
                <c:pt idx="5359">
                  <c:v>28.27</c:v>
                </c:pt>
                <c:pt idx="5360">
                  <c:v>27.86</c:v>
                </c:pt>
                <c:pt idx="5361">
                  <c:v>28.38</c:v>
                </c:pt>
                <c:pt idx="5362">
                  <c:v>28.1</c:v>
                </c:pt>
                <c:pt idx="5363">
                  <c:v>27.73</c:v>
                </c:pt>
                <c:pt idx="5364">
                  <c:v>26.1</c:v>
                </c:pt>
                <c:pt idx="5365">
                  <c:v>25.63</c:v>
                </c:pt>
                <c:pt idx="5366">
                  <c:v>26.73</c:v>
                </c:pt>
                <c:pt idx="5367">
                  <c:v>27.78</c:v>
                </c:pt>
                <c:pt idx="5368">
                  <c:v>27.17</c:v>
                </c:pt>
                <c:pt idx="5369">
                  <c:v>27.84</c:v>
                </c:pt>
                <c:pt idx="5370">
                  <c:v>27.81</c:v>
                </c:pt>
                <c:pt idx="5371">
                  <c:v>27.8</c:v>
                </c:pt>
                <c:pt idx="5372">
                  <c:v>27.59</c:v>
                </c:pt>
                <c:pt idx="5373">
                  <c:v>27.89</c:v>
                </c:pt>
                <c:pt idx="5374">
                  <c:v>27.86</c:v>
                </c:pt>
                <c:pt idx="5375">
                  <c:v>27.6</c:v>
                </c:pt>
                <c:pt idx="5376">
                  <c:v>27.52</c:v>
                </c:pt>
                <c:pt idx="5377">
                  <c:v>27.38</c:v>
                </c:pt>
                <c:pt idx="5378">
                  <c:v>27.55</c:v>
                </c:pt>
                <c:pt idx="5379">
                  <c:v>27.53</c:v>
                </c:pt>
                <c:pt idx="5380">
                  <c:v>27.66</c:v>
                </c:pt>
                <c:pt idx="5381">
                  <c:v>27.87</c:v>
                </c:pt>
                <c:pt idx="5382">
                  <c:v>27.84</c:v>
                </c:pt>
                <c:pt idx="5383">
                  <c:v>27.42</c:v>
                </c:pt>
                <c:pt idx="5384">
                  <c:v>27.42</c:v>
                </c:pt>
                <c:pt idx="5385">
                  <c:v>27.46</c:v>
                </c:pt>
                <c:pt idx="5386">
                  <c:v>27.05</c:v>
                </c:pt>
                <c:pt idx="5387">
                  <c:v>27.21</c:v>
                </c:pt>
                <c:pt idx="5388">
                  <c:v>27.16</c:v>
                </c:pt>
                <c:pt idx="5389">
                  <c:v>27.1</c:v>
                </c:pt>
                <c:pt idx="5390">
                  <c:v>26.94</c:v>
                </c:pt>
                <c:pt idx="5391">
                  <c:v>27.13</c:v>
                </c:pt>
                <c:pt idx="5392">
                  <c:v>27.11</c:v>
                </c:pt>
                <c:pt idx="5393">
                  <c:v>26.88</c:v>
                </c:pt>
                <c:pt idx="5394">
                  <c:v>26.38</c:v>
                </c:pt>
                <c:pt idx="5395">
                  <c:v>25.15</c:v>
                </c:pt>
                <c:pt idx="5396">
                  <c:v>26.13</c:v>
                </c:pt>
                <c:pt idx="5397">
                  <c:v>26.29</c:v>
                </c:pt>
                <c:pt idx="5398">
                  <c:v>26.92</c:v>
                </c:pt>
                <c:pt idx="5399">
                  <c:v>27.15</c:v>
                </c:pt>
                <c:pt idx="5400">
                  <c:v>27.6</c:v>
                </c:pt>
                <c:pt idx="5401">
                  <c:v>27.51</c:v>
                </c:pt>
                <c:pt idx="5402">
                  <c:v>27.37</c:v>
                </c:pt>
                <c:pt idx="5403">
                  <c:v>27.4</c:v>
                </c:pt>
                <c:pt idx="5404">
                  <c:v>27.14</c:v>
                </c:pt>
                <c:pt idx="5405">
                  <c:v>27.4</c:v>
                </c:pt>
                <c:pt idx="5406">
                  <c:v>27.36</c:v>
                </c:pt>
                <c:pt idx="5407">
                  <c:v>27.49</c:v>
                </c:pt>
                <c:pt idx="5408">
                  <c:v>27.46</c:v>
                </c:pt>
                <c:pt idx="5409">
                  <c:v>27.69</c:v>
                </c:pt>
                <c:pt idx="5410">
                  <c:v>27.73</c:v>
                </c:pt>
                <c:pt idx="5411">
                  <c:v>27.67</c:v>
                </c:pt>
                <c:pt idx="5412">
                  <c:v>27.71</c:v>
                </c:pt>
                <c:pt idx="5413">
                  <c:v>27.72</c:v>
                </c:pt>
                <c:pt idx="5414">
                  <c:v>27.83</c:v>
                </c:pt>
                <c:pt idx="5415">
                  <c:v>27.25</c:v>
                </c:pt>
                <c:pt idx="5416">
                  <c:v>27.37</c:v>
                </c:pt>
                <c:pt idx="5417">
                  <c:v>27.15</c:v>
                </c:pt>
                <c:pt idx="5418">
                  <c:v>27</c:v>
                </c:pt>
                <c:pt idx="5419">
                  <c:v>26.85</c:v>
                </c:pt>
                <c:pt idx="5420">
                  <c:v>26.21</c:v>
                </c:pt>
                <c:pt idx="5421">
                  <c:v>26.51</c:v>
                </c:pt>
                <c:pt idx="5422">
                  <c:v>26.49</c:v>
                </c:pt>
                <c:pt idx="5423">
                  <c:v>27.36</c:v>
                </c:pt>
                <c:pt idx="5424">
                  <c:v>27.43</c:v>
                </c:pt>
                <c:pt idx="5425">
                  <c:v>27.11</c:v>
                </c:pt>
                <c:pt idx="5426">
                  <c:v>26.34</c:v>
                </c:pt>
                <c:pt idx="5427">
                  <c:v>26.02</c:v>
                </c:pt>
                <c:pt idx="5428">
                  <c:v>26.12</c:v>
                </c:pt>
                <c:pt idx="5429">
                  <c:v>26.32</c:v>
                </c:pt>
                <c:pt idx="5430">
                  <c:v>27.06</c:v>
                </c:pt>
                <c:pt idx="5431">
                  <c:v>27.87</c:v>
                </c:pt>
                <c:pt idx="5432">
                  <c:v>27.89</c:v>
                </c:pt>
                <c:pt idx="5433">
                  <c:v>27.75</c:v>
                </c:pt>
                <c:pt idx="5434">
                  <c:v>27.74</c:v>
                </c:pt>
                <c:pt idx="5435">
                  <c:v>27.71</c:v>
                </c:pt>
                <c:pt idx="5436">
                  <c:v>27.48</c:v>
                </c:pt>
                <c:pt idx="5437">
                  <c:v>27.46</c:v>
                </c:pt>
                <c:pt idx="5438">
                  <c:v>27.52</c:v>
                </c:pt>
                <c:pt idx="5439">
                  <c:v>27.47</c:v>
                </c:pt>
                <c:pt idx="5440">
                  <c:v>27.36</c:v>
                </c:pt>
                <c:pt idx="5441">
                  <c:v>27.24</c:v>
                </c:pt>
                <c:pt idx="5442">
                  <c:v>27.37</c:v>
                </c:pt>
                <c:pt idx="5443">
                  <c:v>27.52</c:v>
                </c:pt>
                <c:pt idx="5444">
                  <c:v>27.67</c:v>
                </c:pt>
                <c:pt idx="5445">
                  <c:v>27.7</c:v>
                </c:pt>
                <c:pt idx="5446">
                  <c:v>27.71</c:v>
                </c:pt>
                <c:pt idx="5447">
                  <c:v>27.72</c:v>
                </c:pt>
                <c:pt idx="5448">
                  <c:v>27.55</c:v>
                </c:pt>
                <c:pt idx="5449">
                  <c:v>27.62</c:v>
                </c:pt>
                <c:pt idx="5450">
                  <c:v>27.65</c:v>
                </c:pt>
                <c:pt idx="5451">
                  <c:v>27.46</c:v>
                </c:pt>
                <c:pt idx="5452">
                  <c:v>26.89</c:v>
                </c:pt>
                <c:pt idx="5453">
                  <c:v>27.34</c:v>
                </c:pt>
                <c:pt idx="5454">
                  <c:v>27.6</c:v>
                </c:pt>
                <c:pt idx="5455">
                  <c:v>27.64</c:v>
                </c:pt>
                <c:pt idx="5456">
                  <c:v>27.68</c:v>
                </c:pt>
                <c:pt idx="5457">
                  <c:v>27.36</c:v>
                </c:pt>
                <c:pt idx="5458">
                  <c:v>27.76</c:v>
                </c:pt>
                <c:pt idx="5459">
                  <c:v>27.55</c:v>
                </c:pt>
                <c:pt idx="5460">
                  <c:v>27.46</c:v>
                </c:pt>
                <c:pt idx="5461">
                  <c:v>27.6</c:v>
                </c:pt>
                <c:pt idx="5462">
                  <c:v>27.51</c:v>
                </c:pt>
                <c:pt idx="5463">
                  <c:v>27.73</c:v>
                </c:pt>
                <c:pt idx="5464">
                  <c:v>27.3</c:v>
                </c:pt>
                <c:pt idx="5465">
                  <c:v>28.12</c:v>
                </c:pt>
                <c:pt idx="5466">
                  <c:v>28.03</c:v>
                </c:pt>
                <c:pt idx="5467">
                  <c:v>28.07</c:v>
                </c:pt>
                <c:pt idx="5468">
                  <c:v>28.38</c:v>
                </c:pt>
                <c:pt idx="5469">
                  <c:v>28.31</c:v>
                </c:pt>
                <c:pt idx="5470">
                  <c:v>28.14</c:v>
                </c:pt>
                <c:pt idx="5471">
                  <c:v>27.9</c:v>
                </c:pt>
                <c:pt idx="5472">
                  <c:v>27.71</c:v>
                </c:pt>
                <c:pt idx="5473">
                  <c:v>27.63</c:v>
                </c:pt>
                <c:pt idx="5474">
                  <c:v>27.73</c:v>
                </c:pt>
                <c:pt idx="5475">
                  <c:v>27.77</c:v>
                </c:pt>
                <c:pt idx="5476">
                  <c:v>27.8</c:v>
                </c:pt>
                <c:pt idx="5477">
                  <c:v>27.94</c:v>
                </c:pt>
                <c:pt idx="5478">
                  <c:v>28.08</c:v>
                </c:pt>
                <c:pt idx="5479">
                  <c:v>28.16</c:v>
                </c:pt>
                <c:pt idx="5480">
                  <c:v>27</c:v>
                </c:pt>
                <c:pt idx="5481">
                  <c:v>27.53</c:v>
                </c:pt>
                <c:pt idx="5482">
                  <c:v>27.22</c:v>
                </c:pt>
                <c:pt idx="5483">
                  <c:v>27.32</c:v>
                </c:pt>
                <c:pt idx="5484">
                  <c:v>28.36</c:v>
                </c:pt>
                <c:pt idx="5485">
                  <c:v>28.21</c:v>
                </c:pt>
                <c:pt idx="5486">
                  <c:v>27.84</c:v>
                </c:pt>
                <c:pt idx="5487">
                  <c:v>28.83</c:v>
                </c:pt>
                <c:pt idx="5488">
                  <c:v>28.75</c:v>
                </c:pt>
                <c:pt idx="5489">
                  <c:v>27.9</c:v>
                </c:pt>
                <c:pt idx="5490">
                  <c:v>28.02</c:v>
                </c:pt>
                <c:pt idx="5491">
                  <c:v>28.9</c:v>
                </c:pt>
                <c:pt idx="5492">
                  <c:v>29.07</c:v>
                </c:pt>
                <c:pt idx="5493">
                  <c:v>27.84</c:v>
                </c:pt>
                <c:pt idx="5494">
                  <c:v>27.38</c:v>
                </c:pt>
                <c:pt idx="5495">
                  <c:v>27.46</c:v>
                </c:pt>
                <c:pt idx="5496">
                  <c:v>26.41</c:v>
                </c:pt>
                <c:pt idx="5497">
                  <c:v>27.53</c:v>
                </c:pt>
                <c:pt idx="5498">
                  <c:v>27.84</c:v>
                </c:pt>
                <c:pt idx="5499">
                  <c:v>26.43</c:v>
                </c:pt>
                <c:pt idx="5500">
                  <c:v>26.26</c:v>
                </c:pt>
                <c:pt idx="5501">
                  <c:v>26.72</c:v>
                </c:pt>
                <c:pt idx="5502">
                  <c:v>26.75</c:v>
                </c:pt>
                <c:pt idx="5503">
                  <c:v>27.09</c:v>
                </c:pt>
                <c:pt idx="5504">
                  <c:v>26.42</c:v>
                </c:pt>
                <c:pt idx="5505">
                  <c:v>26.37</c:v>
                </c:pt>
                <c:pt idx="5506">
                  <c:v>27.86</c:v>
                </c:pt>
                <c:pt idx="5507">
                  <c:v>28.37</c:v>
                </c:pt>
                <c:pt idx="5508">
                  <c:v>28.7</c:v>
                </c:pt>
                <c:pt idx="5509">
                  <c:v>27.63</c:v>
                </c:pt>
                <c:pt idx="5510">
                  <c:v>27.47</c:v>
                </c:pt>
                <c:pt idx="5511">
                  <c:v>28.42</c:v>
                </c:pt>
                <c:pt idx="5512">
                  <c:v>28.45</c:v>
                </c:pt>
                <c:pt idx="5513">
                  <c:v>26.8</c:v>
                </c:pt>
                <c:pt idx="5514">
                  <c:v>26.81</c:v>
                </c:pt>
                <c:pt idx="5515">
                  <c:v>27.36</c:v>
                </c:pt>
                <c:pt idx="5516">
                  <c:v>28</c:v>
                </c:pt>
                <c:pt idx="5517">
                  <c:v>28.68</c:v>
                </c:pt>
                <c:pt idx="5518">
                  <c:v>28.24</c:v>
                </c:pt>
                <c:pt idx="5519">
                  <c:v>27.39</c:v>
                </c:pt>
                <c:pt idx="5520">
                  <c:v>26.81</c:v>
                </c:pt>
                <c:pt idx="5521">
                  <c:v>27.46</c:v>
                </c:pt>
                <c:pt idx="5522">
                  <c:v>27.67</c:v>
                </c:pt>
                <c:pt idx="5523">
                  <c:v>27.48</c:v>
                </c:pt>
                <c:pt idx="5524">
                  <c:v>28.12</c:v>
                </c:pt>
                <c:pt idx="5525">
                  <c:v>26.79</c:v>
                </c:pt>
                <c:pt idx="5526">
                  <c:v>28</c:v>
                </c:pt>
                <c:pt idx="5527">
                  <c:v>28.81</c:v>
                </c:pt>
                <c:pt idx="5528">
                  <c:v>28.77</c:v>
                </c:pt>
                <c:pt idx="5529">
                  <c:v>27.43</c:v>
                </c:pt>
                <c:pt idx="5530">
                  <c:v>28.49</c:v>
                </c:pt>
                <c:pt idx="5531">
                  <c:v>27.33</c:v>
                </c:pt>
                <c:pt idx="5532">
                  <c:v>27.36</c:v>
                </c:pt>
                <c:pt idx="5533">
                  <c:v>26.94</c:v>
                </c:pt>
                <c:pt idx="5534">
                  <c:v>27.4</c:v>
                </c:pt>
                <c:pt idx="5535">
                  <c:v>25.86</c:v>
                </c:pt>
                <c:pt idx="5536">
                  <c:v>26.64</c:v>
                </c:pt>
                <c:pt idx="5537">
                  <c:v>26.88</c:v>
                </c:pt>
                <c:pt idx="5538">
                  <c:v>27.85</c:v>
                </c:pt>
                <c:pt idx="5539">
                  <c:v>27.69</c:v>
                </c:pt>
                <c:pt idx="5540">
                  <c:v>27.51</c:v>
                </c:pt>
                <c:pt idx="5541">
                  <c:v>27.02</c:v>
                </c:pt>
                <c:pt idx="5542">
                  <c:v>28.75</c:v>
                </c:pt>
                <c:pt idx="5543">
                  <c:v>26.57</c:v>
                </c:pt>
                <c:pt idx="5544">
                  <c:v>27.34</c:v>
                </c:pt>
                <c:pt idx="5545">
                  <c:v>26.16</c:v>
                </c:pt>
                <c:pt idx="5546">
                  <c:v>27.57</c:v>
                </c:pt>
                <c:pt idx="5547">
                  <c:v>27.55</c:v>
                </c:pt>
                <c:pt idx="5548">
                  <c:v>27.75</c:v>
                </c:pt>
                <c:pt idx="5549">
                  <c:v>27.78</c:v>
                </c:pt>
                <c:pt idx="5550">
                  <c:v>26.52</c:v>
                </c:pt>
                <c:pt idx="5551">
                  <c:v>27.41</c:v>
                </c:pt>
                <c:pt idx="5552">
                  <c:v>27.2</c:v>
                </c:pt>
                <c:pt idx="5553">
                  <c:v>26.53</c:v>
                </c:pt>
                <c:pt idx="5554">
                  <c:v>27.59</c:v>
                </c:pt>
                <c:pt idx="5555">
                  <c:v>27.71</c:v>
                </c:pt>
                <c:pt idx="5556">
                  <c:v>28.02</c:v>
                </c:pt>
                <c:pt idx="5557">
                  <c:v>27.31</c:v>
                </c:pt>
                <c:pt idx="5558">
                  <c:v>28.32</c:v>
                </c:pt>
                <c:pt idx="5559">
                  <c:v>28.94</c:v>
                </c:pt>
                <c:pt idx="5560">
                  <c:v>27.07</c:v>
                </c:pt>
                <c:pt idx="5561">
                  <c:v>26.5</c:v>
                </c:pt>
                <c:pt idx="5562">
                  <c:v>26.56</c:v>
                </c:pt>
                <c:pt idx="5563">
                  <c:v>27.03</c:v>
                </c:pt>
                <c:pt idx="5564">
                  <c:v>26.44</c:v>
                </c:pt>
                <c:pt idx="5565">
                  <c:v>26.47</c:v>
                </c:pt>
                <c:pt idx="5566">
                  <c:v>27.09</c:v>
                </c:pt>
                <c:pt idx="5567">
                  <c:v>26.77</c:v>
                </c:pt>
                <c:pt idx="5568">
                  <c:v>26.92</c:v>
                </c:pt>
                <c:pt idx="5569">
                  <c:v>26.74</c:v>
                </c:pt>
                <c:pt idx="5570">
                  <c:v>26.92</c:v>
                </c:pt>
                <c:pt idx="5571">
                  <c:v>27.61</c:v>
                </c:pt>
                <c:pt idx="5572">
                  <c:v>27.01</c:v>
                </c:pt>
                <c:pt idx="5573">
                  <c:v>26.42</c:v>
                </c:pt>
                <c:pt idx="5574">
                  <c:v>27.32</c:v>
                </c:pt>
                <c:pt idx="5575">
                  <c:v>28.03</c:v>
                </c:pt>
                <c:pt idx="5576">
                  <c:v>28.47</c:v>
                </c:pt>
                <c:pt idx="5577">
                  <c:v>27.62</c:v>
                </c:pt>
                <c:pt idx="5578">
                  <c:v>28.25</c:v>
                </c:pt>
                <c:pt idx="5579">
                  <c:v>28.55</c:v>
                </c:pt>
                <c:pt idx="5580">
                  <c:v>26.4</c:v>
                </c:pt>
                <c:pt idx="5581">
                  <c:v>27.63</c:v>
                </c:pt>
                <c:pt idx="5582">
                  <c:v>26.77</c:v>
                </c:pt>
                <c:pt idx="5583">
                  <c:v>26.87</c:v>
                </c:pt>
                <c:pt idx="5584">
                  <c:v>25.37</c:v>
                </c:pt>
                <c:pt idx="5585">
                  <c:v>25.83</c:v>
                </c:pt>
                <c:pt idx="5586">
                  <c:v>26.79</c:v>
                </c:pt>
                <c:pt idx="5587">
                  <c:v>27.49</c:v>
                </c:pt>
                <c:pt idx="5588">
                  <c:v>28.43</c:v>
                </c:pt>
                <c:pt idx="5589">
                  <c:v>27.45</c:v>
                </c:pt>
                <c:pt idx="5590">
                  <c:v>27.16</c:v>
                </c:pt>
                <c:pt idx="5591">
                  <c:v>27.63</c:v>
                </c:pt>
                <c:pt idx="5592">
                  <c:v>27.71</c:v>
                </c:pt>
                <c:pt idx="5593">
                  <c:v>27.53</c:v>
                </c:pt>
                <c:pt idx="5594">
                  <c:v>26.09</c:v>
                </c:pt>
                <c:pt idx="5595">
                  <c:v>26.26</c:v>
                </c:pt>
                <c:pt idx="5596">
                  <c:v>25.67</c:v>
                </c:pt>
                <c:pt idx="5597">
                  <c:v>25.62</c:v>
                </c:pt>
                <c:pt idx="5598">
                  <c:v>26.64</c:v>
                </c:pt>
                <c:pt idx="5599">
                  <c:v>27.79</c:v>
                </c:pt>
                <c:pt idx="5600">
                  <c:v>27.53</c:v>
                </c:pt>
                <c:pt idx="5601">
                  <c:v>26.67</c:v>
                </c:pt>
                <c:pt idx="5602">
                  <c:v>27.04</c:v>
                </c:pt>
                <c:pt idx="5603">
                  <c:v>27.08</c:v>
                </c:pt>
                <c:pt idx="5604">
                  <c:v>26.33</c:v>
                </c:pt>
                <c:pt idx="5605">
                  <c:v>25.12</c:v>
                </c:pt>
                <c:pt idx="5606">
                  <c:v>26.88</c:v>
                </c:pt>
                <c:pt idx="5607">
                  <c:v>27.49</c:v>
                </c:pt>
                <c:pt idx="5608">
                  <c:v>25.75</c:v>
                </c:pt>
                <c:pt idx="5609">
                  <c:v>27.07</c:v>
                </c:pt>
                <c:pt idx="5610">
                  <c:v>26.61</c:v>
                </c:pt>
                <c:pt idx="5611">
                  <c:v>26.88</c:v>
                </c:pt>
                <c:pt idx="5612">
                  <c:v>27.81</c:v>
                </c:pt>
                <c:pt idx="5613">
                  <c:v>25.6</c:v>
                </c:pt>
                <c:pt idx="5614">
                  <c:v>26.48</c:v>
                </c:pt>
                <c:pt idx="5615">
                  <c:v>26.28</c:v>
                </c:pt>
                <c:pt idx="5616">
                  <c:v>27.06</c:v>
                </c:pt>
                <c:pt idx="5617">
                  <c:v>27.73</c:v>
                </c:pt>
                <c:pt idx="5618">
                  <c:v>27.66</c:v>
                </c:pt>
                <c:pt idx="5619">
                  <c:v>26.24</c:v>
                </c:pt>
                <c:pt idx="5620">
                  <c:v>26.63</c:v>
                </c:pt>
                <c:pt idx="5621">
                  <c:v>26.55</c:v>
                </c:pt>
                <c:pt idx="5622">
                  <c:v>25.33</c:v>
                </c:pt>
                <c:pt idx="5623">
                  <c:v>25.28</c:v>
                </c:pt>
                <c:pt idx="5624">
                  <c:v>26.18</c:v>
                </c:pt>
                <c:pt idx="5625">
                  <c:v>26.04</c:v>
                </c:pt>
                <c:pt idx="5626">
                  <c:v>26.07</c:v>
                </c:pt>
                <c:pt idx="5627">
                  <c:v>27.22</c:v>
                </c:pt>
                <c:pt idx="5628">
                  <c:v>27.4</c:v>
                </c:pt>
                <c:pt idx="5629">
                  <c:v>26.09</c:v>
                </c:pt>
                <c:pt idx="5630">
                  <c:v>26.89</c:v>
                </c:pt>
                <c:pt idx="5631">
                  <c:v>26.31</c:v>
                </c:pt>
                <c:pt idx="5632">
                  <c:v>26.93</c:v>
                </c:pt>
                <c:pt idx="5633">
                  <c:v>27.26</c:v>
                </c:pt>
                <c:pt idx="5634">
                  <c:v>27.18</c:v>
                </c:pt>
                <c:pt idx="5635">
                  <c:v>26.39</c:v>
                </c:pt>
                <c:pt idx="5636">
                  <c:v>25.63</c:v>
                </c:pt>
                <c:pt idx="5637">
                  <c:v>26.15</c:v>
                </c:pt>
                <c:pt idx="5638">
                  <c:v>27.08</c:v>
                </c:pt>
                <c:pt idx="5639">
                  <c:v>27.18</c:v>
                </c:pt>
                <c:pt idx="5640">
                  <c:v>27.92</c:v>
                </c:pt>
                <c:pt idx="5641">
                  <c:v>26.73</c:v>
                </c:pt>
                <c:pt idx="5642">
                  <c:v>27.72</c:v>
                </c:pt>
                <c:pt idx="5643">
                  <c:v>27.93</c:v>
                </c:pt>
                <c:pt idx="5644">
                  <c:v>26.8</c:v>
                </c:pt>
                <c:pt idx="5645">
                  <c:v>27.29</c:v>
                </c:pt>
                <c:pt idx="5646">
                  <c:v>27.1</c:v>
                </c:pt>
                <c:pt idx="5647">
                  <c:v>26.94</c:v>
                </c:pt>
                <c:pt idx="5648">
                  <c:v>26.63</c:v>
                </c:pt>
                <c:pt idx="5649">
                  <c:v>26.27</c:v>
                </c:pt>
                <c:pt idx="5650">
                  <c:v>26.79</c:v>
                </c:pt>
                <c:pt idx="5651">
                  <c:v>26.23</c:v>
                </c:pt>
                <c:pt idx="5652">
                  <c:v>26.9</c:v>
                </c:pt>
                <c:pt idx="5653">
                  <c:v>27.83</c:v>
                </c:pt>
                <c:pt idx="5654">
                  <c:v>27.86</c:v>
                </c:pt>
                <c:pt idx="5655">
                  <c:v>26.36</c:v>
                </c:pt>
                <c:pt idx="5656">
                  <c:v>26.72</c:v>
                </c:pt>
                <c:pt idx="5657">
                  <c:v>27.11</c:v>
                </c:pt>
                <c:pt idx="5658">
                  <c:v>26.9</c:v>
                </c:pt>
                <c:pt idx="5659">
                  <c:v>26.97</c:v>
                </c:pt>
                <c:pt idx="5660">
                  <c:v>27.44</c:v>
                </c:pt>
                <c:pt idx="5661">
                  <c:v>28.5</c:v>
                </c:pt>
                <c:pt idx="5662">
                  <c:v>29.06</c:v>
                </c:pt>
                <c:pt idx="5663">
                  <c:v>27.69</c:v>
                </c:pt>
                <c:pt idx="5664">
                  <c:v>27.45</c:v>
                </c:pt>
                <c:pt idx="5665">
                  <c:v>27.61</c:v>
                </c:pt>
                <c:pt idx="5666">
                  <c:v>27.69</c:v>
                </c:pt>
                <c:pt idx="5667">
                  <c:v>27.42</c:v>
                </c:pt>
                <c:pt idx="5668">
                  <c:v>26.5</c:v>
                </c:pt>
                <c:pt idx="5669">
                  <c:v>26.33</c:v>
                </c:pt>
                <c:pt idx="5670">
                  <c:v>26.4</c:v>
                </c:pt>
                <c:pt idx="5671">
                  <c:v>26.8</c:v>
                </c:pt>
                <c:pt idx="5672">
                  <c:v>27.63</c:v>
                </c:pt>
                <c:pt idx="5673">
                  <c:v>26.79</c:v>
                </c:pt>
                <c:pt idx="5674">
                  <c:v>25.4</c:v>
                </c:pt>
                <c:pt idx="5675">
                  <c:v>26.08</c:v>
                </c:pt>
                <c:pt idx="5676">
                  <c:v>26.89</c:v>
                </c:pt>
                <c:pt idx="5677">
                  <c:v>27.3</c:v>
                </c:pt>
                <c:pt idx="5678">
                  <c:v>27.95</c:v>
                </c:pt>
                <c:pt idx="5679">
                  <c:v>28.33</c:v>
                </c:pt>
                <c:pt idx="5680">
                  <c:v>27.55</c:v>
                </c:pt>
                <c:pt idx="5681">
                  <c:v>25.97</c:v>
                </c:pt>
                <c:pt idx="5682">
                  <c:v>25.49</c:v>
                </c:pt>
                <c:pt idx="5683">
                  <c:v>26.64</c:v>
                </c:pt>
                <c:pt idx="5684">
                  <c:v>25.79</c:v>
                </c:pt>
                <c:pt idx="5685">
                  <c:v>26.42</c:v>
                </c:pt>
                <c:pt idx="5686">
                  <c:v>24.98</c:v>
                </c:pt>
                <c:pt idx="5687">
                  <c:v>25.11</c:v>
                </c:pt>
                <c:pt idx="5688">
                  <c:v>26.28</c:v>
                </c:pt>
                <c:pt idx="5689">
                  <c:v>27.24</c:v>
                </c:pt>
                <c:pt idx="5690">
                  <c:v>25</c:v>
                </c:pt>
                <c:pt idx="5691">
                  <c:v>25.75</c:v>
                </c:pt>
                <c:pt idx="5692">
                  <c:v>25.66</c:v>
                </c:pt>
                <c:pt idx="5693">
                  <c:v>25.15</c:v>
                </c:pt>
                <c:pt idx="5694">
                  <c:v>25.06</c:v>
                </c:pt>
                <c:pt idx="5695">
                  <c:v>26.48</c:v>
                </c:pt>
                <c:pt idx="5696">
                  <c:v>26.03</c:v>
                </c:pt>
                <c:pt idx="5697">
                  <c:v>26.32</c:v>
                </c:pt>
                <c:pt idx="5698">
                  <c:v>26.75</c:v>
                </c:pt>
                <c:pt idx="5699">
                  <c:v>25.72</c:v>
                </c:pt>
                <c:pt idx="5700">
                  <c:v>25.19</c:v>
                </c:pt>
                <c:pt idx="5701">
                  <c:v>25.66</c:v>
                </c:pt>
                <c:pt idx="5702">
                  <c:v>26.17</c:v>
                </c:pt>
                <c:pt idx="5703">
                  <c:v>26.35</c:v>
                </c:pt>
                <c:pt idx="5704">
                  <c:v>25.03</c:v>
                </c:pt>
                <c:pt idx="5705">
                  <c:v>25.96</c:v>
                </c:pt>
                <c:pt idx="5706">
                  <c:v>25.48</c:v>
                </c:pt>
                <c:pt idx="5707">
                  <c:v>25.75</c:v>
                </c:pt>
                <c:pt idx="5708">
                  <c:v>25.54</c:v>
                </c:pt>
                <c:pt idx="5709">
                  <c:v>25.69</c:v>
                </c:pt>
                <c:pt idx="5710">
                  <c:v>25.89</c:v>
                </c:pt>
                <c:pt idx="5711">
                  <c:v>25.43</c:v>
                </c:pt>
                <c:pt idx="5712">
                  <c:v>25.93</c:v>
                </c:pt>
                <c:pt idx="5713">
                  <c:v>26.06</c:v>
                </c:pt>
                <c:pt idx="5714">
                  <c:v>26.18</c:v>
                </c:pt>
                <c:pt idx="5715">
                  <c:v>25.44</c:v>
                </c:pt>
                <c:pt idx="5716">
                  <c:v>25.82</c:v>
                </c:pt>
                <c:pt idx="5717">
                  <c:v>25.94</c:v>
                </c:pt>
                <c:pt idx="5718">
                  <c:v>24.83</c:v>
                </c:pt>
                <c:pt idx="5719">
                  <c:v>24.48</c:v>
                </c:pt>
                <c:pt idx="5720">
                  <c:v>25.26</c:v>
                </c:pt>
                <c:pt idx="5721">
                  <c:v>26.15</c:v>
                </c:pt>
                <c:pt idx="5722">
                  <c:v>26.63</c:v>
                </c:pt>
                <c:pt idx="5723">
                  <c:v>27.34</c:v>
                </c:pt>
                <c:pt idx="5724">
                  <c:v>27.44</c:v>
                </c:pt>
                <c:pt idx="5725">
                  <c:v>27.47</c:v>
                </c:pt>
                <c:pt idx="5726">
                  <c:v>27.48</c:v>
                </c:pt>
                <c:pt idx="5727">
                  <c:v>27.44</c:v>
                </c:pt>
                <c:pt idx="5728">
                  <c:v>27.36</c:v>
                </c:pt>
                <c:pt idx="5729">
                  <c:v>27.42</c:v>
                </c:pt>
                <c:pt idx="5730">
                  <c:v>27.45</c:v>
                </c:pt>
                <c:pt idx="5731">
                  <c:v>27.46</c:v>
                </c:pt>
                <c:pt idx="5732">
                  <c:v>27.49</c:v>
                </c:pt>
                <c:pt idx="5733">
                  <c:v>27.22</c:v>
                </c:pt>
                <c:pt idx="5734">
                  <c:v>27.12</c:v>
                </c:pt>
                <c:pt idx="5735">
                  <c:v>27.11</c:v>
                </c:pt>
                <c:pt idx="5736">
                  <c:v>24.87</c:v>
                </c:pt>
                <c:pt idx="5737">
                  <c:v>25.08</c:v>
                </c:pt>
                <c:pt idx="5738">
                  <c:v>26.08</c:v>
                </c:pt>
                <c:pt idx="5739">
                  <c:v>26.4</c:v>
                </c:pt>
                <c:pt idx="5740">
                  <c:v>25.47</c:v>
                </c:pt>
                <c:pt idx="5741">
                  <c:v>24.43</c:v>
                </c:pt>
                <c:pt idx="5742">
                  <c:v>24.14</c:v>
                </c:pt>
                <c:pt idx="5743">
                  <c:v>24.91</c:v>
                </c:pt>
                <c:pt idx="5744">
                  <c:v>25.61</c:v>
                </c:pt>
                <c:pt idx="5745">
                  <c:v>26.19</c:v>
                </c:pt>
                <c:pt idx="5746">
                  <c:v>25.51</c:v>
                </c:pt>
                <c:pt idx="5747">
                  <c:v>25.07</c:v>
                </c:pt>
                <c:pt idx="5748">
                  <c:v>24.97</c:v>
                </c:pt>
                <c:pt idx="5749">
                  <c:v>25.64</c:v>
                </c:pt>
                <c:pt idx="5750">
                  <c:v>25.74</c:v>
                </c:pt>
                <c:pt idx="5751">
                  <c:v>25.53</c:v>
                </c:pt>
                <c:pt idx="5752">
                  <c:v>26.25</c:v>
                </c:pt>
                <c:pt idx="5753">
                  <c:v>26.35</c:v>
                </c:pt>
                <c:pt idx="5754">
                  <c:v>26.77</c:v>
                </c:pt>
                <c:pt idx="5755">
                  <c:v>26.97</c:v>
                </c:pt>
                <c:pt idx="5756">
                  <c:v>25.21</c:v>
                </c:pt>
                <c:pt idx="5757">
                  <c:v>25.54</c:v>
                </c:pt>
                <c:pt idx="5758">
                  <c:v>26.87</c:v>
                </c:pt>
                <c:pt idx="5759">
                  <c:v>27.04</c:v>
                </c:pt>
                <c:pt idx="5760">
                  <c:v>26.77</c:v>
                </c:pt>
                <c:pt idx="5761">
                  <c:v>27.04</c:v>
                </c:pt>
                <c:pt idx="5762">
                  <c:v>27.06</c:v>
                </c:pt>
                <c:pt idx="5763">
                  <c:v>27.04</c:v>
                </c:pt>
                <c:pt idx="5764">
                  <c:v>26.99</c:v>
                </c:pt>
                <c:pt idx="5765">
                  <c:v>26.98</c:v>
                </c:pt>
                <c:pt idx="5766">
                  <c:v>26.84</c:v>
                </c:pt>
                <c:pt idx="5767">
                  <c:v>26.92</c:v>
                </c:pt>
                <c:pt idx="5768">
                  <c:v>27</c:v>
                </c:pt>
                <c:pt idx="5769">
                  <c:v>27.02</c:v>
                </c:pt>
                <c:pt idx="5770">
                  <c:v>27.12</c:v>
                </c:pt>
                <c:pt idx="5771">
                  <c:v>26.85</c:v>
                </c:pt>
                <c:pt idx="5772">
                  <c:v>26.34</c:v>
                </c:pt>
                <c:pt idx="5773">
                  <c:v>26.64</c:v>
                </c:pt>
                <c:pt idx="5774">
                  <c:v>26.59</c:v>
                </c:pt>
                <c:pt idx="5775">
                  <c:v>26.69</c:v>
                </c:pt>
                <c:pt idx="5776">
                  <c:v>26.83</c:v>
                </c:pt>
                <c:pt idx="5777">
                  <c:v>26.68</c:v>
                </c:pt>
                <c:pt idx="5778">
                  <c:v>26.79</c:v>
                </c:pt>
                <c:pt idx="5779">
                  <c:v>26.73</c:v>
                </c:pt>
                <c:pt idx="5780">
                  <c:v>26.77</c:v>
                </c:pt>
                <c:pt idx="5781">
                  <c:v>26.78</c:v>
                </c:pt>
                <c:pt idx="5782">
                  <c:v>26.7</c:v>
                </c:pt>
                <c:pt idx="5783">
                  <c:v>26.57</c:v>
                </c:pt>
                <c:pt idx="5784">
                  <c:v>26.42</c:v>
                </c:pt>
                <c:pt idx="5785">
                  <c:v>26.38</c:v>
                </c:pt>
                <c:pt idx="5786">
                  <c:v>26.29</c:v>
                </c:pt>
                <c:pt idx="5787">
                  <c:v>26.33</c:v>
                </c:pt>
                <c:pt idx="5788">
                  <c:v>26.39</c:v>
                </c:pt>
                <c:pt idx="5789">
                  <c:v>26.44</c:v>
                </c:pt>
                <c:pt idx="5790">
                  <c:v>26.45</c:v>
                </c:pt>
                <c:pt idx="5791">
                  <c:v>26.51</c:v>
                </c:pt>
                <c:pt idx="5792">
                  <c:v>26.41</c:v>
                </c:pt>
                <c:pt idx="5793">
                  <c:v>26.34</c:v>
                </c:pt>
                <c:pt idx="5794">
                  <c:v>26.3</c:v>
                </c:pt>
                <c:pt idx="5795">
                  <c:v>26.38</c:v>
                </c:pt>
                <c:pt idx="5796">
                  <c:v>26.35</c:v>
                </c:pt>
                <c:pt idx="5797">
                  <c:v>26.14</c:v>
                </c:pt>
                <c:pt idx="5798">
                  <c:v>26.15</c:v>
                </c:pt>
                <c:pt idx="5799">
                  <c:v>26.5</c:v>
                </c:pt>
                <c:pt idx="5800">
                  <c:v>26.51</c:v>
                </c:pt>
                <c:pt idx="5801">
                  <c:v>26.42</c:v>
                </c:pt>
                <c:pt idx="5802">
                  <c:v>26.37</c:v>
                </c:pt>
                <c:pt idx="5803">
                  <c:v>26.21</c:v>
                </c:pt>
                <c:pt idx="5804">
                  <c:v>26.11</c:v>
                </c:pt>
                <c:pt idx="5805">
                  <c:v>26.86</c:v>
                </c:pt>
                <c:pt idx="5806">
                  <c:v>26.95</c:v>
                </c:pt>
                <c:pt idx="5807">
                  <c:v>27.04</c:v>
                </c:pt>
                <c:pt idx="5808">
                  <c:v>27.35</c:v>
                </c:pt>
                <c:pt idx="5809">
                  <c:v>27.3</c:v>
                </c:pt>
                <c:pt idx="5810">
                  <c:v>27.13</c:v>
                </c:pt>
                <c:pt idx="5811">
                  <c:v>27.19</c:v>
                </c:pt>
                <c:pt idx="5812">
                  <c:v>27.16</c:v>
                </c:pt>
                <c:pt idx="5813">
                  <c:v>27.14</c:v>
                </c:pt>
                <c:pt idx="5814">
                  <c:v>27.01</c:v>
                </c:pt>
                <c:pt idx="5815">
                  <c:v>27.15</c:v>
                </c:pt>
                <c:pt idx="5816">
                  <c:v>27.09</c:v>
                </c:pt>
                <c:pt idx="5817">
                  <c:v>27.01</c:v>
                </c:pt>
                <c:pt idx="5818">
                  <c:v>27.15</c:v>
                </c:pt>
                <c:pt idx="5819">
                  <c:v>27.16</c:v>
                </c:pt>
                <c:pt idx="5820">
                  <c:v>26.65</c:v>
                </c:pt>
                <c:pt idx="5821">
                  <c:v>27.01</c:v>
                </c:pt>
                <c:pt idx="5822">
                  <c:v>27.06</c:v>
                </c:pt>
                <c:pt idx="5823">
                  <c:v>26.97</c:v>
                </c:pt>
                <c:pt idx="5824">
                  <c:v>26.93</c:v>
                </c:pt>
                <c:pt idx="5825">
                  <c:v>27.01</c:v>
                </c:pt>
                <c:pt idx="5826">
                  <c:v>27.16</c:v>
                </c:pt>
                <c:pt idx="5827">
                  <c:v>27.19</c:v>
                </c:pt>
                <c:pt idx="5828">
                  <c:v>26.88</c:v>
                </c:pt>
                <c:pt idx="5829">
                  <c:v>26.8</c:v>
                </c:pt>
                <c:pt idx="5830">
                  <c:v>26.64</c:v>
                </c:pt>
                <c:pt idx="5831">
                  <c:v>25.39</c:v>
                </c:pt>
                <c:pt idx="5832">
                  <c:v>26.55</c:v>
                </c:pt>
                <c:pt idx="5833">
                  <c:v>27.04</c:v>
                </c:pt>
                <c:pt idx="5834">
                  <c:v>26.8</c:v>
                </c:pt>
                <c:pt idx="5835">
                  <c:v>26.21</c:v>
                </c:pt>
                <c:pt idx="5836">
                  <c:v>26.8</c:v>
                </c:pt>
                <c:pt idx="5837">
                  <c:v>27.52</c:v>
                </c:pt>
                <c:pt idx="5838">
                  <c:v>27.05</c:v>
                </c:pt>
                <c:pt idx="5839">
                  <c:v>26.34</c:v>
                </c:pt>
                <c:pt idx="5840">
                  <c:v>25.39</c:v>
                </c:pt>
                <c:pt idx="5841">
                  <c:v>27.38</c:v>
                </c:pt>
                <c:pt idx="5842">
                  <c:v>27.31</c:v>
                </c:pt>
                <c:pt idx="5843">
                  <c:v>27.45</c:v>
                </c:pt>
                <c:pt idx="5844">
                  <c:v>27.66</c:v>
                </c:pt>
                <c:pt idx="5845">
                  <c:v>27.7</c:v>
                </c:pt>
                <c:pt idx="5846">
                  <c:v>27.7</c:v>
                </c:pt>
                <c:pt idx="5847">
                  <c:v>27.9</c:v>
                </c:pt>
                <c:pt idx="5848">
                  <c:v>27.81</c:v>
                </c:pt>
                <c:pt idx="5849">
                  <c:v>27.8</c:v>
                </c:pt>
                <c:pt idx="5850">
                  <c:v>27.67</c:v>
                </c:pt>
                <c:pt idx="5851">
                  <c:v>27.98</c:v>
                </c:pt>
                <c:pt idx="5852">
                  <c:v>27.71</c:v>
                </c:pt>
                <c:pt idx="5853">
                  <c:v>27.71</c:v>
                </c:pt>
                <c:pt idx="5854">
                  <c:v>27.52</c:v>
                </c:pt>
                <c:pt idx="5855">
                  <c:v>26.8</c:v>
                </c:pt>
                <c:pt idx="5856">
                  <c:v>26.37</c:v>
                </c:pt>
                <c:pt idx="5857">
                  <c:v>26.67</c:v>
                </c:pt>
                <c:pt idx="5858">
                  <c:v>27.42</c:v>
                </c:pt>
                <c:pt idx="5859">
                  <c:v>27.68</c:v>
                </c:pt>
                <c:pt idx="5860">
                  <c:v>27.47</c:v>
                </c:pt>
                <c:pt idx="5861">
                  <c:v>27.25</c:v>
                </c:pt>
                <c:pt idx="5862">
                  <c:v>27.08</c:v>
                </c:pt>
                <c:pt idx="5863">
                  <c:v>25.82</c:v>
                </c:pt>
                <c:pt idx="5864">
                  <c:v>26.85</c:v>
                </c:pt>
                <c:pt idx="5865">
                  <c:v>28</c:v>
                </c:pt>
                <c:pt idx="5866">
                  <c:v>27.98</c:v>
                </c:pt>
                <c:pt idx="5867">
                  <c:v>28.15</c:v>
                </c:pt>
                <c:pt idx="5868">
                  <c:v>26.59</c:v>
                </c:pt>
                <c:pt idx="5869">
                  <c:v>26.25</c:v>
                </c:pt>
                <c:pt idx="5870">
                  <c:v>26.3</c:v>
                </c:pt>
                <c:pt idx="5871">
                  <c:v>25.5</c:v>
                </c:pt>
                <c:pt idx="5872">
                  <c:v>25.54</c:v>
                </c:pt>
                <c:pt idx="5873">
                  <c:v>26.73</c:v>
                </c:pt>
                <c:pt idx="5874">
                  <c:v>26.96</c:v>
                </c:pt>
                <c:pt idx="5875">
                  <c:v>26.8</c:v>
                </c:pt>
                <c:pt idx="5876">
                  <c:v>25.9</c:v>
                </c:pt>
                <c:pt idx="5877">
                  <c:v>26.41</c:v>
                </c:pt>
                <c:pt idx="5878">
                  <c:v>26.47</c:v>
                </c:pt>
                <c:pt idx="5879">
                  <c:v>25.52</c:v>
                </c:pt>
                <c:pt idx="5880">
                  <c:v>25.9</c:v>
                </c:pt>
                <c:pt idx="5881">
                  <c:v>26.61</c:v>
                </c:pt>
                <c:pt idx="5882">
                  <c:v>25.59</c:v>
                </c:pt>
                <c:pt idx="5883">
                  <c:v>26.26</c:v>
                </c:pt>
                <c:pt idx="5884">
                  <c:v>26.56</c:v>
                </c:pt>
                <c:pt idx="5885">
                  <c:v>27.51</c:v>
                </c:pt>
                <c:pt idx="5886">
                  <c:v>27.04</c:v>
                </c:pt>
                <c:pt idx="5887">
                  <c:v>26.78</c:v>
                </c:pt>
                <c:pt idx="5888">
                  <c:v>26.71</c:v>
                </c:pt>
                <c:pt idx="5889">
                  <c:v>27.03</c:v>
                </c:pt>
                <c:pt idx="5890">
                  <c:v>27.56</c:v>
                </c:pt>
                <c:pt idx="5891">
                  <c:v>26.73</c:v>
                </c:pt>
                <c:pt idx="5892">
                  <c:v>26.7</c:v>
                </c:pt>
                <c:pt idx="5893">
                  <c:v>26.15</c:v>
                </c:pt>
                <c:pt idx="5894">
                  <c:v>25.53</c:v>
                </c:pt>
                <c:pt idx="5895">
                  <c:v>26.28</c:v>
                </c:pt>
                <c:pt idx="5896">
                  <c:v>26.12</c:v>
                </c:pt>
                <c:pt idx="5897">
                  <c:v>26.92</c:v>
                </c:pt>
                <c:pt idx="5898">
                  <c:v>26.94</c:v>
                </c:pt>
                <c:pt idx="5899">
                  <c:v>26.12</c:v>
                </c:pt>
                <c:pt idx="5900">
                  <c:v>25.32</c:v>
                </c:pt>
                <c:pt idx="5901">
                  <c:v>26.3</c:v>
                </c:pt>
                <c:pt idx="5902">
                  <c:v>27.24</c:v>
                </c:pt>
                <c:pt idx="5903">
                  <c:v>26.62</c:v>
                </c:pt>
                <c:pt idx="5904">
                  <c:v>25.99</c:v>
                </c:pt>
                <c:pt idx="5905">
                  <c:v>26.88</c:v>
                </c:pt>
                <c:pt idx="5906">
                  <c:v>27.33</c:v>
                </c:pt>
                <c:pt idx="5907">
                  <c:v>26.68</c:v>
                </c:pt>
                <c:pt idx="5908">
                  <c:v>24.01</c:v>
                </c:pt>
                <c:pt idx="5909">
                  <c:v>25.64</c:v>
                </c:pt>
                <c:pt idx="5910">
                  <c:v>26.6</c:v>
                </c:pt>
                <c:pt idx="5911">
                  <c:v>26.79</c:v>
                </c:pt>
                <c:pt idx="5912">
                  <c:v>25.68</c:v>
                </c:pt>
                <c:pt idx="5913">
                  <c:v>25.6</c:v>
                </c:pt>
                <c:pt idx="5914">
                  <c:v>25.66</c:v>
                </c:pt>
                <c:pt idx="5915">
                  <c:v>25.12</c:v>
                </c:pt>
                <c:pt idx="5916">
                  <c:v>25.47</c:v>
                </c:pt>
                <c:pt idx="5917">
                  <c:v>24.85</c:v>
                </c:pt>
                <c:pt idx="5918">
                  <c:v>25.8</c:v>
                </c:pt>
                <c:pt idx="5919">
                  <c:v>26.16</c:v>
                </c:pt>
                <c:pt idx="5920">
                  <c:v>26.73</c:v>
                </c:pt>
                <c:pt idx="5921">
                  <c:v>25.26</c:v>
                </c:pt>
                <c:pt idx="5922">
                  <c:v>26</c:v>
                </c:pt>
                <c:pt idx="5923">
                  <c:v>27.07</c:v>
                </c:pt>
                <c:pt idx="5924">
                  <c:v>27.69</c:v>
                </c:pt>
                <c:pt idx="5925">
                  <c:v>25.95</c:v>
                </c:pt>
                <c:pt idx="5926">
                  <c:v>27.27</c:v>
                </c:pt>
                <c:pt idx="5927">
                  <c:v>27.67</c:v>
                </c:pt>
                <c:pt idx="5928">
                  <c:v>27.71</c:v>
                </c:pt>
                <c:pt idx="5929">
                  <c:v>26.69</c:v>
                </c:pt>
                <c:pt idx="5930">
                  <c:v>26.11</c:v>
                </c:pt>
                <c:pt idx="5931">
                  <c:v>26.93</c:v>
                </c:pt>
                <c:pt idx="5932">
                  <c:v>27.66</c:v>
                </c:pt>
                <c:pt idx="5933">
                  <c:v>27.28</c:v>
                </c:pt>
                <c:pt idx="5934">
                  <c:v>27.65</c:v>
                </c:pt>
                <c:pt idx="5935">
                  <c:v>25.76</c:v>
                </c:pt>
                <c:pt idx="5936">
                  <c:v>26.13</c:v>
                </c:pt>
                <c:pt idx="5937">
                  <c:v>27.44</c:v>
                </c:pt>
                <c:pt idx="5938">
                  <c:v>27.48</c:v>
                </c:pt>
                <c:pt idx="5939">
                  <c:v>26.91</c:v>
                </c:pt>
                <c:pt idx="5940">
                  <c:v>25.98</c:v>
                </c:pt>
                <c:pt idx="5941">
                  <c:v>27.4</c:v>
                </c:pt>
                <c:pt idx="5942">
                  <c:v>25.54</c:v>
                </c:pt>
                <c:pt idx="5943">
                  <c:v>26.91</c:v>
                </c:pt>
                <c:pt idx="5944">
                  <c:v>26.5</c:v>
                </c:pt>
                <c:pt idx="5945">
                  <c:v>24.92</c:v>
                </c:pt>
                <c:pt idx="5946">
                  <c:v>24.76</c:v>
                </c:pt>
                <c:pt idx="5952">
                  <c:v>26.7</c:v>
                </c:pt>
                <c:pt idx="5953">
                  <c:v>26.97</c:v>
                </c:pt>
                <c:pt idx="5954">
                  <c:v>26.53</c:v>
                </c:pt>
                <c:pt idx="5955">
                  <c:v>27.96</c:v>
                </c:pt>
                <c:pt idx="5956">
                  <c:v>27.61</c:v>
                </c:pt>
                <c:pt idx="5957">
                  <c:v>27.32</c:v>
                </c:pt>
                <c:pt idx="5958">
                  <c:v>28.13</c:v>
                </c:pt>
                <c:pt idx="5959">
                  <c:v>27.59</c:v>
                </c:pt>
                <c:pt idx="5960">
                  <c:v>28.34</c:v>
                </c:pt>
                <c:pt idx="5961">
                  <c:v>28.32</c:v>
                </c:pt>
                <c:pt idx="5962">
                  <c:v>28.6</c:v>
                </c:pt>
                <c:pt idx="5963">
                  <c:v>26.96</c:v>
                </c:pt>
                <c:pt idx="5964">
                  <c:v>26.4</c:v>
                </c:pt>
                <c:pt idx="5965">
                  <c:v>25.7</c:v>
                </c:pt>
                <c:pt idx="5966">
                  <c:v>27.04</c:v>
                </c:pt>
                <c:pt idx="5967">
                  <c:v>28</c:v>
                </c:pt>
                <c:pt idx="5968">
                  <c:v>28.13</c:v>
                </c:pt>
                <c:pt idx="5969">
                  <c:v>27.1</c:v>
                </c:pt>
                <c:pt idx="5970">
                  <c:v>27.21</c:v>
                </c:pt>
                <c:pt idx="5971">
                  <c:v>28.68</c:v>
                </c:pt>
                <c:pt idx="5972">
                  <c:v>26.69</c:v>
                </c:pt>
                <c:pt idx="5973">
                  <c:v>26.24</c:v>
                </c:pt>
                <c:pt idx="5974">
                  <c:v>26.62</c:v>
                </c:pt>
                <c:pt idx="5975">
                  <c:v>27.3</c:v>
                </c:pt>
                <c:pt idx="5976">
                  <c:v>26.83</c:v>
                </c:pt>
                <c:pt idx="5977">
                  <c:v>26.82</c:v>
                </c:pt>
                <c:pt idx="5978">
                  <c:v>27.07</c:v>
                </c:pt>
                <c:pt idx="5979">
                  <c:v>26.57</c:v>
                </c:pt>
                <c:pt idx="5980">
                  <c:v>26.18</c:v>
                </c:pt>
                <c:pt idx="5981">
                  <c:v>27.45</c:v>
                </c:pt>
                <c:pt idx="5982">
                  <c:v>26.03</c:v>
                </c:pt>
                <c:pt idx="5983">
                  <c:v>26.47</c:v>
                </c:pt>
                <c:pt idx="5984">
                  <c:v>27.05</c:v>
                </c:pt>
                <c:pt idx="5985">
                  <c:v>26.13</c:v>
                </c:pt>
                <c:pt idx="5986">
                  <c:v>26.94</c:v>
                </c:pt>
                <c:pt idx="5987">
                  <c:v>25.47</c:v>
                </c:pt>
                <c:pt idx="5988">
                  <c:v>25.76</c:v>
                </c:pt>
                <c:pt idx="5989">
                  <c:v>26.59</c:v>
                </c:pt>
                <c:pt idx="5990">
                  <c:v>26.01</c:v>
                </c:pt>
                <c:pt idx="5991">
                  <c:v>27.32</c:v>
                </c:pt>
                <c:pt idx="5992">
                  <c:v>27.39</c:v>
                </c:pt>
                <c:pt idx="5993">
                  <c:v>27.5</c:v>
                </c:pt>
                <c:pt idx="5994">
                  <c:v>26.09</c:v>
                </c:pt>
                <c:pt idx="5995">
                  <c:v>26.16</c:v>
                </c:pt>
                <c:pt idx="5996">
                  <c:v>25.84</c:v>
                </c:pt>
                <c:pt idx="5997">
                  <c:v>26.2</c:v>
                </c:pt>
                <c:pt idx="5998">
                  <c:v>27.12</c:v>
                </c:pt>
                <c:pt idx="5999">
                  <c:v>27.39</c:v>
                </c:pt>
                <c:pt idx="6000">
                  <c:v>26.75</c:v>
                </c:pt>
                <c:pt idx="6001">
                  <c:v>27.39</c:v>
                </c:pt>
                <c:pt idx="6002">
                  <c:v>28.22</c:v>
                </c:pt>
                <c:pt idx="6003">
                  <c:v>25.77</c:v>
                </c:pt>
                <c:pt idx="6004">
                  <c:v>26.38</c:v>
                </c:pt>
                <c:pt idx="6005">
                  <c:v>25.3</c:v>
                </c:pt>
                <c:pt idx="6006">
                  <c:v>27.46</c:v>
                </c:pt>
                <c:pt idx="6007">
                  <c:v>24.68</c:v>
                </c:pt>
                <c:pt idx="6008">
                  <c:v>25.54</c:v>
                </c:pt>
                <c:pt idx="6009">
                  <c:v>25.96</c:v>
                </c:pt>
                <c:pt idx="6010">
                  <c:v>25.54</c:v>
                </c:pt>
                <c:pt idx="6011">
                  <c:v>26.05</c:v>
                </c:pt>
                <c:pt idx="6012">
                  <c:v>27.31</c:v>
                </c:pt>
                <c:pt idx="6013">
                  <c:v>26.29</c:v>
                </c:pt>
                <c:pt idx="6014">
                  <c:v>27.07</c:v>
                </c:pt>
                <c:pt idx="6015">
                  <c:v>28.12</c:v>
                </c:pt>
                <c:pt idx="6016">
                  <c:v>27.32</c:v>
                </c:pt>
                <c:pt idx="6017">
                  <c:v>27.2</c:v>
                </c:pt>
                <c:pt idx="6018">
                  <c:v>27.38</c:v>
                </c:pt>
                <c:pt idx="6019">
                  <c:v>27.19</c:v>
                </c:pt>
                <c:pt idx="6020">
                  <c:v>25.78</c:v>
                </c:pt>
                <c:pt idx="6021">
                  <c:v>26.03</c:v>
                </c:pt>
                <c:pt idx="6022">
                  <c:v>25.6</c:v>
                </c:pt>
                <c:pt idx="6023">
                  <c:v>24.54</c:v>
                </c:pt>
                <c:pt idx="6024">
                  <c:v>25.64</c:v>
                </c:pt>
                <c:pt idx="6025">
                  <c:v>26.47</c:v>
                </c:pt>
                <c:pt idx="6026">
                  <c:v>27.56</c:v>
                </c:pt>
                <c:pt idx="6027">
                  <c:v>27.21</c:v>
                </c:pt>
                <c:pt idx="6028">
                  <c:v>25.97</c:v>
                </c:pt>
                <c:pt idx="6029">
                  <c:v>25.68</c:v>
                </c:pt>
                <c:pt idx="6030">
                  <c:v>25.64</c:v>
                </c:pt>
                <c:pt idx="6031">
                  <c:v>26.18</c:v>
                </c:pt>
                <c:pt idx="6032">
                  <c:v>26.29</c:v>
                </c:pt>
                <c:pt idx="6033">
                  <c:v>25.35</c:v>
                </c:pt>
                <c:pt idx="6034">
                  <c:v>24.75</c:v>
                </c:pt>
                <c:pt idx="6035">
                  <c:v>25.94</c:v>
                </c:pt>
                <c:pt idx="6036">
                  <c:v>26.56</c:v>
                </c:pt>
                <c:pt idx="6037">
                  <c:v>25.63</c:v>
                </c:pt>
                <c:pt idx="6038">
                  <c:v>25.72</c:v>
                </c:pt>
                <c:pt idx="6039">
                  <c:v>25.52</c:v>
                </c:pt>
                <c:pt idx="6040">
                  <c:v>27.33</c:v>
                </c:pt>
                <c:pt idx="6041">
                  <c:v>28.23</c:v>
                </c:pt>
                <c:pt idx="6042">
                  <c:v>27.34</c:v>
                </c:pt>
                <c:pt idx="6043">
                  <c:v>25.86</c:v>
                </c:pt>
                <c:pt idx="6044">
                  <c:v>25.73</c:v>
                </c:pt>
                <c:pt idx="6045">
                  <c:v>24.95</c:v>
                </c:pt>
                <c:pt idx="6046">
                  <c:v>25.7</c:v>
                </c:pt>
                <c:pt idx="6047">
                  <c:v>25.89</c:v>
                </c:pt>
                <c:pt idx="6048">
                  <c:v>26.18</c:v>
                </c:pt>
                <c:pt idx="6049">
                  <c:v>26.94</c:v>
                </c:pt>
                <c:pt idx="6050">
                  <c:v>27.38</c:v>
                </c:pt>
                <c:pt idx="6051">
                  <c:v>26.58</c:v>
                </c:pt>
                <c:pt idx="6052">
                  <c:v>25.81</c:v>
                </c:pt>
                <c:pt idx="6053">
                  <c:v>27.4</c:v>
                </c:pt>
                <c:pt idx="6054">
                  <c:v>28.29</c:v>
                </c:pt>
                <c:pt idx="6055">
                  <c:v>25.55</c:v>
                </c:pt>
                <c:pt idx="6056">
                  <c:v>25.09</c:v>
                </c:pt>
                <c:pt idx="6057">
                  <c:v>25.55</c:v>
                </c:pt>
                <c:pt idx="6058">
                  <c:v>26.93</c:v>
                </c:pt>
                <c:pt idx="6059">
                  <c:v>28.19</c:v>
                </c:pt>
                <c:pt idx="6060">
                  <c:v>27.96</c:v>
                </c:pt>
                <c:pt idx="6061">
                  <c:v>26.87</c:v>
                </c:pt>
                <c:pt idx="6062">
                  <c:v>26.3</c:v>
                </c:pt>
                <c:pt idx="6063">
                  <c:v>26.13</c:v>
                </c:pt>
                <c:pt idx="6064">
                  <c:v>26.21</c:v>
                </c:pt>
                <c:pt idx="6065">
                  <c:v>27.19</c:v>
                </c:pt>
                <c:pt idx="6066">
                  <c:v>27.76</c:v>
                </c:pt>
                <c:pt idx="6067">
                  <c:v>27.27</c:v>
                </c:pt>
                <c:pt idx="6068">
                  <c:v>27.98</c:v>
                </c:pt>
                <c:pt idx="6069">
                  <c:v>26.75</c:v>
                </c:pt>
                <c:pt idx="6070">
                  <c:v>26.44</c:v>
                </c:pt>
                <c:pt idx="6071">
                  <c:v>26.35</c:v>
                </c:pt>
                <c:pt idx="6072">
                  <c:v>27.32</c:v>
                </c:pt>
                <c:pt idx="6073">
                  <c:v>26.48</c:v>
                </c:pt>
                <c:pt idx="6074">
                  <c:v>26.75</c:v>
                </c:pt>
                <c:pt idx="6075">
                  <c:v>26.88</c:v>
                </c:pt>
                <c:pt idx="6076">
                  <c:v>27.33</c:v>
                </c:pt>
                <c:pt idx="6077">
                  <c:v>27.81</c:v>
                </c:pt>
                <c:pt idx="6078">
                  <c:v>27.75</c:v>
                </c:pt>
                <c:pt idx="6079">
                  <c:v>27.44</c:v>
                </c:pt>
                <c:pt idx="6080">
                  <c:v>27.76</c:v>
                </c:pt>
                <c:pt idx="6081">
                  <c:v>27.34</c:v>
                </c:pt>
                <c:pt idx="6082">
                  <c:v>27.87</c:v>
                </c:pt>
                <c:pt idx="6083">
                  <c:v>27.89</c:v>
                </c:pt>
                <c:pt idx="6084">
                  <c:v>27.78</c:v>
                </c:pt>
                <c:pt idx="6085">
                  <c:v>27.88</c:v>
                </c:pt>
                <c:pt idx="6086">
                  <c:v>27.9</c:v>
                </c:pt>
                <c:pt idx="6087">
                  <c:v>27.64</c:v>
                </c:pt>
                <c:pt idx="6088">
                  <c:v>27.88</c:v>
                </c:pt>
                <c:pt idx="6089">
                  <c:v>27.69</c:v>
                </c:pt>
                <c:pt idx="6090">
                  <c:v>27.64</c:v>
                </c:pt>
                <c:pt idx="6091">
                  <c:v>27.16</c:v>
                </c:pt>
                <c:pt idx="6092">
                  <c:v>26.56</c:v>
                </c:pt>
                <c:pt idx="6093">
                  <c:v>27.44</c:v>
                </c:pt>
                <c:pt idx="6094">
                  <c:v>27.7</c:v>
                </c:pt>
                <c:pt idx="6095">
                  <c:v>27.7</c:v>
                </c:pt>
                <c:pt idx="6096">
                  <c:v>27.64</c:v>
                </c:pt>
                <c:pt idx="6097">
                  <c:v>27.55</c:v>
                </c:pt>
                <c:pt idx="6098">
                  <c:v>27.45</c:v>
                </c:pt>
                <c:pt idx="6099">
                  <c:v>27.33</c:v>
                </c:pt>
                <c:pt idx="6100">
                  <c:v>27.37</c:v>
                </c:pt>
                <c:pt idx="6101">
                  <c:v>27.4</c:v>
                </c:pt>
                <c:pt idx="6102">
                  <c:v>27.34</c:v>
                </c:pt>
                <c:pt idx="6103">
                  <c:v>27.28</c:v>
                </c:pt>
                <c:pt idx="6104">
                  <c:v>27.29</c:v>
                </c:pt>
                <c:pt idx="6105">
                  <c:v>27.11</c:v>
                </c:pt>
                <c:pt idx="6106">
                  <c:v>27.14</c:v>
                </c:pt>
                <c:pt idx="6107">
                  <c:v>27.08</c:v>
                </c:pt>
                <c:pt idx="6108">
                  <c:v>27.22</c:v>
                </c:pt>
                <c:pt idx="6109">
                  <c:v>27.11</c:v>
                </c:pt>
                <c:pt idx="6110">
                  <c:v>26.72</c:v>
                </c:pt>
                <c:pt idx="6111">
                  <c:v>26.87</c:v>
                </c:pt>
                <c:pt idx="6112">
                  <c:v>26.96</c:v>
                </c:pt>
                <c:pt idx="6113">
                  <c:v>26.42</c:v>
                </c:pt>
                <c:pt idx="6114">
                  <c:v>26.57</c:v>
                </c:pt>
                <c:pt idx="6115">
                  <c:v>26.71</c:v>
                </c:pt>
                <c:pt idx="6116">
                  <c:v>26.99</c:v>
                </c:pt>
                <c:pt idx="6117">
                  <c:v>27.1</c:v>
                </c:pt>
                <c:pt idx="6118">
                  <c:v>26.99</c:v>
                </c:pt>
                <c:pt idx="6119">
                  <c:v>26.93</c:v>
                </c:pt>
                <c:pt idx="6120">
                  <c:v>26.77</c:v>
                </c:pt>
                <c:pt idx="6121">
                  <c:v>26.98</c:v>
                </c:pt>
                <c:pt idx="6122">
                  <c:v>27.04</c:v>
                </c:pt>
                <c:pt idx="6123">
                  <c:v>27.1</c:v>
                </c:pt>
                <c:pt idx="6124">
                  <c:v>27</c:v>
                </c:pt>
                <c:pt idx="6125">
                  <c:v>26.95</c:v>
                </c:pt>
                <c:pt idx="6126">
                  <c:v>27</c:v>
                </c:pt>
                <c:pt idx="6127">
                  <c:v>27.09</c:v>
                </c:pt>
                <c:pt idx="6128">
                  <c:v>27.07</c:v>
                </c:pt>
                <c:pt idx="6129">
                  <c:v>27.03</c:v>
                </c:pt>
                <c:pt idx="6130">
                  <c:v>27.15</c:v>
                </c:pt>
                <c:pt idx="6131">
                  <c:v>26.71</c:v>
                </c:pt>
                <c:pt idx="6132">
                  <c:v>26.84</c:v>
                </c:pt>
                <c:pt idx="6133">
                  <c:v>26.71</c:v>
                </c:pt>
                <c:pt idx="6134">
                  <c:v>26.41</c:v>
                </c:pt>
                <c:pt idx="6135">
                  <c:v>26.83</c:v>
                </c:pt>
                <c:pt idx="6136">
                  <c:v>26.83</c:v>
                </c:pt>
                <c:pt idx="6137">
                  <c:v>26.67</c:v>
                </c:pt>
                <c:pt idx="6138">
                  <c:v>26.65</c:v>
                </c:pt>
                <c:pt idx="6139">
                  <c:v>26.7</c:v>
                </c:pt>
                <c:pt idx="6140">
                  <c:v>26.63</c:v>
                </c:pt>
                <c:pt idx="6141">
                  <c:v>26.68</c:v>
                </c:pt>
                <c:pt idx="6142">
                  <c:v>26.8</c:v>
                </c:pt>
                <c:pt idx="6143">
                  <c:v>26.64</c:v>
                </c:pt>
                <c:pt idx="6144">
                  <c:v>26.75</c:v>
                </c:pt>
                <c:pt idx="6145">
                  <c:v>26.72</c:v>
                </c:pt>
                <c:pt idx="6146">
                  <c:v>26.75</c:v>
                </c:pt>
                <c:pt idx="6147">
                  <c:v>26.97</c:v>
                </c:pt>
                <c:pt idx="6148">
                  <c:v>27.18</c:v>
                </c:pt>
                <c:pt idx="6149">
                  <c:v>26.91</c:v>
                </c:pt>
                <c:pt idx="6150">
                  <c:v>27.11</c:v>
                </c:pt>
                <c:pt idx="6151">
                  <c:v>27.28</c:v>
                </c:pt>
                <c:pt idx="6152">
                  <c:v>27.24</c:v>
                </c:pt>
                <c:pt idx="6153">
                  <c:v>26.86</c:v>
                </c:pt>
                <c:pt idx="6154">
                  <c:v>27.08</c:v>
                </c:pt>
                <c:pt idx="6155">
                  <c:v>27.07</c:v>
                </c:pt>
                <c:pt idx="6156">
                  <c:v>26.97</c:v>
                </c:pt>
                <c:pt idx="6157">
                  <c:v>26.88</c:v>
                </c:pt>
                <c:pt idx="6158">
                  <c:v>26.82</c:v>
                </c:pt>
                <c:pt idx="6159">
                  <c:v>26.87</c:v>
                </c:pt>
                <c:pt idx="6160">
                  <c:v>26.71</c:v>
                </c:pt>
                <c:pt idx="6161">
                  <c:v>26.73</c:v>
                </c:pt>
                <c:pt idx="6162">
                  <c:v>26.66</c:v>
                </c:pt>
                <c:pt idx="6163">
                  <c:v>26.95</c:v>
                </c:pt>
                <c:pt idx="6164">
                  <c:v>26.76</c:v>
                </c:pt>
                <c:pt idx="6165">
                  <c:v>26.77</c:v>
                </c:pt>
                <c:pt idx="6166">
                  <c:v>26.74</c:v>
                </c:pt>
                <c:pt idx="6167">
                  <c:v>26.81</c:v>
                </c:pt>
                <c:pt idx="6168">
                  <c:v>26.78</c:v>
                </c:pt>
                <c:pt idx="6169">
                  <c:v>26.81</c:v>
                </c:pt>
                <c:pt idx="6170">
                  <c:v>26.6</c:v>
                </c:pt>
                <c:pt idx="6171">
                  <c:v>26.82</c:v>
                </c:pt>
                <c:pt idx="6172">
                  <c:v>26.98</c:v>
                </c:pt>
                <c:pt idx="6173">
                  <c:v>26.85</c:v>
                </c:pt>
                <c:pt idx="6174">
                  <c:v>26.97</c:v>
                </c:pt>
                <c:pt idx="6175">
                  <c:v>26.68</c:v>
                </c:pt>
                <c:pt idx="6176">
                  <c:v>26.78</c:v>
                </c:pt>
                <c:pt idx="6177">
                  <c:v>27.02</c:v>
                </c:pt>
                <c:pt idx="6178">
                  <c:v>27.14</c:v>
                </c:pt>
                <c:pt idx="6179">
                  <c:v>27.07</c:v>
                </c:pt>
                <c:pt idx="6180">
                  <c:v>26.82</c:v>
                </c:pt>
                <c:pt idx="6181">
                  <c:v>27.06</c:v>
                </c:pt>
                <c:pt idx="6182">
                  <c:v>27.08</c:v>
                </c:pt>
                <c:pt idx="6183">
                  <c:v>27</c:v>
                </c:pt>
                <c:pt idx="6184">
                  <c:v>26.78</c:v>
                </c:pt>
                <c:pt idx="6185">
                  <c:v>26.74</c:v>
                </c:pt>
                <c:pt idx="6186">
                  <c:v>27.17</c:v>
                </c:pt>
                <c:pt idx="6187">
                  <c:v>27.14</c:v>
                </c:pt>
                <c:pt idx="6188">
                  <c:v>27.19</c:v>
                </c:pt>
                <c:pt idx="6189">
                  <c:v>27.05</c:v>
                </c:pt>
                <c:pt idx="6190">
                  <c:v>27.08</c:v>
                </c:pt>
                <c:pt idx="6191">
                  <c:v>26.96</c:v>
                </c:pt>
                <c:pt idx="6192">
                  <c:v>26.9</c:v>
                </c:pt>
                <c:pt idx="6193">
                  <c:v>27.5</c:v>
                </c:pt>
                <c:pt idx="6194">
                  <c:v>27.62</c:v>
                </c:pt>
                <c:pt idx="6195">
                  <c:v>27.52</c:v>
                </c:pt>
                <c:pt idx="6196">
                  <c:v>27.47</c:v>
                </c:pt>
                <c:pt idx="6197">
                  <c:v>27.22</c:v>
                </c:pt>
                <c:pt idx="6198">
                  <c:v>27.27</c:v>
                </c:pt>
                <c:pt idx="6199">
                  <c:v>26.72</c:v>
                </c:pt>
                <c:pt idx="6200">
                  <c:v>27.34</c:v>
                </c:pt>
                <c:pt idx="6201">
                  <c:v>27.71</c:v>
                </c:pt>
                <c:pt idx="6202">
                  <c:v>27.75</c:v>
                </c:pt>
                <c:pt idx="6203">
                  <c:v>27.31</c:v>
                </c:pt>
                <c:pt idx="6204">
                  <c:v>27.03</c:v>
                </c:pt>
                <c:pt idx="6205">
                  <c:v>27.64</c:v>
                </c:pt>
                <c:pt idx="6206">
                  <c:v>27.87</c:v>
                </c:pt>
                <c:pt idx="6207">
                  <c:v>27.93</c:v>
                </c:pt>
                <c:pt idx="6208">
                  <c:v>27.99</c:v>
                </c:pt>
                <c:pt idx="6209">
                  <c:v>27.85</c:v>
                </c:pt>
                <c:pt idx="6210">
                  <c:v>27.51</c:v>
                </c:pt>
                <c:pt idx="6211">
                  <c:v>27.66</c:v>
                </c:pt>
                <c:pt idx="6212">
                  <c:v>27.62</c:v>
                </c:pt>
                <c:pt idx="6213">
                  <c:v>27.02</c:v>
                </c:pt>
                <c:pt idx="6214">
                  <c:v>27.01</c:v>
                </c:pt>
                <c:pt idx="6215">
                  <c:v>27.33</c:v>
                </c:pt>
                <c:pt idx="6216">
                  <c:v>27.59</c:v>
                </c:pt>
                <c:pt idx="6217">
                  <c:v>27.35</c:v>
                </c:pt>
                <c:pt idx="6218">
                  <c:v>27.49</c:v>
                </c:pt>
                <c:pt idx="6219">
                  <c:v>27.85</c:v>
                </c:pt>
                <c:pt idx="6220">
                  <c:v>28.12</c:v>
                </c:pt>
                <c:pt idx="6221">
                  <c:v>28.33</c:v>
                </c:pt>
                <c:pt idx="6222">
                  <c:v>28.23</c:v>
                </c:pt>
                <c:pt idx="6223">
                  <c:v>28.06</c:v>
                </c:pt>
                <c:pt idx="6224">
                  <c:v>28.132999999999999</c:v>
                </c:pt>
                <c:pt idx="6225">
                  <c:v>28.225999999999999</c:v>
                </c:pt>
                <c:pt idx="6226">
                  <c:v>28.248000000000001</c:v>
                </c:pt>
                <c:pt idx="6227">
                  <c:v>28.439</c:v>
                </c:pt>
                <c:pt idx="6228">
                  <c:v>28.44</c:v>
                </c:pt>
                <c:pt idx="6229">
                  <c:v>28.37</c:v>
                </c:pt>
                <c:pt idx="6230">
                  <c:v>28.431000000000001</c:v>
                </c:pt>
                <c:pt idx="6231">
                  <c:v>27.516999999999999</c:v>
                </c:pt>
                <c:pt idx="6232">
                  <c:v>26.54</c:v>
                </c:pt>
                <c:pt idx="6233">
                  <c:v>26.187000000000001</c:v>
                </c:pt>
                <c:pt idx="6234">
                  <c:v>26.702999999999999</c:v>
                </c:pt>
                <c:pt idx="6235">
                  <c:v>27.759</c:v>
                </c:pt>
                <c:pt idx="6236">
                  <c:v>27.981000000000002</c:v>
                </c:pt>
                <c:pt idx="6237">
                  <c:v>27.942</c:v>
                </c:pt>
                <c:pt idx="6238">
                  <c:v>26.085999999999999</c:v>
                </c:pt>
                <c:pt idx="6239">
                  <c:v>27.041</c:v>
                </c:pt>
                <c:pt idx="6240">
                  <c:v>26.751000000000001</c:v>
                </c:pt>
                <c:pt idx="6241">
                  <c:v>26.41</c:v>
                </c:pt>
                <c:pt idx="6242">
                  <c:v>26.513999999999999</c:v>
                </c:pt>
                <c:pt idx="6243">
                  <c:v>25.847999999999999</c:v>
                </c:pt>
                <c:pt idx="6244">
                  <c:v>27.486000000000001</c:v>
                </c:pt>
                <c:pt idx="6245">
                  <c:v>27.297999999999998</c:v>
                </c:pt>
                <c:pt idx="6246">
                  <c:v>26.800999999999998</c:v>
                </c:pt>
                <c:pt idx="6247">
                  <c:v>27.201000000000001</c:v>
                </c:pt>
                <c:pt idx="6248">
                  <c:v>27.196000000000002</c:v>
                </c:pt>
                <c:pt idx="6249">
                  <c:v>27.015000000000001</c:v>
                </c:pt>
                <c:pt idx="6250">
                  <c:v>27.039000000000001</c:v>
                </c:pt>
                <c:pt idx="6251">
                  <c:v>27.143999999999998</c:v>
                </c:pt>
                <c:pt idx="6252">
                  <c:v>27.861000000000001</c:v>
                </c:pt>
                <c:pt idx="6253">
                  <c:v>26.8</c:v>
                </c:pt>
                <c:pt idx="6254">
                  <c:v>27.503</c:v>
                </c:pt>
                <c:pt idx="6255">
                  <c:v>26.734000000000002</c:v>
                </c:pt>
                <c:pt idx="6256">
                  <c:v>27.576000000000001</c:v>
                </c:pt>
                <c:pt idx="6257">
                  <c:v>28.06</c:v>
                </c:pt>
                <c:pt idx="6258">
                  <c:v>28.393999999999998</c:v>
                </c:pt>
                <c:pt idx="6259">
                  <c:v>27.606000000000002</c:v>
                </c:pt>
                <c:pt idx="6260">
                  <c:v>26.408000000000001</c:v>
                </c:pt>
                <c:pt idx="6261">
                  <c:v>27.503</c:v>
                </c:pt>
                <c:pt idx="6262">
                  <c:v>28.161000000000001</c:v>
                </c:pt>
                <c:pt idx="6263">
                  <c:v>27.408999999999999</c:v>
                </c:pt>
                <c:pt idx="6264">
                  <c:v>27.109000000000002</c:v>
                </c:pt>
                <c:pt idx="6265">
                  <c:v>27.28</c:v>
                </c:pt>
                <c:pt idx="6266">
                  <c:v>26.67</c:v>
                </c:pt>
                <c:pt idx="6267">
                  <c:v>27.12</c:v>
                </c:pt>
                <c:pt idx="6268">
                  <c:v>28.510999999999999</c:v>
                </c:pt>
                <c:pt idx="6269">
                  <c:v>28.88</c:v>
                </c:pt>
                <c:pt idx="6270">
                  <c:v>28.768999999999998</c:v>
                </c:pt>
                <c:pt idx="6271">
                  <c:v>29.03</c:v>
                </c:pt>
                <c:pt idx="6272">
                  <c:v>29.16</c:v>
                </c:pt>
                <c:pt idx="6273">
                  <c:v>29.029</c:v>
                </c:pt>
                <c:pt idx="6274">
                  <c:v>28.521000000000001</c:v>
                </c:pt>
                <c:pt idx="6275">
                  <c:v>28.192</c:v>
                </c:pt>
                <c:pt idx="6276">
                  <c:v>28.85</c:v>
                </c:pt>
                <c:pt idx="6277">
                  <c:v>28.902999999999999</c:v>
                </c:pt>
                <c:pt idx="6278">
                  <c:v>28.303999999999998</c:v>
                </c:pt>
                <c:pt idx="6279">
                  <c:v>25.925999999999998</c:v>
                </c:pt>
                <c:pt idx="6280">
                  <c:v>27.951000000000001</c:v>
                </c:pt>
                <c:pt idx="6281">
                  <c:v>28.109000000000002</c:v>
                </c:pt>
                <c:pt idx="6282">
                  <c:v>28.335000000000001</c:v>
                </c:pt>
                <c:pt idx="6283">
                  <c:v>28.016999999999999</c:v>
                </c:pt>
                <c:pt idx="6284">
                  <c:v>26.443000000000001</c:v>
                </c:pt>
                <c:pt idx="6285">
                  <c:v>26.466999999999999</c:v>
                </c:pt>
                <c:pt idx="6286">
                  <c:v>27.536999999999999</c:v>
                </c:pt>
                <c:pt idx="6287">
                  <c:v>27.22</c:v>
                </c:pt>
                <c:pt idx="6288">
                  <c:v>28.379000000000001</c:v>
                </c:pt>
                <c:pt idx="6289">
                  <c:v>28.106000000000002</c:v>
                </c:pt>
                <c:pt idx="6290">
                  <c:v>27.379000000000001</c:v>
                </c:pt>
                <c:pt idx="6291">
                  <c:v>28.048999999999999</c:v>
                </c:pt>
                <c:pt idx="6292">
                  <c:v>26.466000000000001</c:v>
                </c:pt>
                <c:pt idx="6293">
                  <c:v>25.936</c:v>
                </c:pt>
                <c:pt idx="6294">
                  <c:v>25.870999999999999</c:v>
                </c:pt>
                <c:pt idx="6295">
                  <c:v>27.079000000000001</c:v>
                </c:pt>
                <c:pt idx="6296">
                  <c:v>26.641999999999999</c:v>
                </c:pt>
                <c:pt idx="6297">
                  <c:v>26.827999999999999</c:v>
                </c:pt>
                <c:pt idx="6298">
                  <c:v>25.224</c:v>
                </c:pt>
                <c:pt idx="6299">
                  <c:v>25.231000000000002</c:v>
                </c:pt>
                <c:pt idx="6300">
                  <c:v>26.106999999999999</c:v>
                </c:pt>
                <c:pt idx="6301">
                  <c:v>28.088999999999999</c:v>
                </c:pt>
                <c:pt idx="6302">
                  <c:v>28.266999999999999</c:v>
                </c:pt>
                <c:pt idx="6303">
                  <c:v>28.5</c:v>
                </c:pt>
                <c:pt idx="6304">
                  <c:v>28.792000000000002</c:v>
                </c:pt>
                <c:pt idx="6305">
                  <c:v>28.629000000000001</c:v>
                </c:pt>
                <c:pt idx="6306">
                  <c:v>28.158999999999999</c:v>
                </c:pt>
                <c:pt idx="6307">
                  <c:v>24.911000000000001</c:v>
                </c:pt>
                <c:pt idx="6308">
                  <c:v>25.757999999999999</c:v>
                </c:pt>
                <c:pt idx="6309">
                  <c:v>25.608000000000001</c:v>
                </c:pt>
                <c:pt idx="6310">
                  <c:v>25.341000000000001</c:v>
                </c:pt>
                <c:pt idx="6311">
                  <c:v>26.260999999999999</c:v>
                </c:pt>
                <c:pt idx="6312">
                  <c:v>27.555</c:v>
                </c:pt>
                <c:pt idx="6313">
                  <c:v>28.106000000000002</c:v>
                </c:pt>
                <c:pt idx="6314">
                  <c:v>27.867999999999999</c:v>
                </c:pt>
                <c:pt idx="6315">
                  <c:v>27.62</c:v>
                </c:pt>
                <c:pt idx="6316">
                  <c:v>27.835999999999999</c:v>
                </c:pt>
                <c:pt idx="6317">
                  <c:v>27.550999999999998</c:v>
                </c:pt>
                <c:pt idx="6318">
                  <c:v>26.364999999999998</c:v>
                </c:pt>
                <c:pt idx="6319">
                  <c:v>26.858000000000001</c:v>
                </c:pt>
                <c:pt idx="6320">
                  <c:v>26.937000000000001</c:v>
                </c:pt>
                <c:pt idx="6321">
                  <c:v>26.253</c:v>
                </c:pt>
                <c:pt idx="6322">
                  <c:v>27.148</c:v>
                </c:pt>
                <c:pt idx="6323">
                  <c:v>27.518000000000001</c:v>
                </c:pt>
                <c:pt idx="6324">
                  <c:v>28.085999999999999</c:v>
                </c:pt>
                <c:pt idx="6325">
                  <c:v>28.841999999999999</c:v>
                </c:pt>
                <c:pt idx="6326">
                  <c:v>28.603000000000002</c:v>
                </c:pt>
                <c:pt idx="6327">
                  <c:v>26.391999999999999</c:v>
                </c:pt>
                <c:pt idx="6328">
                  <c:v>27.768000000000001</c:v>
                </c:pt>
                <c:pt idx="6329">
                  <c:v>26.553000000000001</c:v>
                </c:pt>
                <c:pt idx="6330">
                  <c:v>25.186</c:v>
                </c:pt>
                <c:pt idx="6331">
                  <c:v>26.027999999999999</c:v>
                </c:pt>
                <c:pt idx="6332">
                  <c:v>26.375</c:v>
                </c:pt>
                <c:pt idx="6333">
                  <c:v>27.292000000000002</c:v>
                </c:pt>
                <c:pt idx="6334">
                  <c:v>27.029</c:v>
                </c:pt>
                <c:pt idx="6335">
                  <c:v>27.465</c:v>
                </c:pt>
                <c:pt idx="6336">
                  <c:v>26.405999999999999</c:v>
                </c:pt>
                <c:pt idx="6337">
                  <c:v>27.588000000000001</c:v>
                </c:pt>
                <c:pt idx="6338">
                  <c:v>28.524000000000001</c:v>
                </c:pt>
                <c:pt idx="6339">
                  <c:v>25.798999999999999</c:v>
                </c:pt>
                <c:pt idx="6340">
                  <c:v>26.471</c:v>
                </c:pt>
                <c:pt idx="6341">
                  <c:v>27.713000000000001</c:v>
                </c:pt>
                <c:pt idx="6342">
                  <c:v>28.795000000000002</c:v>
                </c:pt>
                <c:pt idx="6343">
                  <c:v>26.373999999999999</c:v>
                </c:pt>
                <c:pt idx="6344">
                  <c:v>26.469000000000001</c:v>
                </c:pt>
                <c:pt idx="6345">
                  <c:v>26.007999999999999</c:v>
                </c:pt>
                <c:pt idx="6346">
                  <c:v>27.698</c:v>
                </c:pt>
                <c:pt idx="6347">
                  <c:v>27.166</c:v>
                </c:pt>
                <c:pt idx="6348">
                  <c:v>26.728000000000002</c:v>
                </c:pt>
                <c:pt idx="6349">
                  <c:v>26.872</c:v>
                </c:pt>
                <c:pt idx="6350">
                  <c:v>26.376000000000001</c:v>
                </c:pt>
                <c:pt idx="6351">
                  <c:v>26.37</c:v>
                </c:pt>
                <c:pt idx="6352">
                  <c:v>27.123000000000001</c:v>
                </c:pt>
                <c:pt idx="6353">
                  <c:v>26.483000000000001</c:v>
                </c:pt>
                <c:pt idx="6354">
                  <c:v>26.196000000000002</c:v>
                </c:pt>
                <c:pt idx="6355">
                  <c:v>27.488</c:v>
                </c:pt>
                <c:pt idx="6356">
                  <c:v>27.443999999999999</c:v>
                </c:pt>
                <c:pt idx="6357">
                  <c:v>27.350999999999999</c:v>
                </c:pt>
                <c:pt idx="6358">
                  <c:v>26.878</c:v>
                </c:pt>
                <c:pt idx="6359">
                  <c:v>25.664000000000001</c:v>
                </c:pt>
                <c:pt idx="6360">
                  <c:v>27.053999999999998</c:v>
                </c:pt>
                <c:pt idx="6361">
                  <c:v>26.167999999999999</c:v>
                </c:pt>
                <c:pt idx="6362">
                  <c:v>26.338999999999999</c:v>
                </c:pt>
                <c:pt idx="6363">
                  <c:v>27.138000000000002</c:v>
                </c:pt>
                <c:pt idx="6364">
                  <c:v>26.164999999999999</c:v>
                </c:pt>
                <c:pt idx="6365">
                  <c:v>25.605</c:v>
                </c:pt>
                <c:pt idx="6366">
                  <c:v>26.391999999999999</c:v>
                </c:pt>
                <c:pt idx="6367">
                  <c:v>27.021999999999998</c:v>
                </c:pt>
                <c:pt idx="6368">
                  <c:v>26.870999999999999</c:v>
                </c:pt>
                <c:pt idx="6369">
                  <c:v>27.556000000000001</c:v>
                </c:pt>
                <c:pt idx="6370">
                  <c:v>27.678000000000001</c:v>
                </c:pt>
                <c:pt idx="6371">
                  <c:v>28.167999999999999</c:v>
                </c:pt>
                <c:pt idx="6372">
                  <c:v>27.927</c:v>
                </c:pt>
                <c:pt idx="6373">
                  <c:v>27.925999999999998</c:v>
                </c:pt>
                <c:pt idx="6374">
                  <c:v>28.24</c:v>
                </c:pt>
                <c:pt idx="6375">
                  <c:v>26.765999999999998</c:v>
                </c:pt>
                <c:pt idx="6376">
                  <c:v>24.504000000000001</c:v>
                </c:pt>
                <c:pt idx="6377">
                  <c:v>26.655000000000001</c:v>
                </c:pt>
                <c:pt idx="6378">
                  <c:v>26.433</c:v>
                </c:pt>
                <c:pt idx="6379">
                  <c:v>26.974</c:v>
                </c:pt>
                <c:pt idx="6380">
                  <c:v>26.571999999999999</c:v>
                </c:pt>
                <c:pt idx="6381">
                  <c:v>26.468</c:v>
                </c:pt>
                <c:pt idx="6382">
                  <c:v>25.472000000000001</c:v>
                </c:pt>
                <c:pt idx="6383">
                  <c:v>27.417999999999999</c:v>
                </c:pt>
                <c:pt idx="6384">
                  <c:v>26.882000000000001</c:v>
                </c:pt>
                <c:pt idx="6385">
                  <c:v>26.712</c:v>
                </c:pt>
                <c:pt idx="6386">
                  <c:v>26.085999999999999</c:v>
                </c:pt>
                <c:pt idx="6387">
                  <c:v>25.516999999999999</c:v>
                </c:pt>
                <c:pt idx="6388">
                  <c:v>26.07</c:v>
                </c:pt>
                <c:pt idx="6389">
                  <c:v>26.353000000000002</c:v>
                </c:pt>
                <c:pt idx="6390">
                  <c:v>26.117999999999999</c:v>
                </c:pt>
                <c:pt idx="6391">
                  <c:v>27.234999999999999</c:v>
                </c:pt>
                <c:pt idx="6392">
                  <c:v>26.753</c:v>
                </c:pt>
                <c:pt idx="6393">
                  <c:v>25.221</c:v>
                </c:pt>
                <c:pt idx="6394">
                  <c:v>24.891999999999999</c:v>
                </c:pt>
                <c:pt idx="6395">
                  <c:v>26.061</c:v>
                </c:pt>
                <c:pt idx="6396">
                  <c:v>25.710999999999999</c:v>
                </c:pt>
                <c:pt idx="6397">
                  <c:v>26.975999999999999</c:v>
                </c:pt>
                <c:pt idx="6398">
                  <c:v>25.245999999999999</c:v>
                </c:pt>
                <c:pt idx="6399">
                  <c:v>25.289000000000001</c:v>
                </c:pt>
                <c:pt idx="6400">
                  <c:v>26.433</c:v>
                </c:pt>
                <c:pt idx="6401">
                  <c:v>26.911000000000001</c:v>
                </c:pt>
                <c:pt idx="6402">
                  <c:v>26.414000000000001</c:v>
                </c:pt>
                <c:pt idx="6403">
                  <c:v>27.202999999999999</c:v>
                </c:pt>
                <c:pt idx="6404">
                  <c:v>26.556000000000001</c:v>
                </c:pt>
                <c:pt idx="6405">
                  <c:v>25.939</c:v>
                </c:pt>
                <c:pt idx="6406">
                  <c:v>26.742000000000001</c:v>
                </c:pt>
                <c:pt idx="6407">
                  <c:v>26.887</c:v>
                </c:pt>
                <c:pt idx="6408">
                  <c:v>25.437000000000001</c:v>
                </c:pt>
                <c:pt idx="6409">
                  <c:v>26.009</c:v>
                </c:pt>
                <c:pt idx="6410">
                  <c:v>26.379000000000001</c:v>
                </c:pt>
                <c:pt idx="6411">
                  <c:v>27.155999999999999</c:v>
                </c:pt>
                <c:pt idx="6412">
                  <c:v>26.405000000000001</c:v>
                </c:pt>
                <c:pt idx="6413">
                  <c:v>27.257000000000001</c:v>
                </c:pt>
                <c:pt idx="6414">
                  <c:v>27.210999999999999</c:v>
                </c:pt>
                <c:pt idx="6415">
                  <c:v>28.841000000000001</c:v>
                </c:pt>
                <c:pt idx="6416">
                  <c:v>28.21</c:v>
                </c:pt>
                <c:pt idx="6417">
                  <c:v>25.608000000000001</c:v>
                </c:pt>
                <c:pt idx="6418">
                  <c:v>25.701000000000001</c:v>
                </c:pt>
                <c:pt idx="6419">
                  <c:v>26.096</c:v>
                </c:pt>
                <c:pt idx="6420">
                  <c:v>25.594000000000001</c:v>
                </c:pt>
                <c:pt idx="6421">
                  <c:v>26.302</c:v>
                </c:pt>
                <c:pt idx="6422">
                  <c:v>26.4</c:v>
                </c:pt>
                <c:pt idx="6423">
                  <c:v>26.806000000000001</c:v>
                </c:pt>
                <c:pt idx="6424">
                  <c:v>26.157</c:v>
                </c:pt>
                <c:pt idx="6425">
                  <c:v>26.975999999999999</c:v>
                </c:pt>
                <c:pt idx="6426">
                  <c:v>26.506</c:v>
                </c:pt>
                <c:pt idx="6427">
                  <c:v>26.58</c:v>
                </c:pt>
                <c:pt idx="6428">
                  <c:v>27.797999999999998</c:v>
                </c:pt>
                <c:pt idx="6429">
                  <c:v>27.030999999999999</c:v>
                </c:pt>
                <c:pt idx="6430">
                  <c:v>26.917000000000002</c:v>
                </c:pt>
                <c:pt idx="6431">
                  <c:v>27.587</c:v>
                </c:pt>
                <c:pt idx="6432">
                  <c:v>28.126999999999999</c:v>
                </c:pt>
                <c:pt idx="6433">
                  <c:v>28.138000000000002</c:v>
                </c:pt>
                <c:pt idx="6434">
                  <c:v>28.780999999999999</c:v>
                </c:pt>
                <c:pt idx="6435">
                  <c:v>27.497</c:v>
                </c:pt>
                <c:pt idx="6436">
                  <c:v>26.920999999999999</c:v>
                </c:pt>
                <c:pt idx="6437">
                  <c:v>28.311</c:v>
                </c:pt>
                <c:pt idx="6438">
                  <c:v>28.088999999999999</c:v>
                </c:pt>
                <c:pt idx="6439">
                  <c:v>28.044</c:v>
                </c:pt>
                <c:pt idx="6440">
                  <c:v>27.065999999999999</c:v>
                </c:pt>
                <c:pt idx="6441">
                  <c:v>25.853000000000002</c:v>
                </c:pt>
                <c:pt idx="6442">
                  <c:v>25.664000000000001</c:v>
                </c:pt>
                <c:pt idx="6443">
                  <c:v>27.603000000000002</c:v>
                </c:pt>
                <c:pt idx="6444">
                  <c:v>26.4</c:v>
                </c:pt>
                <c:pt idx="6445">
                  <c:v>27.053999999999998</c:v>
                </c:pt>
                <c:pt idx="6446">
                  <c:v>27.91</c:v>
                </c:pt>
                <c:pt idx="6447">
                  <c:v>28.189</c:v>
                </c:pt>
                <c:pt idx="6448">
                  <c:v>26.829000000000001</c:v>
                </c:pt>
                <c:pt idx="6449">
                  <c:v>27.846</c:v>
                </c:pt>
                <c:pt idx="6450">
                  <c:v>27.32</c:v>
                </c:pt>
                <c:pt idx="6451">
                  <c:v>25.867000000000001</c:v>
                </c:pt>
                <c:pt idx="6452">
                  <c:v>26.661999999999999</c:v>
                </c:pt>
                <c:pt idx="6453">
                  <c:v>26.405999999999999</c:v>
                </c:pt>
                <c:pt idx="6454">
                  <c:v>26.648</c:v>
                </c:pt>
                <c:pt idx="6455">
                  <c:v>26.600999999999999</c:v>
                </c:pt>
                <c:pt idx="6456">
                  <c:v>26.093</c:v>
                </c:pt>
                <c:pt idx="6457">
                  <c:v>26.550999999999998</c:v>
                </c:pt>
                <c:pt idx="6458">
                  <c:v>28.12</c:v>
                </c:pt>
                <c:pt idx="6459">
                  <c:v>27.83</c:v>
                </c:pt>
                <c:pt idx="6460">
                  <c:v>27.041</c:v>
                </c:pt>
                <c:pt idx="6461">
                  <c:v>26.847000000000001</c:v>
                </c:pt>
                <c:pt idx="6462">
                  <c:v>27.579000000000001</c:v>
                </c:pt>
                <c:pt idx="6463">
                  <c:v>27.949000000000002</c:v>
                </c:pt>
                <c:pt idx="6464">
                  <c:v>28.126000000000001</c:v>
                </c:pt>
                <c:pt idx="6465">
                  <c:v>28.042000000000002</c:v>
                </c:pt>
                <c:pt idx="6466">
                  <c:v>28.268000000000001</c:v>
                </c:pt>
                <c:pt idx="6467">
                  <c:v>27.901</c:v>
                </c:pt>
                <c:pt idx="6468">
                  <c:v>27.454000000000001</c:v>
                </c:pt>
              </c:numCache>
            </c:numRef>
          </c:yVal>
          <c:smooth val="0"/>
          <c:extLst>
            <c:ext xmlns:c16="http://schemas.microsoft.com/office/drawing/2014/chart" uri="{C3380CC4-5D6E-409C-BE32-E72D297353CC}">
              <c16:uniqueId val="{00000000-B68F-4A3A-B983-8645B4A58D39}"/>
            </c:ext>
          </c:extLst>
        </c:ser>
        <c:ser>
          <c:idx val="1"/>
          <c:order val="1"/>
          <c:tx>
            <c:v>Max Temp</c:v>
          </c:tx>
          <c:spPr>
            <a:ln w="15875">
              <a:solidFill>
                <a:srgbClr val="00B05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Daily_Previous!$E$4:$E$10001</c:f>
              <c:numCache>
                <c:formatCode>0.0</c:formatCode>
                <c:ptCount val="9998"/>
                <c:pt idx="0">
                  <c:v>27.7</c:v>
                </c:pt>
                <c:pt idx="1">
                  <c:v>25.8</c:v>
                </c:pt>
                <c:pt idx="2">
                  <c:v>25.3</c:v>
                </c:pt>
                <c:pt idx="3">
                  <c:v>26.6</c:v>
                </c:pt>
                <c:pt idx="4">
                  <c:v>24.7</c:v>
                </c:pt>
                <c:pt idx="5">
                  <c:v>26.4</c:v>
                </c:pt>
                <c:pt idx="6">
                  <c:v>25.6</c:v>
                </c:pt>
                <c:pt idx="7">
                  <c:v>27.7</c:v>
                </c:pt>
                <c:pt idx="8">
                  <c:v>27.3</c:v>
                </c:pt>
                <c:pt idx="9">
                  <c:v>25.4</c:v>
                </c:pt>
                <c:pt idx="10">
                  <c:v>26.5</c:v>
                </c:pt>
                <c:pt idx="11">
                  <c:v>25.7</c:v>
                </c:pt>
                <c:pt idx="12">
                  <c:v>25.3</c:v>
                </c:pt>
                <c:pt idx="13">
                  <c:v>27.4</c:v>
                </c:pt>
                <c:pt idx="14">
                  <c:v>27.4</c:v>
                </c:pt>
                <c:pt idx="15">
                  <c:v>27.5</c:v>
                </c:pt>
                <c:pt idx="16">
                  <c:v>27.8</c:v>
                </c:pt>
                <c:pt idx="17">
                  <c:v>27.8</c:v>
                </c:pt>
                <c:pt idx="18">
                  <c:v>28</c:v>
                </c:pt>
                <c:pt idx="19">
                  <c:v>28</c:v>
                </c:pt>
                <c:pt idx="20">
                  <c:v>27.9</c:v>
                </c:pt>
                <c:pt idx="21">
                  <c:v>27.9</c:v>
                </c:pt>
                <c:pt idx="22">
                  <c:v>27.6</c:v>
                </c:pt>
                <c:pt idx="28">
                  <c:v>28.1</c:v>
                </c:pt>
                <c:pt idx="29">
                  <c:v>27.8</c:v>
                </c:pt>
                <c:pt idx="30">
                  <c:v>27.4</c:v>
                </c:pt>
                <c:pt idx="31">
                  <c:v>27.8</c:v>
                </c:pt>
                <c:pt idx="32">
                  <c:v>25.7</c:v>
                </c:pt>
                <c:pt idx="33">
                  <c:v>25.9</c:v>
                </c:pt>
                <c:pt idx="34">
                  <c:v>24.9</c:v>
                </c:pt>
                <c:pt idx="35">
                  <c:v>24.3</c:v>
                </c:pt>
                <c:pt idx="36">
                  <c:v>25</c:v>
                </c:pt>
                <c:pt idx="37">
                  <c:v>24.9</c:v>
                </c:pt>
                <c:pt idx="38">
                  <c:v>25</c:v>
                </c:pt>
                <c:pt idx="39">
                  <c:v>25.5</c:v>
                </c:pt>
                <c:pt idx="40">
                  <c:v>24.3</c:v>
                </c:pt>
                <c:pt idx="41">
                  <c:v>23.9</c:v>
                </c:pt>
                <c:pt idx="42">
                  <c:v>25.5</c:v>
                </c:pt>
                <c:pt idx="43">
                  <c:v>25.7</c:v>
                </c:pt>
                <c:pt idx="44">
                  <c:v>24.4</c:v>
                </c:pt>
                <c:pt idx="45">
                  <c:v>26.1</c:v>
                </c:pt>
                <c:pt idx="46">
                  <c:v>24.8</c:v>
                </c:pt>
                <c:pt idx="47">
                  <c:v>24.8</c:v>
                </c:pt>
                <c:pt idx="48">
                  <c:v>25.3</c:v>
                </c:pt>
                <c:pt idx="49">
                  <c:v>24.1</c:v>
                </c:pt>
                <c:pt idx="50">
                  <c:v>25</c:v>
                </c:pt>
                <c:pt idx="51">
                  <c:v>25.9</c:v>
                </c:pt>
                <c:pt idx="52">
                  <c:v>25</c:v>
                </c:pt>
                <c:pt idx="53">
                  <c:v>24.1</c:v>
                </c:pt>
                <c:pt idx="54">
                  <c:v>25</c:v>
                </c:pt>
                <c:pt idx="55">
                  <c:v>25.8</c:v>
                </c:pt>
                <c:pt idx="56">
                  <c:v>24.8</c:v>
                </c:pt>
                <c:pt idx="63">
                  <c:v>25.3</c:v>
                </c:pt>
                <c:pt idx="64">
                  <c:v>24.9</c:v>
                </c:pt>
                <c:pt idx="65">
                  <c:v>28</c:v>
                </c:pt>
                <c:pt idx="66">
                  <c:v>25.5</c:v>
                </c:pt>
                <c:pt idx="67">
                  <c:v>27.2</c:v>
                </c:pt>
                <c:pt idx="68">
                  <c:v>25.7</c:v>
                </c:pt>
                <c:pt idx="69">
                  <c:v>24</c:v>
                </c:pt>
                <c:pt idx="70">
                  <c:v>24.7</c:v>
                </c:pt>
                <c:pt idx="71">
                  <c:v>27.1</c:v>
                </c:pt>
                <c:pt idx="72">
                  <c:v>28.1</c:v>
                </c:pt>
                <c:pt idx="73">
                  <c:v>28.5</c:v>
                </c:pt>
                <c:pt idx="74">
                  <c:v>27.9</c:v>
                </c:pt>
                <c:pt idx="75">
                  <c:v>26.9</c:v>
                </c:pt>
                <c:pt idx="76">
                  <c:v>28.3</c:v>
                </c:pt>
                <c:pt idx="77">
                  <c:v>28.3</c:v>
                </c:pt>
                <c:pt idx="78">
                  <c:v>28.2</c:v>
                </c:pt>
                <c:pt idx="79">
                  <c:v>28.3</c:v>
                </c:pt>
                <c:pt idx="80">
                  <c:v>23.6</c:v>
                </c:pt>
                <c:pt idx="81">
                  <c:v>24.7</c:v>
                </c:pt>
                <c:pt idx="82">
                  <c:v>23.8</c:v>
                </c:pt>
                <c:pt idx="83">
                  <c:v>25.2</c:v>
                </c:pt>
                <c:pt idx="84">
                  <c:v>25.7</c:v>
                </c:pt>
                <c:pt idx="85">
                  <c:v>26.3</c:v>
                </c:pt>
                <c:pt idx="86">
                  <c:v>23.8</c:v>
                </c:pt>
                <c:pt idx="87">
                  <c:v>25.9</c:v>
                </c:pt>
                <c:pt idx="88">
                  <c:v>26.1</c:v>
                </c:pt>
                <c:pt idx="89">
                  <c:v>28.7</c:v>
                </c:pt>
                <c:pt idx="90">
                  <c:v>26</c:v>
                </c:pt>
                <c:pt idx="91">
                  <c:v>25.9</c:v>
                </c:pt>
                <c:pt idx="92">
                  <c:v>25.4</c:v>
                </c:pt>
                <c:pt idx="93">
                  <c:v>25.1</c:v>
                </c:pt>
                <c:pt idx="94">
                  <c:v>24.5</c:v>
                </c:pt>
                <c:pt idx="95">
                  <c:v>24.8</c:v>
                </c:pt>
                <c:pt idx="96">
                  <c:v>24.7</c:v>
                </c:pt>
                <c:pt idx="97">
                  <c:v>24.7</c:v>
                </c:pt>
                <c:pt idx="98">
                  <c:v>27</c:v>
                </c:pt>
                <c:pt idx="99">
                  <c:v>26.6</c:v>
                </c:pt>
                <c:pt idx="100">
                  <c:v>24.8</c:v>
                </c:pt>
                <c:pt idx="101">
                  <c:v>25.2</c:v>
                </c:pt>
                <c:pt idx="102">
                  <c:v>26.4</c:v>
                </c:pt>
                <c:pt idx="103">
                  <c:v>28</c:v>
                </c:pt>
                <c:pt idx="104">
                  <c:v>25</c:v>
                </c:pt>
                <c:pt idx="105">
                  <c:v>22.1</c:v>
                </c:pt>
                <c:pt idx="106">
                  <c:v>24.1</c:v>
                </c:pt>
                <c:pt idx="107">
                  <c:v>25.6</c:v>
                </c:pt>
                <c:pt idx="108">
                  <c:v>25.9</c:v>
                </c:pt>
                <c:pt idx="109">
                  <c:v>27.2</c:v>
                </c:pt>
                <c:pt idx="110">
                  <c:v>24</c:v>
                </c:pt>
                <c:pt idx="111">
                  <c:v>24.7</c:v>
                </c:pt>
                <c:pt idx="112">
                  <c:v>27.7</c:v>
                </c:pt>
                <c:pt idx="113">
                  <c:v>27.9</c:v>
                </c:pt>
                <c:pt idx="114">
                  <c:v>25.3</c:v>
                </c:pt>
                <c:pt idx="115">
                  <c:v>23.6</c:v>
                </c:pt>
                <c:pt idx="116">
                  <c:v>25.6</c:v>
                </c:pt>
                <c:pt idx="117">
                  <c:v>25.3</c:v>
                </c:pt>
                <c:pt idx="118">
                  <c:v>26.4</c:v>
                </c:pt>
                <c:pt idx="119">
                  <c:v>27.1</c:v>
                </c:pt>
                <c:pt idx="120">
                  <c:v>28.3</c:v>
                </c:pt>
                <c:pt idx="121">
                  <c:v>28.2</c:v>
                </c:pt>
                <c:pt idx="122">
                  <c:v>28</c:v>
                </c:pt>
                <c:pt idx="123">
                  <c:v>28.2</c:v>
                </c:pt>
                <c:pt idx="124">
                  <c:v>26.5</c:v>
                </c:pt>
                <c:pt idx="125">
                  <c:v>23.1</c:v>
                </c:pt>
                <c:pt idx="126">
                  <c:v>23.8</c:v>
                </c:pt>
                <c:pt idx="127">
                  <c:v>26.2</c:v>
                </c:pt>
                <c:pt idx="128">
                  <c:v>25.3</c:v>
                </c:pt>
                <c:pt idx="129">
                  <c:v>24.2</c:v>
                </c:pt>
                <c:pt idx="130">
                  <c:v>25.3</c:v>
                </c:pt>
                <c:pt idx="131">
                  <c:v>24.5</c:v>
                </c:pt>
                <c:pt idx="132">
                  <c:v>23.7</c:v>
                </c:pt>
                <c:pt idx="133">
                  <c:v>23.2</c:v>
                </c:pt>
                <c:pt idx="134">
                  <c:v>23.8</c:v>
                </c:pt>
                <c:pt idx="135">
                  <c:v>24</c:v>
                </c:pt>
                <c:pt idx="136">
                  <c:v>24.3</c:v>
                </c:pt>
                <c:pt idx="137">
                  <c:v>25.1</c:v>
                </c:pt>
                <c:pt idx="138">
                  <c:v>25.5</c:v>
                </c:pt>
                <c:pt idx="139">
                  <c:v>24.1</c:v>
                </c:pt>
                <c:pt idx="140">
                  <c:v>24.3</c:v>
                </c:pt>
                <c:pt idx="141">
                  <c:v>25</c:v>
                </c:pt>
                <c:pt idx="142">
                  <c:v>24.9</c:v>
                </c:pt>
                <c:pt idx="143">
                  <c:v>25.4</c:v>
                </c:pt>
                <c:pt idx="144">
                  <c:v>26</c:v>
                </c:pt>
                <c:pt idx="145">
                  <c:v>26.7</c:v>
                </c:pt>
                <c:pt idx="146">
                  <c:v>26.2</c:v>
                </c:pt>
                <c:pt idx="147">
                  <c:v>23.6</c:v>
                </c:pt>
                <c:pt idx="148">
                  <c:v>24.2</c:v>
                </c:pt>
                <c:pt idx="149">
                  <c:v>24.2</c:v>
                </c:pt>
                <c:pt idx="150">
                  <c:v>24.6</c:v>
                </c:pt>
                <c:pt idx="151">
                  <c:v>24.2</c:v>
                </c:pt>
                <c:pt idx="152">
                  <c:v>24.9</c:v>
                </c:pt>
                <c:pt idx="153">
                  <c:v>22.6</c:v>
                </c:pt>
                <c:pt idx="154">
                  <c:v>23.8</c:v>
                </c:pt>
                <c:pt idx="155">
                  <c:v>24.4</c:v>
                </c:pt>
                <c:pt idx="156">
                  <c:v>25.4</c:v>
                </c:pt>
                <c:pt idx="157">
                  <c:v>25.6</c:v>
                </c:pt>
                <c:pt idx="158">
                  <c:v>24.5</c:v>
                </c:pt>
                <c:pt idx="159">
                  <c:v>25.3</c:v>
                </c:pt>
                <c:pt idx="160">
                  <c:v>24</c:v>
                </c:pt>
                <c:pt idx="161">
                  <c:v>24.3</c:v>
                </c:pt>
                <c:pt idx="162">
                  <c:v>25.4</c:v>
                </c:pt>
                <c:pt idx="163">
                  <c:v>23.7</c:v>
                </c:pt>
                <c:pt idx="164">
                  <c:v>24.2</c:v>
                </c:pt>
                <c:pt idx="165">
                  <c:v>24.9</c:v>
                </c:pt>
                <c:pt idx="166">
                  <c:v>24.9</c:v>
                </c:pt>
                <c:pt idx="167">
                  <c:v>24.9</c:v>
                </c:pt>
                <c:pt idx="168">
                  <c:v>23.2</c:v>
                </c:pt>
                <c:pt idx="169">
                  <c:v>23.7</c:v>
                </c:pt>
                <c:pt idx="170">
                  <c:v>24.6</c:v>
                </c:pt>
                <c:pt idx="171">
                  <c:v>23.2</c:v>
                </c:pt>
                <c:pt idx="172">
                  <c:v>24.9</c:v>
                </c:pt>
                <c:pt idx="173">
                  <c:v>25.5</c:v>
                </c:pt>
                <c:pt idx="174">
                  <c:v>25.2</c:v>
                </c:pt>
                <c:pt idx="175">
                  <c:v>25.1</c:v>
                </c:pt>
                <c:pt idx="176">
                  <c:v>25.1</c:v>
                </c:pt>
                <c:pt idx="177">
                  <c:v>25.4</c:v>
                </c:pt>
                <c:pt idx="178">
                  <c:v>23.4</c:v>
                </c:pt>
                <c:pt idx="179">
                  <c:v>24.6</c:v>
                </c:pt>
                <c:pt idx="180">
                  <c:v>24.6</c:v>
                </c:pt>
                <c:pt idx="181">
                  <c:v>25.3</c:v>
                </c:pt>
                <c:pt idx="182">
                  <c:v>24.8</c:v>
                </c:pt>
                <c:pt idx="183">
                  <c:v>25</c:v>
                </c:pt>
                <c:pt idx="184">
                  <c:v>23.3</c:v>
                </c:pt>
                <c:pt idx="185">
                  <c:v>24.9</c:v>
                </c:pt>
                <c:pt idx="186">
                  <c:v>25.1</c:v>
                </c:pt>
                <c:pt idx="187">
                  <c:v>24.7</c:v>
                </c:pt>
                <c:pt idx="188">
                  <c:v>25</c:v>
                </c:pt>
                <c:pt idx="189">
                  <c:v>24.6</c:v>
                </c:pt>
                <c:pt idx="190">
                  <c:v>24.9</c:v>
                </c:pt>
                <c:pt idx="191">
                  <c:v>24.7</c:v>
                </c:pt>
                <c:pt idx="192">
                  <c:v>24.1</c:v>
                </c:pt>
                <c:pt idx="193">
                  <c:v>24.6</c:v>
                </c:pt>
                <c:pt idx="194">
                  <c:v>24.7</c:v>
                </c:pt>
                <c:pt idx="195">
                  <c:v>24.2</c:v>
                </c:pt>
                <c:pt idx="196">
                  <c:v>24</c:v>
                </c:pt>
                <c:pt idx="197">
                  <c:v>24.2</c:v>
                </c:pt>
                <c:pt idx="198">
                  <c:v>24.6</c:v>
                </c:pt>
                <c:pt idx="199">
                  <c:v>23.7</c:v>
                </c:pt>
                <c:pt idx="200">
                  <c:v>24.6</c:v>
                </c:pt>
                <c:pt idx="201">
                  <c:v>23.9</c:v>
                </c:pt>
                <c:pt idx="202">
                  <c:v>23.6</c:v>
                </c:pt>
                <c:pt idx="203">
                  <c:v>24.2</c:v>
                </c:pt>
                <c:pt idx="204">
                  <c:v>24</c:v>
                </c:pt>
                <c:pt idx="205">
                  <c:v>24</c:v>
                </c:pt>
                <c:pt idx="206">
                  <c:v>24.3</c:v>
                </c:pt>
                <c:pt idx="207">
                  <c:v>24.6</c:v>
                </c:pt>
                <c:pt idx="208">
                  <c:v>24.7</c:v>
                </c:pt>
                <c:pt idx="209">
                  <c:v>26.1</c:v>
                </c:pt>
                <c:pt idx="210">
                  <c:v>25.4</c:v>
                </c:pt>
                <c:pt idx="211">
                  <c:v>27.2</c:v>
                </c:pt>
                <c:pt idx="239">
                  <c:v>27.5</c:v>
                </c:pt>
                <c:pt idx="240">
                  <c:v>27</c:v>
                </c:pt>
                <c:pt idx="241">
                  <c:v>27</c:v>
                </c:pt>
                <c:pt idx="242">
                  <c:v>25.5</c:v>
                </c:pt>
                <c:pt idx="243">
                  <c:v>24</c:v>
                </c:pt>
                <c:pt idx="244">
                  <c:v>24.6</c:v>
                </c:pt>
                <c:pt idx="245">
                  <c:v>24</c:v>
                </c:pt>
                <c:pt idx="246">
                  <c:v>22.9</c:v>
                </c:pt>
                <c:pt idx="247">
                  <c:v>26.9</c:v>
                </c:pt>
                <c:pt idx="248">
                  <c:v>26.1</c:v>
                </c:pt>
                <c:pt idx="249">
                  <c:v>24.2</c:v>
                </c:pt>
                <c:pt idx="250">
                  <c:v>26.6</c:v>
                </c:pt>
                <c:pt idx="251">
                  <c:v>27.9</c:v>
                </c:pt>
                <c:pt idx="252">
                  <c:v>27.6</c:v>
                </c:pt>
                <c:pt idx="253">
                  <c:v>27.9</c:v>
                </c:pt>
                <c:pt idx="254">
                  <c:v>28.1</c:v>
                </c:pt>
                <c:pt idx="255">
                  <c:v>28.2</c:v>
                </c:pt>
                <c:pt idx="256">
                  <c:v>27.9</c:v>
                </c:pt>
                <c:pt idx="257">
                  <c:v>25.1</c:v>
                </c:pt>
                <c:pt idx="258">
                  <c:v>27.6</c:v>
                </c:pt>
                <c:pt idx="259">
                  <c:v>26</c:v>
                </c:pt>
                <c:pt idx="260">
                  <c:v>26</c:v>
                </c:pt>
                <c:pt idx="261">
                  <c:v>27.5</c:v>
                </c:pt>
                <c:pt idx="262">
                  <c:v>27.7</c:v>
                </c:pt>
                <c:pt idx="263">
                  <c:v>27.1</c:v>
                </c:pt>
                <c:pt idx="264">
                  <c:v>27.1</c:v>
                </c:pt>
                <c:pt idx="265">
                  <c:v>27.7</c:v>
                </c:pt>
                <c:pt idx="266">
                  <c:v>27.5</c:v>
                </c:pt>
                <c:pt idx="267">
                  <c:v>26.3</c:v>
                </c:pt>
                <c:pt idx="268">
                  <c:v>26.6</c:v>
                </c:pt>
                <c:pt idx="269">
                  <c:v>27</c:v>
                </c:pt>
                <c:pt idx="270">
                  <c:v>25</c:v>
                </c:pt>
                <c:pt idx="271">
                  <c:v>26</c:v>
                </c:pt>
                <c:pt idx="272">
                  <c:v>27</c:v>
                </c:pt>
                <c:pt idx="273">
                  <c:v>27</c:v>
                </c:pt>
                <c:pt idx="274">
                  <c:v>27</c:v>
                </c:pt>
                <c:pt idx="275">
                  <c:v>27</c:v>
                </c:pt>
                <c:pt idx="276">
                  <c:v>27</c:v>
                </c:pt>
                <c:pt idx="277">
                  <c:v>27</c:v>
                </c:pt>
                <c:pt idx="278">
                  <c:v>26</c:v>
                </c:pt>
                <c:pt idx="279">
                  <c:v>26</c:v>
                </c:pt>
                <c:pt idx="280">
                  <c:v>26</c:v>
                </c:pt>
                <c:pt idx="281">
                  <c:v>25</c:v>
                </c:pt>
                <c:pt idx="282">
                  <c:v>27</c:v>
                </c:pt>
                <c:pt idx="283">
                  <c:v>24</c:v>
                </c:pt>
                <c:pt idx="284">
                  <c:v>27</c:v>
                </c:pt>
                <c:pt idx="285">
                  <c:v>27</c:v>
                </c:pt>
                <c:pt idx="286">
                  <c:v>26</c:v>
                </c:pt>
                <c:pt idx="287">
                  <c:v>27</c:v>
                </c:pt>
                <c:pt idx="288">
                  <c:v>26</c:v>
                </c:pt>
                <c:pt idx="289">
                  <c:v>27</c:v>
                </c:pt>
                <c:pt idx="290">
                  <c:v>27</c:v>
                </c:pt>
                <c:pt idx="291">
                  <c:v>26</c:v>
                </c:pt>
                <c:pt idx="292">
                  <c:v>26</c:v>
                </c:pt>
                <c:pt idx="293">
                  <c:v>26</c:v>
                </c:pt>
                <c:pt idx="294">
                  <c:v>27</c:v>
                </c:pt>
                <c:pt idx="295">
                  <c:v>27</c:v>
                </c:pt>
                <c:pt idx="296">
                  <c:v>27</c:v>
                </c:pt>
                <c:pt idx="297">
                  <c:v>26</c:v>
                </c:pt>
                <c:pt idx="298">
                  <c:v>27</c:v>
                </c:pt>
                <c:pt idx="299">
                  <c:v>27</c:v>
                </c:pt>
                <c:pt idx="300">
                  <c:v>27</c:v>
                </c:pt>
                <c:pt idx="301">
                  <c:v>26</c:v>
                </c:pt>
                <c:pt idx="302">
                  <c:v>26.8</c:v>
                </c:pt>
                <c:pt idx="303">
                  <c:v>26.9</c:v>
                </c:pt>
                <c:pt idx="304">
                  <c:v>27.3</c:v>
                </c:pt>
                <c:pt idx="305">
                  <c:v>27.2</c:v>
                </c:pt>
                <c:pt idx="306">
                  <c:v>25.6</c:v>
                </c:pt>
                <c:pt idx="307">
                  <c:v>27.1</c:v>
                </c:pt>
                <c:pt idx="308">
                  <c:v>27.1</c:v>
                </c:pt>
                <c:pt idx="309">
                  <c:v>26.9</c:v>
                </c:pt>
                <c:pt idx="310">
                  <c:v>27.2</c:v>
                </c:pt>
                <c:pt idx="311">
                  <c:v>26.9</c:v>
                </c:pt>
                <c:pt idx="312">
                  <c:v>24.1</c:v>
                </c:pt>
                <c:pt idx="313">
                  <c:v>23.5</c:v>
                </c:pt>
                <c:pt idx="314">
                  <c:v>27.3</c:v>
                </c:pt>
                <c:pt idx="315">
                  <c:v>26.3</c:v>
                </c:pt>
                <c:pt idx="316">
                  <c:v>27.1</c:v>
                </c:pt>
                <c:pt idx="317">
                  <c:v>26.8</c:v>
                </c:pt>
                <c:pt idx="318">
                  <c:v>26.8</c:v>
                </c:pt>
                <c:pt idx="319">
                  <c:v>27</c:v>
                </c:pt>
                <c:pt idx="320">
                  <c:v>26.8</c:v>
                </c:pt>
                <c:pt idx="321">
                  <c:v>27.1</c:v>
                </c:pt>
                <c:pt idx="322">
                  <c:v>27.4</c:v>
                </c:pt>
                <c:pt idx="323">
                  <c:v>27.3</c:v>
                </c:pt>
                <c:pt idx="324">
                  <c:v>27.4</c:v>
                </c:pt>
                <c:pt idx="325">
                  <c:v>27.4</c:v>
                </c:pt>
                <c:pt idx="326">
                  <c:v>27.3</c:v>
                </c:pt>
                <c:pt idx="327">
                  <c:v>27.4</c:v>
                </c:pt>
                <c:pt idx="328">
                  <c:v>26.4</c:v>
                </c:pt>
                <c:pt idx="329">
                  <c:v>26.6</c:v>
                </c:pt>
                <c:pt idx="330">
                  <c:v>26.6</c:v>
                </c:pt>
                <c:pt idx="331">
                  <c:v>27.4</c:v>
                </c:pt>
                <c:pt idx="332">
                  <c:v>27.2</c:v>
                </c:pt>
                <c:pt idx="333">
                  <c:v>26.1</c:v>
                </c:pt>
                <c:pt idx="334">
                  <c:v>24.9</c:v>
                </c:pt>
                <c:pt idx="335">
                  <c:v>26</c:v>
                </c:pt>
                <c:pt idx="336">
                  <c:v>26.3</c:v>
                </c:pt>
                <c:pt idx="337">
                  <c:v>26.6</c:v>
                </c:pt>
                <c:pt idx="338">
                  <c:v>26.4</c:v>
                </c:pt>
                <c:pt idx="339">
                  <c:v>25.8</c:v>
                </c:pt>
                <c:pt idx="340">
                  <c:v>25</c:v>
                </c:pt>
                <c:pt idx="341">
                  <c:v>27.4</c:v>
                </c:pt>
                <c:pt idx="342">
                  <c:v>26.6</c:v>
                </c:pt>
                <c:pt idx="343">
                  <c:v>24.9</c:v>
                </c:pt>
                <c:pt idx="344">
                  <c:v>22.5</c:v>
                </c:pt>
                <c:pt idx="345">
                  <c:v>22.5</c:v>
                </c:pt>
                <c:pt idx="346">
                  <c:v>23.2</c:v>
                </c:pt>
                <c:pt idx="347">
                  <c:v>24.7</c:v>
                </c:pt>
                <c:pt idx="348">
                  <c:v>27.5</c:v>
                </c:pt>
                <c:pt idx="349">
                  <c:v>27.7</c:v>
                </c:pt>
                <c:pt idx="350">
                  <c:v>27.9</c:v>
                </c:pt>
                <c:pt idx="351">
                  <c:v>27.9</c:v>
                </c:pt>
                <c:pt idx="352">
                  <c:v>27.3</c:v>
                </c:pt>
                <c:pt idx="353">
                  <c:v>27.7</c:v>
                </c:pt>
                <c:pt idx="354">
                  <c:v>27.8</c:v>
                </c:pt>
                <c:pt idx="355">
                  <c:v>26.8</c:v>
                </c:pt>
                <c:pt idx="356">
                  <c:v>28.1</c:v>
                </c:pt>
                <c:pt idx="357">
                  <c:v>28.2</c:v>
                </c:pt>
                <c:pt idx="358">
                  <c:v>27.9</c:v>
                </c:pt>
                <c:pt idx="359">
                  <c:v>27.8</c:v>
                </c:pt>
                <c:pt idx="360">
                  <c:v>27.4</c:v>
                </c:pt>
                <c:pt idx="361">
                  <c:v>27.4</c:v>
                </c:pt>
                <c:pt idx="362">
                  <c:v>24.1</c:v>
                </c:pt>
                <c:pt idx="363">
                  <c:v>24.7</c:v>
                </c:pt>
                <c:pt idx="364">
                  <c:v>27.7</c:v>
                </c:pt>
                <c:pt idx="365">
                  <c:v>26.1</c:v>
                </c:pt>
                <c:pt idx="366">
                  <c:v>24.6</c:v>
                </c:pt>
                <c:pt idx="367">
                  <c:v>24.1</c:v>
                </c:pt>
                <c:pt idx="368">
                  <c:v>26.8</c:v>
                </c:pt>
                <c:pt idx="369">
                  <c:v>25.2</c:v>
                </c:pt>
                <c:pt idx="370">
                  <c:v>24</c:v>
                </c:pt>
                <c:pt idx="371">
                  <c:v>23.6</c:v>
                </c:pt>
                <c:pt idx="372">
                  <c:v>24.7</c:v>
                </c:pt>
                <c:pt idx="373">
                  <c:v>24.2</c:v>
                </c:pt>
                <c:pt idx="374">
                  <c:v>26.1</c:v>
                </c:pt>
                <c:pt idx="375">
                  <c:v>26.2</c:v>
                </c:pt>
                <c:pt idx="376">
                  <c:v>25.5</c:v>
                </c:pt>
                <c:pt idx="377">
                  <c:v>25.3</c:v>
                </c:pt>
                <c:pt idx="378">
                  <c:v>26.4</c:v>
                </c:pt>
                <c:pt idx="379">
                  <c:v>25.7</c:v>
                </c:pt>
                <c:pt idx="380">
                  <c:v>26.8</c:v>
                </c:pt>
                <c:pt idx="381">
                  <c:v>25.4</c:v>
                </c:pt>
                <c:pt idx="382">
                  <c:v>26.5</c:v>
                </c:pt>
                <c:pt idx="383">
                  <c:v>26</c:v>
                </c:pt>
                <c:pt idx="384">
                  <c:v>24.9</c:v>
                </c:pt>
                <c:pt idx="385">
                  <c:v>23.5</c:v>
                </c:pt>
                <c:pt idx="386">
                  <c:v>25.6</c:v>
                </c:pt>
                <c:pt idx="387">
                  <c:v>23.8</c:v>
                </c:pt>
                <c:pt idx="388">
                  <c:v>24.7</c:v>
                </c:pt>
                <c:pt idx="389">
                  <c:v>22.8</c:v>
                </c:pt>
                <c:pt idx="390">
                  <c:v>24.3</c:v>
                </c:pt>
                <c:pt idx="391">
                  <c:v>24.9</c:v>
                </c:pt>
                <c:pt idx="392">
                  <c:v>25.7</c:v>
                </c:pt>
                <c:pt idx="393">
                  <c:v>28</c:v>
                </c:pt>
                <c:pt idx="394">
                  <c:v>26.9</c:v>
                </c:pt>
                <c:pt idx="395">
                  <c:v>28.1</c:v>
                </c:pt>
                <c:pt idx="396">
                  <c:v>27.8</c:v>
                </c:pt>
                <c:pt idx="397">
                  <c:v>24</c:v>
                </c:pt>
                <c:pt idx="398">
                  <c:v>24.7</c:v>
                </c:pt>
                <c:pt idx="399">
                  <c:v>24.8</c:v>
                </c:pt>
                <c:pt idx="400">
                  <c:v>28</c:v>
                </c:pt>
                <c:pt idx="401">
                  <c:v>27.9</c:v>
                </c:pt>
                <c:pt idx="402">
                  <c:v>26.7</c:v>
                </c:pt>
                <c:pt idx="403">
                  <c:v>26.8</c:v>
                </c:pt>
                <c:pt idx="404">
                  <c:v>24.8</c:v>
                </c:pt>
                <c:pt idx="405">
                  <c:v>23.4</c:v>
                </c:pt>
                <c:pt idx="406">
                  <c:v>24</c:v>
                </c:pt>
                <c:pt idx="407">
                  <c:v>25.4</c:v>
                </c:pt>
                <c:pt idx="408">
                  <c:v>25</c:v>
                </c:pt>
                <c:pt idx="409">
                  <c:v>25.1</c:v>
                </c:pt>
                <c:pt idx="410">
                  <c:v>25.2</c:v>
                </c:pt>
                <c:pt idx="411">
                  <c:v>24.2</c:v>
                </c:pt>
                <c:pt idx="412">
                  <c:v>23.8</c:v>
                </c:pt>
                <c:pt idx="413">
                  <c:v>25.3</c:v>
                </c:pt>
                <c:pt idx="414">
                  <c:v>24.4</c:v>
                </c:pt>
                <c:pt idx="415">
                  <c:v>23.3</c:v>
                </c:pt>
                <c:pt idx="416">
                  <c:v>26.5</c:v>
                </c:pt>
                <c:pt idx="417">
                  <c:v>26.2</c:v>
                </c:pt>
                <c:pt idx="418">
                  <c:v>29</c:v>
                </c:pt>
                <c:pt idx="420">
                  <c:v>24.1</c:v>
                </c:pt>
                <c:pt idx="421">
                  <c:v>23.6</c:v>
                </c:pt>
                <c:pt idx="422">
                  <c:v>24</c:v>
                </c:pt>
                <c:pt idx="434">
                  <c:v>26.6</c:v>
                </c:pt>
                <c:pt idx="435">
                  <c:v>24.9</c:v>
                </c:pt>
                <c:pt idx="436">
                  <c:v>25.4</c:v>
                </c:pt>
                <c:pt idx="437">
                  <c:v>25.1</c:v>
                </c:pt>
                <c:pt idx="438">
                  <c:v>22.5</c:v>
                </c:pt>
                <c:pt idx="439">
                  <c:v>23.9</c:v>
                </c:pt>
                <c:pt idx="440">
                  <c:v>24.8</c:v>
                </c:pt>
                <c:pt idx="441">
                  <c:v>24.4</c:v>
                </c:pt>
                <c:pt idx="442">
                  <c:v>23.8</c:v>
                </c:pt>
                <c:pt idx="443">
                  <c:v>24.3</c:v>
                </c:pt>
                <c:pt idx="444">
                  <c:v>25.2</c:v>
                </c:pt>
                <c:pt idx="445">
                  <c:v>26</c:v>
                </c:pt>
                <c:pt idx="446">
                  <c:v>28.3</c:v>
                </c:pt>
                <c:pt idx="447">
                  <c:v>26.5</c:v>
                </c:pt>
                <c:pt idx="448">
                  <c:v>23.3</c:v>
                </c:pt>
                <c:pt idx="449">
                  <c:v>24.1</c:v>
                </c:pt>
                <c:pt idx="450">
                  <c:v>24.3</c:v>
                </c:pt>
                <c:pt idx="451">
                  <c:v>25.1</c:v>
                </c:pt>
                <c:pt idx="452">
                  <c:v>23.7</c:v>
                </c:pt>
                <c:pt idx="453">
                  <c:v>23.3</c:v>
                </c:pt>
                <c:pt idx="454">
                  <c:v>25.9</c:v>
                </c:pt>
                <c:pt idx="455">
                  <c:v>26.7</c:v>
                </c:pt>
                <c:pt idx="456">
                  <c:v>25</c:v>
                </c:pt>
                <c:pt idx="457">
                  <c:v>24.6</c:v>
                </c:pt>
                <c:pt idx="458">
                  <c:v>24.6</c:v>
                </c:pt>
                <c:pt idx="459">
                  <c:v>28.4</c:v>
                </c:pt>
                <c:pt idx="460">
                  <c:v>28.6</c:v>
                </c:pt>
                <c:pt idx="461">
                  <c:v>26.9</c:v>
                </c:pt>
                <c:pt idx="462">
                  <c:v>28.4</c:v>
                </c:pt>
                <c:pt idx="463">
                  <c:v>26.6</c:v>
                </c:pt>
                <c:pt idx="464">
                  <c:v>27.1</c:v>
                </c:pt>
                <c:pt idx="465">
                  <c:v>29</c:v>
                </c:pt>
                <c:pt idx="466">
                  <c:v>28.7</c:v>
                </c:pt>
                <c:pt idx="467">
                  <c:v>29.8</c:v>
                </c:pt>
                <c:pt idx="468">
                  <c:v>26.8</c:v>
                </c:pt>
                <c:pt idx="469">
                  <c:v>24.1</c:v>
                </c:pt>
                <c:pt idx="470">
                  <c:v>25.3</c:v>
                </c:pt>
                <c:pt idx="471">
                  <c:v>24.9</c:v>
                </c:pt>
                <c:pt idx="472">
                  <c:v>23.9</c:v>
                </c:pt>
                <c:pt idx="473">
                  <c:v>24</c:v>
                </c:pt>
                <c:pt idx="474">
                  <c:v>24.6</c:v>
                </c:pt>
                <c:pt idx="475">
                  <c:v>23.4</c:v>
                </c:pt>
                <c:pt idx="476">
                  <c:v>23.6</c:v>
                </c:pt>
                <c:pt idx="477">
                  <c:v>23.6</c:v>
                </c:pt>
                <c:pt idx="478">
                  <c:v>24.2</c:v>
                </c:pt>
                <c:pt idx="479">
                  <c:v>24.6</c:v>
                </c:pt>
                <c:pt idx="480">
                  <c:v>25.1</c:v>
                </c:pt>
                <c:pt idx="481">
                  <c:v>25.3</c:v>
                </c:pt>
                <c:pt idx="940">
                  <c:v>26.8</c:v>
                </c:pt>
                <c:pt idx="941">
                  <c:v>24.2</c:v>
                </c:pt>
                <c:pt idx="942">
                  <c:v>24</c:v>
                </c:pt>
                <c:pt idx="943">
                  <c:v>23.8</c:v>
                </c:pt>
                <c:pt idx="944">
                  <c:v>22.9</c:v>
                </c:pt>
                <c:pt idx="945">
                  <c:v>24.7</c:v>
                </c:pt>
                <c:pt idx="946">
                  <c:v>27.6</c:v>
                </c:pt>
                <c:pt idx="947">
                  <c:v>24.4</c:v>
                </c:pt>
                <c:pt idx="948">
                  <c:v>23.7</c:v>
                </c:pt>
                <c:pt idx="949">
                  <c:v>23.9</c:v>
                </c:pt>
                <c:pt idx="950">
                  <c:v>23.9</c:v>
                </c:pt>
                <c:pt idx="951">
                  <c:v>27</c:v>
                </c:pt>
                <c:pt idx="952">
                  <c:v>26.4</c:v>
                </c:pt>
                <c:pt idx="953">
                  <c:v>24.7</c:v>
                </c:pt>
                <c:pt idx="954">
                  <c:v>25</c:v>
                </c:pt>
                <c:pt idx="955">
                  <c:v>24.6</c:v>
                </c:pt>
                <c:pt idx="956">
                  <c:v>24</c:v>
                </c:pt>
                <c:pt idx="957">
                  <c:v>24.6</c:v>
                </c:pt>
                <c:pt idx="958">
                  <c:v>27.6</c:v>
                </c:pt>
                <c:pt idx="959">
                  <c:v>25.9</c:v>
                </c:pt>
                <c:pt idx="960">
                  <c:v>27.7</c:v>
                </c:pt>
                <c:pt idx="961">
                  <c:v>27.6</c:v>
                </c:pt>
                <c:pt idx="962">
                  <c:v>25.9</c:v>
                </c:pt>
                <c:pt idx="963">
                  <c:v>26.9</c:v>
                </c:pt>
                <c:pt idx="964">
                  <c:v>24.5</c:v>
                </c:pt>
                <c:pt idx="965">
                  <c:v>24.9</c:v>
                </c:pt>
                <c:pt idx="966">
                  <c:v>27.4</c:v>
                </c:pt>
                <c:pt idx="967">
                  <c:v>25.2</c:v>
                </c:pt>
                <c:pt idx="968">
                  <c:v>25.1</c:v>
                </c:pt>
                <c:pt idx="969">
                  <c:v>26.7</c:v>
                </c:pt>
                <c:pt idx="970">
                  <c:v>25.9</c:v>
                </c:pt>
                <c:pt idx="971">
                  <c:v>25.8</c:v>
                </c:pt>
                <c:pt idx="972">
                  <c:v>24.1</c:v>
                </c:pt>
                <c:pt idx="973">
                  <c:v>27.4</c:v>
                </c:pt>
                <c:pt idx="974">
                  <c:v>25.9</c:v>
                </c:pt>
                <c:pt idx="975">
                  <c:v>24.6</c:v>
                </c:pt>
                <c:pt idx="976">
                  <c:v>25.1</c:v>
                </c:pt>
                <c:pt idx="977">
                  <c:v>24.8</c:v>
                </c:pt>
                <c:pt idx="978">
                  <c:v>25.7</c:v>
                </c:pt>
                <c:pt idx="979">
                  <c:v>25.5</c:v>
                </c:pt>
                <c:pt idx="980">
                  <c:v>27.4</c:v>
                </c:pt>
                <c:pt idx="981">
                  <c:v>26.7</c:v>
                </c:pt>
                <c:pt idx="982">
                  <c:v>27.5</c:v>
                </c:pt>
                <c:pt idx="983">
                  <c:v>27.2</c:v>
                </c:pt>
                <c:pt idx="984">
                  <c:v>26.4</c:v>
                </c:pt>
                <c:pt idx="985">
                  <c:v>24.5</c:v>
                </c:pt>
                <c:pt idx="986">
                  <c:v>26.5</c:v>
                </c:pt>
                <c:pt idx="987">
                  <c:v>26.7</c:v>
                </c:pt>
                <c:pt idx="988">
                  <c:v>25.5</c:v>
                </c:pt>
                <c:pt idx="989">
                  <c:v>26.8</c:v>
                </c:pt>
                <c:pt idx="990">
                  <c:v>25.9</c:v>
                </c:pt>
                <c:pt idx="991">
                  <c:v>27.2</c:v>
                </c:pt>
                <c:pt idx="992">
                  <c:v>27.4</c:v>
                </c:pt>
                <c:pt idx="993">
                  <c:v>27.2</c:v>
                </c:pt>
                <c:pt idx="994">
                  <c:v>26.9</c:v>
                </c:pt>
                <c:pt idx="995">
                  <c:v>25.7</c:v>
                </c:pt>
                <c:pt idx="996">
                  <c:v>27.5</c:v>
                </c:pt>
                <c:pt idx="997">
                  <c:v>27</c:v>
                </c:pt>
                <c:pt idx="998">
                  <c:v>27</c:v>
                </c:pt>
                <c:pt idx="999">
                  <c:v>26.8</c:v>
                </c:pt>
                <c:pt idx="1000">
                  <c:v>26.6</c:v>
                </c:pt>
                <c:pt idx="1001">
                  <c:v>25.8</c:v>
                </c:pt>
                <c:pt idx="1002">
                  <c:v>25.5</c:v>
                </c:pt>
                <c:pt idx="1003">
                  <c:v>25.1</c:v>
                </c:pt>
                <c:pt idx="1004">
                  <c:v>26</c:v>
                </c:pt>
                <c:pt idx="1005">
                  <c:v>25.9</c:v>
                </c:pt>
                <c:pt idx="1006">
                  <c:v>24.9</c:v>
                </c:pt>
                <c:pt idx="1007">
                  <c:v>23.2</c:v>
                </c:pt>
                <c:pt idx="1008">
                  <c:v>25.1</c:v>
                </c:pt>
                <c:pt idx="1009">
                  <c:v>24</c:v>
                </c:pt>
                <c:pt idx="1010">
                  <c:v>24.6</c:v>
                </c:pt>
                <c:pt idx="1011">
                  <c:v>25.1</c:v>
                </c:pt>
                <c:pt idx="1012">
                  <c:v>26.4</c:v>
                </c:pt>
                <c:pt idx="1013">
                  <c:v>25.7</c:v>
                </c:pt>
                <c:pt idx="1014">
                  <c:v>25.5</c:v>
                </c:pt>
                <c:pt idx="1015">
                  <c:v>25.8</c:v>
                </c:pt>
                <c:pt idx="1016">
                  <c:v>26.4</c:v>
                </c:pt>
                <c:pt idx="1017">
                  <c:v>24.5</c:v>
                </c:pt>
                <c:pt idx="1018">
                  <c:v>25.9</c:v>
                </c:pt>
                <c:pt idx="1019">
                  <c:v>26.5</c:v>
                </c:pt>
                <c:pt idx="1020">
                  <c:v>26.6</c:v>
                </c:pt>
                <c:pt idx="1021">
                  <c:v>26.6</c:v>
                </c:pt>
                <c:pt idx="1022">
                  <c:v>26.8</c:v>
                </c:pt>
                <c:pt idx="1023">
                  <c:v>26.7</c:v>
                </c:pt>
                <c:pt idx="1024">
                  <c:v>26.5</c:v>
                </c:pt>
                <c:pt idx="1025">
                  <c:v>24.4</c:v>
                </c:pt>
                <c:pt idx="1026">
                  <c:v>26.1</c:v>
                </c:pt>
                <c:pt idx="1027">
                  <c:v>25.3</c:v>
                </c:pt>
                <c:pt idx="1028">
                  <c:v>25.8</c:v>
                </c:pt>
                <c:pt idx="1029">
                  <c:v>25.8</c:v>
                </c:pt>
                <c:pt idx="1030">
                  <c:v>23.2</c:v>
                </c:pt>
                <c:pt idx="1031">
                  <c:v>24</c:v>
                </c:pt>
                <c:pt idx="1032">
                  <c:v>26</c:v>
                </c:pt>
                <c:pt idx="1038">
                  <c:v>27</c:v>
                </c:pt>
                <c:pt idx="1039">
                  <c:v>26.6</c:v>
                </c:pt>
                <c:pt idx="1040">
                  <c:v>25.4</c:v>
                </c:pt>
                <c:pt idx="1041">
                  <c:v>25.5</c:v>
                </c:pt>
                <c:pt idx="1042">
                  <c:v>26.6</c:v>
                </c:pt>
                <c:pt idx="1043">
                  <c:v>26.5</c:v>
                </c:pt>
                <c:pt idx="1044">
                  <c:v>26.2</c:v>
                </c:pt>
                <c:pt idx="1045">
                  <c:v>26.5</c:v>
                </c:pt>
                <c:pt idx="1046">
                  <c:v>26</c:v>
                </c:pt>
                <c:pt idx="1047">
                  <c:v>26.3</c:v>
                </c:pt>
                <c:pt idx="1048">
                  <c:v>26.6</c:v>
                </c:pt>
                <c:pt idx="1049">
                  <c:v>23.9</c:v>
                </c:pt>
                <c:pt idx="1050">
                  <c:v>24.4</c:v>
                </c:pt>
                <c:pt idx="1051">
                  <c:v>26.9</c:v>
                </c:pt>
                <c:pt idx="1052">
                  <c:v>26.9</c:v>
                </c:pt>
                <c:pt idx="1053">
                  <c:v>26.6</c:v>
                </c:pt>
                <c:pt idx="1054">
                  <c:v>25.5</c:v>
                </c:pt>
                <c:pt idx="1055">
                  <c:v>26.1</c:v>
                </c:pt>
                <c:pt idx="1056">
                  <c:v>26.6</c:v>
                </c:pt>
                <c:pt idx="1057">
                  <c:v>24.3</c:v>
                </c:pt>
                <c:pt idx="1058">
                  <c:v>24.1</c:v>
                </c:pt>
                <c:pt idx="1059">
                  <c:v>25.6</c:v>
                </c:pt>
                <c:pt idx="1060">
                  <c:v>25.4</c:v>
                </c:pt>
                <c:pt idx="1061">
                  <c:v>26.5</c:v>
                </c:pt>
                <c:pt idx="1062">
                  <c:v>26.9</c:v>
                </c:pt>
                <c:pt idx="1063">
                  <c:v>27.1</c:v>
                </c:pt>
                <c:pt idx="1064">
                  <c:v>27.1</c:v>
                </c:pt>
                <c:pt idx="1065">
                  <c:v>27</c:v>
                </c:pt>
                <c:pt idx="1066">
                  <c:v>23.8</c:v>
                </c:pt>
                <c:pt idx="1067">
                  <c:v>24.4</c:v>
                </c:pt>
                <c:pt idx="1068">
                  <c:v>26.6</c:v>
                </c:pt>
                <c:pt idx="1069">
                  <c:v>27</c:v>
                </c:pt>
                <c:pt idx="1070">
                  <c:v>25.8</c:v>
                </c:pt>
                <c:pt idx="1071">
                  <c:v>27.4</c:v>
                </c:pt>
                <c:pt idx="1072">
                  <c:v>26.8</c:v>
                </c:pt>
                <c:pt idx="1073">
                  <c:v>27.4</c:v>
                </c:pt>
                <c:pt idx="1074">
                  <c:v>27.8</c:v>
                </c:pt>
                <c:pt idx="1075">
                  <c:v>27.4</c:v>
                </c:pt>
                <c:pt idx="1076">
                  <c:v>25.3</c:v>
                </c:pt>
                <c:pt idx="1077">
                  <c:v>25.1</c:v>
                </c:pt>
                <c:pt idx="1078">
                  <c:v>25</c:v>
                </c:pt>
                <c:pt idx="1079">
                  <c:v>25.6</c:v>
                </c:pt>
                <c:pt idx="1080">
                  <c:v>27.6</c:v>
                </c:pt>
                <c:pt idx="1081">
                  <c:v>27.6</c:v>
                </c:pt>
                <c:pt idx="1082">
                  <c:v>27.6</c:v>
                </c:pt>
                <c:pt idx="1083">
                  <c:v>27.7</c:v>
                </c:pt>
                <c:pt idx="1084">
                  <c:v>25.5</c:v>
                </c:pt>
                <c:pt idx="1085">
                  <c:v>27.8</c:v>
                </c:pt>
                <c:pt idx="1086">
                  <c:v>27.6</c:v>
                </c:pt>
                <c:pt idx="1087">
                  <c:v>25.8</c:v>
                </c:pt>
                <c:pt idx="1088">
                  <c:v>27</c:v>
                </c:pt>
                <c:pt idx="1089">
                  <c:v>27.3</c:v>
                </c:pt>
                <c:pt idx="1090">
                  <c:v>27</c:v>
                </c:pt>
                <c:pt idx="1091">
                  <c:v>25</c:v>
                </c:pt>
                <c:pt idx="1092">
                  <c:v>25.6</c:v>
                </c:pt>
                <c:pt idx="1093">
                  <c:v>27</c:v>
                </c:pt>
                <c:pt idx="1094">
                  <c:v>27.3</c:v>
                </c:pt>
                <c:pt idx="1095">
                  <c:v>25.6</c:v>
                </c:pt>
                <c:pt idx="1096">
                  <c:v>27.1</c:v>
                </c:pt>
                <c:pt idx="1097">
                  <c:v>26.2</c:v>
                </c:pt>
                <c:pt idx="1098">
                  <c:v>27.8</c:v>
                </c:pt>
                <c:pt idx="1099">
                  <c:v>27.8</c:v>
                </c:pt>
                <c:pt idx="1100">
                  <c:v>27.5</c:v>
                </c:pt>
                <c:pt idx="1101">
                  <c:v>27.4</c:v>
                </c:pt>
                <c:pt idx="1102">
                  <c:v>25.9</c:v>
                </c:pt>
                <c:pt idx="1103">
                  <c:v>23.9</c:v>
                </c:pt>
                <c:pt idx="1104">
                  <c:v>25</c:v>
                </c:pt>
                <c:pt idx="1105">
                  <c:v>24</c:v>
                </c:pt>
                <c:pt idx="1106">
                  <c:v>22.5</c:v>
                </c:pt>
                <c:pt idx="1107">
                  <c:v>23.9</c:v>
                </c:pt>
                <c:pt idx="1108">
                  <c:v>24.1</c:v>
                </c:pt>
                <c:pt idx="1109">
                  <c:v>27.1</c:v>
                </c:pt>
                <c:pt idx="1110">
                  <c:v>24.8</c:v>
                </c:pt>
                <c:pt idx="1111">
                  <c:v>25.6</c:v>
                </c:pt>
                <c:pt idx="1112">
                  <c:v>25.4</c:v>
                </c:pt>
                <c:pt idx="1113">
                  <c:v>24.7</c:v>
                </c:pt>
                <c:pt idx="1114">
                  <c:v>24.3</c:v>
                </c:pt>
                <c:pt idx="1115">
                  <c:v>25.1</c:v>
                </c:pt>
                <c:pt idx="1116">
                  <c:v>24.9</c:v>
                </c:pt>
                <c:pt idx="1117">
                  <c:v>24.9</c:v>
                </c:pt>
                <c:pt idx="1118">
                  <c:v>25</c:v>
                </c:pt>
                <c:pt idx="1119">
                  <c:v>24.9</c:v>
                </c:pt>
                <c:pt idx="1120">
                  <c:v>25.4</c:v>
                </c:pt>
                <c:pt idx="1121">
                  <c:v>25.8</c:v>
                </c:pt>
                <c:pt idx="1122">
                  <c:v>27.7</c:v>
                </c:pt>
                <c:pt idx="1123">
                  <c:v>26</c:v>
                </c:pt>
                <c:pt idx="1124">
                  <c:v>25</c:v>
                </c:pt>
                <c:pt idx="1125">
                  <c:v>25</c:v>
                </c:pt>
                <c:pt idx="1126">
                  <c:v>24.7</c:v>
                </c:pt>
                <c:pt idx="1127">
                  <c:v>24.7</c:v>
                </c:pt>
                <c:pt idx="1128">
                  <c:v>24</c:v>
                </c:pt>
                <c:pt idx="1129">
                  <c:v>23.8</c:v>
                </c:pt>
                <c:pt idx="1130">
                  <c:v>25.4</c:v>
                </c:pt>
                <c:pt idx="1131">
                  <c:v>25.2</c:v>
                </c:pt>
                <c:pt idx="1132">
                  <c:v>25.5</c:v>
                </c:pt>
                <c:pt idx="1133">
                  <c:v>24.6</c:v>
                </c:pt>
                <c:pt idx="1134">
                  <c:v>24.7</c:v>
                </c:pt>
                <c:pt idx="1135">
                  <c:v>23.9</c:v>
                </c:pt>
                <c:pt idx="1136">
                  <c:v>24.6</c:v>
                </c:pt>
                <c:pt idx="1137">
                  <c:v>25.6</c:v>
                </c:pt>
                <c:pt idx="1138">
                  <c:v>24.8</c:v>
                </c:pt>
                <c:pt idx="1139">
                  <c:v>25.5</c:v>
                </c:pt>
                <c:pt idx="1140">
                  <c:v>26.5</c:v>
                </c:pt>
                <c:pt idx="1141">
                  <c:v>24.2</c:v>
                </c:pt>
                <c:pt idx="1142">
                  <c:v>24.9</c:v>
                </c:pt>
                <c:pt idx="1143">
                  <c:v>24.6</c:v>
                </c:pt>
                <c:pt idx="1144">
                  <c:v>25.2</c:v>
                </c:pt>
                <c:pt idx="1145">
                  <c:v>25.5</c:v>
                </c:pt>
                <c:pt idx="1146">
                  <c:v>24.8</c:v>
                </c:pt>
                <c:pt idx="1147">
                  <c:v>25.2</c:v>
                </c:pt>
                <c:pt idx="1148">
                  <c:v>26</c:v>
                </c:pt>
                <c:pt idx="1149">
                  <c:v>25</c:v>
                </c:pt>
                <c:pt idx="1150">
                  <c:v>25.2</c:v>
                </c:pt>
                <c:pt idx="1151">
                  <c:v>27</c:v>
                </c:pt>
                <c:pt idx="1152">
                  <c:v>25.9</c:v>
                </c:pt>
                <c:pt idx="1153">
                  <c:v>25.5</c:v>
                </c:pt>
                <c:pt idx="1154">
                  <c:v>24.8</c:v>
                </c:pt>
                <c:pt idx="1155">
                  <c:v>25.2</c:v>
                </c:pt>
                <c:pt idx="1156">
                  <c:v>25.8</c:v>
                </c:pt>
                <c:pt idx="1157">
                  <c:v>25.6</c:v>
                </c:pt>
                <c:pt idx="1158">
                  <c:v>24.4</c:v>
                </c:pt>
                <c:pt idx="1159">
                  <c:v>24.2</c:v>
                </c:pt>
                <c:pt idx="1160">
                  <c:v>24.8</c:v>
                </c:pt>
                <c:pt idx="1161">
                  <c:v>24.3</c:v>
                </c:pt>
                <c:pt idx="1162">
                  <c:v>25.2</c:v>
                </c:pt>
                <c:pt idx="1163">
                  <c:v>25.4</c:v>
                </c:pt>
                <c:pt idx="1164">
                  <c:v>25.4</c:v>
                </c:pt>
                <c:pt idx="1165">
                  <c:v>25.2</c:v>
                </c:pt>
                <c:pt idx="1166">
                  <c:v>24.8</c:v>
                </c:pt>
                <c:pt idx="1167">
                  <c:v>24.5</c:v>
                </c:pt>
                <c:pt idx="1168">
                  <c:v>25.3</c:v>
                </c:pt>
                <c:pt idx="1169">
                  <c:v>25</c:v>
                </c:pt>
                <c:pt idx="1170">
                  <c:v>24.3</c:v>
                </c:pt>
                <c:pt idx="1171">
                  <c:v>23.5</c:v>
                </c:pt>
                <c:pt idx="1172">
                  <c:v>25.7</c:v>
                </c:pt>
                <c:pt idx="1173">
                  <c:v>25.3</c:v>
                </c:pt>
                <c:pt idx="1174">
                  <c:v>24.9</c:v>
                </c:pt>
                <c:pt idx="1175">
                  <c:v>26.9</c:v>
                </c:pt>
                <c:pt idx="1176">
                  <c:v>25.4</c:v>
                </c:pt>
                <c:pt idx="1177">
                  <c:v>25.5</c:v>
                </c:pt>
                <c:pt idx="1178">
                  <c:v>25</c:v>
                </c:pt>
                <c:pt idx="1179">
                  <c:v>25.1</c:v>
                </c:pt>
                <c:pt idx="1180">
                  <c:v>24.7</c:v>
                </c:pt>
                <c:pt idx="1181">
                  <c:v>26.4</c:v>
                </c:pt>
                <c:pt idx="1182">
                  <c:v>25.1</c:v>
                </c:pt>
                <c:pt idx="1183">
                  <c:v>24.9</c:v>
                </c:pt>
                <c:pt idx="1184">
                  <c:v>24.1</c:v>
                </c:pt>
                <c:pt idx="1185">
                  <c:v>23.8</c:v>
                </c:pt>
                <c:pt idx="1186">
                  <c:v>24.2</c:v>
                </c:pt>
                <c:pt idx="1187">
                  <c:v>24.2</c:v>
                </c:pt>
                <c:pt idx="1188">
                  <c:v>24.7</c:v>
                </c:pt>
                <c:pt idx="1189">
                  <c:v>25.4</c:v>
                </c:pt>
                <c:pt idx="1190">
                  <c:v>25.3</c:v>
                </c:pt>
                <c:pt idx="1191">
                  <c:v>24.8</c:v>
                </c:pt>
                <c:pt idx="1192">
                  <c:v>24.3</c:v>
                </c:pt>
                <c:pt idx="1193">
                  <c:v>23.8</c:v>
                </c:pt>
                <c:pt idx="1194">
                  <c:v>25.3</c:v>
                </c:pt>
                <c:pt idx="1195">
                  <c:v>24.9</c:v>
                </c:pt>
                <c:pt idx="1196">
                  <c:v>25.6</c:v>
                </c:pt>
                <c:pt idx="1197">
                  <c:v>26.5</c:v>
                </c:pt>
                <c:pt idx="1198">
                  <c:v>28.9</c:v>
                </c:pt>
                <c:pt idx="1199">
                  <c:v>27.8</c:v>
                </c:pt>
                <c:pt idx="1200">
                  <c:v>24.9</c:v>
                </c:pt>
                <c:pt idx="1201">
                  <c:v>24.5</c:v>
                </c:pt>
                <c:pt idx="1202">
                  <c:v>25</c:v>
                </c:pt>
                <c:pt idx="1203">
                  <c:v>27</c:v>
                </c:pt>
                <c:pt idx="1204">
                  <c:v>25.3</c:v>
                </c:pt>
                <c:pt idx="1205">
                  <c:v>25.1</c:v>
                </c:pt>
                <c:pt idx="1206">
                  <c:v>24.3</c:v>
                </c:pt>
                <c:pt idx="1207">
                  <c:v>24.8</c:v>
                </c:pt>
                <c:pt idx="1208">
                  <c:v>25.2</c:v>
                </c:pt>
                <c:pt idx="1209">
                  <c:v>25.4</c:v>
                </c:pt>
                <c:pt idx="1210">
                  <c:v>25</c:v>
                </c:pt>
                <c:pt idx="1211">
                  <c:v>25.2</c:v>
                </c:pt>
                <c:pt idx="1212">
                  <c:v>25</c:v>
                </c:pt>
                <c:pt idx="1213">
                  <c:v>24.4</c:v>
                </c:pt>
                <c:pt idx="1214">
                  <c:v>24.7</c:v>
                </c:pt>
                <c:pt idx="1215">
                  <c:v>24.5</c:v>
                </c:pt>
                <c:pt idx="1216">
                  <c:v>24.7</c:v>
                </c:pt>
                <c:pt idx="1217">
                  <c:v>24.9</c:v>
                </c:pt>
                <c:pt idx="1218">
                  <c:v>24.3</c:v>
                </c:pt>
                <c:pt idx="1219">
                  <c:v>23.7</c:v>
                </c:pt>
                <c:pt idx="1220">
                  <c:v>23.5</c:v>
                </c:pt>
                <c:pt idx="1221">
                  <c:v>24.3</c:v>
                </c:pt>
                <c:pt idx="1222">
                  <c:v>25.2</c:v>
                </c:pt>
                <c:pt idx="1223">
                  <c:v>25.1</c:v>
                </c:pt>
                <c:pt idx="1224">
                  <c:v>24.4</c:v>
                </c:pt>
                <c:pt idx="1225">
                  <c:v>24.3</c:v>
                </c:pt>
                <c:pt idx="1226">
                  <c:v>24.3</c:v>
                </c:pt>
                <c:pt idx="1227">
                  <c:v>24.3</c:v>
                </c:pt>
                <c:pt idx="1228">
                  <c:v>24.5</c:v>
                </c:pt>
                <c:pt idx="1229">
                  <c:v>24.8</c:v>
                </c:pt>
                <c:pt idx="1230">
                  <c:v>24.9</c:v>
                </c:pt>
                <c:pt idx="1231">
                  <c:v>24.7</c:v>
                </c:pt>
                <c:pt idx="1232">
                  <c:v>26.9</c:v>
                </c:pt>
                <c:pt idx="1233">
                  <c:v>25</c:v>
                </c:pt>
                <c:pt idx="1234">
                  <c:v>24</c:v>
                </c:pt>
                <c:pt idx="1235">
                  <c:v>23.5</c:v>
                </c:pt>
                <c:pt idx="1236">
                  <c:v>23.9</c:v>
                </c:pt>
                <c:pt idx="1237">
                  <c:v>24.4</c:v>
                </c:pt>
                <c:pt idx="1238">
                  <c:v>25.8</c:v>
                </c:pt>
                <c:pt idx="1239">
                  <c:v>23.1</c:v>
                </c:pt>
                <c:pt idx="1240">
                  <c:v>25.2</c:v>
                </c:pt>
                <c:pt idx="1241">
                  <c:v>25.3</c:v>
                </c:pt>
                <c:pt idx="1242">
                  <c:v>26.4</c:v>
                </c:pt>
                <c:pt idx="1243">
                  <c:v>24.6</c:v>
                </c:pt>
                <c:pt idx="1244">
                  <c:v>25</c:v>
                </c:pt>
                <c:pt idx="1245">
                  <c:v>24.7</c:v>
                </c:pt>
                <c:pt idx="1246">
                  <c:v>24.5</c:v>
                </c:pt>
                <c:pt idx="1247">
                  <c:v>24.5</c:v>
                </c:pt>
                <c:pt idx="1248">
                  <c:v>23.2</c:v>
                </c:pt>
                <c:pt idx="1249">
                  <c:v>24.2</c:v>
                </c:pt>
                <c:pt idx="1250">
                  <c:v>25.4</c:v>
                </c:pt>
                <c:pt idx="1251">
                  <c:v>25.7</c:v>
                </c:pt>
                <c:pt idx="1252">
                  <c:v>24.4</c:v>
                </c:pt>
                <c:pt idx="1253">
                  <c:v>24</c:v>
                </c:pt>
                <c:pt idx="1254">
                  <c:v>24.8</c:v>
                </c:pt>
                <c:pt idx="1255">
                  <c:v>24.2</c:v>
                </c:pt>
                <c:pt idx="1256">
                  <c:v>23.4</c:v>
                </c:pt>
                <c:pt idx="1257">
                  <c:v>23.3</c:v>
                </c:pt>
                <c:pt idx="1258">
                  <c:v>23.9</c:v>
                </c:pt>
                <c:pt idx="1259">
                  <c:v>23.9</c:v>
                </c:pt>
                <c:pt idx="1260">
                  <c:v>24</c:v>
                </c:pt>
                <c:pt idx="1261">
                  <c:v>24.1</c:v>
                </c:pt>
                <c:pt idx="1262">
                  <c:v>24.4</c:v>
                </c:pt>
                <c:pt idx="1263">
                  <c:v>23.8</c:v>
                </c:pt>
                <c:pt idx="1264">
                  <c:v>24.5</c:v>
                </c:pt>
                <c:pt idx="1265">
                  <c:v>23.7</c:v>
                </c:pt>
                <c:pt idx="1266">
                  <c:v>23.4</c:v>
                </c:pt>
                <c:pt idx="1267">
                  <c:v>23.6</c:v>
                </c:pt>
                <c:pt idx="1268">
                  <c:v>24.8</c:v>
                </c:pt>
                <c:pt idx="1269">
                  <c:v>23.9</c:v>
                </c:pt>
                <c:pt idx="1270">
                  <c:v>24.3</c:v>
                </c:pt>
                <c:pt idx="1271">
                  <c:v>25.1</c:v>
                </c:pt>
                <c:pt idx="1272">
                  <c:v>24.5</c:v>
                </c:pt>
                <c:pt idx="1273">
                  <c:v>23.9</c:v>
                </c:pt>
                <c:pt idx="1274">
                  <c:v>25.1</c:v>
                </c:pt>
                <c:pt idx="1275">
                  <c:v>24.4</c:v>
                </c:pt>
                <c:pt idx="1276">
                  <c:v>24.4</c:v>
                </c:pt>
                <c:pt idx="1277">
                  <c:v>24.5</c:v>
                </c:pt>
                <c:pt idx="1278">
                  <c:v>23.8</c:v>
                </c:pt>
                <c:pt idx="1279">
                  <c:v>23.8</c:v>
                </c:pt>
                <c:pt idx="1280">
                  <c:v>24.6</c:v>
                </c:pt>
                <c:pt idx="1281">
                  <c:v>25</c:v>
                </c:pt>
                <c:pt idx="1282">
                  <c:v>25.6</c:v>
                </c:pt>
                <c:pt idx="1283">
                  <c:v>24.7</c:v>
                </c:pt>
                <c:pt idx="1284">
                  <c:v>24.9</c:v>
                </c:pt>
                <c:pt idx="1285">
                  <c:v>24.5</c:v>
                </c:pt>
                <c:pt idx="1286">
                  <c:v>25.1</c:v>
                </c:pt>
                <c:pt idx="1287">
                  <c:v>24.8</c:v>
                </c:pt>
                <c:pt idx="1288">
                  <c:v>22.8</c:v>
                </c:pt>
                <c:pt idx="1289">
                  <c:v>22.5</c:v>
                </c:pt>
                <c:pt idx="1290">
                  <c:v>23.5</c:v>
                </c:pt>
                <c:pt idx="1291">
                  <c:v>24.2</c:v>
                </c:pt>
                <c:pt idx="1292">
                  <c:v>24.3</c:v>
                </c:pt>
                <c:pt idx="1293">
                  <c:v>24.5</c:v>
                </c:pt>
                <c:pt idx="1294">
                  <c:v>25.1</c:v>
                </c:pt>
                <c:pt idx="1295">
                  <c:v>24.5</c:v>
                </c:pt>
                <c:pt idx="1296">
                  <c:v>23.9</c:v>
                </c:pt>
                <c:pt idx="1297">
                  <c:v>24.3</c:v>
                </c:pt>
                <c:pt idx="1298">
                  <c:v>24.1</c:v>
                </c:pt>
                <c:pt idx="1299">
                  <c:v>24.1</c:v>
                </c:pt>
                <c:pt idx="1300">
                  <c:v>24.5</c:v>
                </c:pt>
                <c:pt idx="1301">
                  <c:v>24.6</c:v>
                </c:pt>
                <c:pt idx="1302">
                  <c:v>24.8</c:v>
                </c:pt>
                <c:pt idx="1303">
                  <c:v>24.5</c:v>
                </c:pt>
                <c:pt idx="1304">
                  <c:v>24</c:v>
                </c:pt>
                <c:pt idx="1305">
                  <c:v>23.5</c:v>
                </c:pt>
                <c:pt idx="1306">
                  <c:v>23.2</c:v>
                </c:pt>
                <c:pt idx="1307">
                  <c:v>23.8</c:v>
                </c:pt>
                <c:pt idx="1308">
                  <c:v>24.6</c:v>
                </c:pt>
                <c:pt idx="1309">
                  <c:v>24.2</c:v>
                </c:pt>
                <c:pt idx="1310">
                  <c:v>23.8</c:v>
                </c:pt>
                <c:pt idx="1311">
                  <c:v>23.7</c:v>
                </c:pt>
                <c:pt idx="1312">
                  <c:v>24.2</c:v>
                </c:pt>
                <c:pt idx="1313">
                  <c:v>24.7</c:v>
                </c:pt>
                <c:pt idx="1314">
                  <c:v>23.4</c:v>
                </c:pt>
                <c:pt idx="1315">
                  <c:v>24.6</c:v>
                </c:pt>
                <c:pt idx="1316">
                  <c:v>24</c:v>
                </c:pt>
                <c:pt idx="1317">
                  <c:v>22.7</c:v>
                </c:pt>
                <c:pt idx="1318">
                  <c:v>24.1</c:v>
                </c:pt>
                <c:pt idx="1319">
                  <c:v>24</c:v>
                </c:pt>
                <c:pt idx="1320">
                  <c:v>24.1</c:v>
                </c:pt>
                <c:pt idx="1321">
                  <c:v>24.6</c:v>
                </c:pt>
                <c:pt idx="1322">
                  <c:v>24.2</c:v>
                </c:pt>
                <c:pt idx="1323">
                  <c:v>26.1</c:v>
                </c:pt>
                <c:pt idx="1324">
                  <c:v>24.9</c:v>
                </c:pt>
                <c:pt idx="1325">
                  <c:v>25.2</c:v>
                </c:pt>
                <c:pt idx="1326">
                  <c:v>23.7</c:v>
                </c:pt>
                <c:pt idx="1327">
                  <c:v>25.3</c:v>
                </c:pt>
                <c:pt idx="1328">
                  <c:v>24.9</c:v>
                </c:pt>
                <c:pt idx="1329">
                  <c:v>25.1</c:v>
                </c:pt>
                <c:pt idx="1330">
                  <c:v>22.5</c:v>
                </c:pt>
                <c:pt idx="1331">
                  <c:v>26.2</c:v>
                </c:pt>
                <c:pt idx="1332">
                  <c:v>26.7</c:v>
                </c:pt>
                <c:pt idx="1333">
                  <c:v>26.1</c:v>
                </c:pt>
                <c:pt idx="1334">
                  <c:v>24.8</c:v>
                </c:pt>
                <c:pt idx="1335">
                  <c:v>24.3</c:v>
                </c:pt>
                <c:pt idx="1336">
                  <c:v>24.4</c:v>
                </c:pt>
                <c:pt idx="1337">
                  <c:v>26.1</c:v>
                </c:pt>
                <c:pt idx="1338">
                  <c:v>25.9</c:v>
                </c:pt>
                <c:pt idx="1339">
                  <c:v>26.1</c:v>
                </c:pt>
                <c:pt idx="1340">
                  <c:v>24.8</c:v>
                </c:pt>
                <c:pt idx="1341">
                  <c:v>24.5</c:v>
                </c:pt>
                <c:pt idx="1342">
                  <c:v>27.3</c:v>
                </c:pt>
                <c:pt idx="1343">
                  <c:v>26.8</c:v>
                </c:pt>
                <c:pt idx="1344">
                  <c:v>26.1</c:v>
                </c:pt>
                <c:pt idx="1345">
                  <c:v>24.8</c:v>
                </c:pt>
                <c:pt idx="1346">
                  <c:v>24.3</c:v>
                </c:pt>
                <c:pt idx="1347">
                  <c:v>24.3</c:v>
                </c:pt>
                <c:pt idx="1348">
                  <c:v>26.4</c:v>
                </c:pt>
                <c:pt idx="1349">
                  <c:v>23.7</c:v>
                </c:pt>
                <c:pt idx="1350">
                  <c:v>24</c:v>
                </c:pt>
                <c:pt idx="1351">
                  <c:v>24.5</c:v>
                </c:pt>
                <c:pt idx="1352">
                  <c:v>24.3</c:v>
                </c:pt>
                <c:pt idx="1353">
                  <c:v>22.8</c:v>
                </c:pt>
                <c:pt idx="1354">
                  <c:v>21.5</c:v>
                </c:pt>
                <c:pt idx="1355">
                  <c:v>24.2</c:v>
                </c:pt>
                <c:pt idx="1356">
                  <c:v>26.5</c:v>
                </c:pt>
                <c:pt idx="1357">
                  <c:v>24.1</c:v>
                </c:pt>
                <c:pt idx="1358">
                  <c:v>23.3</c:v>
                </c:pt>
                <c:pt idx="1359">
                  <c:v>24</c:v>
                </c:pt>
                <c:pt idx="1360">
                  <c:v>23.5</c:v>
                </c:pt>
                <c:pt idx="1361">
                  <c:v>23</c:v>
                </c:pt>
                <c:pt idx="1362">
                  <c:v>23.8</c:v>
                </c:pt>
                <c:pt idx="1363">
                  <c:v>25.1</c:v>
                </c:pt>
                <c:pt idx="1364">
                  <c:v>26.9</c:v>
                </c:pt>
                <c:pt idx="1365">
                  <c:v>26.6</c:v>
                </c:pt>
                <c:pt idx="1366">
                  <c:v>26.7</c:v>
                </c:pt>
                <c:pt idx="1367">
                  <c:v>25.4</c:v>
                </c:pt>
                <c:pt idx="1368">
                  <c:v>26.8</c:v>
                </c:pt>
                <c:pt idx="1369">
                  <c:v>26.6</c:v>
                </c:pt>
                <c:pt idx="1370">
                  <c:v>27</c:v>
                </c:pt>
                <c:pt idx="1371">
                  <c:v>27</c:v>
                </c:pt>
                <c:pt idx="1372">
                  <c:v>25.6</c:v>
                </c:pt>
                <c:pt idx="1373">
                  <c:v>26.7</c:v>
                </c:pt>
                <c:pt idx="1374">
                  <c:v>25.8</c:v>
                </c:pt>
                <c:pt idx="1375">
                  <c:v>26.5</c:v>
                </c:pt>
                <c:pt idx="1376">
                  <c:v>26.8</c:v>
                </c:pt>
                <c:pt idx="1377">
                  <c:v>25.2</c:v>
                </c:pt>
                <c:pt idx="1378">
                  <c:v>26.6</c:v>
                </c:pt>
                <c:pt idx="1379">
                  <c:v>27</c:v>
                </c:pt>
                <c:pt idx="1380">
                  <c:v>26.5</c:v>
                </c:pt>
                <c:pt idx="1381">
                  <c:v>26.6</c:v>
                </c:pt>
                <c:pt idx="1382">
                  <c:v>26.1</c:v>
                </c:pt>
                <c:pt idx="1383">
                  <c:v>26.8</c:v>
                </c:pt>
                <c:pt idx="1384">
                  <c:v>26.8</c:v>
                </c:pt>
                <c:pt idx="1385">
                  <c:v>26.5</c:v>
                </c:pt>
                <c:pt idx="1386">
                  <c:v>26.3</c:v>
                </c:pt>
                <c:pt idx="1387">
                  <c:v>26.7</c:v>
                </c:pt>
                <c:pt idx="1388">
                  <c:v>24.9</c:v>
                </c:pt>
                <c:pt idx="1389">
                  <c:v>23.8</c:v>
                </c:pt>
                <c:pt idx="1390">
                  <c:v>24.6</c:v>
                </c:pt>
                <c:pt idx="1391">
                  <c:v>25.4</c:v>
                </c:pt>
                <c:pt idx="1392">
                  <c:v>26</c:v>
                </c:pt>
                <c:pt idx="1393">
                  <c:v>26.6</c:v>
                </c:pt>
                <c:pt idx="1394">
                  <c:v>26.4</c:v>
                </c:pt>
                <c:pt idx="1395">
                  <c:v>26.6</c:v>
                </c:pt>
                <c:pt idx="1396">
                  <c:v>25.9</c:v>
                </c:pt>
                <c:pt idx="1397">
                  <c:v>25</c:v>
                </c:pt>
                <c:pt idx="1398">
                  <c:v>26.5</c:v>
                </c:pt>
                <c:pt idx="1399">
                  <c:v>25.2</c:v>
                </c:pt>
                <c:pt idx="1400">
                  <c:v>25.3</c:v>
                </c:pt>
                <c:pt idx="1401">
                  <c:v>25.6</c:v>
                </c:pt>
                <c:pt idx="1402">
                  <c:v>26.4</c:v>
                </c:pt>
                <c:pt idx="1403">
                  <c:v>26.8</c:v>
                </c:pt>
                <c:pt idx="1404">
                  <c:v>26.6</c:v>
                </c:pt>
                <c:pt idx="1405">
                  <c:v>26.5</c:v>
                </c:pt>
                <c:pt idx="1406">
                  <c:v>26.2</c:v>
                </c:pt>
                <c:pt idx="1407">
                  <c:v>25.7</c:v>
                </c:pt>
                <c:pt idx="1408">
                  <c:v>26.7</c:v>
                </c:pt>
                <c:pt idx="1409">
                  <c:v>26.7</c:v>
                </c:pt>
                <c:pt idx="1410">
                  <c:v>26.5</c:v>
                </c:pt>
                <c:pt idx="1411">
                  <c:v>25.9</c:v>
                </c:pt>
                <c:pt idx="1412">
                  <c:v>26.3</c:v>
                </c:pt>
                <c:pt idx="1413">
                  <c:v>24.5</c:v>
                </c:pt>
                <c:pt idx="1414">
                  <c:v>24.4</c:v>
                </c:pt>
                <c:pt idx="1415">
                  <c:v>26.5</c:v>
                </c:pt>
                <c:pt idx="1416">
                  <c:v>26.7</c:v>
                </c:pt>
                <c:pt idx="1417">
                  <c:v>26.3</c:v>
                </c:pt>
                <c:pt idx="1418">
                  <c:v>26.4</c:v>
                </c:pt>
                <c:pt idx="1419">
                  <c:v>26.6</c:v>
                </c:pt>
                <c:pt idx="1420">
                  <c:v>26.1</c:v>
                </c:pt>
                <c:pt idx="1421">
                  <c:v>26.5</c:v>
                </c:pt>
                <c:pt idx="1422">
                  <c:v>26.5</c:v>
                </c:pt>
                <c:pt idx="1423">
                  <c:v>26.3</c:v>
                </c:pt>
                <c:pt idx="1424">
                  <c:v>26.6</c:v>
                </c:pt>
                <c:pt idx="1425">
                  <c:v>26.8</c:v>
                </c:pt>
                <c:pt idx="1426">
                  <c:v>26.8</c:v>
                </c:pt>
                <c:pt idx="1427">
                  <c:v>26.3</c:v>
                </c:pt>
                <c:pt idx="1428">
                  <c:v>26.3</c:v>
                </c:pt>
                <c:pt idx="1429">
                  <c:v>26.6</c:v>
                </c:pt>
                <c:pt idx="1430">
                  <c:v>26.5</c:v>
                </c:pt>
                <c:pt idx="1431">
                  <c:v>26.4</c:v>
                </c:pt>
                <c:pt idx="1432">
                  <c:v>26.6</c:v>
                </c:pt>
                <c:pt idx="1433">
                  <c:v>26</c:v>
                </c:pt>
                <c:pt idx="1434">
                  <c:v>26.1</c:v>
                </c:pt>
                <c:pt idx="1435">
                  <c:v>26.7</c:v>
                </c:pt>
                <c:pt idx="1436">
                  <c:v>26.8</c:v>
                </c:pt>
                <c:pt idx="1437">
                  <c:v>25.6</c:v>
                </c:pt>
                <c:pt idx="1438">
                  <c:v>24.6</c:v>
                </c:pt>
                <c:pt idx="1439">
                  <c:v>26</c:v>
                </c:pt>
                <c:pt idx="1440">
                  <c:v>26.5</c:v>
                </c:pt>
                <c:pt idx="1441">
                  <c:v>26.5</c:v>
                </c:pt>
                <c:pt idx="1442">
                  <c:v>24.9</c:v>
                </c:pt>
                <c:pt idx="1443">
                  <c:v>26.8</c:v>
                </c:pt>
                <c:pt idx="1444">
                  <c:v>26.9</c:v>
                </c:pt>
                <c:pt idx="1445">
                  <c:v>24.9</c:v>
                </c:pt>
                <c:pt idx="1446">
                  <c:v>26.6</c:v>
                </c:pt>
                <c:pt idx="1447">
                  <c:v>25.8</c:v>
                </c:pt>
                <c:pt idx="1448">
                  <c:v>25.2</c:v>
                </c:pt>
                <c:pt idx="1449">
                  <c:v>26.5</c:v>
                </c:pt>
                <c:pt idx="1450">
                  <c:v>26.3</c:v>
                </c:pt>
                <c:pt idx="1451">
                  <c:v>26.5</c:v>
                </c:pt>
                <c:pt idx="1452">
                  <c:v>26.6</c:v>
                </c:pt>
                <c:pt idx="1453">
                  <c:v>26.6</c:v>
                </c:pt>
                <c:pt idx="1454">
                  <c:v>26.6</c:v>
                </c:pt>
                <c:pt idx="1455">
                  <c:v>25</c:v>
                </c:pt>
                <c:pt idx="1456">
                  <c:v>25.2</c:v>
                </c:pt>
                <c:pt idx="1457">
                  <c:v>26.8</c:v>
                </c:pt>
                <c:pt idx="1458">
                  <c:v>25.9</c:v>
                </c:pt>
                <c:pt idx="1459">
                  <c:v>23.9</c:v>
                </c:pt>
                <c:pt idx="1460">
                  <c:v>23.8</c:v>
                </c:pt>
                <c:pt idx="1461">
                  <c:v>23.5</c:v>
                </c:pt>
                <c:pt idx="1462">
                  <c:v>23</c:v>
                </c:pt>
                <c:pt idx="1463">
                  <c:v>24.9</c:v>
                </c:pt>
                <c:pt idx="1464">
                  <c:v>24.5</c:v>
                </c:pt>
                <c:pt idx="1465">
                  <c:v>25.9</c:v>
                </c:pt>
                <c:pt idx="1466">
                  <c:v>27</c:v>
                </c:pt>
                <c:pt idx="1467">
                  <c:v>27.8</c:v>
                </c:pt>
                <c:pt idx="1468">
                  <c:v>27.2</c:v>
                </c:pt>
                <c:pt idx="1469">
                  <c:v>24.6</c:v>
                </c:pt>
                <c:pt idx="1470">
                  <c:v>24.1</c:v>
                </c:pt>
                <c:pt idx="1471">
                  <c:v>23.5</c:v>
                </c:pt>
                <c:pt idx="1472">
                  <c:v>24</c:v>
                </c:pt>
                <c:pt idx="1473">
                  <c:v>25</c:v>
                </c:pt>
                <c:pt idx="1474">
                  <c:v>25.9</c:v>
                </c:pt>
                <c:pt idx="1475">
                  <c:v>24.4</c:v>
                </c:pt>
                <c:pt idx="1476">
                  <c:v>27.2</c:v>
                </c:pt>
                <c:pt idx="1477">
                  <c:v>27.2</c:v>
                </c:pt>
                <c:pt idx="1478">
                  <c:v>27.2</c:v>
                </c:pt>
                <c:pt idx="1479">
                  <c:v>26.9</c:v>
                </c:pt>
                <c:pt idx="1480">
                  <c:v>26.9</c:v>
                </c:pt>
                <c:pt idx="1481">
                  <c:v>25.3</c:v>
                </c:pt>
                <c:pt idx="1482">
                  <c:v>24.4</c:v>
                </c:pt>
                <c:pt idx="1483">
                  <c:v>24.2</c:v>
                </c:pt>
                <c:pt idx="1484">
                  <c:v>24.6</c:v>
                </c:pt>
                <c:pt idx="1485">
                  <c:v>24.5</c:v>
                </c:pt>
                <c:pt idx="1486">
                  <c:v>24.5</c:v>
                </c:pt>
                <c:pt idx="1487">
                  <c:v>25</c:v>
                </c:pt>
                <c:pt idx="1488">
                  <c:v>26.3</c:v>
                </c:pt>
                <c:pt idx="1489">
                  <c:v>24.8</c:v>
                </c:pt>
                <c:pt idx="1490">
                  <c:v>25.5</c:v>
                </c:pt>
                <c:pt idx="1491">
                  <c:v>24.7</c:v>
                </c:pt>
                <c:pt idx="1492">
                  <c:v>24.9</c:v>
                </c:pt>
                <c:pt idx="1493">
                  <c:v>25.4</c:v>
                </c:pt>
                <c:pt idx="1494">
                  <c:v>24</c:v>
                </c:pt>
                <c:pt idx="1495">
                  <c:v>24.5</c:v>
                </c:pt>
                <c:pt idx="1496">
                  <c:v>24</c:v>
                </c:pt>
                <c:pt idx="1497">
                  <c:v>24.7</c:v>
                </c:pt>
                <c:pt idx="1498">
                  <c:v>24.8</c:v>
                </c:pt>
                <c:pt idx="1499">
                  <c:v>24.7</c:v>
                </c:pt>
                <c:pt idx="1500">
                  <c:v>25.6</c:v>
                </c:pt>
                <c:pt idx="1501">
                  <c:v>25.5</c:v>
                </c:pt>
                <c:pt idx="1502">
                  <c:v>24.2</c:v>
                </c:pt>
                <c:pt idx="1503">
                  <c:v>25.2</c:v>
                </c:pt>
                <c:pt idx="1504">
                  <c:v>23.1</c:v>
                </c:pt>
                <c:pt idx="1505">
                  <c:v>23.2</c:v>
                </c:pt>
                <c:pt idx="1506">
                  <c:v>23.9</c:v>
                </c:pt>
                <c:pt idx="1507">
                  <c:v>26</c:v>
                </c:pt>
                <c:pt idx="1508">
                  <c:v>24.8</c:v>
                </c:pt>
                <c:pt idx="1509">
                  <c:v>25</c:v>
                </c:pt>
                <c:pt idx="1510">
                  <c:v>24.6</c:v>
                </c:pt>
                <c:pt idx="1511">
                  <c:v>24.9</c:v>
                </c:pt>
                <c:pt idx="1512">
                  <c:v>25.4</c:v>
                </c:pt>
                <c:pt idx="1513">
                  <c:v>25.3</c:v>
                </c:pt>
                <c:pt idx="1514">
                  <c:v>25.3</c:v>
                </c:pt>
                <c:pt idx="1515">
                  <c:v>24.7</c:v>
                </c:pt>
                <c:pt idx="1516">
                  <c:v>23.5</c:v>
                </c:pt>
                <c:pt idx="1517">
                  <c:v>23.6</c:v>
                </c:pt>
                <c:pt idx="1518">
                  <c:v>24</c:v>
                </c:pt>
                <c:pt idx="1519">
                  <c:v>25</c:v>
                </c:pt>
                <c:pt idx="1520">
                  <c:v>24.6</c:v>
                </c:pt>
                <c:pt idx="1521">
                  <c:v>24.5</c:v>
                </c:pt>
                <c:pt idx="1522">
                  <c:v>24.6</c:v>
                </c:pt>
                <c:pt idx="1523">
                  <c:v>24.5</c:v>
                </c:pt>
                <c:pt idx="1524">
                  <c:v>28</c:v>
                </c:pt>
                <c:pt idx="1525">
                  <c:v>26.2</c:v>
                </c:pt>
                <c:pt idx="1526">
                  <c:v>25.4</c:v>
                </c:pt>
                <c:pt idx="1527">
                  <c:v>24.9</c:v>
                </c:pt>
                <c:pt idx="1528">
                  <c:v>24.9</c:v>
                </c:pt>
                <c:pt idx="1529">
                  <c:v>25.2</c:v>
                </c:pt>
                <c:pt idx="1530">
                  <c:v>24.3</c:v>
                </c:pt>
                <c:pt idx="1531">
                  <c:v>25.5</c:v>
                </c:pt>
                <c:pt idx="1532">
                  <c:v>25.5</c:v>
                </c:pt>
                <c:pt idx="1533">
                  <c:v>24.9</c:v>
                </c:pt>
                <c:pt idx="1534">
                  <c:v>25.3</c:v>
                </c:pt>
                <c:pt idx="1535">
                  <c:v>27.5</c:v>
                </c:pt>
                <c:pt idx="1536">
                  <c:v>28.5</c:v>
                </c:pt>
                <c:pt idx="1537">
                  <c:v>28.3</c:v>
                </c:pt>
                <c:pt idx="1538">
                  <c:v>28.6</c:v>
                </c:pt>
                <c:pt idx="1539">
                  <c:v>28.4</c:v>
                </c:pt>
                <c:pt idx="1540">
                  <c:v>23.6</c:v>
                </c:pt>
                <c:pt idx="1541">
                  <c:v>24.4</c:v>
                </c:pt>
                <c:pt idx="1542">
                  <c:v>24.9</c:v>
                </c:pt>
                <c:pt idx="1543">
                  <c:v>24.9</c:v>
                </c:pt>
                <c:pt idx="1544">
                  <c:v>24.3</c:v>
                </c:pt>
                <c:pt idx="1545">
                  <c:v>23.9</c:v>
                </c:pt>
                <c:pt idx="1546">
                  <c:v>25.4</c:v>
                </c:pt>
                <c:pt idx="1547">
                  <c:v>23.7</c:v>
                </c:pt>
                <c:pt idx="1548">
                  <c:v>27.4</c:v>
                </c:pt>
                <c:pt idx="1549">
                  <c:v>25.1</c:v>
                </c:pt>
                <c:pt idx="1550">
                  <c:v>25.1</c:v>
                </c:pt>
                <c:pt idx="1551">
                  <c:v>23.9</c:v>
                </c:pt>
                <c:pt idx="1552">
                  <c:v>25</c:v>
                </c:pt>
                <c:pt idx="1553">
                  <c:v>24</c:v>
                </c:pt>
                <c:pt idx="1554">
                  <c:v>24.1</c:v>
                </c:pt>
                <c:pt idx="1555">
                  <c:v>24.9</c:v>
                </c:pt>
                <c:pt idx="1556">
                  <c:v>25</c:v>
                </c:pt>
                <c:pt idx="1557">
                  <c:v>24.3</c:v>
                </c:pt>
                <c:pt idx="1558">
                  <c:v>24</c:v>
                </c:pt>
                <c:pt idx="1559">
                  <c:v>23.9</c:v>
                </c:pt>
                <c:pt idx="1560">
                  <c:v>24.5</c:v>
                </c:pt>
                <c:pt idx="1561">
                  <c:v>25.8</c:v>
                </c:pt>
                <c:pt idx="1562">
                  <c:v>23</c:v>
                </c:pt>
                <c:pt idx="1563">
                  <c:v>23.6</c:v>
                </c:pt>
                <c:pt idx="1564">
                  <c:v>23.2</c:v>
                </c:pt>
                <c:pt idx="1565">
                  <c:v>23.6</c:v>
                </c:pt>
                <c:pt idx="1566">
                  <c:v>23.7</c:v>
                </c:pt>
                <c:pt idx="1567">
                  <c:v>25.5</c:v>
                </c:pt>
                <c:pt idx="1568">
                  <c:v>26</c:v>
                </c:pt>
                <c:pt idx="1569">
                  <c:v>23.2</c:v>
                </c:pt>
                <c:pt idx="1570">
                  <c:v>24.1</c:v>
                </c:pt>
                <c:pt idx="1571">
                  <c:v>25.6</c:v>
                </c:pt>
                <c:pt idx="1572">
                  <c:v>27.3</c:v>
                </c:pt>
                <c:pt idx="1573">
                  <c:v>26.9</c:v>
                </c:pt>
                <c:pt idx="1574">
                  <c:v>28.3</c:v>
                </c:pt>
                <c:pt idx="1575">
                  <c:v>24.9</c:v>
                </c:pt>
                <c:pt idx="1576">
                  <c:v>24.7</c:v>
                </c:pt>
                <c:pt idx="1577">
                  <c:v>24.7</c:v>
                </c:pt>
                <c:pt idx="1578">
                  <c:v>23.9</c:v>
                </c:pt>
                <c:pt idx="1579">
                  <c:v>23.7</c:v>
                </c:pt>
                <c:pt idx="1580">
                  <c:v>25.3</c:v>
                </c:pt>
                <c:pt idx="1581">
                  <c:v>27.7</c:v>
                </c:pt>
                <c:pt idx="1582">
                  <c:v>28.3</c:v>
                </c:pt>
                <c:pt idx="1583">
                  <c:v>24.7</c:v>
                </c:pt>
                <c:pt idx="1584">
                  <c:v>25.3</c:v>
                </c:pt>
                <c:pt idx="1585">
                  <c:v>23.3</c:v>
                </c:pt>
                <c:pt idx="1586">
                  <c:v>23</c:v>
                </c:pt>
                <c:pt idx="1587">
                  <c:v>23.6</c:v>
                </c:pt>
                <c:pt idx="1588">
                  <c:v>24.9</c:v>
                </c:pt>
                <c:pt idx="1589">
                  <c:v>26.6</c:v>
                </c:pt>
                <c:pt idx="1590">
                  <c:v>22.6</c:v>
                </c:pt>
                <c:pt idx="1591">
                  <c:v>23.9</c:v>
                </c:pt>
                <c:pt idx="1592">
                  <c:v>23.9</c:v>
                </c:pt>
                <c:pt idx="1593">
                  <c:v>23.5</c:v>
                </c:pt>
                <c:pt idx="1594">
                  <c:v>23.7</c:v>
                </c:pt>
                <c:pt idx="1595">
                  <c:v>24.4</c:v>
                </c:pt>
                <c:pt idx="1596">
                  <c:v>25</c:v>
                </c:pt>
                <c:pt idx="1597">
                  <c:v>25.1</c:v>
                </c:pt>
                <c:pt idx="1598">
                  <c:v>25.2</c:v>
                </c:pt>
                <c:pt idx="1599">
                  <c:v>23</c:v>
                </c:pt>
                <c:pt idx="1600">
                  <c:v>23.7</c:v>
                </c:pt>
                <c:pt idx="1601">
                  <c:v>24.9</c:v>
                </c:pt>
                <c:pt idx="1602">
                  <c:v>23.5</c:v>
                </c:pt>
                <c:pt idx="1603">
                  <c:v>25.9</c:v>
                </c:pt>
                <c:pt idx="1604">
                  <c:v>24.5</c:v>
                </c:pt>
                <c:pt idx="1605">
                  <c:v>24.7</c:v>
                </c:pt>
                <c:pt idx="1606">
                  <c:v>24.2</c:v>
                </c:pt>
                <c:pt idx="1607">
                  <c:v>24.2</c:v>
                </c:pt>
                <c:pt idx="1608">
                  <c:v>24.6</c:v>
                </c:pt>
                <c:pt idx="1609">
                  <c:v>25.1</c:v>
                </c:pt>
                <c:pt idx="1610">
                  <c:v>25.2</c:v>
                </c:pt>
                <c:pt idx="1611">
                  <c:v>24.8</c:v>
                </c:pt>
                <c:pt idx="1612">
                  <c:v>24.5</c:v>
                </c:pt>
                <c:pt idx="1613">
                  <c:v>23.5</c:v>
                </c:pt>
                <c:pt idx="1614">
                  <c:v>24.4</c:v>
                </c:pt>
                <c:pt idx="1615">
                  <c:v>23.5</c:v>
                </c:pt>
                <c:pt idx="1616">
                  <c:v>24.5</c:v>
                </c:pt>
                <c:pt idx="1617">
                  <c:v>24.1</c:v>
                </c:pt>
                <c:pt idx="1618">
                  <c:v>24.2</c:v>
                </c:pt>
                <c:pt idx="1619">
                  <c:v>23.5</c:v>
                </c:pt>
                <c:pt idx="1620">
                  <c:v>25</c:v>
                </c:pt>
                <c:pt idx="1621">
                  <c:v>25.4</c:v>
                </c:pt>
                <c:pt idx="1622">
                  <c:v>23.4</c:v>
                </c:pt>
                <c:pt idx="1623">
                  <c:v>23.3</c:v>
                </c:pt>
                <c:pt idx="1624">
                  <c:v>23.6</c:v>
                </c:pt>
                <c:pt idx="1625">
                  <c:v>25.3</c:v>
                </c:pt>
                <c:pt idx="1626">
                  <c:v>27.2</c:v>
                </c:pt>
                <c:pt idx="1627">
                  <c:v>25.4</c:v>
                </c:pt>
                <c:pt idx="1628">
                  <c:v>25.3</c:v>
                </c:pt>
                <c:pt idx="1629">
                  <c:v>26</c:v>
                </c:pt>
                <c:pt idx="1630">
                  <c:v>25.3</c:v>
                </c:pt>
                <c:pt idx="1631">
                  <c:v>23.8</c:v>
                </c:pt>
                <c:pt idx="1632">
                  <c:v>24.3</c:v>
                </c:pt>
                <c:pt idx="1633">
                  <c:v>24.8</c:v>
                </c:pt>
                <c:pt idx="1634">
                  <c:v>25.4</c:v>
                </c:pt>
                <c:pt idx="1635">
                  <c:v>22.6</c:v>
                </c:pt>
                <c:pt idx="1636">
                  <c:v>23.1</c:v>
                </c:pt>
                <c:pt idx="1637">
                  <c:v>24.6</c:v>
                </c:pt>
                <c:pt idx="1638">
                  <c:v>24.3</c:v>
                </c:pt>
                <c:pt idx="1639">
                  <c:v>24.2</c:v>
                </c:pt>
                <c:pt idx="1640">
                  <c:v>24.2</c:v>
                </c:pt>
                <c:pt idx="1641">
                  <c:v>23.6</c:v>
                </c:pt>
                <c:pt idx="1642">
                  <c:v>23.8</c:v>
                </c:pt>
                <c:pt idx="1643">
                  <c:v>24.1</c:v>
                </c:pt>
                <c:pt idx="1644">
                  <c:v>24.7</c:v>
                </c:pt>
                <c:pt idx="1645">
                  <c:v>24.1</c:v>
                </c:pt>
                <c:pt idx="1646">
                  <c:v>23.9</c:v>
                </c:pt>
                <c:pt idx="1647">
                  <c:v>24.1</c:v>
                </c:pt>
                <c:pt idx="1648">
                  <c:v>23.6</c:v>
                </c:pt>
                <c:pt idx="1649">
                  <c:v>24.7</c:v>
                </c:pt>
                <c:pt idx="1650">
                  <c:v>24.3</c:v>
                </c:pt>
                <c:pt idx="1651">
                  <c:v>23.6</c:v>
                </c:pt>
                <c:pt idx="1652">
                  <c:v>24.5</c:v>
                </c:pt>
                <c:pt idx="1653">
                  <c:v>24.3</c:v>
                </c:pt>
                <c:pt idx="1654">
                  <c:v>24.2</c:v>
                </c:pt>
                <c:pt idx="1655">
                  <c:v>24.8</c:v>
                </c:pt>
                <c:pt idx="1656">
                  <c:v>24.2</c:v>
                </c:pt>
                <c:pt idx="1657">
                  <c:v>24.2</c:v>
                </c:pt>
                <c:pt idx="1658">
                  <c:v>24.2</c:v>
                </c:pt>
                <c:pt idx="1659">
                  <c:v>24.8</c:v>
                </c:pt>
                <c:pt idx="1660">
                  <c:v>24</c:v>
                </c:pt>
                <c:pt idx="1661">
                  <c:v>23.2</c:v>
                </c:pt>
                <c:pt idx="1662">
                  <c:v>23.6</c:v>
                </c:pt>
                <c:pt idx="1663">
                  <c:v>24.5</c:v>
                </c:pt>
                <c:pt idx="1664">
                  <c:v>25.2</c:v>
                </c:pt>
                <c:pt idx="1665">
                  <c:v>24.2</c:v>
                </c:pt>
                <c:pt idx="1666">
                  <c:v>24.4</c:v>
                </c:pt>
                <c:pt idx="1667">
                  <c:v>23.5</c:v>
                </c:pt>
                <c:pt idx="1668">
                  <c:v>23.5</c:v>
                </c:pt>
                <c:pt idx="1669">
                  <c:v>24</c:v>
                </c:pt>
                <c:pt idx="1670">
                  <c:v>22.7</c:v>
                </c:pt>
                <c:pt idx="1671">
                  <c:v>23.8</c:v>
                </c:pt>
                <c:pt idx="1672">
                  <c:v>23</c:v>
                </c:pt>
                <c:pt idx="1673">
                  <c:v>23.7</c:v>
                </c:pt>
                <c:pt idx="1674">
                  <c:v>23.4</c:v>
                </c:pt>
                <c:pt idx="1675">
                  <c:v>24.8</c:v>
                </c:pt>
                <c:pt idx="1676">
                  <c:v>24</c:v>
                </c:pt>
                <c:pt idx="1677">
                  <c:v>23.6</c:v>
                </c:pt>
                <c:pt idx="1678">
                  <c:v>23.5</c:v>
                </c:pt>
                <c:pt idx="1679">
                  <c:v>24.3</c:v>
                </c:pt>
                <c:pt idx="1680">
                  <c:v>23.1</c:v>
                </c:pt>
                <c:pt idx="1681">
                  <c:v>23.8</c:v>
                </c:pt>
                <c:pt idx="1682">
                  <c:v>24.6</c:v>
                </c:pt>
                <c:pt idx="1683">
                  <c:v>25</c:v>
                </c:pt>
                <c:pt idx="1684">
                  <c:v>23.8</c:v>
                </c:pt>
                <c:pt idx="1685">
                  <c:v>23.8</c:v>
                </c:pt>
                <c:pt idx="1686">
                  <c:v>24.2</c:v>
                </c:pt>
                <c:pt idx="1687">
                  <c:v>24</c:v>
                </c:pt>
                <c:pt idx="1688">
                  <c:v>24.4</c:v>
                </c:pt>
                <c:pt idx="1689">
                  <c:v>24.7</c:v>
                </c:pt>
                <c:pt idx="1690">
                  <c:v>26.2</c:v>
                </c:pt>
                <c:pt idx="1691">
                  <c:v>26.7</c:v>
                </c:pt>
                <c:pt idx="1692">
                  <c:v>26.5</c:v>
                </c:pt>
                <c:pt idx="1693">
                  <c:v>26.1</c:v>
                </c:pt>
                <c:pt idx="1694">
                  <c:v>25.6</c:v>
                </c:pt>
                <c:pt idx="1695">
                  <c:v>25.7</c:v>
                </c:pt>
                <c:pt idx="1696">
                  <c:v>23.6</c:v>
                </c:pt>
                <c:pt idx="1697">
                  <c:v>24.6</c:v>
                </c:pt>
                <c:pt idx="1698">
                  <c:v>25.2</c:v>
                </c:pt>
                <c:pt idx="1699">
                  <c:v>24.3</c:v>
                </c:pt>
                <c:pt idx="1700">
                  <c:v>24.3</c:v>
                </c:pt>
                <c:pt idx="1701">
                  <c:v>24.8</c:v>
                </c:pt>
                <c:pt idx="1702">
                  <c:v>24</c:v>
                </c:pt>
                <c:pt idx="1703">
                  <c:v>23.9</c:v>
                </c:pt>
                <c:pt idx="1704">
                  <c:v>24.4</c:v>
                </c:pt>
                <c:pt idx="1705">
                  <c:v>23.6</c:v>
                </c:pt>
                <c:pt idx="1706">
                  <c:v>26.3</c:v>
                </c:pt>
                <c:pt idx="1707">
                  <c:v>27.3</c:v>
                </c:pt>
                <c:pt idx="1708">
                  <c:v>27.2</c:v>
                </c:pt>
                <c:pt idx="1709">
                  <c:v>25.9</c:v>
                </c:pt>
                <c:pt idx="1710">
                  <c:v>24.1</c:v>
                </c:pt>
                <c:pt idx="1711">
                  <c:v>25</c:v>
                </c:pt>
                <c:pt idx="1712">
                  <c:v>24</c:v>
                </c:pt>
                <c:pt idx="1713">
                  <c:v>24.6</c:v>
                </c:pt>
                <c:pt idx="1714">
                  <c:v>25.6</c:v>
                </c:pt>
                <c:pt idx="1715">
                  <c:v>25.4</c:v>
                </c:pt>
                <c:pt idx="1716">
                  <c:v>23.7</c:v>
                </c:pt>
                <c:pt idx="1717">
                  <c:v>23.8</c:v>
                </c:pt>
                <c:pt idx="1718">
                  <c:v>27.3</c:v>
                </c:pt>
                <c:pt idx="1719">
                  <c:v>27.4</c:v>
                </c:pt>
                <c:pt idx="1720">
                  <c:v>27.3</c:v>
                </c:pt>
                <c:pt idx="1721">
                  <c:v>27.2</c:v>
                </c:pt>
                <c:pt idx="1722">
                  <c:v>27.3</c:v>
                </c:pt>
                <c:pt idx="1723">
                  <c:v>27.3</c:v>
                </c:pt>
                <c:pt idx="1724">
                  <c:v>27.2</c:v>
                </c:pt>
                <c:pt idx="1725">
                  <c:v>27</c:v>
                </c:pt>
                <c:pt idx="1726">
                  <c:v>27.2</c:v>
                </c:pt>
                <c:pt idx="1727">
                  <c:v>27.1</c:v>
                </c:pt>
                <c:pt idx="1728">
                  <c:v>27</c:v>
                </c:pt>
                <c:pt idx="1729">
                  <c:v>26.9</c:v>
                </c:pt>
                <c:pt idx="1730">
                  <c:v>26.3</c:v>
                </c:pt>
                <c:pt idx="1731">
                  <c:v>26.8</c:v>
                </c:pt>
                <c:pt idx="1732">
                  <c:v>27</c:v>
                </c:pt>
                <c:pt idx="1733">
                  <c:v>26.7</c:v>
                </c:pt>
                <c:pt idx="1734">
                  <c:v>26.2</c:v>
                </c:pt>
                <c:pt idx="1735">
                  <c:v>26.5</c:v>
                </c:pt>
                <c:pt idx="1736">
                  <c:v>26.9</c:v>
                </c:pt>
                <c:pt idx="1737">
                  <c:v>26.3</c:v>
                </c:pt>
                <c:pt idx="1738">
                  <c:v>26.3</c:v>
                </c:pt>
                <c:pt idx="1739">
                  <c:v>25.9</c:v>
                </c:pt>
                <c:pt idx="1740">
                  <c:v>26.6</c:v>
                </c:pt>
                <c:pt idx="1741">
                  <c:v>26.4</c:v>
                </c:pt>
                <c:pt idx="1742">
                  <c:v>26.6</c:v>
                </c:pt>
                <c:pt idx="1743">
                  <c:v>26.1</c:v>
                </c:pt>
                <c:pt idx="1744">
                  <c:v>26.6</c:v>
                </c:pt>
                <c:pt idx="1745">
                  <c:v>26.6</c:v>
                </c:pt>
                <c:pt idx="1746">
                  <c:v>26.1</c:v>
                </c:pt>
                <c:pt idx="1747">
                  <c:v>23</c:v>
                </c:pt>
                <c:pt idx="1748">
                  <c:v>25.6</c:v>
                </c:pt>
                <c:pt idx="1749">
                  <c:v>26.5</c:v>
                </c:pt>
                <c:pt idx="1750">
                  <c:v>26.5</c:v>
                </c:pt>
                <c:pt idx="1751">
                  <c:v>26.4</c:v>
                </c:pt>
                <c:pt idx="1752">
                  <c:v>26.5</c:v>
                </c:pt>
                <c:pt idx="1753">
                  <c:v>26.1</c:v>
                </c:pt>
                <c:pt idx="1754">
                  <c:v>23.5</c:v>
                </c:pt>
                <c:pt idx="1755">
                  <c:v>26.3</c:v>
                </c:pt>
                <c:pt idx="1756">
                  <c:v>26.5</c:v>
                </c:pt>
                <c:pt idx="1757">
                  <c:v>26.4</c:v>
                </c:pt>
                <c:pt idx="1758">
                  <c:v>25.5</c:v>
                </c:pt>
                <c:pt idx="1759">
                  <c:v>26</c:v>
                </c:pt>
                <c:pt idx="1760">
                  <c:v>26.2</c:v>
                </c:pt>
                <c:pt idx="1761">
                  <c:v>26.2</c:v>
                </c:pt>
                <c:pt idx="1762">
                  <c:v>25</c:v>
                </c:pt>
                <c:pt idx="1763">
                  <c:v>26.5</c:v>
                </c:pt>
                <c:pt idx="1764">
                  <c:v>26.3</c:v>
                </c:pt>
                <c:pt idx="1765">
                  <c:v>26.2</c:v>
                </c:pt>
                <c:pt idx="1766">
                  <c:v>23.9</c:v>
                </c:pt>
                <c:pt idx="1767">
                  <c:v>26.5</c:v>
                </c:pt>
                <c:pt idx="1768">
                  <c:v>26.5</c:v>
                </c:pt>
                <c:pt idx="1769">
                  <c:v>24.4</c:v>
                </c:pt>
                <c:pt idx="1770">
                  <c:v>25</c:v>
                </c:pt>
                <c:pt idx="1771">
                  <c:v>25.9</c:v>
                </c:pt>
                <c:pt idx="1772">
                  <c:v>26.3</c:v>
                </c:pt>
                <c:pt idx="1773">
                  <c:v>26.4</c:v>
                </c:pt>
                <c:pt idx="1774">
                  <c:v>26.5</c:v>
                </c:pt>
                <c:pt idx="1775">
                  <c:v>26.5</c:v>
                </c:pt>
                <c:pt idx="1776">
                  <c:v>26.4</c:v>
                </c:pt>
                <c:pt idx="1777">
                  <c:v>26.8</c:v>
                </c:pt>
                <c:pt idx="1778">
                  <c:v>26.6</c:v>
                </c:pt>
                <c:pt idx="1779">
                  <c:v>26.7</c:v>
                </c:pt>
                <c:pt idx="1780">
                  <c:v>26.9</c:v>
                </c:pt>
                <c:pt idx="1781">
                  <c:v>26.8</c:v>
                </c:pt>
                <c:pt idx="1782">
                  <c:v>26.6</c:v>
                </c:pt>
                <c:pt idx="1783">
                  <c:v>26.9</c:v>
                </c:pt>
                <c:pt idx="1784">
                  <c:v>26.8</c:v>
                </c:pt>
                <c:pt idx="1785">
                  <c:v>25.5</c:v>
                </c:pt>
                <c:pt idx="1786">
                  <c:v>25.9</c:v>
                </c:pt>
                <c:pt idx="1787">
                  <c:v>26.5</c:v>
                </c:pt>
                <c:pt idx="1788">
                  <c:v>23.9</c:v>
                </c:pt>
                <c:pt idx="1789">
                  <c:v>26.7</c:v>
                </c:pt>
                <c:pt idx="1790">
                  <c:v>25.7</c:v>
                </c:pt>
                <c:pt idx="1791">
                  <c:v>26.7</c:v>
                </c:pt>
                <c:pt idx="1792">
                  <c:v>26.7</c:v>
                </c:pt>
                <c:pt idx="1793">
                  <c:v>26.2</c:v>
                </c:pt>
                <c:pt idx="1794">
                  <c:v>25.7</c:v>
                </c:pt>
                <c:pt idx="1795">
                  <c:v>26.5</c:v>
                </c:pt>
                <c:pt idx="1796">
                  <c:v>25.9</c:v>
                </c:pt>
                <c:pt idx="1797">
                  <c:v>25.1</c:v>
                </c:pt>
                <c:pt idx="1798">
                  <c:v>26.7</c:v>
                </c:pt>
                <c:pt idx="1799">
                  <c:v>26.6</c:v>
                </c:pt>
                <c:pt idx="1800">
                  <c:v>25.8</c:v>
                </c:pt>
                <c:pt idx="1801">
                  <c:v>26.9</c:v>
                </c:pt>
                <c:pt idx="1858">
                  <c:v>24.6</c:v>
                </c:pt>
                <c:pt idx="1859">
                  <c:v>24.5</c:v>
                </c:pt>
                <c:pt idx="1860">
                  <c:v>24.7</c:v>
                </c:pt>
                <c:pt idx="1861">
                  <c:v>24.2</c:v>
                </c:pt>
                <c:pt idx="1862">
                  <c:v>24.2</c:v>
                </c:pt>
                <c:pt idx="1863">
                  <c:v>23.5</c:v>
                </c:pt>
                <c:pt idx="1864">
                  <c:v>23.5</c:v>
                </c:pt>
                <c:pt idx="1865">
                  <c:v>23.6</c:v>
                </c:pt>
                <c:pt idx="1866">
                  <c:v>24.4</c:v>
                </c:pt>
                <c:pt idx="1867">
                  <c:v>24.5</c:v>
                </c:pt>
                <c:pt idx="1868">
                  <c:v>25.4</c:v>
                </c:pt>
                <c:pt idx="1869">
                  <c:v>24.7</c:v>
                </c:pt>
                <c:pt idx="1870">
                  <c:v>24.1</c:v>
                </c:pt>
                <c:pt idx="1871">
                  <c:v>23.3</c:v>
                </c:pt>
                <c:pt idx="1872">
                  <c:v>23.9</c:v>
                </c:pt>
                <c:pt idx="1873">
                  <c:v>24.4</c:v>
                </c:pt>
                <c:pt idx="1874">
                  <c:v>23.8</c:v>
                </c:pt>
                <c:pt idx="1875">
                  <c:v>23.8</c:v>
                </c:pt>
                <c:pt idx="1876">
                  <c:v>24.5</c:v>
                </c:pt>
                <c:pt idx="1877">
                  <c:v>24.8</c:v>
                </c:pt>
                <c:pt idx="1878">
                  <c:v>24.3</c:v>
                </c:pt>
                <c:pt idx="1879">
                  <c:v>24.7</c:v>
                </c:pt>
                <c:pt idx="1880">
                  <c:v>24.1</c:v>
                </c:pt>
                <c:pt idx="1881">
                  <c:v>23.7</c:v>
                </c:pt>
                <c:pt idx="1882">
                  <c:v>24.4</c:v>
                </c:pt>
                <c:pt idx="1883">
                  <c:v>24.6</c:v>
                </c:pt>
                <c:pt idx="1884">
                  <c:v>25.1</c:v>
                </c:pt>
                <c:pt idx="1885">
                  <c:v>24.4</c:v>
                </c:pt>
                <c:pt idx="1886">
                  <c:v>24.1</c:v>
                </c:pt>
                <c:pt idx="1887">
                  <c:v>23.6</c:v>
                </c:pt>
                <c:pt idx="1888">
                  <c:v>25.2</c:v>
                </c:pt>
                <c:pt idx="1889">
                  <c:v>25</c:v>
                </c:pt>
                <c:pt idx="1890">
                  <c:v>26.5</c:v>
                </c:pt>
                <c:pt idx="1891">
                  <c:v>25.2</c:v>
                </c:pt>
                <c:pt idx="1892">
                  <c:v>24.6</c:v>
                </c:pt>
                <c:pt idx="1893">
                  <c:v>26.1</c:v>
                </c:pt>
                <c:pt idx="1894">
                  <c:v>22.3</c:v>
                </c:pt>
                <c:pt idx="1895">
                  <c:v>24.1</c:v>
                </c:pt>
                <c:pt idx="1896">
                  <c:v>25.9</c:v>
                </c:pt>
                <c:pt idx="1897">
                  <c:v>24.6</c:v>
                </c:pt>
                <c:pt idx="1898">
                  <c:v>23.1</c:v>
                </c:pt>
                <c:pt idx="1899">
                  <c:v>25.7</c:v>
                </c:pt>
                <c:pt idx="1900">
                  <c:v>24.6</c:v>
                </c:pt>
                <c:pt idx="1901">
                  <c:v>24.8</c:v>
                </c:pt>
                <c:pt idx="1902">
                  <c:v>25.6</c:v>
                </c:pt>
                <c:pt idx="1903">
                  <c:v>26.3</c:v>
                </c:pt>
                <c:pt idx="1904">
                  <c:v>26</c:v>
                </c:pt>
                <c:pt idx="1905">
                  <c:v>27</c:v>
                </c:pt>
                <c:pt idx="1906">
                  <c:v>27.2</c:v>
                </c:pt>
                <c:pt idx="1907">
                  <c:v>26.5</c:v>
                </c:pt>
                <c:pt idx="1908">
                  <c:v>24.9</c:v>
                </c:pt>
                <c:pt idx="1909">
                  <c:v>25.1</c:v>
                </c:pt>
                <c:pt idx="1910">
                  <c:v>23.6</c:v>
                </c:pt>
                <c:pt idx="1911">
                  <c:v>24.6</c:v>
                </c:pt>
                <c:pt idx="1912">
                  <c:v>22.8</c:v>
                </c:pt>
                <c:pt idx="1913">
                  <c:v>25</c:v>
                </c:pt>
                <c:pt idx="1914">
                  <c:v>24.6</c:v>
                </c:pt>
                <c:pt idx="1915">
                  <c:v>24.7</c:v>
                </c:pt>
                <c:pt idx="1916">
                  <c:v>24.1</c:v>
                </c:pt>
                <c:pt idx="1917">
                  <c:v>23.6</c:v>
                </c:pt>
                <c:pt idx="1918">
                  <c:v>23.7</c:v>
                </c:pt>
                <c:pt idx="1919">
                  <c:v>26</c:v>
                </c:pt>
                <c:pt idx="1920">
                  <c:v>24</c:v>
                </c:pt>
                <c:pt idx="1921">
                  <c:v>24</c:v>
                </c:pt>
                <c:pt idx="1922">
                  <c:v>23.5</c:v>
                </c:pt>
                <c:pt idx="1923">
                  <c:v>23.1</c:v>
                </c:pt>
                <c:pt idx="1924">
                  <c:v>23.4</c:v>
                </c:pt>
                <c:pt idx="1925">
                  <c:v>23</c:v>
                </c:pt>
                <c:pt idx="1926">
                  <c:v>24.1</c:v>
                </c:pt>
                <c:pt idx="1927">
                  <c:v>23.9</c:v>
                </c:pt>
                <c:pt idx="1928">
                  <c:v>25.6</c:v>
                </c:pt>
                <c:pt idx="1929">
                  <c:v>25.2</c:v>
                </c:pt>
                <c:pt idx="1930">
                  <c:v>24</c:v>
                </c:pt>
                <c:pt idx="1931">
                  <c:v>24.1</c:v>
                </c:pt>
                <c:pt idx="1932">
                  <c:v>23.8</c:v>
                </c:pt>
                <c:pt idx="1933">
                  <c:v>25.1</c:v>
                </c:pt>
                <c:pt idx="1934">
                  <c:v>24</c:v>
                </c:pt>
                <c:pt idx="1935">
                  <c:v>23.7</c:v>
                </c:pt>
                <c:pt idx="1936">
                  <c:v>24.4</c:v>
                </c:pt>
                <c:pt idx="1937">
                  <c:v>24.6</c:v>
                </c:pt>
                <c:pt idx="1938">
                  <c:v>23</c:v>
                </c:pt>
                <c:pt idx="1939">
                  <c:v>23.4</c:v>
                </c:pt>
                <c:pt idx="1940">
                  <c:v>24.7</c:v>
                </c:pt>
                <c:pt idx="1941">
                  <c:v>23.9</c:v>
                </c:pt>
                <c:pt idx="1942">
                  <c:v>23.6</c:v>
                </c:pt>
                <c:pt idx="1943">
                  <c:v>23.7</c:v>
                </c:pt>
                <c:pt idx="1944">
                  <c:v>23.9</c:v>
                </c:pt>
                <c:pt idx="1945">
                  <c:v>24.3</c:v>
                </c:pt>
                <c:pt idx="1946">
                  <c:v>24.2</c:v>
                </c:pt>
                <c:pt idx="1947">
                  <c:v>23.9</c:v>
                </c:pt>
                <c:pt idx="1948">
                  <c:v>24.7</c:v>
                </c:pt>
                <c:pt idx="1949">
                  <c:v>24.7</c:v>
                </c:pt>
                <c:pt idx="1950">
                  <c:v>24.7</c:v>
                </c:pt>
                <c:pt idx="1951">
                  <c:v>23.8</c:v>
                </c:pt>
                <c:pt idx="1952">
                  <c:v>24</c:v>
                </c:pt>
                <c:pt idx="1953">
                  <c:v>23.3</c:v>
                </c:pt>
                <c:pt idx="1954">
                  <c:v>23.8</c:v>
                </c:pt>
                <c:pt idx="1955">
                  <c:v>24</c:v>
                </c:pt>
                <c:pt idx="1956">
                  <c:v>24.4</c:v>
                </c:pt>
                <c:pt idx="1957">
                  <c:v>23.4</c:v>
                </c:pt>
                <c:pt idx="1958">
                  <c:v>23.4</c:v>
                </c:pt>
                <c:pt idx="1959">
                  <c:v>23.8</c:v>
                </c:pt>
                <c:pt idx="1960">
                  <c:v>23.6</c:v>
                </c:pt>
                <c:pt idx="1961">
                  <c:v>24.1</c:v>
                </c:pt>
                <c:pt idx="1962">
                  <c:v>24.1</c:v>
                </c:pt>
                <c:pt idx="1963">
                  <c:v>23.6</c:v>
                </c:pt>
                <c:pt idx="1964">
                  <c:v>22.8</c:v>
                </c:pt>
                <c:pt idx="1965">
                  <c:v>23.6</c:v>
                </c:pt>
                <c:pt idx="1966">
                  <c:v>23.9</c:v>
                </c:pt>
                <c:pt idx="1967">
                  <c:v>24.1</c:v>
                </c:pt>
                <c:pt idx="1968">
                  <c:v>24.4</c:v>
                </c:pt>
                <c:pt idx="1969">
                  <c:v>23.5</c:v>
                </c:pt>
                <c:pt idx="1970">
                  <c:v>24.9</c:v>
                </c:pt>
                <c:pt idx="1971">
                  <c:v>23.5</c:v>
                </c:pt>
                <c:pt idx="1972">
                  <c:v>23.5</c:v>
                </c:pt>
                <c:pt idx="1973">
                  <c:v>23.6</c:v>
                </c:pt>
                <c:pt idx="1974">
                  <c:v>25.2</c:v>
                </c:pt>
                <c:pt idx="1975">
                  <c:v>24.8</c:v>
                </c:pt>
                <c:pt idx="1976">
                  <c:v>23.5</c:v>
                </c:pt>
                <c:pt idx="1977">
                  <c:v>24.1</c:v>
                </c:pt>
                <c:pt idx="1978">
                  <c:v>23.6</c:v>
                </c:pt>
                <c:pt idx="1979">
                  <c:v>23.2</c:v>
                </c:pt>
                <c:pt idx="1980">
                  <c:v>23.4</c:v>
                </c:pt>
                <c:pt idx="1981">
                  <c:v>24.1</c:v>
                </c:pt>
                <c:pt idx="1982">
                  <c:v>24.4</c:v>
                </c:pt>
                <c:pt idx="1983">
                  <c:v>23.9</c:v>
                </c:pt>
                <c:pt idx="1984">
                  <c:v>23.7</c:v>
                </c:pt>
                <c:pt idx="1985">
                  <c:v>24.2</c:v>
                </c:pt>
                <c:pt idx="1986">
                  <c:v>24.6</c:v>
                </c:pt>
                <c:pt idx="1987">
                  <c:v>23</c:v>
                </c:pt>
                <c:pt idx="1988">
                  <c:v>23</c:v>
                </c:pt>
                <c:pt idx="1989">
                  <c:v>23.3</c:v>
                </c:pt>
                <c:pt idx="1990">
                  <c:v>24.2</c:v>
                </c:pt>
                <c:pt idx="1991">
                  <c:v>24.1</c:v>
                </c:pt>
                <c:pt idx="1992">
                  <c:v>25</c:v>
                </c:pt>
                <c:pt idx="1993">
                  <c:v>24</c:v>
                </c:pt>
                <c:pt idx="1994">
                  <c:v>24</c:v>
                </c:pt>
                <c:pt idx="1995">
                  <c:v>24</c:v>
                </c:pt>
                <c:pt idx="1996">
                  <c:v>25.3</c:v>
                </c:pt>
                <c:pt idx="1997">
                  <c:v>23.2</c:v>
                </c:pt>
                <c:pt idx="1998">
                  <c:v>23.7</c:v>
                </c:pt>
                <c:pt idx="1999">
                  <c:v>24.3</c:v>
                </c:pt>
                <c:pt idx="2000">
                  <c:v>23.7</c:v>
                </c:pt>
                <c:pt idx="2001">
                  <c:v>23.7</c:v>
                </c:pt>
                <c:pt idx="2002">
                  <c:v>24.8</c:v>
                </c:pt>
                <c:pt idx="2003">
                  <c:v>24.7</c:v>
                </c:pt>
                <c:pt idx="2004">
                  <c:v>24.6</c:v>
                </c:pt>
                <c:pt idx="2005">
                  <c:v>24.2</c:v>
                </c:pt>
                <c:pt idx="2006">
                  <c:v>24.3</c:v>
                </c:pt>
                <c:pt idx="2007">
                  <c:v>23.5</c:v>
                </c:pt>
                <c:pt idx="2008">
                  <c:v>23.3</c:v>
                </c:pt>
                <c:pt idx="2009">
                  <c:v>24.4</c:v>
                </c:pt>
                <c:pt idx="2010">
                  <c:v>25.1</c:v>
                </c:pt>
                <c:pt idx="2011">
                  <c:v>23.8</c:v>
                </c:pt>
                <c:pt idx="2012">
                  <c:v>23.3</c:v>
                </c:pt>
                <c:pt idx="2013">
                  <c:v>23.2</c:v>
                </c:pt>
                <c:pt idx="2014">
                  <c:v>22.7</c:v>
                </c:pt>
                <c:pt idx="2015">
                  <c:v>23.1</c:v>
                </c:pt>
                <c:pt idx="2016">
                  <c:v>23.1</c:v>
                </c:pt>
                <c:pt idx="2017">
                  <c:v>24</c:v>
                </c:pt>
                <c:pt idx="2018">
                  <c:v>23.8</c:v>
                </c:pt>
                <c:pt idx="2019">
                  <c:v>22.8</c:v>
                </c:pt>
                <c:pt idx="2020">
                  <c:v>22.4</c:v>
                </c:pt>
                <c:pt idx="2021">
                  <c:v>22.5</c:v>
                </c:pt>
                <c:pt idx="2022">
                  <c:v>23.1</c:v>
                </c:pt>
                <c:pt idx="2023">
                  <c:v>23.5</c:v>
                </c:pt>
                <c:pt idx="2024">
                  <c:v>22.9</c:v>
                </c:pt>
                <c:pt idx="2025">
                  <c:v>22.7</c:v>
                </c:pt>
                <c:pt idx="2026">
                  <c:v>23.2</c:v>
                </c:pt>
                <c:pt idx="2027">
                  <c:v>23.4</c:v>
                </c:pt>
                <c:pt idx="2028">
                  <c:v>23.4</c:v>
                </c:pt>
                <c:pt idx="2029">
                  <c:v>23.2</c:v>
                </c:pt>
                <c:pt idx="2030">
                  <c:v>23.2</c:v>
                </c:pt>
                <c:pt idx="2031">
                  <c:v>22.9</c:v>
                </c:pt>
                <c:pt idx="2032">
                  <c:v>23.6</c:v>
                </c:pt>
                <c:pt idx="2033">
                  <c:v>23.5</c:v>
                </c:pt>
                <c:pt idx="2034">
                  <c:v>21.7</c:v>
                </c:pt>
                <c:pt idx="2035">
                  <c:v>21.9</c:v>
                </c:pt>
                <c:pt idx="2036">
                  <c:v>22.7</c:v>
                </c:pt>
                <c:pt idx="2037">
                  <c:v>23.7</c:v>
                </c:pt>
                <c:pt idx="2038">
                  <c:v>23.6</c:v>
                </c:pt>
                <c:pt idx="2039">
                  <c:v>23.8</c:v>
                </c:pt>
                <c:pt idx="2040">
                  <c:v>24.3</c:v>
                </c:pt>
                <c:pt idx="2041">
                  <c:v>23.1</c:v>
                </c:pt>
                <c:pt idx="2042">
                  <c:v>23.7</c:v>
                </c:pt>
                <c:pt idx="2043">
                  <c:v>23.7</c:v>
                </c:pt>
                <c:pt idx="2044">
                  <c:v>24.2</c:v>
                </c:pt>
                <c:pt idx="2045">
                  <c:v>24</c:v>
                </c:pt>
                <c:pt idx="2046">
                  <c:v>23.7</c:v>
                </c:pt>
                <c:pt idx="2047">
                  <c:v>24.1</c:v>
                </c:pt>
                <c:pt idx="2048">
                  <c:v>24.3</c:v>
                </c:pt>
                <c:pt idx="2049">
                  <c:v>25.5</c:v>
                </c:pt>
                <c:pt idx="2050">
                  <c:v>24.2</c:v>
                </c:pt>
                <c:pt idx="2051">
                  <c:v>24</c:v>
                </c:pt>
                <c:pt idx="2052">
                  <c:v>26.7</c:v>
                </c:pt>
                <c:pt idx="2053">
                  <c:v>26.6</c:v>
                </c:pt>
                <c:pt idx="2054">
                  <c:v>26.1</c:v>
                </c:pt>
                <c:pt idx="2055">
                  <c:v>23.7</c:v>
                </c:pt>
                <c:pt idx="2056">
                  <c:v>24.6</c:v>
                </c:pt>
                <c:pt idx="2057">
                  <c:v>20.7</c:v>
                </c:pt>
                <c:pt idx="2059">
                  <c:v>23.4</c:v>
                </c:pt>
                <c:pt idx="2060">
                  <c:v>23.5</c:v>
                </c:pt>
                <c:pt idx="2061">
                  <c:v>25.2</c:v>
                </c:pt>
                <c:pt idx="2062">
                  <c:v>24.7</c:v>
                </c:pt>
                <c:pt idx="2063">
                  <c:v>25</c:v>
                </c:pt>
                <c:pt idx="2064">
                  <c:v>23.7</c:v>
                </c:pt>
                <c:pt idx="2065">
                  <c:v>24</c:v>
                </c:pt>
                <c:pt idx="2066">
                  <c:v>23.3</c:v>
                </c:pt>
                <c:pt idx="2067">
                  <c:v>23.7</c:v>
                </c:pt>
                <c:pt idx="2068">
                  <c:v>23.5</c:v>
                </c:pt>
                <c:pt idx="2069">
                  <c:v>24.4</c:v>
                </c:pt>
                <c:pt idx="2070">
                  <c:v>23.4</c:v>
                </c:pt>
                <c:pt idx="2071">
                  <c:v>23.8</c:v>
                </c:pt>
                <c:pt idx="2072">
                  <c:v>23.1</c:v>
                </c:pt>
                <c:pt idx="2073">
                  <c:v>25.4</c:v>
                </c:pt>
                <c:pt idx="2074">
                  <c:v>24.7</c:v>
                </c:pt>
                <c:pt idx="2075">
                  <c:v>24.7</c:v>
                </c:pt>
                <c:pt idx="2076">
                  <c:v>24.5</c:v>
                </c:pt>
                <c:pt idx="2077">
                  <c:v>25</c:v>
                </c:pt>
                <c:pt idx="2078">
                  <c:v>25.4</c:v>
                </c:pt>
                <c:pt idx="2079">
                  <c:v>25.7</c:v>
                </c:pt>
                <c:pt idx="2080">
                  <c:v>26.6</c:v>
                </c:pt>
                <c:pt idx="2081">
                  <c:v>24.3</c:v>
                </c:pt>
                <c:pt idx="2082">
                  <c:v>23.9</c:v>
                </c:pt>
                <c:pt idx="2083">
                  <c:v>24.2</c:v>
                </c:pt>
                <c:pt idx="2084">
                  <c:v>27</c:v>
                </c:pt>
                <c:pt idx="2085">
                  <c:v>25.3</c:v>
                </c:pt>
                <c:pt idx="2086">
                  <c:v>27.1</c:v>
                </c:pt>
                <c:pt idx="2087">
                  <c:v>26.7</c:v>
                </c:pt>
                <c:pt idx="2088">
                  <c:v>27.3</c:v>
                </c:pt>
                <c:pt idx="2089">
                  <c:v>26.3</c:v>
                </c:pt>
                <c:pt idx="2090">
                  <c:v>27.1</c:v>
                </c:pt>
                <c:pt idx="2091">
                  <c:v>26.8</c:v>
                </c:pt>
                <c:pt idx="2092">
                  <c:v>26.8</c:v>
                </c:pt>
                <c:pt idx="2093">
                  <c:v>26.2</c:v>
                </c:pt>
                <c:pt idx="2094">
                  <c:v>26.1</c:v>
                </c:pt>
                <c:pt idx="2095">
                  <c:v>22.4</c:v>
                </c:pt>
                <c:pt idx="2096">
                  <c:v>22.6</c:v>
                </c:pt>
                <c:pt idx="2097">
                  <c:v>21.8</c:v>
                </c:pt>
                <c:pt idx="2098">
                  <c:v>26.5</c:v>
                </c:pt>
                <c:pt idx="2099">
                  <c:v>26.5</c:v>
                </c:pt>
                <c:pt idx="2100">
                  <c:v>26.3</c:v>
                </c:pt>
                <c:pt idx="2101">
                  <c:v>26.7</c:v>
                </c:pt>
                <c:pt idx="2102">
                  <c:v>26.8</c:v>
                </c:pt>
                <c:pt idx="2103">
                  <c:v>26.8</c:v>
                </c:pt>
                <c:pt idx="2104">
                  <c:v>26.6</c:v>
                </c:pt>
                <c:pt idx="2105">
                  <c:v>26.6</c:v>
                </c:pt>
                <c:pt idx="2106">
                  <c:v>26.5</c:v>
                </c:pt>
                <c:pt idx="2107">
                  <c:v>26.6</c:v>
                </c:pt>
                <c:pt idx="2108">
                  <c:v>25.7</c:v>
                </c:pt>
                <c:pt idx="2109">
                  <c:v>27</c:v>
                </c:pt>
                <c:pt idx="2110">
                  <c:v>26.6</c:v>
                </c:pt>
                <c:pt idx="2111">
                  <c:v>25.3</c:v>
                </c:pt>
                <c:pt idx="2112">
                  <c:v>26.8</c:v>
                </c:pt>
                <c:pt idx="2113">
                  <c:v>26.6</c:v>
                </c:pt>
                <c:pt idx="2114">
                  <c:v>25.7</c:v>
                </c:pt>
                <c:pt idx="2115">
                  <c:v>26.3</c:v>
                </c:pt>
                <c:pt idx="2116">
                  <c:v>25.9</c:v>
                </c:pt>
                <c:pt idx="2117">
                  <c:v>25.8</c:v>
                </c:pt>
                <c:pt idx="2118">
                  <c:v>25.3</c:v>
                </c:pt>
                <c:pt idx="2119">
                  <c:v>26.3</c:v>
                </c:pt>
                <c:pt idx="2120">
                  <c:v>25.6</c:v>
                </c:pt>
                <c:pt idx="2121">
                  <c:v>24.5</c:v>
                </c:pt>
                <c:pt idx="2122">
                  <c:v>23.4</c:v>
                </c:pt>
                <c:pt idx="2123">
                  <c:v>26.6</c:v>
                </c:pt>
                <c:pt idx="2124">
                  <c:v>26.8</c:v>
                </c:pt>
                <c:pt idx="2125">
                  <c:v>26</c:v>
                </c:pt>
                <c:pt idx="2126">
                  <c:v>26.9</c:v>
                </c:pt>
                <c:pt idx="2127">
                  <c:v>26.8</c:v>
                </c:pt>
                <c:pt idx="2128">
                  <c:v>26.9</c:v>
                </c:pt>
                <c:pt idx="2129">
                  <c:v>27.2</c:v>
                </c:pt>
                <c:pt idx="2130">
                  <c:v>26.7</c:v>
                </c:pt>
                <c:pt idx="2131">
                  <c:v>26.9</c:v>
                </c:pt>
                <c:pt idx="2132">
                  <c:v>25.5</c:v>
                </c:pt>
                <c:pt idx="2133">
                  <c:v>26.6</c:v>
                </c:pt>
                <c:pt idx="2134">
                  <c:v>25.7</c:v>
                </c:pt>
                <c:pt idx="2135">
                  <c:v>26.9</c:v>
                </c:pt>
                <c:pt idx="2136">
                  <c:v>26.8</c:v>
                </c:pt>
                <c:pt idx="2137">
                  <c:v>27</c:v>
                </c:pt>
                <c:pt idx="2138">
                  <c:v>23.6</c:v>
                </c:pt>
                <c:pt idx="2139">
                  <c:v>26.9</c:v>
                </c:pt>
                <c:pt idx="2140">
                  <c:v>26.1</c:v>
                </c:pt>
                <c:pt idx="2141">
                  <c:v>27</c:v>
                </c:pt>
                <c:pt idx="2142">
                  <c:v>25.4</c:v>
                </c:pt>
                <c:pt idx="2143">
                  <c:v>23</c:v>
                </c:pt>
                <c:pt idx="2144">
                  <c:v>24.6</c:v>
                </c:pt>
                <c:pt idx="2145">
                  <c:v>26.5</c:v>
                </c:pt>
                <c:pt idx="2146">
                  <c:v>27.1</c:v>
                </c:pt>
                <c:pt idx="2147">
                  <c:v>26</c:v>
                </c:pt>
                <c:pt idx="2148">
                  <c:v>27.1</c:v>
                </c:pt>
                <c:pt idx="2149">
                  <c:v>26.9</c:v>
                </c:pt>
                <c:pt idx="2150">
                  <c:v>27</c:v>
                </c:pt>
                <c:pt idx="2151">
                  <c:v>25.6</c:v>
                </c:pt>
                <c:pt idx="2152">
                  <c:v>25</c:v>
                </c:pt>
                <c:pt idx="2153">
                  <c:v>22.8</c:v>
                </c:pt>
                <c:pt idx="2154">
                  <c:v>26.8</c:v>
                </c:pt>
                <c:pt idx="2155">
                  <c:v>27.2</c:v>
                </c:pt>
                <c:pt idx="2156">
                  <c:v>27.1</c:v>
                </c:pt>
                <c:pt idx="2157">
                  <c:v>27.6</c:v>
                </c:pt>
                <c:pt idx="2158">
                  <c:v>26.9</c:v>
                </c:pt>
                <c:pt idx="2159">
                  <c:v>27.4</c:v>
                </c:pt>
                <c:pt idx="2160">
                  <c:v>25</c:v>
                </c:pt>
                <c:pt idx="2161">
                  <c:v>28</c:v>
                </c:pt>
                <c:pt idx="2162">
                  <c:v>28</c:v>
                </c:pt>
                <c:pt idx="2171">
                  <c:v>27.9</c:v>
                </c:pt>
                <c:pt idx="2172">
                  <c:v>26.2</c:v>
                </c:pt>
                <c:pt idx="2173">
                  <c:v>27.3</c:v>
                </c:pt>
                <c:pt idx="2174">
                  <c:v>27.3</c:v>
                </c:pt>
                <c:pt idx="2175">
                  <c:v>27.2</c:v>
                </c:pt>
                <c:pt idx="2176">
                  <c:v>26.7</c:v>
                </c:pt>
                <c:pt idx="2177">
                  <c:v>27</c:v>
                </c:pt>
                <c:pt idx="2178">
                  <c:v>27.2</c:v>
                </c:pt>
                <c:pt idx="2179">
                  <c:v>27.2</c:v>
                </c:pt>
                <c:pt idx="2180">
                  <c:v>25</c:v>
                </c:pt>
                <c:pt idx="2181">
                  <c:v>25.2</c:v>
                </c:pt>
                <c:pt idx="2182">
                  <c:v>25.3</c:v>
                </c:pt>
                <c:pt idx="2183">
                  <c:v>26.9</c:v>
                </c:pt>
                <c:pt idx="2184">
                  <c:v>26.9</c:v>
                </c:pt>
                <c:pt idx="2185">
                  <c:v>26.9</c:v>
                </c:pt>
                <c:pt idx="2186">
                  <c:v>27.2</c:v>
                </c:pt>
                <c:pt idx="2187">
                  <c:v>25.1</c:v>
                </c:pt>
                <c:pt idx="2188">
                  <c:v>24.9</c:v>
                </c:pt>
                <c:pt idx="2189">
                  <c:v>27.6</c:v>
                </c:pt>
                <c:pt idx="2190">
                  <c:v>27.3</c:v>
                </c:pt>
                <c:pt idx="2191">
                  <c:v>27.1</c:v>
                </c:pt>
                <c:pt idx="2192">
                  <c:v>24.9</c:v>
                </c:pt>
                <c:pt idx="2193">
                  <c:v>27.6</c:v>
                </c:pt>
                <c:pt idx="2194">
                  <c:v>27.6</c:v>
                </c:pt>
                <c:pt idx="2195">
                  <c:v>27.4</c:v>
                </c:pt>
                <c:pt idx="2196">
                  <c:v>27.4</c:v>
                </c:pt>
                <c:pt idx="2197">
                  <c:v>26.9</c:v>
                </c:pt>
                <c:pt idx="2198">
                  <c:v>26.2</c:v>
                </c:pt>
                <c:pt idx="2199">
                  <c:v>26.2</c:v>
                </c:pt>
                <c:pt idx="2200">
                  <c:v>26.9</c:v>
                </c:pt>
                <c:pt idx="2201">
                  <c:v>27</c:v>
                </c:pt>
                <c:pt idx="2202">
                  <c:v>27.3</c:v>
                </c:pt>
                <c:pt idx="2203">
                  <c:v>27.6</c:v>
                </c:pt>
                <c:pt idx="2204">
                  <c:v>25.7</c:v>
                </c:pt>
                <c:pt idx="2205">
                  <c:v>22.6</c:v>
                </c:pt>
                <c:pt idx="2206">
                  <c:v>25.5</c:v>
                </c:pt>
                <c:pt idx="2207">
                  <c:v>25.4</c:v>
                </c:pt>
                <c:pt idx="2208">
                  <c:v>21.6</c:v>
                </c:pt>
                <c:pt idx="2209">
                  <c:v>21.1</c:v>
                </c:pt>
                <c:pt idx="2210">
                  <c:v>21.9</c:v>
                </c:pt>
                <c:pt idx="2211">
                  <c:v>23.6</c:v>
                </c:pt>
                <c:pt idx="2212">
                  <c:v>25.1</c:v>
                </c:pt>
                <c:pt idx="2213">
                  <c:v>25.9</c:v>
                </c:pt>
                <c:pt idx="2214">
                  <c:v>23.1</c:v>
                </c:pt>
                <c:pt idx="2215">
                  <c:v>20.2</c:v>
                </c:pt>
                <c:pt idx="2216">
                  <c:v>20</c:v>
                </c:pt>
                <c:pt idx="2217">
                  <c:v>20</c:v>
                </c:pt>
                <c:pt idx="2218">
                  <c:v>20.2</c:v>
                </c:pt>
                <c:pt idx="2219">
                  <c:v>20</c:v>
                </c:pt>
                <c:pt idx="2220">
                  <c:v>20</c:v>
                </c:pt>
                <c:pt idx="2221">
                  <c:v>27.8</c:v>
                </c:pt>
                <c:pt idx="2222">
                  <c:v>27.7</c:v>
                </c:pt>
                <c:pt idx="2223">
                  <c:v>26.9</c:v>
                </c:pt>
                <c:pt idx="2224">
                  <c:v>20.399999999999999</c:v>
                </c:pt>
                <c:pt idx="2225">
                  <c:v>22</c:v>
                </c:pt>
                <c:pt idx="2226">
                  <c:v>20.100000000000001</c:v>
                </c:pt>
                <c:pt idx="2227">
                  <c:v>20</c:v>
                </c:pt>
                <c:pt idx="2228">
                  <c:v>23</c:v>
                </c:pt>
                <c:pt idx="2229">
                  <c:v>23.4</c:v>
                </c:pt>
                <c:pt idx="2230">
                  <c:v>24</c:v>
                </c:pt>
                <c:pt idx="2231">
                  <c:v>25</c:v>
                </c:pt>
                <c:pt idx="2232">
                  <c:v>23.8</c:v>
                </c:pt>
                <c:pt idx="2233">
                  <c:v>23.8</c:v>
                </c:pt>
                <c:pt idx="2234">
                  <c:v>23.9</c:v>
                </c:pt>
                <c:pt idx="2235">
                  <c:v>24.7</c:v>
                </c:pt>
                <c:pt idx="2236">
                  <c:v>25.9</c:v>
                </c:pt>
                <c:pt idx="2237">
                  <c:v>24.5</c:v>
                </c:pt>
                <c:pt idx="2238">
                  <c:v>25.1</c:v>
                </c:pt>
                <c:pt idx="2239">
                  <c:v>24.1</c:v>
                </c:pt>
                <c:pt idx="2240">
                  <c:v>23</c:v>
                </c:pt>
                <c:pt idx="2241">
                  <c:v>24.6</c:v>
                </c:pt>
                <c:pt idx="2242">
                  <c:v>24.8</c:v>
                </c:pt>
                <c:pt idx="2243">
                  <c:v>24.5</c:v>
                </c:pt>
                <c:pt idx="2244">
                  <c:v>24.7</c:v>
                </c:pt>
                <c:pt idx="2245">
                  <c:v>24.6</c:v>
                </c:pt>
                <c:pt idx="2246">
                  <c:v>22.3</c:v>
                </c:pt>
                <c:pt idx="2247">
                  <c:v>23.1</c:v>
                </c:pt>
                <c:pt idx="2248">
                  <c:v>24.9</c:v>
                </c:pt>
                <c:pt idx="2249">
                  <c:v>24.9</c:v>
                </c:pt>
                <c:pt idx="2250">
                  <c:v>27.9</c:v>
                </c:pt>
                <c:pt idx="2251">
                  <c:v>24.7</c:v>
                </c:pt>
                <c:pt idx="2252">
                  <c:v>25.1</c:v>
                </c:pt>
                <c:pt idx="2253">
                  <c:v>24.9</c:v>
                </c:pt>
                <c:pt idx="2254">
                  <c:v>27.5</c:v>
                </c:pt>
                <c:pt idx="2255">
                  <c:v>27.1</c:v>
                </c:pt>
                <c:pt idx="2256">
                  <c:v>25.3</c:v>
                </c:pt>
                <c:pt idx="2257">
                  <c:v>24.7</c:v>
                </c:pt>
                <c:pt idx="2258">
                  <c:v>26.5</c:v>
                </c:pt>
                <c:pt idx="2259">
                  <c:v>24.8</c:v>
                </c:pt>
                <c:pt idx="2260">
                  <c:v>24.6</c:v>
                </c:pt>
                <c:pt idx="2261">
                  <c:v>24.3</c:v>
                </c:pt>
                <c:pt idx="2262">
                  <c:v>25</c:v>
                </c:pt>
                <c:pt idx="2263">
                  <c:v>24.7</c:v>
                </c:pt>
                <c:pt idx="2264">
                  <c:v>24.5</c:v>
                </c:pt>
                <c:pt idx="2265">
                  <c:v>25.3</c:v>
                </c:pt>
                <c:pt idx="2266">
                  <c:v>25.2</c:v>
                </c:pt>
                <c:pt idx="2267">
                  <c:v>25.3</c:v>
                </c:pt>
                <c:pt idx="2268">
                  <c:v>24</c:v>
                </c:pt>
                <c:pt idx="2269">
                  <c:v>23.5</c:v>
                </c:pt>
                <c:pt idx="2270">
                  <c:v>22.9</c:v>
                </c:pt>
                <c:pt idx="2271">
                  <c:v>24.1</c:v>
                </c:pt>
                <c:pt idx="2272">
                  <c:v>24.2</c:v>
                </c:pt>
                <c:pt idx="2273">
                  <c:v>23.8</c:v>
                </c:pt>
                <c:pt idx="2274">
                  <c:v>24.7</c:v>
                </c:pt>
                <c:pt idx="2275">
                  <c:v>24.7</c:v>
                </c:pt>
                <c:pt idx="2276">
                  <c:v>23.9</c:v>
                </c:pt>
                <c:pt idx="2277">
                  <c:v>24.4</c:v>
                </c:pt>
                <c:pt idx="2278">
                  <c:v>24.3</c:v>
                </c:pt>
                <c:pt idx="2279">
                  <c:v>24.3</c:v>
                </c:pt>
                <c:pt idx="2280">
                  <c:v>23.5</c:v>
                </c:pt>
                <c:pt idx="2281">
                  <c:v>23.2</c:v>
                </c:pt>
                <c:pt idx="2282">
                  <c:v>24</c:v>
                </c:pt>
                <c:pt idx="2283">
                  <c:v>23.8</c:v>
                </c:pt>
                <c:pt idx="2284">
                  <c:v>23.4</c:v>
                </c:pt>
                <c:pt idx="2285">
                  <c:v>24.6</c:v>
                </c:pt>
                <c:pt idx="2286">
                  <c:v>24.9</c:v>
                </c:pt>
                <c:pt idx="2287">
                  <c:v>24.4</c:v>
                </c:pt>
                <c:pt idx="2288">
                  <c:v>25</c:v>
                </c:pt>
                <c:pt idx="2289">
                  <c:v>23.8</c:v>
                </c:pt>
                <c:pt idx="2290">
                  <c:v>24.9</c:v>
                </c:pt>
                <c:pt idx="2291">
                  <c:v>26</c:v>
                </c:pt>
                <c:pt idx="2292">
                  <c:v>28.1</c:v>
                </c:pt>
                <c:pt idx="2293">
                  <c:v>24.3</c:v>
                </c:pt>
                <c:pt idx="2294">
                  <c:v>24.5</c:v>
                </c:pt>
                <c:pt idx="2295">
                  <c:v>23.9</c:v>
                </c:pt>
                <c:pt idx="2296">
                  <c:v>24.6</c:v>
                </c:pt>
                <c:pt idx="2297">
                  <c:v>24.9</c:v>
                </c:pt>
                <c:pt idx="2298">
                  <c:v>23.8</c:v>
                </c:pt>
                <c:pt idx="2299">
                  <c:v>24.1</c:v>
                </c:pt>
                <c:pt idx="2300">
                  <c:v>24.8</c:v>
                </c:pt>
                <c:pt idx="2301">
                  <c:v>24.7</c:v>
                </c:pt>
                <c:pt idx="2302">
                  <c:v>24.4</c:v>
                </c:pt>
                <c:pt idx="2303">
                  <c:v>24.3</c:v>
                </c:pt>
                <c:pt idx="2304">
                  <c:v>25.2</c:v>
                </c:pt>
                <c:pt idx="2305">
                  <c:v>23.5</c:v>
                </c:pt>
                <c:pt idx="2306">
                  <c:v>25</c:v>
                </c:pt>
                <c:pt idx="2307">
                  <c:v>25.1</c:v>
                </c:pt>
                <c:pt idx="2308">
                  <c:v>23.5</c:v>
                </c:pt>
                <c:pt idx="2309">
                  <c:v>23.1</c:v>
                </c:pt>
                <c:pt idx="2310">
                  <c:v>23.2</c:v>
                </c:pt>
                <c:pt idx="2311">
                  <c:v>24.2</c:v>
                </c:pt>
                <c:pt idx="2312">
                  <c:v>24.5</c:v>
                </c:pt>
                <c:pt idx="2313">
                  <c:v>24.1</c:v>
                </c:pt>
                <c:pt idx="2314">
                  <c:v>23.9</c:v>
                </c:pt>
                <c:pt idx="2315">
                  <c:v>23.3</c:v>
                </c:pt>
                <c:pt idx="2316">
                  <c:v>23.9</c:v>
                </c:pt>
                <c:pt idx="2317">
                  <c:v>23.2</c:v>
                </c:pt>
                <c:pt idx="2318">
                  <c:v>23.9</c:v>
                </c:pt>
                <c:pt idx="2319">
                  <c:v>24.3</c:v>
                </c:pt>
                <c:pt idx="2320">
                  <c:v>23.7</c:v>
                </c:pt>
                <c:pt idx="2321">
                  <c:v>23.2</c:v>
                </c:pt>
                <c:pt idx="2322">
                  <c:v>22.7</c:v>
                </c:pt>
                <c:pt idx="2323">
                  <c:v>23.3</c:v>
                </c:pt>
                <c:pt idx="2324">
                  <c:v>23.5</c:v>
                </c:pt>
                <c:pt idx="2325">
                  <c:v>24.4</c:v>
                </c:pt>
                <c:pt idx="2326">
                  <c:v>24.7</c:v>
                </c:pt>
                <c:pt idx="2327">
                  <c:v>24.6</c:v>
                </c:pt>
                <c:pt idx="2328">
                  <c:v>25.2</c:v>
                </c:pt>
                <c:pt idx="2329">
                  <c:v>25.2</c:v>
                </c:pt>
                <c:pt idx="2330">
                  <c:v>25.4</c:v>
                </c:pt>
                <c:pt idx="2331">
                  <c:v>24.4</c:v>
                </c:pt>
                <c:pt idx="2332">
                  <c:v>24.4</c:v>
                </c:pt>
                <c:pt idx="2333">
                  <c:v>24.9</c:v>
                </c:pt>
                <c:pt idx="2334">
                  <c:v>25.2</c:v>
                </c:pt>
                <c:pt idx="2335">
                  <c:v>25.2</c:v>
                </c:pt>
                <c:pt idx="2336">
                  <c:v>24.3</c:v>
                </c:pt>
                <c:pt idx="2337">
                  <c:v>24.8</c:v>
                </c:pt>
                <c:pt idx="2338">
                  <c:v>25.1</c:v>
                </c:pt>
                <c:pt idx="2339">
                  <c:v>24.9</c:v>
                </c:pt>
                <c:pt idx="2340">
                  <c:v>24.8</c:v>
                </c:pt>
                <c:pt idx="2341">
                  <c:v>24.3</c:v>
                </c:pt>
                <c:pt idx="2342">
                  <c:v>25</c:v>
                </c:pt>
                <c:pt idx="2343">
                  <c:v>24.3</c:v>
                </c:pt>
                <c:pt idx="2344">
                  <c:v>25.4</c:v>
                </c:pt>
                <c:pt idx="2345">
                  <c:v>24.1</c:v>
                </c:pt>
                <c:pt idx="2346">
                  <c:v>24.6</c:v>
                </c:pt>
                <c:pt idx="2347">
                  <c:v>24.4</c:v>
                </c:pt>
                <c:pt idx="2348">
                  <c:v>23.7</c:v>
                </c:pt>
                <c:pt idx="2349">
                  <c:v>23</c:v>
                </c:pt>
                <c:pt idx="2350">
                  <c:v>23.9</c:v>
                </c:pt>
                <c:pt idx="2351">
                  <c:v>24.5</c:v>
                </c:pt>
                <c:pt idx="2352">
                  <c:v>23.9</c:v>
                </c:pt>
                <c:pt idx="2353">
                  <c:v>24.2</c:v>
                </c:pt>
                <c:pt idx="2354">
                  <c:v>24.3</c:v>
                </c:pt>
                <c:pt idx="2355">
                  <c:v>24.3</c:v>
                </c:pt>
                <c:pt idx="2356">
                  <c:v>23.9</c:v>
                </c:pt>
                <c:pt idx="2357">
                  <c:v>23.4</c:v>
                </c:pt>
                <c:pt idx="2358">
                  <c:v>24.2</c:v>
                </c:pt>
                <c:pt idx="2359">
                  <c:v>24.2</c:v>
                </c:pt>
                <c:pt idx="2360">
                  <c:v>23.3</c:v>
                </c:pt>
                <c:pt idx="2361">
                  <c:v>24.6</c:v>
                </c:pt>
                <c:pt idx="2362">
                  <c:v>23.4</c:v>
                </c:pt>
                <c:pt idx="2363">
                  <c:v>24.5</c:v>
                </c:pt>
                <c:pt idx="2364">
                  <c:v>23.8</c:v>
                </c:pt>
                <c:pt idx="2365">
                  <c:v>23.6</c:v>
                </c:pt>
                <c:pt idx="2366">
                  <c:v>24.2</c:v>
                </c:pt>
                <c:pt idx="2367">
                  <c:v>24.7</c:v>
                </c:pt>
                <c:pt idx="2368">
                  <c:v>24.3</c:v>
                </c:pt>
                <c:pt idx="2369">
                  <c:v>24.3</c:v>
                </c:pt>
                <c:pt idx="2370">
                  <c:v>23.5</c:v>
                </c:pt>
                <c:pt idx="2371">
                  <c:v>24</c:v>
                </c:pt>
                <c:pt idx="2372">
                  <c:v>24.9</c:v>
                </c:pt>
                <c:pt idx="2373">
                  <c:v>24.5</c:v>
                </c:pt>
                <c:pt idx="2374">
                  <c:v>25.4</c:v>
                </c:pt>
                <c:pt idx="2375">
                  <c:v>25.5</c:v>
                </c:pt>
                <c:pt idx="2376">
                  <c:v>24.4</c:v>
                </c:pt>
                <c:pt idx="2377">
                  <c:v>24.4</c:v>
                </c:pt>
                <c:pt idx="2378">
                  <c:v>24.1</c:v>
                </c:pt>
                <c:pt idx="2379">
                  <c:v>23.9</c:v>
                </c:pt>
                <c:pt idx="2380">
                  <c:v>23.7</c:v>
                </c:pt>
                <c:pt idx="2381">
                  <c:v>23</c:v>
                </c:pt>
                <c:pt idx="2382">
                  <c:v>24</c:v>
                </c:pt>
                <c:pt idx="2383">
                  <c:v>24.3</c:v>
                </c:pt>
                <c:pt idx="2384">
                  <c:v>23.4</c:v>
                </c:pt>
                <c:pt idx="2385">
                  <c:v>23.7</c:v>
                </c:pt>
                <c:pt idx="2386">
                  <c:v>23.5</c:v>
                </c:pt>
                <c:pt idx="2387">
                  <c:v>23.5</c:v>
                </c:pt>
                <c:pt idx="2388">
                  <c:v>23.6</c:v>
                </c:pt>
                <c:pt idx="2389">
                  <c:v>23.8</c:v>
                </c:pt>
                <c:pt idx="2390">
                  <c:v>23.3</c:v>
                </c:pt>
                <c:pt idx="2391">
                  <c:v>22.1</c:v>
                </c:pt>
                <c:pt idx="2392">
                  <c:v>21.6</c:v>
                </c:pt>
                <c:pt idx="2393">
                  <c:v>21.4</c:v>
                </c:pt>
                <c:pt idx="2394">
                  <c:v>21.9</c:v>
                </c:pt>
                <c:pt idx="2395">
                  <c:v>22.7</c:v>
                </c:pt>
                <c:pt idx="2396">
                  <c:v>23</c:v>
                </c:pt>
                <c:pt idx="2397">
                  <c:v>22.7</c:v>
                </c:pt>
                <c:pt idx="2398">
                  <c:v>23.1</c:v>
                </c:pt>
                <c:pt idx="2399">
                  <c:v>22.1</c:v>
                </c:pt>
                <c:pt idx="2400">
                  <c:v>22.6</c:v>
                </c:pt>
                <c:pt idx="2401">
                  <c:v>25.4</c:v>
                </c:pt>
                <c:pt idx="2402">
                  <c:v>25.1</c:v>
                </c:pt>
                <c:pt idx="2403">
                  <c:v>22.3</c:v>
                </c:pt>
                <c:pt idx="2404">
                  <c:v>22.6</c:v>
                </c:pt>
                <c:pt idx="2405">
                  <c:v>22.4</c:v>
                </c:pt>
                <c:pt idx="2406">
                  <c:v>22.7</c:v>
                </c:pt>
                <c:pt idx="2407">
                  <c:v>22.7</c:v>
                </c:pt>
                <c:pt idx="2408">
                  <c:v>23.2</c:v>
                </c:pt>
                <c:pt idx="2409">
                  <c:v>23.6</c:v>
                </c:pt>
                <c:pt idx="2410">
                  <c:v>22.7</c:v>
                </c:pt>
                <c:pt idx="2411">
                  <c:v>22</c:v>
                </c:pt>
                <c:pt idx="2412">
                  <c:v>21.7</c:v>
                </c:pt>
                <c:pt idx="2413">
                  <c:v>22.1</c:v>
                </c:pt>
                <c:pt idx="2414">
                  <c:v>21</c:v>
                </c:pt>
                <c:pt idx="2415">
                  <c:v>21</c:v>
                </c:pt>
                <c:pt idx="2416">
                  <c:v>20.9</c:v>
                </c:pt>
                <c:pt idx="2417">
                  <c:v>21.7</c:v>
                </c:pt>
                <c:pt idx="2418">
                  <c:v>20.5</c:v>
                </c:pt>
                <c:pt idx="2419">
                  <c:v>20</c:v>
                </c:pt>
                <c:pt idx="2420">
                  <c:v>20</c:v>
                </c:pt>
                <c:pt idx="2421">
                  <c:v>21.4</c:v>
                </c:pt>
                <c:pt idx="2422">
                  <c:v>20.6</c:v>
                </c:pt>
                <c:pt idx="2423">
                  <c:v>23.5</c:v>
                </c:pt>
                <c:pt idx="2424">
                  <c:v>20</c:v>
                </c:pt>
                <c:pt idx="2425">
                  <c:v>20.9</c:v>
                </c:pt>
                <c:pt idx="2426">
                  <c:v>21.6</c:v>
                </c:pt>
                <c:pt idx="2427">
                  <c:v>23.5</c:v>
                </c:pt>
                <c:pt idx="2428">
                  <c:v>23.9</c:v>
                </c:pt>
                <c:pt idx="2429">
                  <c:v>24.6</c:v>
                </c:pt>
                <c:pt idx="2430">
                  <c:v>23.9</c:v>
                </c:pt>
                <c:pt idx="2431">
                  <c:v>22.9</c:v>
                </c:pt>
                <c:pt idx="2432">
                  <c:v>22.6</c:v>
                </c:pt>
                <c:pt idx="2433">
                  <c:v>23.3</c:v>
                </c:pt>
                <c:pt idx="2434">
                  <c:v>23.5</c:v>
                </c:pt>
                <c:pt idx="2435">
                  <c:v>25.5</c:v>
                </c:pt>
                <c:pt idx="2436">
                  <c:v>24</c:v>
                </c:pt>
                <c:pt idx="2437">
                  <c:v>24.4</c:v>
                </c:pt>
                <c:pt idx="2438">
                  <c:v>23.2</c:v>
                </c:pt>
                <c:pt idx="2439">
                  <c:v>23.9</c:v>
                </c:pt>
                <c:pt idx="2440">
                  <c:v>25.4</c:v>
                </c:pt>
                <c:pt idx="2441">
                  <c:v>21.8</c:v>
                </c:pt>
                <c:pt idx="2442">
                  <c:v>21.4</c:v>
                </c:pt>
                <c:pt idx="2443">
                  <c:v>21.2</c:v>
                </c:pt>
                <c:pt idx="2444">
                  <c:v>25.1</c:v>
                </c:pt>
                <c:pt idx="2445">
                  <c:v>25.3</c:v>
                </c:pt>
                <c:pt idx="2446">
                  <c:v>24.8</c:v>
                </c:pt>
                <c:pt idx="2447">
                  <c:v>25.6</c:v>
                </c:pt>
                <c:pt idx="2448">
                  <c:v>25.2</c:v>
                </c:pt>
                <c:pt idx="2449">
                  <c:v>25.1</c:v>
                </c:pt>
                <c:pt idx="2450">
                  <c:v>24.3</c:v>
                </c:pt>
                <c:pt idx="2451">
                  <c:v>22.9</c:v>
                </c:pt>
                <c:pt idx="2452">
                  <c:v>25.5</c:v>
                </c:pt>
                <c:pt idx="2453">
                  <c:v>24</c:v>
                </c:pt>
                <c:pt idx="2454">
                  <c:v>24.8</c:v>
                </c:pt>
                <c:pt idx="2455">
                  <c:v>24.5</c:v>
                </c:pt>
                <c:pt idx="2456">
                  <c:v>24</c:v>
                </c:pt>
                <c:pt idx="2457">
                  <c:v>24.7</c:v>
                </c:pt>
                <c:pt idx="2458">
                  <c:v>23.9</c:v>
                </c:pt>
                <c:pt idx="2459">
                  <c:v>21.3</c:v>
                </c:pt>
                <c:pt idx="2460">
                  <c:v>25.2</c:v>
                </c:pt>
                <c:pt idx="2461">
                  <c:v>25.5</c:v>
                </c:pt>
                <c:pt idx="2462">
                  <c:v>25.5</c:v>
                </c:pt>
                <c:pt idx="2463">
                  <c:v>24.9</c:v>
                </c:pt>
                <c:pt idx="2464">
                  <c:v>24.8</c:v>
                </c:pt>
                <c:pt idx="2465">
                  <c:v>21.8</c:v>
                </c:pt>
                <c:pt idx="2466">
                  <c:v>24</c:v>
                </c:pt>
                <c:pt idx="2467">
                  <c:v>23.8</c:v>
                </c:pt>
                <c:pt idx="2468">
                  <c:v>24.1</c:v>
                </c:pt>
                <c:pt idx="2469">
                  <c:v>24.3</c:v>
                </c:pt>
                <c:pt idx="2470">
                  <c:v>23.2</c:v>
                </c:pt>
                <c:pt idx="2471">
                  <c:v>23.3</c:v>
                </c:pt>
                <c:pt idx="2472">
                  <c:v>23.4</c:v>
                </c:pt>
                <c:pt idx="2473">
                  <c:v>23.7</c:v>
                </c:pt>
                <c:pt idx="2474">
                  <c:v>23.2</c:v>
                </c:pt>
                <c:pt idx="2475">
                  <c:v>22.7</c:v>
                </c:pt>
                <c:pt idx="2476">
                  <c:v>24</c:v>
                </c:pt>
                <c:pt idx="2477">
                  <c:v>24.4</c:v>
                </c:pt>
                <c:pt idx="2478">
                  <c:v>23.7</c:v>
                </c:pt>
                <c:pt idx="2479">
                  <c:v>23.1</c:v>
                </c:pt>
                <c:pt idx="2480">
                  <c:v>23.4</c:v>
                </c:pt>
                <c:pt idx="2481">
                  <c:v>20.7</c:v>
                </c:pt>
                <c:pt idx="2482">
                  <c:v>23.1</c:v>
                </c:pt>
                <c:pt idx="2483">
                  <c:v>22.5</c:v>
                </c:pt>
                <c:pt idx="2484">
                  <c:v>21.4</c:v>
                </c:pt>
                <c:pt idx="2485">
                  <c:v>21.8</c:v>
                </c:pt>
                <c:pt idx="2486">
                  <c:v>20</c:v>
                </c:pt>
                <c:pt idx="2487">
                  <c:v>21.1</c:v>
                </c:pt>
                <c:pt idx="2488">
                  <c:v>20.399999999999999</c:v>
                </c:pt>
                <c:pt idx="2489">
                  <c:v>21</c:v>
                </c:pt>
                <c:pt idx="2490">
                  <c:v>21.5</c:v>
                </c:pt>
                <c:pt idx="2491">
                  <c:v>22.5</c:v>
                </c:pt>
                <c:pt idx="2492">
                  <c:v>21.3</c:v>
                </c:pt>
                <c:pt idx="2493">
                  <c:v>21</c:v>
                </c:pt>
                <c:pt idx="2494">
                  <c:v>20</c:v>
                </c:pt>
                <c:pt idx="2495">
                  <c:v>21.6</c:v>
                </c:pt>
                <c:pt idx="2496">
                  <c:v>21.8</c:v>
                </c:pt>
                <c:pt idx="2497">
                  <c:v>21.1</c:v>
                </c:pt>
                <c:pt idx="2498">
                  <c:v>23.4</c:v>
                </c:pt>
                <c:pt idx="2499">
                  <c:v>22.2</c:v>
                </c:pt>
                <c:pt idx="2500">
                  <c:v>21.5</c:v>
                </c:pt>
                <c:pt idx="2501">
                  <c:v>20.5</c:v>
                </c:pt>
                <c:pt idx="2502">
                  <c:v>20</c:v>
                </c:pt>
                <c:pt idx="2503">
                  <c:v>22.3</c:v>
                </c:pt>
                <c:pt idx="2504">
                  <c:v>21.1</c:v>
                </c:pt>
                <c:pt idx="2505">
                  <c:v>21.1</c:v>
                </c:pt>
                <c:pt idx="2506">
                  <c:v>21.6</c:v>
                </c:pt>
                <c:pt idx="2507">
                  <c:v>20.5</c:v>
                </c:pt>
                <c:pt idx="2508">
                  <c:v>21.5</c:v>
                </c:pt>
                <c:pt idx="2509">
                  <c:v>22</c:v>
                </c:pt>
                <c:pt idx="2510">
                  <c:v>20.399999999999999</c:v>
                </c:pt>
                <c:pt idx="2511">
                  <c:v>22.2</c:v>
                </c:pt>
                <c:pt idx="2512">
                  <c:v>20</c:v>
                </c:pt>
                <c:pt idx="2513">
                  <c:v>20.399999999999999</c:v>
                </c:pt>
                <c:pt idx="2514">
                  <c:v>20</c:v>
                </c:pt>
                <c:pt idx="2515">
                  <c:v>20</c:v>
                </c:pt>
                <c:pt idx="2516">
                  <c:v>20</c:v>
                </c:pt>
                <c:pt idx="2517">
                  <c:v>20</c:v>
                </c:pt>
                <c:pt idx="2518">
                  <c:v>20</c:v>
                </c:pt>
                <c:pt idx="2519">
                  <c:v>20.9</c:v>
                </c:pt>
                <c:pt idx="2520">
                  <c:v>21.8</c:v>
                </c:pt>
                <c:pt idx="2521">
                  <c:v>22.7</c:v>
                </c:pt>
                <c:pt idx="2522">
                  <c:v>22.8</c:v>
                </c:pt>
                <c:pt idx="2523">
                  <c:v>22.2</c:v>
                </c:pt>
                <c:pt idx="2524">
                  <c:v>21.4</c:v>
                </c:pt>
                <c:pt idx="2525">
                  <c:v>22.2</c:v>
                </c:pt>
                <c:pt idx="2526">
                  <c:v>21.3</c:v>
                </c:pt>
                <c:pt idx="2527">
                  <c:v>21.2</c:v>
                </c:pt>
                <c:pt idx="2528">
                  <c:v>21.1</c:v>
                </c:pt>
                <c:pt idx="2529">
                  <c:v>26.2</c:v>
                </c:pt>
                <c:pt idx="2530">
                  <c:v>26.3</c:v>
                </c:pt>
                <c:pt idx="2531">
                  <c:v>26.5</c:v>
                </c:pt>
                <c:pt idx="2532">
                  <c:v>26.1</c:v>
                </c:pt>
                <c:pt idx="2533">
                  <c:v>26</c:v>
                </c:pt>
                <c:pt idx="2534">
                  <c:v>26.7</c:v>
                </c:pt>
                <c:pt idx="2535">
                  <c:v>26.6</c:v>
                </c:pt>
                <c:pt idx="2536">
                  <c:v>26.7</c:v>
                </c:pt>
                <c:pt idx="2537">
                  <c:v>25.7</c:v>
                </c:pt>
                <c:pt idx="2538">
                  <c:v>23.2</c:v>
                </c:pt>
                <c:pt idx="2539">
                  <c:v>23.9</c:v>
                </c:pt>
                <c:pt idx="2540">
                  <c:v>27.2</c:v>
                </c:pt>
                <c:pt idx="2541">
                  <c:v>26.4</c:v>
                </c:pt>
                <c:pt idx="2542">
                  <c:v>22.3</c:v>
                </c:pt>
                <c:pt idx="2543">
                  <c:v>22</c:v>
                </c:pt>
                <c:pt idx="2544">
                  <c:v>23.2</c:v>
                </c:pt>
                <c:pt idx="2545">
                  <c:v>23.3</c:v>
                </c:pt>
                <c:pt idx="2546">
                  <c:v>26.8</c:v>
                </c:pt>
                <c:pt idx="2547">
                  <c:v>26.8</c:v>
                </c:pt>
                <c:pt idx="2548">
                  <c:v>26.9</c:v>
                </c:pt>
                <c:pt idx="2549">
                  <c:v>26.8</c:v>
                </c:pt>
                <c:pt idx="2550">
                  <c:v>26</c:v>
                </c:pt>
                <c:pt idx="2551">
                  <c:v>26.1</c:v>
                </c:pt>
                <c:pt idx="2552">
                  <c:v>26.5</c:v>
                </c:pt>
                <c:pt idx="2553">
                  <c:v>27.4</c:v>
                </c:pt>
                <c:pt idx="2554">
                  <c:v>27.4</c:v>
                </c:pt>
                <c:pt idx="2555">
                  <c:v>27.2</c:v>
                </c:pt>
                <c:pt idx="2556">
                  <c:v>27.4</c:v>
                </c:pt>
                <c:pt idx="2557">
                  <c:v>27.4</c:v>
                </c:pt>
                <c:pt idx="2558">
                  <c:v>27.4</c:v>
                </c:pt>
                <c:pt idx="2559">
                  <c:v>27.3</c:v>
                </c:pt>
                <c:pt idx="2560">
                  <c:v>26.3</c:v>
                </c:pt>
                <c:pt idx="2561">
                  <c:v>27.3</c:v>
                </c:pt>
                <c:pt idx="2562">
                  <c:v>27.2</c:v>
                </c:pt>
                <c:pt idx="2563">
                  <c:v>23.7</c:v>
                </c:pt>
                <c:pt idx="2564">
                  <c:v>27.2</c:v>
                </c:pt>
                <c:pt idx="2565">
                  <c:v>27.5</c:v>
                </c:pt>
                <c:pt idx="2566">
                  <c:v>26.7</c:v>
                </c:pt>
                <c:pt idx="2567">
                  <c:v>27</c:v>
                </c:pt>
                <c:pt idx="2568">
                  <c:v>27.4</c:v>
                </c:pt>
                <c:pt idx="2569">
                  <c:v>26.9</c:v>
                </c:pt>
                <c:pt idx="2570">
                  <c:v>27</c:v>
                </c:pt>
                <c:pt idx="2571">
                  <c:v>25.2</c:v>
                </c:pt>
                <c:pt idx="2572">
                  <c:v>27.3</c:v>
                </c:pt>
                <c:pt idx="2573">
                  <c:v>25.9</c:v>
                </c:pt>
                <c:pt idx="2574">
                  <c:v>24.8</c:v>
                </c:pt>
                <c:pt idx="2575">
                  <c:v>24.1</c:v>
                </c:pt>
                <c:pt idx="2576">
                  <c:v>24.7</c:v>
                </c:pt>
                <c:pt idx="2577">
                  <c:v>25.1</c:v>
                </c:pt>
                <c:pt idx="2578">
                  <c:v>27.4</c:v>
                </c:pt>
                <c:pt idx="2579">
                  <c:v>27.7</c:v>
                </c:pt>
                <c:pt idx="2580">
                  <c:v>27.1</c:v>
                </c:pt>
                <c:pt idx="2581">
                  <c:v>28.2</c:v>
                </c:pt>
                <c:pt idx="2582">
                  <c:v>27</c:v>
                </c:pt>
                <c:pt idx="2583">
                  <c:v>27</c:v>
                </c:pt>
                <c:pt idx="2584">
                  <c:v>26.8</c:v>
                </c:pt>
                <c:pt idx="2585">
                  <c:v>26.6</c:v>
                </c:pt>
                <c:pt idx="2586">
                  <c:v>27.6</c:v>
                </c:pt>
                <c:pt idx="2587">
                  <c:v>24</c:v>
                </c:pt>
                <c:pt idx="2588">
                  <c:v>25.1</c:v>
                </c:pt>
                <c:pt idx="2589">
                  <c:v>25.9</c:v>
                </c:pt>
                <c:pt idx="2590">
                  <c:v>24.8</c:v>
                </c:pt>
                <c:pt idx="2591">
                  <c:v>27</c:v>
                </c:pt>
                <c:pt idx="2592">
                  <c:v>28</c:v>
                </c:pt>
                <c:pt idx="2593">
                  <c:v>27.9</c:v>
                </c:pt>
                <c:pt idx="2594">
                  <c:v>25</c:v>
                </c:pt>
                <c:pt idx="2595">
                  <c:v>24.1</c:v>
                </c:pt>
                <c:pt idx="2596">
                  <c:v>25.5</c:v>
                </c:pt>
                <c:pt idx="2597">
                  <c:v>25.7</c:v>
                </c:pt>
                <c:pt idx="2598">
                  <c:v>25.8</c:v>
                </c:pt>
                <c:pt idx="2605">
                  <c:v>28.9</c:v>
                </c:pt>
                <c:pt idx="2606">
                  <c:v>24.3</c:v>
                </c:pt>
                <c:pt idx="2607">
                  <c:v>23.3</c:v>
                </c:pt>
                <c:pt idx="2608">
                  <c:v>24.1</c:v>
                </c:pt>
                <c:pt idx="2609">
                  <c:v>24.5</c:v>
                </c:pt>
                <c:pt idx="2610">
                  <c:v>25.6</c:v>
                </c:pt>
                <c:pt idx="2611">
                  <c:v>28.3</c:v>
                </c:pt>
                <c:pt idx="2612">
                  <c:v>27</c:v>
                </c:pt>
                <c:pt idx="2613">
                  <c:v>25.5</c:v>
                </c:pt>
                <c:pt idx="2614">
                  <c:v>24.8</c:v>
                </c:pt>
                <c:pt idx="2615">
                  <c:v>23.6</c:v>
                </c:pt>
                <c:pt idx="2616">
                  <c:v>23.7</c:v>
                </c:pt>
                <c:pt idx="2617">
                  <c:v>25.6</c:v>
                </c:pt>
                <c:pt idx="2618">
                  <c:v>24.7</c:v>
                </c:pt>
                <c:pt idx="2619">
                  <c:v>24.7</c:v>
                </c:pt>
                <c:pt idx="2620">
                  <c:v>25.5</c:v>
                </c:pt>
                <c:pt idx="2621">
                  <c:v>24.4</c:v>
                </c:pt>
                <c:pt idx="2622">
                  <c:v>25.4</c:v>
                </c:pt>
                <c:pt idx="2623">
                  <c:v>25.9</c:v>
                </c:pt>
                <c:pt idx="2624">
                  <c:v>24.8</c:v>
                </c:pt>
                <c:pt idx="2625">
                  <c:v>24.4</c:v>
                </c:pt>
                <c:pt idx="2626">
                  <c:v>24.2</c:v>
                </c:pt>
                <c:pt idx="2627">
                  <c:v>24</c:v>
                </c:pt>
                <c:pt idx="2628">
                  <c:v>25</c:v>
                </c:pt>
                <c:pt idx="2629">
                  <c:v>25.5</c:v>
                </c:pt>
                <c:pt idx="2630">
                  <c:v>23</c:v>
                </c:pt>
                <c:pt idx="2631">
                  <c:v>23.5</c:v>
                </c:pt>
                <c:pt idx="2632">
                  <c:v>24.5</c:v>
                </c:pt>
                <c:pt idx="2633">
                  <c:v>24.8</c:v>
                </c:pt>
                <c:pt idx="2634">
                  <c:v>24.7</c:v>
                </c:pt>
                <c:pt idx="2635">
                  <c:v>25.4</c:v>
                </c:pt>
                <c:pt idx="2636">
                  <c:v>23</c:v>
                </c:pt>
                <c:pt idx="2637">
                  <c:v>25.4</c:v>
                </c:pt>
                <c:pt idx="2638">
                  <c:v>25.5</c:v>
                </c:pt>
                <c:pt idx="2639">
                  <c:v>25.5</c:v>
                </c:pt>
                <c:pt idx="2640">
                  <c:v>25.2</c:v>
                </c:pt>
                <c:pt idx="2641">
                  <c:v>24.4</c:v>
                </c:pt>
                <c:pt idx="2642">
                  <c:v>24.5</c:v>
                </c:pt>
                <c:pt idx="2643">
                  <c:v>22.9</c:v>
                </c:pt>
                <c:pt idx="2644">
                  <c:v>25.5</c:v>
                </c:pt>
                <c:pt idx="2645">
                  <c:v>26.2</c:v>
                </c:pt>
                <c:pt idx="2646">
                  <c:v>28.5</c:v>
                </c:pt>
                <c:pt idx="2647">
                  <c:v>23.3</c:v>
                </c:pt>
                <c:pt idx="2648">
                  <c:v>27.1</c:v>
                </c:pt>
                <c:pt idx="2649">
                  <c:v>28.7</c:v>
                </c:pt>
                <c:pt idx="2650">
                  <c:v>27.2</c:v>
                </c:pt>
                <c:pt idx="2651">
                  <c:v>28.2</c:v>
                </c:pt>
                <c:pt idx="2652">
                  <c:v>25.5</c:v>
                </c:pt>
                <c:pt idx="2653">
                  <c:v>24.6</c:v>
                </c:pt>
                <c:pt idx="2654">
                  <c:v>25.4</c:v>
                </c:pt>
                <c:pt idx="2655">
                  <c:v>25.6</c:v>
                </c:pt>
                <c:pt idx="2656">
                  <c:v>24.2</c:v>
                </c:pt>
                <c:pt idx="2657">
                  <c:v>24.9</c:v>
                </c:pt>
                <c:pt idx="2658">
                  <c:v>26.8</c:v>
                </c:pt>
                <c:pt idx="2659">
                  <c:v>28.7</c:v>
                </c:pt>
                <c:pt idx="2660">
                  <c:v>28.1</c:v>
                </c:pt>
                <c:pt idx="2661">
                  <c:v>27.5</c:v>
                </c:pt>
                <c:pt idx="2662">
                  <c:v>23.9</c:v>
                </c:pt>
                <c:pt idx="2663">
                  <c:v>23.8</c:v>
                </c:pt>
                <c:pt idx="2664">
                  <c:v>28.1</c:v>
                </c:pt>
                <c:pt idx="2665">
                  <c:v>27.5</c:v>
                </c:pt>
                <c:pt idx="2666">
                  <c:v>28.6</c:v>
                </c:pt>
                <c:pt idx="2667">
                  <c:v>28.5</c:v>
                </c:pt>
                <c:pt idx="2668">
                  <c:v>23.7</c:v>
                </c:pt>
                <c:pt idx="2669">
                  <c:v>23.8</c:v>
                </c:pt>
                <c:pt idx="2670">
                  <c:v>23.9</c:v>
                </c:pt>
                <c:pt idx="2671">
                  <c:v>23.9</c:v>
                </c:pt>
                <c:pt idx="2672">
                  <c:v>24.2</c:v>
                </c:pt>
                <c:pt idx="2673">
                  <c:v>25.4</c:v>
                </c:pt>
                <c:pt idx="2674">
                  <c:v>25.3</c:v>
                </c:pt>
                <c:pt idx="2675">
                  <c:v>28.1</c:v>
                </c:pt>
                <c:pt idx="2676">
                  <c:v>24.6</c:v>
                </c:pt>
                <c:pt idx="2677">
                  <c:v>25.3</c:v>
                </c:pt>
                <c:pt idx="2678">
                  <c:v>26.2</c:v>
                </c:pt>
                <c:pt idx="2679">
                  <c:v>25.3</c:v>
                </c:pt>
                <c:pt idx="2680">
                  <c:v>25.2</c:v>
                </c:pt>
                <c:pt idx="2681">
                  <c:v>24.8</c:v>
                </c:pt>
                <c:pt idx="2682">
                  <c:v>25.3</c:v>
                </c:pt>
                <c:pt idx="2683">
                  <c:v>25.2</c:v>
                </c:pt>
                <c:pt idx="2684">
                  <c:v>25</c:v>
                </c:pt>
                <c:pt idx="2685">
                  <c:v>25.4</c:v>
                </c:pt>
                <c:pt idx="2686">
                  <c:v>24.9</c:v>
                </c:pt>
                <c:pt idx="2687">
                  <c:v>24.7</c:v>
                </c:pt>
                <c:pt idx="2688">
                  <c:v>25.2</c:v>
                </c:pt>
                <c:pt idx="2689">
                  <c:v>26.2</c:v>
                </c:pt>
                <c:pt idx="2690">
                  <c:v>24</c:v>
                </c:pt>
                <c:pt idx="2691">
                  <c:v>26.5</c:v>
                </c:pt>
                <c:pt idx="2692">
                  <c:v>23.1</c:v>
                </c:pt>
                <c:pt idx="2693">
                  <c:v>26</c:v>
                </c:pt>
                <c:pt idx="2694">
                  <c:v>24.7</c:v>
                </c:pt>
                <c:pt idx="2695">
                  <c:v>28.9</c:v>
                </c:pt>
                <c:pt idx="2696">
                  <c:v>28.5</c:v>
                </c:pt>
                <c:pt idx="2697">
                  <c:v>24.9</c:v>
                </c:pt>
                <c:pt idx="2698">
                  <c:v>24.5</c:v>
                </c:pt>
                <c:pt idx="2699">
                  <c:v>24.8</c:v>
                </c:pt>
                <c:pt idx="2700">
                  <c:v>26.8</c:v>
                </c:pt>
                <c:pt idx="2701">
                  <c:v>25.8</c:v>
                </c:pt>
                <c:pt idx="2702">
                  <c:v>28.2</c:v>
                </c:pt>
                <c:pt idx="2703">
                  <c:v>24.8</c:v>
                </c:pt>
                <c:pt idx="2704">
                  <c:v>24.3</c:v>
                </c:pt>
                <c:pt idx="2705">
                  <c:v>26</c:v>
                </c:pt>
                <c:pt idx="2706">
                  <c:v>24.9</c:v>
                </c:pt>
                <c:pt idx="2707">
                  <c:v>24.9</c:v>
                </c:pt>
                <c:pt idx="2708">
                  <c:v>24.9</c:v>
                </c:pt>
                <c:pt idx="2709">
                  <c:v>25.3</c:v>
                </c:pt>
                <c:pt idx="2710">
                  <c:v>25.1</c:v>
                </c:pt>
                <c:pt idx="2711">
                  <c:v>24.6</c:v>
                </c:pt>
                <c:pt idx="2712">
                  <c:v>25</c:v>
                </c:pt>
                <c:pt idx="2713">
                  <c:v>29.5</c:v>
                </c:pt>
                <c:pt idx="2714">
                  <c:v>28.5</c:v>
                </c:pt>
                <c:pt idx="2715">
                  <c:v>27.1</c:v>
                </c:pt>
                <c:pt idx="2716">
                  <c:v>23.6</c:v>
                </c:pt>
                <c:pt idx="2717">
                  <c:v>25</c:v>
                </c:pt>
                <c:pt idx="2718">
                  <c:v>25.2</c:v>
                </c:pt>
                <c:pt idx="2719">
                  <c:v>26.5</c:v>
                </c:pt>
                <c:pt idx="2720">
                  <c:v>25.7</c:v>
                </c:pt>
                <c:pt idx="2721">
                  <c:v>25.5</c:v>
                </c:pt>
                <c:pt idx="2722">
                  <c:v>24.9</c:v>
                </c:pt>
                <c:pt idx="2723">
                  <c:v>25.8</c:v>
                </c:pt>
                <c:pt idx="2724">
                  <c:v>26</c:v>
                </c:pt>
                <c:pt idx="2725">
                  <c:v>24.3</c:v>
                </c:pt>
                <c:pt idx="2726">
                  <c:v>24.8</c:v>
                </c:pt>
                <c:pt idx="2727">
                  <c:v>25</c:v>
                </c:pt>
                <c:pt idx="2728">
                  <c:v>24.6</c:v>
                </c:pt>
                <c:pt idx="2729">
                  <c:v>24.3</c:v>
                </c:pt>
                <c:pt idx="2730">
                  <c:v>24.1</c:v>
                </c:pt>
                <c:pt idx="2731">
                  <c:v>26.6</c:v>
                </c:pt>
                <c:pt idx="2732">
                  <c:v>25.9</c:v>
                </c:pt>
                <c:pt idx="2733">
                  <c:v>25.8</c:v>
                </c:pt>
                <c:pt idx="2734">
                  <c:v>25.8</c:v>
                </c:pt>
                <c:pt idx="2735">
                  <c:v>26.3</c:v>
                </c:pt>
                <c:pt idx="2736">
                  <c:v>25.2</c:v>
                </c:pt>
                <c:pt idx="2737">
                  <c:v>25.2</c:v>
                </c:pt>
                <c:pt idx="2738">
                  <c:v>24</c:v>
                </c:pt>
                <c:pt idx="2739">
                  <c:v>23.8</c:v>
                </c:pt>
                <c:pt idx="2740">
                  <c:v>24.4</c:v>
                </c:pt>
                <c:pt idx="2741">
                  <c:v>25.3</c:v>
                </c:pt>
                <c:pt idx="2742">
                  <c:v>25.2</c:v>
                </c:pt>
                <c:pt idx="2743">
                  <c:v>24.4</c:v>
                </c:pt>
                <c:pt idx="2744">
                  <c:v>23.9</c:v>
                </c:pt>
                <c:pt idx="2745">
                  <c:v>24.6</c:v>
                </c:pt>
                <c:pt idx="2746">
                  <c:v>25.3</c:v>
                </c:pt>
                <c:pt idx="2747">
                  <c:v>24.6</c:v>
                </c:pt>
                <c:pt idx="2748">
                  <c:v>24.7</c:v>
                </c:pt>
                <c:pt idx="2749">
                  <c:v>25.4</c:v>
                </c:pt>
                <c:pt idx="2750">
                  <c:v>24.8</c:v>
                </c:pt>
                <c:pt idx="2751">
                  <c:v>24.7</c:v>
                </c:pt>
                <c:pt idx="2752">
                  <c:v>25.5</c:v>
                </c:pt>
                <c:pt idx="2753">
                  <c:v>24.2</c:v>
                </c:pt>
                <c:pt idx="2754">
                  <c:v>24.3</c:v>
                </c:pt>
                <c:pt idx="2755">
                  <c:v>25.5</c:v>
                </c:pt>
                <c:pt idx="2756">
                  <c:v>25.3</c:v>
                </c:pt>
                <c:pt idx="2757">
                  <c:v>24.4</c:v>
                </c:pt>
                <c:pt idx="2758">
                  <c:v>24</c:v>
                </c:pt>
                <c:pt idx="2759">
                  <c:v>25</c:v>
                </c:pt>
                <c:pt idx="2760">
                  <c:v>24.4</c:v>
                </c:pt>
                <c:pt idx="2761">
                  <c:v>24.7</c:v>
                </c:pt>
                <c:pt idx="2762">
                  <c:v>24.2</c:v>
                </c:pt>
                <c:pt idx="2763">
                  <c:v>24.7</c:v>
                </c:pt>
                <c:pt idx="2764">
                  <c:v>24.5</c:v>
                </c:pt>
                <c:pt idx="2765">
                  <c:v>24.7</c:v>
                </c:pt>
                <c:pt idx="2766">
                  <c:v>25.3</c:v>
                </c:pt>
                <c:pt idx="2767">
                  <c:v>24</c:v>
                </c:pt>
                <c:pt idx="2768">
                  <c:v>24.4</c:v>
                </c:pt>
                <c:pt idx="2769">
                  <c:v>25.1</c:v>
                </c:pt>
                <c:pt idx="2770">
                  <c:v>24.8</c:v>
                </c:pt>
                <c:pt idx="2771">
                  <c:v>24.8</c:v>
                </c:pt>
                <c:pt idx="2772">
                  <c:v>24.6</c:v>
                </c:pt>
                <c:pt idx="2773">
                  <c:v>25.3</c:v>
                </c:pt>
                <c:pt idx="2774">
                  <c:v>25.9</c:v>
                </c:pt>
                <c:pt idx="2775">
                  <c:v>27.2</c:v>
                </c:pt>
                <c:pt idx="2776">
                  <c:v>25.3</c:v>
                </c:pt>
                <c:pt idx="2777">
                  <c:v>25.3</c:v>
                </c:pt>
                <c:pt idx="2778">
                  <c:v>26.1</c:v>
                </c:pt>
                <c:pt idx="2779">
                  <c:v>25.3</c:v>
                </c:pt>
                <c:pt idx="2780">
                  <c:v>24.6</c:v>
                </c:pt>
                <c:pt idx="2781">
                  <c:v>24.9</c:v>
                </c:pt>
                <c:pt idx="2782">
                  <c:v>27.3</c:v>
                </c:pt>
                <c:pt idx="2783">
                  <c:v>27.8</c:v>
                </c:pt>
                <c:pt idx="2784">
                  <c:v>27.1</c:v>
                </c:pt>
                <c:pt idx="2785">
                  <c:v>26</c:v>
                </c:pt>
                <c:pt idx="2786">
                  <c:v>25.9</c:v>
                </c:pt>
                <c:pt idx="2787">
                  <c:v>24.9</c:v>
                </c:pt>
                <c:pt idx="2788">
                  <c:v>25.8</c:v>
                </c:pt>
                <c:pt idx="2789">
                  <c:v>28.5</c:v>
                </c:pt>
                <c:pt idx="2790">
                  <c:v>28.5</c:v>
                </c:pt>
                <c:pt idx="2791">
                  <c:v>28.5</c:v>
                </c:pt>
                <c:pt idx="2792">
                  <c:v>28.6</c:v>
                </c:pt>
                <c:pt idx="2793">
                  <c:v>25.7</c:v>
                </c:pt>
                <c:pt idx="2794">
                  <c:v>24.3</c:v>
                </c:pt>
                <c:pt idx="2795">
                  <c:v>24.6</c:v>
                </c:pt>
                <c:pt idx="2796">
                  <c:v>26.9</c:v>
                </c:pt>
                <c:pt idx="2797">
                  <c:v>28.1</c:v>
                </c:pt>
                <c:pt idx="2798">
                  <c:v>27.9</c:v>
                </c:pt>
                <c:pt idx="2799">
                  <c:v>28.2</c:v>
                </c:pt>
                <c:pt idx="2800">
                  <c:v>27.4</c:v>
                </c:pt>
                <c:pt idx="2801">
                  <c:v>28</c:v>
                </c:pt>
                <c:pt idx="2802">
                  <c:v>27.4</c:v>
                </c:pt>
                <c:pt idx="2803">
                  <c:v>27</c:v>
                </c:pt>
                <c:pt idx="2804">
                  <c:v>26.7</c:v>
                </c:pt>
                <c:pt idx="2805">
                  <c:v>24.4</c:v>
                </c:pt>
                <c:pt idx="2806">
                  <c:v>24.4</c:v>
                </c:pt>
                <c:pt idx="2807">
                  <c:v>24.8</c:v>
                </c:pt>
                <c:pt idx="2808">
                  <c:v>24.5</c:v>
                </c:pt>
                <c:pt idx="2809">
                  <c:v>24.2</c:v>
                </c:pt>
                <c:pt idx="2810">
                  <c:v>27</c:v>
                </c:pt>
                <c:pt idx="2811">
                  <c:v>27.3</c:v>
                </c:pt>
                <c:pt idx="2812">
                  <c:v>27</c:v>
                </c:pt>
                <c:pt idx="2813">
                  <c:v>26.8</c:v>
                </c:pt>
                <c:pt idx="2814">
                  <c:v>28.2</c:v>
                </c:pt>
                <c:pt idx="2815">
                  <c:v>27.7</c:v>
                </c:pt>
                <c:pt idx="2816">
                  <c:v>28.3</c:v>
                </c:pt>
                <c:pt idx="2817">
                  <c:v>27.1</c:v>
                </c:pt>
                <c:pt idx="2818">
                  <c:v>26.8</c:v>
                </c:pt>
                <c:pt idx="2819">
                  <c:v>27.8</c:v>
                </c:pt>
                <c:pt idx="2820">
                  <c:v>27.6</c:v>
                </c:pt>
                <c:pt idx="2821">
                  <c:v>25.9</c:v>
                </c:pt>
                <c:pt idx="2822">
                  <c:v>27.5</c:v>
                </c:pt>
                <c:pt idx="2823">
                  <c:v>27.8</c:v>
                </c:pt>
                <c:pt idx="2824">
                  <c:v>27.7</c:v>
                </c:pt>
                <c:pt idx="2825">
                  <c:v>27.9</c:v>
                </c:pt>
                <c:pt idx="2826">
                  <c:v>26.9</c:v>
                </c:pt>
                <c:pt idx="2827">
                  <c:v>26.3</c:v>
                </c:pt>
                <c:pt idx="2828">
                  <c:v>25.2</c:v>
                </c:pt>
                <c:pt idx="2829">
                  <c:v>25.1</c:v>
                </c:pt>
                <c:pt idx="2830">
                  <c:v>27.6</c:v>
                </c:pt>
                <c:pt idx="2831">
                  <c:v>27.4</c:v>
                </c:pt>
                <c:pt idx="2832">
                  <c:v>27.5</c:v>
                </c:pt>
                <c:pt idx="2833">
                  <c:v>27.1</c:v>
                </c:pt>
                <c:pt idx="2834">
                  <c:v>27.6</c:v>
                </c:pt>
                <c:pt idx="2835">
                  <c:v>27.4</c:v>
                </c:pt>
                <c:pt idx="2836">
                  <c:v>27.1</c:v>
                </c:pt>
                <c:pt idx="2837">
                  <c:v>27.3</c:v>
                </c:pt>
                <c:pt idx="2838">
                  <c:v>26.8</c:v>
                </c:pt>
                <c:pt idx="2839">
                  <c:v>25</c:v>
                </c:pt>
                <c:pt idx="2840">
                  <c:v>24.2</c:v>
                </c:pt>
                <c:pt idx="2841">
                  <c:v>26.1</c:v>
                </c:pt>
                <c:pt idx="2842">
                  <c:v>25.1</c:v>
                </c:pt>
                <c:pt idx="2843">
                  <c:v>27.1</c:v>
                </c:pt>
                <c:pt idx="2844">
                  <c:v>27.4</c:v>
                </c:pt>
                <c:pt idx="2845">
                  <c:v>27.7</c:v>
                </c:pt>
                <c:pt idx="2846">
                  <c:v>26.6</c:v>
                </c:pt>
                <c:pt idx="2847">
                  <c:v>27.3</c:v>
                </c:pt>
                <c:pt idx="2848">
                  <c:v>27.2</c:v>
                </c:pt>
                <c:pt idx="2849">
                  <c:v>27</c:v>
                </c:pt>
                <c:pt idx="2850">
                  <c:v>27</c:v>
                </c:pt>
                <c:pt idx="2851">
                  <c:v>26.7</c:v>
                </c:pt>
                <c:pt idx="2852">
                  <c:v>27.4</c:v>
                </c:pt>
                <c:pt idx="2853">
                  <c:v>27.7</c:v>
                </c:pt>
                <c:pt idx="2854">
                  <c:v>27.3</c:v>
                </c:pt>
                <c:pt idx="2855">
                  <c:v>26.7</c:v>
                </c:pt>
                <c:pt idx="2856">
                  <c:v>27.3</c:v>
                </c:pt>
                <c:pt idx="2857">
                  <c:v>27.2</c:v>
                </c:pt>
                <c:pt idx="2858">
                  <c:v>27.7</c:v>
                </c:pt>
                <c:pt idx="2859">
                  <c:v>27.6</c:v>
                </c:pt>
                <c:pt idx="2860">
                  <c:v>26.4</c:v>
                </c:pt>
                <c:pt idx="2861">
                  <c:v>27.6</c:v>
                </c:pt>
                <c:pt idx="2862">
                  <c:v>27.7</c:v>
                </c:pt>
                <c:pt idx="2863">
                  <c:v>26.4</c:v>
                </c:pt>
                <c:pt idx="2864">
                  <c:v>27.3</c:v>
                </c:pt>
                <c:pt idx="2865">
                  <c:v>27.7</c:v>
                </c:pt>
                <c:pt idx="2866">
                  <c:v>27.2</c:v>
                </c:pt>
                <c:pt idx="2867">
                  <c:v>26.9</c:v>
                </c:pt>
                <c:pt idx="2868">
                  <c:v>27.9</c:v>
                </c:pt>
                <c:pt idx="2869">
                  <c:v>26.5</c:v>
                </c:pt>
                <c:pt idx="2870">
                  <c:v>26.1</c:v>
                </c:pt>
                <c:pt idx="2871">
                  <c:v>26.2</c:v>
                </c:pt>
                <c:pt idx="2872">
                  <c:v>26.1</c:v>
                </c:pt>
                <c:pt idx="2873">
                  <c:v>26.3</c:v>
                </c:pt>
                <c:pt idx="2874">
                  <c:v>27.8</c:v>
                </c:pt>
                <c:pt idx="2875">
                  <c:v>26.9</c:v>
                </c:pt>
                <c:pt idx="2876">
                  <c:v>27.3</c:v>
                </c:pt>
                <c:pt idx="2877">
                  <c:v>27.8</c:v>
                </c:pt>
                <c:pt idx="2878">
                  <c:v>27.9</c:v>
                </c:pt>
                <c:pt idx="2879">
                  <c:v>26.3</c:v>
                </c:pt>
                <c:pt idx="2880">
                  <c:v>27.1</c:v>
                </c:pt>
                <c:pt idx="2881">
                  <c:v>26.5</c:v>
                </c:pt>
                <c:pt idx="2882">
                  <c:v>26.1</c:v>
                </c:pt>
                <c:pt idx="2883">
                  <c:v>26.8</c:v>
                </c:pt>
                <c:pt idx="2884">
                  <c:v>26.9</c:v>
                </c:pt>
                <c:pt idx="2885">
                  <c:v>26.8</c:v>
                </c:pt>
                <c:pt idx="2886">
                  <c:v>24.8</c:v>
                </c:pt>
                <c:pt idx="2887">
                  <c:v>25.6</c:v>
                </c:pt>
                <c:pt idx="2888">
                  <c:v>27.1</c:v>
                </c:pt>
                <c:pt idx="2889">
                  <c:v>27.3</c:v>
                </c:pt>
                <c:pt idx="2890">
                  <c:v>28.1</c:v>
                </c:pt>
                <c:pt idx="2891">
                  <c:v>27.9</c:v>
                </c:pt>
                <c:pt idx="2892">
                  <c:v>27.7</c:v>
                </c:pt>
                <c:pt idx="2893">
                  <c:v>27.9</c:v>
                </c:pt>
                <c:pt idx="2894">
                  <c:v>26.6</c:v>
                </c:pt>
                <c:pt idx="2895">
                  <c:v>28</c:v>
                </c:pt>
                <c:pt idx="2896">
                  <c:v>28</c:v>
                </c:pt>
                <c:pt idx="2897">
                  <c:v>28.2</c:v>
                </c:pt>
                <c:pt idx="2898">
                  <c:v>27.5</c:v>
                </c:pt>
                <c:pt idx="2899">
                  <c:v>28.3</c:v>
                </c:pt>
                <c:pt idx="2900">
                  <c:v>27.8</c:v>
                </c:pt>
                <c:pt idx="2901">
                  <c:v>28</c:v>
                </c:pt>
                <c:pt idx="2902">
                  <c:v>28</c:v>
                </c:pt>
                <c:pt idx="2903">
                  <c:v>27.8</c:v>
                </c:pt>
                <c:pt idx="2904">
                  <c:v>27.7</c:v>
                </c:pt>
                <c:pt idx="2905">
                  <c:v>27.4</c:v>
                </c:pt>
                <c:pt idx="2906">
                  <c:v>26.9</c:v>
                </c:pt>
                <c:pt idx="2907">
                  <c:v>27.5</c:v>
                </c:pt>
                <c:pt idx="2908">
                  <c:v>27.9</c:v>
                </c:pt>
                <c:pt idx="2909">
                  <c:v>27.9</c:v>
                </c:pt>
                <c:pt idx="2910">
                  <c:v>26.3</c:v>
                </c:pt>
                <c:pt idx="2911">
                  <c:v>28.3</c:v>
                </c:pt>
                <c:pt idx="2912">
                  <c:v>28.3</c:v>
                </c:pt>
                <c:pt idx="2913">
                  <c:v>28.1</c:v>
                </c:pt>
                <c:pt idx="2914">
                  <c:v>28.3</c:v>
                </c:pt>
                <c:pt idx="2915">
                  <c:v>28.2</c:v>
                </c:pt>
                <c:pt idx="2916">
                  <c:v>28.5</c:v>
                </c:pt>
                <c:pt idx="2917">
                  <c:v>27.2</c:v>
                </c:pt>
                <c:pt idx="2918">
                  <c:v>27.2</c:v>
                </c:pt>
                <c:pt idx="2919">
                  <c:v>27.6</c:v>
                </c:pt>
                <c:pt idx="2920">
                  <c:v>27.9</c:v>
                </c:pt>
                <c:pt idx="2921">
                  <c:v>25.4</c:v>
                </c:pt>
                <c:pt idx="2922">
                  <c:v>27.3</c:v>
                </c:pt>
                <c:pt idx="2923">
                  <c:v>25.1</c:v>
                </c:pt>
                <c:pt idx="2924">
                  <c:v>25.7</c:v>
                </c:pt>
                <c:pt idx="2925">
                  <c:v>27.8</c:v>
                </c:pt>
                <c:pt idx="2926">
                  <c:v>28</c:v>
                </c:pt>
                <c:pt idx="2927">
                  <c:v>27.2</c:v>
                </c:pt>
                <c:pt idx="2928">
                  <c:v>28.6</c:v>
                </c:pt>
                <c:pt idx="2929">
                  <c:v>29.2</c:v>
                </c:pt>
                <c:pt idx="2930">
                  <c:v>29.1</c:v>
                </c:pt>
                <c:pt idx="2931">
                  <c:v>25.8</c:v>
                </c:pt>
                <c:pt idx="2932">
                  <c:v>25.6</c:v>
                </c:pt>
                <c:pt idx="2933">
                  <c:v>27.5</c:v>
                </c:pt>
                <c:pt idx="2934">
                  <c:v>26.2</c:v>
                </c:pt>
                <c:pt idx="2935">
                  <c:v>26.1</c:v>
                </c:pt>
                <c:pt idx="2936">
                  <c:v>25.6</c:v>
                </c:pt>
                <c:pt idx="2937">
                  <c:v>25.5</c:v>
                </c:pt>
                <c:pt idx="2938">
                  <c:v>26.3</c:v>
                </c:pt>
                <c:pt idx="2939">
                  <c:v>25.5</c:v>
                </c:pt>
                <c:pt idx="2940">
                  <c:v>24.9</c:v>
                </c:pt>
                <c:pt idx="2941">
                  <c:v>24.5</c:v>
                </c:pt>
                <c:pt idx="2942">
                  <c:v>24.4</c:v>
                </c:pt>
                <c:pt idx="2943">
                  <c:v>25.8</c:v>
                </c:pt>
                <c:pt idx="2944">
                  <c:v>29.2</c:v>
                </c:pt>
                <c:pt idx="2945">
                  <c:v>27.9</c:v>
                </c:pt>
                <c:pt idx="2946">
                  <c:v>28</c:v>
                </c:pt>
                <c:pt idx="2947">
                  <c:v>29</c:v>
                </c:pt>
                <c:pt idx="2948">
                  <c:v>27.9</c:v>
                </c:pt>
                <c:pt idx="2949">
                  <c:v>26.6</c:v>
                </c:pt>
                <c:pt idx="2950">
                  <c:v>27.1</c:v>
                </c:pt>
                <c:pt idx="2951">
                  <c:v>25</c:v>
                </c:pt>
                <c:pt idx="2952">
                  <c:v>27</c:v>
                </c:pt>
                <c:pt idx="2953">
                  <c:v>27.1</c:v>
                </c:pt>
                <c:pt idx="2954">
                  <c:v>28.8</c:v>
                </c:pt>
                <c:pt idx="2955">
                  <c:v>26.1</c:v>
                </c:pt>
                <c:pt idx="2956">
                  <c:v>26.2</c:v>
                </c:pt>
                <c:pt idx="2957">
                  <c:v>26.2</c:v>
                </c:pt>
                <c:pt idx="2958">
                  <c:v>26.3</c:v>
                </c:pt>
                <c:pt idx="2959">
                  <c:v>25.6</c:v>
                </c:pt>
                <c:pt idx="2960">
                  <c:v>26.2</c:v>
                </c:pt>
                <c:pt idx="2961">
                  <c:v>26.2</c:v>
                </c:pt>
                <c:pt idx="2962">
                  <c:v>25.7</c:v>
                </c:pt>
                <c:pt idx="2963">
                  <c:v>26.8</c:v>
                </c:pt>
                <c:pt idx="2964">
                  <c:v>26.7</c:v>
                </c:pt>
                <c:pt idx="2965">
                  <c:v>26.2</c:v>
                </c:pt>
                <c:pt idx="2966">
                  <c:v>26.6</c:v>
                </c:pt>
                <c:pt idx="2967">
                  <c:v>26.1</c:v>
                </c:pt>
                <c:pt idx="2968">
                  <c:v>26</c:v>
                </c:pt>
                <c:pt idx="2969">
                  <c:v>26.2</c:v>
                </c:pt>
                <c:pt idx="2970">
                  <c:v>25.9</c:v>
                </c:pt>
                <c:pt idx="2971">
                  <c:v>26.5</c:v>
                </c:pt>
                <c:pt idx="2972">
                  <c:v>26.2</c:v>
                </c:pt>
                <c:pt idx="2973">
                  <c:v>25.3</c:v>
                </c:pt>
                <c:pt idx="2974">
                  <c:v>24.6</c:v>
                </c:pt>
                <c:pt idx="2975">
                  <c:v>24.5</c:v>
                </c:pt>
                <c:pt idx="2976">
                  <c:v>25.8</c:v>
                </c:pt>
                <c:pt idx="2977">
                  <c:v>24.8</c:v>
                </c:pt>
                <c:pt idx="2978">
                  <c:v>24.5</c:v>
                </c:pt>
                <c:pt idx="2979">
                  <c:v>25.9</c:v>
                </c:pt>
                <c:pt idx="2980">
                  <c:v>26</c:v>
                </c:pt>
                <c:pt idx="2981">
                  <c:v>25.5</c:v>
                </c:pt>
                <c:pt idx="2982">
                  <c:v>26.4</c:v>
                </c:pt>
                <c:pt idx="2983">
                  <c:v>25.1</c:v>
                </c:pt>
                <c:pt idx="2984">
                  <c:v>25.7</c:v>
                </c:pt>
                <c:pt idx="2985">
                  <c:v>25.7</c:v>
                </c:pt>
                <c:pt idx="2986">
                  <c:v>23.2</c:v>
                </c:pt>
                <c:pt idx="2987">
                  <c:v>24.1</c:v>
                </c:pt>
                <c:pt idx="2988">
                  <c:v>25</c:v>
                </c:pt>
                <c:pt idx="2989">
                  <c:v>25.4</c:v>
                </c:pt>
                <c:pt idx="2990">
                  <c:v>24.2</c:v>
                </c:pt>
                <c:pt idx="2991">
                  <c:v>26.2</c:v>
                </c:pt>
                <c:pt idx="2992">
                  <c:v>26.3</c:v>
                </c:pt>
                <c:pt idx="2993">
                  <c:v>25.5</c:v>
                </c:pt>
                <c:pt idx="2994">
                  <c:v>24.1</c:v>
                </c:pt>
                <c:pt idx="2995">
                  <c:v>24</c:v>
                </c:pt>
                <c:pt idx="2996">
                  <c:v>25.6</c:v>
                </c:pt>
                <c:pt idx="2997">
                  <c:v>26.3</c:v>
                </c:pt>
                <c:pt idx="2998">
                  <c:v>25.8</c:v>
                </c:pt>
                <c:pt idx="2999">
                  <c:v>25.3</c:v>
                </c:pt>
                <c:pt idx="3000">
                  <c:v>25.3</c:v>
                </c:pt>
                <c:pt idx="3001">
                  <c:v>26</c:v>
                </c:pt>
                <c:pt idx="3002">
                  <c:v>24.5</c:v>
                </c:pt>
                <c:pt idx="3003">
                  <c:v>24.6</c:v>
                </c:pt>
                <c:pt idx="3004">
                  <c:v>25.8</c:v>
                </c:pt>
                <c:pt idx="3005">
                  <c:v>24.7</c:v>
                </c:pt>
                <c:pt idx="3006">
                  <c:v>24.7</c:v>
                </c:pt>
                <c:pt idx="3007">
                  <c:v>25.8</c:v>
                </c:pt>
                <c:pt idx="3008">
                  <c:v>25</c:v>
                </c:pt>
                <c:pt idx="3009">
                  <c:v>24.3</c:v>
                </c:pt>
                <c:pt idx="3010">
                  <c:v>24.8</c:v>
                </c:pt>
                <c:pt idx="3011">
                  <c:v>24.4</c:v>
                </c:pt>
                <c:pt idx="3012">
                  <c:v>24.1</c:v>
                </c:pt>
                <c:pt idx="3013">
                  <c:v>24.6</c:v>
                </c:pt>
                <c:pt idx="3014">
                  <c:v>24.7</c:v>
                </c:pt>
                <c:pt idx="3015">
                  <c:v>24.8</c:v>
                </c:pt>
                <c:pt idx="3016">
                  <c:v>25.5</c:v>
                </c:pt>
                <c:pt idx="3017">
                  <c:v>25.1</c:v>
                </c:pt>
                <c:pt idx="3018">
                  <c:v>25.2</c:v>
                </c:pt>
                <c:pt idx="3019">
                  <c:v>25.2</c:v>
                </c:pt>
                <c:pt idx="3020">
                  <c:v>25.6</c:v>
                </c:pt>
                <c:pt idx="3021">
                  <c:v>26.1</c:v>
                </c:pt>
                <c:pt idx="3022">
                  <c:v>25.6</c:v>
                </c:pt>
                <c:pt idx="3023">
                  <c:v>25.3</c:v>
                </c:pt>
                <c:pt idx="3024">
                  <c:v>24.1</c:v>
                </c:pt>
                <c:pt idx="3025">
                  <c:v>24.5</c:v>
                </c:pt>
                <c:pt idx="3026">
                  <c:v>24.9</c:v>
                </c:pt>
                <c:pt idx="3027">
                  <c:v>24.7</c:v>
                </c:pt>
                <c:pt idx="3028">
                  <c:v>24.2</c:v>
                </c:pt>
                <c:pt idx="3029">
                  <c:v>24.8</c:v>
                </c:pt>
                <c:pt idx="3030">
                  <c:v>24.6</c:v>
                </c:pt>
                <c:pt idx="3031">
                  <c:v>25.9</c:v>
                </c:pt>
                <c:pt idx="3032">
                  <c:v>25.9</c:v>
                </c:pt>
                <c:pt idx="3033">
                  <c:v>25.5</c:v>
                </c:pt>
                <c:pt idx="3034">
                  <c:v>25.5</c:v>
                </c:pt>
                <c:pt idx="3035">
                  <c:v>24.9</c:v>
                </c:pt>
                <c:pt idx="3036">
                  <c:v>25</c:v>
                </c:pt>
                <c:pt idx="3037">
                  <c:v>25.2</c:v>
                </c:pt>
                <c:pt idx="3038">
                  <c:v>26.1</c:v>
                </c:pt>
                <c:pt idx="3039">
                  <c:v>25.4</c:v>
                </c:pt>
                <c:pt idx="3040">
                  <c:v>25</c:v>
                </c:pt>
                <c:pt idx="3041">
                  <c:v>24.8</c:v>
                </c:pt>
                <c:pt idx="3042">
                  <c:v>25.1</c:v>
                </c:pt>
                <c:pt idx="3043">
                  <c:v>25.4</c:v>
                </c:pt>
                <c:pt idx="3044">
                  <c:v>23.8</c:v>
                </c:pt>
                <c:pt idx="3045">
                  <c:v>23.7</c:v>
                </c:pt>
                <c:pt idx="3046">
                  <c:v>24.8</c:v>
                </c:pt>
                <c:pt idx="3047">
                  <c:v>24.6</c:v>
                </c:pt>
                <c:pt idx="3048">
                  <c:v>24</c:v>
                </c:pt>
                <c:pt idx="3049">
                  <c:v>23.9</c:v>
                </c:pt>
                <c:pt idx="3050">
                  <c:v>23.8</c:v>
                </c:pt>
                <c:pt idx="3051">
                  <c:v>24.9</c:v>
                </c:pt>
                <c:pt idx="3052">
                  <c:v>25.5</c:v>
                </c:pt>
                <c:pt idx="3053">
                  <c:v>25.3</c:v>
                </c:pt>
                <c:pt idx="3054">
                  <c:v>24.8</c:v>
                </c:pt>
                <c:pt idx="3055">
                  <c:v>24.6</c:v>
                </c:pt>
                <c:pt idx="3056">
                  <c:v>25.5</c:v>
                </c:pt>
                <c:pt idx="3057">
                  <c:v>25.2</c:v>
                </c:pt>
                <c:pt idx="3058">
                  <c:v>25.3</c:v>
                </c:pt>
                <c:pt idx="3059">
                  <c:v>26.1</c:v>
                </c:pt>
                <c:pt idx="3060">
                  <c:v>25.2</c:v>
                </c:pt>
                <c:pt idx="3061">
                  <c:v>25.9</c:v>
                </c:pt>
                <c:pt idx="3062">
                  <c:v>25.6</c:v>
                </c:pt>
                <c:pt idx="3063">
                  <c:v>24.5</c:v>
                </c:pt>
                <c:pt idx="3064">
                  <c:v>24.9</c:v>
                </c:pt>
                <c:pt idx="3065">
                  <c:v>25.3</c:v>
                </c:pt>
                <c:pt idx="3066">
                  <c:v>24.8</c:v>
                </c:pt>
                <c:pt idx="3067">
                  <c:v>24.8</c:v>
                </c:pt>
                <c:pt idx="3068">
                  <c:v>24.9</c:v>
                </c:pt>
                <c:pt idx="3069">
                  <c:v>24</c:v>
                </c:pt>
                <c:pt idx="3070">
                  <c:v>24.6</c:v>
                </c:pt>
                <c:pt idx="3071">
                  <c:v>24.8</c:v>
                </c:pt>
                <c:pt idx="3072">
                  <c:v>25.2</c:v>
                </c:pt>
                <c:pt idx="3079">
                  <c:v>25</c:v>
                </c:pt>
                <c:pt idx="3080">
                  <c:v>23.9</c:v>
                </c:pt>
                <c:pt idx="3081">
                  <c:v>24</c:v>
                </c:pt>
                <c:pt idx="3082">
                  <c:v>25.2</c:v>
                </c:pt>
                <c:pt idx="3083">
                  <c:v>23.6</c:v>
                </c:pt>
                <c:pt idx="3084">
                  <c:v>24.8</c:v>
                </c:pt>
                <c:pt idx="3085">
                  <c:v>25.8</c:v>
                </c:pt>
                <c:pt idx="3086">
                  <c:v>26.2</c:v>
                </c:pt>
                <c:pt idx="3087">
                  <c:v>25.9</c:v>
                </c:pt>
                <c:pt idx="3088">
                  <c:v>25.5</c:v>
                </c:pt>
                <c:pt idx="3089">
                  <c:v>25.6</c:v>
                </c:pt>
                <c:pt idx="3090">
                  <c:v>24.8</c:v>
                </c:pt>
                <c:pt idx="3091">
                  <c:v>25.3</c:v>
                </c:pt>
                <c:pt idx="3092">
                  <c:v>24.4</c:v>
                </c:pt>
                <c:pt idx="3093">
                  <c:v>23.3</c:v>
                </c:pt>
                <c:pt idx="3094">
                  <c:v>23.9</c:v>
                </c:pt>
                <c:pt idx="3095">
                  <c:v>23.8</c:v>
                </c:pt>
                <c:pt idx="3096">
                  <c:v>23.6</c:v>
                </c:pt>
                <c:pt idx="3097">
                  <c:v>25.3</c:v>
                </c:pt>
                <c:pt idx="3098">
                  <c:v>24.6</c:v>
                </c:pt>
                <c:pt idx="3099">
                  <c:v>25.6</c:v>
                </c:pt>
                <c:pt idx="3100">
                  <c:v>25.4</c:v>
                </c:pt>
                <c:pt idx="3101">
                  <c:v>26.4</c:v>
                </c:pt>
                <c:pt idx="3102">
                  <c:v>25.8</c:v>
                </c:pt>
                <c:pt idx="3103">
                  <c:v>25.1</c:v>
                </c:pt>
                <c:pt idx="3104">
                  <c:v>24.2</c:v>
                </c:pt>
                <c:pt idx="3105">
                  <c:v>23.9</c:v>
                </c:pt>
                <c:pt idx="3106">
                  <c:v>23.8</c:v>
                </c:pt>
                <c:pt idx="3107">
                  <c:v>23.7</c:v>
                </c:pt>
                <c:pt idx="3108">
                  <c:v>24.1</c:v>
                </c:pt>
                <c:pt idx="3109">
                  <c:v>24.4</c:v>
                </c:pt>
                <c:pt idx="3110">
                  <c:v>24.7</c:v>
                </c:pt>
                <c:pt idx="3111">
                  <c:v>24</c:v>
                </c:pt>
                <c:pt idx="3112">
                  <c:v>24.1</c:v>
                </c:pt>
                <c:pt idx="3113">
                  <c:v>24</c:v>
                </c:pt>
                <c:pt idx="3114">
                  <c:v>23.8</c:v>
                </c:pt>
                <c:pt idx="3115">
                  <c:v>24.2</c:v>
                </c:pt>
                <c:pt idx="3116">
                  <c:v>25</c:v>
                </c:pt>
                <c:pt idx="3117">
                  <c:v>24.6</c:v>
                </c:pt>
                <c:pt idx="3118">
                  <c:v>24.1</c:v>
                </c:pt>
                <c:pt idx="3119">
                  <c:v>24.1</c:v>
                </c:pt>
                <c:pt idx="3120">
                  <c:v>24.1</c:v>
                </c:pt>
                <c:pt idx="3121">
                  <c:v>24.9</c:v>
                </c:pt>
                <c:pt idx="3122">
                  <c:v>24.9</c:v>
                </c:pt>
                <c:pt idx="3123">
                  <c:v>24.2</c:v>
                </c:pt>
                <c:pt idx="3124">
                  <c:v>24.3</c:v>
                </c:pt>
                <c:pt idx="3125">
                  <c:v>23.9</c:v>
                </c:pt>
                <c:pt idx="3126">
                  <c:v>23.7</c:v>
                </c:pt>
                <c:pt idx="3127">
                  <c:v>23.8</c:v>
                </c:pt>
                <c:pt idx="3128">
                  <c:v>24.1</c:v>
                </c:pt>
                <c:pt idx="3129">
                  <c:v>24.1</c:v>
                </c:pt>
                <c:pt idx="3130">
                  <c:v>23.8</c:v>
                </c:pt>
                <c:pt idx="3131">
                  <c:v>25</c:v>
                </c:pt>
                <c:pt idx="3132">
                  <c:v>24.3</c:v>
                </c:pt>
                <c:pt idx="3133">
                  <c:v>23.8</c:v>
                </c:pt>
                <c:pt idx="3134">
                  <c:v>22.2</c:v>
                </c:pt>
                <c:pt idx="3135">
                  <c:v>23.7</c:v>
                </c:pt>
                <c:pt idx="3136">
                  <c:v>23.6</c:v>
                </c:pt>
                <c:pt idx="3137">
                  <c:v>22.7</c:v>
                </c:pt>
                <c:pt idx="3138">
                  <c:v>22.1</c:v>
                </c:pt>
                <c:pt idx="3139">
                  <c:v>23.6</c:v>
                </c:pt>
                <c:pt idx="3140">
                  <c:v>23.9</c:v>
                </c:pt>
                <c:pt idx="3141">
                  <c:v>24.6</c:v>
                </c:pt>
                <c:pt idx="3142">
                  <c:v>23.9</c:v>
                </c:pt>
                <c:pt idx="3143">
                  <c:v>24.1</c:v>
                </c:pt>
                <c:pt idx="3144">
                  <c:v>23.5</c:v>
                </c:pt>
                <c:pt idx="3145">
                  <c:v>23.9</c:v>
                </c:pt>
                <c:pt idx="3146">
                  <c:v>23.8</c:v>
                </c:pt>
                <c:pt idx="3147">
                  <c:v>24.8</c:v>
                </c:pt>
                <c:pt idx="3148">
                  <c:v>24.3</c:v>
                </c:pt>
                <c:pt idx="3149">
                  <c:v>24.4</c:v>
                </c:pt>
                <c:pt idx="3150">
                  <c:v>24</c:v>
                </c:pt>
                <c:pt idx="3151">
                  <c:v>24.5</c:v>
                </c:pt>
                <c:pt idx="3152">
                  <c:v>23.8</c:v>
                </c:pt>
                <c:pt idx="3153">
                  <c:v>23.8</c:v>
                </c:pt>
                <c:pt idx="3154">
                  <c:v>23.3</c:v>
                </c:pt>
                <c:pt idx="3155">
                  <c:v>26.1</c:v>
                </c:pt>
                <c:pt idx="3156">
                  <c:v>24.4</c:v>
                </c:pt>
                <c:pt idx="3157">
                  <c:v>21.3</c:v>
                </c:pt>
                <c:pt idx="3158">
                  <c:v>22.6</c:v>
                </c:pt>
                <c:pt idx="3159">
                  <c:v>24</c:v>
                </c:pt>
                <c:pt idx="3160">
                  <c:v>23.8</c:v>
                </c:pt>
                <c:pt idx="3161">
                  <c:v>24.4</c:v>
                </c:pt>
                <c:pt idx="3162">
                  <c:v>23.4</c:v>
                </c:pt>
                <c:pt idx="3163">
                  <c:v>24</c:v>
                </c:pt>
                <c:pt idx="3164">
                  <c:v>23.4</c:v>
                </c:pt>
                <c:pt idx="3165">
                  <c:v>23.6</c:v>
                </c:pt>
                <c:pt idx="3166">
                  <c:v>23.7</c:v>
                </c:pt>
                <c:pt idx="3167">
                  <c:v>22.8</c:v>
                </c:pt>
                <c:pt idx="3168">
                  <c:v>25.2</c:v>
                </c:pt>
                <c:pt idx="3169">
                  <c:v>26.1</c:v>
                </c:pt>
                <c:pt idx="3170">
                  <c:v>25.1</c:v>
                </c:pt>
                <c:pt idx="3171">
                  <c:v>23.9</c:v>
                </c:pt>
                <c:pt idx="3172">
                  <c:v>23.4</c:v>
                </c:pt>
                <c:pt idx="3173">
                  <c:v>24.4</c:v>
                </c:pt>
                <c:pt idx="3174">
                  <c:v>24.2</c:v>
                </c:pt>
                <c:pt idx="3175">
                  <c:v>24.3</c:v>
                </c:pt>
                <c:pt idx="3176">
                  <c:v>23.6</c:v>
                </c:pt>
                <c:pt idx="3177">
                  <c:v>24.7</c:v>
                </c:pt>
                <c:pt idx="3178">
                  <c:v>25.3</c:v>
                </c:pt>
                <c:pt idx="3179">
                  <c:v>25.8</c:v>
                </c:pt>
                <c:pt idx="3180">
                  <c:v>25</c:v>
                </c:pt>
                <c:pt idx="3181">
                  <c:v>24.4</c:v>
                </c:pt>
                <c:pt idx="3182">
                  <c:v>24.2</c:v>
                </c:pt>
                <c:pt idx="3183">
                  <c:v>25.2</c:v>
                </c:pt>
                <c:pt idx="3184">
                  <c:v>25.1</c:v>
                </c:pt>
                <c:pt idx="3185">
                  <c:v>24.2</c:v>
                </c:pt>
                <c:pt idx="3186">
                  <c:v>26.1</c:v>
                </c:pt>
                <c:pt idx="3187">
                  <c:v>24.6</c:v>
                </c:pt>
                <c:pt idx="3188">
                  <c:v>24.3</c:v>
                </c:pt>
                <c:pt idx="3189">
                  <c:v>23.7</c:v>
                </c:pt>
                <c:pt idx="3190">
                  <c:v>24.4</c:v>
                </c:pt>
                <c:pt idx="3191">
                  <c:v>24</c:v>
                </c:pt>
                <c:pt idx="3192">
                  <c:v>26.7</c:v>
                </c:pt>
                <c:pt idx="3193">
                  <c:v>27.1</c:v>
                </c:pt>
                <c:pt idx="3194">
                  <c:v>26.3</c:v>
                </c:pt>
                <c:pt idx="3195">
                  <c:v>27</c:v>
                </c:pt>
                <c:pt idx="3196">
                  <c:v>25.7</c:v>
                </c:pt>
                <c:pt idx="3197">
                  <c:v>26.5</c:v>
                </c:pt>
                <c:pt idx="3198">
                  <c:v>26.5</c:v>
                </c:pt>
                <c:pt idx="3199">
                  <c:v>26.7</c:v>
                </c:pt>
                <c:pt idx="3200">
                  <c:v>26</c:v>
                </c:pt>
                <c:pt idx="3201">
                  <c:v>25</c:v>
                </c:pt>
                <c:pt idx="3202">
                  <c:v>23.7</c:v>
                </c:pt>
                <c:pt idx="3203">
                  <c:v>22.6</c:v>
                </c:pt>
                <c:pt idx="3204">
                  <c:v>25</c:v>
                </c:pt>
                <c:pt idx="3205">
                  <c:v>22.7</c:v>
                </c:pt>
                <c:pt idx="3206">
                  <c:v>26.8</c:v>
                </c:pt>
                <c:pt idx="3207">
                  <c:v>25.5</c:v>
                </c:pt>
                <c:pt idx="3208">
                  <c:v>26.3</c:v>
                </c:pt>
                <c:pt idx="3209">
                  <c:v>26.5</c:v>
                </c:pt>
                <c:pt idx="3210">
                  <c:v>26</c:v>
                </c:pt>
                <c:pt idx="3211">
                  <c:v>26.8</c:v>
                </c:pt>
                <c:pt idx="3212">
                  <c:v>26.5</c:v>
                </c:pt>
                <c:pt idx="3213">
                  <c:v>26.3</c:v>
                </c:pt>
                <c:pt idx="3214">
                  <c:v>26.5</c:v>
                </c:pt>
                <c:pt idx="3215">
                  <c:v>26.9</c:v>
                </c:pt>
                <c:pt idx="3216">
                  <c:v>26.8</c:v>
                </c:pt>
                <c:pt idx="3217">
                  <c:v>26.8</c:v>
                </c:pt>
                <c:pt idx="3218">
                  <c:v>26.4</c:v>
                </c:pt>
                <c:pt idx="3219">
                  <c:v>26.1</c:v>
                </c:pt>
                <c:pt idx="3220">
                  <c:v>26.4</c:v>
                </c:pt>
                <c:pt idx="3221">
                  <c:v>26.6</c:v>
                </c:pt>
                <c:pt idx="3222">
                  <c:v>25.4</c:v>
                </c:pt>
                <c:pt idx="3223">
                  <c:v>26.8</c:v>
                </c:pt>
                <c:pt idx="3224">
                  <c:v>25.4</c:v>
                </c:pt>
                <c:pt idx="3225">
                  <c:v>25.7</c:v>
                </c:pt>
                <c:pt idx="3226">
                  <c:v>26.3</c:v>
                </c:pt>
                <c:pt idx="3227">
                  <c:v>27.1</c:v>
                </c:pt>
                <c:pt idx="3228">
                  <c:v>25.4</c:v>
                </c:pt>
                <c:pt idx="3229">
                  <c:v>25.8</c:v>
                </c:pt>
                <c:pt idx="3230">
                  <c:v>26.6</c:v>
                </c:pt>
                <c:pt idx="3231">
                  <c:v>24.7</c:v>
                </c:pt>
                <c:pt idx="3232">
                  <c:v>26.6</c:v>
                </c:pt>
                <c:pt idx="3233">
                  <c:v>27.1</c:v>
                </c:pt>
                <c:pt idx="3234">
                  <c:v>27</c:v>
                </c:pt>
                <c:pt idx="3235">
                  <c:v>26.9</c:v>
                </c:pt>
                <c:pt idx="3236">
                  <c:v>25.5</c:v>
                </c:pt>
                <c:pt idx="3237">
                  <c:v>24</c:v>
                </c:pt>
                <c:pt idx="3238">
                  <c:v>25.5</c:v>
                </c:pt>
                <c:pt idx="3239">
                  <c:v>26.2</c:v>
                </c:pt>
                <c:pt idx="3240">
                  <c:v>27</c:v>
                </c:pt>
                <c:pt idx="3241">
                  <c:v>27</c:v>
                </c:pt>
                <c:pt idx="3242">
                  <c:v>25.7</c:v>
                </c:pt>
                <c:pt idx="3243">
                  <c:v>26.1</c:v>
                </c:pt>
                <c:pt idx="3244">
                  <c:v>26.8</c:v>
                </c:pt>
                <c:pt idx="3245">
                  <c:v>24.9</c:v>
                </c:pt>
                <c:pt idx="3246">
                  <c:v>25.8</c:v>
                </c:pt>
                <c:pt idx="3247">
                  <c:v>25.5</c:v>
                </c:pt>
                <c:pt idx="3248">
                  <c:v>26.8</c:v>
                </c:pt>
                <c:pt idx="3249">
                  <c:v>26.7</c:v>
                </c:pt>
                <c:pt idx="3250">
                  <c:v>26.8</c:v>
                </c:pt>
                <c:pt idx="3251">
                  <c:v>26.3</c:v>
                </c:pt>
                <c:pt idx="3252">
                  <c:v>25.1</c:v>
                </c:pt>
                <c:pt idx="3253">
                  <c:v>26.5</c:v>
                </c:pt>
                <c:pt idx="3254">
                  <c:v>24.6</c:v>
                </c:pt>
                <c:pt idx="3255">
                  <c:v>26.6</c:v>
                </c:pt>
                <c:pt idx="3256">
                  <c:v>26.8</c:v>
                </c:pt>
                <c:pt idx="3257">
                  <c:v>26.7</c:v>
                </c:pt>
                <c:pt idx="3258">
                  <c:v>25.5</c:v>
                </c:pt>
                <c:pt idx="3259">
                  <c:v>25</c:v>
                </c:pt>
                <c:pt idx="3260">
                  <c:v>26.4</c:v>
                </c:pt>
                <c:pt idx="3261">
                  <c:v>24.4</c:v>
                </c:pt>
                <c:pt idx="3262">
                  <c:v>24.4</c:v>
                </c:pt>
                <c:pt idx="3263">
                  <c:v>25.7</c:v>
                </c:pt>
                <c:pt idx="3264">
                  <c:v>26.3</c:v>
                </c:pt>
                <c:pt idx="3265">
                  <c:v>27</c:v>
                </c:pt>
                <c:pt idx="3266">
                  <c:v>27.2</c:v>
                </c:pt>
                <c:pt idx="3267">
                  <c:v>26.9</c:v>
                </c:pt>
                <c:pt idx="3268">
                  <c:v>27.5</c:v>
                </c:pt>
                <c:pt idx="3269">
                  <c:v>27.6</c:v>
                </c:pt>
                <c:pt idx="3270">
                  <c:v>27.4</c:v>
                </c:pt>
                <c:pt idx="3271">
                  <c:v>27</c:v>
                </c:pt>
                <c:pt idx="3272">
                  <c:v>24.7</c:v>
                </c:pt>
                <c:pt idx="3273">
                  <c:v>26.9</c:v>
                </c:pt>
                <c:pt idx="3274">
                  <c:v>26.8</c:v>
                </c:pt>
                <c:pt idx="3275">
                  <c:v>25.4</c:v>
                </c:pt>
                <c:pt idx="3276">
                  <c:v>25.3</c:v>
                </c:pt>
                <c:pt idx="3277">
                  <c:v>25</c:v>
                </c:pt>
                <c:pt idx="3278">
                  <c:v>26.5</c:v>
                </c:pt>
                <c:pt idx="3279">
                  <c:v>23.9</c:v>
                </c:pt>
                <c:pt idx="3280">
                  <c:v>24.3</c:v>
                </c:pt>
                <c:pt idx="3281">
                  <c:v>26.4</c:v>
                </c:pt>
                <c:pt idx="3282">
                  <c:v>27.2</c:v>
                </c:pt>
                <c:pt idx="3283">
                  <c:v>27.2</c:v>
                </c:pt>
                <c:pt idx="3284">
                  <c:v>23.9</c:v>
                </c:pt>
                <c:pt idx="3285">
                  <c:v>26.2</c:v>
                </c:pt>
                <c:pt idx="3286">
                  <c:v>26.4</c:v>
                </c:pt>
                <c:pt idx="3287">
                  <c:v>25.5</c:v>
                </c:pt>
                <c:pt idx="3288">
                  <c:v>27.4</c:v>
                </c:pt>
                <c:pt idx="3289">
                  <c:v>27.3</c:v>
                </c:pt>
                <c:pt idx="3290">
                  <c:v>25.7</c:v>
                </c:pt>
                <c:pt idx="3291">
                  <c:v>26.5</c:v>
                </c:pt>
                <c:pt idx="3292">
                  <c:v>22.8</c:v>
                </c:pt>
                <c:pt idx="3293">
                  <c:v>25.5</c:v>
                </c:pt>
                <c:pt idx="3294">
                  <c:v>24.1</c:v>
                </c:pt>
                <c:pt idx="3295">
                  <c:v>25.5</c:v>
                </c:pt>
                <c:pt idx="3296">
                  <c:v>26</c:v>
                </c:pt>
                <c:pt idx="3297">
                  <c:v>25.2</c:v>
                </c:pt>
                <c:pt idx="3298">
                  <c:v>24.3</c:v>
                </c:pt>
                <c:pt idx="3299">
                  <c:v>24</c:v>
                </c:pt>
                <c:pt idx="3300">
                  <c:v>27</c:v>
                </c:pt>
                <c:pt idx="3301">
                  <c:v>28</c:v>
                </c:pt>
                <c:pt idx="3302">
                  <c:v>27.2</c:v>
                </c:pt>
                <c:pt idx="3303">
                  <c:v>27.5</c:v>
                </c:pt>
                <c:pt idx="3304">
                  <c:v>28.2</c:v>
                </c:pt>
                <c:pt idx="3305">
                  <c:v>28.2</c:v>
                </c:pt>
                <c:pt idx="3306">
                  <c:v>27.1</c:v>
                </c:pt>
                <c:pt idx="3307">
                  <c:v>27.4</c:v>
                </c:pt>
                <c:pt idx="3308">
                  <c:v>28.3</c:v>
                </c:pt>
                <c:pt idx="3309">
                  <c:v>27.8</c:v>
                </c:pt>
                <c:pt idx="3310">
                  <c:v>27</c:v>
                </c:pt>
                <c:pt idx="3311">
                  <c:v>26.3</c:v>
                </c:pt>
                <c:pt idx="3312">
                  <c:v>26.6</c:v>
                </c:pt>
                <c:pt idx="3313">
                  <c:v>25.8</c:v>
                </c:pt>
                <c:pt idx="3314">
                  <c:v>23.3</c:v>
                </c:pt>
                <c:pt idx="3315">
                  <c:v>22.8</c:v>
                </c:pt>
                <c:pt idx="3316">
                  <c:v>24.9</c:v>
                </c:pt>
                <c:pt idx="3317">
                  <c:v>24.3</c:v>
                </c:pt>
                <c:pt idx="3318">
                  <c:v>23.9</c:v>
                </c:pt>
                <c:pt idx="3319">
                  <c:v>24.3</c:v>
                </c:pt>
                <c:pt idx="3320">
                  <c:v>25.1</c:v>
                </c:pt>
                <c:pt idx="3321">
                  <c:v>23.8</c:v>
                </c:pt>
                <c:pt idx="3322">
                  <c:v>23.1</c:v>
                </c:pt>
                <c:pt idx="3323">
                  <c:v>22.3</c:v>
                </c:pt>
                <c:pt idx="3324">
                  <c:v>24</c:v>
                </c:pt>
                <c:pt idx="3325">
                  <c:v>24.3</c:v>
                </c:pt>
                <c:pt idx="3326">
                  <c:v>24.4</c:v>
                </c:pt>
                <c:pt idx="3327">
                  <c:v>25.4</c:v>
                </c:pt>
                <c:pt idx="3328">
                  <c:v>24.9</c:v>
                </c:pt>
                <c:pt idx="3329">
                  <c:v>24.3</c:v>
                </c:pt>
                <c:pt idx="3330">
                  <c:v>24.2</c:v>
                </c:pt>
                <c:pt idx="3331">
                  <c:v>25.5</c:v>
                </c:pt>
                <c:pt idx="3332">
                  <c:v>25</c:v>
                </c:pt>
                <c:pt idx="3333">
                  <c:v>24.7</c:v>
                </c:pt>
                <c:pt idx="3334">
                  <c:v>24.2</c:v>
                </c:pt>
                <c:pt idx="3335">
                  <c:v>24.9</c:v>
                </c:pt>
                <c:pt idx="3336">
                  <c:v>24.5</c:v>
                </c:pt>
                <c:pt idx="3337">
                  <c:v>23.7</c:v>
                </c:pt>
                <c:pt idx="3338">
                  <c:v>23.6</c:v>
                </c:pt>
                <c:pt idx="3339">
                  <c:v>25</c:v>
                </c:pt>
                <c:pt idx="3340">
                  <c:v>25.5</c:v>
                </c:pt>
                <c:pt idx="3341">
                  <c:v>25.3</c:v>
                </c:pt>
                <c:pt idx="3342">
                  <c:v>25.9</c:v>
                </c:pt>
                <c:pt idx="3343">
                  <c:v>25.1</c:v>
                </c:pt>
                <c:pt idx="3344">
                  <c:v>25.6</c:v>
                </c:pt>
                <c:pt idx="3345">
                  <c:v>24.8</c:v>
                </c:pt>
                <c:pt idx="3346">
                  <c:v>24.4</c:v>
                </c:pt>
                <c:pt idx="3347">
                  <c:v>26.2</c:v>
                </c:pt>
                <c:pt idx="3348">
                  <c:v>25.5</c:v>
                </c:pt>
                <c:pt idx="3349">
                  <c:v>24.8</c:v>
                </c:pt>
                <c:pt idx="3350">
                  <c:v>24.6</c:v>
                </c:pt>
                <c:pt idx="3351">
                  <c:v>25</c:v>
                </c:pt>
                <c:pt idx="3352">
                  <c:v>24.7</c:v>
                </c:pt>
                <c:pt idx="3353">
                  <c:v>24.8</c:v>
                </c:pt>
                <c:pt idx="3354">
                  <c:v>25.5</c:v>
                </c:pt>
                <c:pt idx="3355">
                  <c:v>25.1</c:v>
                </c:pt>
                <c:pt idx="3356">
                  <c:v>25.1</c:v>
                </c:pt>
                <c:pt idx="3357">
                  <c:v>24.8</c:v>
                </c:pt>
                <c:pt idx="3358">
                  <c:v>24.9</c:v>
                </c:pt>
                <c:pt idx="3359">
                  <c:v>23</c:v>
                </c:pt>
                <c:pt idx="3360">
                  <c:v>25.9</c:v>
                </c:pt>
                <c:pt idx="3361">
                  <c:v>25.2</c:v>
                </c:pt>
                <c:pt idx="3362">
                  <c:v>24.6</c:v>
                </c:pt>
                <c:pt idx="3363">
                  <c:v>25.2</c:v>
                </c:pt>
                <c:pt idx="3364">
                  <c:v>24.2</c:v>
                </c:pt>
                <c:pt idx="3365">
                  <c:v>24.6</c:v>
                </c:pt>
                <c:pt idx="3366">
                  <c:v>24.6</c:v>
                </c:pt>
                <c:pt idx="3367">
                  <c:v>25.5</c:v>
                </c:pt>
                <c:pt idx="3368">
                  <c:v>24.9</c:v>
                </c:pt>
                <c:pt idx="3369">
                  <c:v>24.5</c:v>
                </c:pt>
                <c:pt idx="3370">
                  <c:v>25.1</c:v>
                </c:pt>
                <c:pt idx="3371">
                  <c:v>25.2</c:v>
                </c:pt>
                <c:pt idx="3372">
                  <c:v>25.5</c:v>
                </c:pt>
                <c:pt idx="3373">
                  <c:v>23.5</c:v>
                </c:pt>
                <c:pt idx="3374">
                  <c:v>23.6</c:v>
                </c:pt>
                <c:pt idx="3375">
                  <c:v>23.7</c:v>
                </c:pt>
                <c:pt idx="3376">
                  <c:v>23.6</c:v>
                </c:pt>
                <c:pt idx="3377">
                  <c:v>24.3</c:v>
                </c:pt>
                <c:pt idx="3378">
                  <c:v>24.5</c:v>
                </c:pt>
                <c:pt idx="3379">
                  <c:v>24.7</c:v>
                </c:pt>
                <c:pt idx="3380">
                  <c:v>24.6</c:v>
                </c:pt>
                <c:pt idx="3381">
                  <c:v>24.7</c:v>
                </c:pt>
                <c:pt idx="3382">
                  <c:v>27.3</c:v>
                </c:pt>
                <c:pt idx="3383">
                  <c:v>28.8</c:v>
                </c:pt>
                <c:pt idx="3384">
                  <c:v>26.4</c:v>
                </c:pt>
                <c:pt idx="3385">
                  <c:v>26.6</c:v>
                </c:pt>
                <c:pt idx="3386">
                  <c:v>26.5</c:v>
                </c:pt>
                <c:pt idx="3387">
                  <c:v>26.8</c:v>
                </c:pt>
                <c:pt idx="3388">
                  <c:v>24</c:v>
                </c:pt>
                <c:pt idx="3389">
                  <c:v>25.5</c:v>
                </c:pt>
                <c:pt idx="3390">
                  <c:v>23.7</c:v>
                </c:pt>
                <c:pt idx="3391">
                  <c:v>23.2</c:v>
                </c:pt>
                <c:pt idx="3392">
                  <c:v>23.4</c:v>
                </c:pt>
                <c:pt idx="3393">
                  <c:v>22.8</c:v>
                </c:pt>
                <c:pt idx="3394">
                  <c:v>24.1</c:v>
                </c:pt>
                <c:pt idx="3395">
                  <c:v>25.6</c:v>
                </c:pt>
                <c:pt idx="3396">
                  <c:v>25.1</c:v>
                </c:pt>
                <c:pt idx="3397">
                  <c:v>25.1</c:v>
                </c:pt>
                <c:pt idx="3398">
                  <c:v>24.8</c:v>
                </c:pt>
                <c:pt idx="3399">
                  <c:v>25.4</c:v>
                </c:pt>
                <c:pt idx="3400">
                  <c:v>25.4</c:v>
                </c:pt>
                <c:pt idx="3401">
                  <c:v>24.5</c:v>
                </c:pt>
                <c:pt idx="3402">
                  <c:v>27.1</c:v>
                </c:pt>
                <c:pt idx="3403">
                  <c:v>25.6</c:v>
                </c:pt>
                <c:pt idx="3404">
                  <c:v>22.8</c:v>
                </c:pt>
                <c:pt idx="3405">
                  <c:v>24.5</c:v>
                </c:pt>
                <c:pt idx="3406">
                  <c:v>24.4</c:v>
                </c:pt>
                <c:pt idx="3407">
                  <c:v>24.2</c:v>
                </c:pt>
                <c:pt idx="3408">
                  <c:v>24.5</c:v>
                </c:pt>
                <c:pt idx="3409">
                  <c:v>24</c:v>
                </c:pt>
                <c:pt idx="3410">
                  <c:v>23.2</c:v>
                </c:pt>
                <c:pt idx="3411">
                  <c:v>25</c:v>
                </c:pt>
                <c:pt idx="3412">
                  <c:v>24.6</c:v>
                </c:pt>
                <c:pt idx="3413">
                  <c:v>24.6</c:v>
                </c:pt>
                <c:pt idx="3414">
                  <c:v>24.6</c:v>
                </c:pt>
                <c:pt idx="3415">
                  <c:v>24.4</c:v>
                </c:pt>
                <c:pt idx="3416">
                  <c:v>24.7</c:v>
                </c:pt>
                <c:pt idx="3417">
                  <c:v>23.8</c:v>
                </c:pt>
                <c:pt idx="3418">
                  <c:v>24.2</c:v>
                </c:pt>
                <c:pt idx="3419">
                  <c:v>25.4</c:v>
                </c:pt>
                <c:pt idx="3420">
                  <c:v>25.2</c:v>
                </c:pt>
                <c:pt idx="3421">
                  <c:v>24.9</c:v>
                </c:pt>
                <c:pt idx="3422">
                  <c:v>25.7</c:v>
                </c:pt>
                <c:pt idx="3423">
                  <c:v>24.2</c:v>
                </c:pt>
                <c:pt idx="3424">
                  <c:v>25.3</c:v>
                </c:pt>
                <c:pt idx="3425">
                  <c:v>24.2</c:v>
                </c:pt>
                <c:pt idx="3426">
                  <c:v>24.6</c:v>
                </c:pt>
                <c:pt idx="3427">
                  <c:v>24.5</c:v>
                </c:pt>
                <c:pt idx="3428">
                  <c:v>24.4</c:v>
                </c:pt>
                <c:pt idx="3429">
                  <c:v>23.2</c:v>
                </c:pt>
                <c:pt idx="3430">
                  <c:v>24.6</c:v>
                </c:pt>
                <c:pt idx="3431">
                  <c:v>24.4</c:v>
                </c:pt>
                <c:pt idx="3432">
                  <c:v>24.4</c:v>
                </c:pt>
                <c:pt idx="3433">
                  <c:v>23.7</c:v>
                </c:pt>
                <c:pt idx="3434">
                  <c:v>24.2</c:v>
                </c:pt>
                <c:pt idx="3435">
                  <c:v>23.3</c:v>
                </c:pt>
                <c:pt idx="3436">
                  <c:v>25.6</c:v>
                </c:pt>
                <c:pt idx="3437">
                  <c:v>24.8</c:v>
                </c:pt>
                <c:pt idx="3438">
                  <c:v>25.5</c:v>
                </c:pt>
                <c:pt idx="3439">
                  <c:v>24.8</c:v>
                </c:pt>
                <c:pt idx="3440">
                  <c:v>24.2</c:v>
                </c:pt>
                <c:pt idx="3441">
                  <c:v>23.7</c:v>
                </c:pt>
                <c:pt idx="3442">
                  <c:v>23.9</c:v>
                </c:pt>
                <c:pt idx="3443">
                  <c:v>24.1</c:v>
                </c:pt>
                <c:pt idx="3444">
                  <c:v>23.6</c:v>
                </c:pt>
                <c:pt idx="3445">
                  <c:v>24.4</c:v>
                </c:pt>
                <c:pt idx="3446">
                  <c:v>24.5</c:v>
                </c:pt>
                <c:pt idx="3447">
                  <c:v>24.9</c:v>
                </c:pt>
                <c:pt idx="3448">
                  <c:v>25.3</c:v>
                </c:pt>
                <c:pt idx="3449">
                  <c:v>24.8</c:v>
                </c:pt>
                <c:pt idx="3450">
                  <c:v>24.4</c:v>
                </c:pt>
                <c:pt idx="3451">
                  <c:v>25.5</c:v>
                </c:pt>
                <c:pt idx="3452">
                  <c:v>25.2</c:v>
                </c:pt>
                <c:pt idx="3453">
                  <c:v>26.4</c:v>
                </c:pt>
                <c:pt idx="3454">
                  <c:v>25.6</c:v>
                </c:pt>
                <c:pt idx="3455">
                  <c:v>24.7</c:v>
                </c:pt>
                <c:pt idx="3456">
                  <c:v>24.6</c:v>
                </c:pt>
                <c:pt idx="3457">
                  <c:v>23.9</c:v>
                </c:pt>
                <c:pt idx="3458">
                  <c:v>24.8</c:v>
                </c:pt>
                <c:pt idx="3459">
                  <c:v>24</c:v>
                </c:pt>
                <c:pt idx="3460">
                  <c:v>25.1</c:v>
                </c:pt>
                <c:pt idx="3461">
                  <c:v>25</c:v>
                </c:pt>
                <c:pt idx="3462">
                  <c:v>25.2</c:v>
                </c:pt>
                <c:pt idx="3463">
                  <c:v>25.2</c:v>
                </c:pt>
                <c:pt idx="3464">
                  <c:v>25.3</c:v>
                </c:pt>
                <c:pt idx="3465">
                  <c:v>24</c:v>
                </c:pt>
                <c:pt idx="3466">
                  <c:v>23.8</c:v>
                </c:pt>
                <c:pt idx="3467">
                  <c:v>24.3</c:v>
                </c:pt>
                <c:pt idx="3468">
                  <c:v>24.5</c:v>
                </c:pt>
                <c:pt idx="3469">
                  <c:v>24.4</c:v>
                </c:pt>
                <c:pt idx="3470">
                  <c:v>24.4</c:v>
                </c:pt>
                <c:pt idx="3471">
                  <c:v>23.9</c:v>
                </c:pt>
                <c:pt idx="3472">
                  <c:v>24.3</c:v>
                </c:pt>
                <c:pt idx="3473">
                  <c:v>23.7</c:v>
                </c:pt>
                <c:pt idx="3474">
                  <c:v>24.5</c:v>
                </c:pt>
                <c:pt idx="3475">
                  <c:v>23.7</c:v>
                </c:pt>
                <c:pt idx="3476">
                  <c:v>23.9</c:v>
                </c:pt>
                <c:pt idx="3477">
                  <c:v>23.4</c:v>
                </c:pt>
                <c:pt idx="3478">
                  <c:v>23.2</c:v>
                </c:pt>
                <c:pt idx="3479">
                  <c:v>23.9</c:v>
                </c:pt>
                <c:pt idx="3480">
                  <c:v>23.9</c:v>
                </c:pt>
                <c:pt idx="3481">
                  <c:v>24.3</c:v>
                </c:pt>
                <c:pt idx="3482">
                  <c:v>24.4</c:v>
                </c:pt>
                <c:pt idx="3483">
                  <c:v>24.2</c:v>
                </c:pt>
                <c:pt idx="3484">
                  <c:v>23.6</c:v>
                </c:pt>
                <c:pt idx="3485">
                  <c:v>23.5</c:v>
                </c:pt>
                <c:pt idx="3486">
                  <c:v>24.2</c:v>
                </c:pt>
                <c:pt idx="3487">
                  <c:v>23.8</c:v>
                </c:pt>
                <c:pt idx="3488">
                  <c:v>24.4</c:v>
                </c:pt>
                <c:pt idx="3489">
                  <c:v>24.2</c:v>
                </c:pt>
                <c:pt idx="3490">
                  <c:v>24.4</c:v>
                </c:pt>
                <c:pt idx="3491">
                  <c:v>24.7</c:v>
                </c:pt>
                <c:pt idx="3492">
                  <c:v>24.1</c:v>
                </c:pt>
                <c:pt idx="3493">
                  <c:v>24.2</c:v>
                </c:pt>
                <c:pt idx="3494">
                  <c:v>24</c:v>
                </c:pt>
                <c:pt idx="3495">
                  <c:v>24.8</c:v>
                </c:pt>
                <c:pt idx="3496">
                  <c:v>23.8</c:v>
                </c:pt>
                <c:pt idx="3497">
                  <c:v>22.8</c:v>
                </c:pt>
                <c:pt idx="3498">
                  <c:v>24.1</c:v>
                </c:pt>
                <c:pt idx="3499">
                  <c:v>24.1</c:v>
                </c:pt>
                <c:pt idx="3500">
                  <c:v>23.9</c:v>
                </c:pt>
                <c:pt idx="3501">
                  <c:v>24.8</c:v>
                </c:pt>
                <c:pt idx="3502">
                  <c:v>23.7</c:v>
                </c:pt>
                <c:pt idx="3503">
                  <c:v>23.1</c:v>
                </c:pt>
                <c:pt idx="3504">
                  <c:v>23.7</c:v>
                </c:pt>
                <c:pt idx="3505">
                  <c:v>23.4</c:v>
                </c:pt>
                <c:pt idx="3506">
                  <c:v>23.8</c:v>
                </c:pt>
                <c:pt idx="3507">
                  <c:v>23.8</c:v>
                </c:pt>
                <c:pt idx="3508">
                  <c:v>24.4</c:v>
                </c:pt>
                <c:pt idx="3509">
                  <c:v>24</c:v>
                </c:pt>
                <c:pt idx="3510">
                  <c:v>24.2</c:v>
                </c:pt>
                <c:pt idx="3511">
                  <c:v>24</c:v>
                </c:pt>
                <c:pt idx="3512">
                  <c:v>24.5</c:v>
                </c:pt>
                <c:pt idx="3513">
                  <c:v>25.6</c:v>
                </c:pt>
                <c:pt idx="3514">
                  <c:v>24.2</c:v>
                </c:pt>
                <c:pt idx="3515">
                  <c:v>24.9</c:v>
                </c:pt>
                <c:pt idx="3516">
                  <c:v>27.1</c:v>
                </c:pt>
                <c:pt idx="3517">
                  <c:v>27.5</c:v>
                </c:pt>
                <c:pt idx="3518">
                  <c:v>26.6</c:v>
                </c:pt>
                <c:pt idx="3519">
                  <c:v>25.8</c:v>
                </c:pt>
                <c:pt idx="3520">
                  <c:v>26.1</c:v>
                </c:pt>
                <c:pt idx="3521">
                  <c:v>24.2</c:v>
                </c:pt>
                <c:pt idx="3522">
                  <c:v>23.8</c:v>
                </c:pt>
                <c:pt idx="3523">
                  <c:v>24.1</c:v>
                </c:pt>
                <c:pt idx="3524">
                  <c:v>24.2</c:v>
                </c:pt>
                <c:pt idx="3525">
                  <c:v>24.9</c:v>
                </c:pt>
                <c:pt idx="3526">
                  <c:v>23.4</c:v>
                </c:pt>
                <c:pt idx="3527">
                  <c:v>23.9</c:v>
                </c:pt>
                <c:pt idx="3528">
                  <c:v>24.3</c:v>
                </c:pt>
                <c:pt idx="3529">
                  <c:v>24.3</c:v>
                </c:pt>
                <c:pt idx="3530">
                  <c:v>24.7</c:v>
                </c:pt>
                <c:pt idx="3531">
                  <c:v>24.3</c:v>
                </c:pt>
                <c:pt idx="3532">
                  <c:v>23.5</c:v>
                </c:pt>
                <c:pt idx="3533">
                  <c:v>24.2</c:v>
                </c:pt>
                <c:pt idx="3534">
                  <c:v>24.2</c:v>
                </c:pt>
                <c:pt idx="3535">
                  <c:v>24.1</c:v>
                </c:pt>
                <c:pt idx="3536">
                  <c:v>24.4</c:v>
                </c:pt>
                <c:pt idx="3537">
                  <c:v>24.5</c:v>
                </c:pt>
                <c:pt idx="3538">
                  <c:v>25.8</c:v>
                </c:pt>
                <c:pt idx="3539">
                  <c:v>27.2</c:v>
                </c:pt>
                <c:pt idx="3540">
                  <c:v>27.4</c:v>
                </c:pt>
                <c:pt idx="3541">
                  <c:v>27.4</c:v>
                </c:pt>
                <c:pt idx="3542">
                  <c:v>27.3</c:v>
                </c:pt>
                <c:pt idx="3543">
                  <c:v>26.8</c:v>
                </c:pt>
                <c:pt idx="3544">
                  <c:v>26.8</c:v>
                </c:pt>
                <c:pt idx="3545">
                  <c:v>27.3</c:v>
                </c:pt>
                <c:pt idx="3546">
                  <c:v>27.5</c:v>
                </c:pt>
                <c:pt idx="3547">
                  <c:v>26.9</c:v>
                </c:pt>
                <c:pt idx="3548">
                  <c:v>27</c:v>
                </c:pt>
                <c:pt idx="3549">
                  <c:v>26.6</c:v>
                </c:pt>
                <c:pt idx="3550">
                  <c:v>26</c:v>
                </c:pt>
                <c:pt idx="3551">
                  <c:v>26.4</c:v>
                </c:pt>
                <c:pt idx="3552">
                  <c:v>26.6</c:v>
                </c:pt>
                <c:pt idx="3553">
                  <c:v>26.4</c:v>
                </c:pt>
                <c:pt idx="3554">
                  <c:v>27.3</c:v>
                </c:pt>
                <c:pt idx="3555">
                  <c:v>27</c:v>
                </c:pt>
                <c:pt idx="3556">
                  <c:v>27.1</c:v>
                </c:pt>
                <c:pt idx="3557">
                  <c:v>26.7</c:v>
                </c:pt>
                <c:pt idx="3558">
                  <c:v>26.8</c:v>
                </c:pt>
                <c:pt idx="3559">
                  <c:v>27.3</c:v>
                </c:pt>
                <c:pt idx="3560">
                  <c:v>26.1</c:v>
                </c:pt>
                <c:pt idx="3561">
                  <c:v>27.5</c:v>
                </c:pt>
                <c:pt idx="3562">
                  <c:v>27</c:v>
                </c:pt>
                <c:pt idx="3563">
                  <c:v>26.8</c:v>
                </c:pt>
                <c:pt idx="3564">
                  <c:v>26.9</c:v>
                </c:pt>
                <c:pt idx="3565">
                  <c:v>26.7</c:v>
                </c:pt>
                <c:pt idx="3566">
                  <c:v>26.1</c:v>
                </c:pt>
                <c:pt idx="3567">
                  <c:v>26.8</c:v>
                </c:pt>
                <c:pt idx="3568">
                  <c:v>26.3</c:v>
                </c:pt>
                <c:pt idx="3569">
                  <c:v>26.6</c:v>
                </c:pt>
                <c:pt idx="3570">
                  <c:v>24.3</c:v>
                </c:pt>
                <c:pt idx="3571">
                  <c:v>23.5</c:v>
                </c:pt>
                <c:pt idx="3572">
                  <c:v>25.4</c:v>
                </c:pt>
                <c:pt idx="3573">
                  <c:v>26.8</c:v>
                </c:pt>
                <c:pt idx="3574">
                  <c:v>26.7</c:v>
                </c:pt>
                <c:pt idx="3575">
                  <c:v>26.8</c:v>
                </c:pt>
                <c:pt idx="3576">
                  <c:v>26.5</c:v>
                </c:pt>
                <c:pt idx="3577">
                  <c:v>26.5</c:v>
                </c:pt>
                <c:pt idx="3578">
                  <c:v>26.4</c:v>
                </c:pt>
                <c:pt idx="3579">
                  <c:v>26.5</c:v>
                </c:pt>
                <c:pt idx="3580">
                  <c:v>26.6</c:v>
                </c:pt>
                <c:pt idx="3581">
                  <c:v>26.6</c:v>
                </c:pt>
                <c:pt idx="3582">
                  <c:v>26.4</c:v>
                </c:pt>
                <c:pt idx="3583">
                  <c:v>26.2</c:v>
                </c:pt>
                <c:pt idx="3584">
                  <c:v>26.7</c:v>
                </c:pt>
                <c:pt idx="3585">
                  <c:v>26.7</c:v>
                </c:pt>
                <c:pt idx="3586">
                  <c:v>25.6</c:v>
                </c:pt>
                <c:pt idx="3587">
                  <c:v>25.8</c:v>
                </c:pt>
                <c:pt idx="3588">
                  <c:v>26</c:v>
                </c:pt>
                <c:pt idx="3589">
                  <c:v>25.9</c:v>
                </c:pt>
                <c:pt idx="3590">
                  <c:v>26.7</c:v>
                </c:pt>
                <c:pt idx="3591">
                  <c:v>26.1</c:v>
                </c:pt>
                <c:pt idx="3592">
                  <c:v>26.5</c:v>
                </c:pt>
                <c:pt idx="3593">
                  <c:v>26.7</c:v>
                </c:pt>
                <c:pt idx="3594">
                  <c:v>26.5</c:v>
                </c:pt>
                <c:pt idx="3595">
                  <c:v>26.6</c:v>
                </c:pt>
                <c:pt idx="3596">
                  <c:v>26.3</c:v>
                </c:pt>
                <c:pt idx="3597">
                  <c:v>26.6</c:v>
                </c:pt>
                <c:pt idx="3598">
                  <c:v>26.3</c:v>
                </c:pt>
                <c:pt idx="3599">
                  <c:v>26.5</c:v>
                </c:pt>
                <c:pt idx="3600">
                  <c:v>26.7</c:v>
                </c:pt>
                <c:pt idx="3601">
                  <c:v>26.6</c:v>
                </c:pt>
                <c:pt idx="3602">
                  <c:v>26.2</c:v>
                </c:pt>
                <c:pt idx="3603">
                  <c:v>26.4</c:v>
                </c:pt>
                <c:pt idx="3604">
                  <c:v>26.9</c:v>
                </c:pt>
                <c:pt idx="3605">
                  <c:v>26.7</c:v>
                </c:pt>
                <c:pt idx="3606">
                  <c:v>26.5</c:v>
                </c:pt>
                <c:pt idx="3607">
                  <c:v>26.4</c:v>
                </c:pt>
                <c:pt idx="3608">
                  <c:v>26.5</c:v>
                </c:pt>
                <c:pt idx="3609">
                  <c:v>26.9</c:v>
                </c:pt>
                <c:pt idx="3610">
                  <c:v>26.8</c:v>
                </c:pt>
                <c:pt idx="3611">
                  <c:v>26.7</c:v>
                </c:pt>
                <c:pt idx="3612">
                  <c:v>26.3</c:v>
                </c:pt>
                <c:pt idx="3613">
                  <c:v>26</c:v>
                </c:pt>
                <c:pt idx="3614">
                  <c:v>26</c:v>
                </c:pt>
                <c:pt idx="3615">
                  <c:v>26.4</c:v>
                </c:pt>
                <c:pt idx="3616">
                  <c:v>26.6</c:v>
                </c:pt>
                <c:pt idx="3617">
                  <c:v>26.7</c:v>
                </c:pt>
                <c:pt idx="3618">
                  <c:v>26.6</c:v>
                </c:pt>
                <c:pt idx="3619">
                  <c:v>26.8</c:v>
                </c:pt>
                <c:pt idx="3620">
                  <c:v>26.9</c:v>
                </c:pt>
                <c:pt idx="3621">
                  <c:v>26.8</c:v>
                </c:pt>
                <c:pt idx="3622">
                  <c:v>26.7</c:v>
                </c:pt>
                <c:pt idx="3623">
                  <c:v>25.3</c:v>
                </c:pt>
                <c:pt idx="3624">
                  <c:v>26.9</c:v>
                </c:pt>
                <c:pt idx="3625">
                  <c:v>25.5</c:v>
                </c:pt>
                <c:pt idx="3626">
                  <c:v>26.6</c:v>
                </c:pt>
                <c:pt idx="3627">
                  <c:v>26.9</c:v>
                </c:pt>
                <c:pt idx="3628">
                  <c:v>27</c:v>
                </c:pt>
                <c:pt idx="3629">
                  <c:v>27</c:v>
                </c:pt>
                <c:pt idx="3630">
                  <c:v>26.8</c:v>
                </c:pt>
                <c:pt idx="3631">
                  <c:v>26.8</c:v>
                </c:pt>
                <c:pt idx="3632">
                  <c:v>24.3</c:v>
                </c:pt>
                <c:pt idx="3633">
                  <c:v>25.3</c:v>
                </c:pt>
                <c:pt idx="3634">
                  <c:v>26.6</c:v>
                </c:pt>
                <c:pt idx="3635">
                  <c:v>26.6</c:v>
                </c:pt>
                <c:pt idx="3636">
                  <c:v>27.3</c:v>
                </c:pt>
                <c:pt idx="3637">
                  <c:v>27.2</c:v>
                </c:pt>
                <c:pt idx="3638">
                  <c:v>26.7</c:v>
                </c:pt>
                <c:pt idx="3639">
                  <c:v>26.6</c:v>
                </c:pt>
                <c:pt idx="3640">
                  <c:v>26.2</c:v>
                </c:pt>
                <c:pt idx="3641">
                  <c:v>25.9</c:v>
                </c:pt>
                <c:pt idx="3642">
                  <c:v>25.5</c:v>
                </c:pt>
                <c:pt idx="3643">
                  <c:v>24.6</c:v>
                </c:pt>
                <c:pt idx="3644">
                  <c:v>25.2</c:v>
                </c:pt>
                <c:pt idx="3645">
                  <c:v>25.9</c:v>
                </c:pt>
                <c:pt idx="3646">
                  <c:v>27.2</c:v>
                </c:pt>
                <c:pt idx="3647">
                  <c:v>25.2</c:v>
                </c:pt>
                <c:pt idx="3648">
                  <c:v>26.2</c:v>
                </c:pt>
                <c:pt idx="3649">
                  <c:v>25.5</c:v>
                </c:pt>
                <c:pt idx="3650">
                  <c:v>23.3</c:v>
                </c:pt>
                <c:pt idx="3651">
                  <c:v>26.3</c:v>
                </c:pt>
                <c:pt idx="3652">
                  <c:v>26.7</c:v>
                </c:pt>
                <c:pt idx="3653">
                  <c:v>27.9</c:v>
                </c:pt>
                <c:pt idx="3654">
                  <c:v>25.9</c:v>
                </c:pt>
                <c:pt idx="3655">
                  <c:v>24.9</c:v>
                </c:pt>
                <c:pt idx="3656">
                  <c:v>25.5</c:v>
                </c:pt>
                <c:pt idx="3657">
                  <c:v>24.9</c:v>
                </c:pt>
                <c:pt idx="3658">
                  <c:v>24.6</c:v>
                </c:pt>
                <c:pt idx="3659">
                  <c:v>24.2</c:v>
                </c:pt>
                <c:pt idx="3660">
                  <c:v>24.9</c:v>
                </c:pt>
                <c:pt idx="3661">
                  <c:v>24.5</c:v>
                </c:pt>
                <c:pt idx="3662">
                  <c:v>26.7</c:v>
                </c:pt>
                <c:pt idx="3663">
                  <c:v>25.6</c:v>
                </c:pt>
                <c:pt idx="3664">
                  <c:v>25.8</c:v>
                </c:pt>
                <c:pt idx="3665">
                  <c:v>26.4</c:v>
                </c:pt>
                <c:pt idx="3666">
                  <c:v>25.7</c:v>
                </c:pt>
                <c:pt idx="3667">
                  <c:v>27.2</c:v>
                </c:pt>
                <c:pt idx="3668">
                  <c:v>27.6</c:v>
                </c:pt>
                <c:pt idx="3669">
                  <c:v>25.5</c:v>
                </c:pt>
                <c:pt idx="3670">
                  <c:v>24.9</c:v>
                </c:pt>
                <c:pt idx="3671">
                  <c:v>25.4</c:v>
                </c:pt>
                <c:pt idx="3672">
                  <c:v>25.7</c:v>
                </c:pt>
                <c:pt idx="3673">
                  <c:v>25</c:v>
                </c:pt>
                <c:pt idx="3674">
                  <c:v>25.3</c:v>
                </c:pt>
                <c:pt idx="3675">
                  <c:v>24</c:v>
                </c:pt>
                <c:pt idx="3676">
                  <c:v>25.1</c:v>
                </c:pt>
                <c:pt idx="3677">
                  <c:v>25.7</c:v>
                </c:pt>
                <c:pt idx="3678">
                  <c:v>25.3</c:v>
                </c:pt>
                <c:pt idx="3679">
                  <c:v>25.4</c:v>
                </c:pt>
                <c:pt idx="3680">
                  <c:v>25.2</c:v>
                </c:pt>
                <c:pt idx="3681">
                  <c:v>24.9</c:v>
                </c:pt>
                <c:pt idx="3682">
                  <c:v>24.7</c:v>
                </c:pt>
                <c:pt idx="3683">
                  <c:v>25.9</c:v>
                </c:pt>
                <c:pt idx="3684">
                  <c:v>26.8</c:v>
                </c:pt>
                <c:pt idx="3685">
                  <c:v>25.8</c:v>
                </c:pt>
                <c:pt idx="3686">
                  <c:v>24.9</c:v>
                </c:pt>
                <c:pt idx="3687">
                  <c:v>25.9</c:v>
                </c:pt>
                <c:pt idx="3688">
                  <c:v>25.5</c:v>
                </c:pt>
                <c:pt idx="3689">
                  <c:v>24.9</c:v>
                </c:pt>
                <c:pt idx="3690">
                  <c:v>25.1</c:v>
                </c:pt>
                <c:pt idx="3691">
                  <c:v>26.3</c:v>
                </c:pt>
                <c:pt idx="3692">
                  <c:v>25.6</c:v>
                </c:pt>
                <c:pt idx="3693">
                  <c:v>25.5</c:v>
                </c:pt>
                <c:pt idx="3694">
                  <c:v>25.3</c:v>
                </c:pt>
                <c:pt idx="3695">
                  <c:v>26.4</c:v>
                </c:pt>
                <c:pt idx="3696">
                  <c:v>26.2</c:v>
                </c:pt>
                <c:pt idx="3697">
                  <c:v>24.6</c:v>
                </c:pt>
                <c:pt idx="3698">
                  <c:v>24.6</c:v>
                </c:pt>
                <c:pt idx="3699">
                  <c:v>26.2</c:v>
                </c:pt>
                <c:pt idx="3700">
                  <c:v>26.1</c:v>
                </c:pt>
                <c:pt idx="3701">
                  <c:v>26.5</c:v>
                </c:pt>
                <c:pt idx="3702">
                  <c:v>26.2</c:v>
                </c:pt>
                <c:pt idx="3703">
                  <c:v>26.3</c:v>
                </c:pt>
                <c:pt idx="3704">
                  <c:v>26</c:v>
                </c:pt>
                <c:pt idx="3705">
                  <c:v>26.8</c:v>
                </c:pt>
                <c:pt idx="3706">
                  <c:v>23.6</c:v>
                </c:pt>
                <c:pt idx="3707">
                  <c:v>25.2</c:v>
                </c:pt>
                <c:pt idx="3708">
                  <c:v>27.9</c:v>
                </c:pt>
                <c:pt idx="3709">
                  <c:v>24.4</c:v>
                </c:pt>
                <c:pt idx="3710">
                  <c:v>24.4</c:v>
                </c:pt>
                <c:pt idx="3711">
                  <c:v>24.7</c:v>
                </c:pt>
                <c:pt idx="3712">
                  <c:v>24.4</c:v>
                </c:pt>
                <c:pt idx="3713">
                  <c:v>27</c:v>
                </c:pt>
                <c:pt idx="3714">
                  <c:v>25.2</c:v>
                </c:pt>
                <c:pt idx="3715">
                  <c:v>24.6</c:v>
                </c:pt>
                <c:pt idx="3716">
                  <c:v>25.5</c:v>
                </c:pt>
                <c:pt idx="3717">
                  <c:v>25.2</c:v>
                </c:pt>
                <c:pt idx="3718">
                  <c:v>27</c:v>
                </c:pt>
                <c:pt idx="3719">
                  <c:v>25.8</c:v>
                </c:pt>
                <c:pt idx="3720">
                  <c:v>25</c:v>
                </c:pt>
                <c:pt idx="3721">
                  <c:v>25.2</c:v>
                </c:pt>
                <c:pt idx="3722">
                  <c:v>24.8</c:v>
                </c:pt>
                <c:pt idx="3723">
                  <c:v>24.8</c:v>
                </c:pt>
                <c:pt idx="3724">
                  <c:v>24.5</c:v>
                </c:pt>
                <c:pt idx="3725">
                  <c:v>24.7</c:v>
                </c:pt>
                <c:pt idx="3726">
                  <c:v>24.1</c:v>
                </c:pt>
                <c:pt idx="3727">
                  <c:v>23.7</c:v>
                </c:pt>
                <c:pt idx="3728">
                  <c:v>23.7</c:v>
                </c:pt>
                <c:pt idx="3729">
                  <c:v>25.3</c:v>
                </c:pt>
                <c:pt idx="3730">
                  <c:v>27.3</c:v>
                </c:pt>
                <c:pt idx="3731">
                  <c:v>24.1</c:v>
                </c:pt>
                <c:pt idx="3732">
                  <c:v>23.7</c:v>
                </c:pt>
                <c:pt idx="3733">
                  <c:v>24.4</c:v>
                </c:pt>
                <c:pt idx="3734">
                  <c:v>24.6</c:v>
                </c:pt>
                <c:pt idx="3735">
                  <c:v>24.7</c:v>
                </c:pt>
                <c:pt idx="3736">
                  <c:v>25.4</c:v>
                </c:pt>
                <c:pt idx="3737">
                  <c:v>26.2</c:v>
                </c:pt>
                <c:pt idx="3738">
                  <c:v>24.7</c:v>
                </c:pt>
                <c:pt idx="3739">
                  <c:v>26.1</c:v>
                </c:pt>
                <c:pt idx="3740">
                  <c:v>25</c:v>
                </c:pt>
                <c:pt idx="3741">
                  <c:v>25.3</c:v>
                </c:pt>
                <c:pt idx="3742">
                  <c:v>26.2</c:v>
                </c:pt>
                <c:pt idx="3743">
                  <c:v>25.2</c:v>
                </c:pt>
                <c:pt idx="3744">
                  <c:v>27.4</c:v>
                </c:pt>
                <c:pt idx="3745">
                  <c:v>25.8</c:v>
                </c:pt>
                <c:pt idx="3746">
                  <c:v>26.3</c:v>
                </c:pt>
                <c:pt idx="3747">
                  <c:v>27.7</c:v>
                </c:pt>
                <c:pt idx="3748">
                  <c:v>25.5</c:v>
                </c:pt>
                <c:pt idx="3749">
                  <c:v>25.3</c:v>
                </c:pt>
                <c:pt idx="3750">
                  <c:v>25.5</c:v>
                </c:pt>
                <c:pt idx="3751">
                  <c:v>26</c:v>
                </c:pt>
                <c:pt idx="3752">
                  <c:v>24.1</c:v>
                </c:pt>
                <c:pt idx="3753">
                  <c:v>25.9</c:v>
                </c:pt>
                <c:pt idx="3754">
                  <c:v>28.3</c:v>
                </c:pt>
                <c:pt idx="3755">
                  <c:v>28.5</c:v>
                </c:pt>
                <c:pt idx="3756">
                  <c:v>23.8</c:v>
                </c:pt>
                <c:pt idx="3757">
                  <c:v>23.9</c:v>
                </c:pt>
                <c:pt idx="3758">
                  <c:v>23.8</c:v>
                </c:pt>
                <c:pt idx="3759">
                  <c:v>25.6</c:v>
                </c:pt>
                <c:pt idx="3760">
                  <c:v>23.7</c:v>
                </c:pt>
                <c:pt idx="3761">
                  <c:v>23.4</c:v>
                </c:pt>
                <c:pt idx="3762">
                  <c:v>25.2</c:v>
                </c:pt>
                <c:pt idx="3763">
                  <c:v>24.5</c:v>
                </c:pt>
                <c:pt idx="3764">
                  <c:v>26.6</c:v>
                </c:pt>
                <c:pt idx="3765">
                  <c:v>24.8</c:v>
                </c:pt>
                <c:pt idx="3766">
                  <c:v>25.42</c:v>
                </c:pt>
                <c:pt idx="3767">
                  <c:v>24.69</c:v>
                </c:pt>
                <c:pt idx="3768">
                  <c:v>25.61</c:v>
                </c:pt>
                <c:pt idx="3769">
                  <c:v>25.52</c:v>
                </c:pt>
                <c:pt idx="3770">
                  <c:v>25.08</c:v>
                </c:pt>
                <c:pt idx="3771">
                  <c:v>24.91</c:v>
                </c:pt>
                <c:pt idx="3772">
                  <c:v>24.99</c:v>
                </c:pt>
                <c:pt idx="3773">
                  <c:v>24.08</c:v>
                </c:pt>
                <c:pt idx="3774">
                  <c:v>24.22</c:v>
                </c:pt>
                <c:pt idx="3775">
                  <c:v>25.49</c:v>
                </c:pt>
                <c:pt idx="3776">
                  <c:v>23.69</c:v>
                </c:pt>
                <c:pt idx="3777">
                  <c:v>22.78</c:v>
                </c:pt>
                <c:pt idx="3778">
                  <c:v>23.61</c:v>
                </c:pt>
                <c:pt idx="3779">
                  <c:v>24.62</c:v>
                </c:pt>
                <c:pt idx="3780">
                  <c:v>24.01</c:v>
                </c:pt>
                <c:pt idx="3781">
                  <c:v>24.97</c:v>
                </c:pt>
                <c:pt idx="3782">
                  <c:v>25.33</c:v>
                </c:pt>
                <c:pt idx="3783">
                  <c:v>24.54</c:v>
                </c:pt>
                <c:pt idx="3784">
                  <c:v>24.02</c:v>
                </c:pt>
                <c:pt idx="3785">
                  <c:v>26.15</c:v>
                </c:pt>
                <c:pt idx="3786">
                  <c:v>23.99</c:v>
                </c:pt>
                <c:pt idx="3787">
                  <c:v>24.42</c:v>
                </c:pt>
                <c:pt idx="3788">
                  <c:v>25.19</c:v>
                </c:pt>
                <c:pt idx="3789">
                  <c:v>24.8</c:v>
                </c:pt>
                <c:pt idx="3790">
                  <c:v>23.7</c:v>
                </c:pt>
                <c:pt idx="3791">
                  <c:v>25.74</c:v>
                </c:pt>
                <c:pt idx="3792">
                  <c:v>24.3</c:v>
                </c:pt>
                <c:pt idx="3793">
                  <c:v>24.48</c:v>
                </c:pt>
                <c:pt idx="3794">
                  <c:v>25.02</c:v>
                </c:pt>
                <c:pt idx="3795">
                  <c:v>25.08</c:v>
                </c:pt>
                <c:pt idx="3796">
                  <c:v>25.05</c:v>
                </c:pt>
                <c:pt idx="3797">
                  <c:v>23.95</c:v>
                </c:pt>
                <c:pt idx="3798">
                  <c:v>24.67</c:v>
                </c:pt>
                <c:pt idx="3799">
                  <c:v>23.62</c:v>
                </c:pt>
                <c:pt idx="3800">
                  <c:v>23.94</c:v>
                </c:pt>
                <c:pt idx="3801">
                  <c:v>24.28</c:v>
                </c:pt>
                <c:pt idx="3802">
                  <c:v>25.95</c:v>
                </c:pt>
                <c:pt idx="3803">
                  <c:v>25.32</c:v>
                </c:pt>
                <c:pt idx="3804">
                  <c:v>25.83</c:v>
                </c:pt>
                <c:pt idx="3805">
                  <c:v>26.44</c:v>
                </c:pt>
                <c:pt idx="3806">
                  <c:v>27.61</c:v>
                </c:pt>
                <c:pt idx="3807">
                  <c:v>23.96</c:v>
                </c:pt>
                <c:pt idx="3808">
                  <c:v>24.67</c:v>
                </c:pt>
                <c:pt idx="3809">
                  <c:v>24.21</c:v>
                </c:pt>
                <c:pt idx="3810">
                  <c:v>25.69</c:v>
                </c:pt>
                <c:pt idx="3811">
                  <c:v>24.13</c:v>
                </c:pt>
                <c:pt idx="3812">
                  <c:v>24.94</c:v>
                </c:pt>
                <c:pt idx="3813">
                  <c:v>24.5</c:v>
                </c:pt>
                <c:pt idx="3814">
                  <c:v>24.19</c:v>
                </c:pt>
                <c:pt idx="3815">
                  <c:v>24.93</c:v>
                </c:pt>
                <c:pt idx="3816">
                  <c:v>24.14</c:v>
                </c:pt>
                <c:pt idx="3817">
                  <c:v>25.41</c:v>
                </c:pt>
                <c:pt idx="3818">
                  <c:v>25.25</c:v>
                </c:pt>
                <c:pt idx="3819">
                  <c:v>24.47</c:v>
                </c:pt>
                <c:pt idx="3820">
                  <c:v>24.46</c:v>
                </c:pt>
                <c:pt idx="3821">
                  <c:v>23.88</c:v>
                </c:pt>
                <c:pt idx="3822">
                  <c:v>25.35</c:v>
                </c:pt>
                <c:pt idx="3823">
                  <c:v>25.98</c:v>
                </c:pt>
                <c:pt idx="3824">
                  <c:v>25.63</c:v>
                </c:pt>
                <c:pt idx="3825">
                  <c:v>24.95</c:v>
                </c:pt>
                <c:pt idx="3826">
                  <c:v>23.92</c:v>
                </c:pt>
                <c:pt idx="3827">
                  <c:v>23.57</c:v>
                </c:pt>
                <c:pt idx="3828">
                  <c:v>23.3</c:v>
                </c:pt>
                <c:pt idx="3829">
                  <c:v>24.54</c:v>
                </c:pt>
                <c:pt idx="3830">
                  <c:v>23.31</c:v>
                </c:pt>
                <c:pt idx="3831">
                  <c:v>24</c:v>
                </c:pt>
                <c:pt idx="3832">
                  <c:v>23.61</c:v>
                </c:pt>
                <c:pt idx="3833">
                  <c:v>23.46</c:v>
                </c:pt>
                <c:pt idx="3834">
                  <c:v>24.6</c:v>
                </c:pt>
                <c:pt idx="3835">
                  <c:v>24.15</c:v>
                </c:pt>
                <c:pt idx="3836">
                  <c:v>23.3</c:v>
                </c:pt>
                <c:pt idx="3837">
                  <c:v>23.43</c:v>
                </c:pt>
                <c:pt idx="3838">
                  <c:v>23.32</c:v>
                </c:pt>
                <c:pt idx="3839">
                  <c:v>23.15</c:v>
                </c:pt>
                <c:pt idx="3840">
                  <c:v>24.35</c:v>
                </c:pt>
                <c:pt idx="3841">
                  <c:v>23.94</c:v>
                </c:pt>
                <c:pt idx="3842">
                  <c:v>24.41</c:v>
                </c:pt>
                <c:pt idx="3843">
                  <c:v>24.21</c:v>
                </c:pt>
                <c:pt idx="3844">
                  <c:v>24.63</c:v>
                </c:pt>
                <c:pt idx="3845">
                  <c:v>24.66</c:v>
                </c:pt>
                <c:pt idx="3846">
                  <c:v>25.35</c:v>
                </c:pt>
                <c:pt idx="3847">
                  <c:v>24.09</c:v>
                </c:pt>
                <c:pt idx="3848">
                  <c:v>26.21</c:v>
                </c:pt>
                <c:pt idx="3849">
                  <c:v>23.83</c:v>
                </c:pt>
                <c:pt idx="3850">
                  <c:v>23.52</c:v>
                </c:pt>
                <c:pt idx="3851">
                  <c:v>24.17</c:v>
                </c:pt>
                <c:pt idx="3852">
                  <c:v>23.78</c:v>
                </c:pt>
                <c:pt idx="3853">
                  <c:v>23.3</c:v>
                </c:pt>
                <c:pt idx="3854">
                  <c:v>24.84</c:v>
                </c:pt>
                <c:pt idx="3855">
                  <c:v>25.11</c:v>
                </c:pt>
                <c:pt idx="3856">
                  <c:v>27.02</c:v>
                </c:pt>
                <c:pt idx="3857">
                  <c:v>24.76</c:v>
                </c:pt>
                <c:pt idx="3858">
                  <c:v>24.55</c:v>
                </c:pt>
                <c:pt idx="3859">
                  <c:v>25.02</c:v>
                </c:pt>
                <c:pt idx="3860">
                  <c:v>27.13</c:v>
                </c:pt>
                <c:pt idx="3861">
                  <c:v>25.42</c:v>
                </c:pt>
                <c:pt idx="3862">
                  <c:v>22.39</c:v>
                </c:pt>
                <c:pt idx="3863">
                  <c:v>23.1</c:v>
                </c:pt>
                <c:pt idx="3864">
                  <c:v>23.89</c:v>
                </c:pt>
                <c:pt idx="3865">
                  <c:v>23.49</c:v>
                </c:pt>
                <c:pt idx="3866">
                  <c:v>25.06</c:v>
                </c:pt>
                <c:pt idx="3867">
                  <c:v>23.71</c:v>
                </c:pt>
                <c:pt idx="3868">
                  <c:v>23.22</c:v>
                </c:pt>
                <c:pt idx="3873">
                  <c:v>22.87</c:v>
                </c:pt>
                <c:pt idx="3874">
                  <c:v>23.12</c:v>
                </c:pt>
                <c:pt idx="3875">
                  <c:v>23.87</c:v>
                </c:pt>
                <c:pt idx="3876">
                  <c:v>24.11</c:v>
                </c:pt>
                <c:pt idx="3877">
                  <c:v>24.11</c:v>
                </c:pt>
                <c:pt idx="3878">
                  <c:v>23.85</c:v>
                </c:pt>
                <c:pt idx="3879">
                  <c:v>26.16</c:v>
                </c:pt>
                <c:pt idx="3880">
                  <c:v>26.76</c:v>
                </c:pt>
                <c:pt idx="3881">
                  <c:v>23.25</c:v>
                </c:pt>
                <c:pt idx="3882">
                  <c:v>23.76</c:v>
                </c:pt>
                <c:pt idx="3883">
                  <c:v>23.99</c:v>
                </c:pt>
                <c:pt idx="3884">
                  <c:v>22.94</c:v>
                </c:pt>
                <c:pt idx="3885">
                  <c:v>23.89</c:v>
                </c:pt>
                <c:pt idx="3886">
                  <c:v>22.39</c:v>
                </c:pt>
                <c:pt idx="3887">
                  <c:v>25.39</c:v>
                </c:pt>
                <c:pt idx="3888">
                  <c:v>26.49</c:v>
                </c:pt>
                <c:pt idx="3889">
                  <c:v>23.26</c:v>
                </c:pt>
                <c:pt idx="3890">
                  <c:v>25.52</c:v>
                </c:pt>
                <c:pt idx="3891">
                  <c:v>24.72</c:v>
                </c:pt>
                <c:pt idx="3892">
                  <c:v>25.4</c:v>
                </c:pt>
                <c:pt idx="3893">
                  <c:v>27.12</c:v>
                </c:pt>
                <c:pt idx="3894">
                  <c:v>24.37</c:v>
                </c:pt>
                <c:pt idx="3895">
                  <c:v>23.77</c:v>
                </c:pt>
                <c:pt idx="3896">
                  <c:v>23.47</c:v>
                </c:pt>
                <c:pt idx="3897">
                  <c:v>23.25</c:v>
                </c:pt>
                <c:pt idx="3898">
                  <c:v>24.14</c:v>
                </c:pt>
                <c:pt idx="3899">
                  <c:v>23.52</c:v>
                </c:pt>
                <c:pt idx="3900">
                  <c:v>22.96</c:v>
                </c:pt>
                <c:pt idx="3901">
                  <c:v>23.75</c:v>
                </c:pt>
                <c:pt idx="3902">
                  <c:v>24.79</c:v>
                </c:pt>
                <c:pt idx="3903">
                  <c:v>24.74</c:v>
                </c:pt>
                <c:pt idx="3904">
                  <c:v>24.48</c:v>
                </c:pt>
                <c:pt idx="3905">
                  <c:v>25.42</c:v>
                </c:pt>
                <c:pt idx="3906">
                  <c:v>25.68</c:v>
                </c:pt>
                <c:pt idx="3907">
                  <c:v>25.29</c:v>
                </c:pt>
                <c:pt idx="3908">
                  <c:v>26.97</c:v>
                </c:pt>
                <c:pt idx="3909">
                  <c:v>25.96</c:v>
                </c:pt>
                <c:pt idx="3910">
                  <c:v>27.07</c:v>
                </c:pt>
                <c:pt idx="3911">
                  <c:v>27.32</c:v>
                </c:pt>
                <c:pt idx="3912">
                  <c:v>27.39</c:v>
                </c:pt>
                <c:pt idx="3913">
                  <c:v>26.76</c:v>
                </c:pt>
                <c:pt idx="3914">
                  <c:v>26.82</c:v>
                </c:pt>
                <c:pt idx="3915">
                  <c:v>26.91</c:v>
                </c:pt>
                <c:pt idx="3916">
                  <c:v>26.1</c:v>
                </c:pt>
                <c:pt idx="3917">
                  <c:v>27.16</c:v>
                </c:pt>
                <c:pt idx="3918">
                  <c:v>27.23</c:v>
                </c:pt>
                <c:pt idx="3919">
                  <c:v>27.02</c:v>
                </c:pt>
                <c:pt idx="3920">
                  <c:v>27.16</c:v>
                </c:pt>
                <c:pt idx="3921">
                  <c:v>27.23</c:v>
                </c:pt>
                <c:pt idx="3922">
                  <c:v>27</c:v>
                </c:pt>
                <c:pt idx="3923">
                  <c:v>27.02</c:v>
                </c:pt>
                <c:pt idx="3924">
                  <c:v>26.47</c:v>
                </c:pt>
                <c:pt idx="3925">
                  <c:v>26.7</c:v>
                </c:pt>
                <c:pt idx="3926">
                  <c:v>26.59</c:v>
                </c:pt>
                <c:pt idx="3927">
                  <c:v>26.25</c:v>
                </c:pt>
                <c:pt idx="3928">
                  <c:v>25.26</c:v>
                </c:pt>
                <c:pt idx="3929">
                  <c:v>24.77</c:v>
                </c:pt>
                <c:pt idx="3930">
                  <c:v>25.99</c:v>
                </c:pt>
                <c:pt idx="3931">
                  <c:v>26.55</c:v>
                </c:pt>
                <c:pt idx="3932">
                  <c:v>26.7</c:v>
                </c:pt>
                <c:pt idx="3933">
                  <c:v>26.39</c:v>
                </c:pt>
                <c:pt idx="3934">
                  <c:v>26.3</c:v>
                </c:pt>
                <c:pt idx="3935">
                  <c:v>26.65</c:v>
                </c:pt>
                <c:pt idx="3936">
                  <c:v>26.65</c:v>
                </c:pt>
                <c:pt idx="3937">
                  <c:v>26.21</c:v>
                </c:pt>
                <c:pt idx="3938">
                  <c:v>25.51</c:v>
                </c:pt>
                <c:pt idx="3939">
                  <c:v>26.43</c:v>
                </c:pt>
                <c:pt idx="3940">
                  <c:v>25.86</c:v>
                </c:pt>
                <c:pt idx="3941">
                  <c:v>26.96</c:v>
                </c:pt>
                <c:pt idx="3942">
                  <c:v>26.73</c:v>
                </c:pt>
                <c:pt idx="3943">
                  <c:v>26.95</c:v>
                </c:pt>
                <c:pt idx="3944">
                  <c:v>25.75</c:v>
                </c:pt>
                <c:pt idx="3945">
                  <c:v>25.59</c:v>
                </c:pt>
                <c:pt idx="3946">
                  <c:v>25.63</c:v>
                </c:pt>
                <c:pt idx="3947">
                  <c:v>26.49</c:v>
                </c:pt>
                <c:pt idx="3948">
                  <c:v>24.28</c:v>
                </c:pt>
                <c:pt idx="3949">
                  <c:v>24.4</c:v>
                </c:pt>
                <c:pt idx="3950">
                  <c:v>26.05</c:v>
                </c:pt>
                <c:pt idx="3951">
                  <c:v>25.88</c:v>
                </c:pt>
                <c:pt idx="3952">
                  <c:v>24.48</c:v>
                </c:pt>
                <c:pt idx="3953">
                  <c:v>23.86</c:v>
                </c:pt>
                <c:pt idx="3954">
                  <c:v>24.38</c:v>
                </c:pt>
                <c:pt idx="3955">
                  <c:v>26.73</c:v>
                </c:pt>
                <c:pt idx="3956">
                  <c:v>24.28</c:v>
                </c:pt>
                <c:pt idx="3957">
                  <c:v>24.94</c:v>
                </c:pt>
                <c:pt idx="3958">
                  <c:v>25.8</c:v>
                </c:pt>
                <c:pt idx="3959">
                  <c:v>26.67</c:v>
                </c:pt>
                <c:pt idx="3960">
                  <c:v>26.27</c:v>
                </c:pt>
                <c:pt idx="3961">
                  <c:v>26.72</c:v>
                </c:pt>
                <c:pt idx="3962">
                  <c:v>26.74</c:v>
                </c:pt>
                <c:pt idx="3963">
                  <c:v>26.09</c:v>
                </c:pt>
                <c:pt idx="3964">
                  <c:v>26.62</c:v>
                </c:pt>
                <c:pt idx="3965">
                  <c:v>26.97</c:v>
                </c:pt>
                <c:pt idx="3966">
                  <c:v>26.84</c:v>
                </c:pt>
                <c:pt idx="3967">
                  <c:v>26.82</c:v>
                </c:pt>
                <c:pt idx="3968">
                  <c:v>27.12</c:v>
                </c:pt>
                <c:pt idx="3969">
                  <c:v>26.77</c:v>
                </c:pt>
                <c:pt idx="3970">
                  <c:v>26.77</c:v>
                </c:pt>
                <c:pt idx="3971">
                  <c:v>27.13</c:v>
                </c:pt>
                <c:pt idx="3972">
                  <c:v>27.2</c:v>
                </c:pt>
                <c:pt idx="3973">
                  <c:v>25.24</c:v>
                </c:pt>
                <c:pt idx="3974">
                  <c:v>24.19</c:v>
                </c:pt>
                <c:pt idx="3975">
                  <c:v>24.5</c:v>
                </c:pt>
                <c:pt idx="3976">
                  <c:v>26.01</c:v>
                </c:pt>
                <c:pt idx="3977">
                  <c:v>26.47</c:v>
                </c:pt>
                <c:pt idx="3978">
                  <c:v>26.71</c:v>
                </c:pt>
                <c:pt idx="3979">
                  <c:v>26.47</c:v>
                </c:pt>
                <c:pt idx="3980">
                  <c:v>26.31</c:v>
                </c:pt>
                <c:pt idx="3981">
                  <c:v>26.33</c:v>
                </c:pt>
                <c:pt idx="3982">
                  <c:v>25.71</c:v>
                </c:pt>
                <c:pt idx="3983">
                  <c:v>26.9</c:v>
                </c:pt>
                <c:pt idx="3984">
                  <c:v>27</c:v>
                </c:pt>
                <c:pt idx="3985">
                  <c:v>26.49</c:v>
                </c:pt>
                <c:pt idx="3986">
                  <c:v>25.94</c:v>
                </c:pt>
                <c:pt idx="3987">
                  <c:v>26.65</c:v>
                </c:pt>
                <c:pt idx="3988">
                  <c:v>24.82</c:v>
                </c:pt>
                <c:pt idx="3989">
                  <c:v>26.89</c:v>
                </c:pt>
                <c:pt idx="3990">
                  <c:v>26.9</c:v>
                </c:pt>
                <c:pt idx="3991">
                  <c:v>26.89</c:v>
                </c:pt>
                <c:pt idx="3992">
                  <c:v>24.04</c:v>
                </c:pt>
                <c:pt idx="3993">
                  <c:v>22.99</c:v>
                </c:pt>
                <c:pt idx="3994">
                  <c:v>23.72</c:v>
                </c:pt>
                <c:pt idx="3995">
                  <c:v>25.59</c:v>
                </c:pt>
                <c:pt idx="3996">
                  <c:v>25.26</c:v>
                </c:pt>
                <c:pt idx="3997">
                  <c:v>27.43</c:v>
                </c:pt>
                <c:pt idx="3998">
                  <c:v>26.12</c:v>
                </c:pt>
                <c:pt idx="3999">
                  <c:v>27.21</c:v>
                </c:pt>
                <c:pt idx="4000">
                  <c:v>26.87</c:v>
                </c:pt>
                <c:pt idx="4001">
                  <c:v>26.72</c:v>
                </c:pt>
                <c:pt idx="4002">
                  <c:v>27.17</c:v>
                </c:pt>
                <c:pt idx="4003">
                  <c:v>27.25</c:v>
                </c:pt>
                <c:pt idx="4004">
                  <c:v>27.17</c:v>
                </c:pt>
                <c:pt idx="4005">
                  <c:v>26.99</c:v>
                </c:pt>
                <c:pt idx="4006">
                  <c:v>26.87</c:v>
                </c:pt>
                <c:pt idx="4007">
                  <c:v>27.25</c:v>
                </c:pt>
                <c:pt idx="4008">
                  <c:v>27.3</c:v>
                </c:pt>
                <c:pt idx="4009">
                  <c:v>27</c:v>
                </c:pt>
                <c:pt idx="4010">
                  <c:v>26.5</c:v>
                </c:pt>
                <c:pt idx="4011">
                  <c:v>27.21</c:v>
                </c:pt>
                <c:pt idx="4012">
                  <c:v>27.02</c:v>
                </c:pt>
                <c:pt idx="4013">
                  <c:v>27.3</c:v>
                </c:pt>
                <c:pt idx="4014">
                  <c:v>26.7</c:v>
                </c:pt>
                <c:pt idx="4015">
                  <c:v>27.36</c:v>
                </c:pt>
                <c:pt idx="4016">
                  <c:v>26.24</c:v>
                </c:pt>
                <c:pt idx="4017">
                  <c:v>27.49</c:v>
                </c:pt>
                <c:pt idx="4018">
                  <c:v>27.56</c:v>
                </c:pt>
                <c:pt idx="4019">
                  <c:v>27.11</c:v>
                </c:pt>
                <c:pt idx="4020">
                  <c:v>27.69</c:v>
                </c:pt>
                <c:pt idx="4021">
                  <c:v>25.19</c:v>
                </c:pt>
                <c:pt idx="4022">
                  <c:v>25.25</c:v>
                </c:pt>
                <c:pt idx="4023">
                  <c:v>25.18</c:v>
                </c:pt>
                <c:pt idx="4024">
                  <c:v>27.55</c:v>
                </c:pt>
                <c:pt idx="4025">
                  <c:v>26.71</c:v>
                </c:pt>
                <c:pt idx="4026">
                  <c:v>27.21</c:v>
                </c:pt>
                <c:pt idx="4027">
                  <c:v>26.96</c:v>
                </c:pt>
                <c:pt idx="4028">
                  <c:v>27.8</c:v>
                </c:pt>
                <c:pt idx="4029">
                  <c:v>27.61</c:v>
                </c:pt>
                <c:pt idx="4030">
                  <c:v>27.12</c:v>
                </c:pt>
                <c:pt idx="4031">
                  <c:v>26.42</c:v>
                </c:pt>
                <c:pt idx="4032">
                  <c:v>24.88</c:v>
                </c:pt>
                <c:pt idx="4033">
                  <c:v>26.77</c:v>
                </c:pt>
                <c:pt idx="4034">
                  <c:v>25.29</c:v>
                </c:pt>
                <c:pt idx="4035">
                  <c:v>26.4</c:v>
                </c:pt>
                <c:pt idx="4036">
                  <c:v>25.21</c:v>
                </c:pt>
                <c:pt idx="4037">
                  <c:v>25.28</c:v>
                </c:pt>
                <c:pt idx="4038">
                  <c:v>27.26</c:v>
                </c:pt>
                <c:pt idx="4039">
                  <c:v>27.46</c:v>
                </c:pt>
                <c:pt idx="4040">
                  <c:v>27.02</c:v>
                </c:pt>
                <c:pt idx="4041">
                  <c:v>23.93</c:v>
                </c:pt>
                <c:pt idx="4042">
                  <c:v>24.74</c:v>
                </c:pt>
                <c:pt idx="4043">
                  <c:v>25.76</c:v>
                </c:pt>
                <c:pt idx="4044">
                  <c:v>26.72</c:v>
                </c:pt>
                <c:pt idx="4045">
                  <c:v>28.21</c:v>
                </c:pt>
                <c:pt idx="4046">
                  <c:v>26.92</c:v>
                </c:pt>
                <c:pt idx="4047">
                  <c:v>26.02</c:v>
                </c:pt>
                <c:pt idx="4048">
                  <c:v>23.95</c:v>
                </c:pt>
                <c:pt idx="4049">
                  <c:v>24.57</c:v>
                </c:pt>
                <c:pt idx="4050">
                  <c:v>24.22</c:v>
                </c:pt>
                <c:pt idx="4051">
                  <c:v>25.51</c:v>
                </c:pt>
                <c:pt idx="4052">
                  <c:v>25.94</c:v>
                </c:pt>
                <c:pt idx="4053">
                  <c:v>24.63</c:v>
                </c:pt>
                <c:pt idx="4054">
                  <c:v>24.45</c:v>
                </c:pt>
                <c:pt idx="4055">
                  <c:v>24.77</c:v>
                </c:pt>
                <c:pt idx="4056">
                  <c:v>24.06</c:v>
                </c:pt>
                <c:pt idx="4057">
                  <c:v>24.77</c:v>
                </c:pt>
                <c:pt idx="4058">
                  <c:v>25.43</c:v>
                </c:pt>
                <c:pt idx="4059">
                  <c:v>26.69</c:v>
                </c:pt>
                <c:pt idx="4060">
                  <c:v>24.48</c:v>
                </c:pt>
                <c:pt idx="4061">
                  <c:v>25.33</c:v>
                </c:pt>
                <c:pt idx="4062">
                  <c:v>24.67</c:v>
                </c:pt>
                <c:pt idx="4063">
                  <c:v>23.79</c:v>
                </c:pt>
                <c:pt idx="4064">
                  <c:v>25</c:v>
                </c:pt>
                <c:pt idx="4065">
                  <c:v>24.31</c:v>
                </c:pt>
                <c:pt idx="4066">
                  <c:v>24.85</c:v>
                </c:pt>
                <c:pt idx="4067">
                  <c:v>24.59</c:v>
                </c:pt>
                <c:pt idx="4068">
                  <c:v>24.43</c:v>
                </c:pt>
                <c:pt idx="4069">
                  <c:v>24.42</c:v>
                </c:pt>
                <c:pt idx="4070">
                  <c:v>25.14</c:v>
                </c:pt>
                <c:pt idx="4071">
                  <c:v>24.55</c:v>
                </c:pt>
                <c:pt idx="4072">
                  <c:v>24.59</c:v>
                </c:pt>
                <c:pt idx="4073">
                  <c:v>22.39</c:v>
                </c:pt>
                <c:pt idx="4074">
                  <c:v>24.66</c:v>
                </c:pt>
                <c:pt idx="4075">
                  <c:v>24.92</c:v>
                </c:pt>
                <c:pt idx="4076">
                  <c:v>24.49</c:v>
                </c:pt>
                <c:pt idx="4077">
                  <c:v>24.95</c:v>
                </c:pt>
                <c:pt idx="4078">
                  <c:v>24.33</c:v>
                </c:pt>
                <c:pt idx="4079">
                  <c:v>25.07</c:v>
                </c:pt>
                <c:pt idx="4080">
                  <c:v>26.63</c:v>
                </c:pt>
                <c:pt idx="4081">
                  <c:v>25.61</c:v>
                </c:pt>
                <c:pt idx="4082">
                  <c:v>24.27</c:v>
                </c:pt>
                <c:pt idx="4083">
                  <c:v>24.19</c:v>
                </c:pt>
                <c:pt idx="4084">
                  <c:v>24.14</c:v>
                </c:pt>
                <c:pt idx="4085">
                  <c:v>24.77</c:v>
                </c:pt>
                <c:pt idx="4086">
                  <c:v>27.57</c:v>
                </c:pt>
                <c:pt idx="4087">
                  <c:v>24.2</c:v>
                </c:pt>
                <c:pt idx="4088">
                  <c:v>24.11</c:v>
                </c:pt>
                <c:pt idx="4089">
                  <c:v>25.73</c:v>
                </c:pt>
                <c:pt idx="4090">
                  <c:v>25.25</c:v>
                </c:pt>
                <c:pt idx="4091">
                  <c:v>23.85</c:v>
                </c:pt>
                <c:pt idx="4092">
                  <c:v>23.78</c:v>
                </c:pt>
                <c:pt idx="4093">
                  <c:v>24.47</c:v>
                </c:pt>
                <c:pt idx="4094">
                  <c:v>23.94</c:v>
                </c:pt>
                <c:pt idx="4095">
                  <c:v>24.12</c:v>
                </c:pt>
                <c:pt idx="4096">
                  <c:v>23.84</c:v>
                </c:pt>
                <c:pt idx="4097">
                  <c:v>25.23</c:v>
                </c:pt>
                <c:pt idx="4098">
                  <c:v>22.79</c:v>
                </c:pt>
                <c:pt idx="4099">
                  <c:v>24.28</c:v>
                </c:pt>
                <c:pt idx="4100">
                  <c:v>25.33</c:v>
                </c:pt>
                <c:pt idx="4101">
                  <c:v>24.71</c:v>
                </c:pt>
                <c:pt idx="4102">
                  <c:v>26.23</c:v>
                </c:pt>
                <c:pt idx="4103">
                  <c:v>25.3</c:v>
                </c:pt>
                <c:pt idx="4104">
                  <c:v>24.02</c:v>
                </c:pt>
                <c:pt idx="4105">
                  <c:v>22.57</c:v>
                </c:pt>
                <c:pt idx="4106">
                  <c:v>24.6</c:v>
                </c:pt>
                <c:pt idx="4107">
                  <c:v>25.87</c:v>
                </c:pt>
                <c:pt idx="4108">
                  <c:v>28.37</c:v>
                </c:pt>
                <c:pt idx="4109">
                  <c:v>25.6</c:v>
                </c:pt>
                <c:pt idx="4110">
                  <c:v>25.27</c:v>
                </c:pt>
                <c:pt idx="4111">
                  <c:v>23.69</c:v>
                </c:pt>
                <c:pt idx="4112">
                  <c:v>24.14</c:v>
                </c:pt>
                <c:pt idx="4113">
                  <c:v>24.73</c:v>
                </c:pt>
                <c:pt idx="4114">
                  <c:v>22.56</c:v>
                </c:pt>
                <c:pt idx="4115">
                  <c:v>25.14</c:v>
                </c:pt>
                <c:pt idx="4116">
                  <c:v>25.36</c:v>
                </c:pt>
                <c:pt idx="4117">
                  <c:v>27.49</c:v>
                </c:pt>
                <c:pt idx="4118">
                  <c:v>26.43</c:v>
                </c:pt>
                <c:pt idx="4119">
                  <c:v>25.82</c:v>
                </c:pt>
                <c:pt idx="4120">
                  <c:v>24.43</c:v>
                </c:pt>
                <c:pt idx="4121">
                  <c:v>25.03</c:v>
                </c:pt>
                <c:pt idx="4122">
                  <c:v>24.18</c:v>
                </c:pt>
                <c:pt idx="4123">
                  <c:v>24.73</c:v>
                </c:pt>
                <c:pt idx="4124">
                  <c:v>25.09</c:v>
                </c:pt>
                <c:pt idx="4125">
                  <c:v>23.27</c:v>
                </c:pt>
                <c:pt idx="4126">
                  <c:v>24.3</c:v>
                </c:pt>
                <c:pt idx="4127">
                  <c:v>25.38</c:v>
                </c:pt>
                <c:pt idx="4128">
                  <c:v>25.17</c:v>
                </c:pt>
                <c:pt idx="4129">
                  <c:v>24.73</c:v>
                </c:pt>
                <c:pt idx="4130">
                  <c:v>25.86</c:v>
                </c:pt>
                <c:pt idx="4131">
                  <c:v>25.47</c:v>
                </c:pt>
                <c:pt idx="4132">
                  <c:v>24.47</c:v>
                </c:pt>
                <c:pt idx="4133">
                  <c:v>23.37</c:v>
                </c:pt>
                <c:pt idx="4134">
                  <c:v>24.42</c:v>
                </c:pt>
                <c:pt idx="4135">
                  <c:v>23.79</c:v>
                </c:pt>
                <c:pt idx="4136">
                  <c:v>23.99</c:v>
                </c:pt>
                <c:pt idx="4137">
                  <c:v>24.53</c:v>
                </c:pt>
                <c:pt idx="4138">
                  <c:v>24.96</c:v>
                </c:pt>
                <c:pt idx="4139">
                  <c:v>25.24</c:v>
                </c:pt>
                <c:pt idx="4140">
                  <c:v>23.69</c:v>
                </c:pt>
                <c:pt idx="4141">
                  <c:v>23.27</c:v>
                </c:pt>
                <c:pt idx="4142">
                  <c:v>24.79</c:v>
                </c:pt>
                <c:pt idx="4143">
                  <c:v>24.43</c:v>
                </c:pt>
                <c:pt idx="4144">
                  <c:v>24.52</c:v>
                </c:pt>
                <c:pt idx="4145">
                  <c:v>23</c:v>
                </c:pt>
                <c:pt idx="4146">
                  <c:v>23.98</c:v>
                </c:pt>
                <c:pt idx="4147">
                  <c:v>23.48</c:v>
                </c:pt>
                <c:pt idx="4148">
                  <c:v>24.5</c:v>
                </c:pt>
                <c:pt idx="4149">
                  <c:v>24.47</c:v>
                </c:pt>
                <c:pt idx="4150">
                  <c:v>24.12</c:v>
                </c:pt>
                <c:pt idx="4151">
                  <c:v>23.78</c:v>
                </c:pt>
                <c:pt idx="4152">
                  <c:v>23.36</c:v>
                </c:pt>
                <c:pt idx="4153">
                  <c:v>24.76</c:v>
                </c:pt>
                <c:pt idx="4154">
                  <c:v>24.51</c:v>
                </c:pt>
                <c:pt idx="4155">
                  <c:v>23.99</c:v>
                </c:pt>
                <c:pt idx="4156">
                  <c:v>24</c:v>
                </c:pt>
                <c:pt idx="4157">
                  <c:v>24.15</c:v>
                </c:pt>
                <c:pt idx="4158">
                  <c:v>25.01</c:v>
                </c:pt>
                <c:pt idx="4159">
                  <c:v>24.54</c:v>
                </c:pt>
                <c:pt idx="4160">
                  <c:v>24.21</c:v>
                </c:pt>
                <c:pt idx="4161">
                  <c:v>23.26</c:v>
                </c:pt>
                <c:pt idx="4162">
                  <c:v>23.59</c:v>
                </c:pt>
                <c:pt idx="4163">
                  <c:v>24.53</c:v>
                </c:pt>
                <c:pt idx="4164">
                  <c:v>24.46</c:v>
                </c:pt>
                <c:pt idx="4165">
                  <c:v>23.81</c:v>
                </c:pt>
                <c:pt idx="4166">
                  <c:v>24.04</c:v>
                </c:pt>
                <c:pt idx="4167">
                  <c:v>24.82</c:v>
                </c:pt>
                <c:pt idx="4168">
                  <c:v>24.82</c:v>
                </c:pt>
                <c:pt idx="4169">
                  <c:v>25.42</c:v>
                </c:pt>
                <c:pt idx="4170">
                  <c:v>24.82</c:v>
                </c:pt>
                <c:pt idx="4171">
                  <c:v>25.33</c:v>
                </c:pt>
                <c:pt idx="4172">
                  <c:v>24.9</c:v>
                </c:pt>
                <c:pt idx="4173">
                  <c:v>24.49</c:v>
                </c:pt>
                <c:pt idx="4174">
                  <c:v>25</c:v>
                </c:pt>
                <c:pt idx="4175">
                  <c:v>24.55</c:v>
                </c:pt>
                <c:pt idx="4176">
                  <c:v>24.45</c:v>
                </c:pt>
                <c:pt idx="4177">
                  <c:v>25.34</c:v>
                </c:pt>
                <c:pt idx="4178">
                  <c:v>25.91</c:v>
                </c:pt>
                <c:pt idx="4179">
                  <c:v>25.76</c:v>
                </c:pt>
                <c:pt idx="4180">
                  <c:v>23.83</c:v>
                </c:pt>
                <c:pt idx="4181">
                  <c:v>24.21</c:v>
                </c:pt>
                <c:pt idx="4182">
                  <c:v>24.81</c:v>
                </c:pt>
                <c:pt idx="4183">
                  <c:v>24.14</c:v>
                </c:pt>
                <c:pt idx="4184">
                  <c:v>23.77</c:v>
                </c:pt>
                <c:pt idx="4185">
                  <c:v>24.4</c:v>
                </c:pt>
                <c:pt idx="4186">
                  <c:v>24.21</c:v>
                </c:pt>
                <c:pt idx="4187">
                  <c:v>24.38</c:v>
                </c:pt>
                <c:pt idx="4188">
                  <c:v>23.95</c:v>
                </c:pt>
                <c:pt idx="4189">
                  <c:v>24.09</c:v>
                </c:pt>
                <c:pt idx="4190">
                  <c:v>24.09</c:v>
                </c:pt>
                <c:pt idx="4191">
                  <c:v>24.64</c:v>
                </c:pt>
                <c:pt idx="4192">
                  <c:v>25.19</c:v>
                </c:pt>
                <c:pt idx="4193">
                  <c:v>25</c:v>
                </c:pt>
                <c:pt idx="4194">
                  <c:v>24.01</c:v>
                </c:pt>
                <c:pt idx="4195">
                  <c:v>25.75</c:v>
                </c:pt>
                <c:pt idx="4196">
                  <c:v>23.41</c:v>
                </c:pt>
                <c:pt idx="4197">
                  <c:v>24.72</c:v>
                </c:pt>
                <c:pt idx="4198">
                  <c:v>24.02</c:v>
                </c:pt>
                <c:pt idx="4199">
                  <c:v>23.86</c:v>
                </c:pt>
                <c:pt idx="4200">
                  <c:v>24.13</c:v>
                </c:pt>
                <c:pt idx="4201">
                  <c:v>24.34</c:v>
                </c:pt>
                <c:pt idx="4202">
                  <c:v>24.38</c:v>
                </c:pt>
                <c:pt idx="4203">
                  <c:v>24.56</c:v>
                </c:pt>
                <c:pt idx="4204">
                  <c:v>25.07</c:v>
                </c:pt>
                <c:pt idx="4205">
                  <c:v>24.26</c:v>
                </c:pt>
                <c:pt idx="4206">
                  <c:v>23.87</c:v>
                </c:pt>
                <c:pt idx="4207">
                  <c:v>23.7</c:v>
                </c:pt>
                <c:pt idx="4208">
                  <c:v>24.14</c:v>
                </c:pt>
                <c:pt idx="4209">
                  <c:v>24.7</c:v>
                </c:pt>
                <c:pt idx="4210">
                  <c:v>24.69</c:v>
                </c:pt>
                <c:pt idx="4211">
                  <c:v>25.29</c:v>
                </c:pt>
                <c:pt idx="4212">
                  <c:v>24.43</c:v>
                </c:pt>
                <c:pt idx="4213">
                  <c:v>25.33</c:v>
                </c:pt>
                <c:pt idx="4214">
                  <c:v>24.06</c:v>
                </c:pt>
                <c:pt idx="4215">
                  <c:v>24.54</c:v>
                </c:pt>
                <c:pt idx="4216">
                  <c:v>23.84</c:v>
                </c:pt>
                <c:pt idx="4217">
                  <c:v>23.15</c:v>
                </c:pt>
                <c:pt idx="4218">
                  <c:v>22.88</c:v>
                </c:pt>
                <c:pt idx="4219">
                  <c:v>23.22</c:v>
                </c:pt>
                <c:pt idx="4220">
                  <c:v>23.85</c:v>
                </c:pt>
                <c:pt idx="4221">
                  <c:v>23.98</c:v>
                </c:pt>
                <c:pt idx="4222">
                  <c:v>24.52</c:v>
                </c:pt>
                <c:pt idx="4223">
                  <c:v>23.98</c:v>
                </c:pt>
                <c:pt idx="4224">
                  <c:v>24.1</c:v>
                </c:pt>
                <c:pt idx="4225">
                  <c:v>24.56</c:v>
                </c:pt>
                <c:pt idx="4226">
                  <c:v>24.02</c:v>
                </c:pt>
                <c:pt idx="4227">
                  <c:v>25.34</c:v>
                </c:pt>
                <c:pt idx="4228">
                  <c:v>24.94</c:v>
                </c:pt>
                <c:pt idx="4229">
                  <c:v>24.29</c:v>
                </c:pt>
                <c:pt idx="4230">
                  <c:v>25</c:v>
                </c:pt>
                <c:pt idx="4231">
                  <c:v>25.07</c:v>
                </c:pt>
                <c:pt idx="4232">
                  <c:v>25</c:v>
                </c:pt>
                <c:pt idx="4233">
                  <c:v>27.83</c:v>
                </c:pt>
                <c:pt idx="4234">
                  <c:v>25.15</c:v>
                </c:pt>
                <c:pt idx="4235">
                  <c:v>24.23</c:v>
                </c:pt>
                <c:pt idx="4236">
                  <c:v>24.4</c:v>
                </c:pt>
                <c:pt idx="4237">
                  <c:v>23.59</c:v>
                </c:pt>
                <c:pt idx="4238">
                  <c:v>24.41</c:v>
                </c:pt>
                <c:pt idx="4239">
                  <c:v>25.09</c:v>
                </c:pt>
                <c:pt idx="4240">
                  <c:v>24.15</c:v>
                </c:pt>
                <c:pt idx="4241">
                  <c:v>23.72</c:v>
                </c:pt>
                <c:pt idx="4242">
                  <c:v>23.74</c:v>
                </c:pt>
                <c:pt idx="4243">
                  <c:v>24.34</c:v>
                </c:pt>
                <c:pt idx="4244">
                  <c:v>24.63</c:v>
                </c:pt>
                <c:pt idx="4245">
                  <c:v>27.5</c:v>
                </c:pt>
                <c:pt idx="4246">
                  <c:v>27.75</c:v>
                </c:pt>
                <c:pt idx="4247">
                  <c:v>26.09</c:v>
                </c:pt>
                <c:pt idx="4248">
                  <c:v>22.72</c:v>
                </c:pt>
                <c:pt idx="4249">
                  <c:v>23.06</c:v>
                </c:pt>
                <c:pt idx="4250">
                  <c:v>23.59</c:v>
                </c:pt>
                <c:pt idx="4251">
                  <c:v>24.71</c:v>
                </c:pt>
                <c:pt idx="4252">
                  <c:v>28.19</c:v>
                </c:pt>
                <c:pt idx="4253">
                  <c:v>27.75</c:v>
                </c:pt>
                <c:pt idx="4254">
                  <c:v>26.41</c:v>
                </c:pt>
                <c:pt idx="4255">
                  <c:v>24.6</c:v>
                </c:pt>
                <c:pt idx="4256">
                  <c:v>24.07</c:v>
                </c:pt>
                <c:pt idx="4257">
                  <c:v>25.4</c:v>
                </c:pt>
                <c:pt idx="4258">
                  <c:v>26.9</c:v>
                </c:pt>
                <c:pt idx="4259">
                  <c:v>27.6</c:v>
                </c:pt>
                <c:pt idx="4263">
                  <c:v>27.97</c:v>
                </c:pt>
                <c:pt idx="4264">
                  <c:v>24.96</c:v>
                </c:pt>
                <c:pt idx="4265">
                  <c:v>27.85</c:v>
                </c:pt>
                <c:pt idx="4266">
                  <c:v>27.42</c:v>
                </c:pt>
                <c:pt idx="4267">
                  <c:v>24.41</c:v>
                </c:pt>
                <c:pt idx="4268">
                  <c:v>26.61</c:v>
                </c:pt>
                <c:pt idx="4269">
                  <c:v>27.61</c:v>
                </c:pt>
                <c:pt idx="4270">
                  <c:v>27.28</c:v>
                </c:pt>
                <c:pt idx="4271">
                  <c:v>24.93</c:v>
                </c:pt>
                <c:pt idx="4272">
                  <c:v>24.55</c:v>
                </c:pt>
                <c:pt idx="4273">
                  <c:v>25.43</c:v>
                </c:pt>
                <c:pt idx="4274">
                  <c:v>27.55</c:v>
                </c:pt>
                <c:pt idx="4275">
                  <c:v>27.6</c:v>
                </c:pt>
                <c:pt idx="4276">
                  <c:v>28.04</c:v>
                </c:pt>
                <c:pt idx="4277">
                  <c:v>28.09</c:v>
                </c:pt>
                <c:pt idx="4278">
                  <c:v>27.97</c:v>
                </c:pt>
                <c:pt idx="4279">
                  <c:v>27.93</c:v>
                </c:pt>
                <c:pt idx="4280">
                  <c:v>27.73</c:v>
                </c:pt>
                <c:pt idx="4281">
                  <c:v>26.29</c:v>
                </c:pt>
                <c:pt idx="4282">
                  <c:v>27.77</c:v>
                </c:pt>
                <c:pt idx="4283">
                  <c:v>27.36</c:v>
                </c:pt>
                <c:pt idx="4284">
                  <c:v>27.56</c:v>
                </c:pt>
                <c:pt idx="4285">
                  <c:v>25.65</c:v>
                </c:pt>
                <c:pt idx="4286">
                  <c:v>25.04</c:v>
                </c:pt>
                <c:pt idx="4287">
                  <c:v>26.18</c:v>
                </c:pt>
                <c:pt idx="4288">
                  <c:v>25.9</c:v>
                </c:pt>
                <c:pt idx="4289">
                  <c:v>26.88</c:v>
                </c:pt>
                <c:pt idx="4290">
                  <c:v>27.55</c:v>
                </c:pt>
                <c:pt idx="4291">
                  <c:v>27.33</c:v>
                </c:pt>
                <c:pt idx="4292">
                  <c:v>26.8</c:v>
                </c:pt>
                <c:pt idx="4293">
                  <c:v>26.44</c:v>
                </c:pt>
                <c:pt idx="4294">
                  <c:v>26.89</c:v>
                </c:pt>
                <c:pt idx="4295">
                  <c:v>27.32</c:v>
                </c:pt>
                <c:pt idx="4296">
                  <c:v>27.36</c:v>
                </c:pt>
                <c:pt idx="4297">
                  <c:v>27.73</c:v>
                </c:pt>
                <c:pt idx="4298">
                  <c:v>27.6</c:v>
                </c:pt>
                <c:pt idx="4299">
                  <c:v>25.76</c:v>
                </c:pt>
                <c:pt idx="4300">
                  <c:v>27.1</c:v>
                </c:pt>
                <c:pt idx="4301">
                  <c:v>27.14</c:v>
                </c:pt>
                <c:pt idx="4302">
                  <c:v>27.46</c:v>
                </c:pt>
                <c:pt idx="4303">
                  <c:v>25.53</c:v>
                </c:pt>
                <c:pt idx="4304">
                  <c:v>25.37</c:v>
                </c:pt>
                <c:pt idx="4305">
                  <c:v>26.88</c:v>
                </c:pt>
                <c:pt idx="4306">
                  <c:v>27.32</c:v>
                </c:pt>
                <c:pt idx="4307">
                  <c:v>27.19</c:v>
                </c:pt>
                <c:pt idx="4308">
                  <c:v>27.09</c:v>
                </c:pt>
                <c:pt idx="4309">
                  <c:v>26.79</c:v>
                </c:pt>
                <c:pt idx="4310">
                  <c:v>27.11</c:v>
                </c:pt>
                <c:pt idx="4311">
                  <c:v>25.83</c:v>
                </c:pt>
                <c:pt idx="4312">
                  <c:v>26.97</c:v>
                </c:pt>
                <c:pt idx="4313">
                  <c:v>27.1</c:v>
                </c:pt>
                <c:pt idx="4314">
                  <c:v>26.25</c:v>
                </c:pt>
                <c:pt idx="4315">
                  <c:v>24.27</c:v>
                </c:pt>
                <c:pt idx="4316">
                  <c:v>27.11</c:v>
                </c:pt>
                <c:pt idx="4317">
                  <c:v>27.1</c:v>
                </c:pt>
                <c:pt idx="4318">
                  <c:v>27.03</c:v>
                </c:pt>
                <c:pt idx="4319">
                  <c:v>27.36</c:v>
                </c:pt>
                <c:pt idx="4320">
                  <c:v>27.4</c:v>
                </c:pt>
                <c:pt idx="4321">
                  <c:v>26.78</c:v>
                </c:pt>
                <c:pt idx="4322">
                  <c:v>27.13</c:v>
                </c:pt>
                <c:pt idx="4323">
                  <c:v>27.51</c:v>
                </c:pt>
                <c:pt idx="4324">
                  <c:v>26.82</c:v>
                </c:pt>
                <c:pt idx="4325">
                  <c:v>27.12</c:v>
                </c:pt>
                <c:pt idx="4326">
                  <c:v>26.84</c:v>
                </c:pt>
                <c:pt idx="4327">
                  <c:v>27.07</c:v>
                </c:pt>
                <c:pt idx="4328">
                  <c:v>27.14</c:v>
                </c:pt>
                <c:pt idx="4329">
                  <c:v>27.29</c:v>
                </c:pt>
                <c:pt idx="4330">
                  <c:v>27.15</c:v>
                </c:pt>
                <c:pt idx="4331">
                  <c:v>27.28</c:v>
                </c:pt>
                <c:pt idx="4332">
                  <c:v>26.92</c:v>
                </c:pt>
                <c:pt idx="4333">
                  <c:v>27.18</c:v>
                </c:pt>
                <c:pt idx="4334">
                  <c:v>26.95</c:v>
                </c:pt>
                <c:pt idx="4335">
                  <c:v>27.02</c:v>
                </c:pt>
                <c:pt idx="4336">
                  <c:v>25.18</c:v>
                </c:pt>
                <c:pt idx="4337">
                  <c:v>27.32</c:v>
                </c:pt>
                <c:pt idx="4338">
                  <c:v>27.34</c:v>
                </c:pt>
                <c:pt idx="4339">
                  <c:v>27.08</c:v>
                </c:pt>
                <c:pt idx="4340">
                  <c:v>24.8</c:v>
                </c:pt>
                <c:pt idx="4341">
                  <c:v>25.3</c:v>
                </c:pt>
                <c:pt idx="4342">
                  <c:v>25.91</c:v>
                </c:pt>
                <c:pt idx="4343">
                  <c:v>26.55</c:v>
                </c:pt>
                <c:pt idx="4344">
                  <c:v>26.74</c:v>
                </c:pt>
                <c:pt idx="4345">
                  <c:v>25.12</c:v>
                </c:pt>
                <c:pt idx="4346">
                  <c:v>26.22</c:v>
                </c:pt>
                <c:pt idx="4347">
                  <c:v>26.62</c:v>
                </c:pt>
                <c:pt idx="4348">
                  <c:v>23.93</c:v>
                </c:pt>
                <c:pt idx="4349">
                  <c:v>26.15</c:v>
                </c:pt>
                <c:pt idx="4350">
                  <c:v>27.31</c:v>
                </c:pt>
                <c:pt idx="4351">
                  <c:v>26.69</c:v>
                </c:pt>
                <c:pt idx="4352">
                  <c:v>27.16</c:v>
                </c:pt>
                <c:pt idx="4353">
                  <c:v>24.94</c:v>
                </c:pt>
                <c:pt idx="4354">
                  <c:v>27.48</c:v>
                </c:pt>
                <c:pt idx="4355">
                  <c:v>27.53</c:v>
                </c:pt>
                <c:pt idx="4356">
                  <c:v>26.5</c:v>
                </c:pt>
                <c:pt idx="4357">
                  <c:v>26.78</c:v>
                </c:pt>
                <c:pt idx="4358">
                  <c:v>26.71</c:v>
                </c:pt>
                <c:pt idx="4359">
                  <c:v>27.71</c:v>
                </c:pt>
                <c:pt idx="4360">
                  <c:v>27.83</c:v>
                </c:pt>
                <c:pt idx="4361">
                  <c:v>27.03</c:v>
                </c:pt>
                <c:pt idx="4362">
                  <c:v>27.67</c:v>
                </c:pt>
                <c:pt idx="4363">
                  <c:v>27.8</c:v>
                </c:pt>
                <c:pt idx="4364">
                  <c:v>27.68</c:v>
                </c:pt>
                <c:pt idx="4365">
                  <c:v>27.46</c:v>
                </c:pt>
                <c:pt idx="4366">
                  <c:v>27.46</c:v>
                </c:pt>
                <c:pt idx="4367">
                  <c:v>27.05</c:v>
                </c:pt>
                <c:pt idx="4368">
                  <c:v>27.55</c:v>
                </c:pt>
                <c:pt idx="4369">
                  <c:v>27.49</c:v>
                </c:pt>
                <c:pt idx="4370">
                  <c:v>27.83</c:v>
                </c:pt>
                <c:pt idx="4371">
                  <c:v>27.58</c:v>
                </c:pt>
                <c:pt idx="4372">
                  <c:v>27.85</c:v>
                </c:pt>
                <c:pt idx="4373">
                  <c:v>27.65</c:v>
                </c:pt>
                <c:pt idx="4374">
                  <c:v>27.75</c:v>
                </c:pt>
                <c:pt idx="4375">
                  <c:v>27.9</c:v>
                </c:pt>
                <c:pt idx="4376">
                  <c:v>27.69</c:v>
                </c:pt>
                <c:pt idx="4377">
                  <c:v>27.01</c:v>
                </c:pt>
                <c:pt idx="4378">
                  <c:v>28.09</c:v>
                </c:pt>
                <c:pt idx="4379">
                  <c:v>27.75</c:v>
                </c:pt>
                <c:pt idx="4380">
                  <c:v>27.06</c:v>
                </c:pt>
                <c:pt idx="4381">
                  <c:v>27.63</c:v>
                </c:pt>
                <c:pt idx="4382">
                  <c:v>27.67</c:v>
                </c:pt>
                <c:pt idx="4383">
                  <c:v>27.7</c:v>
                </c:pt>
                <c:pt idx="4384">
                  <c:v>27.81</c:v>
                </c:pt>
                <c:pt idx="4385">
                  <c:v>26.35</c:v>
                </c:pt>
                <c:pt idx="4386">
                  <c:v>27.99</c:v>
                </c:pt>
                <c:pt idx="4387">
                  <c:v>27.79</c:v>
                </c:pt>
                <c:pt idx="4388">
                  <c:v>27.7</c:v>
                </c:pt>
                <c:pt idx="4389">
                  <c:v>27.62</c:v>
                </c:pt>
                <c:pt idx="4390">
                  <c:v>27.83</c:v>
                </c:pt>
                <c:pt idx="4391">
                  <c:v>26.64</c:v>
                </c:pt>
                <c:pt idx="4392">
                  <c:v>25.38</c:v>
                </c:pt>
                <c:pt idx="4393">
                  <c:v>25.89</c:v>
                </c:pt>
                <c:pt idx="4394">
                  <c:v>25.85</c:v>
                </c:pt>
                <c:pt idx="4395">
                  <c:v>25.86</c:v>
                </c:pt>
                <c:pt idx="4396">
                  <c:v>27.82</c:v>
                </c:pt>
                <c:pt idx="4397">
                  <c:v>26.38</c:v>
                </c:pt>
                <c:pt idx="4398">
                  <c:v>28.46</c:v>
                </c:pt>
                <c:pt idx="4399">
                  <c:v>28.35</c:v>
                </c:pt>
                <c:pt idx="4400">
                  <c:v>27.56</c:v>
                </c:pt>
                <c:pt idx="4401">
                  <c:v>27.49</c:v>
                </c:pt>
                <c:pt idx="4402">
                  <c:v>27.8</c:v>
                </c:pt>
                <c:pt idx="4403">
                  <c:v>28.31</c:v>
                </c:pt>
                <c:pt idx="4404">
                  <c:v>24.48</c:v>
                </c:pt>
                <c:pt idx="4405">
                  <c:v>26.22</c:v>
                </c:pt>
                <c:pt idx="4406">
                  <c:v>26.44</c:v>
                </c:pt>
                <c:pt idx="4407">
                  <c:v>24.95</c:v>
                </c:pt>
                <c:pt idx="4408">
                  <c:v>25.08</c:v>
                </c:pt>
                <c:pt idx="4409">
                  <c:v>24.91</c:v>
                </c:pt>
                <c:pt idx="4410">
                  <c:v>26.16</c:v>
                </c:pt>
                <c:pt idx="4411">
                  <c:v>26.77</c:v>
                </c:pt>
                <c:pt idx="4412">
                  <c:v>26.57</c:v>
                </c:pt>
                <c:pt idx="4413">
                  <c:v>27.09</c:v>
                </c:pt>
                <c:pt idx="4414">
                  <c:v>27.67</c:v>
                </c:pt>
                <c:pt idx="4415">
                  <c:v>26.09</c:v>
                </c:pt>
                <c:pt idx="4416">
                  <c:v>26.74</c:v>
                </c:pt>
                <c:pt idx="4417">
                  <c:v>24.91</c:v>
                </c:pt>
                <c:pt idx="4418">
                  <c:v>24.65</c:v>
                </c:pt>
                <c:pt idx="4419">
                  <c:v>25.64</c:v>
                </c:pt>
                <c:pt idx="4420">
                  <c:v>27.19</c:v>
                </c:pt>
                <c:pt idx="4421">
                  <c:v>26.4</c:v>
                </c:pt>
                <c:pt idx="4422">
                  <c:v>25.9</c:v>
                </c:pt>
                <c:pt idx="4423">
                  <c:v>25.95</c:v>
                </c:pt>
                <c:pt idx="4424">
                  <c:v>27.03</c:v>
                </c:pt>
                <c:pt idx="4425">
                  <c:v>25.93</c:v>
                </c:pt>
                <c:pt idx="4426">
                  <c:v>22.88</c:v>
                </c:pt>
                <c:pt idx="4427">
                  <c:v>25.09</c:v>
                </c:pt>
                <c:pt idx="4428">
                  <c:v>25.88</c:v>
                </c:pt>
                <c:pt idx="4429">
                  <c:v>26.37</c:v>
                </c:pt>
                <c:pt idx="4430">
                  <c:v>25.06</c:v>
                </c:pt>
                <c:pt idx="4431">
                  <c:v>26.08</c:v>
                </c:pt>
                <c:pt idx="4432">
                  <c:v>25.51</c:v>
                </c:pt>
                <c:pt idx="4433">
                  <c:v>26.36</c:v>
                </c:pt>
                <c:pt idx="4434">
                  <c:v>26.25</c:v>
                </c:pt>
                <c:pt idx="4435">
                  <c:v>25.23</c:v>
                </c:pt>
                <c:pt idx="4436">
                  <c:v>26.06</c:v>
                </c:pt>
                <c:pt idx="4437">
                  <c:v>25.15</c:v>
                </c:pt>
                <c:pt idx="4438">
                  <c:v>25.64</c:v>
                </c:pt>
                <c:pt idx="4439">
                  <c:v>26.62</c:v>
                </c:pt>
                <c:pt idx="4440">
                  <c:v>28.32</c:v>
                </c:pt>
                <c:pt idx="4441">
                  <c:v>24.73</c:v>
                </c:pt>
                <c:pt idx="4442">
                  <c:v>25.64</c:v>
                </c:pt>
                <c:pt idx="4443">
                  <c:v>25.68</c:v>
                </c:pt>
                <c:pt idx="4444">
                  <c:v>26.04</c:v>
                </c:pt>
                <c:pt idx="4445">
                  <c:v>26.42</c:v>
                </c:pt>
                <c:pt idx="4446">
                  <c:v>25.51</c:v>
                </c:pt>
                <c:pt idx="4447">
                  <c:v>25.57</c:v>
                </c:pt>
                <c:pt idx="4448">
                  <c:v>28.76</c:v>
                </c:pt>
                <c:pt idx="4449">
                  <c:v>26.84</c:v>
                </c:pt>
                <c:pt idx="4450">
                  <c:v>25.73</c:v>
                </c:pt>
                <c:pt idx="4451">
                  <c:v>23.98</c:v>
                </c:pt>
                <c:pt idx="4452">
                  <c:v>25.29</c:v>
                </c:pt>
                <c:pt idx="4453">
                  <c:v>25.52</c:v>
                </c:pt>
                <c:pt idx="4454">
                  <c:v>26.45</c:v>
                </c:pt>
                <c:pt idx="4455">
                  <c:v>24.96</c:v>
                </c:pt>
                <c:pt idx="4456">
                  <c:v>27.1</c:v>
                </c:pt>
                <c:pt idx="4457">
                  <c:v>28.6</c:v>
                </c:pt>
                <c:pt idx="4458">
                  <c:v>28.45</c:v>
                </c:pt>
                <c:pt idx="4459">
                  <c:v>25.35</c:v>
                </c:pt>
                <c:pt idx="4460">
                  <c:v>27.3</c:v>
                </c:pt>
                <c:pt idx="4461">
                  <c:v>26.73</c:v>
                </c:pt>
                <c:pt idx="4462">
                  <c:v>28.42</c:v>
                </c:pt>
                <c:pt idx="4463">
                  <c:v>27.2</c:v>
                </c:pt>
                <c:pt idx="4464">
                  <c:v>27.46</c:v>
                </c:pt>
                <c:pt idx="4465">
                  <c:v>28.65</c:v>
                </c:pt>
                <c:pt idx="4466">
                  <c:v>28.82</c:v>
                </c:pt>
                <c:pt idx="4467">
                  <c:v>28.94</c:v>
                </c:pt>
                <c:pt idx="4468">
                  <c:v>28.47</c:v>
                </c:pt>
                <c:pt idx="4469">
                  <c:v>25.68</c:v>
                </c:pt>
                <c:pt idx="4470">
                  <c:v>27.36</c:v>
                </c:pt>
                <c:pt idx="4471">
                  <c:v>27.17</c:v>
                </c:pt>
                <c:pt idx="4472">
                  <c:v>28.24</c:v>
                </c:pt>
                <c:pt idx="4473">
                  <c:v>28.21</c:v>
                </c:pt>
                <c:pt idx="4474">
                  <c:v>28.7</c:v>
                </c:pt>
                <c:pt idx="4475">
                  <c:v>28.85</c:v>
                </c:pt>
                <c:pt idx="4476">
                  <c:v>24.03</c:v>
                </c:pt>
                <c:pt idx="4477">
                  <c:v>27.79</c:v>
                </c:pt>
                <c:pt idx="4478">
                  <c:v>28.64</c:v>
                </c:pt>
                <c:pt idx="4479">
                  <c:v>27.77</c:v>
                </c:pt>
                <c:pt idx="4480">
                  <c:v>26.81</c:v>
                </c:pt>
                <c:pt idx="4481">
                  <c:v>28.98</c:v>
                </c:pt>
                <c:pt idx="4482">
                  <c:v>28.69</c:v>
                </c:pt>
                <c:pt idx="4483">
                  <c:v>28.88</c:v>
                </c:pt>
                <c:pt idx="4484">
                  <c:v>27.19</c:v>
                </c:pt>
                <c:pt idx="4485">
                  <c:v>27.04</c:v>
                </c:pt>
                <c:pt idx="4486">
                  <c:v>25.89</c:v>
                </c:pt>
                <c:pt idx="4487">
                  <c:v>28.65</c:v>
                </c:pt>
                <c:pt idx="4488">
                  <c:v>28.71</c:v>
                </c:pt>
                <c:pt idx="4489">
                  <c:v>28.9</c:v>
                </c:pt>
                <c:pt idx="4490">
                  <c:v>29.01</c:v>
                </c:pt>
                <c:pt idx="4491">
                  <c:v>25.65</c:v>
                </c:pt>
                <c:pt idx="4492">
                  <c:v>25.54</c:v>
                </c:pt>
                <c:pt idx="4493">
                  <c:v>25.26</c:v>
                </c:pt>
                <c:pt idx="4494">
                  <c:v>27.8</c:v>
                </c:pt>
                <c:pt idx="4495">
                  <c:v>27.37</c:v>
                </c:pt>
                <c:pt idx="4496">
                  <c:v>25.23</c:v>
                </c:pt>
                <c:pt idx="4497">
                  <c:v>24.94</c:v>
                </c:pt>
                <c:pt idx="4498">
                  <c:v>26.19</c:v>
                </c:pt>
                <c:pt idx="4499">
                  <c:v>26.29</c:v>
                </c:pt>
                <c:pt idx="4500">
                  <c:v>24.92</c:v>
                </c:pt>
                <c:pt idx="4501">
                  <c:v>26.09</c:v>
                </c:pt>
                <c:pt idx="4502">
                  <c:v>23.98</c:v>
                </c:pt>
                <c:pt idx="4503">
                  <c:v>24.67</c:v>
                </c:pt>
                <c:pt idx="4504">
                  <c:v>25.92</c:v>
                </c:pt>
                <c:pt idx="4505">
                  <c:v>27.53</c:v>
                </c:pt>
                <c:pt idx="4506">
                  <c:v>28.62</c:v>
                </c:pt>
                <c:pt idx="4507">
                  <c:v>26.12</c:v>
                </c:pt>
                <c:pt idx="4508">
                  <c:v>24.45</c:v>
                </c:pt>
                <c:pt idx="4509">
                  <c:v>24.66</c:v>
                </c:pt>
                <c:pt idx="4510">
                  <c:v>24.49</c:v>
                </c:pt>
                <c:pt idx="4511">
                  <c:v>24.2</c:v>
                </c:pt>
                <c:pt idx="4512">
                  <c:v>24.91</c:v>
                </c:pt>
                <c:pt idx="4513">
                  <c:v>24.35</c:v>
                </c:pt>
                <c:pt idx="4514">
                  <c:v>25.45</c:v>
                </c:pt>
                <c:pt idx="4515">
                  <c:v>25.36</c:v>
                </c:pt>
                <c:pt idx="4516">
                  <c:v>25.75</c:v>
                </c:pt>
                <c:pt idx="4517">
                  <c:v>24.1</c:v>
                </c:pt>
                <c:pt idx="4518">
                  <c:v>24.7</c:v>
                </c:pt>
                <c:pt idx="4519">
                  <c:v>25.86</c:v>
                </c:pt>
                <c:pt idx="4520">
                  <c:v>27.11</c:v>
                </c:pt>
                <c:pt idx="4521">
                  <c:v>28.59</c:v>
                </c:pt>
                <c:pt idx="4522">
                  <c:v>25.67</c:v>
                </c:pt>
                <c:pt idx="4523">
                  <c:v>25.46</c:v>
                </c:pt>
                <c:pt idx="4524">
                  <c:v>25.7</c:v>
                </c:pt>
                <c:pt idx="4525">
                  <c:v>25.04</c:v>
                </c:pt>
                <c:pt idx="4526">
                  <c:v>26.35</c:v>
                </c:pt>
                <c:pt idx="4527">
                  <c:v>26.76</c:v>
                </c:pt>
                <c:pt idx="4528">
                  <c:v>24.95</c:v>
                </c:pt>
                <c:pt idx="4529">
                  <c:v>24.14</c:v>
                </c:pt>
                <c:pt idx="4530">
                  <c:v>26.08</c:v>
                </c:pt>
                <c:pt idx="4531">
                  <c:v>24.73</c:v>
                </c:pt>
                <c:pt idx="4532">
                  <c:v>23.81</c:v>
                </c:pt>
                <c:pt idx="4533">
                  <c:v>24.99</c:v>
                </c:pt>
                <c:pt idx="4534">
                  <c:v>25.05</c:v>
                </c:pt>
                <c:pt idx="4535">
                  <c:v>24.91</c:v>
                </c:pt>
                <c:pt idx="4536">
                  <c:v>24.67</c:v>
                </c:pt>
                <c:pt idx="4537">
                  <c:v>25.12</c:v>
                </c:pt>
                <c:pt idx="4538">
                  <c:v>24.71</c:v>
                </c:pt>
                <c:pt idx="4539">
                  <c:v>25.02</c:v>
                </c:pt>
                <c:pt idx="4540">
                  <c:v>24.91</c:v>
                </c:pt>
                <c:pt idx="4541">
                  <c:v>23.83</c:v>
                </c:pt>
                <c:pt idx="4542">
                  <c:v>25.17</c:v>
                </c:pt>
                <c:pt idx="4543">
                  <c:v>24.3</c:v>
                </c:pt>
                <c:pt idx="4544">
                  <c:v>25.47</c:v>
                </c:pt>
                <c:pt idx="4545">
                  <c:v>25.05</c:v>
                </c:pt>
                <c:pt idx="4546">
                  <c:v>25.05</c:v>
                </c:pt>
                <c:pt idx="4547">
                  <c:v>25.13</c:v>
                </c:pt>
                <c:pt idx="4548">
                  <c:v>26.02</c:v>
                </c:pt>
                <c:pt idx="4549">
                  <c:v>26.06</c:v>
                </c:pt>
                <c:pt idx="4550">
                  <c:v>26.09</c:v>
                </c:pt>
                <c:pt idx="4551">
                  <c:v>26.94</c:v>
                </c:pt>
                <c:pt idx="4552">
                  <c:v>24.6</c:v>
                </c:pt>
                <c:pt idx="4553">
                  <c:v>24.39</c:v>
                </c:pt>
                <c:pt idx="4554">
                  <c:v>24.05</c:v>
                </c:pt>
                <c:pt idx="4555">
                  <c:v>24.93</c:v>
                </c:pt>
                <c:pt idx="4556">
                  <c:v>23.98</c:v>
                </c:pt>
                <c:pt idx="4557">
                  <c:v>24.91</c:v>
                </c:pt>
                <c:pt idx="4558">
                  <c:v>24.88</c:v>
                </c:pt>
                <c:pt idx="4559">
                  <c:v>25.83</c:v>
                </c:pt>
                <c:pt idx="4560">
                  <c:v>26.05</c:v>
                </c:pt>
                <c:pt idx="4561">
                  <c:v>25.31</c:v>
                </c:pt>
                <c:pt idx="4562">
                  <c:v>25.2</c:v>
                </c:pt>
                <c:pt idx="4563">
                  <c:v>24.63</c:v>
                </c:pt>
                <c:pt idx="4564">
                  <c:v>24.67</c:v>
                </c:pt>
                <c:pt idx="4565">
                  <c:v>25.31</c:v>
                </c:pt>
                <c:pt idx="4566">
                  <c:v>25.79</c:v>
                </c:pt>
                <c:pt idx="4567">
                  <c:v>24.61</c:v>
                </c:pt>
                <c:pt idx="4568">
                  <c:v>24.83</c:v>
                </c:pt>
                <c:pt idx="4569">
                  <c:v>24.37</c:v>
                </c:pt>
                <c:pt idx="4570">
                  <c:v>24.59</c:v>
                </c:pt>
                <c:pt idx="4571">
                  <c:v>25.38</c:v>
                </c:pt>
                <c:pt idx="4572">
                  <c:v>26.1</c:v>
                </c:pt>
                <c:pt idx="4573">
                  <c:v>25.56</c:v>
                </c:pt>
                <c:pt idx="4574">
                  <c:v>25.37</c:v>
                </c:pt>
                <c:pt idx="4575">
                  <c:v>24.71</c:v>
                </c:pt>
                <c:pt idx="4576">
                  <c:v>24.63</c:v>
                </c:pt>
                <c:pt idx="4577">
                  <c:v>24.14</c:v>
                </c:pt>
                <c:pt idx="4578">
                  <c:v>24.18</c:v>
                </c:pt>
                <c:pt idx="4579">
                  <c:v>24.6</c:v>
                </c:pt>
                <c:pt idx="4580">
                  <c:v>25.34</c:v>
                </c:pt>
                <c:pt idx="4581">
                  <c:v>24.67</c:v>
                </c:pt>
                <c:pt idx="4582">
                  <c:v>24.69</c:v>
                </c:pt>
                <c:pt idx="4583">
                  <c:v>24.64</c:v>
                </c:pt>
                <c:pt idx="4584">
                  <c:v>27.13</c:v>
                </c:pt>
                <c:pt idx="4585">
                  <c:v>26.45</c:v>
                </c:pt>
                <c:pt idx="4586">
                  <c:v>24.63</c:v>
                </c:pt>
                <c:pt idx="4587">
                  <c:v>24.8</c:v>
                </c:pt>
                <c:pt idx="4588">
                  <c:v>24.97</c:v>
                </c:pt>
                <c:pt idx="4589">
                  <c:v>24.84</c:v>
                </c:pt>
                <c:pt idx="4590">
                  <c:v>24.01</c:v>
                </c:pt>
                <c:pt idx="4591">
                  <c:v>23.83</c:v>
                </c:pt>
                <c:pt idx="4592">
                  <c:v>24.92</c:v>
                </c:pt>
                <c:pt idx="4593">
                  <c:v>23.72</c:v>
                </c:pt>
                <c:pt idx="4594">
                  <c:v>24.06</c:v>
                </c:pt>
                <c:pt idx="4595">
                  <c:v>24.66</c:v>
                </c:pt>
                <c:pt idx="4596">
                  <c:v>24.94</c:v>
                </c:pt>
                <c:pt idx="4597">
                  <c:v>25.05</c:v>
                </c:pt>
                <c:pt idx="4598">
                  <c:v>25.45</c:v>
                </c:pt>
                <c:pt idx="4599">
                  <c:v>25.93</c:v>
                </c:pt>
                <c:pt idx="4600">
                  <c:v>25.66</c:v>
                </c:pt>
                <c:pt idx="4601">
                  <c:v>25.01</c:v>
                </c:pt>
                <c:pt idx="4602">
                  <c:v>24.8</c:v>
                </c:pt>
                <c:pt idx="4603">
                  <c:v>24.28</c:v>
                </c:pt>
                <c:pt idx="4604">
                  <c:v>25.17</c:v>
                </c:pt>
                <c:pt idx="4605">
                  <c:v>25.14</c:v>
                </c:pt>
                <c:pt idx="4606">
                  <c:v>23.93</c:v>
                </c:pt>
                <c:pt idx="4607">
                  <c:v>23.94</c:v>
                </c:pt>
                <c:pt idx="4608">
                  <c:v>24.66</c:v>
                </c:pt>
                <c:pt idx="4609">
                  <c:v>27</c:v>
                </c:pt>
                <c:pt idx="4610">
                  <c:v>26.05</c:v>
                </c:pt>
                <c:pt idx="4611">
                  <c:v>28.71</c:v>
                </c:pt>
                <c:pt idx="4612">
                  <c:v>26.78</c:v>
                </c:pt>
                <c:pt idx="4613">
                  <c:v>25.96</c:v>
                </c:pt>
                <c:pt idx="4614">
                  <c:v>26.42</c:v>
                </c:pt>
                <c:pt idx="4615">
                  <c:v>24.94</c:v>
                </c:pt>
                <c:pt idx="4616">
                  <c:v>25.4</c:v>
                </c:pt>
                <c:pt idx="4617">
                  <c:v>24.68</c:v>
                </c:pt>
                <c:pt idx="4618">
                  <c:v>24.54</c:v>
                </c:pt>
                <c:pt idx="4619">
                  <c:v>26.01</c:v>
                </c:pt>
                <c:pt idx="4620">
                  <c:v>26.69</c:v>
                </c:pt>
                <c:pt idx="4621">
                  <c:v>26.51</c:v>
                </c:pt>
                <c:pt idx="4622">
                  <c:v>25.24</c:v>
                </c:pt>
                <c:pt idx="4623">
                  <c:v>24.68</c:v>
                </c:pt>
                <c:pt idx="4624">
                  <c:v>24.2</c:v>
                </c:pt>
                <c:pt idx="4625">
                  <c:v>24.39</c:v>
                </c:pt>
                <c:pt idx="4626">
                  <c:v>23.97</c:v>
                </c:pt>
                <c:pt idx="4627">
                  <c:v>24.36</c:v>
                </c:pt>
                <c:pt idx="4628">
                  <c:v>24.7</c:v>
                </c:pt>
                <c:pt idx="4629">
                  <c:v>24.4</c:v>
                </c:pt>
                <c:pt idx="4630">
                  <c:v>26.56</c:v>
                </c:pt>
                <c:pt idx="4631">
                  <c:v>26.53</c:v>
                </c:pt>
                <c:pt idx="4632">
                  <c:v>26.92</c:v>
                </c:pt>
                <c:pt idx="4633">
                  <c:v>25.74</c:v>
                </c:pt>
                <c:pt idx="4634">
                  <c:v>26.11</c:v>
                </c:pt>
                <c:pt idx="4635">
                  <c:v>25.16</c:v>
                </c:pt>
                <c:pt idx="4636">
                  <c:v>28.08</c:v>
                </c:pt>
                <c:pt idx="4637">
                  <c:v>28.17</c:v>
                </c:pt>
                <c:pt idx="4638">
                  <c:v>28.16</c:v>
                </c:pt>
                <c:pt idx="4639">
                  <c:v>27.82</c:v>
                </c:pt>
                <c:pt idx="4640">
                  <c:v>28.05</c:v>
                </c:pt>
                <c:pt idx="4641">
                  <c:v>28.12</c:v>
                </c:pt>
                <c:pt idx="4642">
                  <c:v>28.08</c:v>
                </c:pt>
                <c:pt idx="4643">
                  <c:v>27.97</c:v>
                </c:pt>
                <c:pt idx="4644">
                  <c:v>28.17</c:v>
                </c:pt>
                <c:pt idx="4645">
                  <c:v>28.28</c:v>
                </c:pt>
                <c:pt idx="4646">
                  <c:v>28.26</c:v>
                </c:pt>
                <c:pt idx="4647">
                  <c:v>28.15</c:v>
                </c:pt>
                <c:pt idx="4648">
                  <c:v>27.99</c:v>
                </c:pt>
                <c:pt idx="4649">
                  <c:v>27.97</c:v>
                </c:pt>
                <c:pt idx="4650">
                  <c:v>27.46</c:v>
                </c:pt>
                <c:pt idx="4651">
                  <c:v>27.99</c:v>
                </c:pt>
                <c:pt idx="4652">
                  <c:v>27.32</c:v>
                </c:pt>
                <c:pt idx="4653">
                  <c:v>27.9</c:v>
                </c:pt>
                <c:pt idx="4654">
                  <c:v>27.99</c:v>
                </c:pt>
                <c:pt idx="4655">
                  <c:v>28.03</c:v>
                </c:pt>
                <c:pt idx="4656">
                  <c:v>27.99</c:v>
                </c:pt>
                <c:pt idx="4657">
                  <c:v>28.02</c:v>
                </c:pt>
                <c:pt idx="4658">
                  <c:v>27.81</c:v>
                </c:pt>
                <c:pt idx="4659">
                  <c:v>25.59</c:v>
                </c:pt>
                <c:pt idx="4660">
                  <c:v>25.53</c:v>
                </c:pt>
                <c:pt idx="4661">
                  <c:v>27.25</c:v>
                </c:pt>
                <c:pt idx="4662">
                  <c:v>27.98</c:v>
                </c:pt>
                <c:pt idx="4663">
                  <c:v>27.03</c:v>
                </c:pt>
                <c:pt idx="4664">
                  <c:v>26.02</c:v>
                </c:pt>
                <c:pt idx="4665">
                  <c:v>27.33</c:v>
                </c:pt>
                <c:pt idx="4666">
                  <c:v>27.54</c:v>
                </c:pt>
                <c:pt idx="4667">
                  <c:v>27.31</c:v>
                </c:pt>
                <c:pt idx="4668">
                  <c:v>27.52</c:v>
                </c:pt>
                <c:pt idx="4669">
                  <c:v>26.4</c:v>
                </c:pt>
                <c:pt idx="4670">
                  <c:v>27.43</c:v>
                </c:pt>
                <c:pt idx="4671">
                  <c:v>27.51</c:v>
                </c:pt>
                <c:pt idx="4672">
                  <c:v>26.51</c:v>
                </c:pt>
                <c:pt idx="4673">
                  <c:v>25.69</c:v>
                </c:pt>
                <c:pt idx="4674">
                  <c:v>27.17</c:v>
                </c:pt>
                <c:pt idx="4675">
                  <c:v>27.81</c:v>
                </c:pt>
                <c:pt idx="4676">
                  <c:v>27.81</c:v>
                </c:pt>
                <c:pt idx="4677">
                  <c:v>27.22</c:v>
                </c:pt>
                <c:pt idx="4678">
                  <c:v>27.66</c:v>
                </c:pt>
                <c:pt idx="4679">
                  <c:v>25.87</c:v>
                </c:pt>
                <c:pt idx="4680">
                  <c:v>27.56</c:v>
                </c:pt>
                <c:pt idx="4681">
                  <c:v>25.84</c:v>
                </c:pt>
                <c:pt idx="4682">
                  <c:v>23.8</c:v>
                </c:pt>
                <c:pt idx="4683">
                  <c:v>23.72</c:v>
                </c:pt>
                <c:pt idx="4684">
                  <c:v>26.02</c:v>
                </c:pt>
                <c:pt idx="4685">
                  <c:v>26.83</c:v>
                </c:pt>
                <c:pt idx="4686">
                  <c:v>26.87</c:v>
                </c:pt>
                <c:pt idx="4687">
                  <c:v>26.32</c:v>
                </c:pt>
                <c:pt idx="4688">
                  <c:v>27.28</c:v>
                </c:pt>
                <c:pt idx="4689">
                  <c:v>27.85</c:v>
                </c:pt>
                <c:pt idx="4690">
                  <c:v>27.48</c:v>
                </c:pt>
                <c:pt idx="4691">
                  <c:v>27.2</c:v>
                </c:pt>
                <c:pt idx="4692">
                  <c:v>27.31</c:v>
                </c:pt>
                <c:pt idx="4693">
                  <c:v>26.97</c:v>
                </c:pt>
                <c:pt idx="4694">
                  <c:v>26.79</c:v>
                </c:pt>
                <c:pt idx="4695">
                  <c:v>27.68</c:v>
                </c:pt>
                <c:pt idx="4696">
                  <c:v>27.59</c:v>
                </c:pt>
                <c:pt idx="4697">
                  <c:v>27.51</c:v>
                </c:pt>
                <c:pt idx="4698">
                  <c:v>27.24</c:v>
                </c:pt>
                <c:pt idx="4699">
                  <c:v>27.16</c:v>
                </c:pt>
                <c:pt idx="4700">
                  <c:v>27.65</c:v>
                </c:pt>
                <c:pt idx="4701">
                  <c:v>27.85</c:v>
                </c:pt>
                <c:pt idx="4702">
                  <c:v>27.09</c:v>
                </c:pt>
                <c:pt idx="4703">
                  <c:v>26.73</c:v>
                </c:pt>
                <c:pt idx="4704">
                  <c:v>26.68</c:v>
                </c:pt>
                <c:pt idx="4705">
                  <c:v>26.91</c:v>
                </c:pt>
                <c:pt idx="4706">
                  <c:v>27.54</c:v>
                </c:pt>
                <c:pt idx="4707">
                  <c:v>27.69</c:v>
                </c:pt>
                <c:pt idx="4708">
                  <c:v>27.62</c:v>
                </c:pt>
                <c:pt idx="4709">
                  <c:v>27.01</c:v>
                </c:pt>
                <c:pt idx="4710">
                  <c:v>26.44</c:v>
                </c:pt>
                <c:pt idx="4711">
                  <c:v>27.02</c:v>
                </c:pt>
                <c:pt idx="4712">
                  <c:v>27.47</c:v>
                </c:pt>
                <c:pt idx="4713">
                  <c:v>27.34</c:v>
                </c:pt>
                <c:pt idx="4714">
                  <c:v>27.31</c:v>
                </c:pt>
                <c:pt idx="4715">
                  <c:v>27.34</c:v>
                </c:pt>
                <c:pt idx="4716">
                  <c:v>27.54</c:v>
                </c:pt>
                <c:pt idx="4717">
                  <c:v>27.11</c:v>
                </c:pt>
                <c:pt idx="4718">
                  <c:v>26.56</c:v>
                </c:pt>
                <c:pt idx="4719">
                  <c:v>25.9</c:v>
                </c:pt>
                <c:pt idx="4720">
                  <c:v>26.59</c:v>
                </c:pt>
                <c:pt idx="4721">
                  <c:v>26.17</c:v>
                </c:pt>
                <c:pt idx="4722">
                  <c:v>26.59</c:v>
                </c:pt>
                <c:pt idx="4723">
                  <c:v>26.97</c:v>
                </c:pt>
                <c:pt idx="4724">
                  <c:v>25.88</c:v>
                </c:pt>
                <c:pt idx="4725">
                  <c:v>25.82</c:v>
                </c:pt>
                <c:pt idx="4726">
                  <c:v>27.11</c:v>
                </c:pt>
                <c:pt idx="4727">
                  <c:v>27.24</c:v>
                </c:pt>
                <c:pt idx="4728">
                  <c:v>27.25</c:v>
                </c:pt>
                <c:pt idx="4729">
                  <c:v>27.19</c:v>
                </c:pt>
                <c:pt idx="4730">
                  <c:v>27.74</c:v>
                </c:pt>
                <c:pt idx="4731">
                  <c:v>27.58</c:v>
                </c:pt>
                <c:pt idx="4732">
                  <c:v>27.54</c:v>
                </c:pt>
                <c:pt idx="4733">
                  <c:v>26.81</c:v>
                </c:pt>
                <c:pt idx="4734">
                  <c:v>26.7</c:v>
                </c:pt>
                <c:pt idx="4735">
                  <c:v>26.77</c:v>
                </c:pt>
                <c:pt idx="4736">
                  <c:v>27.75</c:v>
                </c:pt>
                <c:pt idx="4737">
                  <c:v>27.68</c:v>
                </c:pt>
                <c:pt idx="4738">
                  <c:v>27.73</c:v>
                </c:pt>
                <c:pt idx="4739">
                  <c:v>27.58</c:v>
                </c:pt>
                <c:pt idx="4740">
                  <c:v>27.33</c:v>
                </c:pt>
                <c:pt idx="4741">
                  <c:v>27.35</c:v>
                </c:pt>
                <c:pt idx="4742">
                  <c:v>26.93</c:v>
                </c:pt>
                <c:pt idx="4743">
                  <c:v>28.03</c:v>
                </c:pt>
                <c:pt idx="4744">
                  <c:v>27.7</c:v>
                </c:pt>
                <c:pt idx="4745">
                  <c:v>28.17</c:v>
                </c:pt>
                <c:pt idx="4746">
                  <c:v>28.19</c:v>
                </c:pt>
                <c:pt idx="4747">
                  <c:v>27.9</c:v>
                </c:pt>
                <c:pt idx="4748">
                  <c:v>25.17</c:v>
                </c:pt>
                <c:pt idx="4749">
                  <c:v>27.86</c:v>
                </c:pt>
                <c:pt idx="4750">
                  <c:v>27.77</c:v>
                </c:pt>
                <c:pt idx="4751">
                  <c:v>28.15</c:v>
                </c:pt>
                <c:pt idx="4752">
                  <c:v>28.06</c:v>
                </c:pt>
                <c:pt idx="4753">
                  <c:v>26.09</c:v>
                </c:pt>
                <c:pt idx="4754">
                  <c:v>25.88</c:v>
                </c:pt>
                <c:pt idx="4755">
                  <c:v>27.61</c:v>
                </c:pt>
                <c:pt idx="4756">
                  <c:v>27.74</c:v>
                </c:pt>
                <c:pt idx="4757">
                  <c:v>27.84</c:v>
                </c:pt>
                <c:pt idx="4758">
                  <c:v>26.83</c:v>
                </c:pt>
                <c:pt idx="4759">
                  <c:v>28.03</c:v>
                </c:pt>
                <c:pt idx="4760">
                  <c:v>27.51</c:v>
                </c:pt>
                <c:pt idx="4761">
                  <c:v>27.1</c:v>
                </c:pt>
                <c:pt idx="4762">
                  <c:v>26.21</c:v>
                </c:pt>
                <c:pt idx="4763">
                  <c:v>25.86</c:v>
                </c:pt>
                <c:pt idx="4764">
                  <c:v>27.23</c:v>
                </c:pt>
                <c:pt idx="4765">
                  <c:v>26.49</c:v>
                </c:pt>
                <c:pt idx="4766">
                  <c:v>25.39</c:v>
                </c:pt>
                <c:pt idx="4767">
                  <c:v>27.39</c:v>
                </c:pt>
                <c:pt idx="4768">
                  <c:v>27.83</c:v>
                </c:pt>
                <c:pt idx="4769">
                  <c:v>27.62</c:v>
                </c:pt>
                <c:pt idx="4770">
                  <c:v>28.53</c:v>
                </c:pt>
                <c:pt idx="4771">
                  <c:v>28.9</c:v>
                </c:pt>
                <c:pt idx="4772">
                  <c:v>28.93</c:v>
                </c:pt>
                <c:pt idx="4773">
                  <c:v>28.96</c:v>
                </c:pt>
                <c:pt idx="4774">
                  <c:v>29</c:v>
                </c:pt>
                <c:pt idx="4775">
                  <c:v>28.87</c:v>
                </c:pt>
                <c:pt idx="4776">
                  <c:v>28.96</c:v>
                </c:pt>
                <c:pt idx="4777">
                  <c:v>28.52</c:v>
                </c:pt>
                <c:pt idx="4778">
                  <c:v>25.15</c:v>
                </c:pt>
                <c:pt idx="4779">
                  <c:v>28.26</c:v>
                </c:pt>
                <c:pt idx="4780">
                  <c:v>26.43</c:v>
                </c:pt>
                <c:pt idx="4781">
                  <c:v>28.27</c:v>
                </c:pt>
                <c:pt idx="4782">
                  <c:v>27.87</c:v>
                </c:pt>
                <c:pt idx="4783">
                  <c:v>25.6</c:v>
                </c:pt>
                <c:pt idx="4784">
                  <c:v>25.66</c:v>
                </c:pt>
                <c:pt idx="4785">
                  <c:v>28.14</c:v>
                </c:pt>
                <c:pt idx="4786">
                  <c:v>26.16</c:v>
                </c:pt>
                <c:pt idx="4787">
                  <c:v>25.14</c:v>
                </c:pt>
                <c:pt idx="4788">
                  <c:v>25.68</c:v>
                </c:pt>
                <c:pt idx="4789">
                  <c:v>28.22</c:v>
                </c:pt>
                <c:pt idx="4790">
                  <c:v>26.49</c:v>
                </c:pt>
                <c:pt idx="4791">
                  <c:v>26.09</c:v>
                </c:pt>
                <c:pt idx="4792">
                  <c:v>25.19</c:v>
                </c:pt>
                <c:pt idx="4793">
                  <c:v>24.8</c:v>
                </c:pt>
                <c:pt idx="4794">
                  <c:v>26.47</c:v>
                </c:pt>
                <c:pt idx="4795">
                  <c:v>28.68</c:v>
                </c:pt>
                <c:pt idx="4796">
                  <c:v>26.21</c:v>
                </c:pt>
                <c:pt idx="4797">
                  <c:v>26.44</c:v>
                </c:pt>
                <c:pt idx="4798">
                  <c:v>23.8</c:v>
                </c:pt>
                <c:pt idx="4799">
                  <c:v>23.2</c:v>
                </c:pt>
                <c:pt idx="4800">
                  <c:v>24.92</c:v>
                </c:pt>
                <c:pt idx="4801">
                  <c:v>24.64</c:v>
                </c:pt>
                <c:pt idx="4802">
                  <c:v>25.2</c:v>
                </c:pt>
                <c:pt idx="4803">
                  <c:v>24.52</c:v>
                </c:pt>
                <c:pt idx="4804">
                  <c:v>24.51</c:v>
                </c:pt>
                <c:pt idx="4805">
                  <c:v>25.94</c:v>
                </c:pt>
                <c:pt idx="4806">
                  <c:v>26.67</c:v>
                </c:pt>
                <c:pt idx="4807">
                  <c:v>27.81</c:v>
                </c:pt>
                <c:pt idx="4808">
                  <c:v>28.61</c:v>
                </c:pt>
                <c:pt idx="4809">
                  <c:v>29.47</c:v>
                </c:pt>
                <c:pt idx="4810">
                  <c:v>29.09</c:v>
                </c:pt>
                <c:pt idx="4811">
                  <c:v>27.86</c:v>
                </c:pt>
                <c:pt idx="4812">
                  <c:v>29.02</c:v>
                </c:pt>
                <c:pt idx="4813">
                  <c:v>29.04</c:v>
                </c:pt>
                <c:pt idx="4814">
                  <c:v>28.63</c:v>
                </c:pt>
                <c:pt idx="4815">
                  <c:v>28.47</c:v>
                </c:pt>
                <c:pt idx="4816">
                  <c:v>29.05</c:v>
                </c:pt>
                <c:pt idx="4817">
                  <c:v>29.02</c:v>
                </c:pt>
                <c:pt idx="4818">
                  <c:v>29.18</c:v>
                </c:pt>
                <c:pt idx="4819">
                  <c:v>29.04</c:v>
                </c:pt>
                <c:pt idx="4820">
                  <c:v>29.01</c:v>
                </c:pt>
                <c:pt idx="4821">
                  <c:v>28.63</c:v>
                </c:pt>
                <c:pt idx="4822">
                  <c:v>27.2</c:v>
                </c:pt>
                <c:pt idx="4823">
                  <c:v>28.69</c:v>
                </c:pt>
                <c:pt idx="4824">
                  <c:v>28.67</c:v>
                </c:pt>
                <c:pt idx="4825">
                  <c:v>28.67</c:v>
                </c:pt>
                <c:pt idx="4826">
                  <c:v>28.72</c:v>
                </c:pt>
                <c:pt idx="4827">
                  <c:v>28.92</c:v>
                </c:pt>
                <c:pt idx="4828">
                  <c:v>28.88</c:v>
                </c:pt>
                <c:pt idx="4829">
                  <c:v>28.77</c:v>
                </c:pt>
                <c:pt idx="4830">
                  <c:v>24.62</c:v>
                </c:pt>
                <c:pt idx="4831">
                  <c:v>25.59</c:v>
                </c:pt>
                <c:pt idx="4832">
                  <c:v>25.05</c:v>
                </c:pt>
                <c:pt idx="4833">
                  <c:v>26.46</c:v>
                </c:pt>
                <c:pt idx="4834">
                  <c:v>27.59</c:v>
                </c:pt>
                <c:pt idx="4835">
                  <c:v>25.28</c:v>
                </c:pt>
                <c:pt idx="4836">
                  <c:v>25.35</c:v>
                </c:pt>
                <c:pt idx="4837">
                  <c:v>27.49</c:v>
                </c:pt>
                <c:pt idx="4838">
                  <c:v>27.76</c:v>
                </c:pt>
                <c:pt idx="4839">
                  <c:v>26.23</c:v>
                </c:pt>
                <c:pt idx="4840">
                  <c:v>26.51</c:v>
                </c:pt>
                <c:pt idx="4841">
                  <c:v>25.24</c:v>
                </c:pt>
                <c:pt idx="4842">
                  <c:v>25.85</c:v>
                </c:pt>
                <c:pt idx="4843">
                  <c:v>25.63</c:v>
                </c:pt>
                <c:pt idx="4844">
                  <c:v>25.17</c:v>
                </c:pt>
                <c:pt idx="4845">
                  <c:v>25.43</c:v>
                </c:pt>
                <c:pt idx="4846">
                  <c:v>25.58</c:v>
                </c:pt>
                <c:pt idx="4847">
                  <c:v>26.04</c:v>
                </c:pt>
                <c:pt idx="4848">
                  <c:v>28.47</c:v>
                </c:pt>
                <c:pt idx="4849">
                  <c:v>28.42</c:v>
                </c:pt>
                <c:pt idx="4850">
                  <c:v>28.33</c:v>
                </c:pt>
                <c:pt idx="4851">
                  <c:v>28.76</c:v>
                </c:pt>
                <c:pt idx="4852">
                  <c:v>27.64</c:v>
                </c:pt>
                <c:pt idx="4853">
                  <c:v>28.35</c:v>
                </c:pt>
                <c:pt idx="4854">
                  <c:v>27.62</c:v>
                </c:pt>
                <c:pt idx="4855">
                  <c:v>27.04</c:v>
                </c:pt>
                <c:pt idx="4856">
                  <c:v>28.36</c:v>
                </c:pt>
                <c:pt idx="4857">
                  <c:v>28.33</c:v>
                </c:pt>
                <c:pt idx="4858">
                  <c:v>28.28</c:v>
                </c:pt>
                <c:pt idx="4859">
                  <c:v>28.89</c:v>
                </c:pt>
                <c:pt idx="4860">
                  <c:v>29.07</c:v>
                </c:pt>
                <c:pt idx="4861">
                  <c:v>28.84</c:v>
                </c:pt>
                <c:pt idx="4862">
                  <c:v>26.31</c:v>
                </c:pt>
                <c:pt idx="4863">
                  <c:v>25.25</c:v>
                </c:pt>
                <c:pt idx="4864">
                  <c:v>25.22</c:v>
                </c:pt>
                <c:pt idx="4865">
                  <c:v>25.57</c:v>
                </c:pt>
                <c:pt idx="4866">
                  <c:v>28.36</c:v>
                </c:pt>
                <c:pt idx="4867">
                  <c:v>26.36</c:v>
                </c:pt>
                <c:pt idx="4868">
                  <c:v>24.81</c:v>
                </c:pt>
                <c:pt idx="4869">
                  <c:v>25.32</c:v>
                </c:pt>
                <c:pt idx="4870">
                  <c:v>24.92</c:v>
                </c:pt>
                <c:pt idx="4871">
                  <c:v>26.15</c:v>
                </c:pt>
                <c:pt idx="4872">
                  <c:v>26.39</c:v>
                </c:pt>
                <c:pt idx="4873">
                  <c:v>28.36</c:v>
                </c:pt>
                <c:pt idx="4874">
                  <c:v>28.39</c:v>
                </c:pt>
                <c:pt idx="4875">
                  <c:v>26.14</c:v>
                </c:pt>
                <c:pt idx="4876">
                  <c:v>26.05</c:v>
                </c:pt>
                <c:pt idx="4877">
                  <c:v>27.28</c:v>
                </c:pt>
                <c:pt idx="4878">
                  <c:v>26.18</c:v>
                </c:pt>
                <c:pt idx="4879">
                  <c:v>26.02</c:v>
                </c:pt>
                <c:pt idx="4880">
                  <c:v>23.43</c:v>
                </c:pt>
                <c:pt idx="4881">
                  <c:v>24.46</c:v>
                </c:pt>
                <c:pt idx="4882">
                  <c:v>27.97</c:v>
                </c:pt>
                <c:pt idx="4883">
                  <c:v>27.12</c:v>
                </c:pt>
                <c:pt idx="4884">
                  <c:v>27.43</c:v>
                </c:pt>
                <c:pt idx="4885">
                  <c:v>26.22</c:v>
                </c:pt>
                <c:pt idx="4886">
                  <c:v>25.76</c:v>
                </c:pt>
                <c:pt idx="4887">
                  <c:v>26.15</c:v>
                </c:pt>
                <c:pt idx="4888">
                  <c:v>23.24</c:v>
                </c:pt>
                <c:pt idx="4889">
                  <c:v>26.03</c:v>
                </c:pt>
                <c:pt idx="4890">
                  <c:v>25.43</c:v>
                </c:pt>
                <c:pt idx="4891">
                  <c:v>25.9</c:v>
                </c:pt>
                <c:pt idx="4892">
                  <c:v>25.48</c:v>
                </c:pt>
                <c:pt idx="4893">
                  <c:v>26.69</c:v>
                </c:pt>
                <c:pt idx="4894">
                  <c:v>26.34</c:v>
                </c:pt>
                <c:pt idx="4895">
                  <c:v>24.82</c:v>
                </c:pt>
                <c:pt idx="4896">
                  <c:v>25.05</c:v>
                </c:pt>
                <c:pt idx="4897">
                  <c:v>25.78</c:v>
                </c:pt>
                <c:pt idx="4898">
                  <c:v>25.62</c:v>
                </c:pt>
                <c:pt idx="4899">
                  <c:v>26.01</c:v>
                </c:pt>
                <c:pt idx="4900">
                  <c:v>28.93</c:v>
                </c:pt>
                <c:pt idx="4901">
                  <c:v>25.06</c:v>
                </c:pt>
                <c:pt idx="4902">
                  <c:v>26.39</c:v>
                </c:pt>
                <c:pt idx="4903">
                  <c:v>25.21</c:v>
                </c:pt>
                <c:pt idx="4904">
                  <c:v>25.13</c:v>
                </c:pt>
                <c:pt idx="4905">
                  <c:v>26.08</c:v>
                </c:pt>
                <c:pt idx="4906">
                  <c:v>26.45</c:v>
                </c:pt>
                <c:pt idx="4907">
                  <c:v>25.91</c:v>
                </c:pt>
                <c:pt idx="4908">
                  <c:v>25.86</c:v>
                </c:pt>
                <c:pt idx="4909">
                  <c:v>25.34</c:v>
                </c:pt>
                <c:pt idx="4910">
                  <c:v>27.06</c:v>
                </c:pt>
                <c:pt idx="4911">
                  <c:v>25.65</c:v>
                </c:pt>
                <c:pt idx="4912">
                  <c:v>25.93</c:v>
                </c:pt>
                <c:pt idx="4913">
                  <c:v>26.46</c:v>
                </c:pt>
                <c:pt idx="4914">
                  <c:v>26.91</c:v>
                </c:pt>
                <c:pt idx="4915">
                  <c:v>25.04</c:v>
                </c:pt>
                <c:pt idx="4916">
                  <c:v>25.1</c:v>
                </c:pt>
                <c:pt idx="4917">
                  <c:v>25.57</c:v>
                </c:pt>
                <c:pt idx="4918">
                  <c:v>25.61</c:v>
                </c:pt>
                <c:pt idx="4919">
                  <c:v>26.67</c:v>
                </c:pt>
                <c:pt idx="4920">
                  <c:v>28.85</c:v>
                </c:pt>
                <c:pt idx="4921">
                  <c:v>25.9</c:v>
                </c:pt>
                <c:pt idx="4922">
                  <c:v>24.43</c:v>
                </c:pt>
                <c:pt idx="4923">
                  <c:v>25.9</c:v>
                </c:pt>
                <c:pt idx="4924">
                  <c:v>23.83</c:v>
                </c:pt>
                <c:pt idx="4925">
                  <c:v>25.48</c:v>
                </c:pt>
                <c:pt idx="4926">
                  <c:v>25.16</c:v>
                </c:pt>
                <c:pt idx="4927">
                  <c:v>24.99</c:v>
                </c:pt>
                <c:pt idx="4928">
                  <c:v>25.62</c:v>
                </c:pt>
                <c:pt idx="4929">
                  <c:v>25.3</c:v>
                </c:pt>
                <c:pt idx="4930">
                  <c:v>25.61</c:v>
                </c:pt>
                <c:pt idx="4931">
                  <c:v>24.69</c:v>
                </c:pt>
                <c:pt idx="4932">
                  <c:v>25.26</c:v>
                </c:pt>
                <c:pt idx="4933">
                  <c:v>24.98</c:v>
                </c:pt>
                <c:pt idx="4934">
                  <c:v>25.88</c:v>
                </c:pt>
                <c:pt idx="4935">
                  <c:v>26.41</c:v>
                </c:pt>
                <c:pt idx="4936">
                  <c:v>25.8</c:v>
                </c:pt>
                <c:pt idx="4937">
                  <c:v>25.37</c:v>
                </c:pt>
                <c:pt idx="4938">
                  <c:v>25.85</c:v>
                </c:pt>
                <c:pt idx="4939">
                  <c:v>24.94</c:v>
                </c:pt>
                <c:pt idx="4940">
                  <c:v>25.47</c:v>
                </c:pt>
                <c:pt idx="4941">
                  <c:v>25.68</c:v>
                </c:pt>
                <c:pt idx="4942">
                  <c:v>25.04</c:v>
                </c:pt>
                <c:pt idx="4943">
                  <c:v>25.45</c:v>
                </c:pt>
                <c:pt idx="4944">
                  <c:v>25.34</c:v>
                </c:pt>
                <c:pt idx="4945">
                  <c:v>26.23</c:v>
                </c:pt>
                <c:pt idx="4946">
                  <c:v>25.56</c:v>
                </c:pt>
                <c:pt idx="4947">
                  <c:v>25.49</c:v>
                </c:pt>
                <c:pt idx="4948">
                  <c:v>24.62</c:v>
                </c:pt>
                <c:pt idx="4949">
                  <c:v>24.79</c:v>
                </c:pt>
                <c:pt idx="4950">
                  <c:v>25.42</c:v>
                </c:pt>
                <c:pt idx="4951">
                  <c:v>25.1</c:v>
                </c:pt>
                <c:pt idx="4952">
                  <c:v>25.64</c:v>
                </c:pt>
                <c:pt idx="4953">
                  <c:v>24.93</c:v>
                </c:pt>
                <c:pt idx="4954">
                  <c:v>25.4</c:v>
                </c:pt>
                <c:pt idx="4955">
                  <c:v>25.95</c:v>
                </c:pt>
                <c:pt idx="4956">
                  <c:v>25.71</c:v>
                </c:pt>
                <c:pt idx="4957">
                  <c:v>24.07</c:v>
                </c:pt>
                <c:pt idx="4958">
                  <c:v>24.87</c:v>
                </c:pt>
                <c:pt idx="4959">
                  <c:v>26.46</c:v>
                </c:pt>
                <c:pt idx="4960">
                  <c:v>25.91</c:v>
                </c:pt>
                <c:pt idx="4961">
                  <c:v>25.06</c:v>
                </c:pt>
                <c:pt idx="4962">
                  <c:v>24.45</c:v>
                </c:pt>
                <c:pt idx="4963">
                  <c:v>24.97</c:v>
                </c:pt>
                <c:pt idx="4964">
                  <c:v>25.52</c:v>
                </c:pt>
                <c:pt idx="4965">
                  <c:v>25.54</c:v>
                </c:pt>
                <c:pt idx="4966">
                  <c:v>24.91</c:v>
                </c:pt>
                <c:pt idx="4967">
                  <c:v>25.33</c:v>
                </c:pt>
                <c:pt idx="4968">
                  <c:v>25.52</c:v>
                </c:pt>
                <c:pt idx="4969">
                  <c:v>25.49</c:v>
                </c:pt>
                <c:pt idx="4970">
                  <c:v>25.27</c:v>
                </c:pt>
                <c:pt idx="4971">
                  <c:v>26.35</c:v>
                </c:pt>
                <c:pt idx="4972">
                  <c:v>28.36</c:v>
                </c:pt>
                <c:pt idx="4973">
                  <c:v>28.97</c:v>
                </c:pt>
                <c:pt idx="4974">
                  <c:v>28.75</c:v>
                </c:pt>
                <c:pt idx="4975">
                  <c:v>28.51</c:v>
                </c:pt>
                <c:pt idx="4976">
                  <c:v>27.08</c:v>
                </c:pt>
                <c:pt idx="4977">
                  <c:v>27.78</c:v>
                </c:pt>
                <c:pt idx="4978">
                  <c:v>27.46</c:v>
                </c:pt>
                <c:pt idx="4979">
                  <c:v>26.76</c:v>
                </c:pt>
                <c:pt idx="4980">
                  <c:v>25.72</c:v>
                </c:pt>
                <c:pt idx="4981">
                  <c:v>27.33</c:v>
                </c:pt>
                <c:pt idx="4982">
                  <c:v>28.85</c:v>
                </c:pt>
                <c:pt idx="4983">
                  <c:v>28.91</c:v>
                </c:pt>
                <c:pt idx="4984">
                  <c:v>26.38</c:v>
                </c:pt>
                <c:pt idx="4985">
                  <c:v>26.07</c:v>
                </c:pt>
                <c:pt idx="4986">
                  <c:v>27.52</c:v>
                </c:pt>
                <c:pt idx="4987">
                  <c:v>28.66</c:v>
                </c:pt>
                <c:pt idx="4988">
                  <c:v>27.4</c:v>
                </c:pt>
                <c:pt idx="4989">
                  <c:v>28.8</c:v>
                </c:pt>
                <c:pt idx="4990">
                  <c:v>26.82</c:v>
                </c:pt>
                <c:pt idx="4991">
                  <c:v>26.19</c:v>
                </c:pt>
                <c:pt idx="4992">
                  <c:v>25.79</c:v>
                </c:pt>
                <c:pt idx="4993">
                  <c:v>27.58</c:v>
                </c:pt>
                <c:pt idx="4994">
                  <c:v>26.78</c:v>
                </c:pt>
                <c:pt idx="4995">
                  <c:v>26.25</c:v>
                </c:pt>
                <c:pt idx="4996">
                  <c:v>28.63</c:v>
                </c:pt>
                <c:pt idx="4997">
                  <c:v>29.09</c:v>
                </c:pt>
                <c:pt idx="4998">
                  <c:v>28.88</c:v>
                </c:pt>
                <c:pt idx="4999">
                  <c:v>27.24</c:v>
                </c:pt>
                <c:pt idx="5000">
                  <c:v>28.7</c:v>
                </c:pt>
                <c:pt idx="5001">
                  <c:v>28.67</c:v>
                </c:pt>
                <c:pt idx="5002">
                  <c:v>28.9</c:v>
                </c:pt>
                <c:pt idx="5003">
                  <c:v>28.7</c:v>
                </c:pt>
                <c:pt idx="5004">
                  <c:v>28.55</c:v>
                </c:pt>
                <c:pt idx="5005">
                  <c:v>28.32</c:v>
                </c:pt>
                <c:pt idx="5006">
                  <c:v>28.9</c:v>
                </c:pt>
                <c:pt idx="5007">
                  <c:v>28.72</c:v>
                </c:pt>
                <c:pt idx="5008">
                  <c:v>28.91</c:v>
                </c:pt>
                <c:pt idx="5009">
                  <c:v>28.82</c:v>
                </c:pt>
                <c:pt idx="5010">
                  <c:v>28.49</c:v>
                </c:pt>
                <c:pt idx="5011">
                  <c:v>28.2</c:v>
                </c:pt>
                <c:pt idx="5012">
                  <c:v>28.43</c:v>
                </c:pt>
                <c:pt idx="5013">
                  <c:v>28.36</c:v>
                </c:pt>
                <c:pt idx="5014">
                  <c:v>27.46</c:v>
                </c:pt>
                <c:pt idx="5015">
                  <c:v>28.35</c:v>
                </c:pt>
                <c:pt idx="5016">
                  <c:v>28.28</c:v>
                </c:pt>
                <c:pt idx="5017">
                  <c:v>27.52</c:v>
                </c:pt>
                <c:pt idx="5018">
                  <c:v>26.61</c:v>
                </c:pt>
                <c:pt idx="5019">
                  <c:v>27.46</c:v>
                </c:pt>
                <c:pt idx="5020">
                  <c:v>28.04</c:v>
                </c:pt>
                <c:pt idx="5021">
                  <c:v>27.28</c:v>
                </c:pt>
                <c:pt idx="5022">
                  <c:v>24.95</c:v>
                </c:pt>
                <c:pt idx="5023">
                  <c:v>27.91</c:v>
                </c:pt>
                <c:pt idx="5024">
                  <c:v>27.76</c:v>
                </c:pt>
                <c:pt idx="5025">
                  <c:v>28.02</c:v>
                </c:pt>
                <c:pt idx="5026">
                  <c:v>27.49</c:v>
                </c:pt>
                <c:pt idx="5027">
                  <c:v>26.44</c:v>
                </c:pt>
                <c:pt idx="5028">
                  <c:v>27.94</c:v>
                </c:pt>
                <c:pt idx="5029">
                  <c:v>27.73</c:v>
                </c:pt>
                <c:pt idx="5030">
                  <c:v>26.88</c:v>
                </c:pt>
                <c:pt idx="5031">
                  <c:v>26.98</c:v>
                </c:pt>
                <c:pt idx="5032">
                  <c:v>26.46</c:v>
                </c:pt>
                <c:pt idx="5033">
                  <c:v>27.98</c:v>
                </c:pt>
                <c:pt idx="5034">
                  <c:v>27.23</c:v>
                </c:pt>
                <c:pt idx="5035">
                  <c:v>26.84</c:v>
                </c:pt>
                <c:pt idx="5036">
                  <c:v>26.74</c:v>
                </c:pt>
                <c:pt idx="5037">
                  <c:v>27.12</c:v>
                </c:pt>
                <c:pt idx="5038">
                  <c:v>27.9</c:v>
                </c:pt>
                <c:pt idx="5039">
                  <c:v>27.66</c:v>
                </c:pt>
                <c:pt idx="5040">
                  <c:v>27.6</c:v>
                </c:pt>
                <c:pt idx="5041">
                  <c:v>27.72</c:v>
                </c:pt>
                <c:pt idx="5042">
                  <c:v>27.32</c:v>
                </c:pt>
                <c:pt idx="5043">
                  <c:v>27.54</c:v>
                </c:pt>
                <c:pt idx="5044">
                  <c:v>27.19</c:v>
                </c:pt>
                <c:pt idx="5045">
                  <c:v>27.04</c:v>
                </c:pt>
                <c:pt idx="5046">
                  <c:v>25</c:v>
                </c:pt>
                <c:pt idx="5047">
                  <c:v>27.42</c:v>
                </c:pt>
                <c:pt idx="5048">
                  <c:v>27.01</c:v>
                </c:pt>
                <c:pt idx="5049">
                  <c:v>26.35</c:v>
                </c:pt>
                <c:pt idx="5050">
                  <c:v>26.54</c:v>
                </c:pt>
                <c:pt idx="5051">
                  <c:v>26.99</c:v>
                </c:pt>
                <c:pt idx="5052">
                  <c:v>26.92</c:v>
                </c:pt>
                <c:pt idx="5053">
                  <c:v>27.02</c:v>
                </c:pt>
                <c:pt idx="5054">
                  <c:v>26.48</c:v>
                </c:pt>
                <c:pt idx="5055">
                  <c:v>27.07</c:v>
                </c:pt>
                <c:pt idx="5056">
                  <c:v>27.1</c:v>
                </c:pt>
                <c:pt idx="5057">
                  <c:v>27.08</c:v>
                </c:pt>
                <c:pt idx="5058">
                  <c:v>27.16</c:v>
                </c:pt>
                <c:pt idx="5059">
                  <c:v>26.95</c:v>
                </c:pt>
                <c:pt idx="5060">
                  <c:v>26.95</c:v>
                </c:pt>
                <c:pt idx="5061">
                  <c:v>27.1</c:v>
                </c:pt>
                <c:pt idx="5062">
                  <c:v>27.03</c:v>
                </c:pt>
                <c:pt idx="5063">
                  <c:v>27.09</c:v>
                </c:pt>
                <c:pt idx="5064">
                  <c:v>27.26</c:v>
                </c:pt>
                <c:pt idx="5065">
                  <c:v>26.16</c:v>
                </c:pt>
                <c:pt idx="5066">
                  <c:v>25.23</c:v>
                </c:pt>
                <c:pt idx="5067">
                  <c:v>24.05</c:v>
                </c:pt>
                <c:pt idx="5068">
                  <c:v>26.43</c:v>
                </c:pt>
                <c:pt idx="5069">
                  <c:v>27.03</c:v>
                </c:pt>
                <c:pt idx="5070">
                  <c:v>26.91</c:v>
                </c:pt>
                <c:pt idx="5071">
                  <c:v>26.47</c:v>
                </c:pt>
                <c:pt idx="5072">
                  <c:v>27.33</c:v>
                </c:pt>
                <c:pt idx="5073">
                  <c:v>27.16</c:v>
                </c:pt>
                <c:pt idx="5074">
                  <c:v>24.72</c:v>
                </c:pt>
                <c:pt idx="5075">
                  <c:v>25.8</c:v>
                </c:pt>
                <c:pt idx="5076">
                  <c:v>27.27</c:v>
                </c:pt>
                <c:pt idx="5077">
                  <c:v>27.23</c:v>
                </c:pt>
                <c:pt idx="5078">
                  <c:v>27.47</c:v>
                </c:pt>
                <c:pt idx="5079">
                  <c:v>27.07</c:v>
                </c:pt>
                <c:pt idx="5080">
                  <c:v>26.68</c:v>
                </c:pt>
                <c:pt idx="5081">
                  <c:v>26.55</c:v>
                </c:pt>
                <c:pt idx="5082">
                  <c:v>26.95</c:v>
                </c:pt>
                <c:pt idx="5083">
                  <c:v>26.17</c:v>
                </c:pt>
                <c:pt idx="5084">
                  <c:v>27.22</c:v>
                </c:pt>
                <c:pt idx="5085">
                  <c:v>27.65</c:v>
                </c:pt>
                <c:pt idx="5086">
                  <c:v>27.6</c:v>
                </c:pt>
                <c:pt idx="5087">
                  <c:v>27.44</c:v>
                </c:pt>
                <c:pt idx="5088">
                  <c:v>27.13</c:v>
                </c:pt>
                <c:pt idx="5089">
                  <c:v>27.59</c:v>
                </c:pt>
                <c:pt idx="5090">
                  <c:v>26.91</c:v>
                </c:pt>
                <c:pt idx="5091">
                  <c:v>27.58</c:v>
                </c:pt>
                <c:pt idx="5092">
                  <c:v>27.35</c:v>
                </c:pt>
                <c:pt idx="5093">
                  <c:v>27.48</c:v>
                </c:pt>
                <c:pt idx="5094">
                  <c:v>27.52</c:v>
                </c:pt>
                <c:pt idx="5095">
                  <c:v>27.57</c:v>
                </c:pt>
                <c:pt idx="5096">
                  <c:v>27.48</c:v>
                </c:pt>
                <c:pt idx="5097">
                  <c:v>27.24</c:v>
                </c:pt>
                <c:pt idx="5098">
                  <c:v>26.22</c:v>
                </c:pt>
                <c:pt idx="5099">
                  <c:v>24.76</c:v>
                </c:pt>
                <c:pt idx="5100">
                  <c:v>24.37</c:v>
                </c:pt>
                <c:pt idx="5101">
                  <c:v>24.94</c:v>
                </c:pt>
                <c:pt idx="5102">
                  <c:v>27.98</c:v>
                </c:pt>
                <c:pt idx="5103">
                  <c:v>27.56</c:v>
                </c:pt>
                <c:pt idx="5104">
                  <c:v>26.26</c:v>
                </c:pt>
                <c:pt idx="5105">
                  <c:v>27.52</c:v>
                </c:pt>
                <c:pt idx="5106">
                  <c:v>27.19</c:v>
                </c:pt>
                <c:pt idx="5107">
                  <c:v>27.25</c:v>
                </c:pt>
                <c:pt idx="5108">
                  <c:v>26.84</c:v>
                </c:pt>
                <c:pt idx="5109">
                  <c:v>26.91</c:v>
                </c:pt>
                <c:pt idx="5110">
                  <c:v>26.93</c:v>
                </c:pt>
                <c:pt idx="5111">
                  <c:v>25.39</c:v>
                </c:pt>
                <c:pt idx="5112">
                  <c:v>23.44</c:v>
                </c:pt>
                <c:pt idx="5113">
                  <c:v>27.02</c:v>
                </c:pt>
                <c:pt idx="5114">
                  <c:v>27.85</c:v>
                </c:pt>
                <c:pt idx="5115">
                  <c:v>28.11</c:v>
                </c:pt>
                <c:pt idx="5116">
                  <c:v>28.31</c:v>
                </c:pt>
                <c:pt idx="5117">
                  <c:v>27.87</c:v>
                </c:pt>
                <c:pt idx="5118">
                  <c:v>28.26</c:v>
                </c:pt>
                <c:pt idx="5119">
                  <c:v>28.17</c:v>
                </c:pt>
                <c:pt idx="5120">
                  <c:v>27.37</c:v>
                </c:pt>
                <c:pt idx="5121">
                  <c:v>26.85</c:v>
                </c:pt>
                <c:pt idx="5122">
                  <c:v>25.05</c:v>
                </c:pt>
                <c:pt idx="5123">
                  <c:v>25.71</c:v>
                </c:pt>
                <c:pt idx="5124">
                  <c:v>25.83</c:v>
                </c:pt>
                <c:pt idx="5125">
                  <c:v>25.72</c:v>
                </c:pt>
                <c:pt idx="5126">
                  <c:v>25.64</c:v>
                </c:pt>
                <c:pt idx="5127">
                  <c:v>25.34</c:v>
                </c:pt>
                <c:pt idx="5128">
                  <c:v>25.61</c:v>
                </c:pt>
                <c:pt idx="5129">
                  <c:v>26.16</c:v>
                </c:pt>
                <c:pt idx="5130">
                  <c:v>24.66</c:v>
                </c:pt>
                <c:pt idx="5131">
                  <c:v>26.49</c:v>
                </c:pt>
                <c:pt idx="5132">
                  <c:v>25.68</c:v>
                </c:pt>
                <c:pt idx="5133">
                  <c:v>26.04</c:v>
                </c:pt>
                <c:pt idx="5134">
                  <c:v>25.71</c:v>
                </c:pt>
                <c:pt idx="5135">
                  <c:v>25.13</c:v>
                </c:pt>
                <c:pt idx="5136">
                  <c:v>26.23</c:v>
                </c:pt>
                <c:pt idx="5137">
                  <c:v>27.65</c:v>
                </c:pt>
                <c:pt idx="5138">
                  <c:v>25.22</c:v>
                </c:pt>
                <c:pt idx="5139">
                  <c:v>24.67</c:v>
                </c:pt>
                <c:pt idx="5140">
                  <c:v>25.77</c:v>
                </c:pt>
                <c:pt idx="5141">
                  <c:v>29.04</c:v>
                </c:pt>
                <c:pt idx="5142">
                  <c:v>27.93</c:v>
                </c:pt>
                <c:pt idx="5143">
                  <c:v>26.12</c:v>
                </c:pt>
                <c:pt idx="5144">
                  <c:v>25.9</c:v>
                </c:pt>
                <c:pt idx="5145">
                  <c:v>26.54</c:v>
                </c:pt>
                <c:pt idx="5146">
                  <c:v>25.18</c:v>
                </c:pt>
                <c:pt idx="5147">
                  <c:v>25.87</c:v>
                </c:pt>
                <c:pt idx="5148">
                  <c:v>26.7</c:v>
                </c:pt>
                <c:pt idx="5149">
                  <c:v>26.58</c:v>
                </c:pt>
                <c:pt idx="5150">
                  <c:v>28.09</c:v>
                </c:pt>
                <c:pt idx="5151">
                  <c:v>26.17</c:v>
                </c:pt>
                <c:pt idx="5152">
                  <c:v>26.43</c:v>
                </c:pt>
                <c:pt idx="5153">
                  <c:v>25.28</c:v>
                </c:pt>
                <c:pt idx="5154">
                  <c:v>24.86</c:v>
                </c:pt>
                <c:pt idx="5155">
                  <c:v>24.94</c:v>
                </c:pt>
                <c:pt idx="5156">
                  <c:v>25.33</c:v>
                </c:pt>
                <c:pt idx="5157">
                  <c:v>25.27</c:v>
                </c:pt>
                <c:pt idx="5158">
                  <c:v>25</c:v>
                </c:pt>
                <c:pt idx="5159">
                  <c:v>25.69</c:v>
                </c:pt>
                <c:pt idx="5160">
                  <c:v>24.64</c:v>
                </c:pt>
                <c:pt idx="5161">
                  <c:v>24.16</c:v>
                </c:pt>
                <c:pt idx="5162">
                  <c:v>25.11</c:v>
                </c:pt>
                <c:pt idx="5163">
                  <c:v>25.5</c:v>
                </c:pt>
                <c:pt idx="5164">
                  <c:v>25.59</c:v>
                </c:pt>
                <c:pt idx="5165">
                  <c:v>24.13</c:v>
                </c:pt>
                <c:pt idx="5166">
                  <c:v>24.17</c:v>
                </c:pt>
                <c:pt idx="5167">
                  <c:v>25.17</c:v>
                </c:pt>
                <c:pt idx="5168">
                  <c:v>25.36</c:v>
                </c:pt>
                <c:pt idx="5169">
                  <c:v>25.81</c:v>
                </c:pt>
                <c:pt idx="5170">
                  <c:v>25.47</c:v>
                </c:pt>
                <c:pt idx="5171">
                  <c:v>25.43</c:v>
                </c:pt>
                <c:pt idx="5172">
                  <c:v>25.45</c:v>
                </c:pt>
                <c:pt idx="5173">
                  <c:v>23.14</c:v>
                </c:pt>
                <c:pt idx="5174">
                  <c:v>22.67</c:v>
                </c:pt>
                <c:pt idx="5175">
                  <c:v>25</c:v>
                </c:pt>
                <c:pt idx="5176">
                  <c:v>25.37</c:v>
                </c:pt>
                <c:pt idx="5177">
                  <c:v>25.49</c:v>
                </c:pt>
                <c:pt idx="5178">
                  <c:v>23.93</c:v>
                </c:pt>
                <c:pt idx="5179">
                  <c:v>25.55</c:v>
                </c:pt>
                <c:pt idx="5180">
                  <c:v>24.26</c:v>
                </c:pt>
                <c:pt idx="5181">
                  <c:v>24.46</c:v>
                </c:pt>
                <c:pt idx="5182">
                  <c:v>24.96</c:v>
                </c:pt>
                <c:pt idx="5183">
                  <c:v>25</c:v>
                </c:pt>
                <c:pt idx="5184">
                  <c:v>24.34</c:v>
                </c:pt>
                <c:pt idx="5185">
                  <c:v>26.09</c:v>
                </c:pt>
                <c:pt idx="5186">
                  <c:v>25.46</c:v>
                </c:pt>
                <c:pt idx="5187">
                  <c:v>26.81</c:v>
                </c:pt>
                <c:pt idx="5188">
                  <c:v>28.7</c:v>
                </c:pt>
                <c:pt idx="5189">
                  <c:v>26.57</c:v>
                </c:pt>
                <c:pt idx="5190">
                  <c:v>24.14</c:v>
                </c:pt>
                <c:pt idx="5191">
                  <c:v>23.33</c:v>
                </c:pt>
                <c:pt idx="5192">
                  <c:v>25.3</c:v>
                </c:pt>
                <c:pt idx="5193">
                  <c:v>24.89</c:v>
                </c:pt>
                <c:pt idx="5194">
                  <c:v>26.01</c:v>
                </c:pt>
                <c:pt idx="5195">
                  <c:v>26.53</c:v>
                </c:pt>
                <c:pt idx="5196">
                  <c:v>26.66</c:v>
                </c:pt>
                <c:pt idx="5197">
                  <c:v>26.01</c:v>
                </c:pt>
                <c:pt idx="5198">
                  <c:v>26.16</c:v>
                </c:pt>
                <c:pt idx="5199">
                  <c:v>28.33</c:v>
                </c:pt>
                <c:pt idx="5200">
                  <c:v>25.37</c:v>
                </c:pt>
                <c:pt idx="5201">
                  <c:v>24.65</c:v>
                </c:pt>
                <c:pt idx="5202">
                  <c:v>25.39</c:v>
                </c:pt>
                <c:pt idx="5203">
                  <c:v>25.54</c:v>
                </c:pt>
                <c:pt idx="5204">
                  <c:v>23.68</c:v>
                </c:pt>
                <c:pt idx="5205">
                  <c:v>24.95</c:v>
                </c:pt>
                <c:pt idx="5206">
                  <c:v>24.95</c:v>
                </c:pt>
                <c:pt idx="5207">
                  <c:v>24.6</c:v>
                </c:pt>
                <c:pt idx="5208">
                  <c:v>23.87</c:v>
                </c:pt>
                <c:pt idx="5209">
                  <c:v>27.23</c:v>
                </c:pt>
                <c:pt idx="5210">
                  <c:v>23.17</c:v>
                </c:pt>
                <c:pt idx="5211">
                  <c:v>24.59</c:v>
                </c:pt>
                <c:pt idx="5212">
                  <c:v>24.43</c:v>
                </c:pt>
                <c:pt idx="5213">
                  <c:v>25.45</c:v>
                </c:pt>
                <c:pt idx="5214">
                  <c:v>23.99</c:v>
                </c:pt>
                <c:pt idx="5215">
                  <c:v>25.57</c:v>
                </c:pt>
                <c:pt idx="5216">
                  <c:v>27.46</c:v>
                </c:pt>
                <c:pt idx="5217">
                  <c:v>26.19</c:v>
                </c:pt>
                <c:pt idx="5218">
                  <c:v>25.84</c:v>
                </c:pt>
                <c:pt idx="5219">
                  <c:v>22.1</c:v>
                </c:pt>
                <c:pt idx="5220">
                  <c:v>24.74</c:v>
                </c:pt>
                <c:pt idx="5221">
                  <c:v>24.87</c:v>
                </c:pt>
                <c:pt idx="5222">
                  <c:v>24.84</c:v>
                </c:pt>
                <c:pt idx="5223">
                  <c:v>25.18</c:v>
                </c:pt>
                <c:pt idx="5224">
                  <c:v>24.98</c:v>
                </c:pt>
                <c:pt idx="5225">
                  <c:v>25.21</c:v>
                </c:pt>
                <c:pt idx="5226">
                  <c:v>25.6</c:v>
                </c:pt>
                <c:pt idx="5227">
                  <c:v>27</c:v>
                </c:pt>
                <c:pt idx="5228">
                  <c:v>25.89</c:v>
                </c:pt>
                <c:pt idx="5229">
                  <c:v>25.07</c:v>
                </c:pt>
                <c:pt idx="5230">
                  <c:v>24.53</c:v>
                </c:pt>
                <c:pt idx="5231">
                  <c:v>25.86</c:v>
                </c:pt>
                <c:pt idx="5232">
                  <c:v>24.73</c:v>
                </c:pt>
                <c:pt idx="5233">
                  <c:v>25.05</c:v>
                </c:pt>
                <c:pt idx="5234">
                  <c:v>25.1</c:v>
                </c:pt>
                <c:pt idx="5235">
                  <c:v>24.11</c:v>
                </c:pt>
                <c:pt idx="5236">
                  <c:v>25.03</c:v>
                </c:pt>
                <c:pt idx="5237">
                  <c:v>26.98</c:v>
                </c:pt>
                <c:pt idx="5238">
                  <c:v>28.54</c:v>
                </c:pt>
                <c:pt idx="5239">
                  <c:v>25.49</c:v>
                </c:pt>
                <c:pt idx="5240">
                  <c:v>25.18</c:v>
                </c:pt>
                <c:pt idx="5241">
                  <c:v>26.78</c:v>
                </c:pt>
                <c:pt idx="5242">
                  <c:v>25.41</c:v>
                </c:pt>
                <c:pt idx="5243">
                  <c:v>25.53</c:v>
                </c:pt>
                <c:pt idx="5244">
                  <c:v>27.59</c:v>
                </c:pt>
                <c:pt idx="5245">
                  <c:v>25.87</c:v>
                </c:pt>
                <c:pt idx="5246">
                  <c:v>24.94</c:v>
                </c:pt>
                <c:pt idx="5247">
                  <c:v>24.71</c:v>
                </c:pt>
                <c:pt idx="5248">
                  <c:v>24.52</c:v>
                </c:pt>
                <c:pt idx="5249">
                  <c:v>25.26</c:v>
                </c:pt>
                <c:pt idx="5250">
                  <c:v>25</c:v>
                </c:pt>
                <c:pt idx="5251">
                  <c:v>25.84</c:v>
                </c:pt>
                <c:pt idx="5252">
                  <c:v>24.91</c:v>
                </c:pt>
                <c:pt idx="5253">
                  <c:v>24.24</c:v>
                </c:pt>
                <c:pt idx="5254">
                  <c:v>24.33</c:v>
                </c:pt>
                <c:pt idx="5255">
                  <c:v>25.57</c:v>
                </c:pt>
                <c:pt idx="5256">
                  <c:v>23.63</c:v>
                </c:pt>
                <c:pt idx="5257">
                  <c:v>24.06</c:v>
                </c:pt>
                <c:pt idx="5258">
                  <c:v>24.67</c:v>
                </c:pt>
                <c:pt idx="5259">
                  <c:v>24.94</c:v>
                </c:pt>
                <c:pt idx="5260">
                  <c:v>24.87</c:v>
                </c:pt>
                <c:pt idx="5261">
                  <c:v>25.24</c:v>
                </c:pt>
                <c:pt idx="5262">
                  <c:v>25.4</c:v>
                </c:pt>
                <c:pt idx="5263">
                  <c:v>23.81</c:v>
                </c:pt>
                <c:pt idx="5264">
                  <c:v>23.87</c:v>
                </c:pt>
                <c:pt idx="5265">
                  <c:v>24.1</c:v>
                </c:pt>
                <c:pt idx="5266">
                  <c:v>24.12</c:v>
                </c:pt>
                <c:pt idx="5267">
                  <c:v>22.94</c:v>
                </c:pt>
                <c:pt idx="5268">
                  <c:v>24.77</c:v>
                </c:pt>
                <c:pt idx="5269">
                  <c:v>28.4</c:v>
                </c:pt>
                <c:pt idx="5270">
                  <c:v>24.53</c:v>
                </c:pt>
                <c:pt idx="5271">
                  <c:v>25.31</c:v>
                </c:pt>
                <c:pt idx="5272">
                  <c:v>23.14</c:v>
                </c:pt>
                <c:pt idx="5273">
                  <c:v>22.88</c:v>
                </c:pt>
                <c:pt idx="5274">
                  <c:v>25.3</c:v>
                </c:pt>
                <c:pt idx="5275">
                  <c:v>25.42</c:v>
                </c:pt>
                <c:pt idx="5276">
                  <c:v>24.35</c:v>
                </c:pt>
                <c:pt idx="5277">
                  <c:v>24.65</c:v>
                </c:pt>
                <c:pt idx="5278">
                  <c:v>24.56</c:v>
                </c:pt>
                <c:pt idx="5279">
                  <c:v>22.73</c:v>
                </c:pt>
                <c:pt idx="5280">
                  <c:v>26.67</c:v>
                </c:pt>
                <c:pt idx="5281">
                  <c:v>24.77</c:v>
                </c:pt>
                <c:pt idx="5282">
                  <c:v>24.81</c:v>
                </c:pt>
                <c:pt idx="5283">
                  <c:v>24.84</c:v>
                </c:pt>
                <c:pt idx="5284">
                  <c:v>24.42</c:v>
                </c:pt>
                <c:pt idx="5285">
                  <c:v>24.92</c:v>
                </c:pt>
                <c:pt idx="5286">
                  <c:v>24.93</c:v>
                </c:pt>
                <c:pt idx="5287">
                  <c:v>25.04</c:v>
                </c:pt>
                <c:pt idx="5288">
                  <c:v>24.9</c:v>
                </c:pt>
                <c:pt idx="5289">
                  <c:v>24.38</c:v>
                </c:pt>
                <c:pt idx="5290">
                  <c:v>24.14</c:v>
                </c:pt>
                <c:pt idx="5291">
                  <c:v>24.55</c:v>
                </c:pt>
                <c:pt idx="5292">
                  <c:v>24.58</c:v>
                </c:pt>
                <c:pt idx="5293">
                  <c:v>24.56</c:v>
                </c:pt>
                <c:pt idx="5294">
                  <c:v>24.48</c:v>
                </c:pt>
                <c:pt idx="5295">
                  <c:v>24.8</c:v>
                </c:pt>
                <c:pt idx="5296">
                  <c:v>24.68</c:v>
                </c:pt>
                <c:pt idx="5297">
                  <c:v>24.09</c:v>
                </c:pt>
                <c:pt idx="5298">
                  <c:v>24.73</c:v>
                </c:pt>
                <c:pt idx="5299">
                  <c:v>24.5</c:v>
                </c:pt>
                <c:pt idx="5300">
                  <c:v>25.1</c:v>
                </c:pt>
                <c:pt idx="5301">
                  <c:v>25.39</c:v>
                </c:pt>
                <c:pt idx="5302">
                  <c:v>25.04</c:v>
                </c:pt>
                <c:pt idx="5303">
                  <c:v>25.05</c:v>
                </c:pt>
                <c:pt idx="5304">
                  <c:v>25.35</c:v>
                </c:pt>
                <c:pt idx="5305">
                  <c:v>25.06</c:v>
                </c:pt>
                <c:pt idx="5306">
                  <c:v>24.42</c:v>
                </c:pt>
                <c:pt idx="5307">
                  <c:v>23.83</c:v>
                </c:pt>
                <c:pt idx="5308">
                  <c:v>23.95</c:v>
                </c:pt>
                <c:pt idx="5309">
                  <c:v>24.47</c:v>
                </c:pt>
                <c:pt idx="5310">
                  <c:v>24.97</c:v>
                </c:pt>
                <c:pt idx="5311">
                  <c:v>24.07</c:v>
                </c:pt>
                <c:pt idx="5312">
                  <c:v>24.61</c:v>
                </c:pt>
                <c:pt idx="5313">
                  <c:v>24.08</c:v>
                </c:pt>
                <c:pt idx="5314">
                  <c:v>23.85</c:v>
                </c:pt>
                <c:pt idx="5315">
                  <c:v>24.28</c:v>
                </c:pt>
                <c:pt idx="5316">
                  <c:v>24.4</c:v>
                </c:pt>
                <c:pt idx="5317">
                  <c:v>24.97</c:v>
                </c:pt>
                <c:pt idx="5318">
                  <c:v>23.62</c:v>
                </c:pt>
                <c:pt idx="5319">
                  <c:v>22.88</c:v>
                </c:pt>
                <c:pt idx="5320">
                  <c:v>22.81</c:v>
                </c:pt>
                <c:pt idx="5321">
                  <c:v>24.16</c:v>
                </c:pt>
                <c:pt idx="5322">
                  <c:v>25.02</c:v>
                </c:pt>
                <c:pt idx="5323">
                  <c:v>23.85</c:v>
                </c:pt>
                <c:pt idx="5324">
                  <c:v>24.09</c:v>
                </c:pt>
                <c:pt idx="5325">
                  <c:v>23.99</c:v>
                </c:pt>
                <c:pt idx="5326">
                  <c:v>24.89</c:v>
                </c:pt>
                <c:pt idx="5327">
                  <c:v>24.13</c:v>
                </c:pt>
                <c:pt idx="5328">
                  <c:v>23.78</c:v>
                </c:pt>
                <c:pt idx="5329">
                  <c:v>23.43</c:v>
                </c:pt>
                <c:pt idx="5330">
                  <c:v>23.96</c:v>
                </c:pt>
                <c:pt idx="5331">
                  <c:v>24.03</c:v>
                </c:pt>
                <c:pt idx="5332">
                  <c:v>23.54</c:v>
                </c:pt>
                <c:pt idx="5333">
                  <c:v>23.36</c:v>
                </c:pt>
                <c:pt idx="5334">
                  <c:v>22.92</c:v>
                </c:pt>
                <c:pt idx="5335">
                  <c:v>23.13</c:v>
                </c:pt>
                <c:pt idx="5336">
                  <c:v>23.66</c:v>
                </c:pt>
                <c:pt idx="5337">
                  <c:v>24.28</c:v>
                </c:pt>
                <c:pt idx="5338">
                  <c:v>24.35</c:v>
                </c:pt>
                <c:pt idx="5339">
                  <c:v>24.43</c:v>
                </c:pt>
                <c:pt idx="5340">
                  <c:v>24.62</c:v>
                </c:pt>
                <c:pt idx="5341">
                  <c:v>24.55</c:v>
                </c:pt>
                <c:pt idx="5342">
                  <c:v>25.18</c:v>
                </c:pt>
                <c:pt idx="5343">
                  <c:v>25.16</c:v>
                </c:pt>
                <c:pt idx="5344">
                  <c:v>25.31</c:v>
                </c:pt>
                <c:pt idx="5345">
                  <c:v>24.33</c:v>
                </c:pt>
                <c:pt idx="5346">
                  <c:v>24.06</c:v>
                </c:pt>
                <c:pt idx="5347">
                  <c:v>24.28</c:v>
                </c:pt>
                <c:pt idx="5348">
                  <c:v>24.31</c:v>
                </c:pt>
                <c:pt idx="5349">
                  <c:v>24.47</c:v>
                </c:pt>
                <c:pt idx="5350">
                  <c:v>24.97</c:v>
                </c:pt>
                <c:pt idx="5351">
                  <c:v>23.88</c:v>
                </c:pt>
                <c:pt idx="5352">
                  <c:v>23.62</c:v>
                </c:pt>
                <c:pt idx="5353">
                  <c:v>24.36</c:v>
                </c:pt>
                <c:pt idx="5354">
                  <c:v>24.32</c:v>
                </c:pt>
                <c:pt idx="5355">
                  <c:v>25.06</c:v>
                </c:pt>
                <c:pt idx="5356">
                  <c:v>25.01</c:v>
                </c:pt>
                <c:pt idx="5357">
                  <c:v>25.67</c:v>
                </c:pt>
                <c:pt idx="5358">
                  <c:v>27.67</c:v>
                </c:pt>
                <c:pt idx="5359">
                  <c:v>27.63</c:v>
                </c:pt>
                <c:pt idx="5360">
                  <c:v>24.78</c:v>
                </c:pt>
                <c:pt idx="5361">
                  <c:v>28</c:v>
                </c:pt>
                <c:pt idx="5362">
                  <c:v>26.53</c:v>
                </c:pt>
                <c:pt idx="5363">
                  <c:v>26.15</c:v>
                </c:pt>
                <c:pt idx="5364">
                  <c:v>23.78</c:v>
                </c:pt>
                <c:pt idx="5365">
                  <c:v>23.92</c:v>
                </c:pt>
                <c:pt idx="5366">
                  <c:v>23.98</c:v>
                </c:pt>
                <c:pt idx="5367">
                  <c:v>26.94</c:v>
                </c:pt>
                <c:pt idx="5368">
                  <c:v>25.34</c:v>
                </c:pt>
                <c:pt idx="5369">
                  <c:v>26.83</c:v>
                </c:pt>
                <c:pt idx="5370">
                  <c:v>27.5</c:v>
                </c:pt>
                <c:pt idx="5371">
                  <c:v>26.73</c:v>
                </c:pt>
                <c:pt idx="5372">
                  <c:v>24.73</c:v>
                </c:pt>
                <c:pt idx="5373">
                  <c:v>27.24</c:v>
                </c:pt>
                <c:pt idx="5374">
                  <c:v>27.37</c:v>
                </c:pt>
                <c:pt idx="5375">
                  <c:v>27.18</c:v>
                </c:pt>
                <c:pt idx="5376">
                  <c:v>26.97</c:v>
                </c:pt>
                <c:pt idx="5377">
                  <c:v>26.16</c:v>
                </c:pt>
                <c:pt idx="5378">
                  <c:v>27.04</c:v>
                </c:pt>
                <c:pt idx="5379">
                  <c:v>26.95</c:v>
                </c:pt>
                <c:pt idx="5380">
                  <c:v>26.39</c:v>
                </c:pt>
                <c:pt idx="5381">
                  <c:v>27.22</c:v>
                </c:pt>
                <c:pt idx="5382">
                  <c:v>26.62</c:v>
                </c:pt>
                <c:pt idx="5383">
                  <c:v>25.1</c:v>
                </c:pt>
                <c:pt idx="5384">
                  <c:v>26.63</c:v>
                </c:pt>
                <c:pt idx="5385">
                  <c:v>26.75</c:v>
                </c:pt>
                <c:pt idx="5386">
                  <c:v>25.73</c:v>
                </c:pt>
                <c:pt idx="5387">
                  <c:v>25.78</c:v>
                </c:pt>
                <c:pt idx="5388">
                  <c:v>25.71</c:v>
                </c:pt>
                <c:pt idx="5389">
                  <c:v>26.18</c:v>
                </c:pt>
                <c:pt idx="5390">
                  <c:v>25.62</c:v>
                </c:pt>
                <c:pt idx="5391">
                  <c:v>26.17</c:v>
                </c:pt>
                <c:pt idx="5392">
                  <c:v>25.74</c:v>
                </c:pt>
                <c:pt idx="5393">
                  <c:v>24.14</c:v>
                </c:pt>
                <c:pt idx="5394">
                  <c:v>23.8</c:v>
                </c:pt>
                <c:pt idx="5395">
                  <c:v>21.37</c:v>
                </c:pt>
                <c:pt idx="5396">
                  <c:v>22.72</c:v>
                </c:pt>
                <c:pt idx="5397">
                  <c:v>22.62</c:v>
                </c:pt>
                <c:pt idx="5398">
                  <c:v>26.24</c:v>
                </c:pt>
                <c:pt idx="5399">
                  <c:v>25.26</c:v>
                </c:pt>
                <c:pt idx="5400">
                  <c:v>26.96</c:v>
                </c:pt>
                <c:pt idx="5401">
                  <c:v>27.13</c:v>
                </c:pt>
                <c:pt idx="5402">
                  <c:v>26.79</c:v>
                </c:pt>
                <c:pt idx="5403">
                  <c:v>26.86</c:v>
                </c:pt>
                <c:pt idx="5404">
                  <c:v>24.28</c:v>
                </c:pt>
                <c:pt idx="5405">
                  <c:v>26.09</c:v>
                </c:pt>
                <c:pt idx="5406">
                  <c:v>26.22</c:v>
                </c:pt>
                <c:pt idx="5407">
                  <c:v>26.86</c:v>
                </c:pt>
                <c:pt idx="5408">
                  <c:v>25.05</c:v>
                </c:pt>
                <c:pt idx="5409">
                  <c:v>27.34</c:v>
                </c:pt>
                <c:pt idx="5410">
                  <c:v>27.2</c:v>
                </c:pt>
                <c:pt idx="5411">
                  <c:v>26.91</c:v>
                </c:pt>
                <c:pt idx="5412">
                  <c:v>27.2</c:v>
                </c:pt>
                <c:pt idx="5413">
                  <c:v>27.25</c:v>
                </c:pt>
                <c:pt idx="5414">
                  <c:v>27.48</c:v>
                </c:pt>
                <c:pt idx="5415">
                  <c:v>25.46</c:v>
                </c:pt>
                <c:pt idx="5416">
                  <c:v>26.45</c:v>
                </c:pt>
                <c:pt idx="5417">
                  <c:v>26.17</c:v>
                </c:pt>
                <c:pt idx="5418">
                  <c:v>25.68</c:v>
                </c:pt>
                <c:pt idx="5419">
                  <c:v>23.78</c:v>
                </c:pt>
                <c:pt idx="5420">
                  <c:v>22.21</c:v>
                </c:pt>
                <c:pt idx="5421">
                  <c:v>23.64</c:v>
                </c:pt>
                <c:pt idx="5422">
                  <c:v>23.21</c:v>
                </c:pt>
                <c:pt idx="5423">
                  <c:v>26.88</c:v>
                </c:pt>
                <c:pt idx="5424">
                  <c:v>26.64</c:v>
                </c:pt>
                <c:pt idx="5425">
                  <c:v>25.49</c:v>
                </c:pt>
                <c:pt idx="5426">
                  <c:v>22.62</c:v>
                </c:pt>
                <c:pt idx="5427">
                  <c:v>22.14</c:v>
                </c:pt>
                <c:pt idx="5428">
                  <c:v>23.03</c:v>
                </c:pt>
                <c:pt idx="5429">
                  <c:v>22.36</c:v>
                </c:pt>
                <c:pt idx="5430">
                  <c:v>23.65</c:v>
                </c:pt>
                <c:pt idx="5431">
                  <c:v>27.4</c:v>
                </c:pt>
                <c:pt idx="5432">
                  <c:v>27.47</c:v>
                </c:pt>
                <c:pt idx="5433">
                  <c:v>26.68</c:v>
                </c:pt>
                <c:pt idx="5434">
                  <c:v>27.35</c:v>
                </c:pt>
                <c:pt idx="5435">
                  <c:v>26.98</c:v>
                </c:pt>
                <c:pt idx="5436">
                  <c:v>25.7</c:v>
                </c:pt>
                <c:pt idx="5437">
                  <c:v>26.2</c:v>
                </c:pt>
                <c:pt idx="5438">
                  <c:v>27.05</c:v>
                </c:pt>
                <c:pt idx="5439">
                  <c:v>26.82</c:v>
                </c:pt>
                <c:pt idx="5440">
                  <c:v>26.55</c:v>
                </c:pt>
                <c:pt idx="5441">
                  <c:v>26.24</c:v>
                </c:pt>
                <c:pt idx="5442">
                  <c:v>26.24</c:v>
                </c:pt>
                <c:pt idx="5443">
                  <c:v>26.53</c:v>
                </c:pt>
                <c:pt idx="5444">
                  <c:v>27.13</c:v>
                </c:pt>
                <c:pt idx="5445">
                  <c:v>26.9</c:v>
                </c:pt>
                <c:pt idx="5446">
                  <c:v>27.27</c:v>
                </c:pt>
                <c:pt idx="5447">
                  <c:v>27.36</c:v>
                </c:pt>
                <c:pt idx="5448">
                  <c:v>26.55</c:v>
                </c:pt>
                <c:pt idx="5449">
                  <c:v>26.38</c:v>
                </c:pt>
                <c:pt idx="5450">
                  <c:v>27.12</c:v>
                </c:pt>
                <c:pt idx="5451">
                  <c:v>27.07</c:v>
                </c:pt>
                <c:pt idx="5452">
                  <c:v>23.96</c:v>
                </c:pt>
                <c:pt idx="5453">
                  <c:v>25.88</c:v>
                </c:pt>
                <c:pt idx="5454">
                  <c:v>26.61</c:v>
                </c:pt>
                <c:pt idx="5455">
                  <c:v>26.73</c:v>
                </c:pt>
                <c:pt idx="5456">
                  <c:v>26.5</c:v>
                </c:pt>
                <c:pt idx="5457">
                  <c:v>25.9</c:v>
                </c:pt>
                <c:pt idx="5458">
                  <c:v>27.17</c:v>
                </c:pt>
                <c:pt idx="5459">
                  <c:v>25.91</c:v>
                </c:pt>
                <c:pt idx="5460">
                  <c:v>26.09</c:v>
                </c:pt>
                <c:pt idx="5461">
                  <c:v>25.72</c:v>
                </c:pt>
                <c:pt idx="5462">
                  <c:v>24.24</c:v>
                </c:pt>
                <c:pt idx="5463">
                  <c:v>24.39</c:v>
                </c:pt>
                <c:pt idx="5464">
                  <c:v>25.09</c:v>
                </c:pt>
                <c:pt idx="5465">
                  <c:v>27.59</c:v>
                </c:pt>
                <c:pt idx="5466">
                  <c:v>26.44</c:v>
                </c:pt>
                <c:pt idx="5467">
                  <c:v>25.86</c:v>
                </c:pt>
                <c:pt idx="5468">
                  <c:v>27.89</c:v>
                </c:pt>
                <c:pt idx="5469">
                  <c:v>27.84</c:v>
                </c:pt>
                <c:pt idx="5470">
                  <c:v>27.75</c:v>
                </c:pt>
                <c:pt idx="5471">
                  <c:v>27.55</c:v>
                </c:pt>
                <c:pt idx="5472">
                  <c:v>27.19</c:v>
                </c:pt>
                <c:pt idx="5473">
                  <c:v>26.97</c:v>
                </c:pt>
                <c:pt idx="5474">
                  <c:v>26.94</c:v>
                </c:pt>
                <c:pt idx="5475">
                  <c:v>27.27</c:v>
                </c:pt>
                <c:pt idx="5476">
                  <c:v>26.65</c:v>
                </c:pt>
                <c:pt idx="5477">
                  <c:v>27.2</c:v>
                </c:pt>
                <c:pt idx="5478">
                  <c:v>27.67</c:v>
                </c:pt>
                <c:pt idx="5479">
                  <c:v>27.63</c:v>
                </c:pt>
                <c:pt idx="5480">
                  <c:v>23.98</c:v>
                </c:pt>
                <c:pt idx="5481">
                  <c:v>26.31</c:v>
                </c:pt>
                <c:pt idx="5482">
                  <c:v>24.46</c:v>
                </c:pt>
                <c:pt idx="5483">
                  <c:v>25.26</c:v>
                </c:pt>
                <c:pt idx="5484">
                  <c:v>25.48</c:v>
                </c:pt>
                <c:pt idx="5485">
                  <c:v>25.35</c:v>
                </c:pt>
                <c:pt idx="5486">
                  <c:v>24.58</c:v>
                </c:pt>
                <c:pt idx="5487">
                  <c:v>27.54</c:v>
                </c:pt>
                <c:pt idx="5488">
                  <c:v>28.1</c:v>
                </c:pt>
                <c:pt idx="5489">
                  <c:v>25.33</c:v>
                </c:pt>
                <c:pt idx="5490">
                  <c:v>25.01</c:v>
                </c:pt>
                <c:pt idx="5491">
                  <c:v>27.56</c:v>
                </c:pt>
                <c:pt idx="5492">
                  <c:v>28.63</c:v>
                </c:pt>
                <c:pt idx="5493">
                  <c:v>25.39</c:v>
                </c:pt>
                <c:pt idx="5494">
                  <c:v>25.17</c:v>
                </c:pt>
                <c:pt idx="5495">
                  <c:v>25.42</c:v>
                </c:pt>
                <c:pt idx="5496">
                  <c:v>24.94</c:v>
                </c:pt>
                <c:pt idx="5497">
                  <c:v>25.26</c:v>
                </c:pt>
                <c:pt idx="5498">
                  <c:v>26.09</c:v>
                </c:pt>
                <c:pt idx="5499">
                  <c:v>24.91</c:v>
                </c:pt>
                <c:pt idx="5500">
                  <c:v>24.26</c:v>
                </c:pt>
                <c:pt idx="5501">
                  <c:v>24.46</c:v>
                </c:pt>
                <c:pt idx="5502">
                  <c:v>25.08</c:v>
                </c:pt>
                <c:pt idx="5503">
                  <c:v>24.71</c:v>
                </c:pt>
                <c:pt idx="5504">
                  <c:v>24.41</c:v>
                </c:pt>
                <c:pt idx="5505">
                  <c:v>24.42</c:v>
                </c:pt>
                <c:pt idx="5506">
                  <c:v>24.51</c:v>
                </c:pt>
                <c:pt idx="5507">
                  <c:v>25.61</c:v>
                </c:pt>
                <c:pt idx="5508">
                  <c:v>25.78</c:v>
                </c:pt>
                <c:pt idx="5509">
                  <c:v>24.61</c:v>
                </c:pt>
                <c:pt idx="5510">
                  <c:v>24.98</c:v>
                </c:pt>
                <c:pt idx="5511">
                  <c:v>25.12</c:v>
                </c:pt>
                <c:pt idx="5512">
                  <c:v>26.31</c:v>
                </c:pt>
                <c:pt idx="5513">
                  <c:v>24.27</c:v>
                </c:pt>
                <c:pt idx="5514">
                  <c:v>25.06</c:v>
                </c:pt>
                <c:pt idx="5515">
                  <c:v>25.35</c:v>
                </c:pt>
                <c:pt idx="5516">
                  <c:v>25.6</c:v>
                </c:pt>
                <c:pt idx="5517">
                  <c:v>26.35</c:v>
                </c:pt>
                <c:pt idx="5518">
                  <c:v>26.49</c:v>
                </c:pt>
                <c:pt idx="5519">
                  <c:v>23.5</c:v>
                </c:pt>
                <c:pt idx="5520">
                  <c:v>24.04</c:v>
                </c:pt>
                <c:pt idx="5521">
                  <c:v>24.56</c:v>
                </c:pt>
                <c:pt idx="5522">
                  <c:v>25.7</c:v>
                </c:pt>
                <c:pt idx="5523">
                  <c:v>25.26</c:v>
                </c:pt>
                <c:pt idx="5524">
                  <c:v>23.14</c:v>
                </c:pt>
                <c:pt idx="5525">
                  <c:v>23.93</c:v>
                </c:pt>
                <c:pt idx="5526">
                  <c:v>25.68</c:v>
                </c:pt>
                <c:pt idx="5527">
                  <c:v>26.76</c:v>
                </c:pt>
                <c:pt idx="5528">
                  <c:v>26.88</c:v>
                </c:pt>
                <c:pt idx="5529">
                  <c:v>25.5</c:v>
                </c:pt>
                <c:pt idx="5530">
                  <c:v>25.4</c:v>
                </c:pt>
                <c:pt idx="5531">
                  <c:v>25.96</c:v>
                </c:pt>
                <c:pt idx="5532">
                  <c:v>25.72</c:v>
                </c:pt>
                <c:pt idx="5533">
                  <c:v>24.01</c:v>
                </c:pt>
                <c:pt idx="5534">
                  <c:v>24.27</c:v>
                </c:pt>
                <c:pt idx="5535">
                  <c:v>23.97</c:v>
                </c:pt>
                <c:pt idx="5536">
                  <c:v>23.65</c:v>
                </c:pt>
                <c:pt idx="5537">
                  <c:v>24.71</c:v>
                </c:pt>
                <c:pt idx="5538">
                  <c:v>24.65</c:v>
                </c:pt>
                <c:pt idx="5539">
                  <c:v>25.02</c:v>
                </c:pt>
                <c:pt idx="5540">
                  <c:v>25.05</c:v>
                </c:pt>
                <c:pt idx="5541">
                  <c:v>24.81</c:v>
                </c:pt>
                <c:pt idx="5542">
                  <c:v>26.34</c:v>
                </c:pt>
                <c:pt idx="5543">
                  <c:v>24.22</c:v>
                </c:pt>
                <c:pt idx="5544">
                  <c:v>24.02</c:v>
                </c:pt>
                <c:pt idx="5545">
                  <c:v>24.55</c:v>
                </c:pt>
                <c:pt idx="5546">
                  <c:v>24.22</c:v>
                </c:pt>
                <c:pt idx="5547">
                  <c:v>24.76</c:v>
                </c:pt>
                <c:pt idx="5548">
                  <c:v>25.68</c:v>
                </c:pt>
                <c:pt idx="5549">
                  <c:v>25.56</c:v>
                </c:pt>
                <c:pt idx="5550">
                  <c:v>25.33</c:v>
                </c:pt>
                <c:pt idx="5551">
                  <c:v>24.69</c:v>
                </c:pt>
                <c:pt idx="5552">
                  <c:v>25.26</c:v>
                </c:pt>
                <c:pt idx="5553">
                  <c:v>25.06</c:v>
                </c:pt>
                <c:pt idx="5554">
                  <c:v>25.24</c:v>
                </c:pt>
                <c:pt idx="5555">
                  <c:v>24.9</c:v>
                </c:pt>
                <c:pt idx="5556">
                  <c:v>23.68</c:v>
                </c:pt>
                <c:pt idx="5557">
                  <c:v>24.1</c:v>
                </c:pt>
                <c:pt idx="5558">
                  <c:v>25.43</c:v>
                </c:pt>
                <c:pt idx="5559">
                  <c:v>26.78</c:v>
                </c:pt>
                <c:pt idx="5560">
                  <c:v>25.37</c:v>
                </c:pt>
                <c:pt idx="5561">
                  <c:v>25.74</c:v>
                </c:pt>
                <c:pt idx="5562">
                  <c:v>25.04</c:v>
                </c:pt>
                <c:pt idx="5563">
                  <c:v>25.17</c:v>
                </c:pt>
                <c:pt idx="5564">
                  <c:v>24.57</c:v>
                </c:pt>
                <c:pt idx="5565">
                  <c:v>25.11</c:v>
                </c:pt>
                <c:pt idx="5566">
                  <c:v>24.58</c:v>
                </c:pt>
                <c:pt idx="5567">
                  <c:v>24.85</c:v>
                </c:pt>
                <c:pt idx="5568">
                  <c:v>24.75</c:v>
                </c:pt>
                <c:pt idx="5569">
                  <c:v>25.23</c:v>
                </c:pt>
                <c:pt idx="5570">
                  <c:v>25.06</c:v>
                </c:pt>
                <c:pt idx="5571">
                  <c:v>24.95</c:v>
                </c:pt>
                <c:pt idx="5572">
                  <c:v>25.23</c:v>
                </c:pt>
                <c:pt idx="5573">
                  <c:v>24.96</c:v>
                </c:pt>
                <c:pt idx="5574">
                  <c:v>25.21</c:v>
                </c:pt>
                <c:pt idx="5575">
                  <c:v>26.02</c:v>
                </c:pt>
                <c:pt idx="5576">
                  <c:v>26.55</c:v>
                </c:pt>
                <c:pt idx="5577">
                  <c:v>26.03</c:v>
                </c:pt>
                <c:pt idx="5578">
                  <c:v>26.36</c:v>
                </c:pt>
                <c:pt idx="5579">
                  <c:v>27.08</c:v>
                </c:pt>
                <c:pt idx="5580">
                  <c:v>24.97</c:v>
                </c:pt>
                <c:pt idx="5581">
                  <c:v>25.69</c:v>
                </c:pt>
                <c:pt idx="5582">
                  <c:v>25.16</c:v>
                </c:pt>
                <c:pt idx="5583">
                  <c:v>24.5</c:v>
                </c:pt>
                <c:pt idx="5584">
                  <c:v>22.44</c:v>
                </c:pt>
                <c:pt idx="5585">
                  <c:v>23.51</c:v>
                </c:pt>
                <c:pt idx="5586">
                  <c:v>23.49</c:v>
                </c:pt>
                <c:pt idx="5587">
                  <c:v>24.67</c:v>
                </c:pt>
                <c:pt idx="5588">
                  <c:v>27.42</c:v>
                </c:pt>
                <c:pt idx="5589">
                  <c:v>25.37</c:v>
                </c:pt>
                <c:pt idx="5590">
                  <c:v>25.22</c:v>
                </c:pt>
                <c:pt idx="5591">
                  <c:v>25.08</c:v>
                </c:pt>
                <c:pt idx="5592">
                  <c:v>25.09</c:v>
                </c:pt>
                <c:pt idx="5593">
                  <c:v>24.65</c:v>
                </c:pt>
                <c:pt idx="5594">
                  <c:v>23.25</c:v>
                </c:pt>
                <c:pt idx="5595">
                  <c:v>24.31</c:v>
                </c:pt>
                <c:pt idx="5596">
                  <c:v>24.29</c:v>
                </c:pt>
                <c:pt idx="5597">
                  <c:v>24.45</c:v>
                </c:pt>
                <c:pt idx="5598">
                  <c:v>24.08</c:v>
                </c:pt>
                <c:pt idx="5599">
                  <c:v>25.06</c:v>
                </c:pt>
                <c:pt idx="5600">
                  <c:v>24.28</c:v>
                </c:pt>
                <c:pt idx="5601">
                  <c:v>25.01</c:v>
                </c:pt>
                <c:pt idx="5602">
                  <c:v>25.21</c:v>
                </c:pt>
                <c:pt idx="5603">
                  <c:v>25.07</c:v>
                </c:pt>
                <c:pt idx="5604">
                  <c:v>24.32</c:v>
                </c:pt>
                <c:pt idx="5605">
                  <c:v>23.4</c:v>
                </c:pt>
                <c:pt idx="5606">
                  <c:v>23.56</c:v>
                </c:pt>
                <c:pt idx="5607">
                  <c:v>24.67</c:v>
                </c:pt>
                <c:pt idx="5608">
                  <c:v>24.26</c:v>
                </c:pt>
                <c:pt idx="5609">
                  <c:v>23.55</c:v>
                </c:pt>
                <c:pt idx="5610">
                  <c:v>24.48</c:v>
                </c:pt>
                <c:pt idx="5611">
                  <c:v>24.42</c:v>
                </c:pt>
                <c:pt idx="5612">
                  <c:v>25.36</c:v>
                </c:pt>
                <c:pt idx="5613">
                  <c:v>23.64</c:v>
                </c:pt>
                <c:pt idx="5614">
                  <c:v>23.92</c:v>
                </c:pt>
                <c:pt idx="5615">
                  <c:v>24.77</c:v>
                </c:pt>
                <c:pt idx="5616">
                  <c:v>24.14</c:v>
                </c:pt>
                <c:pt idx="5617">
                  <c:v>24.87</c:v>
                </c:pt>
                <c:pt idx="5618">
                  <c:v>25.23</c:v>
                </c:pt>
                <c:pt idx="5619">
                  <c:v>24.93</c:v>
                </c:pt>
                <c:pt idx="5620">
                  <c:v>24.2</c:v>
                </c:pt>
                <c:pt idx="5621">
                  <c:v>24.25</c:v>
                </c:pt>
                <c:pt idx="5622">
                  <c:v>23.17</c:v>
                </c:pt>
                <c:pt idx="5623">
                  <c:v>24.17</c:v>
                </c:pt>
                <c:pt idx="5624">
                  <c:v>22.79</c:v>
                </c:pt>
                <c:pt idx="5625">
                  <c:v>23.75</c:v>
                </c:pt>
                <c:pt idx="5626">
                  <c:v>23.56</c:v>
                </c:pt>
                <c:pt idx="5627">
                  <c:v>24.9</c:v>
                </c:pt>
                <c:pt idx="5628">
                  <c:v>24.34</c:v>
                </c:pt>
                <c:pt idx="5629">
                  <c:v>24.79</c:v>
                </c:pt>
                <c:pt idx="5630">
                  <c:v>24.29</c:v>
                </c:pt>
                <c:pt idx="5631">
                  <c:v>24.67</c:v>
                </c:pt>
                <c:pt idx="5632">
                  <c:v>24.73</c:v>
                </c:pt>
                <c:pt idx="5633">
                  <c:v>24.69</c:v>
                </c:pt>
                <c:pt idx="5634">
                  <c:v>24.84</c:v>
                </c:pt>
                <c:pt idx="5635">
                  <c:v>23.38</c:v>
                </c:pt>
                <c:pt idx="5636">
                  <c:v>23.7</c:v>
                </c:pt>
                <c:pt idx="5637">
                  <c:v>23.92</c:v>
                </c:pt>
                <c:pt idx="5638">
                  <c:v>23.92</c:v>
                </c:pt>
                <c:pt idx="5639">
                  <c:v>24.86</c:v>
                </c:pt>
                <c:pt idx="5640">
                  <c:v>25.63</c:v>
                </c:pt>
                <c:pt idx="5641">
                  <c:v>24.28</c:v>
                </c:pt>
                <c:pt idx="5642">
                  <c:v>24.92</c:v>
                </c:pt>
                <c:pt idx="5643">
                  <c:v>24.73</c:v>
                </c:pt>
                <c:pt idx="5644">
                  <c:v>25.09</c:v>
                </c:pt>
                <c:pt idx="5645">
                  <c:v>24.67</c:v>
                </c:pt>
                <c:pt idx="5646">
                  <c:v>24.98</c:v>
                </c:pt>
                <c:pt idx="5647">
                  <c:v>24.79</c:v>
                </c:pt>
                <c:pt idx="5648">
                  <c:v>24.8</c:v>
                </c:pt>
                <c:pt idx="5649">
                  <c:v>23.58</c:v>
                </c:pt>
                <c:pt idx="5650">
                  <c:v>24.56</c:v>
                </c:pt>
                <c:pt idx="5651">
                  <c:v>24.52</c:v>
                </c:pt>
                <c:pt idx="5652">
                  <c:v>25.62</c:v>
                </c:pt>
                <c:pt idx="5653">
                  <c:v>24.86</c:v>
                </c:pt>
                <c:pt idx="5654">
                  <c:v>24.47</c:v>
                </c:pt>
                <c:pt idx="5655">
                  <c:v>23.97</c:v>
                </c:pt>
                <c:pt idx="5656">
                  <c:v>23.65</c:v>
                </c:pt>
                <c:pt idx="5657">
                  <c:v>24.78</c:v>
                </c:pt>
                <c:pt idx="5658">
                  <c:v>24.82</c:v>
                </c:pt>
                <c:pt idx="5659">
                  <c:v>24.53</c:v>
                </c:pt>
                <c:pt idx="5660">
                  <c:v>25.92</c:v>
                </c:pt>
                <c:pt idx="5661">
                  <c:v>25.67</c:v>
                </c:pt>
                <c:pt idx="5662">
                  <c:v>25.2</c:v>
                </c:pt>
                <c:pt idx="5663">
                  <c:v>24.97</c:v>
                </c:pt>
                <c:pt idx="5664">
                  <c:v>24.87</c:v>
                </c:pt>
                <c:pt idx="5665">
                  <c:v>25.65</c:v>
                </c:pt>
                <c:pt idx="5666">
                  <c:v>25.01</c:v>
                </c:pt>
                <c:pt idx="5667">
                  <c:v>23.83</c:v>
                </c:pt>
                <c:pt idx="5668">
                  <c:v>24.31</c:v>
                </c:pt>
                <c:pt idx="5669">
                  <c:v>24.42</c:v>
                </c:pt>
                <c:pt idx="5670">
                  <c:v>24.6</c:v>
                </c:pt>
                <c:pt idx="5671">
                  <c:v>25</c:v>
                </c:pt>
                <c:pt idx="5672">
                  <c:v>25.18</c:v>
                </c:pt>
                <c:pt idx="5673">
                  <c:v>24.8</c:v>
                </c:pt>
                <c:pt idx="5674">
                  <c:v>23.46</c:v>
                </c:pt>
                <c:pt idx="5675">
                  <c:v>24.04</c:v>
                </c:pt>
                <c:pt idx="5676">
                  <c:v>23.49</c:v>
                </c:pt>
                <c:pt idx="5677">
                  <c:v>23.56</c:v>
                </c:pt>
                <c:pt idx="5678">
                  <c:v>25.55</c:v>
                </c:pt>
                <c:pt idx="5679">
                  <c:v>25.44</c:v>
                </c:pt>
                <c:pt idx="5680">
                  <c:v>25.15</c:v>
                </c:pt>
                <c:pt idx="5681">
                  <c:v>23.83</c:v>
                </c:pt>
                <c:pt idx="5682">
                  <c:v>24.06</c:v>
                </c:pt>
                <c:pt idx="5683">
                  <c:v>23.33</c:v>
                </c:pt>
                <c:pt idx="5684">
                  <c:v>23.88</c:v>
                </c:pt>
                <c:pt idx="5685">
                  <c:v>23.65</c:v>
                </c:pt>
                <c:pt idx="5686">
                  <c:v>23.15</c:v>
                </c:pt>
                <c:pt idx="5687">
                  <c:v>23.6</c:v>
                </c:pt>
                <c:pt idx="5688">
                  <c:v>23.61</c:v>
                </c:pt>
                <c:pt idx="5689">
                  <c:v>24.49</c:v>
                </c:pt>
                <c:pt idx="5690">
                  <c:v>23.23</c:v>
                </c:pt>
                <c:pt idx="5691">
                  <c:v>23.53</c:v>
                </c:pt>
                <c:pt idx="5692">
                  <c:v>23.89</c:v>
                </c:pt>
                <c:pt idx="5693">
                  <c:v>23.89</c:v>
                </c:pt>
                <c:pt idx="5694">
                  <c:v>23.16</c:v>
                </c:pt>
                <c:pt idx="5695">
                  <c:v>22.88</c:v>
                </c:pt>
                <c:pt idx="5696">
                  <c:v>23.74</c:v>
                </c:pt>
                <c:pt idx="5697">
                  <c:v>23.27</c:v>
                </c:pt>
                <c:pt idx="5698">
                  <c:v>23.69</c:v>
                </c:pt>
                <c:pt idx="5699">
                  <c:v>23.9</c:v>
                </c:pt>
                <c:pt idx="5700">
                  <c:v>23.65</c:v>
                </c:pt>
                <c:pt idx="5701">
                  <c:v>23.72</c:v>
                </c:pt>
                <c:pt idx="5702">
                  <c:v>24.2</c:v>
                </c:pt>
                <c:pt idx="5703">
                  <c:v>24.7</c:v>
                </c:pt>
                <c:pt idx="5704">
                  <c:v>23.68</c:v>
                </c:pt>
                <c:pt idx="5705">
                  <c:v>23.97</c:v>
                </c:pt>
                <c:pt idx="5706">
                  <c:v>24.56</c:v>
                </c:pt>
                <c:pt idx="5707">
                  <c:v>24.23</c:v>
                </c:pt>
                <c:pt idx="5708">
                  <c:v>23.05</c:v>
                </c:pt>
                <c:pt idx="5709">
                  <c:v>23.92</c:v>
                </c:pt>
                <c:pt idx="5710">
                  <c:v>23.29</c:v>
                </c:pt>
                <c:pt idx="5711">
                  <c:v>23.88</c:v>
                </c:pt>
                <c:pt idx="5712">
                  <c:v>23.76</c:v>
                </c:pt>
                <c:pt idx="5713">
                  <c:v>24.39</c:v>
                </c:pt>
                <c:pt idx="5714">
                  <c:v>24.46</c:v>
                </c:pt>
                <c:pt idx="5715">
                  <c:v>24.11</c:v>
                </c:pt>
                <c:pt idx="5716">
                  <c:v>23.21</c:v>
                </c:pt>
                <c:pt idx="5717">
                  <c:v>23.38</c:v>
                </c:pt>
                <c:pt idx="5718">
                  <c:v>23.09</c:v>
                </c:pt>
                <c:pt idx="5719">
                  <c:v>22.88</c:v>
                </c:pt>
                <c:pt idx="5720">
                  <c:v>22.81</c:v>
                </c:pt>
                <c:pt idx="5721">
                  <c:v>23.66</c:v>
                </c:pt>
                <c:pt idx="5722">
                  <c:v>24.98</c:v>
                </c:pt>
                <c:pt idx="5723">
                  <c:v>26.37</c:v>
                </c:pt>
                <c:pt idx="5724">
                  <c:v>26.1</c:v>
                </c:pt>
                <c:pt idx="5725">
                  <c:v>26.91</c:v>
                </c:pt>
                <c:pt idx="5726">
                  <c:v>27.04</c:v>
                </c:pt>
                <c:pt idx="5727">
                  <c:v>26.99</c:v>
                </c:pt>
                <c:pt idx="5728">
                  <c:v>25.78</c:v>
                </c:pt>
                <c:pt idx="5729">
                  <c:v>26.87</c:v>
                </c:pt>
                <c:pt idx="5730">
                  <c:v>27.01</c:v>
                </c:pt>
                <c:pt idx="5731">
                  <c:v>26.45</c:v>
                </c:pt>
                <c:pt idx="5732">
                  <c:v>26.97</c:v>
                </c:pt>
                <c:pt idx="5733">
                  <c:v>25.57</c:v>
                </c:pt>
                <c:pt idx="5734">
                  <c:v>25.84</c:v>
                </c:pt>
                <c:pt idx="5735">
                  <c:v>26.39</c:v>
                </c:pt>
                <c:pt idx="5736">
                  <c:v>23.24</c:v>
                </c:pt>
                <c:pt idx="5737">
                  <c:v>23.48</c:v>
                </c:pt>
                <c:pt idx="5738">
                  <c:v>24.04</c:v>
                </c:pt>
                <c:pt idx="5739">
                  <c:v>25.25</c:v>
                </c:pt>
                <c:pt idx="5740">
                  <c:v>24.26</c:v>
                </c:pt>
                <c:pt idx="5741">
                  <c:v>22.99</c:v>
                </c:pt>
                <c:pt idx="5742">
                  <c:v>23.47</c:v>
                </c:pt>
                <c:pt idx="5743">
                  <c:v>23.36</c:v>
                </c:pt>
                <c:pt idx="5744">
                  <c:v>23.93</c:v>
                </c:pt>
                <c:pt idx="5745">
                  <c:v>24.52</c:v>
                </c:pt>
                <c:pt idx="5746">
                  <c:v>23.87</c:v>
                </c:pt>
                <c:pt idx="5747">
                  <c:v>23.2</c:v>
                </c:pt>
                <c:pt idx="5748">
                  <c:v>23.17</c:v>
                </c:pt>
                <c:pt idx="5749">
                  <c:v>23.08</c:v>
                </c:pt>
                <c:pt idx="5750">
                  <c:v>23.03</c:v>
                </c:pt>
                <c:pt idx="5751">
                  <c:v>22.84</c:v>
                </c:pt>
                <c:pt idx="5752">
                  <c:v>23.53</c:v>
                </c:pt>
                <c:pt idx="5753">
                  <c:v>23.97</c:v>
                </c:pt>
                <c:pt idx="5754">
                  <c:v>25.61</c:v>
                </c:pt>
                <c:pt idx="5755">
                  <c:v>26.6</c:v>
                </c:pt>
                <c:pt idx="5756">
                  <c:v>23.02</c:v>
                </c:pt>
                <c:pt idx="5757">
                  <c:v>23.29</c:v>
                </c:pt>
                <c:pt idx="5758">
                  <c:v>26.35</c:v>
                </c:pt>
                <c:pt idx="5759">
                  <c:v>26.64</c:v>
                </c:pt>
                <c:pt idx="5760">
                  <c:v>25.38</c:v>
                </c:pt>
                <c:pt idx="5761">
                  <c:v>26.32</c:v>
                </c:pt>
                <c:pt idx="5762">
                  <c:v>26.7</c:v>
                </c:pt>
                <c:pt idx="5763">
                  <c:v>26.5</c:v>
                </c:pt>
                <c:pt idx="5764">
                  <c:v>26.35</c:v>
                </c:pt>
                <c:pt idx="5765">
                  <c:v>26.58</c:v>
                </c:pt>
                <c:pt idx="5766">
                  <c:v>26.14</c:v>
                </c:pt>
                <c:pt idx="5767">
                  <c:v>26.46</c:v>
                </c:pt>
                <c:pt idx="5768">
                  <c:v>25.88</c:v>
                </c:pt>
                <c:pt idx="5769">
                  <c:v>26.05</c:v>
                </c:pt>
                <c:pt idx="5770">
                  <c:v>26.32</c:v>
                </c:pt>
                <c:pt idx="5771">
                  <c:v>26.38</c:v>
                </c:pt>
                <c:pt idx="5772">
                  <c:v>24.51</c:v>
                </c:pt>
                <c:pt idx="5773">
                  <c:v>26.08</c:v>
                </c:pt>
                <c:pt idx="5774">
                  <c:v>26.11</c:v>
                </c:pt>
                <c:pt idx="5775">
                  <c:v>25.89</c:v>
                </c:pt>
                <c:pt idx="5776">
                  <c:v>26.24</c:v>
                </c:pt>
                <c:pt idx="5777">
                  <c:v>26.46</c:v>
                </c:pt>
                <c:pt idx="5778">
                  <c:v>26.34</c:v>
                </c:pt>
                <c:pt idx="5779">
                  <c:v>26.48</c:v>
                </c:pt>
                <c:pt idx="5780">
                  <c:v>26.24</c:v>
                </c:pt>
                <c:pt idx="5781">
                  <c:v>26.21</c:v>
                </c:pt>
                <c:pt idx="5782">
                  <c:v>26.49</c:v>
                </c:pt>
                <c:pt idx="5783">
                  <c:v>26.09</c:v>
                </c:pt>
                <c:pt idx="5784">
                  <c:v>25.83</c:v>
                </c:pt>
                <c:pt idx="5785">
                  <c:v>25.91</c:v>
                </c:pt>
                <c:pt idx="5786">
                  <c:v>25.88</c:v>
                </c:pt>
                <c:pt idx="5787">
                  <c:v>25.94</c:v>
                </c:pt>
                <c:pt idx="5788">
                  <c:v>26.05</c:v>
                </c:pt>
                <c:pt idx="5789">
                  <c:v>26.14</c:v>
                </c:pt>
                <c:pt idx="5790">
                  <c:v>26.06</c:v>
                </c:pt>
                <c:pt idx="5791">
                  <c:v>26.2</c:v>
                </c:pt>
                <c:pt idx="5792">
                  <c:v>26.05</c:v>
                </c:pt>
                <c:pt idx="5793">
                  <c:v>25.96</c:v>
                </c:pt>
                <c:pt idx="5794">
                  <c:v>25.25</c:v>
                </c:pt>
                <c:pt idx="5795">
                  <c:v>25.96</c:v>
                </c:pt>
                <c:pt idx="5796">
                  <c:v>25.92</c:v>
                </c:pt>
                <c:pt idx="5797">
                  <c:v>25.25</c:v>
                </c:pt>
                <c:pt idx="5798">
                  <c:v>24.7</c:v>
                </c:pt>
                <c:pt idx="5799">
                  <c:v>25.88</c:v>
                </c:pt>
                <c:pt idx="5800">
                  <c:v>26.1</c:v>
                </c:pt>
                <c:pt idx="5801">
                  <c:v>25.82</c:v>
                </c:pt>
                <c:pt idx="5802">
                  <c:v>25.97</c:v>
                </c:pt>
                <c:pt idx="5803">
                  <c:v>25.46</c:v>
                </c:pt>
                <c:pt idx="5804">
                  <c:v>25.36</c:v>
                </c:pt>
                <c:pt idx="5805">
                  <c:v>26.36</c:v>
                </c:pt>
                <c:pt idx="5806">
                  <c:v>25.95</c:v>
                </c:pt>
                <c:pt idx="5807">
                  <c:v>26.44</c:v>
                </c:pt>
                <c:pt idx="5808">
                  <c:v>26.08</c:v>
                </c:pt>
                <c:pt idx="5809">
                  <c:v>26.15</c:v>
                </c:pt>
                <c:pt idx="5810">
                  <c:v>26.25</c:v>
                </c:pt>
                <c:pt idx="5811">
                  <c:v>25.72</c:v>
                </c:pt>
                <c:pt idx="5812">
                  <c:v>25.96</c:v>
                </c:pt>
                <c:pt idx="5813">
                  <c:v>26.44</c:v>
                </c:pt>
                <c:pt idx="5814">
                  <c:v>25.07</c:v>
                </c:pt>
                <c:pt idx="5815">
                  <c:v>26.53</c:v>
                </c:pt>
                <c:pt idx="5816">
                  <c:v>26.4</c:v>
                </c:pt>
                <c:pt idx="5817">
                  <c:v>26.04</c:v>
                </c:pt>
                <c:pt idx="5818">
                  <c:v>26.44</c:v>
                </c:pt>
                <c:pt idx="5819">
                  <c:v>25.66</c:v>
                </c:pt>
                <c:pt idx="5820">
                  <c:v>24.07</c:v>
                </c:pt>
                <c:pt idx="5821">
                  <c:v>25.74</c:v>
                </c:pt>
                <c:pt idx="5822">
                  <c:v>26.48</c:v>
                </c:pt>
                <c:pt idx="5823">
                  <c:v>25.22</c:v>
                </c:pt>
                <c:pt idx="5824">
                  <c:v>25.74</c:v>
                </c:pt>
                <c:pt idx="5825">
                  <c:v>24.88</c:v>
                </c:pt>
                <c:pt idx="5826">
                  <c:v>25.61</c:v>
                </c:pt>
                <c:pt idx="5827">
                  <c:v>25.95</c:v>
                </c:pt>
                <c:pt idx="5828">
                  <c:v>26.25</c:v>
                </c:pt>
                <c:pt idx="5829">
                  <c:v>25.9</c:v>
                </c:pt>
                <c:pt idx="5830">
                  <c:v>25.26</c:v>
                </c:pt>
                <c:pt idx="5831">
                  <c:v>22.6</c:v>
                </c:pt>
                <c:pt idx="5832">
                  <c:v>23.48</c:v>
                </c:pt>
                <c:pt idx="5833">
                  <c:v>25.63</c:v>
                </c:pt>
                <c:pt idx="5834">
                  <c:v>24.55</c:v>
                </c:pt>
                <c:pt idx="5835">
                  <c:v>22.71</c:v>
                </c:pt>
                <c:pt idx="5836">
                  <c:v>24.3</c:v>
                </c:pt>
                <c:pt idx="5837">
                  <c:v>26.19</c:v>
                </c:pt>
                <c:pt idx="5838">
                  <c:v>25.61</c:v>
                </c:pt>
                <c:pt idx="5839">
                  <c:v>23.61</c:v>
                </c:pt>
                <c:pt idx="5840">
                  <c:v>23.63</c:v>
                </c:pt>
                <c:pt idx="5841">
                  <c:v>26.24</c:v>
                </c:pt>
                <c:pt idx="5842">
                  <c:v>25.22</c:v>
                </c:pt>
                <c:pt idx="5843">
                  <c:v>25.22</c:v>
                </c:pt>
                <c:pt idx="5844">
                  <c:v>26.6</c:v>
                </c:pt>
                <c:pt idx="5845">
                  <c:v>27.16</c:v>
                </c:pt>
                <c:pt idx="5846">
                  <c:v>27</c:v>
                </c:pt>
                <c:pt idx="5847">
                  <c:v>27.27</c:v>
                </c:pt>
                <c:pt idx="5848">
                  <c:v>26.84</c:v>
                </c:pt>
                <c:pt idx="5849">
                  <c:v>27.35</c:v>
                </c:pt>
                <c:pt idx="5850">
                  <c:v>27.09</c:v>
                </c:pt>
                <c:pt idx="5851">
                  <c:v>27.3</c:v>
                </c:pt>
                <c:pt idx="5852">
                  <c:v>27.02</c:v>
                </c:pt>
                <c:pt idx="5853">
                  <c:v>26.79</c:v>
                </c:pt>
                <c:pt idx="5854">
                  <c:v>26.1</c:v>
                </c:pt>
                <c:pt idx="5855">
                  <c:v>24.17</c:v>
                </c:pt>
                <c:pt idx="5856">
                  <c:v>24.74</c:v>
                </c:pt>
                <c:pt idx="5857">
                  <c:v>23.76</c:v>
                </c:pt>
                <c:pt idx="5858">
                  <c:v>25.4</c:v>
                </c:pt>
                <c:pt idx="5859">
                  <c:v>27.09</c:v>
                </c:pt>
                <c:pt idx="5860">
                  <c:v>25.22</c:v>
                </c:pt>
                <c:pt idx="5861">
                  <c:v>25.31</c:v>
                </c:pt>
                <c:pt idx="5862">
                  <c:v>25</c:v>
                </c:pt>
                <c:pt idx="5863">
                  <c:v>22.21</c:v>
                </c:pt>
                <c:pt idx="5864">
                  <c:v>23.74</c:v>
                </c:pt>
                <c:pt idx="5865">
                  <c:v>26.96</c:v>
                </c:pt>
                <c:pt idx="5866">
                  <c:v>25.36</c:v>
                </c:pt>
                <c:pt idx="5867">
                  <c:v>26.86</c:v>
                </c:pt>
                <c:pt idx="5868">
                  <c:v>22.61</c:v>
                </c:pt>
                <c:pt idx="5869">
                  <c:v>24.07</c:v>
                </c:pt>
                <c:pt idx="5870">
                  <c:v>23.81</c:v>
                </c:pt>
                <c:pt idx="5871">
                  <c:v>23.4</c:v>
                </c:pt>
                <c:pt idx="5872">
                  <c:v>23.94</c:v>
                </c:pt>
                <c:pt idx="5873">
                  <c:v>23.63</c:v>
                </c:pt>
                <c:pt idx="5874">
                  <c:v>23.73</c:v>
                </c:pt>
                <c:pt idx="5875">
                  <c:v>24.11</c:v>
                </c:pt>
                <c:pt idx="5876">
                  <c:v>24.14</c:v>
                </c:pt>
                <c:pt idx="5877">
                  <c:v>23.56</c:v>
                </c:pt>
                <c:pt idx="5878">
                  <c:v>24.44</c:v>
                </c:pt>
                <c:pt idx="5879">
                  <c:v>23.53</c:v>
                </c:pt>
                <c:pt idx="5880">
                  <c:v>23.67</c:v>
                </c:pt>
                <c:pt idx="5881">
                  <c:v>23.81</c:v>
                </c:pt>
                <c:pt idx="5882">
                  <c:v>24.27</c:v>
                </c:pt>
                <c:pt idx="5883">
                  <c:v>23.77</c:v>
                </c:pt>
                <c:pt idx="5884">
                  <c:v>24.11</c:v>
                </c:pt>
                <c:pt idx="5885">
                  <c:v>24.78</c:v>
                </c:pt>
                <c:pt idx="5886">
                  <c:v>24.61</c:v>
                </c:pt>
                <c:pt idx="5887">
                  <c:v>24.74</c:v>
                </c:pt>
                <c:pt idx="5888">
                  <c:v>24.24</c:v>
                </c:pt>
                <c:pt idx="5889">
                  <c:v>24.14</c:v>
                </c:pt>
                <c:pt idx="5890">
                  <c:v>24.24</c:v>
                </c:pt>
                <c:pt idx="5891">
                  <c:v>24.91</c:v>
                </c:pt>
                <c:pt idx="5892">
                  <c:v>24.58</c:v>
                </c:pt>
                <c:pt idx="5893">
                  <c:v>24.68</c:v>
                </c:pt>
                <c:pt idx="5894">
                  <c:v>23.13</c:v>
                </c:pt>
                <c:pt idx="5895">
                  <c:v>24</c:v>
                </c:pt>
                <c:pt idx="5896">
                  <c:v>24.64</c:v>
                </c:pt>
                <c:pt idx="5897">
                  <c:v>24.98</c:v>
                </c:pt>
                <c:pt idx="5898">
                  <c:v>24.98</c:v>
                </c:pt>
                <c:pt idx="5899">
                  <c:v>24.04</c:v>
                </c:pt>
                <c:pt idx="5900">
                  <c:v>23.97</c:v>
                </c:pt>
                <c:pt idx="5901">
                  <c:v>23.38</c:v>
                </c:pt>
                <c:pt idx="5902">
                  <c:v>25.08</c:v>
                </c:pt>
                <c:pt idx="5903">
                  <c:v>24.85</c:v>
                </c:pt>
                <c:pt idx="5904">
                  <c:v>23.9</c:v>
                </c:pt>
                <c:pt idx="5905">
                  <c:v>24.74</c:v>
                </c:pt>
                <c:pt idx="5906">
                  <c:v>25.01</c:v>
                </c:pt>
                <c:pt idx="5907">
                  <c:v>23.9</c:v>
                </c:pt>
                <c:pt idx="5908">
                  <c:v>21.96</c:v>
                </c:pt>
                <c:pt idx="5909">
                  <c:v>21.8</c:v>
                </c:pt>
                <c:pt idx="5910">
                  <c:v>23.31</c:v>
                </c:pt>
                <c:pt idx="5911">
                  <c:v>23.65</c:v>
                </c:pt>
                <c:pt idx="5912">
                  <c:v>22.75</c:v>
                </c:pt>
                <c:pt idx="5913">
                  <c:v>23.6</c:v>
                </c:pt>
                <c:pt idx="5914">
                  <c:v>23.84</c:v>
                </c:pt>
                <c:pt idx="5915">
                  <c:v>23.19</c:v>
                </c:pt>
                <c:pt idx="5916">
                  <c:v>23.81</c:v>
                </c:pt>
                <c:pt idx="5917">
                  <c:v>22.85</c:v>
                </c:pt>
                <c:pt idx="5918">
                  <c:v>23.57</c:v>
                </c:pt>
                <c:pt idx="5919">
                  <c:v>24.14</c:v>
                </c:pt>
                <c:pt idx="5920">
                  <c:v>23.53</c:v>
                </c:pt>
                <c:pt idx="5921">
                  <c:v>23.38</c:v>
                </c:pt>
                <c:pt idx="5922">
                  <c:v>22.94</c:v>
                </c:pt>
                <c:pt idx="5923">
                  <c:v>24.71</c:v>
                </c:pt>
                <c:pt idx="5924">
                  <c:v>26.33</c:v>
                </c:pt>
                <c:pt idx="5925">
                  <c:v>24.24</c:v>
                </c:pt>
                <c:pt idx="5926">
                  <c:v>24.95</c:v>
                </c:pt>
                <c:pt idx="5927">
                  <c:v>27.11</c:v>
                </c:pt>
                <c:pt idx="5928">
                  <c:v>26.87</c:v>
                </c:pt>
                <c:pt idx="5929">
                  <c:v>22.9</c:v>
                </c:pt>
                <c:pt idx="5930">
                  <c:v>24.68</c:v>
                </c:pt>
                <c:pt idx="5931">
                  <c:v>24.24</c:v>
                </c:pt>
                <c:pt idx="5932">
                  <c:v>26.6</c:v>
                </c:pt>
                <c:pt idx="5933">
                  <c:v>25.72</c:v>
                </c:pt>
                <c:pt idx="5934">
                  <c:v>26.73</c:v>
                </c:pt>
                <c:pt idx="5935">
                  <c:v>23.5</c:v>
                </c:pt>
                <c:pt idx="5936">
                  <c:v>24.07</c:v>
                </c:pt>
                <c:pt idx="5937">
                  <c:v>26.43</c:v>
                </c:pt>
                <c:pt idx="5938">
                  <c:v>24.64</c:v>
                </c:pt>
                <c:pt idx="5939">
                  <c:v>23.66</c:v>
                </c:pt>
                <c:pt idx="5940">
                  <c:v>23.67</c:v>
                </c:pt>
                <c:pt idx="5941">
                  <c:v>25.82</c:v>
                </c:pt>
                <c:pt idx="5942">
                  <c:v>22.73</c:v>
                </c:pt>
                <c:pt idx="5943">
                  <c:v>24.71</c:v>
                </c:pt>
                <c:pt idx="5944">
                  <c:v>24.54</c:v>
                </c:pt>
                <c:pt idx="5945">
                  <c:v>22.7</c:v>
                </c:pt>
                <c:pt idx="5946">
                  <c:v>22.46</c:v>
                </c:pt>
                <c:pt idx="5952">
                  <c:v>23.72</c:v>
                </c:pt>
                <c:pt idx="5953">
                  <c:v>24.77</c:v>
                </c:pt>
                <c:pt idx="5954">
                  <c:v>24.7</c:v>
                </c:pt>
                <c:pt idx="5955">
                  <c:v>26.28</c:v>
                </c:pt>
                <c:pt idx="5956">
                  <c:v>26.06</c:v>
                </c:pt>
                <c:pt idx="5957">
                  <c:v>25.36</c:v>
                </c:pt>
                <c:pt idx="5958">
                  <c:v>27.03</c:v>
                </c:pt>
                <c:pt idx="5959">
                  <c:v>23.1</c:v>
                </c:pt>
                <c:pt idx="5960">
                  <c:v>27.52</c:v>
                </c:pt>
                <c:pt idx="5961">
                  <c:v>27.29</c:v>
                </c:pt>
                <c:pt idx="5962">
                  <c:v>27.94</c:v>
                </c:pt>
                <c:pt idx="5963">
                  <c:v>24.04</c:v>
                </c:pt>
                <c:pt idx="5964">
                  <c:v>22.84</c:v>
                </c:pt>
                <c:pt idx="5965">
                  <c:v>22.95</c:v>
                </c:pt>
                <c:pt idx="5966">
                  <c:v>24.43</c:v>
                </c:pt>
                <c:pt idx="5967">
                  <c:v>24.7</c:v>
                </c:pt>
                <c:pt idx="5968">
                  <c:v>26.07</c:v>
                </c:pt>
                <c:pt idx="5969">
                  <c:v>24.33</c:v>
                </c:pt>
                <c:pt idx="5970">
                  <c:v>24.83</c:v>
                </c:pt>
                <c:pt idx="5971">
                  <c:v>27.89</c:v>
                </c:pt>
                <c:pt idx="5972">
                  <c:v>23.65</c:v>
                </c:pt>
                <c:pt idx="5973">
                  <c:v>23.86</c:v>
                </c:pt>
                <c:pt idx="5974">
                  <c:v>23.35</c:v>
                </c:pt>
                <c:pt idx="5975">
                  <c:v>25.51</c:v>
                </c:pt>
                <c:pt idx="5976">
                  <c:v>24.88</c:v>
                </c:pt>
                <c:pt idx="5977">
                  <c:v>24.38</c:v>
                </c:pt>
                <c:pt idx="5978">
                  <c:v>23.73</c:v>
                </c:pt>
                <c:pt idx="5979">
                  <c:v>24.42</c:v>
                </c:pt>
                <c:pt idx="5980">
                  <c:v>23.71</c:v>
                </c:pt>
                <c:pt idx="5981">
                  <c:v>25.59</c:v>
                </c:pt>
                <c:pt idx="5982">
                  <c:v>24.23</c:v>
                </c:pt>
                <c:pt idx="5983">
                  <c:v>24.31</c:v>
                </c:pt>
                <c:pt idx="5984">
                  <c:v>24.32</c:v>
                </c:pt>
                <c:pt idx="5985">
                  <c:v>24.29</c:v>
                </c:pt>
                <c:pt idx="5986">
                  <c:v>24.39</c:v>
                </c:pt>
                <c:pt idx="5987">
                  <c:v>23</c:v>
                </c:pt>
                <c:pt idx="5988">
                  <c:v>23.66</c:v>
                </c:pt>
                <c:pt idx="5989">
                  <c:v>23.64</c:v>
                </c:pt>
                <c:pt idx="5990">
                  <c:v>23.78</c:v>
                </c:pt>
                <c:pt idx="5991">
                  <c:v>23.99</c:v>
                </c:pt>
                <c:pt idx="5992">
                  <c:v>24.95</c:v>
                </c:pt>
                <c:pt idx="5993">
                  <c:v>25.2</c:v>
                </c:pt>
                <c:pt idx="5994">
                  <c:v>24.88</c:v>
                </c:pt>
                <c:pt idx="5995">
                  <c:v>24.29</c:v>
                </c:pt>
                <c:pt idx="5996">
                  <c:v>23.87</c:v>
                </c:pt>
                <c:pt idx="5997">
                  <c:v>23.85</c:v>
                </c:pt>
                <c:pt idx="5998">
                  <c:v>24.2</c:v>
                </c:pt>
                <c:pt idx="5999">
                  <c:v>24.3</c:v>
                </c:pt>
                <c:pt idx="6000">
                  <c:v>24.82</c:v>
                </c:pt>
                <c:pt idx="6001">
                  <c:v>25.18</c:v>
                </c:pt>
                <c:pt idx="6002">
                  <c:v>25.2</c:v>
                </c:pt>
                <c:pt idx="6003">
                  <c:v>23.22</c:v>
                </c:pt>
                <c:pt idx="6004">
                  <c:v>24.57</c:v>
                </c:pt>
                <c:pt idx="6005">
                  <c:v>24.23</c:v>
                </c:pt>
                <c:pt idx="6006">
                  <c:v>24.72</c:v>
                </c:pt>
                <c:pt idx="6007">
                  <c:v>22.96</c:v>
                </c:pt>
                <c:pt idx="6008">
                  <c:v>23.74</c:v>
                </c:pt>
                <c:pt idx="6009">
                  <c:v>23.57</c:v>
                </c:pt>
                <c:pt idx="6010">
                  <c:v>23.82</c:v>
                </c:pt>
                <c:pt idx="6011">
                  <c:v>23.86</c:v>
                </c:pt>
                <c:pt idx="6012">
                  <c:v>24.06</c:v>
                </c:pt>
                <c:pt idx="6013">
                  <c:v>23.36</c:v>
                </c:pt>
                <c:pt idx="6014">
                  <c:v>24.84</c:v>
                </c:pt>
                <c:pt idx="6015">
                  <c:v>24.92</c:v>
                </c:pt>
                <c:pt idx="6016">
                  <c:v>24.79</c:v>
                </c:pt>
                <c:pt idx="6017">
                  <c:v>23.74</c:v>
                </c:pt>
                <c:pt idx="6018">
                  <c:v>24.1</c:v>
                </c:pt>
                <c:pt idx="6019">
                  <c:v>23.59</c:v>
                </c:pt>
                <c:pt idx="6020">
                  <c:v>23.61</c:v>
                </c:pt>
                <c:pt idx="6021">
                  <c:v>22.78</c:v>
                </c:pt>
                <c:pt idx="6022">
                  <c:v>23.71</c:v>
                </c:pt>
                <c:pt idx="6023">
                  <c:v>23.29</c:v>
                </c:pt>
                <c:pt idx="6024">
                  <c:v>23.59</c:v>
                </c:pt>
                <c:pt idx="6025">
                  <c:v>24.32</c:v>
                </c:pt>
                <c:pt idx="6026">
                  <c:v>24.85</c:v>
                </c:pt>
                <c:pt idx="6027">
                  <c:v>23.9</c:v>
                </c:pt>
                <c:pt idx="6028">
                  <c:v>24.41</c:v>
                </c:pt>
                <c:pt idx="6029">
                  <c:v>24.27</c:v>
                </c:pt>
                <c:pt idx="6030">
                  <c:v>24.22</c:v>
                </c:pt>
                <c:pt idx="6031">
                  <c:v>24.25</c:v>
                </c:pt>
                <c:pt idx="6032">
                  <c:v>23.35</c:v>
                </c:pt>
                <c:pt idx="6033">
                  <c:v>23.32</c:v>
                </c:pt>
                <c:pt idx="6034">
                  <c:v>23.14</c:v>
                </c:pt>
                <c:pt idx="6035">
                  <c:v>24.38</c:v>
                </c:pt>
                <c:pt idx="6036">
                  <c:v>24.91</c:v>
                </c:pt>
                <c:pt idx="6037">
                  <c:v>24.03</c:v>
                </c:pt>
                <c:pt idx="6038">
                  <c:v>23.86</c:v>
                </c:pt>
                <c:pt idx="6039">
                  <c:v>24.35</c:v>
                </c:pt>
                <c:pt idx="6040">
                  <c:v>24.79</c:v>
                </c:pt>
                <c:pt idx="6041">
                  <c:v>25.46</c:v>
                </c:pt>
                <c:pt idx="6042">
                  <c:v>24.45</c:v>
                </c:pt>
                <c:pt idx="6043">
                  <c:v>23.82</c:v>
                </c:pt>
                <c:pt idx="6044">
                  <c:v>22.99</c:v>
                </c:pt>
                <c:pt idx="6045">
                  <c:v>23.15</c:v>
                </c:pt>
                <c:pt idx="6046">
                  <c:v>24.21</c:v>
                </c:pt>
                <c:pt idx="6047">
                  <c:v>23.67</c:v>
                </c:pt>
                <c:pt idx="6048">
                  <c:v>23.29</c:v>
                </c:pt>
                <c:pt idx="6049">
                  <c:v>24.17</c:v>
                </c:pt>
                <c:pt idx="6050">
                  <c:v>24.13</c:v>
                </c:pt>
                <c:pt idx="6051">
                  <c:v>24.25</c:v>
                </c:pt>
                <c:pt idx="6052">
                  <c:v>24.61</c:v>
                </c:pt>
                <c:pt idx="6053">
                  <c:v>24.38</c:v>
                </c:pt>
                <c:pt idx="6054">
                  <c:v>26.74</c:v>
                </c:pt>
                <c:pt idx="6055">
                  <c:v>23.9</c:v>
                </c:pt>
                <c:pt idx="6056">
                  <c:v>23.41</c:v>
                </c:pt>
                <c:pt idx="6057">
                  <c:v>23.48</c:v>
                </c:pt>
                <c:pt idx="6058">
                  <c:v>24.47</c:v>
                </c:pt>
                <c:pt idx="6059">
                  <c:v>26.76</c:v>
                </c:pt>
                <c:pt idx="6060">
                  <c:v>25.26</c:v>
                </c:pt>
                <c:pt idx="6061">
                  <c:v>25.06</c:v>
                </c:pt>
                <c:pt idx="6062">
                  <c:v>24.23</c:v>
                </c:pt>
                <c:pt idx="6063">
                  <c:v>25.04</c:v>
                </c:pt>
                <c:pt idx="6064">
                  <c:v>24.57</c:v>
                </c:pt>
                <c:pt idx="6065">
                  <c:v>24.77</c:v>
                </c:pt>
                <c:pt idx="6066">
                  <c:v>25.59</c:v>
                </c:pt>
                <c:pt idx="6067">
                  <c:v>23.81</c:v>
                </c:pt>
                <c:pt idx="6068">
                  <c:v>26.86</c:v>
                </c:pt>
                <c:pt idx="6069">
                  <c:v>24.56</c:v>
                </c:pt>
                <c:pt idx="6070">
                  <c:v>24.34</c:v>
                </c:pt>
                <c:pt idx="6071">
                  <c:v>23.16</c:v>
                </c:pt>
                <c:pt idx="6072">
                  <c:v>24.5</c:v>
                </c:pt>
                <c:pt idx="6073">
                  <c:v>23.1</c:v>
                </c:pt>
                <c:pt idx="6074">
                  <c:v>24.11</c:v>
                </c:pt>
                <c:pt idx="6075">
                  <c:v>23.63</c:v>
                </c:pt>
                <c:pt idx="6076">
                  <c:v>23.74</c:v>
                </c:pt>
                <c:pt idx="6077">
                  <c:v>25.78</c:v>
                </c:pt>
                <c:pt idx="6078">
                  <c:v>25.62</c:v>
                </c:pt>
                <c:pt idx="6079">
                  <c:v>23.41</c:v>
                </c:pt>
                <c:pt idx="6080">
                  <c:v>25.88</c:v>
                </c:pt>
                <c:pt idx="6081">
                  <c:v>24.47</c:v>
                </c:pt>
                <c:pt idx="6082">
                  <c:v>27.35</c:v>
                </c:pt>
                <c:pt idx="6083">
                  <c:v>27.34</c:v>
                </c:pt>
                <c:pt idx="6084">
                  <c:v>26.84</c:v>
                </c:pt>
                <c:pt idx="6085">
                  <c:v>27.36</c:v>
                </c:pt>
                <c:pt idx="6086">
                  <c:v>26.91</c:v>
                </c:pt>
                <c:pt idx="6087">
                  <c:v>25.08</c:v>
                </c:pt>
                <c:pt idx="6088">
                  <c:v>27.34</c:v>
                </c:pt>
                <c:pt idx="6089">
                  <c:v>26.98</c:v>
                </c:pt>
                <c:pt idx="6090">
                  <c:v>26.8</c:v>
                </c:pt>
                <c:pt idx="6091">
                  <c:v>25.29</c:v>
                </c:pt>
                <c:pt idx="6092">
                  <c:v>23.38</c:v>
                </c:pt>
                <c:pt idx="6093">
                  <c:v>25.4</c:v>
                </c:pt>
                <c:pt idx="6094">
                  <c:v>26.15</c:v>
                </c:pt>
                <c:pt idx="6095">
                  <c:v>27.08</c:v>
                </c:pt>
                <c:pt idx="6096">
                  <c:v>26.64</c:v>
                </c:pt>
                <c:pt idx="6097">
                  <c:v>26.59</c:v>
                </c:pt>
                <c:pt idx="6098">
                  <c:v>26.2</c:v>
                </c:pt>
                <c:pt idx="6099">
                  <c:v>26.8</c:v>
                </c:pt>
                <c:pt idx="6100">
                  <c:v>26.04</c:v>
                </c:pt>
                <c:pt idx="6101">
                  <c:v>26.82</c:v>
                </c:pt>
                <c:pt idx="6102">
                  <c:v>26.83</c:v>
                </c:pt>
                <c:pt idx="6103">
                  <c:v>26.76</c:v>
                </c:pt>
                <c:pt idx="6104">
                  <c:v>26.67</c:v>
                </c:pt>
                <c:pt idx="6105">
                  <c:v>26.23</c:v>
                </c:pt>
                <c:pt idx="6106">
                  <c:v>26.5</c:v>
                </c:pt>
                <c:pt idx="6107">
                  <c:v>25.74</c:v>
                </c:pt>
                <c:pt idx="6108">
                  <c:v>26.51</c:v>
                </c:pt>
                <c:pt idx="6109">
                  <c:v>26.62</c:v>
                </c:pt>
                <c:pt idx="6110">
                  <c:v>25.22</c:v>
                </c:pt>
                <c:pt idx="6111">
                  <c:v>24.63</c:v>
                </c:pt>
                <c:pt idx="6112">
                  <c:v>26.28</c:v>
                </c:pt>
                <c:pt idx="6113">
                  <c:v>24.65</c:v>
                </c:pt>
                <c:pt idx="6114">
                  <c:v>24.46</c:v>
                </c:pt>
                <c:pt idx="6115">
                  <c:v>25.38</c:v>
                </c:pt>
                <c:pt idx="6116">
                  <c:v>26.38</c:v>
                </c:pt>
                <c:pt idx="6117">
                  <c:v>26.45</c:v>
                </c:pt>
                <c:pt idx="6118">
                  <c:v>25.62</c:v>
                </c:pt>
                <c:pt idx="6119">
                  <c:v>26.55</c:v>
                </c:pt>
                <c:pt idx="6120">
                  <c:v>25.04</c:v>
                </c:pt>
                <c:pt idx="6121">
                  <c:v>26.33</c:v>
                </c:pt>
                <c:pt idx="6122">
                  <c:v>26.31</c:v>
                </c:pt>
                <c:pt idx="6123">
                  <c:v>26.19</c:v>
                </c:pt>
                <c:pt idx="6124">
                  <c:v>25.46</c:v>
                </c:pt>
                <c:pt idx="6125">
                  <c:v>26.42</c:v>
                </c:pt>
                <c:pt idx="6126">
                  <c:v>26.46</c:v>
                </c:pt>
                <c:pt idx="6127">
                  <c:v>26.3</c:v>
                </c:pt>
                <c:pt idx="6128">
                  <c:v>26.28</c:v>
                </c:pt>
                <c:pt idx="6129">
                  <c:v>26.5</c:v>
                </c:pt>
                <c:pt idx="6130">
                  <c:v>26.41</c:v>
                </c:pt>
                <c:pt idx="6131">
                  <c:v>24.65</c:v>
                </c:pt>
                <c:pt idx="6132">
                  <c:v>25.8</c:v>
                </c:pt>
                <c:pt idx="6133">
                  <c:v>26.06</c:v>
                </c:pt>
                <c:pt idx="6134">
                  <c:v>23.87</c:v>
                </c:pt>
                <c:pt idx="6135">
                  <c:v>26.07</c:v>
                </c:pt>
                <c:pt idx="6136">
                  <c:v>26.19</c:v>
                </c:pt>
                <c:pt idx="6137">
                  <c:v>26.06</c:v>
                </c:pt>
                <c:pt idx="6138">
                  <c:v>26.04</c:v>
                </c:pt>
                <c:pt idx="6139">
                  <c:v>25.18</c:v>
                </c:pt>
                <c:pt idx="6140">
                  <c:v>26.07</c:v>
                </c:pt>
                <c:pt idx="6141">
                  <c:v>25.82</c:v>
                </c:pt>
                <c:pt idx="6142">
                  <c:v>25.83</c:v>
                </c:pt>
                <c:pt idx="6143">
                  <c:v>23.92</c:v>
                </c:pt>
                <c:pt idx="6144">
                  <c:v>25.94</c:v>
                </c:pt>
                <c:pt idx="6145">
                  <c:v>25.08</c:v>
                </c:pt>
                <c:pt idx="6146">
                  <c:v>26.1</c:v>
                </c:pt>
                <c:pt idx="6147">
                  <c:v>26.09</c:v>
                </c:pt>
                <c:pt idx="6148">
                  <c:v>26.35</c:v>
                </c:pt>
                <c:pt idx="6149">
                  <c:v>26.05</c:v>
                </c:pt>
                <c:pt idx="6150">
                  <c:v>26.48</c:v>
                </c:pt>
                <c:pt idx="6151">
                  <c:v>25.9</c:v>
                </c:pt>
                <c:pt idx="6152">
                  <c:v>26.28</c:v>
                </c:pt>
                <c:pt idx="6153">
                  <c:v>26.36</c:v>
                </c:pt>
                <c:pt idx="6154">
                  <c:v>26.02</c:v>
                </c:pt>
                <c:pt idx="6155">
                  <c:v>26.28</c:v>
                </c:pt>
                <c:pt idx="6156">
                  <c:v>26.47</c:v>
                </c:pt>
                <c:pt idx="6157">
                  <c:v>26.41</c:v>
                </c:pt>
                <c:pt idx="6158">
                  <c:v>26.26</c:v>
                </c:pt>
                <c:pt idx="6159">
                  <c:v>26.44</c:v>
                </c:pt>
                <c:pt idx="6160">
                  <c:v>25.94</c:v>
                </c:pt>
                <c:pt idx="6161">
                  <c:v>26.16</c:v>
                </c:pt>
                <c:pt idx="6162">
                  <c:v>26.18</c:v>
                </c:pt>
                <c:pt idx="6163">
                  <c:v>25.94</c:v>
                </c:pt>
                <c:pt idx="6164">
                  <c:v>26.17</c:v>
                </c:pt>
                <c:pt idx="6165">
                  <c:v>26</c:v>
                </c:pt>
                <c:pt idx="6166">
                  <c:v>26.1</c:v>
                </c:pt>
                <c:pt idx="6167">
                  <c:v>26.15</c:v>
                </c:pt>
                <c:pt idx="6168">
                  <c:v>24.76</c:v>
                </c:pt>
                <c:pt idx="6169">
                  <c:v>25.58</c:v>
                </c:pt>
                <c:pt idx="6170">
                  <c:v>23.97</c:v>
                </c:pt>
                <c:pt idx="6171">
                  <c:v>25.53</c:v>
                </c:pt>
                <c:pt idx="6172">
                  <c:v>25.68</c:v>
                </c:pt>
                <c:pt idx="6173">
                  <c:v>25.76</c:v>
                </c:pt>
                <c:pt idx="6174">
                  <c:v>25.83</c:v>
                </c:pt>
                <c:pt idx="6175">
                  <c:v>25.2</c:v>
                </c:pt>
                <c:pt idx="6176">
                  <c:v>26.11</c:v>
                </c:pt>
                <c:pt idx="6177">
                  <c:v>26.47</c:v>
                </c:pt>
                <c:pt idx="6178">
                  <c:v>26.26</c:v>
                </c:pt>
                <c:pt idx="6179">
                  <c:v>26.56</c:v>
                </c:pt>
                <c:pt idx="6180">
                  <c:v>25.26</c:v>
                </c:pt>
                <c:pt idx="6181">
                  <c:v>26.5</c:v>
                </c:pt>
                <c:pt idx="6182">
                  <c:v>26.52</c:v>
                </c:pt>
                <c:pt idx="6183">
                  <c:v>26.48</c:v>
                </c:pt>
                <c:pt idx="6184">
                  <c:v>25.74</c:v>
                </c:pt>
                <c:pt idx="6185">
                  <c:v>25.86</c:v>
                </c:pt>
                <c:pt idx="6186">
                  <c:v>26.46</c:v>
                </c:pt>
                <c:pt idx="6187">
                  <c:v>26.26</c:v>
                </c:pt>
                <c:pt idx="6188">
                  <c:v>26.32</c:v>
                </c:pt>
                <c:pt idx="6189">
                  <c:v>25.25</c:v>
                </c:pt>
                <c:pt idx="6190">
                  <c:v>23.52</c:v>
                </c:pt>
                <c:pt idx="6191">
                  <c:v>26.28</c:v>
                </c:pt>
                <c:pt idx="6192">
                  <c:v>26.15</c:v>
                </c:pt>
                <c:pt idx="6193">
                  <c:v>26.46</c:v>
                </c:pt>
                <c:pt idx="6194">
                  <c:v>26.91</c:v>
                </c:pt>
                <c:pt idx="6195">
                  <c:v>27.09</c:v>
                </c:pt>
                <c:pt idx="6196">
                  <c:v>26.25</c:v>
                </c:pt>
                <c:pt idx="6197">
                  <c:v>25.26</c:v>
                </c:pt>
                <c:pt idx="6198">
                  <c:v>25.43</c:v>
                </c:pt>
                <c:pt idx="6199">
                  <c:v>24.81</c:v>
                </c:pt>
                <c:pt idx="6200">
                  <c:v>25.76</c:v>
                </c:pt>
                <c:pt idx="6201">
                  <c:v>26.57</c:v>
                </c:pt>
                <c:pt idx="6202">
                  <c:v>26.95</c:v>
                </c:pt>
                <c:pt idx="6203">
                  <c:v>24.84</c:v>
                </c:pt>
                <c:pt idx="6204">
                  <c:v>23.27</c:v>
                </c:pt>
                <c:pt idx="6205">
                  <c:v>24.6</c:v>
                </c:pt>
                <c:pt idx="6206">
                  <c:v>27.32</c:v>
                </c:pt>
                <c:pt idx="6207">
                  <c:v>27.2</c:v>
                </c:pt>
                <c:pt idx="6208">
                  <c:v>27.22</c:v>
                </c:pt>
                <c:pt idx="6209">
                  <c:v>27.33</c:v>
                </c:pt>
                <c:pt idx="6210">
                  <c:v>24.04</c:v>
                </c:pt>
                <c:pt idx="6211">
                  <c:v>27.08</c:v>
                </c:pt>
                <c:pt idx="6212">
                  <c:v>26.87</c:v>
                </c:pt>
                <c:pt idx="6213">
                  <c:v>23.65</c:v>
                </c:pt>
                <c:pt idx="6214">
                  <c:v>25.01</c:v>
                </c:pt>
                <c:pt idx="6215">
                  <c:v>24.7</c:v>
                </c:pt>
                <c:pt idx="6216">
                  <c:v>26.45</c:v>
                </c:pt>
                <c:pt idx="6217">
                  <c:v>25.5</c:v>
                </c:pt>
                <c:pt idx="6218">
                  <c:v>24.7</c:v>
                </c:pt>
                <c:pt idx="6219">
                  <c:v>25.69</c:v>
                </c:pt>
                <c:pt idx="6220">
                  <c:v>27.12</c:v>
                </c:pt>
                <c:pt idx="6221">
                  <c:v>27.08</c:v>
                </c:pt>
                <c:pt idx="6222">
                  <c:v>27.72</c:v>
                </c:pt>
                <c:pt idx="6223">
                  <c:v>27.51</c:v>
                </c:pt>
                <c:pt idx="6224">
                  <c:v>26.78</c:v>
                </c:pt>
                <c:pt idx="6225">
                  <c:v>27.58</c:v>
                </c:pt>
                <c:pt idx="6226">
                  <c:v>27.45</c:v>
                </c:pt>
                <c:pt idx="6227">
                  <c:v>27.55</c:v>
                </c:pt>
                <c:pt idx="6228">
                  <c:v>27.48</c:v>
                </c:pt>
                <c:pt idx="6229">
                  <c:v>27.62</c:v>
                </c:pt>
                <c:pt idx="6230">
                  <c:v>27.76</c:v>
                </c:pt>
                <c:pt idx="6231">
                  <c:v>25.99</c:v>
                </c:pt>
                <c:pt idx="6232">
                  <c:v>24.79</c:v>
                </c:pt>
                <c:pt idx="6233">
                  <c:v>24.47</c:v>
                </c:pt>
                <c:pt idx="6234">
                  <c:v>24.4</c:v>
                </c:pt>
                <c:pt idx="6235">
                  <c:v>24.72</c:v>
                </c:pt>
                <c:pt idx="6236">
                  <c:v>26.02</c:v>
                </c:pt>
                <c:pt idx="6237">
                  <c:v>25.96</c:v>
                </c:pt>
                <c:pt idx="6238">
                  <c:v>24.21</c:v>
                </c:pt>
                <c:pt idx="6239">
                  <c:v>24.21</c:v>
                </c:pt>
                <c:pt idx="6240">
                  <c:v>25.13</c:v>
                </c:pt>
                <c:pt idx="6241">
                  <c:v>23.85</c:v>
                </c:pt>
                <c:pt idx="6242">
                  <c:v>24.58</c:v>
                </c:pt>
                <c:pt idx="6243">
                  <c:v>24.29</c:v>
                </c:pt>
                <c:pt idx="6244">
                  <c:v>24.16</c:v>
                </c:pt>
                <c:pt idx="6245">
                  <c:v>25.34</c:v>
                </c:pt>
                <c:pt idx="6246">
                  <c:v>24.64</c:v>
                </c:pt>
                <c:pt idx="6247">
                  <c:v>24.35</c:v>
                </c:pt>
                <c:pt idx="6248">
                  <c:v>24.65</c:v>
                </c:pt>
                <c:pt idx="6249">
                  <c:v>25.44</c:v>
                </c:pt>
                <c:pt idx="6250">
                  <c:v>24.25</c:v>
                </c:pt>
                <c:pt idx="6251">
                  <c:v>24.59</c:v>
                </c:pt>
                <c:pt idx="6252">
                  <c:v>25.29</c:v>
                </c:pt>
                <c:pt idx="6253">
                  <c:v>24.38</c:v>
                </c:pt>
                <c:pt idx="6254">
                  <c:v>24.97</c:v>
                </c:pt>
                <c:pt idx="6255">
                  <c:v>24.85</c:v>
                </c:pt>
                <c:pt idx="6256">
                  <c:v>24.43</c:v>
                </c:pt>
                <c:pt idx="6257">
                  <c:v>25.13</c:v>
                </c:pt>
                <c:pt idx="6258">
                  <c:v>25.6</c:v>
                </c:pt>
                <c:pt idx="6259">
                  <c:v>25.59</c:v>
                </c:pt>
                <c:pt idx="6260">
                  <c:v>22.39</c:v>
                </c:pt>
                <c:pt idx="6261">
                  <c:v>24.77</c:v>
                </c:pt>
                <c:pt idx="6262">
                  <c:v>25.53</c:v>
                </c:pt>
                <c:pt idx="6263">
                  <c:v>25.29</c:v>
                </c:pt>
                <c:pt idx="6264">
                  <c:v>25.08</c:v>
                </c:pt>
                <c:pt idx="6265">
                  <c:v>25.1</c:v>
                </c:pt>
                <c:pt idx="6266">
                  <c:v>24.34</c:v>
                </c:pt>
                <c:pt idx="6267">
                  <c:v>24.95</c:v>
                </c:pt>
                <c:pt idx="6268">
                  <c:v>25.98</c:v>
                </c:pt>
                <c:pt idx="6269">
                  <c:v>27.64</c:v>
                </c:pt>
                <c:pt idx="6270">
                  <c:v>27.47</c:v>
                </c:pt>
                <c:pt idx="6271">
                  <c:v>28.19</c:v>
                </c:pt>
                <c:pt idx="6272">
                  <c:v>28.51</c:v>
                </c:pt>
                <c:pt idx="6273">
                  <c:v>27.47</c:v>
                </c:pt>
                <c:pt idx="6274">
                  <c:v>26.33</c:v>
                </c:pt>
                <c:pt idx="6275">
                  <c:v>26.55</c:v>
                </c:pt>
                <c:pt idx="6276">
                  <c:v>27.37</c:v>
                </c:pt>
                <c:pt idx="6277">
                  <c:v>28.49</c:v>
                </c:pt>
                <c:pt idx="6278">
                  <c:v>26.52</c:v>
                </c:pt>
                <c:pt idx="6279">
                  <c:v>22.87</c:v>
                </c:pt>
                <c:pt idx="6280">
                  <c:v>25.47</c:v>
                </c:pt>
                <c:pt idx="6281">
                  <c:v>25.71</c:v>
                </c:pt>
                <c:pt idx="6282">
                  <c:v>27.28</c:v>
                </c:pt>
                <c:pt idx="6283">
                  <c:v>25.74</c:v>
                </c:pt>
                <c:pt idx="6284">
                  <c:v>24.75</c:v>
                </c:pt>
                <c:pt idx="6285">
                  <c:v>24.84</c:v>
                </c:pt>
                <c:pt idx="6286">
                  <c:v>25.4</c:v>
                </c:pt>
                <c:pt idx="6287">
                  <c:v>24.92</c:v>
                </c:pt>
                <c:pt idx="6288">
                  <c:v>27.73</c:v>
                </c:pt>
                <c:pt idx="6289">
                  <c:v>26.74</c:v>
                </c:pt>
                <c:pt idx="6290">
                  <c:v>25.15</c:v>
                </c:pt>
                <c:pt idx="6291">
                  <c:v>26.24</c:v>
                </c:pt>
                <c:pt idx="6292">
                  <c:v>24.31</c:v>
                </c:pt>
                <c:pt idx="6293">
                  <c:v>24.17</c:v>
                </c:pt>
                <c:pt idx="6294">
                  <c:v>24.47</c:v>
                </c:pt>
                <c:pt idx="6295">
                  <c:v>24.59</c:v>
                </c:pt>
                <c:pt idx="6296">
                  <c:v>23.39</c:v>
                </c:pt>
                <c:pt idx="6297">
                  <c:v>25.08</c:v>
                </c:pt>
                <c:pt idx="6298">
                  <c:v>22.72</c:v>
                </c:pt>
                <c:pt idx="6299">
                  <c:v>22.67</c:v>
                </c:pt>
                <c:pt idx="6300">
                  <c:v>23.36</c:v>
                </c:pt>
                <c:pt idx="6301">
                  <c:v>24.97</c:v>
                </c:pt>
                <c:pt idx="6302">
                  <c:v>27.05</c:v>
                </c:pt>
                <c:pt idx="6303">
                  <c:v>26.66</c:v>
                </c:pt>
                <c:pt idx="6304">
                  <c:v>27.96</c:v>
                </c:pt>
                <c:pt idx="6305">
                  <c:v>27.27</c:v>
                </c:pt>
                <c:pt idx="6306">
                  <c:v>24.68</c:v>
                </c:pt>
                <c:pt idx="6307">
                  <c:v>23.41</c:v>
                </c:pt>
                <c:pt idx="6308">
                  <c:v>23.32</c:v>
                </c:pt>
                <c:pt idx="6309">
                  <c:v>23.35</c:v>
                </c:pt>
                <c:pt idx="6310">
                  <c:v>22.51</c:v>
                </c:pt>
                <c:pt idx="6311">
                  <c:v>23.74</c:v>
                </c:pt>
                <c:pt idx="6312">
                  <c:v>24.95</c:v>
                </c:pt>
                <c:pt idx="6313">
                  <c:v>27.15</c:v>
                </c:pt>
                <c:pt idx="6314">
                  <c:v>25.9</c:v>
                </c:pt>
                <c:pt idx="6315">
                  <c:v>25.01</c:v>
                </c:pt>
                <c:pt idx="6316">
                  <c:v>26.74</c:v>
                </c:pt>
                <c:pt idx="6317">
                  <c:v>25.4</c:v>
                </c:pt>
                <c:pt idx="6318">
                  <c:v>24.81</c:v>
                </c:pt>
                <c:pt idx="6319">
                  <c:v>25.18</c:v>
                </c:pt>
                <c:pt idx="6320">
                  <c:v>24.74</c:v>
                </c:pt>
                <c:pt idx="6321">
                  <c:v>24.7</c:v>
                </c:pt>
                <c:pt idx="6322">
                  <c:v>24.31</c:v>
                </c:pt>
                <c:pt idx="6323">
                  <c:v>24.28</c:v>
                </c:pt>
                <c:pt idx="6324">
                  <c:v>24.91</c:v>
                </c:pt>
                <c:pt idx="6325">
                  <c:v>27.84</c:v>
                </c:pt>
                <c:pt idx="6326">
                  <c:v>26.38</c:v>
                </c:pt>
                <c:pt idx="6327">
                  <c:v>24.02</c:v>
                </c:pt>
                <c:pt idx="6328">
                  <c:v>25.07</c:v>
                </c:pt>
                <c:pt idx="6329">
                  <c:v>23.54</c:v>
                </c:pt>
                <c:pt idx="6330">
                  <c:v>23.02</c:v>
                </c:pt>
                <c:pt idx="6331">
                  <c:v>23.04</c:v>
                </c:pt>
                <c:pt idx="6332">
                  <c:v>23.73</c:v>
                </c:pt>
                <c:pt idx="6333">
                  <c:v>23.89</c:v>
                </c:pt>
                <c:pt idx="6334">
                  <c:v>25.44</c:v>
                </c:pt>
                <c:pt idx="6335">
                  <c:v>25.02</c:v>
                </c:pt>
                <c:pt idx="6336">
                  <c:v>23.29</c:v>
                </c:pt>
                <c:pt idx="6337">
                  <c:v>24</c:v>
                </c:pt>
                <c:pt idx="6338">
                  <c:v>27.17</c:v>
                </c:pt>
                <c:pt idx="6339">
                  <c:v>24.36</c:v>
                </c:pt>
                <c:pt idx="6340">
                  <c:v>24.28</c:v>
                </c:pt>
                <c:pt idx="6341">
                  <c:v>25.02</c:v>
                </c:pt>
                <c:pt idx="6342">
                  <c:v>27.58</c:v>
                </c:pt>
                <c:pt idx="6343">
                  <c:v>21.63</c:v>
                </c:pt>
                <c:pt idx="6344">
                  <c:v>23.89</c:v>
                </c:pt>
                <c:pt idx="6345">
                  <c:v>23.98</c:v>
                </c:pt>
                <c:pt idx="6346">
                  <c:v>25.16</c:v>
                </c:pt>
                <c:pt idx="6347">
                  <c:v>24.72</c:v>
                </c:pt>
                <c:pt idx="6348">
                  <c:v>24.32</c:v>
                </c:pt>
                <c:pt idx="6349">
                  <c:v>24.83</c:v>
                </c:pt>
                <c:pt idx="6350">
                  <c:v>23.26</c:v>
                </c:pt>
                <c:pt idx="6351">
                  <c:v>24.08</c:v>
                </c:pt>
                <c:pt idx="6352">
                  <c:v>24.21</c:v>
                </c:pt>
                <c:pt idx="6353">
                  <c:v>24.5</c:v>
                </c:pt>
                <c:pt idx="6354">
                  <c:v>24.55</c:v>
                </c:pt>
                <c:pt idx="6355">
                  <c:v>24.56</c:v>
                </c:pt>
                <c:pt idx="6356">
                  <c:v>25.93</c:v>
                </c:pt>
                <c:pt idx="6357">
                  <c:v>24.88</c:v>
                </c:pt>
                <c:pt idx="6358">
                  <c:v>24.55</c:v>
                </c:pt>
                <c:pt idx="6359">
                  <c:v>23.89</c:v>
                </c:pt>
                <c:pt idx="6360">
                  <c:v>24.21</c:v>
                </c:pt>
                <c:pt idx="6361">
                  <c:v>23.97</c:v>
                </c:pt>
                <c:pt idx="6362">
                  <c:v>23.92</c:v>
                </c:pt>
                <c:pt idx="6363">
                  <c:v>24.72</c:v>
                </c:pt>
                <c:pt idx="6364">
                  <c:v>24.29</c:v>
                </c:pt>
                <c:pt idx="6365">
                  <c:v>22.95</c:v>
                </c:pt>
                <c:pt idx="6366">
                  <c:v>24.58</c:v>
                </c:pt>
                <c:pt idx="6367">
                  <c:v>23.9</c:v>
                </c:pt>
                <c:pt idx="6368">
                  <c:v>25.31</c:v>
                </c:pt>
                <c:pt idx="6369">
                  <c:v>24.27</c:v>
                </c:pt>
                <c:pt idx="6370">
                  <c:v>24.75</c:v>
                </c:pt>
                <c:pt idx="6371">
                  <c:v>25.52</c:v>
                </c:pt>
                <c:pt idx="6372">
                  <c:v>25.06</c:v>
                </c:pt>
                <c:pt idx="6373">
                  <c:v>25.97</c:v>
                </c:pt>
                <c:pt idx="6374">
                  <c:v>25.67</c:v>
                </c:pt>
                <c:pt idx="6375">
                  <c:v>23.99</c:v>
                </c:pt>
                <c:pt idx="6376">
                  <c:v>21.9</c:v>
                </c:pt>
                <c:pt idx="6377">
                  <c:v>23.47</c:v>
                </c:pt>
                <c:pt idx="6378">
                  <c:v>23.77</c:v>
                </c:pt>
                <c:pt idx="6379">
                  <c:v>23.97</c:v>
                </c:pt>
                <c:pt idx="6380">
                  <c:v>24.38</c:v>
                </c:pt>
                <c:pt idx="6381">
                  <c:v>24.16</c:v>
                </c:pt>
                <c:pt idx="6382">
                  <c:v>23.55</c:v>
                </c:pt>
                <c:pt idx="6383">
                  <c:v>23.77</c:v>
                </c:pt>
                <c:pt idx="6384">
                  <c:v>24.26</c:v>
                </c:pt>
                <c:pt idx="6385">
                  <c:v>24.47</c:v>
                </c:pt>
                <c:pt idx="6386">
                  <c:v>24.55</c:v>
                </c:pt>
                <c:pt idx="6387">
                  <c:v>23.46</c:v>
                </c:pt>
                <c:pt idx="6388">
                  <c:v>24.14</c:v>
                </c:pt>
                <c:pt idx="6389">
                  <c:v>24.24</c:v>
                </c:pt>
                <c:pt idx="6390">
                  <c:v>23.95</c:v>
                </c:pt>
                <c:pt idx="6391">
                  <c:v>23.55</c:v>
                </c:pt>
                <c:pt idx="6392">
                  <c:v>24.85</c:v>
                </c:pt>
                <c:pt idx="6393">
                  <c:v>22.54</c:v>
                </c:pt>
                <c:pt idx="6394">
                  <c:v>23.49</c:v>
                </c:pt>
                <c:pt idx="6395">
                  <c:v>23.01</c:v>
                </c:pt>
                <c:pt idx="6396">
                  <c:v>24.21</c:v>
                </c:pt>
                <c:pt idx="6397">
                  <c:v>23.19</c:v>
                </c:pt>
                <c:pt idx="6398">
                  <c:v>23.05</c:v>
                </c:pt>
                <c:pt idx="6399">
                  <c:v>22.32</c:v>
                </c:pt>
                <c:pt idx="6400">
                  <c:v>23.34</c:v>
                </c:pt>
                <c:pt idx="6401">
                  <c:v>24.48</c:v>
                </c:pt>
                <c:pt idx="6402">
                  <c:v>23.57</c:v>
                </c:pt>
                <c:pt idx="6403">
                  <c:v>24.29</c:v>
                </c:pt>
                <c:pt idx="6404">
                  <c:v>24.92</c:v>
                </c:pt>
                <c:pt idx="6405">
                  <c:v>24.43</c:v>
                </c:pt>
                <c:pt idx="6406">
                  <c:v>24.19</c:v>
                </c:pt>
                <c:pt idx="6407">
                  <c:v>25.34</c:v>
                </c:pt>
                <c:pt idx="6408">
                  <c:v>23.03</c:v>
                </c:pt>
                <c:pt idx="6409">
                  <c:v>24.61</c:v>
                </c:pt>
                <c:pt idx="6410">
                  <c:v>24.67</c:v>
                </c:pt>
                <c:pt idx="6411">
                  <c:v>24.49</c:v>
                </c:pt>
                <c:pt idx="6412">
                  <c:v>23.87</c:v>
                </c:pt>
                <c:pt idx="6413">
                  <c:v>24.63</c:v>
                </c:pt>
                <c:pt idx="6414">
                  <c:v>24.4</c:v>
                </c:pt>
                <c:pt idx="6415">
                  <c:v>27.28</c:v>
                </c:pt>
                <c:pt idx="6416">
                  <c:v>25.24</c:v>
                </c:pt>
                <c:pt idx="6417">
                  <c:v>23.42</c:v>
                </c:pt>
                <c:pt idx="6418">
                  <c:v>24.11</c:v>
                </c:pt>
                <c:pt idx="6419">
                  <c:v>23.83</c:v>
                </c:pt>
                <c:pt idx="6420">
                  <c:v>23.16</c:v>
                </c:pt>
                <c:pt idx="6421">
                  <c:v>25.02</c:v>
                </c:pt>
                <c:pt idx="6422">
                  <c:v>24.38</c:v>
                </c:pt>
                <c:pt idx="6423">
                  <c:v>24.7</c:v>
                </c:pt>
                <c:pt idx="6424">
                  <c:v>22.95</c:v>
                </c:pt>
                <c:pt idx="6425">
                  <c:v>24.35</c:v>
                </c:pt>
                <c:pt idx="6426">
                  <c:v>23.87</c:v>
                </c:pt>
                <c:pt idx="6427">
                  <c:v>23.19</c:v>
                </c:pt>
                <c:pt idx="6428">
                  <c:v>24.9</c:v>
                </c:pt>
                <c:pt idx="6429">
                  <c:v>24.88</c:v>
                </c:pt>
                <c:pt idx="6430">
                  <c:v>23.4</c:v>
                </c:pt>
                <c:pt idx="6431">
                  <c:v>24.11</c:v>
                </c:pt>
                <c:pt idx="6432">
                  <c:v>24.43</c:v>
                </c:pt>
                <c:pt idx="6433">
                  <c:v>26.46</c:v>
                </c:pt>
                <c:pt idx="6434">
                  <c:v>26.75</c:v>
                </c:pt>
                <c:pt idx="6435">
                  <c:v>23.39</c:v>
                </c:pt>
                <c:pt idx="6436">
                  <c:v>24.04</c:v>
                </c:pt>
                <c:pt idx="6437">
                  <c:v>26.8</c:v>
                </c:pt>
                <c:pt idx="6438">
                  <c:v>25.5</c:v>
                </c:pt>
                <c:pt idx="6439">
                  <c:v>26.28</c:v>
                </c:pt>
                <c:pt idx="6440">
                  <c:v>23.88</c:v>
                </c:pt>
                <c:pt idx="6441">
                  <c:v>24.17</c:v>
                </c:pt>
                <c:pt idx="6442">
                  <c:v>24.39</c:v>
                </c:pt>
                <c:pt idx="6443">
                  <c:v>24.31</c:v>
                </c:pt>
                <c:pt idx="6444">
                  <c:v>24.7</c:v>
                </c:pt>
                <c:pt idx="6445">
                  <c:v>24.38</c:v>
                </c:pt>
                <c:pt idx="6446">
                  <c:v>24.9</c:v>
                </c:pt>
                <c:pt idx="6447">
                  <c:v>26.78</c:v>
                </c:pt>
                <c:pt idx="6448">
                  <c:v>24.64</c:v>
                </c:pt>
                <c:pt idx="6449">
                  <c:v>25.6</c:v>
                </c:pt>
                <c:pt idx="6450">
                  <c:v>23.82</c:v>
                </c:pt>
                <c:pt idx="6451">
                  <c:v>21.34</c:v>
                </c:pt>
                <c:pt idx="6452">
                  <c:v>23.49</c:v>
                </c:pt>
                <c:pt idx="6453">
                  <c:v>24.22</c:v>
                </c:pt>
                <c:pt idx="6454">
                  <c:v>24.95</c:v>
                </c:pt>
                <c:pt idx="6455">
                  <c:v>24.86</c:v>
                </c:pt>
                <c:pt idx="6456">
                  <c:v>24.35</c:v>
                </c:pt>
                <c:pt idx="6457">
                  <c:v>24.22</c:v>
                </c:pt>
                <c:pt idx="6458">
                  <c:v>26.42</c:v>
                </c:pt>
                <c:pt idx="6459">
                  <c:v>26.63</c:v>
                </c:pt>
                <c:pt idx="6460">
                  <c:v>25.11</c:v>
                </c:pt>
                <c:pt idx="6461">
                  <c:v>25.31</c:v>
                </c:pt>
                <c:pt idx="6462">
                  <c:v>26.18</c:v>
                </c:pt>
                <c:pt idx="6463">
                  <c:v>26.17</c:v>
                </c:pt>
                <c:pt idx="6464">
                  <c:v>26.09</c:v>
                </c:pt>
                <c:pt idx="6465">
                  <c:v>25.57</c:v>
                </c:pt>
                <c:pt idx="6466">
                  <c:v>27.23</c:v>
                </c:pt>
                <c:pt idx="6467">
                  <c:v>26.24</c:v>
                </c:pt>
                <c:pt idx="6468">
                  <c:v>24.97</c:v>
                </c:pt>
              </c:numCache>
            </c:numRef>
          </c:yVal>
          <c:smooth val="0"/>
          <c:extLst>
            <c:ext xmlns:c16="http://schemas.microsoft.com/office/drawing/2014/chart" uri="{C3380CC4-5D6E-409C-BE32-E72D297353CC}">
              <c16:uniqueId val="{00000001-B68F-4A3A-B983-8645B4A58D39}"/>
            </c:ext>
          </c:extLst>
        </c:ser>
        <c:ser>
          <c:idx val="2"/>
          <c:order val="2"/>
          <c:tx>
            <c:v>Min Temp</c:v>
          </c:tx>
          <c:spPr>
            <a:ln w="15875">
              <a:solidFill>
                <a:srgbClr val="FF000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Daily_Previous!$F$4:$F$10001</c:f>
              <c:numCache>
                <c:formatCode>0.0</c:formatCode>
                <c:ptCount val="9998"/>
                <c:pt idx="0">
                  <c:v>28.8</c:v>
                </c:pt>
                <c:pt idx="1">
                  <c:v>28.6</c:v>
                </c:pt>
                <c:pt idx="2">
                  <c:v>29</c:v>
                </c:pt>
                <c:pt idx="3">
                  <c:v>29.1</c:v>
                </c:pt>
                <c:pt idx="4">
                  <c:v>28.8</c:v>
                </c:pt>
                <c:pt idx="5">
                  <c:v>28.8</c:v>
                </c:pt>
                <c:pt idx="6">
                  <c:v>28.6</c:v>
                </c:pt>
                <c:pt idx="7">
                  <c:v>29.1</c:v>
                </c:pt>
                <c:pt idx="8">
                  <c:v>28.9</c:v>
                </c:pt>
                <c:pt idx="9">
                  <c:v>28.7</c:v>
                </c:pt>
                <c:pt idx="10">
                  <c:v>28.9</c:v>
                </c:pt>
                <c:pt idx="11">
                  <c:v>28.7</c:v>
                </c:pt>
                <c:pt idx="12">
                  <c:v>28.8</c:v>
                </c:pt>
                <c:pt idx="13">
                  <c:v>28.8</c:v>
                </c:pt>
                <c:pt idx="14">
                  <c:v>28.9</c:v>
                </c:pt>
                <c:pt idx="15">
                  <c:v>28.9</c:v>
                </c:pt>
                <c:pt idx="16">
                  <c:v>29.1</c:v>
                </c:pt>
                <c:pt idx="17">
                  <c:v>29.2</c:v>
                </c:pt>
                <c:pt idx="18">
                  <c:v>29.3</c:v>
                </c:pt>
                <c:pt idx="19">
                  <c:v>29</c:v>
                </c:pt>
                <c:pt idx="20">
                  <c:v>29</c:v>
                </c:pt>
                <c:pt idx="21">
                  <c:v>29</c:v>
                </c:pt>
                <c:pt idx="22">
                  <c:v>28.9</c:v>
                </c:pt>
                <c:pt idx="28">
                  <c:v>29.1</c:v>
                </c:pt>
                <c:pt idx="29">
                  <c:v>29.4</c:v>
                </c:pt>
                <c:pt idx="30">
                  <c:v>29.6</c:v>
                </c:pt>
                <c:pt idx="31">
                  <c:v>29.3</c:v>
                </c:pt>
                <c:pt idx="32">
                  <c:v>29.8</c:v>
                </c:pt>
                <c:pt idx="33">
                  <c:v>30.1</c:v>
                </c:pt>
                <c:pt idx="34">
                  <c:v>30.3</c:v>
                </c:pt>
                <c:pt idx="35">
                  <c:v>31</c:v>
                </c:pt>
                <c:pt idx="36">
                  <c:v>30.8</c:v>
                </c:pt>
                <c:pt idx="37">
                  <c:v>32.4</c:v>
                </c:pt>
                <c:pt idx="38">
                  <c:v>31.4</c:v>
                </c:pt>
                <c:pt idx="39">
                  <c:v>31.6</c:v>
                </c:pt>
                <c:pt idx="40">
                  <c:v>31.7</c:v>
                </c:pt>
                <c:pt idx="41">
                  <c:v>32.5</c:v>
                </c:pt>
                <c:pt idx="42">
                  <c:v>32.9</c:v>
                </c:pt>
                <c:pt idx="43">
                  <c:v>32.6</c:v>
                </c:pt>
                <c:pt idx="44">
                  <c:v>30.2</c:v>
                </c:pt>
                <c:pt idx="45">
                  <c:v>33.4</c:v>
                </c:pt>
                <c:pt idx="46">
                  <c:v>30.9</c:v>
                </c:pt>
                <c:pt idx="47">
                  <c:v>30.7</c:v>
                </c:pt>
                <c:pt idx="48">
                  <c:v>30.7</c:v>
                </c:pt>
                <c:pt idx="49">
                  <c:v>31.2</c:v>
                </c:pt>
                <c:pt idx="50">
                  <c:v>27.4</c:v>
                </c:pt>
                <c:pt idx="51">
                  <c:v>32.799999999999997</c:v>
                </c:pt>
                <c:pt idx="52">
                  <c:v>31.6</c:v>
                </c:pt>
                <c:pt idx="53">
                  <c:v>30.3</c:v>
                </c:pt>
                <c:pt idx="54">
                  <c:v>30.8</c:v>
                </c:pt>
                <c:pt idx="55">
                  <c:v>33.200000000000003</c:v>
                </c:pt>
                <c:pt idx="56">
                  <c:v>29.5</c:v>
                </c:pt>
                <c:pt idx="63">
                  <c:v>31.4</c:v>
                </c:pt>
                <c:pt idx="64">
                  <c:v>31.2</c:v>
                </c:pt>
                <c:pt idx="65">
                  <c:v>30.9</c:v>
                </c:pt>
                <c:pt idx="66">
                  <c:v>31.6</c:v>
                </c:pt>
                <c:pt idx="67">
                  <c:v>30.5</c:v>
                </c:pt>
                <c:pt idx="68">
                  <c:v>30.7</c:v>
                </c:pt>
                <c:pt idx="69">
                  <c:v>29</c:v>
                </c:pt>
                <c:pt idx="70">
                  <c:v>30.2</c:v>
                </c:pt>
                <c:pt idx="71">
                  <c:v>30</c:v>
                </c:pt>
                <c:pt idx="72">
                  <c:v>30.1</c:v>
                </c:pt>
                <c:pt idx="73">
                  <c:v>30.2</c:v>
                </c:pt>
                <c:pt idx="74">
                  <c:v>30.1</c:v>
                </c:pt>
                <c:pt idx="75">
                  <c:v>30.5</c:v>
                </c:pt>
                <c:pt idx="76">
                  <c:v>29.9</c:v>
                </c:pt>
                <c:pt idx="77">
                  <c:v>29.7</c:v>
                </c:pt>
                <c:pt idx="78">
                  <c:v>29.9</c:v>
                </c:pt>
                <c:pt idx="79">
                  <c:v>30</c:v>
                </c:pt>
                <c:pt idx="80">
                  <c:v>28</c:v>
                </c:pt>
                <c:pt idx="81">
                  <c:v>30.9</c:v>
                </c:pt>
                <c:pt idx="82">
                  <c:v>29.4</c:v>
                </c:pt>
                <c:pt idx="83">
                  <c:v>30.1</c:v>
                </c:pt>
                <c:pt idx="84">
                  <c:v>30.1</c:v>
                </c:pt>
                <c:pt idx="85">
                  <c:v>30</c:v>
                </c:pt>
                <c:pt idx="86">
                  <c:v>29.3</c:v>
                </c:pt>
                <c:pt idx="87">
                  <c:v>29.5</c:v>
                </c:pt>
                <c:pt idx="88">
                  <c:v>32.299999999999997</c:v>
                </c:pt>
                <c:pt idx="89">
                  <c:v>30.1</c:v>
                </c:pt>
                <c:pt idx="90">
                  <c:v>30</c:v>
                </c:pt>
                <c:pt idx="91">
                  <c:v>28.4</c:v>
                </c:pt>
                <c:pt idx="92">
                  <c:v>29</c:v>
                </c:pt>
                <c:pt idx="93">
                  <c:v>30.5</c:v>
                </c:pt>
                <c:pt idx="94">
                  <c:v>30.8</c:v>
                </c:pt>
                <c:pt idx="95">
                  <c:v>30</c:v>
                </c:pt>
                <c:pt idx="96">
                  <c:v>29.2</c:v>
                </c:pt>
                <c:pt idx="97">
                  <c:v>29.7</c:v>
                </c:pt>
                <c:pt idx="98">
                  <c:v>29.4</c:v>
                </c:pt>
                <c:pt idx="99">
                  <c:v>29.9</c:v>
                </c:pt>
                <c:pt idx="100">
                  <c:v>30.1</c:v>
                </c:pt>
                <c:pt idx="101">
                  <c:v>28.9</c:v>
                </c:pt>
                <c:pt idx="102">
                  <c:v>30.4</c:v>
                </c:pt>
                <c:pt idx="103">
                  <c:v>29.7</c:v>
                </c:pt>
                <c:pt idx="104">
                  <c:v>31</c:v>
                </c:pt>
                <c:pt idx="105">
                  <c:v>30.1</c:v>
                </c:pt>
                <c:pt idx="106">
                  <c:v>29.3</c:v>
                </c:pt>
                <c:pt idx="107">
                  <c:v>28.8</c:v>
                </c:pt>
                <c:pt idx="108">
                  <c:v>30</c:v>
                </c:pt>
                <c:pt idx="109">
                  <c:v>31.5</c:v>
                </c:pt>
                <c:pt idx="110">
                  <c:v>29.4</c:v>
                </c:pt>
                <c:pt idx="111">
                  <c:v>30.4</c:v>
                </c:pt>
                <c:pt idx="112">
                  <c:v>29.5</c:v>
                </c:pt>
                <c:pt idx="113">
                  <c:v>29.1</c:v>
                </c:pt>
                <c:pt idx="114">
                  <c:v>29.7</c:v>
                </c:pt>
                <c:pt idx="115">
                  <c:v>28.5</c:v>
                </c:pt>
                <c:pt idx="116">
                  <c:v>29.4</c:v>
                </c:pt>
                <c:pt idx="117">
                  <c:v>30</c:v>
                </c:pt>
                <c:pt idx="118">
                  <c:v>30.7</c:v>
                </c:pt>
                <c:pt idx="119">
                  <c:v>30.4</c:v>
                </c:pt>
                <c:pt idx="120">
                  <c:v>29.6</c:v>
                </c:pt>
                <c:pt idx="121">
                  <c:v>29.5</c:v>
                </c:pt>
                <c:pt idx="122">
                  <c:v>30</c:v>
                </c:pt>
                <c:pt idx="123">
                  <c:v>30.7</c:v>
                </c:pt>
                <c:pt idx="124">
                  <c:v>32.1</c:v>
                </c:pt>
                <c:pt idx="125">
                  <c:v>29.9</c:v>
                </c:pt>
                <c:pt idx="126">
                  <c:v>28.8</c:v>
                </c:pt>
                <c:pt idx="127">
                  <c:v>29.8</c:v>
                </c:pt>
                <c:pt idx="128">
                  <c:v>29.8</c:v>
                </c:pt>
                <c:pt idx="129">
                  <c:v>29.9</c:v>
                </c:pt>
                <c:pt idx="130">
                  <c:v>29.9</c:v>
                </c:pt>
                <c:pt idx="131">
                  <c:v>29.5</c:v>
                </c:pt>
                <c:pt idx="132">
                  <c:v>30.2</c:v>
                </c:pt>
                <c:pt idx="133">
                  <c:v>29.9</c:v>
                </c:pt>
                <c:pt idx="134">
                  <c:v>30.1</c:v>
                </c:pt>
                <c:pt idx="135">
                  <c:v>28.6</c:v>
                </c:pt>
                <c:pt idx="136">
                  <c:v>29.6</c:v>
                </c:pt>
                <c:pt idx="137">
                  <c:v>33.4</c:v>
                </c:pt>
                <c:pt idx="138">
                  <c:v>30</c:v>
                </c:pt>
                <c:pt idx="139">
                  <c:v>29.8</c:v>
                </c:pt>
                <c:pt idx="140">
                  <c:v>31.8</c:v>
                </c:pt>
                <c:pt idx="141">
                  <c:v>31.7</c:v>
                </c:pt>
                <c:pt idx="142">
                  <c:v>31.9</c:v>
                </c:pt>
                <c:pt idx="143">
                  <c:v>31.6</c:v>
                </c:pt>
                <c:pt idx="144">
                  <c:v>31.5</c:v>
                </c:pt>
                <c:pt idx="145">
                  <c:v>32.5</c:v>
                </c:pt>
                <c:pt idx="146">
                  <c:v>31.7</c:v>
                </c:pt>
                <c:pt idx="147">
                  <c:v>29.2</c:v>
                </c:pt>
                <c:pt idx="148">
                  <c:v>30.2</c:v>
                </c:pt>
                <c:pt idx="149">
                  <c:v>29.1</c:v>
                </c:pt>
                <c:pt idx="150">
                  <c:v>30.4</c:v>
                </c:pt>
                <c:pt idx="151">
                  <c:v>31</c:v>
                </c:pt>
                <c:pt idx="152">
                  <c:v>31</c:v>
                </c:pt>
                <c:pt idx="153">
                  <c:v>30.8</c:v>
                </c:pt>
                <c:pt idx="154">
                  <c:v>30.4</c:v>
                </c:pt>
                <c:pt idx="155">
                  <c:v>31</c:v>
                </c:pt>
                <c:pt idx="156">
                  <c:v>30.9</c:v>
                </c:pt>
                <c:pt idx="157">
                  <c:v>31.1</c:v>
                </c:pt>
                <c:pt idx="158">
                  <c:v>31</c:v>
                </c:pt>
                <c:pt idx="159">
                  <c:v>30.8</c:v>
                </c:pt>
                <c:pt idx="160">
                  <c:v>31.3</c:v>
                </c:pt>
                <c:pt idx="161">
                  <c:v>30.7</c:v>
                </c:pt>
                <c:pt idx="162">
                  <c:v>29.9</c:v>
                </c:pt>
                <c:pt idx="163">
                  <c:v>30.3</c:v>
                </c:pt>
                <c:pt idx="164">
                  <c:v>31.7</c:v>
                </c:pt>
                <c:pt idx="165">
                  <c:v>31</c:v>
                </c:pt>
                <c:pt idx="166">
                  <c:v>30.7</c:v>
                </c:pt>
                <c:pt idx="167">
                  <c:v>31.9</c:v>
                </c:pt>
                <c:pt idx="168">
                  <c:v>30.7</c:v>
                </c:pt>
                <c:pt idx="169">
                  <c:v>30.7</c:v>
                </c:pt>
                <c:pt idx="170">
                  <c:v>30.2</c:v>
                </c:pt>
                <c:pt idx="171">
                  <c:v>30.6</c:v>
                </c:pt>
                <c:pt idx="172">
                  <c:v>28.3</c:v>
                </c:pt>
                <c:pt idx="173">
                  <c:v>29.2</c:v>
                </c:pt>
                <c:pt idx="174">
                  <c:v>28.8</c:v>
                </c:pt>
                <c:pt idx="175">
                  <c:v>30.7</c:v>
                </c:pt>
                <c:pt idx="176">
                  <c:v>30.9</c:v>
                </c:pt>
                <c:pt idx="177">
                  <c:v>28.6</c:v>
                </c:pt>
                <c:pt idx="178">
                  <c:v>27.8</c:v>
                </c:pt>
                <c:pt idx="179">
                  <c:v>29.4</c:v>
                </c:pt>
                <c:pt idx="180">
                  <c:v>31.5</c:v>
                </c:pt>
                <c:pt idx="181">
                  <c:v>31</c:v>
                </c:pt>
                <c:pt idx="182">
                  <c:v>31.1</c:v>
                </c:pt>
                <c:pt idx="183">
                  <c:v>30.3</c:v>
                </c:pt>
                <c:pt idx="184">
                  <c:v>30.3</c:v>
                </c:pt>
                <c:pt idx="185">
                  <c:v>29.5</c:v>
                </c:pt>
                <c:pt idx="186">
                  <c:v>28.8</c:v>
                </c:pt>
                <c:pt idx="187">
                  <c:v>31.1</c:v>
                </c:pt>
                <c:pt idx="188">
                  <c:v>31</c:v>
                </c:pt>
                <c:pt idx="189">
                  <c:v>28.2</c:v>
                </c:pt>
                <c:pt idx="190">
                  <c:v>29.6</c:v>
                </c:pt>
                <c:pt idx="191">
                  <c:v>28.7</c:v>
                </c:pt>
                <c:pt idx="192">
                  <c:v>32</c:v>
                </c:pt>
                <c:pt idx="193">
                  <c:v>31.6</c:v>
                </c:pt>
                <c:pt idx="194">
                  <c:v>31.4</c:v>
                </c:pt>
                <c:pt idx="195">
                  <c:v>30.4</c:v>
                </c:pt>
                <c:pt idx="196">
                  <c:v>30.2</c:v>
                </c:pt>
                <c:pt idx="197">
                  <c:v>31.9</c:v>
                </c:pt>
                <c:pt idx="198">
                  <c:v>29.9</c:v>
                </c:pt>
                <c:pt idx="199">
                  <c:v>30.7</c:v>
                </c:pt>
                <c:pt idx="200">
                  <c:v>30.6</c:v>
                </c:pt>
                <c:pt idx="201">
                  <c:v>31.4</c:v>
                </c:pt>
                <c:pt idx="202">
                  <c:v>29.2</c:v>
                </c:pt>
                <c:pt idx="203">
                  <c:v>29.8</c:v>
                </c:pt>
                <c:pt idx="204">
                  <c:v>30.3</c:v>
                </c:pt>
                <c:pt idx="205">
                  <c:v>29.4</c:v>
                </c:pt>
                <c:pt idx="206">
                  <c:v>29.2</c:v>
                </c:pt>
                <c:pt idx="207">
                  <c:v>30</c:v>
                </c:pt>
                <c:pt idx="208">
                  <c:v>29.8</c:v>
                </c:pt>
                <c:pt idx="209">
                  <c:v>29.4</c:v>
                </c:pt>
                <c:pt idx="210">
                  <c:v>29.8</c:v>
                </c:pt>
                <c:pt idx="211">
                  <c:v>29.4</c:v>
                </c:pt>
                <c:pt idx="239">
                  <c:v>29</c:v>
                </c:pt>
                <c:pt idx="240">
                  <c:v>29.1</c:v>
                </c:pt>
                <c:pt idx="241">
                  <c:v>29.6</c:v>
                </c:pt>
                <c:pt idx="242">
                  <c:v>29.9</c:v>
                </c:pt>
                <c:pt idx="243">
                  <c:v>28.8</c:v>
                </c:pt>
                <c:pt idx="244">
                  <c:v>29.6</c:v>
                </c:pt>
                <c:pt idx="245">
                  <c:v>29.4</c:v>
                </c:pt>
                <c:pt idx="246">
                  <c:v>29.1</c:v>
                </c:pt>
                <c:pt idx="247">
                  <c:v>28.9</c:v>
                </c:pt>
                <c:pt idx="248">
                  <c:v>30.2</c:v>
                </c:pt>
                <c:pt idx="249">
                  <c:v>29.1</c:v>
                </c:pt>
                <c:pt idx="250">
                  <c:v>29.2</c:v>
                </c:pt>
                <c:pt idx="251">
                  <c:v>29.4</c:v>
                </c:pt>
                <c:pt idx="252">
                  <c:v>29.5</c:v>
                </c:pt>
                <c:pt idx="253">
                  <c:v>29.5</c:v>
                </c:pt>
                <c:pt idx="254">
                  <c:v>29.5</c:v>
                </c:pt>
                <c:pt idx="255">
                  <c:v>29.1</c:v>
                </c:pt>
                <c:pt idx="256">
                  <c:v>29</c:v>
                </c:pt>
                <c:pt idx="257">
                  <c:v>28.9</c:v>
                </c:pt>
                <c:pt idx="258">
                  <c:v>29.1</c:v>
                </c:pt>
                <c:pt idx="259">
                  <c:v>29.6</c:v>
                </c:pt>
                <c:pt idx="260">
                  <c:v>29.8</c:v>
                </c:pt>
                <c:pt idx="261">
                  <c:v>29.8</c:v>
                </c:pt>
                <c:pt idx="262">
                  <c:v>29.7</c:v>
                </c:pt>
                <c:pt idx="263">
                  <c:v>28.6</c:v>
                </c:pt>
                <c:pt idx="264">
                  <c:v>28.7</c:v>
                </c:pt>
                <c:pt idx="265">
                  <c:v>29.1</c:v>
                </c:pt>
                <c:pt idx="266">
                  <c:v>28.8</c:v>
                </c:pt>
                <c:pt idx="267">
                  <c:v>28.8</c:v>
                </c:pt>
                <c:pt idx="268">
                  <c:v>28.8</c:v>
                </c:pt>
                <c:pt idx="269">
                  <c:v>29</c:v>
                </c:pt>
                <c:pt idx="270">
                  <c:v>29</c:v>
                </c:pt>
                <c:pt idx="271">
                  <c:v>28</c:v>
                </c:pt>
                <c:pt idx="272">
                  <c:v>28</c:v>
                </c:pt>
                <c:pt idx="273">
                  <c:v>28</c:v>
                </c:pt>
                <c:pt idx="274">
                  <c:v>28</c:v>
                </c:pt>
                <c:pt idx="275">
                  <c:v>28</c:v>
                </c:pt>
                <c:pt idx="276">
                  <c:v>28</c:v>
                </c:pt>
                <c:pt idx="277">
                  <c:v>29</c:v>
                </c:pt>
                <c:pt idx="278">
                  <c:v>29</c:v>
                </c:pt>
                <c:pt idx="279">
                  <c:v>28</c:v>
                </c:pt>
                <c:pt idx="280">
                  <c:v>28</c:v>
                </c:pt>
                <c:pt idx="281">
                  <c:v>28</c:v>
                </c:pt>
                <c:pt idx="282">
                  <c:v>28</c:v>
                </c:pt>
                <c:pt idx="283">
                  <c:v>28</c:v>
                </c:pt>
                <c:pt idx="284">
                  <c:v>28</c:v>
                </c:pt>
                <c:pt idx="285">
                  <c:v>28</c:v>
                </c:pt>
                <c:pt idx="286">
                  <c:v>28</c:v>
                </c:pt>
                <c:pt idx="287">
                  <c:v>28</c:v>
                </c:pt>
                <c:pt idx="288">
                  <c:v>28</c:v>
                </c:pt>
                <c:pt idx="289">
                  <c:v>28</c:v>
                </c:pt>
                <c:pt idx="290">
                  <c:v>29</c:v>
                </c:pt>
                <c:pt idx="291">
                  <c:v>28</c:v>
                </c:pt>
                <c:pt idx="292">
                  <c:v>28</c:v>
                </c:pt>
                <c:pt idx="293">
                  <c:v>28</c:v>
                </c:pt>
                <c:pt idx="294">
                  <c:v>28</c:v>
                </c:pt>
                <c:pt idx="295">
                  <c:v>28</c:v>
                </c:pt>
                <c:pt idx="296">
                  <c:v>28</c:v>
                </c:pt>
                <c:pt idx="297">
                  <c:v>28</c:v>
                </c:pt>
                <c:pt idx="298">
                  <c:v>28</c:v>
                </c:pt>
                <c:pt idx="299">
                  <c:v>28</c:v>
                </c:pt>
                <c:pt idx="300">
                  <c:v>28</c:v>
                </c:pt>
                <c:pt idx="301">
                  <c:v>28.7</c:v>
                </c:pt>
                <c:pt idx="302">
                  <c:v>28.6</c:v>
                </c:pt>
                <c:pt idx="303">
                  <c:v>28.8</c:v>
                </c:pt>
                <c:pt idx="304">
                  <c:v>28.7</c:v>
                </c:pt>
                <c:pt idx="305">
                  <c:v>29.1</c:v>
                </c:pt>
                <c:pt idx="306">
                  <c:v>29.4</c:v>
                </c:pt>
                <c:pt idx="307">
                  <c:v>28.6</c:v>
                </c:pt>
                <c:pt idx="308">
                  <c:v>28.7</c:v>
                </c:pt>
                <c:pt idx="309">
                  <c:v>28.7</c:v>
                </c:pt>
                <c:pt idx="310">
                  <c:v>28.3</c:v>
                </c:pt>
                <c:pt idx="311">
                  <c:v>28.4</c:v>
                </c:pt>
                <c:pt idx="312">
                  <c:v>29.7</c:v>
                </c:pt>
                <c:pt idx="313">
                  <c:v>30.2</c:v>
                </c:pt>
                <c:pt idx="314">
                  <c:v>29.6</c:v>
                </c:pt>
                <c:pt idx="315">
                  <c:v>28.7</c:v>
                </c:pt>
                <c:pt idx="316">
                  <c:v>28.8</c:v>
                </c:pt>
                <c:pt idx="317">
                  <c:v>29.8</c:v>
                </c:pt>
                <c:pt idx="318">
                  <c:v>28.8</c:v>
                </c:pt>
                <c:pt idx="319">
                  <c:v>28.6</c:v>
                </c:pt>
                <c:pt idx="320">
                  <c:v>28.9</c:v>
                </c:pt>
                <c:pt idx="321">
                  <c:v>28.8</c:v>
                </c:pt>
                <c:pt idx="322">
                  <c:v>29</c:v>
                </c:pt>
                <c:pt idx="323">
                  <c:v>28.7</c:v>
                </c:pt>
                <c:pt idx="324">
                  <c:v>28.8</c:v>
                </c:pt>
                <c:pt idx="325">
                  <c:v>28.5</c:v>
                </c:pt>
                <c:pt idx="326">
                  <c:v>28.6</c:v>
                </c:pt>
                <c:pt idx="327">
                  <c:v>28.5</c:v>
                </c:pt>
                <c:pt idx="328">
                  <c:v>28.7</c:v>
                </c:pt>
                <c:pt idx="329">
                  <c:v>28.2</c:v>
                </c:pt>
                <c:pt idx="330">
                  <c:v>28.4</c:v>
                </c:pt>
                <c:pt idx="331">
                  <c:v>28.4</c:v>
                </c:pt>
                <c:pt idx="332">
                  <c:v>28.4</c:v>
                </c:pt>
                <c:pt idx="333">
                  <c:v>29.8</c:v>
                </c:pt>
                <c:pt idx="334">
                  <c:v>31.8</c:v>
                </c:pt>
                <c:pt idx="335">
                  <c:v>32.9</c:v>
                </c:pt>
                <c:pt idx="336">
                  <c:v>33.9</c:v>
                </c:pt>
                <c:pt idx="337">
                  <c:v>33.700000000000003</c:v>
                </c:pt>
                <c:pt idx="338">
                  <c:v>33.299999999999997</c:v>
                </c:pt>
                <c:pt idx="339">
                  <c:v>31.7</c:v>
                </c:pt>
                <c:pt idx="340">
                  <c:v>30.4</c:v>
                </c:pt>
                <c:pt idx="341">
                  <c:v>29.1</c:v>
                </c:pt>
                <c:pt idx="342">
                  <c:v>29.3</c:v>
                </c:pt>
                <c:pt idx="343">
                  <c:v>28.9</c:v>
                </c:pt>
                <c:pt idx="344">
                  <c:v>30.2</c:v>
                </c:pt>
                <c:pt idx="345">
                  <c:v>28.8</c:v>
                </c:pt>
                <c:pt idx="346">
                  <c:v>29.8</c:v>
                </c:pt>
                <c:pt idx="347">
                  <c:v>29.1</c:v>
                </c:pt>
                <c:pt idx="348">
                  <c:v>29.4</c:v>
                </c:pt>
                <c:pt idx="349">
                  <c:v>29</c:v>
                </c:pt>
                <c:pt idx="350">
                  <c:v>29.2</c:v>
                </c:pt>
                <c:pt idx="351">
                  <c:v>29</c:v>
                </c:pt>
                <c:pt idx="352">
                  <c:v>29.3</c:v>
                </c:pt>
                <c:pt idx="353">
                  <c:v>29.6</c:v>
                </c:pt>
                <c:pt idx="354">
                  <c:v>29.6</c:v>
                </c:pt>
                <c:pt idx="355">
                  <c:v>29.6</c:v>
                </c:pt>
                <c:pt idx="356">
                  <c:v>29.6</c:v>
                </c:pt>
                <c:pt idx="357">
                  <c:v>29.6</c:v>
                </c:pt>
                <c:pt idx="358">
                  <c:v>29.2</c:v>
                </c:pt>
                <c:pt idx="359">
                  <c:v>29.2</c:v>
                </c:pt>
                <c:pt idx="360">
                  <c:v>29.3</c:v>
                </c:pt>
                <c:pt idx="361">
                  <c:v>30.5</c:v>
                </c:pt>
                <c:pt idx="362">
                  <c:v>29.9</c:v>
                </c:pt>
                <c:pt idx="363">
                  <c:v>28.8</c:v>
                </c:pt>
                <c:pt idx="364">
                  <c:v>30.1</c:v>
                </c:pt>
                <c:pt idx="365">
                  <c:v>30.6</c:v>
                </c:pt>
                <c:pt idx="366">
                  <c:v>30.8</c:v>
                </c:pt>
                <c:pt idx="367">
                  <c:v>30.6</c:v>
                </c:pt>
                <c:pt idx="368">
                  <c:v>30.8</c:v>
                </c:pt>
                <c:pt idx="369">
                  <c:v>30.9</c:v>
                </c:pt>
                <c:pt idx="370">
                  <c:v>28.4</c:v>
                </c:pt>
                <c:pt idx="371">
                  <c:v>30.1</c:v>
                </c:pt>
                <c:pt idx="372">
                  <c:v>30.7</c:v>
                </c:pt>
                <c:pt idx="373">
                  <c:v>33.200000000000003</c:v>
                </c:pt>
                <c:pt idx="374">
                  <c:v>30.4</c:v>
                </c:pt>
                <c:pt idx="375">
                  <c:v>32.1</c:v>
                </c:pt>
                <c:pt idx="376">
                  <c:v>30.8</c:v>
                </c:pt>
                <c:pt idx="377">
                  <c:v>32.5</c:v>
                </c:pt>
                <c:pt idx="378">
                  <c:v>31.3</c:v>
                </c:pt>
                <c:pt idx="379">
                  <c:v>34.200000000000003</c:v>
                </c:pt>
                <c:pt idx="380">
                  <c:v>30.6</c:v>
                </c:pt>
                <c:pt idx="381">
                  <c:v>31.4</c:v>
                </c:pt>
                <c:pt idx="382">
                  <c:v>31.5</c:v>
                </c:pt>
                <c:pt idx="383">
                  <c:v>31.3</c:v>
                </c:pt>
                <c:pt idx="384">
                  <c:v>30.6</c:v>
                </c:pt>
                <c:pt idx="385">
                  <c:v>28.7</c:v>
                </c:pt>
                <c:pt idx="386">
                  <c:v>29</c:v>
                </c:pt>
                <c:pt idx="387">
                  <c:v>28.1</c:v>
                </c:pt>
                <c:pt idx="388">
                  <c:v>29.2</c:v>
                </c:pt>
                <c:pt idx="389">
                  <c:v>28.9</c:v>
                </c:pt>
                <c:pt idx="390">
                  <c:v>29.9</c:v>
                </c:pt>
                <c:pt idx="391">
                  <c:v>30.4</c:v>
                </c:pt>
                <c:pt idx="392">
                  <c:v>30.7</c:v>
                </c:pt>
                <c:pt idx="393">
                  <c:v>29.5</c:v>
                </c:pt>
                <c:pt idx="394">
                  <c:v>29.8</c:v>
                </c:pt>
                <c:pt idx="395">
                  <c:v>29.9</c:v>
                </c:pt>
                <c:pt idx="396">
                  <c:v>29.9</c:v>
                </c:pt>
                <c:pt idx="397">
                  <c:v>28.6</c:v>
                </c:pt>
                <c:pt idx="398">
                  <c:v>29.7</c:v>
                </c:pt>
                <c:pt idx="399">
                  <c:v>30.7</c:v>
                </c:pt>
                <c:pt idx="400">
                  <c:v>29.7</c:v>
                </c:pt>
                <c:pt idx="401">
                  <c:v>30.2</c:v>
                </c:pt>
                <c:pt idx="402">
                  <c:v>30.2</c:v>
                </c:pt>
                <c:pt idx="403">
                  <c:v>31.3</c:v>
                </c:pt>
                <c:pt idx="404">
                  <c:v>29.8</c:v>
                </c:pt>
                <c:pt idx="405">
                  <c:v>33.1</c:v>
                </c:pt>
                <c:pt idx="406">
                  <c:v>31.4</c:v>
                </c:pt>
                <c:pt idx="407">
                  <c:v>31.8</c:v>
                </c:pt>
                <c:pt idx="408">
                  <c:v>31.4</c:v>
                </c:pt>
                <c:pt idx="409">
                  <c:v>32.9</c:v>
                </c:pt>
                <c:pt idx="410">
                  <c:v>31.2</c:v>
                </c:pt>
                <c:pt idx="411">
                  <c:v>31.2</c:v>
                </c:pt>
                <c:pt idx="412">
                  <c:v>29.7</c:v>
                </c:pt>
                <c:pt idx="413">
                  <c:v>29.9</c:v>
                </c:pt>
                <c:pt idx="414">
                  <c:v>30.9</c:v>
                </c:pt>
                <c:pt idx="415">
                  <c:v>31.6</c:v>
                </c:pt>
                <c:pt idx="416">
                  <c:v>33</c:v>
                </c:pt>
                <c:pt idx="417">
                  <c:v>31.7</c:v>
                </c:pt>
                <c:pt idx="418">
                  <c:v>31.3</c:v>
                </c:pt>
                <c:pt idx="420">
                  <c:v>30.5</c:v>
                </c:pt>
                <c:pt idx="421">
                  <c:v>30.8</c:v>
                </c:pt>
                <c:pt idx="422">
                  <c:v>24.1</c:v>
                </c:pt>
                <c:pt idx="434">
                  <c:v>30.2</c:v>
                </c:pt>
                <c:pt idx="435">
                  <c:v>30.1</c:v>
                </c:pt>
                <c:pt idx="436">
                  <c:v>31.7</c:v>
                </c:pt>
                <c:pt idx="437">
                  <c:v>31.6</c:v>
                </c:pt>
                <c:pt idx="438">
                  <c:v>31.5</c:v>
                </c:pt>
                <c:pt idx="439">
                  <c:v>31.1</c:v>
                </c:pt>
                <c:pt idx="440">
                  <c:v>30.7</c:v>
                </c:pt>
                <c:pt idx="441">
                  <c:v>27.7</c:v>
                </c:pt>
                <c:pt idx="442">
                  <c:v>29</c:v>
                </c:pt>
                <c:pt idx="443">
                  <c:v>31.3</c:v>
                </c:pt>
                <c:pt idx="444">
                  <c:v>29.5</c:v>
                </c:pt>
                <c:pt idx="445">
                  <c:v>31.5</c:v>
                </c:pt>
                <c:pt idx="446">
                  <c:v>31</c:v>
                </c:pt>
                <c:pt idx="447">
                  <c:v>30.6</c:v>
                </c:pt>
                <c:pt idx="448">
                  <c:v>24.5</c:v>
                </c:pt>
                <c:pt idx="449">
                  <c:v>30.6</c:v>
                </c:pt>
                <c:pt idx="450">
                  <c:v>30</c:v>
                </c:pt>
                <c:pt idx="451">
                  <c:v>29.8</c:v>
                </c:pt>
                <c:pt idx="452">
                  <c:v>26.9</c:v>
                </c:pt>
                <c:pt idx="453">
                  <c:v>31.4</c:v>
                </c:pt>
                <c:pt idx="454">
                  <c:v>31.1</c:v>
                </c:pt>
                <c:pt idx="455">
                  <c:v>28.2</c:v>
                </c:pt>
                <c:pt idx="456">
                  <c:v>29.3</c:v>
                </c:pt>
                <c:pt idx="457">
                  <c:v>29.6</c:v>
                </c:pt>
                <c:pt idx="458">
                  <c:v>32.200000000000003</c:v>
                </c:pt>
                <c:pt idx="459">
                  <c:v>30</c:v>
                </c:pt>
                <c:pt idx="460">
                  <c:v>30</c:v>
                </c:pt>
                <c:pt idx="461">
                  <c:v>29.6</c:v>
                </c:pt>
                <c:pt idx="462">
                  <c:v>30</c:v>
                </c:pt>
                <c:pt idx="463">
                  <c:v>30.8</c:v>
                </c:pt>
                <c:pt idx="464">
                  <c:v>28.7</c:v>
                </c:pt>
                <c:pt idx="465">
                  <c:v>30.7</c:v>
                </c:pt>
                <c:pt idx="466">
                  <c:v>30.3</c:v>
                </c:pt>
                <c:pt idx="467">
                  <c:v>31.2</c:v>
                </c:pt>
                <c:pt idx="468">
                  <c:v>28.8</c:v>
                </c:pt>
                <c:pt idx="469">
                  <c:v>29.6</c:v>
                </c:pt>
                <c:pt idx="470">
                  <c:v>29.4</c:v>
                </c:pt>
                <c:pt idx="471">
                  <c:v>28.6</c:v>
                </c:pt>
                <c:pt idx="472">
                  <c:v>31.7</c:v>
                </c:pt>
                <c:pt idx="473">
                  <c:v>30.5</c:v>
                </c:pt>
                <c:pt idx="474">
                  <c:v>29.3</c:v>
                </c:pt>
                <c:pt idx="475">
                  <c:v>30.1</c:v>
                </c:pt>
                <c:pt idx="476">
                  <c:v>29.6</c:v>
                </c:pt>
                <c:pt idx="477">
                  <c:v>28.1</c:v>
                </c:pt>
                <c:pt idx="478">
                  <c:v>28.8</c:v>
                </c:pt>
                <c:pt idx="479">
                  <c:v>30.1</c:v>
                </c:pt>
                <c:pt idx="480">
                  <c:v>30.2</c:v>
                </c:pt>
                <c:pt idx="481">
                  <c:v>29.6</c:v>
                </c:pt>
                <c:pt idx="940">
                  <c:v>29.5</c:v>
                </c:pt>
                <c:pt idx="941">
                  <c:v>29.2</c:v>
                </c:pt>
                <c:pt idx="942">
                  <c:v>29.1</c:v>
                </c:pt>
                <c:pt idx="943">
                  <c:v>28.8</c:v>
                </c:pt>
                <c:pt idx="944">
                  <c:v>28.9</c:v>
                </c:pt>
                <c:pt idx="945">
                  <c:v>30</c:v>
                </c:pt>
                <c:pt idx="946">
                  <c:v>30.2</c:v>
                </c:pt>
                <c:pt idx="947">
                  <c:v>28.5</c:v>
                </c:pt>
                <c:pt idx="948">
                  <c:v>26.2</c:v>
                </c:pt>
                <c:pt idx="949">
                  <c:v>26</c:v>
                </c:pt>
                <c:pt idx="950">
                  <c:v>27.3</c:v>
                </c:pt>
                <c:pt idx="951">
                  <c:v>30</c:v>
                </c:pt>
                <c:pt idx="952">
                  <c:v>29.6</c:v>
                </c:pt>
                <c:pt idx="953">
                  <c:v>28.3</c:v>
                </c:pt>
                <c:pt idx="954">
                  <c:v>29.8</c:v>
                </c:pt>
                <c:pt idx="955">
                  <c:v>27.6</c:v>
                </c:pt>
                <c:pt idx="956">
                  <c:v>28.8</c:v>
                </c:pt>
                <c:pt idx="957">
                  <c:v>29.7</c:v>
                </c:pt>
                <c:pt idx="958">
                  <c:v>28.8</c:v>
                </c:pt>
                <c:pt idx="959">
                  <c:v>29.1</c:v>
                </c:pt>
                <c:pt idx="960">
                  <c:v>29</c:v>
                </c:pt>
                <c:pt idx="961">
                  <c:v>28.9</c:v>
                </c:pt>
                <c:pt idx="962">
                  <c:v>28.9</c:v>
                </c:pt>
                <c:pt idx="963">
                  <c:v>29.1</c:v>
                </c:pt>
                <c:pt idx="964">
                  <c:v>28.1</c:v>
                </c:pt>
                <c:pt idx="965">
                  <c:v>29.4</c:v>
                </c:pt>
                <c:pt idx="966">
                  <c:v>29</c:v>
                </c:pt>
                <c:pt idx="967">
                  <c:v>28.8</c:v>
                </c:pt>
                <c:pt idx="968">
                  <c:v>29.8</c:v>
                </c:pt>
                <c:pt idx="969">
                  <c:v>28.8</c:v>
                </c:pt>
                <c:pt idx="970">
                  <c:v>28.4</c:v>
                </c:pt>
                <c:pt idx="971">
                  <c:v>29</c:v>
                </c:pt>
                <c:pt idx="972">
                  <c:v>28.9</c:v>
                </c:pt>
                <c:pt idx="973">
                  <c:v>29.4</c:v>
                </c:pt>
                <c:pt idx="974">
                  <c:v>28.5</c:v>
                </c:pt>
                <c:pt idx="975">
                  <c:v>29.2</c:v>
                </c:pt>
                <c:pt idx="976">
                  <c:v>28.6</c:v>
                </c:pt>
                <c:pt idx="977">
                  <c:v>28.6</c:v>
                </c:pt>
                <c:pt idx="978">
                  <c:v>28.5</c:v>
                </c:pt>
                <c:pt idx="979">
                  <c:v>28.7</c:v>
                </c:pt>
                <c:pt idx="980">
                  <c:v>28.7</c:v>
                </c:pt>
                <c:pt idx="981">
                  <c:v>29</c:v>
                </c:pt>
                <c:pt idx="982">
                  <c:v>29.1</c:v>
                </c:pt>
                <c:pt idx="983">
                  <c:v>29</c:v>
                </c:pt>
                <c:pt idx="984">
                  <c:v>28.8</c:v>
                </c:pt>
                <c:pt idx="985">
                  <c:v>28.8</c:v>
                </c:pt>
                <c:pt idx="986">
                  <c:v>28.5</c:v>
                </c:pt>
                <c:pt idx="987">
                  <c:v>28.6</c:v>
                </c:pt>
                <c:pt idx="988">
                  <c:v>28.4</c:v>
                </c:pt>
                <c:pt idx="989">
                  <c:v>28.9</c:v>
                </c:pt>
                <c:pt idx="990">
                  <c:v>28.9</c:v>
                </c:pt>
                <c:pt idx="991">
                  <c:v>29.2</c:v>
                </c:pt>
                <c:pt idx="992">
                  <c:v>29.2</c:v>
                </c:pt>
                <c:pt idx="993">
                  <c:v>28.6</c:v>
                </c:pt>
                <c:pt idx="994">
                  <c:v>28.7</c:v>
                </c:pt>
                <c:pt idx="995">
                  <c:v>28.5</c:v>
                </c:pt>
                <c:pt idx="996">
                  <c:v>28.5</c:v>
                </c:pt>
                <c:pt idx="997">
                  <c:v>28.8</c:v>
                </c:pt>
                <c:pt idx="998">
                  <c:v>28.7</c:v>
                </c:pt>
                <c:pt idx="999">
                  <c:v>28.8</c:v>
                </c:pt>
                <c:pt idx="1000">
                  <c:v>28.3</c:v>
                </c:pt>
                <c:pt idx="1001">
                  <c:v>28.8</c:v>
                </c:pt>
                <c:pt idx="1002">
                  <c:v>28.5</c:v>
                </c:pt>
                <c:pt idx="1003">
                  <c:v>29</c:v>
                </c:pt>
                <c:pt idx="1004">
                  <c:v>28.4</c:v>
                </c:pt>
                <c:pt idx="1005">
                  <c:v>28.1</c:v>
                </c:pt>
                <c:pt idx="1006">
                  <c:v>28.2</c:v>
                </c:pt>
                <c:pt idx="1007">
                  <c:v>27.2</c:v>
                </c:pt>
                <c:pt idx="1008">
                  <c:v>27.5</c:v>
                </c:pt>
                <c:pt idx="1009">
                  <c:v>28.2</c:v>
                </c:pt>
                <c:pt idx="1010">
                  <c:v>27.8</c:v>
                </c:pt>
                <c:pt idx="1011">
                  <c:v>27.6</c:v>
                </c:pt>
                <c:pt idx="1012">
                  <c:v>27.6</c:v>
                </c:pt>
                <c:pt idx="1013">
                  <c:v>28.2</c:v>
                </c:pt>
                <c:pt idx="1014">
                  <c:v>27.4</c:v>
                </c:pt>
                <c:pt idx="1015">
                  <c:v>27.2</c:v>
                </c:pt>
                <c:pt idx="1016">
                  <c:v>27.4</c:v>
                </c:pt>
                <c:pt idx="1017">
                  <c:v>27.8</c:v>
                </c:pt>
                <c:pt idx="1018">
                  <c:v>27.8</c:v>
                </c:pt>
                <c:pt idx="1019">
                  <c:v>27.7</c:v>
                </c:pt>
                <c:pt idx="1020">
                  <c:v>27.8</c:v>
                </c:pt>
                <c:pt idx="1021">
                  <c:v>28.3</c:v>
                </c:pt>
                <c:pt idx="1022">
                  <c:v>28</c:v>
                </c:pt>
                <c:pt idx="1023">
                  <c:v>27.9</c:v>
                </c:pt>
                <c:pt idx="1024">
                  <c:v>27.4</c:v>
                </c:pt>
                <c:pt idx="1025">
                  <c:v>27.2</c:v>
                </c:pt>
                <c:pt idx="1026">
                  <c:v>27.1</c:v>
                </c:pt>
                <c:pt idx="1027">
                  <c:v>27.2</c:v>
                </c:pt>
                <c:pt idx="1028">
                  <c:v>27.2</c:v>
                </c:pt>
                <c:pt idx="1029">
                  <c:v>27.4</c:v>
                </c:pt>
                <c:pt idx="1030">
                  <c:v>27.3</c:v>
                </c:pt>
                <c:pt idx="1031">
                  <c:v>26.8</c:v>
                </c:pt>
                <c:pt idx="1032">
                  <c:v>27.5</c:v>
                </c:pt>
                <c:pt idx="1038">
                  <c:v>28.4</c:v>
                </c:pt>
                <c:pt idx="1039">
                  <c:v>28.1</c:v>
                </c:pt>
                <c:pt idx="1040">
                  <c:v>28</c:v>
                </c:pt>
                <c:pt idx="1041">
                  <c:v>27.4</c:v>
                </c:pt>
                <c:pt idx="1042">
                  <c:v>27.9</c:v>
                </c:pt>
                <c:pt idx="1043">
                  <c:v>28.6</c:v>
                </c:pt>
                <c:pt idx="1044">
                  <c:v>27.6</c:v>
                </c:pt>
                <c:pt idx="1045">
                  <c:v>28</c:v>
                </c:pt>
                <c:pt idx="1046">
                  <c:v>27.9</c:v>
                </c:pt>
                <c:pt idx="1047">
                  <c:v>27.8</c:v>
                </c:pt>
                <c:pt idx="1048">
                  <c:v>28.7</c:v>
                </c:pt>
                <c:pt idx="1049">
                  <c:v>28.9</c:v>
                </c:pt>
                <c:pt idx="1050">
                  <c:v>29</c:v>
                </c:pt>
                <c:pt idx="1051">
                  <c:v>28.3</c:v>
                </c:pt>
                <c:pt idx="1052">
                  <c:v>28</c:v>
                </c:pt>
                <c:pt idx="1053">
                  <c:v>28.7</c:v>
                </c:pt>
                <c:pt idx="1054">
                  <c:v>28.9</c:v>
                </c:pt>
                <c:pt idx="1055">
                  <c:v>28</c:v>
                </c:pt>
                <c:pt idx="1056">
                  <c:v>28.4</c:v>
                </c:pt>
                <c:pt idx="1057">
                  <c:v>28</c:v>
                </c:pt>
                <c:pt idx="1058">
                  <c:v>28.8</c:v>
                </c:pt>
                <c:pt idx="1059">
                  <c:v>30.5</c:v>
                </c:pt>
                <c:pt idx="1060">
                  <c:v>28.8</c:v>
                </c:pt>
                <c:pt idx="1061">
                  <c:v>29</c:v>
                </c:pt>
                <c:pt idx="1062">
                  <c:v>28.7</c:v>
                </c:pt>
                <c:pt idx="1063">
                  <c:v>28.6</c:v>
                </c:pt>
                <c:pt idx="1064">
                  <c:v>28.5</c:v>
                </c:pt>
                <c:pt idx="1065">
                  <c:v>28.4</c:v>
                </c:pt>
                <c:pt idx="1066">
                  <c:v>29.3</c:v>
                </c:pt>
                <c:pt idx="1067">
                  <c:v>29.4</c:v>
                </c:pt>
                <c:pt idx="1068">
                  <c:v>29.4</c:v>
                </c:pt>
                <c:pt idx="1069">
                  <c:v>28.7</c:v>
                </c:pt>
                <c:pt idx="1070">
                  <c:v>28.7</c:v>
                </c:pt>
                <c:pt idx="1071">
                  <c:v>28.9</c:v>
                </c:pt>
                <c:pt idx="1072">
                  <c:v>29.6</c:v>
                </c:pt>
                <c:pt idx="1073">
                  <c:v>29.7</c:v>
                </c:pt>
                <c:pt idx="1074">
                  <c:v>29.1</c:v>
                </c:pt>
                <c:pt idx="1075">
                  <c:v>29.4</c:v>
                </c:pt>
                <c:pt idx="1076">
                  <c:v>29.8</c:v>
                </c:pt>
                <c:pt idx="1077">
                  <c:v>29.8</c:v>
                </c:pt>
                <c:pt idx="1078">
                  <c:v>29.1</c:v>
                </c:pt>
                <c:pt idx="1079">
                  <c:v>29</c:v>
                </c:pt>
                <c:pt idx="1080">
                  <c:v>29.1</c:v>
                </c:pt>
                <c:pt idx="1081">
                  <c:v>29.1</c:v>
                </c:pt>
                <c:pt idx="1082">
                  <c:v>29.9</c:v>
                </c:pt>
                <c:pt idx="1083">
                  <c:v>29.1</c:v>
                </c:pt>
                <c:pt idx="1084">
                  <c:v>28.3</c:v>
                </c:pt>
                <c:pt idx="1085">
                  <c:v>28.9</c:v>
                </c:pt>
                <c:pt idx="1086">
                  <c:v>28.8</c:v>
                </c:pt>
                <c:pt idx="1087">
                  <c:v>28.5</c:v>
                </c:pt>
                <c:pt idx="1088">
                  <c:v>28.9</c:v>
                </c:pt>
                <c:pt idx="1089">
                  <c:v>29.6</c:v>
                </c:pt>
                <c:pt idx="1090">
                  <c:v>29.5</c:v>
                </c:pt>
                <c:pt idx="1091">
                  <c:v>29.5</c:v>
                </c:pt>
                <c:pt idx="1092">
                  <c:v>29.6</c:v>
                </c:pt>
                <c:pt idx="1093">
                  <c:v>29.3</c:v>
                </c:pt>
                <c:pt idx="1094">
                  <c:v>29.3</c:v>
                </c:pt>
                <c:pt idx="1095">
                  <c:v>29.4</c:v>
                </c:pt>
                <c:pt idx="1096">
                  <c:v>28.9</c:v>
                </c:pt>
                <c:pt idx="1097">
                  <c:v>28.9</c:v>
                </c:pt>
                <c:pt idx="1098">
                  <c:v>28.9</c:v>
                </c:pt>
                <c:pt idx="1099">
                  <c:v>28.8</c:v>
                </c:pt>
                <c:pt idx="1100">
                  <c:v>29.4</c:v>
                </c:pt>
                <c:pt idx="1101">
                  <c:v>29.5</c:v>
                </c:pt>
                <c:pt idx="1102">
                  <c:v>29.2</c:v>
                </c:pt>
                <c:pt idx="1103">
                  <c:v>29.8</c:v>
                </c:pt>
                <c:pt idx="1104">
                  <c:v>30.2</c:v>
                </c:pt>
                <c:pt idx="1105">
                  <c:v>29.3</c:v>
                </c:pt>
                <c:pt idx="1106">
                  <c:v>29.2</c:v>
                </c:pt>
                <c:pt idx="1107">
                  <c:v>30</c:v>
                </c:pt>
                <c:pt idx="1108">
                  <c:v>28.8</c:v>
                </c:pt>
                <c:pt idx="1109">
                  <c:v>29.6</c:v>
                </c:pt>
                <c:pt idx="1110">
                  <c:v>29.4</c:v>
                </c:pt>
                <c:pt idx="1111">
                  <c:v>30</c:v>
                </c:pt>
                <c:pt idx="1112">
                  <c:v>31</c:v>
                </c:pt>
                <c:pt idx="1113">
                  <c:v>29.1</c:v>
                </c:pt>
                <c:pt idx="1114">
                  <c:v>30.1</c:v>
                </c:pt>
                <c:pt idx="1115">
                  <c:v>28.9</c:v>
                </c:pt>
                <c:pt idx="1116">
                  <c:v>28.1</c:v>
                </c:pt>
                <c:pt idx="1117">
                  <c:v>27.7</c:v>
                </c:pt>
                <c:pt idx="1118">
                  <c:v>27.9</c:v>
                </c:pt>
                <c:pt idx="1119">
                  <c:v>27.7</c:v>
                </c:pt>
                <c:pt idx="1120">
                  <c:v>29.8</c:v>
                </c:pt>
                <c:pt idx="1121">
                  <c:v>31.5</c:v>
                </c:pt>
                <c:pt idx="1122">
                  <c:v>30</c:v>
                </c:pt>
                <c:pt idx="1123">
                  <c:v>28.6</c:v>
                </c:pt>
                <c:pt idx="1124">
                  <c:v>29.8</c:v>
                </c:pt>
                <c:pt idx="1125">
                  <c:v>31.3</c:v>
                </c:pt>
                <c:pt idx="1126">
                  <c:v>31.6</c:v>
                </c:pt>
                <c:pt idx="1127">
                  <c:v>29.7</c:v>
                </c:pt>
                <c:pt idx="1128">
                  <c:v>31</c:v>
                </c:pt>
                <c:pt idx="1129">
                  <c:v>30.1</c:v>
                </c:pt>
                <c:pt idx="1130">
                  <c:v>31.5</c:v>
                </c:pt>
                <c:pt idx="1131">
                  <c:v>30.2</c:v>
                </c:pt>
                <c:pt idx="1132">
                  <c:v>30.3</c:v>
                </c:pt>
                <c:pt idx="1133">
                  <c:v>27.8</c:v>
                </c:pt>
                <c:pt idx="1134">
                  <c:v>31.9</c:v>
                </c:pt>
                <c:pt idx="1135">
                  <c:v>32.5</c:v>
                </c:pt>
                <c:pt idx="1136">
                  <c:v>31.3</c:v>
                </c:pt>
                <c:pt idx="1137">
                  <c:v>29.4</c:v>
                </c:pt>
                <c:pt idx="1138">
                  <c:v>28.3</c:v>
                </c:pt>
                <c:pt idx="1139">
                  <c:v>30.3</c:v>
                </c:pt>
                <c:pt idx="1140">
                  <c:v>30.9</c:v>
                </c:pt>
                <c:pt idx="1141">
                  <c:v>30.4</c:v>
                </c:pt>
                <c:pt idx="1142">
                  <c:v>31.3</c:v>
                </c:pt>
                <c:pt idx="1143">
                  <c:v>33.6</c:v>
                </c:pt>
                <c:pt idx="1144">
                  <c:v>32.5</c:v>
                </c:pt>
                <c:pt idx="1145">
                  <c:v>31.5</c:v>
                </c:pt>
                <c:pt idx="1146">
                  <c:v>31.7</c:v>
                </c:pt>
                <c:pt idx="1147">
                  <c:v>30.6</c:v>
                </c:pt>
                <c:pt idx="1148">
                  <c:v>31.8</c:v>
                </c:pt>
                <c:pt idx="1149">
                  <c:v>32.700000000000003</c:v>
                </c:pt>
                <c:pt idx="1150">
                  <c:v>34.200000000000003</c:v>
                </c:pt>
                <c:pt idx="1151">
                  <c:v>33.5</c:v>
                </c:pt>
                <c:pt idx="1152">
                  <c:v>32.9</c:v>
                </c:pt>
                <c:pt idx="1153">
                  <c:v>31.4</c:v>
                </c:pt>
                <c:pt idx="1154">
                  <c:v>32.1</c:v>
                </c:pt>
                <c:pt idx="1155">
                  <c:v>31.5</c:v>
                </c:pt>
                <c:pt idx="1156">
                  <c:v>33.299999999999997</c:v>
                </c:pt>
                <c:pt idx="1157">
                  <c:v>31.4</c:v>
                </c:pt>
                <c:pt idx="1158">
                  <c:v>30.8</c:v>
                </c:pt>
                <c:pt idx="1159">
                  <c:v>33.4</c:v>
                </c:pt>
                <c:pt idx="1160">
                  <c:v>30.5</c:v>
                </c:pt>
                <c:pt idx="1161">
                  <c:v>29.1</c:v>
                </c:pt>
                <c:pt idx="1162">
                  <c:v>30.1</c:v>
                </c:pt>
                <c:pt idx="1163">
                  <c:v>28.3</c:v>
                </c:pt>
                <c:pt idx="1164">
                  <c:v>31</c:v>
                </c:pt>
                <c:pt idx="1165">
                  <c:v>31.9</c:v>
                </c:pt>
                <c:pt idx="1166">
                  <c:v>30.7</c:v>
                </c:pt>
                <c:pt idx="1167">
                  <c:v>30.9</c:v>
                </c:pt>
                <c:pt idx="1168">
                  <c:v>30.6</c:v>
                </c:pt>
                <c:pt idx="1169">
                  <c:v>30.6</c:v>
                </c:pt>
                <c:pt idx="1170">
                  <c:v>29.7</c:v>
                </c:pt>
                <c:pt idx="1171">
                  <c:v>32.200000000000003</c:v>
                </c:pt>
                <c:pt idx="1172">
                  <c:v>30.2</c:v>
                </c:pt>
                <c:pt idx="1173">
                  <c:v>32.299999999999997</c:v>
                </c:pt>
                <c:pt idx="1174">
                  <c:v>30.3</c:v>
                </c:pt>
                <c:pt idx="1175">
                  <c:v>30.5</c:v>
                </c:pt>
                <c:pt idx="1176">
                  <c:v>31.3</c:v>
                </c:pt>
                <c:pt idx="1177">
                  <c:v>30.5</c:v>
                </c:pt>
                <c:pt idx="1178">
                  <c:v>30.9</c:v>
                </c:pt>
                <c:pt idx="1179">
                  <c:v>31</c:v>
                </c:pt>
                <c:pt idx="1180">
                  <c:v>31.1</c:v>
                </c:pt>
                <c:pt idx="1181">
                  <c:v>30.3</c:v>
                </c:pt>
                <c:pt idx="1182">
                  <c:v>31</c:v>
                </c:pt>
                <c:pt idx="1183">
                  <c:v>32.9</c:v>
                </c:pt>
                <c:pt idx="1184">
                  <c:v>31.7</c:v>
                </c:pt>
                <c:pt idx="1185">
                  <c:v>30.9</c:v>
                </c:pt>
                <c:pt idx="1186">
                  <c:v>30.6</c:v>
                </c:pt>
                <c:pt idx="1187">
                  <c:v>31.9</c:v>
                </c:pt>
                <c:pt idx="1188">
                  <c:v>30.5</c:v>
                </c:pt>
                <c:pt idx="1189">
                  <c:v>30.3</c:v>
                </c:pt>
                <c:pt idx="1190">
                  <c:v>30.2</c:v>
                </c:pt>
                <c:pt idx="1191">
                  <c:v>27.6</c:v>
                </c:pt>
                <c:pt idx="1192">
                  <c:v>30</c:v>
                </c:pt>
                <c:pt idx="1193">
                  <c:v>29.5</c:v>
                </c:pt>
                <c:pt idx="1194">
                  <c:v>30.9</c:v>
                </c:pt>
                <c:pt idx="1195">
                  <c:v>31</c:v>
                </c:pt>
                <c:pt idx="1196">
                  <c:v>31</c:v>
                </c:pt>
                <c:pt idx="1197">
                  <c:v>31</c:v>
                </c:pt>
                <c:pt idx="1198">
                  <c:v>30.6</c:v>
                </c:pt>
                <c:pt idx="1199">
                  <c:v>30.7</c:v>
                </c:pt>
                <c:pt idx="1200">
                  <c:v>30.9</c:v>
                </c:pt>
                <c:pt idx="1201">
                  <c:v>30.2</c:v>
                </c:pt>
                <c:pt idx="1202">
                  <c:v>31.4</c:v>
                </c:pt>
                <c:pt idx="1203">
                  <c:v>30.5</c:v>
                </c:pt>
                <c:pt idx="1204">
                  <c:v>30.4</c:v>
                </c:pt>
                <c:pt idx="1205">
                  <c:v>27.7</c:v>
                </c:pt>
                <c:pt idx="1206">
                  <c:v>29.1</c:v>
                </c:pt>
                <c:pt idx="1207">
                  <c:v>29.9</c:v>
                </c:pt>
                <c:pt idx="1208">
                  <c:v>28.5</c:v>
                </c:pt>
                <c:pt idx="1209">
                  <c:v>29.2</c:v>
                </c:pt>
                <c:pt idx="1210">
                  <c:v>29.6</c:v>
                </c:pt>
                <c:pt idx="1211">
                  <c:v>28.9</c:v>
                </c:pt>
                <c:pt idx="1212">
                  <c:v>29.8</c:v>
                </c:pt>
                <c:pt idx="1213">
                  <c:v>29.4</c:v>
                </c:pt>
                <c:pt idx="1214">
                  <c:v>29.4</c:v>
                </c:pt>
                <c:pt idx="1215">
                  <c:v>29.1</c:v>
                </c:pt>
                <c:pt idx="1216">
                  <c:v>29.1</c:v>
                </c:pt>
                <c:pt idx="1217">
                  <c:v>30.2</c:v>
                </c:pt>
                <c:pt idx="1218">
                  <c:v>28.4</c:v>
                </c:pt>
                <c:pt idx="1219">
                  <c:v>30.1</c:v>
                </c:pt>
                <c:pt idx="1220">
                  <c:v>30.7</c:v>
                </c:pt>
                <c:pt idx="1221">
                  <c:v>30.2</c:v>
                </c:pt>
                <c:pt idx="1222">
                  <c:v>30.3</c:v>
                </c:pt>
                <c:pt idx="1223">
                  <c:v>30.3</c:v>
                </c:pt>
                <c:pt idx="1224">
                  <c:v>29.8</c:v>
                </c:pt>
                <c:pt idx="1225">
                  <c:v>30.8</c:v>
                </c:pt>
                <c:pt idx="1226">
                  <c:v>29.9</c:v>
                </c:pt>
                <c:pt idx="1227">
                  <c:v>29</c:v>
                </c:pt>
                <c:pt idx="1228">
                  <c:v>30.2</c:v>
                </c:pt>
                <c:pt idx="1229">
                  <c:v>32.4</c:v>
                </c:pt>
                <c:pt idx="1230">
                  <c:v>31.3</c:v>
                </c:pt>
                <c:pt idx="1231">
                  <c:v>30.8</c:v>
                </c:pt>
                <c:pt idx="1232">
                  <c:v>30.3</c:v>
                </c:pt>
                <c:pt idx="1233">
                  <c:v>30.1</c:v>
                </c:pt>
                <c:pt idx="1234">
                  <c:v>29.7</c:v>
                </c:pt>
                <c:pt idx="1235">
                  <c:v>29.9</c:v>
                </c:pt>
                <c:pt idx="1236">
                  <c:v>31.4</c:v>
                </c:pt>
                <c:pt idx="1237">
                  <c:v>30.5</c:v>
                </c:pt>
                <c:pt idx="1238">
                  <c:v>29.8</c:v>
                </c:pt>
                <c:pt idx="1239">
                  <c:v>28.1</c:v>
                </c:pt>
                <c:pt idx="1240">
                  <c:v>30.2</c:v>
                </c:pt>
                <c:pt idx="1241">
                  <c:v>29.2</c:v>
                </c:pt>
                <c:pt idx="1242">
                  <c:v>29.9</c:v>
                </c:pt>
                <c:pt idx="1243">
                  <c:v>30.1</c:v>
                </c:pt>
                <c:pt idx="1244">
                  <c:v>30.7</c:v>
                </c:pt>
                <c:pt idx="1245">
                  <c:v>28.8</c:v>
                </c:pt>
                <c:pt idx="1246">
                  <c:v>30.3</c:v>
                </c:pt>
                <c:pt idx="1247">
                  <c:v>29.4</c:v>
                </c:pt>
                <c:pt idx="1248">
                  <c:v>27.6</c:v>
                </c:pt>
                <c:pt idx="1249">
                  <c:v>28.4</c:v>
                </c:pt>
                <c:pt idx="1250">
                  <c:v>30</c:v>
                </c:pt>
                <c:pt idx="1251">
                  <c:v>29.7</c:v>
                </c:pt>
                <c:pt idx="1252">
                  <c:v>30.5</c:v>
                </c:pt>
                <c:pt idx="1253">
                  <c:v>30.2</c:v>
                </c:pt>
                <c:pt idx="1254">
                  <c:v>29.7</c:v>
                </c:pt>
                <c:pt idx="1255">
                  <c:v>31.2</c:v>
                </c:pt>
                <c:pt idx="1256">
                  <c:v>30.5</c:v>
                </c:pt>
                <c:pt idx="1257">
                  <c:v>30.6</c:v>
                </c:pt>
                <c:pt idx="1258">
                  <c:v>31.2</c:v>
                </c:pt>
                <c:pt idx="1259">
                  <c:v>29.8</c:v>
                </c:pt>
                <c:pt idx="1260">
                  <c:v>31.7</c:v>
                </c:pt>
                <c:pt idx="1261">
                  <c:v>28.7</c:v>
                </c:pt>
                <c:pt idx="1262">
                  <c:v>31.3</c:v>
                </c:pt>
                <c:pt idx="1263">
                  <c:v>30.8</c:v>
                </c:pt>
                <c:pt idx="1264">
                  <c:v>30.4</c:v>
                </c:pt>
                <c:pt idx="1265">
                  <c:v>30.9</c:v>
                </c:pt>
                <c:pt idx="1266">
                  <c:v>30.3</c:v>
                </c:pt>
                <c:pt idx="1267">
                  <c:v>31.3</c:v>
                </c:pt>
                <c:pt idx="1268">
                  <c:v>32.4</c:v>
                </c:pt>
                <c:pt idx="1269">
                  <c:v>29.6</c:v>
                </c:pt>
                <c:pt idx="1270">
                  <c:v>29.7</c:v>
                </c:pt>
                <c:pt idx="1271">
                  <c:v>31</c:v>
                </c:pt>
                <c:pt idx="1272">
                  <c:v>32.1</c:v>
                </c:pt>
                <c:pt idx="1273">
                  <c:v>32.700000000000003</c:v>
                </c:pt>
                <c:pt idx="1274">
                  <c:v>32.4</c:v>
                </c:pt>
                <c:pt idx="1275">
                  <c:v>31.8</c:v>
                </c:pt>
                <c:pt idx="1276">
                  <c:v>31.4</c:v>
                </c:pt>
                <c:pt idx="1277">
                  <c:v>31.1</c:v>
                </c:pt>
                <c:pt idx="1278">
                  <c:v>30.9</c:v>
                </c:pt>
                <c:pt idx="1279">
                  <c:v>31.5</c:v>
                </c:pt>
                <c:pt idx="1280">
                  <c:v>33</c:v>
                </c:pt>
                <c:pt idx="1281">
                  <c:v>31.5</c:v>
                </c:pt>
                <c:pt idx="1282">
                  <c:v>31.7</c:v>
                </c:pt>
                <c:pt idx="1283">
                  <c:v>32.200000000000003</c:v>
                </c:pt>
                <c:pt idx="1284">
                  <c:v>33.299999999999997</c:v>
                </c:pt>
                <c:pt idx="1285">
                  <c:v>29.2</c:v>
                </c:pt>
                <c:pt idx="1286">
                  <c:v>32.1</c:v>
                </c:pt>
                <c:pt idx="1287">
                  <c:v>31.3</c:v>
                </c:pt>
                <c:pt idx="1288">
                  <c:v>27.4</c:v>
                </c:pt>
                <c:pt idx="1289">
                  <c:v>27.9</c:v>
                </c:pt>
                <c:pt idx="1290">
                  <c:v>29.8</c:v>
                </c:pt>
                <c:pt idx="1291">
                  <c:v>30.3</c:v>
                </c:pt>
                <c:pt idx="1292">
                  <c:v>30.9</c:v>
                </c:pt>
                <c:pt idx="1293">
                  <c:v>30</c:v>
                </c:pt>
                <c:pt idx="1294">
                  <c:v>33.200000000000003</c:v>
                </c:pt>
                <c:pt idx="1295">
                  <c:v>29.4</c:v>
                </c:pt>
                <c:pt idx="1296">
                  <c:v>29.6</c:v>
                </c:pt>
                <c:pt idx="1297">
                  <c:v>29.5</c:v>
                </c:pt>
                <c:pt idx="1298">
                  <c:v>27.4</c:v>
                </c:pt>
                <c:pt idx="1299">
                  <c:v>32.6</c:v>
                </c:pt>
                <c:pt idx="1300">
                  <c:v>29.2</c:v>
                </c:pt>
                <c:pt idx="1301">
                  <c:v>28.2</c:v>
                </c:pt>
                <c:pt idx="1302">
                  <c:v>30</c:v>
                </c:pt>
                <c:pt idx="1303">
                  <c:v>29.2</c:v>
                </c:pt>
                <c:pt idx="1304">
                  <c:v>28.9</c:v>
                </c:pt>
                <c:pt idx="1305">
                  <c:v>28.4</c:v>
                </c:pt>
                <c:pt idx="1306">
                  <c:v>28.2</c:v>
                </c:pt>
                <c:pt idx="1307">
                  <c:v>28.9</c:v>
                </c:pt>
                <c:pt idx="1308">
                  <c:v>28.8</c:v>
                </c:pt>
                <c:pt idx="1309">
                  <c:v>26.1</c:v>
                </c:pt>
                <c:pt idx="1310">
                  <c:v>30.3</c:v>
                </c:pt>
                <c:pt idx="1311">
                  <c:v>31.4</c:v>
                </c:pt>
                <c:pt idx="1312">
                  <c:v>32.4</c:v>
                </c:pt>
                <c:pt idx="1313">
                  <c:v>29.9</c:v>
                </c:pt>
                <c:pt idx="1314">
                  <c:v>29.1</c:v>
                </c:pt>
                <c:pt idx="1315">
                  <c:v>29.4</c:v>
                </c:pt>
                <c:pt idx="1316">
                  <c:v>28.5</c:v>
                </c:pt>
                <c:pt idx="1317">
                  <c:v>25.8</c:v>
                </c:pt>
                <c:pt idx="1318">
                  <c:v>27.4</c:v>
                </c:pt>
                <c:pt idx="1319">
                  <c:v>27.3</c:v>
                </c:pt>
                <c:pt idx="1320">
                  <c:v>27.9</c:v>
                </c:pt>
                <c:pt idx="1321">
                  <c:v>28.5</c:v>
                </c:pt>
                <c:pt idx="1322">
                  <c:v>28.9</c:v>
                </c:pt>
                <c:pt idx="1323">
                  <c:v>28.8</c:v>
                </c:pt>
                <c:pt idx="1324">
                  <c:v>28.8</c:v>
                </c:pt>
                <c:pt idx="1325">
                  <c:v>28.6</c:v>
                </c:pt>
                <c:pt idx="1326">
                  <c:v>29.9</c:v>
                </c:pt>
                <c:pt idx="1327">
                  <c:v>28.7</c:v>
                </c:pt>
                <c:pt idx="1328">
                  <c:v>28.6</c:v>
                </c:pt>
                <c:pt idx="1329">
                  <c:v>29.2</c:v>
                </c:pt>
                <c:pt idx="1330">
                  <c:v>28.8</c:v>
                </c:pt>
                <c:pt idx="1331">
                  <c:v>29.2</c:v>
                </c:pt>
                <c:pt idx="1332">
                  <c:v>29.1</c:v>
                </c:pt>
                <c:pt idx="1333">
                  <c:v>28.9</c:v>
                </c:pt>
                <c:pt idx="1334">
                  <c:v>29</c:v>
                </c:pt>
                <c:pt idx="1335">
                  <c:v>29.4</c:v>
                </c:pt>
                <c:pt idx="1336">
                  <c:v>28.1</c:v>
                </c:pt>
                <c:pt idx="1337">
                  <c:v>28.6</c:v>
                </c:pt>
                <c:pt idx="1338">
                  <c:v>28.9</c:v>
                </c:pt>
                <c:pt idx="1339">
                  <c:v>29.4</c:v>
                </c:pt>
                <c:pt idx="1340">
                  <c:v>29</c:v>
                </c:pt>
                <c:pt idx="1341">
                  <c:v>28.9</c:v>
                </c:pt>
                <c:pt idx="1342">
                  <c:v>28.5</c:v>
                </c:pt>
                <c:pt idx="1343">
                  <c:v>28.7</c:v>
                </c:pt>
                <c:pt idx="1344">
                  <c:v>28.6</c:v>
                </c:pt>
                <c:pt idx="1345">
                  <c:v>28.2</c:v>
                </c:pt>
                <c:pt idx="1346">
                  <c:v>28.8</c:v>
                </c:pt>
                <c:pt idx="1347">
                  <c:v>28</c:v>
                </c:pt>
                <c:pt idx="1348">
                  <c:v>28.4</c:v>
                </c:pt>
                <c:pt idx="1349">
                  <c:v>28.3</c:v>
                </c:pt>
                <c:pt idx="1350">
                  <c:v>28.1</c:v>
                </c:pt>
                <c:pt idx="1351">
                  <c:v>28.1</c:v>
                </c:pt>
                <c:pt idx="1352">
                  <c:v>30</c:v>
                </c:pt>
                <c:pt idx="1353">
                  <c:v>28.1</c:v>
                </c:pt>
                <c:pt idx="1354">
                  <c:v>28.5</c:v>
                </c:pt>
                <c:pt idx="1355">
                  <c:v>28.5</c:v>
                </c:pt>
                <c:pt idx="1356">
                  <c:v>29</c:v>
                </c:pt>
                <c:pt idx="1357">
                  <c:v>28.6</c:v>
                </c:pt>
                <c:pt idx="1358">
                  <c:v>28.1</c:v>
                </c:pt>
                <c:pt idx="1359">
                  <c:v>28.2</c:v>
                </c:pt>
                <c:pt idx="1360">
                  <c:v>28.3</c:v>
                </c:pt>
                <c:pt idx="1361">
                  <c:v>27.6</c:v>
                </c:pt>
                <c:pt idx="1362">
                  <c:v>28.6</c:v>
                </c:pt>
                <c:pt idx="1363">
                  <c:v>28.4</c:v>
                </c:pt>
                <c:pt idx="1364">
                  <c:v>28.3</c:v>
                </c:pt>
                <c:pt idx="1365">
                  <c:v>28.1</c:v>
                </c:pt>
                <c:pt idx="1366">
                  <c:v>27.9</c:v>
                </c:pt>
                <c:pt idx="1367">
                  <c:v>28.4</c:v>
                </c:pt>
                <c:pt idx="1368">
                  <c:v>27.9</c:v>
                </c:pt>
                <c:pt idx="1369">
                  <c:v>28.4</c:v>
                </c:pt>
                <c:pt idx="1370">
                  <c:v>28.5</c:v>
                </c:pt>
                <c:pt idx="1371">
                  <c:v>28.3</c:v>
                </c:pt>
                <c:pt idx="1372">
                  <c:v>28.2</c:v>
                </c:pt>
                <c:pt idx="1373">
                  <c:v>28.5</c:v>
                </c:pt>
                <c:pt idx="1374">
                  <c:v>28</c:v>
                </c:pt>
                <c:pt idx="1375">
                  <c:v>28.4</c:v>
                </c:pt>
                <c:pt idx="1376">
                  <c:v>28.3</c:v>
                </c:pt>
                <c:pt idx="1377">
                  <c:v>28</c:v>
                </c:pt>
                <c:pt idx="1378">
                  <c:v>27.9</c:v>
                </c:pt>
                <c:pt idx="1379">
                  <c:v>28.3</c:v>
                </c:pt>
                <c:pt idx="1380">
                  <c:v>28.2</c:v>
                </c:pt>
                <c:pt idx="1381">
                  <c:v>28.3</c:v>
                </c:pt>
                <c:pt idx="1382">
                  <c:v>28.1</c:v>
                </c:pt>
                <c:pt idx="1383">
                  <c:v>28.2</c:v>
                </c:pt>
                <c:pt idx="1384">
                  <c:v>28.1</c:v>
                </c:pt>
                <c:pt idx="1385">
                  <c:v>28.3</c:v>
                </c:pt>
                <c:pt idx="1386">
                  <c:v>28.2</c:v>
                </c:pt>
                <c:pt idx="1387">
                  <c:v>27.6</c:v>
                </c:pt>
                <c:pt idx="1388">
                  <c:v>28</c:v>
                </c:pt>
                <c:pt idx="1389">
                  <c:v>29</c:v>
                </c:pt>
                <c:pt idx="1390">
                  <c:v>29.4</c:v>
                </c:pt>
                <c:pt idx="1391">
                  <c:v>27.8</c:v>
                </c:pt>
                <c:pt idx="1392">
                  <c:v>28.1</c:v>
                </c:pt>
                <c:pt idx="1393">
                  <c:v>27.9</c:v>
                </c:pt>
                <c:pt idx="1394">
                  <c:v>27.5</c:v>
                </c:pt>
                <c:pt idx="1395">
                  <c:v>27.9</c:v>
                </c:pt>
                <c:pt idx="1396">
                  <c:v>27.7</c:v>
                </c:pt>
                <c:pt idx="1397">
                  <c:v>28.3</c:v>
                </c:pt>
                <c:pt idx="1398">
                  <c:v>27.4</c:v>
                </c:pt>
                <c:pt idx="1399">
                  <c:v>27.5</c:v>
                </c:pt>
                <c:pt idx="1400">
                  <c:v>27.1</c:v>
                </c:pt>
                <c:pt idx="1401">
                  <c:v>28.1</c:v>
                </c:pt>
                <c:pt idx="1402">
                  <c:v>27.9</c:v>
                </c:pt>
                <c:pt idx="1403">
                  <c:v>27.8</c:v>
                </c:pt>
                <c:pt idx="1404">
                  <c:v>28.1</c:v>
                </c:pt>
                <c:pt idx="1405">
                  <c:v>27.7</c:v>
                </c:pt>
                <c:pt idx="1406">
                  <c:v>27.9</c:v>
                </c:pt>
                <c:pt idx="1407">
                  <c:v>27.5</c:v>
                </c:pt>
                <c:pt idx="1408">
                  <c:v>27.9</c:v>
                </c:pt>
                <c:pt idx="1409">
                  <c:v>27.8</c:v>
                </c:pt>
                <c:pt idx="1410">
                  <c:v>27.5</c:v>
                </c:pt>
                <c:pt idx="1411">
                  <c:v>27.4</c:v>
                </c:pt>
                <c:pt idx="1412">
                  <c:v>27.9</c:v>
                </c:pt>
                <c:pt idx="1413">
                  <c:v>27.4</c:v>
                </c:pt>
                <c:pt idx="1414">
                  <c:v>27.2</c:v>
                </c:pt>
                <c:pt idx="1415">
                  <c:v>27.7</c:v>
                </c:pt>
                <c:pt idx="1416">
                  <c:v>27.7</c:v>
                </c:pt>
                <c:pt idx="1417">
                  <c:v>28.6</c:v>
                </c:pt>
                <c:pt idx="1418">
                  <c:v>28</c:v>
                </c:pt>
                <c:pt idx="1419">
                  <c:v>27.6</c:v>
                </c:pt>
                <c:pt idx="1420">
                  <c:v>27.7</c:v>
                </c:pt>
                <c:pt idx="1421">
                  <c:v>27.6</c:v>
                </c:pt>
                <c:pt idx="1422">
                  <c:v>27.9</c:v>
                </c:pt>
                <c:pt idx="1423">
                  <c:v>27.7</c:v>
                </c:pt>
                <c:pt idx="1424">
                  <c:v>27.7</c:v>
                </c:pt>
                <c:pt idx="1425">
                  <c:v>28</c:v>
                </c:pt>
                <c:pt idx="1426">
                  <c:v>28</c:v>
                </c:pt>
                <c:pt idx="1427">
                  <c:v>27.7</c:v>
                </c:pt>
                <c:pt idx="1428">
                  <c:v>27.6</c:v>
                </c:pt>
                <c:pt idx="1429">
                  <c:v>27.5</c:v>
                </c:pt>
                <c:pt idx="1430">
                  <c:v>27.7</c:v>
                </c:pt>
                <c:pt idx="1431">
                  <c:v>28</c:v>
                </c:pt>
                <c:pt idx="1432">
                  <c:v>27.7</c:v>
                </c:pt>
                <c:pt idx="1433">
                  <c:v>27.6</c:v>
                </c:pt>
                <c:pt idx="1434">
                  <c:v>27.9</c:v>
                </c:pt>
                <c:pt idx="1435">
                  <c:v>27.9</c:v>
                </c:pt>
                <c:pt idx="1436">
                  <c:v>27.8</c:v>
                </c:pt>
                <c:pt idx="1437">
                  <c:v>27.6</c:v>
                </c:pt>
                <c:pt idx="1438">
                  <c:v>28</c:v>
                </c:pt>
                <c:pt idx="1439">
                  <c:v>28</c:v>
                </c:pt>
                <c:pt idx="1440">
                  <c:v>27.4</c:v>
                </c:pt>
                <c:pt idx="1441">
                  <c:v>27.5</c:v>
                </c:pt>
                <c:pt idx="1442">
                  <c:v>27.3</c:v>
                </c:pt>
                <c:pt idx="1443">
                  <c:v>27.9</c:v>
                </c:pt>
                <c:pt idx="1444">
                  <c:v>27.9</c:v>
                </c:pt>
                <c:pt idx="1445">
                  <c:v>27.7</c:v>
                </c:pt>
                <c:pt idx="1446">
                  <c:v>27.8</c:v>
                </c:pt>
                <c:pt idx="1447">
                  <c:v>27.7</c:v>
                </c:pt>
                <c:pt idx="1448">
                  <c:v>27.7</c:v>
                </c:pt>
                <c:pt idx="1449">
                  <c:v>27.9</c:v>
                </c:pt>
                <c:pt idx="1450">
                  <c:v>27.8</c:v>
                </c:pt>
                <c:pt idx="1451">
                  <c:v>28.3</c:v>
                </c:pt>
                <c:pt idx="1452">
                  <c:v>27.7</c:v>
                </c:pt>
                <c:pt idx="1453">
                  <c:v>28.2</c:v>
                </c:pt>
                <c:pt idx="1454">
                  <c:v>28.2</c:v>
                </c:pt>
                <c:pt idx="1455">
                  <c:v>28.4</c:v>
                </c:pt>
                <c:pt idx="1456">
                  <c:v>28.1</c:v>
                </c:pt>
                <c:pt idx="1457">
                  <c:v>28.1</c:v>
                </c:pt>
                <c:pt idx="1458">
                  <c:v>28.9</c:v>
                </c:pt>
                <c:pt idx="1459">
                  <c:v>28.3</c:v>
                </c:pt>
                <c:pt idx="1460">
                  <c:v>28</c:v>
                </c:pt>
                <c:pt idx="1461">
                  <c:v>28.2</c:v>
                </c:pt>
                <c:pt idx="1462">
                  <c:v>28.8</c:v>
                </c:pt>
                <c:pt idx="1463">
                  <c:v>28.6</c:v>
                </c:pt>
                <c:pt idx="1464">
                  <c:v>29.7</c:v>
                </c:pt>
                <c:pt idx="1465">
                  <c:v>28.9</c:v>
                </c:pt>
                <c:pt idx="1466">
                  <c:v>28.7</c:v>
                </c:pt>
                <c:pt idx="1467">
                  <c:v>28.8</c:v>
                </c:pt>
                <c:pt idx="1468">
                  <c:v>28.5</c:v>
                </c:pt>
                <c:pt idx="1469">
                  <c:v>27.8</c:v>
                </c:pt>
                <c:pt idx="1470">
                  <c:v>27.5</c:v>
                </c:pt>
                <c:pt idx="1471">
                  <c:v>27.9</c:v>
                </c:pt>
                <c:pt idx="1472">
                  <c:v>29.5</c:v>
                </c:pt>
                <c:pt idx="1473">
                  <c:v>29.3</c:v>
                </c:pt>
                <c:pt idx="1474">
                  <c:v>28.5</c:v>
                </c:pt>
                <c:pt idx="1475">
                  <c:v>28.4</c:v>
                </c:pt>
                <c:pt idx="1476">
                  <c:v>28.3</c:v>
                </c:pt>
                <c:pt idx="1477">
                  <c:v>28.6</c:v>
                </c:pt>
                <c:pt idx="1478">
                  <c:v>28.6</c:v>
                </c:pt>
                <c:pt idx="1479">
                  <c:v>28.2</c:v>
                </c:pt>
                <c:pt idx="1480">
                  <c:v>28.5</c:v>
                </c:pt>
                <c:pt idx="1481">
                  <c:v>30</c:v>
                </c:pt>
                <c:pt idx="1482">
                  <c:v>29.8</c:v>
                </c:pt>
                <c:pt idx="1483">
                  <c:v>29.9</c:v>
                </c:pt>
                <c:pt idx="1484">
                  <c:v>31.6</c:v>
                </c:pt>
                <c:pt idx="1485">
                  <c:v>30.2</c:v>
                </c:pt>
                <c:pt idx="1486">
                  <c:v>31.5</c:v>
                </c:pt>
                <c:pt idx="1487">
                  <c:v>30.3</c:v>
                </c:pt>
                <c:pt idx="1488">
                  <c:v>29.3</c:v>
                </c:pt>
                <c:pt idx="1489">
                  <c:v>28.5</c:v>
                </c:pt>
                <c:pt idx="1490">
                  <c:v>29.9</c:v>
                </c:pt>
                <c:pt idx="1491">
                  <c:v>28.5</c:v>
                </c:pt>
                <c:pt idx="1492">
                  <c:v>30.3</c:v>
                </c:pt>
                <c:pt idx="1493">
                  <c:v>30.8</c:v>
                </c:pt>
                <c:pt idx="1494">
                  <c:v>28.7</c:v>
                </c:pt>
                <c:pt idx="1495">
                  <c:v>29.7</c:v>
                </c:pt>
                <c:pt idx="1496">
                  <c:v>29.7</c:v>
                </c:pt>
                <c:pt idx="1497">
                  <c:v>30.1</c:v>
                </c:pt>
                <c:pt idx="1498">
                  <c:v>31.9</c:v>
                </c:pt>
                <c:pt idx="1499">
                  <c:v>29.4</c:v>
                </c:pt>
                <c:pt idx="1500">
                  <c:v>29.9</c:v>
                </c:pt>
                <c:pt idx="1501">
                  <c:v>28.3</c:v>
                </c:pt>
                <c:pt idx="1502">
                  <c:v>29.3</c:v>
                </c:pt>
                <c:pt idx="1503">
                  <c:v>28.1</c:v>
                </c:pt>
                <c:pt idx="1504">
                  <c:v>27.2</c:v>
                </c:pt>
                <c:pt idx="1505">
                  <c:v>28.6</c:v>
                </c:pt>
                <c:pt idx="1506">
                  <c:v>29.7</c:v>
                </c:pt>
                <c:pt idx="1507">
                  <c:v>28.5</c:v>
                </c:pt>
                <c:pt idx="1508">
                  <c:v>31.2</c:v>
                </c:pt>
                <c:pt idx="1509">
                  <c:v>31.5</c:v>
                </c:pt>
                <c:pt idx="1510">
                  <c:v>29.3</c:v>
                </c:pt>
                <c:pt idx="1511">
                  <c:v>29.7</c:v>
                </c:pt>
                <c:pt idx="1512">
                  <c:v>31.8</c:v>
                </c:pt>
                <c:pt idx="1513">
                  <c:v>31.6</c:v>
                </c:pt>
                <c:pt idx="1514">
                  <c:v>31.3</c:v>
                </c:pt>
                <c:pt idx="1515">
                  <c:v>31.1</c:v>
                </c:pt>
                <c:pt idx="1516">
                  <c:v>29.5</c:v>
                </c:pt>
                <c:pt idx="1517">
                  <c:v>29.6</c:v>
                </c:pt>
                <c:pt idx="1518">
                  <c:v>29.8</c:v>
                </c:pt>
                <c:pt idx="1519">
                  <c:v>30</c:v>
                </c:pt>
                <c:pt idx="1520">
                  <c:v>29.4</c:v>
                </c:pt>
                <c:pt idx="1521">
                  <c:v>29.9</c:v>
                </c:pt>
                <c:pt idx="1522">
                  <c:v>29.9</c:v>
                </c:pt>
                <c:pt idx="1523">
                  <c:v>29.8</c:v>
                </c:pt>
                <c:pt idx="1524">
                  <c:v>29.6</c:v>
                </c:pt>
                <c:pt idx="1525">
                  <c:v>29.8</c:v>
                </c:pt>
                <c:pt idx="1526">
                  <c:v>29.5</c:v>
                </c:pt>
                <c:pt idx="1527">
                  <c:v>28.5</c:v>
                </c:pt>
                <c:pt idx="1528">
                  <c:v>29.4</c:v>
                </c:pt>
                <c:pt idx="1529">
                  <c:v>30.7</c:v>
                </c:pt>
                <c:pt idx="1530">
                  <c:v>30.8</c:v>
                </c:pt>
                <c:pt idx="1531">
                  <c:v>30.4</c:v>
                </c:pt>
                <c:pt idx="1532">
                  <c:v>30.4</c:v>
                </c:pt>
                <c:pt idx="1533">
                  <c:v>29.1</c:v>
                </c:pt>
                <c:pt idx="1534">
                  <c:v>30.6</c:v>
                </c:pt>
                <c:pt idx="1535">
                  <c:v>30</c:v>
                </c:pt>
                <c:pt idx="1536">
                  <c:v>29.9</c:v>
                </c:pt>
                <c:pt idx="1537">
                  <c:v>30.2</c:v>
                </c:pt>
                <c:pt idx="1538">
                  <c:v>29.7</c:v>
                </c:pt>
                <c:pt idx="1539">
                  <c:v>29.8</c:v>
                </c:pt>
                <c:pt idx="1540">
                  <c:v>30.3</c:v>
                </c:pt>
                <c:pt idx="1541">
                  <c:v>28.7</c:v>
                </c:pt>
                <c:pt idx="1542">
                  <c:v>30.2</c:v>
                </c:pt>
                <c:pt idx="1543">
                  <c:v>29.5</c:v>
                </c:pt>
                <c:pt idx="1544">
                  <c:v>28.5</c:v>
                </c:pt>
                <c:pt idx="1545">
                  <c:v>29.4</c:v>
                </c:pt>
                <c:pt idx="1546">
                  <c:v>29.1</c:v>
                </c:pt>
                <c:pt idx="1547">
                  <c:v>29.9</c:v>
                </c:pt>
                <c:pt idx="1548">
                  <c:v>30.5</c:v>
                </c:pt>
                <c:pt idx="1549">
                  <c:v>29.8</c:v>
                </c:pt>
                <c:pt idx="1550">
                  <c:v>28.4</c:v>
                </c:pt>
                <c:pt idx="1551">
                  <c:v>29.8</c:v>
                </c:pt>
                <c:pt idx="1552">
                  <c:v>29.4</c:v>
                </c:pt>
                <c:pt idx="1553">
                  <c:v>28.9</c:v>
                </c:pt>
                <c:pt idx="1554">
                  <c:v>29.4</c:v>
                </c:pt>
                <c:pt idx="1555">
                  <c:v>29.1</c:v>
                </c:pt>
                <c:pt idx="1556">
                  <c:v>30.3</c:v>
                </c:pt>
                <c:pt idx="1557">
                  <c:v>30</c:v>
                </c:pt>
                <c:pt idx="1558">
                  <c:v>28.8</c:v>
                </c:pt>
                <c:pt idx="1559">
                  <c:v>28</c:v>
                </c:pt>
                <c:pt idx="1560">
                  <c:v>29.5</c:v>
                </c:pt>
                <c:pt idx="1561">
                  <c:v>29.6</c:v>
                </c:pt>
                <c:pt idx="1562">
                  <c:v>28.8</c:v>
                </c:pt>
                <c:pt idx="1563">
                  <c:v>27.8</c:v>
                </c:pt>
                <c:pt idx="1564">
                  <c:v>28.8</c:v>
                </c:pt>
                <c:pt idx="1565">
                  <c:v>28.4</c:v>
                </c:pt>
                <c:pt idx="1566">
                  <c:v>30</c:v>
                </c:pt>
                <c:pt idx="1567">
                  <c:v>30.8</c:v>
                </c:pt>
                <c:pt idx="1568">
                  <c:v>29.5</c:v>
                </c:pt>
                <c:pt idx="1569">
                  <c:v>28.3</c:v>
                </c:pt>
                <c:pt idx="1570">
                  <c:v>30.1</c:v>
                </c:pt>
                <c:pt idx="1571">
                  <c:v>29.9</c:v>
                </c:pt>
                <c:pt idx="1572">
                  <c:v>29.8</c:v>
                </c:pt>
                <c:pt idx="1573">
                  <c:v>29.7</c:v>
                </c:pt>
                <c:pt idx="1574">
                  <c:v>29.3</c:v>
                </c:pt>
                <c:pt idx="1575">
                  <c:v>29.3</c:v>
                </c:pt>
                <c:pt idx="1576">
                  <c:v>27.2</c:v>
                </c:pt>
                <c:pt idx="1577">
                  <c:v>30</c:v>
                </c:pt>
                <c:pt idx="1578">
                  <c:v>30.3</c:v>
                </c:pt>
                <c:pt idx="1579">
                  <c:v>29.8</c:v>
                </c:pt>
                <c:pt idx="1580">
                  <c:v>30</c:v>
                </c:pt>
                <c:pt idx="1581">
                  <c:v>29.6</c:v>
                </c:pt>
                <c:pt idx="1582">
                  <c:v>29.6</c:v>
                </c:pt>
                <c:pt idx="1583">
                  <c:v>29.6</c:v>
                </c:pt>
                <c:pt idx="1584">
                  <c:v>29.1</c:v>
                </c:pt>
                <c:pt idx="1585">
                  <c:v>26.3</c:v>
                </c:pt>
                <c:pt idx="1586">
                  <c:v>28.8</c:v>
                </c:pt>
                <c:pt idx="1587">
                  <c:v>29.7</c:v>
                </c:pt>
                <c:pt idx="1588">
                  <c:v>29.7</c:v>
                </c:pt>
                <c:pt idx="1589">
                  <c:v>29.7</c:v>
                </c:pt>
                <c:pt idx="1590">
                  <c:v>29.5</c:v>
                </c:pt>
                <c:pt idx="1591">
                  <c:v>30.2</c:v>
                </c:pt>
                <c:pt idx="1592">
                  <c:v>29.4</c:v>
                </c:pt>
                <c:pt idx="1593">
                  <c:v>29.2</c:v>
                </c:pt>
                <c:pt idx="1594">
                  <c:v>29.2</c:v>
                </c:pt>
                <c:pt idx="1595">
                  <c:v>30.7</c:v>
                </c:pt>
                <c:pt idx="1596">
                  <c:v>30.1</c:v>
                </c:pt>
                <c:pt idx="1597">
                  <c:v>30.3</c:v>
                </c:pt>
                <c:pt idx="1598">
                  <c:v>29.9</c:v>
                </c:pt>
                <c:pt idx="1599">
                  <c:v>29.1</c:v>
                </c:pt>
                <c:pt idx="1600">
                  <c:v>29.6</c:v>
                </c:pt>
                <c:pt idx="1601">
                  <c:v>29.2</c:v>
                </c:pt>
                <c:pt idx="1602">
                  <c:v>30.1</c:v>
                </c:pt>
                <c:pt idx="1603">
                  <c:v>30.2</c:v>
                </c:pt>
                <c:pt idx="1604">
                  <c:v>28.9</c:v>
                </c:pt>
                <c:pt idx="1605">
                  <c:v>29.5</c:v>
                </c:pt>
                <c:pt idx="1606">
                  <c:v>30</c:v>
                </c:pt>
                <c:pt idx="1607">
                  <c:v>28.9</c:v>
                </c:pt>
                <c:pt idx="1608">
                  <c:v>29.5</c:v>
                </c:pt>
                <c:pt idx="1609">
                  <c:v>30.3</c:v>
                </c:pt>
                <c:pt idx="1610">
                  <c:v>28.1</c:v>
                </c:pt>
                <c:pt idx="1611">
                  <c:v>28.6</c:v>
                </c:pt>
                <c:pt idx="1612">
                  <c:v>27.8</c:v>
                </c:pt>
                <c:pt idx="1613">
                  <c:v>29.1</c:v>
                </c:pt>
                <c:pt idx="1614">
                  <c:v>27.7</c:v>
                </c:pt>
                <c:pt idx="1615">
                  <c:v>28.6</c:v>
                </c:pt>
                <c:pt idx="1616">
                  <c:v>30</c:v>
                </c:pt>
                <c:pt idx="1617">
                  <c:v>30.9</c:v>
                </c:pt>
                <c:pt idx="1618">
                  <c:v>30.1</c:v>
                </c:pt>
                <c:pt idx="1619">
                  <c:v>29.5</c:v>
                </c:pt>
                <c:pt idx="1620">
                  <c:v>29.5</c:v>
                </c:pt>
                <c:pt idx="1621">
                  <c:v>29.7</c:v>
                </c:pt>
                <c:pt idx="1622">
                  <c:v>30</c:v>
                </c:pt>
                <c:pt idx="1623">
                  <c:v>28</c:v>
                </c:pt>
                <c:pt idx="1624">
                  <c:v>30.1</c:v>
                </c:pt>
                <c:pt idx="1625">
                  <c:v>30.2</c:v>
                </c:pt>
                <c:pt idx="1626">
                  <c:v>29.7</c:v>
                </c:pt>
                <c:pt idx="1627">
                  <c:v>29.9</c:v>
                </c:pt>
                <c:pt idx="1628">
                  <c:v>28.1</c:v>
                </c:pt>
                <c:pt idx="1629">
                  <c:v>27.6</c:v>
                </c:pt>
                <c:pt idx="1630">
                  <c:v>30</c:v>
                </c:pt>
                <c:pt idx="1631">
                  <c:v>26.9</c:v>
                </c:pt>
                <c:pt idx="1632">
                  <c:v>28.9</c:v>
                </c:pt>
                <c:pt idx="1633">
                  <c:v>29.5</c:v>
                </c:pt>
                <c:pt idx="1634">
                  <c:v>29.3</c:v>
                </c:pt>
                <c:pt idx="1635">
                  <c:v>28.6</c:v>
                </c:pt>
                <c:pt idx="1636">
                  <c:v>27.7</c:v>
                </c:pt>
                <c:pt idx="1637">
                  <c:v>29.9</c:v>
                </c:pt>
                <c:pt idx="1638">
                  <c:v>29.4</c:v>
                </c:pt>
                <c:pt idx="1639">
                  <c:v>30.7</c:v>
                </c:pt>
                <c:pt idx="1640">
                  <c:v>31.5</c:v>
                </c:pt>
                <c:pt idx="1641">
                  <c:v>29.4</c:v>
                </c:pt>
                <c:pt idx="1642">
                  <c:v>29.4</c:v>
                </c:pt>
                <c:pt idx="1643">
                  <c:v>31.8</c:v>
                </c:pt>
                <c:pt idx="1644">
                  <c:v>31.4</c:v>
                </c:pt>
                <c:pt idx="1645">
                  <c:v>31.9</c:v>
                </c:pt>
                <c:pt idx="1646">
                  <c:v>31.6</c:v>
                </c:pt>
                <c:pt idx="1647">
                  <c:v>30.9</c:v>
                </c:pt>
                <c:pt idx="1648">
                  <c:v>31.2</c:v>
                </c:pt>
                <c:pt idx="1649">
                  <c:v>31</c:v>
                </c:pt>
                <c:pt idx="1650">
                  <c:v>31.6</c:v>
                </c:pt>
                <c:pt idx="1651">
                  <c:v>30</c:v>
                </c:pt>
                <c:pt idx="1652">
                  <c:v>28.9</c:v>
                </c:pt>
                <c:pt idx="1653">
                  <c:v>29.5</c:v>
                </c:pt>
                <c:pt idx="1654">
                  <c:v>27.7</c:v>
                </c:pt>
                <c:pt idx="1655">
                  <c:v>30.3</c:v>
                </c:pt>
                <c:pt idx="1656">
                  <c:v>28.5</c:v>
                </c:pt>
                <c:pt idx="1657">
                  <c:v>28.1</c:v>
                </c:pt>
                <c:pt idx="1658">
                  <c:v>29.9</c:v>
                </c:pt>
                <c:pt idx="1659">
                  <c:v>30.8</c:v>
                </c:pt>
                <c:pt idx="1660">
                  <c:v>29.8</c:v>
                </c:pt>
                <c:pt idx="1661">
                  <c:v>32.5</c:v>
                </c:pt>
                <c:pt idx="1662">
                  <c:v>30.7</c:v>
                </c:pt>
                <c:pt idx="1663">
                  <c:v>30.2</c:v>
                </c:pt>
                <c:pt idx="1664">
                  <c:v>29.9</c:v>
                </c:pt>
                <c:pt idx="1665">
                  <c:v>30</c:v>
                </c:pt>
                <c:pt idx="1666">
                  <c:v>29.2</c:v>
                </c:pt>
                <c:pt idx="1667">
                  <c:v>28.4</c:v>
                </c:pt>
                <c:pt idx="1668">
                  <c:v>29.4</c:v>
                </c:pt>
                <c:pt idx="1669">
                  <c:v>29</c:v>
                </c:pt>
                <c:pt idx="1670">
                  <c:v>27</c:v>
                </c:pt>
                <c:pt idx="1671">
                  <c:v>29.7</c:v>
                </c:pt>
                <c:pt idx="1672">
                  <c:v>27.3</c:v>
                </c:pt>
                <c:pt idx="1673">
                  <c:v>27.1</c:v>
                </c:pt>
                <c:pt idx="1674">
                  <c:v>27.4</c:v>
                </c:pt>
                <c:pt idx="1675">
                  <c:v>30.2</c:v>
                </c:pt>
                <c:pt idx="1676">
                  <c:v>29.7</c:v>
                </c:pt>
                <c:pt idx="1677">
                  <c:v>29.3</c:v>
                </c:pt>
                <c:pt idx="1678">
                  <c:v>30.3</c:v>
                </c:pt>
                <c:pt idx="1679">
                  <c:v>29.6</c:v>
                </c:pt>
                <c:pt idx="1680">
                  <c:v>27.1</c:v>
                </c:pt>
                <c:pt idx="1681">
                  <c:v>27.3</c:v>
                </c:pt>
                <c:pt idx="1682">
                  <c:v>27.7</c:v>
                </c:pt>
                <c:pt idx="1683">
                  <c:v>27.9</c:v>
                </c:pt>
                <c:pt idx="1684">
                  <c:v>27.7</c:v>
                </c:pt>
                <c:pt idx="1685">
                  <c:v>29</c:v>
                </c:pt>
                <c:pt idx="1686">
                  <c:v>28.5</c:v>
                </c:pt>
                <c:pt idx="1687">
                  <c:v>26.2</c:v>
                </c:pt>
                <c:pt idx="1688">
                  <c:v>28.9</c:v>
                </c:pt>
                <c:pt idx="1689">
                  <c:v>29.6</c:v>
                </c:pt>
                <c:pt idx="1690">
                  <c:v>28.4</c:v>
                </c:pt>
                <c:pt idx="1691">
                  <c:v>29.8</c:v>
                </c:pt>
                <c:pt idx="1692">
                  <c:v>29.3</c:v>
                </c:pt>
                <c:pt idx="1693">
                  <c:v>28.9</c:v>
                </c:pt>
                <c:pt idx="1694">
                  <c:v>28.4</c:v>
                </c:pt>
                <c:pt idx="1695">
                  <c:v>28.4</c:v>
                </c:pt>
                <c:pt idx="1696">
                  <c:v>29.1</c:v>
                </c:pt>
                <c:pt idx="1697">
                  <c:v>28</c:v>
                </c:pt>
                <c:pt idx="1698">
                  <c:v>28.8</c:v>
                </c:pt>
                <c:pt idx="1699">
                  <c:v>28.2</c:v>
                </c:pt>
                <c:pt idx="1700">
                  <c:v>27.9</c:v>
                </c:pt>
                <c:pt idx="1701">
                  <c:v>29.4</c:v>
                </c:pt>
                <c:pt idx="1702">
                  <c:v>29.2</c:v>
                </c:pt>
                <c:pt idx="1703">
                  <c:v>28.7</c:v>
                </c:pt>
                <c:pt idx="1704">
                  <c:v>27.3</c:v>
                </c:pt>
                <c:pt idx="1705">
                  <c:v>28.1</c:v>
                </c:pt>
                <c:pt idx="1706">
                  <c:v>29</c:v>
                </c:pt>
                <c:pt idx="1707">
                  <c:v>28.9</c:v>
                </c:pt>
                <c:pt idx="1708">
                  <c:v>28.6</c:v>
                </c:pt>
                <c:pt idx="1709">
                  <c:v>29.1</c:v>
                </c:pt>
                <c:pt idx="1710">
                  <c:v>29.2</c:v>
                </c:pt>
                <c:pt idx="1711">
                  <c:v>28.7</c:v>
                </c:pt>
                <c:pt idx="1712">
                  <c:v>28.8</c:v>
                </c:pt>
                <c:pt idx="1713">
                  <c:v>29</c:v>
                </c:pt>
                <c:pt idx="1714">
                  <c:v>29</c:v>
                </c:pt>
                <c:pt idx="1715">
                  <c:v>28.9</c:v>
                </c:pt>
                <c:pt idx="1716">
                  <c:v>29.3</c:v>
                </c:pt>
                <c:pt idx="1717">
                  <c:v>28.9</c:v>
                </c:pt>
                <c:pt idx="1718">
                  <c:v>28.6</c:v>
                </c:pt>
                <c:pt idx="1719">
                  <c:v>28.6</c:v>
                </c:pt>
                <c:pt idx="1720">
                  <c:v>28.9</c:v>
                </c:pt>
                <c:pt idx="1721">
                  <c:v>28.6</c:v>
                </c:pt>
                <c:pt idx="1722">
                  <c:v>28.7</c:v>
                </c:pt>
                <c:pt idx="1723">
                  <c:v>28.4</c:v>
                </c:pt>
                <c:pt idx="1724">
                  <c:v>28.5</c:v>
                </c:pt>
                <c:pt idx="1725">
                  <c:v>28.5</c:v>
                </c:pt>
                <c:pt idx="1726">
                  <c:v>28.2</c:v>
                </c:pt>
                <c:pt idx="1727">
                  <c:v>28.2</c:v>
                </c:pt>
                <c:pt idx="1728">
                  <c:v>28</c:v>
                </c:pt>
                <c:pt idx="1729">
                  <c:v>28.3</c:v>
                </c:pt>
                <c:pt idx="1730">
                  <c:v>28.2</c:v>
                </c:pt>
                <c:pt idx="1731">
                  <c:v>28</c:v>
                </c:pt>
                <c:pt idx="1732">
                  <c:v>28.3</c:v>
                </c:pt>
                <c:pt idx="1733">
                  <c:v>28.1</c:v>
                </c:pt>
                <c:pt idx="1734">
                  <c:v>28.1</c:v>
                </c:pt>
                <c:pt idx="1735">
                  <c:v>27.9</c:v>
                </c:pt>
                <c:pt idx="1736">
                  <c:v>27.7</c:v>
                </c:pt>
                <c:pt idx="1737">
                  <c:v>28</c:v>
                </c:pt>
                <c:pt idx="1738">
                  <c:v>28</c:v>
                </c:pt>
                <c:pt idx="1739">
                  <c:v>27.8</c:v>
                </c:pt>
                <c:pt idx="1740">
                  <c:v>27.7</c:v>
                </c:pt>
                <c:pt idx="1741">
                  <c:v>27.8</c:v>
                </c:pt>
                <c:pt idx="1742">
                  <c:v>27.8</c:v>
                </c:pt>
                <c:pt idx="1743">
                  <c:v>27.7</c:v>
                </c:pt>
                <c:pt idx="1744">
                  <c:v>27.7</c:v>
                </c:pt>
                <c:pt idx="1745">
                  <c:v>27.6</c:v>
                </c:pt>
                <c:pt idx="1746">
                  <c:v>28.1</c:v>
                </c:pt>
                <c:pt idx="1747">
                  <c:v>28</c:v>
                </c:pt>
                <c:pt idx="1748">
                  <c:v>27.6</c:v>
                </c:pt>
                <c:pt idx="1749">
                  <c:v>27.9</c:v>
                </c:pt>
                <c:pt idx="1750">
                  <c:v>27.6</c:v>
                </c:pt>
                <c:pt idx="1751">
                  <c:v>27.6</c:v>
                </c:pt>
                <c:pt idx="1752">
                  <c:v>27.6</c:v>
                </c:pt>
                <c:pt idx="1753">
                  <c:v>27.8</c:v>
                </c:pt>
                <c:pt idx="1754">
                  <c:v>27.8</c:v>
                </c:pt>
                <c:pt idx="1755">
                  <c:v>27.8</c:v>
                </c:pt>
                <c:pt idx="1756">
                  <c:v>27.7</c:v>
                </c:pt>
                <c:pt idx="1757">
                  <c:v>27.5</c:v>
                </c:pt>
                <c:pt idx="1758">
                  <c:v>27.2</c:v>
                </c:pt>
                <c:pt idx="1759">
                  <c:v>28.1</c:v>
                </c:pt>
                <c:pt idx="1760">
                  <c:v>27.5</c:v>
                </c:pt>
                <c:pt idx="1761">
                  <c:v>27.7</c:v>
                </c:pt>
                <c:pt idx="1762">
                  <c:v>27.7</c:v>
                </c:pt>
                <c:pt idx="1763">
                  <c:v>27.5</c:v>
                </c:pt>
                <c:pt idx="1764">
                  <c:v>27.8</c:v>
                </c:pt>
                <c:pt idx="1765">
                  <c:v>27.8</c:v>
                </c:pt>
                <c:pt idx="1766">
                  <c:v>28.8</c:v>
                </c:pt>
                <c:pt idx="1767">
                  <c:v>28.1</c:v>
                </c:pt>
                <c:pt idx="1768">
                  <c:v>27.5</c:v>
                </c:pt>
                <c:pt idx="1769">
                  <c:v>27.8</c:v>
                </c:pt>
                <c:pt idx="1770">
                  <c:v>27.2</c:v>
                </c:pt>
                <c:pt idx="1771">
                  <c:v>27.5</c:v>
                </c:pt>
                <c:pt idx="1772">
                  <c:v>27.8</c:v>
                </c:pt>
                <c:pt idx="1773">
                  <c:v>27.5</c:v>
                </c:pt>
                <c:pt idx="1774">
                  <c:v>27.5</c:v>
                </c:pt>
                <c:pt idx="1775">
                  <c:v>27.4</c:v>
                </c:pt>
                <c:pt idx="1776">
                  <c:v>28.3</c:v>
                </c:pt>
                <c:pt idx="1777">
                  <c:v>28.5</c:v>
                </c:pt>
                <c:pt idx="1778">
                  <c:v>28</c:v>
                </c:pt>
                <c:pt idx="1779">
                  <c:v>28.2</c:v>
                </c:pt>
                <c:pt idx="1780">
                  <c:v>27.7</c:v>
                </c:pt>
                <c:pt idx="1781">
                  <c:v>27.9</c:v>
                </c:pt>
                <c:pt idx="1782">
                  <c:v>27.8</c:v>
                </c:pt>
                <c:pt idx="1783">
                  <c:v>27.7</c:v>
                </c:pt>
                <c:pt idx="1784">
                  <c:v>27.5</c:v>
                </c:pt>
                <c:pt idx="1785">
                  <c:v>27.8</c:v>
                </c:pt>
                <c:pt idx="1786">
                  <c:v>27.6</c:v>
                </c:pt>
                <c:pt idx="1787">
                  <c:v>27.3</c:v>
                </c:pt>
                <c:pt idx="1788">
                  <c:v>28.3</c:v>
                </c:pt>
                <c:pt idx="1789">
                  <c:v>28</c:v>
                </c:pt>
                <c:pt idx="1790">
                  <c:v>28</c:v>
                </c:pt>
                <c:pt idx="1791">
                  <c:v>27.8</c:v>
                </c:pt>
                <c:pt idx="1792">
                  <c:v>27.8</c:v>
                </c:pt>
                <c:pt idx="1793">
                  <c:v>27.8</c:v>
                </c:pt>
                <c:pt idx="1794">
                  <c:v>27.6</c:v>
                </c:pt>
                <c:pt idx="1795">
                  <c:v>27.7</c:v>
                </c:pt>
                <c:pt idx="1796">
                  <c:v>28.3</c:v>
                </c:pt>
                <c:pt idx="1797">
                  <c:v>27.5</c:v>
                </c:pt>
                <c:pt idx="1798">
                  <c:v>28</c:v>
                </c:pt>
                <c:pt idx="1799">
                  <c:v>27.7</c:v>
                </c:pt>
                <c:pt idx="1800">
                  <c:v>27.6</c:v>
                </c:pt>
                <c:pt idx="1801">
                  <c:v>26.9</c:v>
                </c:pt>
                <c:pt idx="1858">
                  <c:v>29.9</c:v>
                </c:pt>
                <c:pt idx="1859">
                  <c:v>30.4</c:v>
                </c:pt>
                <c:pt idx="1860">
                  <c:v>29.4</c:v>
                </c:pt>
                <c:pt idx="1861">
                  <c:v>29.1</c:v>
                </c:pt>
                <c:pt idx="1862">
                  <c:v>28.1</c:v>
                </c:pt>
                <c:pt idx="1863">
                  <c:v>29.2</c:v>
                </c:pt>
                <c:pt idx="1864">
                  <c:v>29.6</c:v>
                </c:pt>
                <c:pt idx="1865">
                  <c:v>29.2</c:v>
                </c:pt>
                <c:pt idx="1866">
                  <c:v>30.5</c:v>
                </c:pt>
                <c:pt idx="1867">
                  <c:v>30.5</c:v>
                </c:pt>
                <c:pt idx="1868">
                  <c:v>30.8</c:v>
                </c:pt>
                <c:pt idx="1869">
                  <c:v>31</c:v>
                </c:pt>
                <c:pt idx="1870">
                  <c:v>31.9</c:v>
                </c:pt>
                <c:pt idx="1871">
                  <c:v>32</c:v>
                </c:pt>
                <c:pt idx="1872">
                  <c:v>30</c:v>
                </c:pt>
                <c:pt idx="1873">
                  <c:v>30.4</c:v>
                </c:pt>
                <c:pt idx="1874">
                  <c:v>30.6</c:v>
                </c:pt>
                <c:pt idx="1875">
                  <c:v>30.2</c:v>
                </c:pt>
                <c:pt idx="1876">
                  <c:v>30.9</c:v>
                </c:pt>
                <c:pt idx="1877">
                  <c:v>29.2</c:v>
                </c:pt>
                <c:pt idx="1878">
                  <c:v>30.5</c:v>
                </c:pt>
                <c:pt idx="1879">
                  <c:v>27.5</c:v>
                </c:pt>
                <c:pt idx="1880">
                  <c:v>27.9</c:v>
                </c:pt>
                <c:pt idx="1881">
                  <c:v>31.1</c:v>
                </c:pt>
                <c:pt idx="1882">
                  <c:v>30.1</c:v>
                </c:pt>
                <c:pt idx="1883">
                  <c:v>28.7</c:v>
                </c:pt>
                <c:pt idx="1884">
                  <c:v>30.1</c:v>
                </c:pt>
                <c:pt idx="1885">
                  <c:v>31.2</c:v>
                </c:pt>
                <c:pt idx="1886">
                  <c:v>29.3</c:v>
                </c:pt>
                <c:pt idx="1887">
                  <c:v>30.1</c:v>
                </c:pt>
                <c:pt idx="1888">
                  <c:v>29.8</c:v>
                </c:pt>
                <c:pt idx="1889">
                  <c:v>29.7</c:v>
                </c:pt>
                <c:pt idx="1890">
                  <c:v>29.6</c:v>
                </c:pt>
                <c:pt idx="1891">
                  <c:v>28.7</c:v>
                </c:pt>
                <c:pt idx="1892">
                  <c:v>28.3</c:v>
                </c:pt>
                <c:pt idx="1893">
                  <c:v>29.5</c:v>
                </c:pt>
                <c:pt idx="1894">
                  <c:v>31</c:v>
                </c:pt>
                <c:pt idx="1895">
                  <c:v>29.4</c:v>
                </c:pt>
                <c:pt idx="1896">
                  <c:v>29.5</c:v>
                </c:pt>
                <c:pt idx="1897">
                  <c:v>29.6</c:v>
                </c:pt>
                <c:pt idx="1898">
                  <c:v>28.1</c:v>
                </c:pt>
                <c:pt idx="1899">
                  <c:v>28.9</c:v>
                </c:pt>
                <c:pt idx="1900">
                  <c:v>28.1</c:v>
                </c:pt>
                <c:pt idx="1901">
                  <c:v>29.3</c:v>
                </c:pt>
                <c:pt idx="1902">
                  <c:v>29.8</c:v>
                </c:pt>
                <c:pt idx="1903">
                  <c:v>29.5</c:v>
                </c:pt>
                <c:pt idx="1904">
                  <c:v>29.2</c:v>
                </c:pt>
                <c:pt idx="1905">
                  <c:v>29.4</c:v>
                </c:pt>
                <c:pt idx="1906">
                  <c:v>29.4</c:v>
                </c:pt>
                <c:pt idx="1907">
                  <c:v>29.1</c:v>
                </c:pt>
                <c:pt idx="1908">
                  <c:v>27.8</c:v>
                </c:pt>
                <c:pt idx="1909">
                  <c:v>28.9</c:v>
                </c:pt>
                <c:pt idx="1910">
                  <c:v>28.8</c:v>
                </c:pt>
                <c:pt idx="1911">
                  <c:v>27.8</c:v>
                </c:pt>
                <c:pt idx="1912">
                  <c:v>28</c:v>
                </c:pt>
                <c:pt idx="1913">
                  <c:v>28.5</c:v>
                </c:pt>
                <c:pt idx="1914">
                  <c:v>28.8</c:v>
                </c:pt>
                <c:pt idx="1915">
                  <c:v>29.5</c:v>
                </c:pt>
                <c:pt idx="1916">
                  <c:v>30</c:v>
                </c:pt>
                <c:pt idx="1917">
                  <c:v>26.5</c:v>
                </c:pt>
                <c:pt idx="1918">
                  <c:v>28.3</c:v>
                </c:pt>
                <c:pt idx="1919">
                  <c:v>29.2</c:v>
                </c:pt>
                <c:pt idx="1920">
                  <c:v>28.7</c:v>
                </c:pt>
                <c:pt idx="1921">
                  <c:v>29</c:v>
                </c:pt>
                <c:pt idx="1922">
                  <c:v>28.7</c:v>
                </c:pt>
                <c:pt idx="1923">
                  <c:v>29.5</c:v>
                </c:pt>
                <c:pt idx="1924">
                  <c:v>29.2</c:v>
                </c:pt>
                <c:pt idx="1925">
                  <c:v>29.3</c:v>
                </c:pt>
                <c:pt idx="1926">
                  <c:v>28.4</c:v>
                </c:pt>
                <c:pt idx="1927">
                  <c:v>27.9</c:v>
                </c:pt>
                <c:pt idx="1928">
                  <c:v>29.6</c:v>
                </c:pt>
                <c:pt idx="1929">
                  <c:v>29.6</c:v>
                </c:pt>
                <c:pt idx="1930">
                  <c:v>29.7</c:v>
                </c:pt>
                <c:pt idx="1931">
                  <c:v>30</c:v>
                </c:pt>
                <c:pt idx="1932">
                  <c:v>29.9</c:v>
                </c:pt>
                <c:pt idx="1933">
                  <c:v>30</c:v>
                </c:pt>
                <c:pt idx="1934">
                  <c:v>27.9</c:v>
                </c:pt>
                <c:pt idx="1935">
                  <c:v>28.1</c:v>
                </c:pt>
                <c:pt idx="1936">
                  <c:v>28.1</c:v>
                </c:pt>
                <c:pt idx="1937">
                  <c:v>28.4</c:v>
                </c:pt>
                <c:pt idx="1938">
                  <c:v>30.4</c:v>
                </c:pt>
                <c:pt idx="1939">
                  <c:v>29.2</c:v>
                </c:pt>
                <c:pt idx="1940">
                  <c:v>29.2</c:v>
                </c:pt>
                <c:pt idx="1941">
                  <c:v>28.2</c:v>
                </c:pt>
                <c:pt idx="1942">
                  <c:v>28.7</c:v>
                </c:pt>
                <c:pt idx="1943">
                  <c:v>29.8</c:v>
                </c:pt>
                <c:pt idx="1944">
                  <c:v>29.5</c:v>
                </c:pt>
                <c:pt idx="1945">
                  <c:v>29.5</c:v>
                </c:pt>
                <c:pt idx="1946">
                  <c:v>29.3</c:v>
                </c:pt>
                <c:pt idx="1947">
                  <c:v>29.7</c:v>
                </c:pt>
                <c:pt idx="1948">
                  <c:v>29.1</c:v>
                </c:pt>
                <c:pt idx="1949">
                  <c:v>28.6</c:v>
                </c:pt>
                <c:pt idx="1950">
                  <c:v>29.8</c:v>
                </c:pt>
                <c:pt idx="1951">
                  <c:v>28.8</c:v>
                </c:pt>
                <c:pt idx="1952">
                  <c:v>31</c:v>
                </c:pt>
                <c:pt idx="1953">
                  <c:v>31.2</c:v>
                </c:pt>
                <c:pt idx="1954">
                  <c:v>28.6</c:v>
                </c:pt>
                <c:pt idx="1955">
                  <c:v>29.3</c:v>
                </c:pt>
                <c:pt idx="1956">
                  <c:v>28.3</c:v>
                </c:pt>
                <c:pt idx="1957">
                  <c:v>28.5</c:v>
                </c:pt>
                <c:pt idx="1958">
                  <c:v>30.6</c:v>
                </c:pt>
                <c:pt idx="1959">
                  <c:v>27.7</c:v>
                </c:pt>
                <c:pt idx="1960">
                  <c:v>29.8</c:v>
                </c:pt>
                <c:pt idx="1961">
                  <c:v>29.8</c:v>
                </c:pt>
                <c:pt idx="1962">
                  <c:v>32</c:v>
                </c:pt>
                <c:pt idx="1963">
                  <c:v>29.7</c:v>
                </c:pt>
                <c:pt idx="1964">
                  <c:v>30.3</c:v>
                </c:pt>
                <c:pt idx="1965">
                  <c:v>29.9</c:v>
                </c:pt>
                <c:pt idx="1966">
                  <c:v>28.5</c:v>
                </c:pt>
                <c:pt idx="1967">
                  <c:v>32.5</c:v>
                </c:pt>
                <c:pt idx="1968">
                  <c:v>29.7</c:v>
                </c:pt>
                <c:pt idx="1969">
                  <c:v>29.5</c:v>
                </c:pt>
                <c:pt idx="1970">
                  <c:v>28.8</c:v>
                </c:pt>
                <c:pt idx="1971">
                  <c:v>27.6</c:v>
                </c:pt>
                <c:pt idx="1972">
                  <c:v>29</c:v>
                </c:pt>
                <c:pt idx="1973">
                  <c:v>29.2</c:v>
                </c:pt>
                <c:pt idx="1974">
                  <c:v>29.1</c:v>
                </c:pt>
                <c:pt idx="1975">
                  <c:v>30.1</c:v>
                </c:pt>
                <c:pt idx="1976">
                  <c:v>29.3</c:v>
                </c:pt>
                <c:pt idx="1977">
                  <c:v>31.1</c:v>
                </c:pt>
                <c:pt idx="1978">
                  <c:v>27.7</c:v>
                </c:pt>
                <c:pt idx="1979">
                  <c:v>30.1</c:v>
                </c:pt>
                <c:pt idx="1980">
                  <c:v>31</c:v>
                </c:pt>
                <c:pt idx="1981">
                  <c:v>29.5</c:v>
                </c:pt>
                <c:pt idx="1982">
                  <c:v>28.2</c:v>
                </c:pt>
                <c:pt idx="1983">
                  <c:v>31</c:v>
                </c:pt>
                <c:pt idx="1984">
                  <c:v>31.2</c:v>
                </c:pt>
                <c:pt idx="1985">
                  <c:v>29.9</c:v>
                </c:pt>
                <c:pt idx="1986">
                  <c:v>30.8</c:v>
                </c:pt>
                <c:pt idx="1987">
                  <c:v>29.9</c:v>
                </c:pt>
                <c:pt idx="1988">
                  <c:v>29.3</c:v>
                </c:pt>
                <c:pt idx="1989">
                  <c:v>29.6</c:v>
                </c:pt>
                <c:pt idx="1990">
                  <c:v>28.5</c:v>
                </c:pt>
                <c:pt idx="1991">
                  <c:v>30.1</c:v>
                </c:pt>
                <c:pt idx="1992">
                  <c:v>30</c:v>
                </c:pt>
                <c:pt idx="1993">
                  <c:v>29.9</c:v>
                </c:pt>
                <c:pt idx="1994">
                  <c:v>29.3</c:v>
                </c:pt>
                <c:pt idx="1995">
                  <c:v>31.8</c:v>
                </c:pt>
                <c:pt idx="1996">
                  <c:v>30.1</c:v>
                </c:pt>
                <c:pt idx="1997">
                  <c:v>29.2</c:v>
                </c:pt>
                <c:pt idx="1998">
                  <c:v>31.3</c:v>
                </c:pt>
                <c:pt idx="1999">
                  <c:v>31.6</c:v>
                </c:pt>
                <c:pt idx="2000">
                  <c:v>31.9</c:v>
                </c:pt>
                <c:pt idx="2001">
                  <c:v>31.3</c:v>
                </c:pt>
                <c:pt idx="2002">
                  <c:v>30.7</c:v>
                </c:pt>
                <c:pt idx="2003">
                  <c:v>31.4</c:v>
                </c:pt>
                <c:pt idx="2004">
                  <c:v>31.9</c:v>
                </c:pt>
                <c:pt idx="2005">
                  <c:v>31.8</c:v>
                </c:pt>
                <c:pt idx="2006">
                  <c:v>29.8</c:v>
                </c:pt>
                <c:pt idx="2007">
                  <c:v>30</c:v>
                </c:pt>
                <c:pt idx="2008">
                  <c:v>29.9</c:v>
                </c:pt>
                <c:pt idx="2009">
                  <c:v>29.9</c:v>
                </c:pt>
                <c:pt idx="2010">
                  <c:v>30.9</c:v>
                </c:pt>
                <c:pt idx="2011">
                  <c:v>30.1</c:v>
                </c:pt>
                <c:pt idx="2012">
                  <c:v>31.4</c:v>
                </c:pt>
                <c:pt idx="2013">
                  <c:v>27.5</c:v>
                </c:pt>
                <c:pt idx="2014">
                  <c:v>29.9</c:v>
                </c:pt>
                <c:pt idx="2015">
                  <c:v>29</c:v>
                </c:pt>
                <c:pt idx="2016">
                  <c:v>28.9</c:v>
                </c:pt>
                <c:pt idx="2017">
                  <c:v>29.5</c:v>
                </c:pt>
                <c:pt idx="2018">
                  <c:v>28.5</c:v>
                </c:pt>
                <c:pt idx="2019">
                  <c:v>24.3</c:v>
                </c:pt>
                <c:pt idx="2020">
                  <c:v>26.3</c:v>
                </c:pt>
                <c:pt idx="2021">
                  <c:v>26.9</c:v>
                </c:pt>
                <c:pt idx="2022">
                  <c:v>29.3</c:v>
                </c:pt>
                <c:pt idx="2023">
                  <c:v>29.5</c:v>
                </c:pt>
                <c:pt idx="2024">
                  <c:v>29.5</c:v>
                </c:pt>
                <c:pt idx="2025">
                  <c:v>29.9</c:v>
                </c:pt>
                <c:pt idx="2026">
                  <c:v>30.8</c:v>
                </c:pt>
                <c:pt idx="2027">
                  <c:v>31.4</c:v>
                </c:pt>
                <c:pt idx="2028">
                  <c:v>28</c:v>
                </c:pt>
                <c:pt idx="2029">
                  <c:v>28.5</c:v>
                </c:pt>
                <c:pt idx="2030">
                  <c:v>28.5</c:v>
                </c:pt>
                <c:pt idx="2031">
                  <c:v>28.3</c:v>
                </c:pt>
                <c:pt idx="2032">
                  <c:v>27.7</c:v>
                </c:pt>
                <c:pt idx="2033">
                  <c:v>26.6</c:v>
                </c:pt>
                <c:pt idx="2034">
                  <c:v>26.2</c:v>
                </c:pt>
                <c:pt idx="2035">
                  <c:v>27.3</c:v>
                </c:pt>
                <c:pt idx="2036">
                  <c:v>28.5</c:v>
                </c:pt>
                <c:pt idx="2037">
                  <c:v>27.8</c:v>
                </c:pt>
                <c:pt idx="2038">
                  <c:v>28.4</c:v>
                </c:pt>
                <c:pt idx="2039">
                  <c:v>27.8</c:v>
                </c:pt>
                <c:pt idx="2040">
                  <c:v>27.3</c:v>
                </c:pt>
                <c:pt idx="2041">
                  <c:v>27.2</c:v>
                </c:pt>
                <c:pt idx="2042">
                  <c:v>27.2</c:v>
                </c:pt>
                <c:pt idx="2043">
                  <c:v>28.6</c:v>
                </c:pt>
                <c:pt idx="2044">
                  <c:v>27.4</c:v>
                </c:pt>
                <c:pt idx="2045">
                  <c:v>27.2</c:v>
                </c:pt>
                <c:pt idx="2046">
                  <c:v>28.7</c:v>
                </c:pt>
                <c:pt idx="2047">
                  <c:v>27.4</c:v>
                </c:pt>
                <c:pt idx="2048">
                  <c:v>28.1</c:v>
                </c:pt>
                <c:pt idx="2049">
                  <c:v>28.4</c:v>
                </c:pt>
                <c:pt idx="2050">
                  <c:v>27.7</c:v>
                </c:pt>
                <c:pt idx="2051">
                  <c:v>28.5</c:v>
                </c:pt>
                <c:pt idx="2052">
                  <c:v>28.2</c:v>
                </c:pt>
                <c:pt idx="2053">
                  <c:v>28.2</c:v>
                </c:pt>
                <c:pt idx="2054">
                  <c:v>27.8</c:v>
                </c:pt>
                <c:pt idx="2055">
                  <c:v>27.8</c:v>
                </c:pt>
                <c:pt idx="2056">
                  <c:v>27.3</c:v>
                </c:pt>
                <c:pt idx="2057">
                  <c:v>26.8</c:v>
                </c:pt>
                <c:pt idx="2059">
                  <c:v>27.5</c:v>
                </c:pt>
                <c:pt idx="2060">
                  <c:v>28.8</c:v>
                </c:pt>
                <c:pt idx="2061">
                  <c:v>28</c:v>
                </c:pt>
                <c:pt idx="2062">
                  <c:v>29.7</c:v>
                </c:pt>
                <c:pt idx="2063">
                  <c:v>29.6</c:v>
                </c:pt>
                <c:pt idx="2064">
                  <c:v>29.5</c:v>
                </c:pt>
                <c:pt idx="2065">
                  <c:v>29.2</c:v>
                </c:pt>
                <c:pt idx="2066">
                  <c:v>28.9</c:v>
                </c:pt>
                <c:pt idx="2067">
                  <c:v>28.5</c:v>
                </c:pt>
                <c:pt idx="2068">
                  <c:v>27.9</c:v>
                </c:pt>
                <c:pt idx="2069">
                  <c:v>28.4</c:v>
                </c:pt>
                <c:pt idx="2070">
                  <c:v>28.4</c:v>
                </c:pt>
                <c:pt idx="2071">
                  <c:v>28.9</c:v>
                </c:pt>
                <c:pt idx="2072">
                  <c:v>28.9</c:v>
                </c:pt>
                <c:pt idx="2073">
                  <c:v>28.6</c:v>
                </c:pt>
                <c:pt idx="2074">
                  <c:v>28.8</c:v>
                </c:pt>
                <c:pt idx="2075">
                  <c:v>28.8</c:v>
                </c:pt>
                <c:pt idx="2076">
                  <c:v>28.3</c:v>
                </c:pt>
                <c:pt idx="2077">
                  <c:v>27.7</c:v>
                </c:pt>
                <c:pt idx="2078">
                  <c:v>28.1</c:v>
                </c:pt>
                <c:pt idx="2079">
                  <c:v>29.4</c:v>
                </c:pt>
                <c:pt idx="2080">
                  <c:v>28.1</c:v>
                </c:pt>
                <c:pt idx="2081">
                  <c:v>27.2</c:v>
                </c:pt>
                <c:pt idx="2082">
                  <c:v>26.9</c:v>
                </c:pt>
                <c:pt idx="2083">
                  <c:v>28.6</c:v>
                </c:pt>
                <c:pt idx="2084">
                  <c:v>28.2</c:v>
                </c:pt>
                <c:pt idx="2085">
                  <c:v>28.4</c:v>
                </c:pt>
                <c:pt idx="2086">
                  <c:v>28.9</c:v>
                </c:pt>
                <c:pt idx="2087">
                  <c:v>28.3</c:v>
                </c:pt>
                <c:pt idx="2088">
                  <c:v>28.8</c:v>
                </c:pt>
                <c:pt idx="2089">
                  <c:v>28.2</c:v>
                </c:pt>
                <c:pt idx="2090">
                  <c:v>28.2</c:v>
                </c:pt>
                <c:pt idx="2091">
                  <c:v>28.4</c:v>
                </c:pt>
                <c:pt idx="2092">
                  <c:v>28.5</c:v>
                </c:pt>
                <c:pt idx="2093">
                  <c:v>28.1</c:v>
                </c:pt>
                <c:pt idx="2094">
                  <c:v>27.8</c:v>
                </c:pt>
                <c:pt idx="2095">
                  <c:v>27.8</c:v>
                </c:pt>
                <c:pt idx="2096">
                  <c:v>27.8</c:v>
                </c:pt>
                <c:pt idx="2097">
                  <c:v>27.3</c:v>
                </c:pt>
                <c:pt idx="2098">
                  <c:v>27.5</c:v>
                </c:pt>
                <c:pt idx="2099">
                  <c:v>27.3</c:v>
                </c:pt>
                <c:pt idx="2100">
                  <c:v>28.3</c:v>
                </c:pt>
                <c:pt idx="2101">
                  <c:v>28.2</c:v>
                </c:pt>
                <c:pt idx="2102">
                  <c:v>28.2</c:v>
                </c:pt>
                <c:pt idx="2103">
                  <c:v>27.9</c:v>
                </c:pt>
                <c:pt idx="2104">
                  <c:v>28</c:v>
                </c:pt>
                <c:pt idx="2105">
                  <c:v>28.2</c:v>
                </c:pt>
                <c:pt idx="2106">
                  <c:v>28</c:v>
                </c:pt>
                <c:pt idx="2107">
                  <c:v>27.6</c:v>
                </c:pt>
                <c:pt idx="2108">
                  <c:v>27.8</c:v>
                </c:pt>
                <c:pt idx="2109">
                  <c:v>27.7</c:v>
                </c:pt>
                <c:pt idx="2110">
                  <c:v>27.8</c:v>
                </c:pt>
                <c:pt idx="2111">
                  <c:v>27.3</c:v>
                </c:pt>
                <c:pt idx="2112">
                  <c:v>27.6</c:v>
                </c:pt>
                <c:pt idx="2113">
                  <c:v>27.3</c:v>
                </c:pt>
                <c:pt idx="2114">
                  <c:v>27.3</c:v>
                </c:pt>
                <c:pt idx="2115">
                  <c:v>27.5</c:v>
                </c:pt>
                <c:pt idx="2116">
                  <c:v>28.2</c:v>
                </c:pt>
                <c:pt idx="2117">
                  <c:v>27.5</c:v>
                </c:pt>
                <c:pt idx="2118">
                  <c:v>27.2</c:v>
                </c:pt>
                <c:pt idx="2119">
                  <c:v>27.4</c:v>
                </c:pt>
                <c:pt idx="2120">
                  <c:v>27.8</c:v>
                </c:pt>
                <c:pt idx="2121">
                  <c:v>27.8</c:v>
                </c:pt>
                <c:pt idx="2122">
                  <c:v>28.4</c:v>
                </c:pt>
                <c:pt idx="2123">
                  <c:v>28</c:v>
                </c:pt>
                <c:pt idx="2124">
                  <c:v>27.9</c:v>
                </c:pt>
                <c:pt idx="2125">
                  <c:v>27.9</c:v>
                </c:pt>
                <c:pt idx="2126">
                  <c:v>28.9</c:v>
                </c:pt>
                <c:pt idx="2127">
                  <c:v>28.6</c:v>
                </c:pt>
                <c:pt idx="2128">
                  <c:v>28.4</c:v>
                </c:pt>
                <c:pt idx="2129">
                  <c:v>28.3</c:v>
                </c:pt>
                <c:pt idx="2130">
                  <c:v>28.8</c:v>
                </c:pt>
                <c:pt idx="2131">
                  <c:v>28.6</c:v>
                </c:pt>
                <c:pt idx="2132">
                  <c:v>28.5</c:v>
                </c:pt>
                <c:pt idx="2133">
                  <c:v>28.8</c:v>
                </c:pt>
                <c:pt idx="2134">
                  <c:v>28.9</c:v>
                </c:pt>
                <c:pt idx="2135">
                  <c:v>28.5</c:v>
                </c:pt>
                <c:pt idx="2136">
                  <c:v>28.2</c:v>
                </c:pt>
                <c:pt idx="2137">
                  <c:v>28.4</c:v>
                </c:pt>
                <c:pt idx="2138">
                  <c:v>28.5</c:v>
                </c:pt>
                <c:pt idx="2139">
                  <c:v>28.9</c:v>
                </c:pt>
                <c:pt idx="2140">
                  <c:v>28.7</c:v>
                </c:pt>
                <c:pt idx="2141">
                  <c:v>28.4</c:v>
                </c:pt>
                <c:pt idx="2142">
                  <c:v>28.3</c:v>
                </c:pt>
                <c:pt idx="2143">
                  <c:v>28.6</c:v>
                </c:pt>
                <c:pt idx="2144">
                  <c:v>28.5</c:v>
                </c:pt>
                <c:pt idx="2145">
                  <c:v>28.1</c:v>
                </c:pt>
                <c:pt idx="2146">
                  <c:v>28.3</c:v>
                </c:pt>
                <c:pt idx="2147">
                  <c:v>28.7</c:v>
                </c:pt>
                <c:pt idx="2148">
                  <c:v>28.6</c:v>
                </c:pt>
                <c:pt idx="2149">
                  <c:v>29.6</c:v>
                </c:pt>
                <c:pt idx="2150">
                  <c:v>28.6</c:v>
                </c:pt>
                <c:pt idx="2151">
                  <c:v>30</c:v>
                </c:pt>
                <c:pt idx="2152">
                  <c:v>28.6</c:v>
                </c:pt>
                <c:pt idx="2153">
                  <c:v>28.3</c:v>
                </c:pt>
                <c:pt idx="2154">
                  <c:v>28.9</c:v>
                </c:pt>
                <c:pt idx="2155">
                  <c:v>28.5</c:v>
                </c:pt>
                <c:pt idx="2156">
                  <c:v>28.7</c:v>
                </c:pt>
                <c:pt idx="2157">
                  <c:v>28.7</c:v>
                </c:pt>
                <c:pt idx="2158">
                  <c:v>28.8</c:v>
                </c:pt>
                <c:pt idx="2159">
                  <c:v>29.1</c:v>
                </c:pt>
                <c:pt idx="2160">
                  <c:v>30.4</c:v>
                </c:pt>
                <c:pt idx="2161">
                  <c:v>30</c:v>
                </c:pt>
                <c:pt idx="2162">
                  <c:v>29.1</c:v>
                </c:pt>
                <c:pt idx="2171">
                  <c:v>29</c:v>
                </c:pt>
                <c:pt idx="2172">
                  <c:v>28.7</c:v>
                </c:pt>
                <c:pt idx="2173">
                  <c:v>28.8</c:v>
                </c:pt>
                <c:pt idx="2174">
                  <c:v>28.6</c:v>
                </c:pt>
                <c:pt idx="2175">
                  <c:v>28.9</c:v>
                </c:pt>
                <c:pt idx="2176">
                  <c:v>28.5</c:v>
                </c:pt>
                <c:pt idx="2177">
                  <c:v>28.7</c:v>
                </c:pt>
                <c:pt idx="2178">
                  <c:v>28.2</c:v>
                </c:pt>
                <c:pt idx="2179">
                  <c:v>29.1</c:v>
                </c:pt>
                <c:pt idx="2180">
                  <c:v>29</c:v>
                </c:pt>
                <c:pt idx="2181">
                  <c:v>29.1</c:v>
                </c:pt>
                <c:pt idx="2182">
                  <c:v>28.6</c:v>
                </c:pt>
                <c:pt idx="2183">
                  <c:v>29.1</c:v>
                </c:pt>
                <c:pt idx="2184">
                  <c:v>29.4</c:v>
                </c:pt>
                <c:pt idx="2185">
                  <c:v>28.5</c:v>
                </c:pt>
                <c:pt idx="2186">
                  <c:v>29.2</c:v>
                </c:pt>
                <c:pt idx="2187">
                  <c:v>28.8</c:v>
                </c:pt>
                <c:pt idx="2188">
                  <c:v>28.6</c:v>
                </c:pt>
                <c:pt idx="2189">
                  <c:v>28.9</c:v>
                </c:pt>
                <c:pt idx="2190">
                  <c:v>29.2</c:v>
                </c:pt>
                <c:pt idx="2191">
                  <c:v>29.3</c:v>
                </c:pt>
                <c:pt idx="2192">
                  <c:v>28.7</c:v>
                </c:pt>
                <c:pt idx="2193">
                  <c:v>31.8</c:v>
                </c:pt>
                <c:pt idx="2194">
                  <c:v>29</c:v>
                </c:pt>
                <c:pt idx="2195">
                  <c:v>28.8</c:v>
                </c:pt>
                <c:pt idx="2196">
                  <c:v>28.8</c:v>
                </c:pt>
                <c:pt idx="2197">
                  <c:v>29.2</c:v>
                </c:pt>
                <c:pt idx="2198">
                  <c:v>28.6</c:v>
                </c:pt>
                <c:pt idx="2199">
                  <c:v>28.2</c:v>
                </c:pt>
                <c:pt idx="2200">
                  <c:v>28.6</c:v>
                </c:pt>
                <c:pt idx="2201">
                  <c:v>29.4</c:v>
                </c:pt>
                <c:pt idx="2202">
                  <c:v>28.6</c:v>
                </c:pt>
                <c:pt idx="2203">
                  <c:v>30</c:v>
                </c:pt>
                <c:pt idx="2204">
                  <c:v>28.8</c:v>
                </c:pt>
                <c:pt idx="2205">
                  <c:v>26.3</c:v>
                </c:pt>
                <c:pt idx="2206">
                  <c:v>28.4</c:v>
                </c:pt>
                <c:pt idx="2207">
                  <c:v>28.1</c:v>
                </c:pt>
                <c:pt idx="2208">
                  <c:v>26</c:v>
                </c:pt>
                <c:pt idx="2209">
                  <c:v>26.1</c:v>
                </c:pt>
                <c:pt idx="2210">
                  <c:v>32.4</c:v>
                </c:pt>
                <c:pt idx="2211">
                  <c:v>29.2</c:v>
                </c:pt>
                <c:pt idx="2212">
                  <c:v>34.700000000000003</c:v>
                </c:pt>
                <c:pt idx="2213">
                  <c:v>27.4</c:v>
                </c:pt>
                <c:pt idx="2214">
                  <c:v>29.4</c:v>
                </c:pt>
                <c:pt idx="2215">
                  <c:v>23.7</c:v>
                </c:pt>
                <c:pt idx="2216">
                  <c:v>20.5</c:v>
                </c:pt>
                <c:pt idx="2217">
                  <c:v>21.1</c:v>
                </c:pt>
                <c:pt idx="2218">
                  <c:v>22.8</c:v>
                </c:pt>
                <c:pt idx="2219">
                  <c:v>22.7</c:v>
                </c:pt>
                <c:pt idx="2220">
                  <c:v>29.7</c:v>
                </c:pt>
                <c:pt idx="2221">
                  <c:v>29.6</c:v>
                </c:pt>
                <c:pt idx="2222">
                  <c:v>29.7</c:v>
                </c:pt>
                <c:pt idx="2223">
                  <c:v>30.5</c:v>
                </c:pt>
                <c:pt idx="2224">
                  <c:v>28.2</c:v>
                </c:pt>
                <c:pt idx="2225">
                  <c:v>28.1</c:v>
                </c:pt>
                <c:pt idx="2226">
                  <c:v>34</c:v>
                </c:pt>
                <c:pt idx="2227">
                  <c:v>27.9</c:v>
                </c:pt>
                <c:pt idx="2228">
                  <c:v>29.5</c:v>
                </c:pt>
                <c:pt idx="2229">
                  <c:v>30.7</c:v>
                </c:pt>
                <c:pt idx="2230">
                  <c:v>31.9</c:v>
                </c:pt>
                <c:pt idx="2231">
                  <c:v>31.1</c:v>
                </c:pt>
                <c:pt idx="2232">
                  <c:v>30.2</c:v>
                </c:pt>
                <c:pt idx="2233">
                  <c:v>32</c:v>
                </c:pt>
                <c:pt idx="2234">
                  <c:v>28.8</c:v>
                </c:pt>
                <c:pt idx="2235">
                  <c:v>30.8</c:v>
                </c:pt>
                <c:pt idx="2236">
                  <c:v>32.4</c:v>
                </c:pt>
                <c:pt idx="2237">
                  <c:v>32.200000000000003</c:v>
                </c:pt>
                <c:pt idx="2238">
                  <c:v>29.7</c:v>
                </c:pt>
                <c:pt idx="2239">
                  <c:v>29.8</c:v>
                </c:pt>
                <c:pt idx="2240">
                  <c:v>28.9</c:v>
                </c:pt>
                <c:pt idx="2241">
                  <c:v>29.8</c:v>
                </c:pt>
                <c:pt idx="2242">
                  <c:v>30.5</c:v>
                </c:pt>
                <c:pt idx="2243">
                  <c:v>28.1</c:v>
                </c:pt>
                <c:pt idx="2244">
                  <c:v>29.6</c:v>
                </c:pt>
                <c:pt idx="2245">
                  <c:v>30.3</c:v>
                </c:pt>
                <c:pt idx="2246">
                  <c:v>30.1</c:v>
                </c:pt>
                <c:pt idx="2247">
                  <c:v>29.8</c:v>
                </c:pt>
                <c:pt idx="2248">
                  <c:v>30</c:v>
                </c:pt>
                <c:pt idx="2249">
                  <c:v>29.7</c:v>
                </c:pt>
                <c:pt idx="2250">
                  <c:v>29.6</c:v>
                </c:pt>
                <c:pt idx="2251">
                  <c:v>28.4</c:v>
                </c:pt>
                <c:pt idx="2252">
                  <c:v>29</c:v>
                </c:pt>
                <c:pt idx="2253">
                  <c:v>29.6</c:v>
                </c:pt>
                <c:pt idx="2254">
                  <c:v>30.5</c:v>
                </c:pt>
                <c:pt idx="2255">
                  <c:v>30.3</c:v>
                </c:pt>
                <c:pt idx="2256">
                  <c:v>30.3</c:v>
                </c:pt>
                <c:pt idx="2257">
                  <c:v>30</c:v>
                </c:pt>
                <c:pt idx="2258">
                  <c:v>29.5</c:v>
                </c:pt>
                <c:pt idx="2259">
                  <c:v>30.8</c:v>
                </c:pt>
                <c:pt idx="2260">
                  <c:v>29</c:v>
                </c:pt>
                <c:pt idx="2261">
                  <c:v>29.4</c:v>
                </c:pt>
                <c:pt idx="2262">
                  <c:v>27.8</c:v>
                </c:pt>
                <c:pt idx="2263">
                  <c:v>28.6</c:v>
                </c:pt>
                <c:pt idx="2264">
                  <c:v>29.3</c:v>
                </c:pt>
                <c:pt idx="2265">
                  <c:v>29.4</c:v>
                </c:pt>
                <c:pt idx="2266">
                  <c:v>29.2</c:v>
                </c:pt>
                <c:pt idx="2267">
                  <c:v>29.5</c:v>
                </c:pt>
                <c:pt idx="2268">
                  <c:v>27.6</c:v>
                </c:pt>
                <c:pt idx="2269">
                  <c:v>28.4</c:v>
                </c:pt>
                <c:pt idx="2270">
                  <c:v>29.9</c:v>
                </c:pt>
                <c:pt idx="2271">
                  <c:v>29.1</c:v>
                </c:pt>
                <c:pt idx="2272">
                  <c:v>31</c:v>
                </c:pt>
                <c:pt idx="2273">
                  <c:v>30.1</c:v>
                </c:pt>
                <c:pt idx="2274">
                  <c:v>29.9</c:v>
                </c:pt>
                <c:pt idx="2275">
                  <c:v>29.7</c:v>
                </c:pt>
                <c:pt idx="2276">
                  <c:v>29.4</c:v>
                </c:pt>
                <c:pt idx="2277">
                  <c:v>29.7</c:v>
                </c:pt>
                <c:pt idx="2278">
                  <c:v>28.6</c:v>
                </c:pt>
                <c:pt idx="2279">
                  <c:v>28.4</c:v>
                </c:pt>
                <c:pt idx="2280">
                  <c:v>28.9</c:v>
                </c:pt>
                <c:pt idx="2281">
                  <c:v>29.5</c:v>
                </c:pt>
                <c:pt idx="2282">
                  <c:v>28.8</c:v>
                </c:pt>
                <c:pt idx="2283">
                  <c:v>29.1</c:v>
                </c:pt>
                <c:pt idx="2284">
                  <c:v>29.8</c:v>
                </c:pt>
                <c:pt idx="2285">
                  <c:v>31.3</c:v>
                </c:pt>
                <c:pt idx="2286">
                  <c:v>33.200000000000003</c:v>
                </c:pt>
                <c:pt idx="2287">
                  <c:v>29.8</c:v>
                </c:pt>
                <c:pt idx="2288">
                  <c:v>30</c:v>
                </c:pt>
                <c:pt idx="2289">
                  <c:v>29.4</c:v>
                </c:pt>
                <c:pt idx="2290">
                  <c:v>29.7</c:v>
                </c:pt>
                <c:pt idx="2291">
                  <c:v>29.2</c:v>
                </c:pt>
                <c:pt idx="2292">
                  <c:v>29.1</c:v>
                </c:pt>
                <c:pt idx="2293">
                  <c:v>29.6</c:v>
                </c:pt>
                <c:pt idx="2294">
                  <c:v>27.5</c:v>
                </c:pt>
                <c:pt idx="2295">
                  <c:v>26.2</c:v>
                </c:pt>
                <c:pt idx="2296">
                  <c:v>29.5</c:v>
                </c:pt>
                <c:pt idx="2297">
                  <c:v>29.5</c:v>
                </c:pt>
                <c:pt idx="2298">
                  <c:v>29.4</c:v>
                </c:pt>
                <c:pt idx="2299">
                  <c:v>29.7</c:v>
                </c:pt>
                <c:pt idx="2300">
                  <c:v>29.3</c:v>
                </c:pt>
                <c:pt idx="2301">
                  <c:v>29.6</c:v>
                </c:pt>
                <c:pt idx="2302">
                  <c:v>29.4</c:v>
                </c:pt>
                <c:pt idx="2303">
                  <c:v>28.1</c:v>
                </c:pt>
                <c:pt idx="2304">
                  <c:v>29.7</c:v>
                </c:pt>
                <c:pt idx="2305">
                  <c:v>28.4</c:v>
                </c:pt>
                <c:pt idx="2306">
                  <c:v>29</c:v>
                </c:pt>
                <c:pt idx="2307">
                  <c:v>28.3</c:v>
                </c:pt>
                <c:pt idx="2308">
                  <c:v>27.9</c:v>
                </c:pt>
                <c:pt idx="2309">
                  <c:v>31.2</c:v>
                </c:pt>
                <c:pt idx="2310">
                  <c:v>29.1</c:v>
                </c:pt>
                <c:pt idx="2311">
                  <c:v>29.7</c:v>
                </c:pt>
                <c:pt idx="2312">
                  <c:v>29.7</c:v>
                </c:pt>
                <c:pt idx="2313">
                  <c:v>29</c:v>
                </c:pt>
                <c:pt idx="2314">
                  <c:v>28.2</c:v>
                </c:pt>
                <c:pt idx="2315">
                  <c:v>30.7</c:v>
                </c:pt>
                <c:pt idx="2316">
                  <c:v>30.7</c:v>
                </c:pt>
                <c:pt idx="2317">
                  <c:v>30.6</c:v>
                </c:pt>
                <c:pt idx="2318">
                  <c:v>30.7</c:v>
                </c:pt>
                <c:pt idx="2319">
                  <c:v>27.8</c:v>
                </c:pt>
                <c:pt idx="2320">
                  <c:v>26.8</c:v>
                </c:pt>
                <c:pt idx="2321">
                  <c:v>28</c:v>
                </c:pt>
                <c:pt idx="2322">
                  <c:v>29</c:v>
                </c:pt>
                <c:pt idx="2323">
                  <c:v>31.4</c:v>
                </c:pt>
                <c:pt idx="2324">
                  <c:v>31.1</c:v>
                </c:pt>
                <c:pt idx="2325">
                  <c:v>31.6</c:v>
                </c:pt>
                <c:pt idx="2326">
                  <c:v>31.3</c:v>
                </c:pt>
                <c:pt idx="2327">
                  <c:v>32.1</c:v>
                </c:pt>
                <c:pt idx="2328">
                  <c:v>32.1</c:v>
                </c:pt>
                <c:pt idx="2329">
                  <c:v>31.5</c:v>
                </c:pt>
                <c:pt idx="2330">
                  <c:v>32.6</c:v>
                </c:pt>
                <c:pt idx="2331">
                  <c:v>30.3</c:v>
                </c:pt>
                <c:pt idx="2332">
                  <c:v>32.200000000000003</c:v>
                </c:pt>
                <c:pt idx="2333">
                  <c:v>32.299999999999997</c:v>
                </c:pt>
                <c:pt idx="2334">
                  <c:v>31.5</c:v>
                </c:pt>
                <c:pt idx="2335">
                  <c:v>30.3</c:v>
                </c:pt>
                <c:pt idx="2336">
                  <c:v>30.3</c:v>
                </c:pt>
                <c:pt idx="2337">
                  <c:v>29.5</c:v>
                </c:pt>
                <c:pt idx="2338">
                  <c:v>31.9</c:v>
                </c:pt>
                <c:pt idx="2339">
                  <c:v>30.9</c:v>
                </c:pt>
                <c:pt idx="2340">
                  <c:v>30.4</c:v>
                </c:pt>
                <c:pt idx="2341">
                  <c:v>30.1</c:v>
                </c:pt>
                <c:pt idx="2342">
                  <c:v>30.1</c:v>
                </c:pt>
                <c:pt idx="2343">
                  <c:v>29.4</c:v>
                </c:pt>
                <c:pt idx="2344">
                  <c:v>29.4</c:v>
                </c:pt>
                <c:pt idx="2345">
                  <c:v>27.5</c:v>
                </c:pt>
                <c:pt idx="2346">
                  <c:v>31.1</c:v>
                </c:pt>
                <c:pt idx="2347">
                  <c:v>32.1</c:v>
                </c:pt>
                <c:pt idx="2348">
                  <c:v>29.9</c:v>
                </c:pt>
                <c:pt idx="2349">
                  <c:v>29.2</c:v>
                </c:pt>
                <c:pt idx="2350">
                  <c:v>29.8</c:v>
                </c:pt>
                <c:pt idx="2351">
                  <c:v>32.1</c:v>
                </c:pt>
                <c:pt idx="2352">
                  <c:v>32.9</c:v>
                </c:pt>
                <c:pt idx="2353">
                  <c:v>31.9</c:v>
                </c:pt>
                <c:pt idx="2354">
                  <c:v>32.5</c:v>
                </c:pt>
                <c:pt idx="2355">
                  <c:v>30.2</c:v>
                </c:pt>
                <c:pt idx="2356">
                  <c:v>27.6</c:v>
                </c:pt>
                <c:pt idx="2357">
                  <c:v>31.1</c:v>
                </c:pt>
                <c:pt idx="2358">
                  <c:v>30.9</c:v>
                </c:pt>
                <c:pt idx="2359">
                  <c:v>30.2</c:v>
                </c:pt>
                <c:pt idx="2360">
                  <c:v>31.4</c:v>
                </c:pt>
                <c:pt idx="2361">
                  <c:v>29.7</c:v>
                </c:pt>
                <c:pt idx="2362">
                  <c:v>29.4</c:v>
                </c:pt>
                <c:pt idx="2363">
                  <c:v>30.8</c:v>
                </c:pt>
                <c:pt idx="2364">
                  <c:v>30.9</c:v>
                </c:pt>
                <c:pt idx="2365">
                  <c:v>31.2</c:v>
                </c:pt>
                <c:pt idx="2366">
                  <c:v>32.4</c:v>
                </c:pt>
                <c:pt idx="2367">
                  <c:v>32</c:v>
                </c:pt>
                <c:pt idx="2368">
                  <c:v>30</c:v>
                </c:pt>
                <c:pt idx="2369">
                  <c:v>30</c:v>
                </c:pt>
                <c:pt idx="2370">
                  <c:v>29.8</c:v>
                </c:pt>
                <c:pt idx="2371">
                  <c:v>29.5</c:v>
                </c:pt>
                <c:pt idx="2372">
                  <c:v>30.5</c:v>
                </c:pt>
                <c:pt idx="2373">
                  <c:v>31.2</c:v>
                </c:pt>
                <c:pt idx="2374">
                  <c:v>30.5</c:v>
                </c:pt>
                <c:pt idx="2375">
                  <c:v>30.6</c:v>
                </c:pt>
                <c:pt idx="2376">
                  <c:v>32.5</c:v>
                </c:pt>
                <c:pt idx="2377">
                  <c:v>31.5</c:v>
                </c:pt>
                <c:pt idx="2378">
                  <c:v>28.8</c:v>
                </c:pt>
                <c:pt idx="2379">
                  <c:v>30.1</c:v>
                </c:pt>
                <c:pt idx="2380">
                  <c:v>30</c:v>
                </c:pt>
                <c:pt idx="2381">
                  <c:v>30.6</c:v>
                </c:pt>
                <c:pt idx="2382">
                  <c:v>30</c:v>
                </c:pt>
                <c:pt idx="2383">
                  <c:v>29</c:v>
                </c:pt>
                <c:pt idx="2384">
                  <c:v>30.6</c:v>
                </c:pt>
                <c:pt idx="2385">
                  <c:v>30</c:v>
                </c:pt>
                <c:pt idx="2386">
                  <c:v>30.1</c:v>
                </c:pt>
                <c:pt idx="2387">
                  <c:v>30.7</c:v>
                </c:pt>
                <c:pt idx="2388">
                  <c:v>26.9</c:v>
                </c:pt>
                <c:pt idx="2389">
                  <c:v>27.9</c:v>
                </c:pt>
                <c:pt idx="2390">
                  <c:v>27.7</c:v>
                </c:pt>
                <c:pt idx="2391">
                  <c:v>24.8</c:v>
                </c:pt>
                <c:pt idx="2392">
                  <c:v>26.4</c:v>
                </c:pt>
                <c:pt idx="2393">
                  <c:v>27.7</c:v>
                </c:pt>
                <c:pt idx="2394">
                  <c:v>27.2</c:v>
                </c:pt>
                <c:pt idx="2395">
                  <c:v>28.7</c:v>
                </c:pt>
                <c:pt idx="2396">
                  <c:v>29.2</c:v>
                </c:pt>
                <c:pt idx="2397">
                  <c:v>30.9</c:v>
                </c:pt>
                <c:pt idx="2398">
                  <c:v>28.6</c:v>
                </c:pt>
                <c:pt idx="2399">
                  <c:v>28.1</c:v>
                </c:pt>
                <c:pt idx="2400">
                  <c:v>27.9</c:v>
                </c:pt>
                <c:pt idx="2401">
                  <c:v>28.5</c:v>
                </c:pt>
                <c:pt idx="2402">
                  <c:v>29.3</c:v>
                </c:pt>
                <c:pt idx="2403">
                  <c:v>28.3</c:v>
                </c:pt>
                <c:pt idx="2404">
                  <c:v>27.5</c:v>
                </c:pt>
                <c:pt idx="2405">
                  <c:v>28</c:v>
                </c:pt>
                <c:pt idx="2406">
                  <c:v>28.9</c:v>
                </c:pt>
                <c:pt idx="2407">
                  <c:v>28.8</c:v>
                </c:pt>
                <c:pt idx="2408">
                  <c:v>28</c:v>
                </c:pt>
                <c:pt idx="2409">
                  <c:v>28.1</c:v>
                </c:pt>
                <c:pt idx="2410">
                  <c:v>26.9</c:v>
                </c:pt>
                <c:pt idx="2411">
                  <c:v>26.5</c:v>
                </c:pt>
                <c:pt idx="2412">
                  <c:v>28.8</c:v>
                </c:pt>
                <c:pt idx="2413">
                  <c:v>26.1</c:v>
                </c:pt>
                <c:pt idx="2414">
                  <c:v>26.1</c:v>
                </c:pt>
                <c:pt idx="2415">
                  <c:v>24.3</c:v>
                </c:pt>
                <c:pt idx="2416">
                  <c:v>24.1</c:v>
                </c:pt>
                <c:pt idx="2417">
                  <c:v>24.7</c:v>
                </c:pt>
                <c:pt idx="2418">
                  <c:v>24.8</c:v>
                </c:pt>
                <c:pt idx="2419">
                  <c:v>22.5</c:v>
                </c:pt>
                <c:pt idx="2420">
                  <c:v>29.3</c:v>
                </c:pt>
                <c:pt idx="2421">
                  <c:v>31</c:v>
                </c:pt>
                <c:pt idx="2422">
                  <c:v>26.5</c:v>
                </c:pt>
                <c:pt idx="2423">
                  <c:v>27.7</c:v>
                </c:pt>
                <c:pt idx="2424">
                  <c:v>25.2</c:v>
                </c:pt>
                <c:pt idx="2425">
                  <c:v>26.3</c:v>
                </c:pt>
                <c:pt idx="2426">
                  <c:v>26.4</c:v>
                </c:pt>
                <c:pt idx="2427">
                  <c:v>26.5</c:v>
                </c:pt>
                <c:pt idx="2428">
                  <c:v>26.2</c:v>
                </c:pt>
                <c:pt idx="2429">
                  <c:v>27.5</c:v>
                </c:pt>
                <c:pt idx="2430">
                  <c:v>28.1</c:v>
                </c:pt>
                <c:pt idx="2431">
                  <c:v>27.7</c:v>
                </c:pt>
                <c:pt idx="2432">
                  <c:v>28.2</c:v>
                </c:pt>
                <c:pt idx="2433">
                  <c:v>27.5</c:v>
                </c:pt>
                <c:pt idx="2434">
                  <c:v>27.4</c:v>
                </c:pt>
                <c:pt idx="2435">
                  <c:v>26.7</c:v>
                </c:pt>
                <c:pt idx="2436">
                  <c:v>27</c:v>
                </c:pt>
                <c:pt idx="2437">
                  <c:v>27.2</c:v>
                </c:pt>
                <c:pt idx="2438">
                  <c:v>28.1</c:v>
                </c:pt>
                <c:pt idx="2439">
                  <c:v>27.7</c:v>
                </c:pt>
                <c:pt idx="2440">
                  <c:v>27.1</c:v>
                </c:pt>
                <c:pt idx="2441">
                  <c:v>27.6</c:v>
                </c:pt>
                <c:pt idx="2442">
                  <c:v>26.7</c:v>
                </c:pt>
                <c:pt idx="2443">
                  <c:v>26.3</c:v>
                </c:pt>
                <c:pt idx="2444">
                  <c:v>27.7</c:v>
                </c:pt>
                <c:pt idx="2445">
                  <c:v>27.8</c:v>
                </c:pt>
                <c:pt idx="2446">
                  <c:v>27.5</c:v>
                </c:pt>
                <c:pt idx="2447">
                  <c:v>27.6</c:v>
                </c:pt>
                <c:pt idx="2448">
                  <c:v>27.7</c:v>
                </c:pt>
                <c:pt idx="2449">
                  <c:v>27.4</c:v>
                </c:pt>
                <c:pt idx="2450">
                  <c:v>27.2</c:v>
                </c:pt>
                <c:pt idx="2451">
                  <c:v>26.9</c:v>
                </c:pt>
                <c:pt idx="2452">
                  <c:v>27.5</c:v>
                </c:pt>
                <c:pt idx="2453">
                  <c:v>26.8</c:v>
                </c:pt>
                <c:pt idx="2454">
                  <c:v>27.1</c:v>
                </c:pt>
                <c:pt idx="2455">
                  <c:v>25.9</c:v>
                </c:pt>
                <c:pt idx="2456">
                  <c:v>26.2</c:v>
                </c:pt>
                <c:pt idx="2457">
                  <c:v>26.6</c:v>
                </c:pt>
                <c:pt idx="2458">
                  <c:v>26.7</c:v>
                </c:pt>
                <c:pt idx="2459">
                  <c:v>26.4</c:v>
                </c:pt>
                <c:pt idx="2460">
                  <c:v>27.1</c:v>
                </c:pt>
                <c:pt idx="2461">
                  <c:v>27.2</c:v>
                </c:pt>
                <c:pt idx="2462">
                  <c:v>27</c:v>
                </c:pt>
                <c:pt idx="2463">
                  <c:v>26.6</c:v>
                </c:pt>
                <c:pt idx="2464">
                  <c:v>26.3</c:v>
                </c:pt>
                <c:pt idx="2465">
                  <c:v>26</c:v>
                </c:pt>
                <c:pt idx="2466">
                  <c:v>26.7</c:v>
                </c:pt>
                <c:pt idx="2467">
                  <c:v>26.9</c:v>
                </c:pt>
                <c:pt idx="2468">
                  <c:v>26.5</c:v>
                </c:pt>
                <c:pt idx="2469">
                  <c:v>26.5</c:v>
                </c:pt>
                <c:pt idx="2470">
                  <c:v>25.9</c:v>
                </c:pt>
                <c:pt idx="2471">
                  <c:v>25.8</c:v>
                </c:pt>
                <c:pt idx="2472">
                  <c:v>25.2</c:v>
                </c:pt>
                <c:pt idx="2473">
                  <c:v>25.3</c:v>
                </c:pt>
                <c:pt idx="2474">
                  <c:v>25.2</c:v>
                </c:pt>
                <c:pt idx="2475">
                  <c:v>25.9</c:v>
                </c:pt>
                <c:pt idx="2476">
                  <c:v>25.9</c:v>
                </c:pt>
                <c:pt idx="2477">
                  <c:v>25.9</c:v>
                </c:pt>
                <c:pt idx="2478">
                  <c:v>25.8</c:v>
                </c:pt>
                <c:pt idx="2479">
                  <c:v>25.5</c:v>
                </c:pt>
                <c:pt idx="2480">
                  <c:v>25.4</c:v>
                </c:pt>
                <c:pt idx="2481">
                  <c:v>24.6</c:v>
                </c:pt>
                <c:pt idx="2482">
                  <c:v>25</c:v>
                </c:pt>
                <c:pt idx="2483">
                  <c:v>25.1</c:v>
                </c:pt>
                <c:pt idx="2484">
                  <c:v>24.2</c:v>
                </c:pt>
                <c:pt idx="2485">
                  <c:v>23.5</c:v>
                </c:pt>
                <c:pt idx="2486">
                  <c:v>24.2</c:v>
                </c:pt>
                <c:pt idx="2487">
                  <c:v>24.2</c:v>
                </c:pt>
                <c:pt idx="2488">
                  <c:v>23.9</c:v>
                </c:pt>
                <c:pt idx="2489">
                  <c:v>24.6</c:v>
                </c:pt>
                <c:pt idx="2490">
                  <c:v>24.2</c:v>
                </c:pt>
                <c:pt idx="2491">
                  <c:v>24.6</c:v>
                </c:pt>
                <c:pt idx="2492">
                  <c:v>23.2</c:v>
                </c:pt>
                <c:pt idx="2493">
                  <c:v>22.5</c:v>
                </c:pt>
                <c:pt idx="2494">
                  <c:v>22.7</c:v>
                </c:pt>
                <c:pt idx="2495">
                  <c:v>23.6</c:v>
                </c:pt>
                <c:pt idx="2496">
                  <c:v>24.2</c:v>
                </c:pt>
                <c:pt idx="2497">
                  <c:v>23.9</c:v>
                </c:pt>
                <c:pt idx="2498">
                  <c:v>24.5</c:v>
                </c:pt>
                <c:pt idx="2499">
                  <c:v>24.4</c:v>
                </c:pt>
                <c:pt idx="2500">
                  <c:v>23.9</c:v>
                </c:pt>
                <c:pt idx="2501">
                  <c:v>22.8</c:v>
                </c:pt>
                <c:pt idx="2502">
                  <c:v>23.9</c:v>
                </c:pt>
                <c:pt idx="2503">
                  <c:v>24</c:v>
                </c:pt>
                <c:pt idx="2504">
                  <c:v>23</c:v>
                </c:pt>
                <c:pt idx="2505">
                  <c:v>23.9</c:v>
                </c:pt>
                <c:pt idx="2506">
                  <c:v>23.7</c:v>
                </c:pt>
                <c:pt idx="2507">
                  <c:v>23.9</c:v>
                </c:pt>
                <c:pt idx="2508">
                  <c:v>23.5</c:v>
                </c:pt>
                <c:pt idx="2509">
                  <c:v>24.1</c:v>
                </c:pt>
                <c:pt idx="2510">
                  <c:v>23.2</c:v>
                </c:pt>
                <c:pt idx="2511">
                  <c:v>23.4</c:v>
                </c:pt>
                <c:pt idx="2512">
                  <c:v>22.7</c:v>
                </c:pt>
                <c:pt idx="2513">
                  <c:v>23.6</c:v>
                </c:pt>
                <c:pt idx="2514">
                  <c:v>22</c:v>
                </c:pt>
                <c:pt idx="2515">
                  <c:v>22</c:v>
                </c:pt>
                <c:pt idx="2516">
                  <c:v>21.7</c:v>
                </c:pt>
                <c:pt idx="2517">
                  <c:v>21.4</c:v>
                </c:pt>
                <c:pt idx="2518">
                  <c:v>22.8</c:v>
                </c:pt>
                <c:pt idx="2519">
                  <c:v>23.4</c:v>
                </c:pt>
                <c:pt idx="2520">
                  <c:v>24.6</c:v>
                </c:pt>
                <c:pt idx="2521">
                  <c:v>24</c:v>
                </c:pt>
                <c:pt idx="2522">
                  <c:v>24.4</c:v>
                </c:pt>
                <c:pt idx="2523">
                  <c:v>24.1</c:v>
                </c:pt>
                <c:pt idx="2524">
                  <c:v>23.4</c:v>
                </c:pt>
                <c:pt idx="2525">
                  <c:v>23.8</c:v>
                </c:pt>
                <c:pt idx="2526">
                  <c:v>23.2</c:v>
                </c:pt>
                <c:pt idx="2527">
                  <c:v>23.7</c:v>
                </c:pt>
                <c:pt idx="2528">
                  <c:v>27.5</c:v>
                </c:pt>
                <c:pt idx="2529">
                  <c:v>27.6</c:v>
                </c:pt>
                <c:pt idx="2530">
                  <c:v>27.7</c:v>
                </c:pt>
                <c:pt idx="2531">
                  <c:v>27.9</c:v>
                </c:pt>
                <c:pt idx="2532">
                  <c:v>28.4</c:v>
                </c:pt>
                <c:pt idx="2533">
                  <c:v>28.1</c:v>
                </c:pt>
                <c:pt idx="2534">
                  <c:v>27.8</c:v>
                </c:pt>
                <c:pt idx="2535">
                  <c:v>27.8</c:v>
                </c:pt>
                <c:pt idx="2536">
                  <c:v>28</c:v>
                </c:pt>
                <c:pt idx="2537">
                  <c:v>28.2</c:v>
                </c:pt>
                <c:pt idx="2538">
                  <c:v>29.4</c:v>
                </c:pt>
                <c:pt idx="2539">
                  <c:v>28.7</c:v>
                </c:pt>
                <c:pt idx="2540">
                  <c:v>28.7</c:v>
                </c:pt>
                <c:pt idx="2541">
                  <c:v>28.3</c:v>
                </c:pt>
                <c:pt idx="2542">
                  <c:v>28.9</c:v>
                </c:pt>
                <c:pt idx="2543">
                  <c:v>29</c:v>
                </c:pt>
                <c:pt idx="2544">
                  <c:v>28.9</c:v>
                </c:pt>
                <c:pt idx="2545">
                  <c:v>28.5</c:v>
                </c:pt>
                <c:pt idx="2546">
                  <c:v>28.3</c:v>
                </c:pt>
                <c:pt idx="2547">
                  <c:v>28.6</c:v>
                </c:pt>
                <c:pt idx="2548">
                  <c:v>28.4</c:v>
                </c:pt>
                <c:pt idx="2549">
                  <c:v>28.3</c:v>
                </c:pt>
                <c:pt idx="2550">
                  <c:v>28.1</c:v>
                </c:pt>
                <c:pt idx="2551">
                  <c:v>28.4</c:v>
                </c:pt>
                <c:pt idx="2552">
                  <c:v>28.7</c:v>
                </c:pt>
                <c:pt idx="2553">
                  <c:v>28.9</c:v>
                </c:pt>
                <c:pt idx="2554">
                  <c:v>28.6</c:v>
                </c:pt>
                <c:pt idx="2555">
                  <c:v>28.8</c:v>
                </c:pt>
                <c:pt idx="2556">
                  <c:v>28.7</c:v>
                </c:pt>
                <c:pt idx="2557">
                  <c:v>28.7</c:v>
                </c:pt>
                <c:pt idx="2558">
                  <c:v>28.6</c:v>
                </c:pt>
                <c:pt idx="2559">
                  <c:v>28.3</c:v>
                </c:pt>
                <c:pt idx="2560">
                  <c:v>28.5</c:v>
                </c:pt>
                <c:pt idx="2561">
                  <c:v>28.5</c:v>
                </c:pt>
                <c:pt idx="2562">
                  <c:v>28.3</c:v>
                </c:pt>
                <c:pt idx="2563">
                  <c:v>28</c:v>
                </c:pt>
                <c:pt idx="2564">
                  <c:v>28.5</c:v>
                </c:pt>
                <c:pt idx="2565">
                  <c:v>28.6</c:v>
                </c:pt>
                <c:pt idx="2566">
                  <c:v>28.6</c:v>
                </c:pt>
                <c:pt idx="2567">
                  <c:v>28.5</c:v>
                </c:pt>
                <c:pt idx="2568">
                  <c:v>28.7</c:v>
                </c:pt>
                <c:pt idx="2569">
                  <c:v>28.7</c:v>
                </c:pt>
                <c:pt idx="2570">
                  <c:v>28.6</c:v>
                </c:pt>
                <c:pt idx="2571">
                  <c:v>28.1</c:v>
                </c:pt>
                <c:pt idx="2572">
                  <c:v>28.6</c:v>
                </c:pt>
                <c:pt idx="2573">
                  <c:v>28.6</c:v>
                </c:pt>
                <c:pt idx="2574">
                  <c:v>29.4</c:v>
                </c:pt>
                <c:pt idx="2575">
                  <c:v>30.3</c:v>
                </c:pt>
                <c:pt idx="2576">
                  <c:v>29</c:v>
                </c:pt>
                <c:pt idx="2577">
                  <c:v>29.5</c:v>
                </c:pt>
                <c:pt idx="2578">
                  <c:v>29.1</c:v>
                </c:pt>
                <c:pt idx="2579">
                  <c:v>30.1</c:v>
                </c:pt>
                <c:pt idx="2580">
                  <c:v>29.3</c:v>
                </c:pt>
                <c:pt idx="2581">
                  <c:v>29.2</c:v>
                </c:pt>
                <c:pt idx="2582">
                  <c:v>29.6</c:v>
                </c:pt>
                <c:pt idx="2583">
                  <c:v>28.8</c:v>
                </c:pt>
                <c:pt idx="2584">
                  <c:v>28.6</c:v>
                </c:pt>
                <c:pt idx="2585">
                  <c:v>29.3</c:v>
                </c:pt>
                <c:pt idx="2586">
                  <c:v>29.2</c:v>
                </c:pt>
                <c:pt idx="2587">
                  <c:v>29.3</c:v>
                </c:pt>
                <c:pt idx="2588">
                  <c:v>29.5</c:v>
                </c:pt>
                <c:pt idx="2589">
                  <c:v>30</c:v>
                </c:pt>
                <c:pt idx="2590">
                  <c:v>30</c:v>
                </c:pt>
                <c:pt idx="2591">
                  <c:v>30.2</c:v>
                </c:pt>
                <c:pt idx="2592">
                  <c:v>30.3</c:v>
                </c:pt>
                <c:pt idx="2593">
                  <c:v>30.6</c:v>
                </c:pt>
                <c:pt idx="2594">
                  <c:v>29.6</c:v>
                </c:pt>
                <c:pt idx="2595">
                  <c:v>28.5</c:v>
                </c:pt>
                <c:pt idx="2596">
                  <c:v>30.8</c:v>
                </c:pt>
                <c:pt idx="2597">
                  <c:v>30.2</c:v>
                </c:pt>
                <c:pt idx="2598">
                  <c:v>28.4</c:v>
                </c:pt>
                <c:pt idx="2605">
                  <c:v>29.7</c:v>
                </c:pt>
                <c:pt idx="2606">
                  <c:v>30.4</c:v>
                </c:pt>
                <c:pt idx="2607">
                  <c:v>28.5</c:v>
                </c:pt>
                <c:pt idx="2608">
                  <c:v>30.2</c:v>
                </c:pt>
                <c:pt idx="2609">
                  <c:v>30.2</c:v>
                </c:pt>
                <c:pt idx="2610">
                  <c:v>31</c:v>
                </c:pt>
                <c:pt idx="2611">
                  <c:v>30.6</c:v>
                </c:pt>
                <c:pt idx="2612">
                  <c:v>30.1</c:v>
                </c:pt>
                <c:pt idx="2613">
                  <c:v>30.6</c:v>
                </c:pt>
                <c:pt idx="2614">
                  <c:v>31.6</c:v>
                </c:pt>
                <c:pt idx="2615">
                  <c:v>29.3</c:v>
                </c:pt>
                <c:pt idx="2616">
                  <c:v>31</c:v>
                </c:pt>
                <c:pt idx="2617">
                  <c:v>31.7</c:v>
                </c:pt>
                <c:pt idx="2618">
                  <c:v>30.1</c:v>
                </c:pt>
                <c:pt idx="2619">
                  <c:v>30.2</c:v>
                </c:pt>
                <c:pt idx="2620">
                  <c:v>28.8</c:v>
                </c:pt>
                <c:pt idx="2621">
                  <c:v>29.1</c:v>
                </c:pt>
                <c:pt idx="2622">
                  <c:v>29.9</c:v>
                </c:pt>
                <c:pt idx="2623">
                  <c:v>29.7</c:v>
                </c:pt>
                <c:pt idx="2624">
                  <c:v>30</c:v>
                </c:pt>
                <c:pt idx="2625">
                  <c:v>31.1</c:v>
                </c:pt>
                <c:pt idx="2626">
                  <c:v>30.5</c:v>
                </c:pt>
                <c:pt idx="2627">
                  <c:v>31</c:v>
                </c:pt>
                <c:pt idx="2628">
                  <c:v>30.3</c:v>
                </c:pt>
                <c:pt idx="2629">
                  <c:v>30.8</c:v>
                </c:pt>
                <c:pt idx="2630">
                  <c:v>30.2</c:v>
                </c:pt>
                <c:pt idx="2631">
                  <c:v>32.4</c:v>
                </c:pt>
                <c:pt idx="2632">
                  <c:v>30.7</c:v>
                </c:pt>
                <c:pt idx="2633">
                  <c:v>29.9</c:v>
                </c:pt>
                <c:pt idx="2634">
                  <c:v>28.3</c:v>
                </c:pt>
                <c:pt idx="2635">
                  <c:v>30.1</c:v>
                </c:pt>
                <c:pt idx="2636">
                  <c:v>28</c:v>
                </c:pt>
                <c:pt idx="2637">
                  <c:v>29.6</c:v>
                </c:pt>
                <c:pt idx="2638">
                  <c:v>30.5</c:v>
                </c:pt>
                <c:pt idx="2639">
                  <c:v>30.2</c:v>
                </c:pt>
                <c:pt idx="2640">
                  <c:v>29.4</c:v>
                </c:pt>
                <c:pt idx="2641">
                  <c:v>29.3</c:v>
                </c:pt>
                <c:pt idx="2642">
                  <c:v>28.7</c:v>
                </c:pt>
                <c:pt idx="2643">
                  <c:v>28.6</c:v>
                </c:pt>
                <c:pt idx="2644">
                  <c:v>30.4</c:v>
                </c:pt>
                <c:pt idx="2645">
                  <c:v>29.8</c:v>
                </c:pt>
                <c:pt idx="2646">
                  <c:v>30.2</c:v>
                </c:pt>
                <c:pt idx="2647">
                  <c:v>28.8</c:v>
                </c:pt>
                <c:pt idx="2648">
                  <c:v>29.7</c:v>
                </c:pt>
                <c:pt idx="2649">
                  <c:v>29.7</c:v>
                </c:pt>
                <c:pt idx="2650">
                  <c:v>29.5</c:v>
                </c:pt>
                <c:pt idx="2651">
                  <c:v>29.4</c:v>
                </c:pt>
                <c:pt idx="2652">
                  <c:v>29.7</c:v>
                </c:pt>
                <c:pt idx="2653">
                  <c:v>29.6</c:v>
                </c:pt>
                <c:pt idx="2654">
                  <c:v>30.1</c:v>
                </c:pt>
                <c:pt idx="2655">
                  <c:v>29.8</c:v>
                </c:pt>
                <c:pt idx="2656">
                  <c:v>30.1</c:v>
                </c:pt>
                <c:pt idx="2657">
                  <c:v>30.3</c:v>
                </c:pt>
                <c:pt idx="2658">
                  <c:v>30.1</c:v>
                </c:pt>
                <c:pt idx="2659">
                  <c:v>29.6</c:v>
                </c:pt>
                <c:pt idx="2660">
                  <c:v>30.1</c:v>
                </c:pt>
                <c:pt idx="2661">
                  <c:v>29.7</c:v>
                </c:pt>
                <c:pt idx="2662">
                  <c:v>27.3</c:v>
                </c:pt>
                <c:pt idx="2663">
                  <c:v>29.5</c:v>
                </c:pt>
                <c:pt idx="2664">
                  <c:v>30.2</c:v>
                </c:pt>
                <c:pt idx="2665">
                  <c:v>29.6</c:v>
                </c:pt>
                <c:pt idx="2666">
                  <c:v>29.9</c:v>
                </c:pt>
                <c:pt idx="2667">
                  <c:v>29.8</c:v>
                </c:pt>
                <c:pt idx="2668">
                  <c:v>30.3</c:v>
                </c:pt>
                <c:pt idx="2669">
                  <c:v>28.8</c:v>
                </c:pt>
                <c:pt idx="2670">
                  <c:v>27.5</c:v>
                </c:pt>
                <c:pt idx="2671">
                  <c:v>29.1</c:v>
                </c:pt>
                <c:pt idx="2672">
                  <c:v>27.4</c:v>
                </c:pt>
                <c:pt idx="2673">
                  <c:v>29.3</c:v>
                </c:pt>
                <c:pt idx="2674">
                  <c:v>30.2</c:v>
                </c:pt>
                <c:pt idx="2675">
                  <c:v>29.7</c:v>
                </c:pt>
                <c:pt idx="2676">
                  <c:v>29.8</c:v>
                </c:pt>
                <c:pt idx="2677">
                  <c:v>28.7</c:v>
                </c:pt>
                <c:pt idx="2678">
                  <c:v>30.1</c:v>
                </c:pt>
                <c:pt idx="2679">
                  <c:v>29.4</c:v>
                </c:pt>
                <c:pt idx="2680">
                  <c:v>29.8</c:v>
                </c:pt>
                <c:pt idx="2681">
                  <c:v>29.7</c:v>
                </c:pt>
                <c:pt idx="2682">
                  <c:v>29.1</c:v>
                </c:pt>
                <c:pt idx="2683">
                  <c:v>29.5</c:v>
                </c:pt>
                <c:pt idx="2684">
                  <c:v>29.8</c:v>
                </c:pt>
                <c:pt idx="2685">
                  <c:v>28.9</c:v>
                </c:pt>
                <c:pt idx="2686">
                  <c:v>28.4</c:v>
                </c:pt>
                <c:pt idx="2687">
                  <c:v>29.4</c:v>
                </c:pt>
                <c:pt idx="2688">
                  <c:v>30.2</c:v>
                </c:pt>
                <c:pt idx="2689">
                  <c:v>30.6</c:v>
                </c:pt>
                <c:pt idx="2690">
                  <c:v>30.4</c:v>
                </c:pt>
                <c:pt idx="2691">
                  <c:v>29</c:v>
                </c:pt>
                <c:pt idx="2692">
                  <c:v>28.5</c:v>
                </c:pt>
                <c:pt idx="2693">
                  <c:v>28.5</c:v>
                </c:pt>
                <c:pt idx="2694">
                  <c:v>30.1</c:v>
                </c:pt>
                <c:pt idx="2695">
                  <c:v>29.9</c:v>
                </c:pt>
                <c:pt idx="2696">
                  <c:v>30.1</c:v>
                </c:pt>
                <c:pt idx="2697">
                  <c:v>29.1</c:v>
                </c:pt>
                <c:pt idx="2698">
                  <c:v>28.8</c:v>
                </c:pt>
                <c:pt idx="2699">
                  <c:v>29.9</c:v>
                </c:pt>
                <c:pt idx="2700">
                  <c:v>31</c:v>
                </c:pt>
                <c:pt idx="2701">
                  <c:v>30.5</c:v>
                </c:pt>
                <c:pt idx="2702">
                  <c:v>30.1</c:v>
                </c:pt>
                <c:pt idx="2703">
                  <c:v>29.6</c:v>
                </c:pt>
                <c:pt idx="2704">
                  <c:v>30.6</c:v>
                </c:pt>
                <c:pt idx="2705">
                  <c:v>30.9</c:v>
                </c:pt>
                <c:pt idx="2706">
                  <c:v>29</c:v>
                </c:pt>
                <c:pt idx="2707">
                  <c:v>30.4</c:v>
                </c:pt>
                <c:pt idx="2708">
                  <c:v>29.8</c:v>
                </c:pt>
                <c:pt idx="2709">
                  <c:v>30.5</c:v>
                </c:pt>
                <c:pt idx="2710">
                  <c:v>30.2</c:v>
                </c:pt>
                <c:pt idx="2711">
                  <c:v>30.6</c:v>
                </c:pt>
                <c:pt idx="2712">
                  <c:v>25.5</c:v>
                </c:pt>
                <c:pt idx="2713">
                  <c:v>29.7</c:v>
                </c:pt>
                <c:pt idx="2714">
                  <c:v>30.5</c:v>
                </c:pt>
                <c:pt idx="2715">
                  <c:v>30.6</c:v>
                </c:pt>
                <c:pt idx="2716">
                  <c:v>29</c:v>
                </c:pt>
                <c:pt idx="2717">
                  <c:v>30.6</c:v>
                </c:pt>
                <c:pt idx="2718">
                  <c:v>30.8</c:v>
                </c:pt>
                <c:pt idx="2719">
                  <c:v>30.8</c:v>
                </c:pt>
                <c:pt idx="2720">
                  <c:v>30.4</c:v>
                </c:pt>
                <c:pt idx="2721">
                  <c:v>28.5</c:v>
                </c:pt>
                <c:pt idx="2722">
                  <c:v>29.4</c:v>
                </c:pt>
                <c:pt idx="2723">
                  <c:v>30.4</c:v>
                </c:pt>
                <c:pt idx="2724">
                  <c:v>30.7</c:v>
                </c:pt>
                <c:pt idx="2725">
                  <c:v>28.6</c:v>
                </c:pt>
                <c:pt idx="2726">
                  <c:v>30.7</c:v>
                </c:pt>
                <c:pt idx="2727">
                  <c:v>30.4</c:v>
                </c:pt>
                <c:pt idx="2728">
                  <c:v>29.6</c:v>
                </c:pt>
                <c:pt idx="2729">
                  <c:v>31.5</c:v>
                </c:pt>
                <c:pt idx="2730">
                  <c:v>29</c:v>
                </c:pt>
                <c:pt idx="2731">
                  <c:v>30.4</c:v>
                </c:pt>
                <c:pt idx="2732">
                  <c:v>30</c:v>
                </c:pt>
                <c:pt idx="2733">
                  <c:v>30.2</c:v>
                </c:pt>
                <c:pt idx="2734">
                  <c:v>30.4</c:v>
                </c:pt>
                <c:pt idx="2735">
                  <c:v>30.7</c:v>
                </c:pt>
                <c:pt idx="2736">
                  <c:v>29.5</c:v>
                </c:pt>
                <c:pt idx="2737">
                  <c:v>29.2</c:v>
                </c:pt>
                <c:pt idx="2738">
                  <c:v>29.9</c:v>
                </c:pt>
                <c:pt idx="2739">
                  <c:v>29.6</c:v>
                </c:pt>
                <c:pt idx="2740">
                  <c:v>29.5</c:v>
                </c:pt>
                <c:pt idx="2741">
                  <c:v>28.1</c:v>
                </c:pt>
                <c:pt idx="2742">
                  <c:v>30.4</c:v>
                </c:pt>
                <c:pt idx="2743">
                  <c:v>30.1</c:v>
                </c:pt>
                <c:pt idx="2744">
                  <c:v>30.3</c:v>
                </c:pt>
                <c:pt idx="2745">
                  <c:v>31.8</c:v>
                </c:pt>
                <c:pt idx="2746">
                  <c:v>32.5</c:v>
                </c:pt>
                <c:pt idx="2747">
                  <c:v>32.5</c:v>
                </c:pt>
                <c:pt idx="2748">
                  <c:v>30</c:v>
                </c:pt>
                <c:pt idx="2749">
                  <c:v>31.1</c:v>
                </c:pt>
                <c:pt idx="2750">
                  <c:v>30.8</c:v>
                </c:pt>
                <c:pt idx="2751">
                  <c:v>29.1</c:v>
                </c:pt>
                <c:pt idx="2752">
                  <c:v>28.9</c:v>
                </c:pt>
                <c:pt idx="2753">
                  <c:v>30</c:v>
                </c:pt>
                <c:pt idx="2754">
                  <c:v>31.2</c:v>
                </c:pt>
                <c:pt idx="2755">
                  <c:v>29.2</c:v>
                </c:pt>
                <c:pt idx="2756">
                  <c:v>30.7</c:v>
                </c:pt>
                <c:pt idx="2757">
                  <c:v>30.6</c:v>
                </c:pt>
                <c:pt idx="2758">
                  <c:v>29.1</c:v>
                </c:pt>
                <c:pt idx="2759">
                  <c:v>30.5</c:v>
                </c:pt>
                <c:pt idx="2760">
                  <c:v>31</c:v>
                </c:pt>
                <c:pt idx="2761">
                  <c:v>28.1</c:v>
                </c:pt>
                <c:pt idx="2762">
                  <c:v>29.4</c:v>
                </c:pt>
                <c:pt idx="2763">
                  <c:v>27.9</c:v>
                </c:pt>
                <c:pt idx="2764">
                  <c:v>29.7</c:v>
                </c:pt>
                <c:pt idx="2765">
                  <c:v>29.7</c:v>
                </c:pt>
                <c:pt idx="2766">
                  <c:v>27.4</c:v>
                </c:pt>
                <c:pt idx="2767">
                  <c:v>27.1</c:v>
                </c:pt>
                <c:pt idx="2768">
                  <c:v>29.4</c:v>
                </c:pt>
                <c:pt idx="2769">
                  <c:v>28.2</c:v>
                </c:pt>
                <c:pt idx="2770">
                  <c:v>29.4</c:v>
                </c:pt>
                <c:pt idx="2771">
                  <c:v>27</c:v>
                </c:pt>
                <c:pt idx="2772">
                  <c:v>30</c:v>
                </c:pt>
                <c:pt idx="2773">
                  <c:v>28.7</c:v>
                </c:pt>
                <c:pt idx="2774">
                  <c:v>29.1</c:v>
                </c:pt>
                <c:pt idx="2775">
                  <c:v>29.7</c:v>
                </c:pt>
                <c:pt idx="2776">
                  <c:v>29</c:v>
                </c:pt>
                <c:pt idx="2777">
                  <c:v>29.4</c:v>
                </c:pt>
                <c:pt idx="2778">
                  <c:v>28.6</c:v>
                </c:pt>
                <c:pt idx="2779">
                  <c:v>29.5</c:v>
                </c:pt>
                <c:pt idx="2780">
                  <c:v>29.1</c:v>
                </c:pt>
                <c:pt idx="2781">
                  <c:v>30</c:v>
                </c:pt>
                <c:pt idx="2782">
                  <c:v>29.5</c:v>
                </c:pt>
                <c:pt idx="2783">
                  <c:v>29.6</c:v>
                </c:pt>
                <c:pt idx="2784">
                  <c:v>29.5</c:v>
                </c:pt>
                <c:pt idx="2785">
                  <c:v>29.3</c:v>
                </c:pt>
                <c:pt idx="2786">
                  <c:v>30.4</c:v>
                </c:pt>
                <c:pt idx="2787">
                  <c:v>30.2</c:v>
                </c:pt>
                <c:pt idx="2788">
                  <c:v>29.8</c:v>
                </c:pt>
                <c:pt idx="2789">
                  <c:v>29.7</c:v>
                </c:pt>
                <c:pt idx="2790">
                  <c:v>29.7</c:v>
                </c:pt>
                <c:pt idx="2791">
                  <c:v>29.6</c:v>
                </c:pt>
                <c:pt idx="2792">
                  <c:v>29.7</c:v>
                </c:pt>
                <c:pt idx="2793">
                  <c:v>29.5</c:v>
                </c:pt>
                <c:pt idx="2794">
                  <c:v>29.4</c:v>
                </c:pt>
                <c:pt idx="2795">
                  <c:v>29.7</c:v>
                </c:pt>
                <c:pt idx="2796">
                  <c:v>29.6</c:v>
                </c:pt>
                <c:pt idx="2797">
                  <c:v>29.5</c:v>
                </c:pt>
                <c:pt idx="2798">
                  <c:v>29.2</c:v>
                </c:pt>
                <c:pt idx="2799">
                  <c:v>29.3</c:v>
                </c:pt>
                <c:pt idx="2800">
                  <c:v>29.3</c:v>
                </c:pt>
                <c:pt idx="2801">
                  <c:v>29.1</c:v>
                </c:pt>
                <c:pt idx="2802">
                  <c:v>29</c:v>
                </c:pt>
                <c:pt idx="2803">
                  <c:v>29.9</c:v>
                </c:pt>
                <c:pt idx="2804">
                  <c:v>29.1</c:v>
                </c:pt>
                <c:pt idx="2805">
                  <c:v>29.3</c:v>
                </c:pt>
                <c:pt idx="2806">
                  <c:v>29.1</c:v>
                </c:pt>
                <c:pt idx="2807">
                  <c:v>28.8</c:v>
                </c:pt>
                <c:pt idx="2808">
                  <c:v>29.6</c:v>
                </c:pt>
                <c:pt idx="2809">
                  <c:v>29.5</c:v>
                </c:pt>
                <c:pt idx="2810">
                  <c:v>29.1</c:v>
                </c:pt>
                <c:pt idx="2811">
                  <c:v>29.4</c:v>
                </c:pt>
                <c:pt idx="2812">
                  <c:v>29.3</c:v>
                </c:pt>
                <c:pt idx="2813">
                  <c:v>29.1</c:v>
                </c:pt>
                <c:pt idx="2814">
                  <c:v>29.2</c:v>
                </c:pt>
                <c:pt idx="2815">
                  <c:v>29.2</c:v>
                </c:pt>
                <c:pt idx="2816">
                  <c:v>29.2</c:v>
                </c:pt>
                <c:pt idx="2817">
                  <c:v>29.2</c:v>
                </c:pt>
                <c:pt idx="2818">
                  <c:v>29.1</c:v>
                </c:pt>
                <c:pt idx="2819">
                  <c:v>28.9</c:v>
                </c:pt>
                <c:pt idx="2820">
                  <c:v>29</c:v>
                </c:pt>
                <c:pt idx="2821">
                  <c:v>29.1</c:v>
                </c:pt>
                <c:pt idx="2822">
                  <c:v>28.7</c:v>
                </c:pt>
                <c:pt idx="2823">
                  <c:v>29.1</c:v>
                </c:pt>
                <c:pt idx="2824">
                  <c:v>29.2</c:v>
                </c:pt>
                <c:pt idx="2825">
                  <c:v>29</c:v>
                </c:pt>
                <c:pt idx="2826">
                  <c:v>29</c:v>
                </c:pt>
                <c:pt idx="2827">
                  <c:v>28.9</c:v>
                </c:pt>
                <c:pt idx="2828">
                  <c:v>28.7</c:v>
                </c:pt>
                <c:pt idx="2829">
                  <c:v>28.6</c:v>
                </c:pt>
                <c:pt idx="2830">
                  <c:v>28.7</c:v>
                </c:pt>
                <c:pt idx="2831">
                  <c:v>28.7</c:v>
                </c:pt>
                <c:pt idx="2832">
                  <c:v>28.7</c:v>
                </c:pt>
                <c:pt idx="2833">
                  <c:v>28.6</c:v>
                </c:pt>
                <c:pt idx="2834">
                  <c:v>28.6</c:v>
                </c:pt>
                <c:pt idx="2835">
                  <c:v>28.5</c:v>
                </c:pt>
                <c:pt idx="2836">
                  <c:v>28.6</c:v>
                </c:pt>
                <c:pt idx="2837">
                  <c:v>29.2</c:v>
                </c:pt>
                <c:pt idx="2838">
                  <c:v>29.7</c:v>
                </c:pt>
                <c:pt idx="2839">
                  <c:v>29.3</c:v>
                </c:pt>
                <c:pt idx="2840">
                  <c:v>29</c:v>
                </c:pt>
                <c:pt idx="2841">
                  <c:v>29</c:v>
                </c:pt>
                <c:pt idx="2842">
                  <c:v>29</c:v>
                </c:pt>
                <c:pt idx="2843">
                  <c:v>28.6</c:v>
                </c:pt>
                <c:pt idx="2844">
                  <c:v>28.8</c:v>
                </c:pt>
                <c:pt idx="2845">
                  <c:v>28.4</c:v>
                </c:pt>
                <c:pt idx="2846">
                  <c:v>28.8</c:v>
                </c:pt>
                <c:pt idx="2847">
                  <c:v>28.6</c:v>
                </c:pt>
                <c:pt idx="2848">
                  <c:v>28.8</c:v>
                </c:pt>
                <c:pt idx="2849">
                  <c:v>28.8</c:v>
                </c:pt>
                <c:pt idx="2850">
                  <c:v>28.8</c:v>
                </c:pt>
                <c:pt idx="2851">
                  <c:v>29</c:v>
                </c:pt>
                <c:pt idx="2852">
                  <c:v>28.9</c:v>
                </c:pt>
                <c:pt idx="2853">
                  <c:v>28.9</c:v>
                </c:pt>
                <c:pt idx="2854">
                  <c:v>28.6</c:v>
                </c:pt>
                <c:pt idx="2855">
                  <c:v>28.7</c:v>
                </c:pt>
                <c:pt idx="2856">
                  <c:v>29.5</c:v>
                </c:pt>
                <c:pt idx="2857">
                  <c:v>28.8</c:v>
                </c:pt>
                <c:pt idx="2858">
                  <c:v>29</c:v>
                </c:pt>
                <c:pt idx="2859">
                  <c:v>28.8</c:v>
                </c:pt>
                <c:pt idx="2860">
                  <c:v>28.8</c:v>
                </c:pt>
                <c:pt idx="2861">
                  <c:v>29</c:v>
                </c:pt>
                <c:pt idx="2862">
                  <c:v>28.8</c:v>
                </c:pt>
                <c:pt idx="2863">
                  <c:v>29.4</c:v>
                </c:pt>
                <c:pt idx="2864">
                  <c:v>28.7</c:v>
                </c:pt>
                <c:pt idx="2865">
                  <c:v>28.7</c:v>
                </c:pt>
                <c:pt idx="2866">
                  <c:v>28.9</c:v>
                </c:pt>
                <c:pt idx="2867">
                  <c:v>28.8</c:v>
                </c:pt>
                <c:pt idx="2868">
                  <c:v>28.9</c:v>
                </c:pt>
                <c:pt idx="2869">
                  <c:v>29.6</c:v>
                </c:pt>
                <c:pt idx="2870">
                  <c:v>31.4</c:v>
                </c:pt>
                <c:pt idx="2871">
                  <c:v>32.5</c:v>
                </c:pt>
                <c:pt idx="2872">
                  <c:v>30.4</c:v>
                </c:pt>
                <c:pt idx="2873">
                  <c:v>28.5</c:v>
                </c:pt>
                <c:pt idx="2874">
                  <c:v>29</c:v>
                </c:pt>
                <c:pt idx="2875">
                  <c:v>28.8</c:v>
                </c:pt>
                <c:pt idx="2876">
                  <c:v>28.8</c:v>
                </c:pt>
                <c:pt idx="2877">
                  <c:v>29.5</c:v>
                </c:pt>
                <c:pt idx="2878">
                  <c:v>29.5</c:v>
                </c:pt>
                <c:pt idx="2879">
                  <c:v>28.9</c:v>
                </c:pt>
                <c:pt idx="2880">
                  <c:v>28.4</c:v>
                </c:pt>
                <c:pt idx="2881">
                  <c:v>28.2</c:v>
                </c:pt>
                <c:pt idx="2882">
                  <c:v>27.8</c:v>
                </c:pt>
                <c:pt idx="2883">
                  <c:v>27.6</c:v>
                </c:pt>
                <c:pt idx="2884">
                  <c:v>28.6</c:v>
                </c:pt>
                <c:pt idx="2885">
                  <c:v>29.8</c:v>
                </c:pt>
                <c:pt idx="2886">
                  <c:v>29.7</c:v>
                </c:pt>
                <c:pt idx="2887">
                  <c:v>29.9</c:v>
                </c:pt>
                <c:pt idx="2888">
                  <c:v>32.9</c:v>
                </c:pt>
                <c:pt idx="2889">
                  <c:v>30.1</c:v>
                </c:pt>
                <c:pt idx="2890">
                  <c:v>29.3</c:v>
                </c:pt>
                <c:pt idx="2891">
                  <c:v>29.2</c:v>
                </c:pt>
                <c:pt idx="2892">
                  <c:v>29.6</c:v>
                </c:pt>
                <c:pt idx="2893">
                  <c:v>29.7</c:v>
                </c:pt>
                <c:pt idx="2894">
                  <c:v>29</c:v>
                </c:pt>
                <c:pt idx="2895">
                  <c:v>29.3</c:v>
                </c:pt>
                <c:pt idx="2896">
                  <c:v>29.9</c:v>
                </c:pt>
                <c:pt idx="2897">
                  <c:v>29.8</c:v>
                </c:pt>
                <c:pt idx="2898">
                  <c:v>29.3</c:v>
                </c:pt>
                <c:pt idx="2899">
                  <c:v>29.4</c:v>
                </c:pt>
                <c:pt idx="2900">
                  <c:v>29.9</c:v>
                </c:pt>
                <c:pt idx="2901">
                  <c:v>29.7</c:v>
                </c:pt>
                <c:pt idx="2902">
                  <c:v>29.2</c:v>
                </c:pt>
                <c:pt idx="2903">
                  <c:v>29.3</c:v>
                </c:pt>
                <c:pt idx="2904">
                  <c:v>29.8</c:v>
                </c:pt>
                <c:pt idx="2905">
                  <c:v>29.9</c:v>
                </c:pt>
                <c:pt idx="2906">
                  <c:v>29.2</c:v>
                </c:pt>
                <c:pt idx="2907">
                  <c:v>29.1</c:v>
                </c:pt>
                <c:pt idx="2908">
                  <c:v>29</c:v>
                </c:pt>
                <c:pt idx="2909">
                  <c:v>29.3</c:v>
                </c:pt>
                <c:pt idx="2910">
                  <c:v>29.1</c:v>
                </c:pt>
                <c:pt idx="2911">
                  <c:v>29.2</c:v>
                </c:pt>
                <c:pt idx="2912">
                  <c:v>29.2</c:v>
                </c:pt>
                <c:pt idx="2913">
                  <c:v>29.2</c:v>
                </c:pt>
                <c:pt idx="2914">
                  <c:v>29.3</c:v>
                </c:pt>
                <c:pt idx="2915">
                  <c:v>29.3</c:v>
                </c:pt>
                <c:pt idx="2916">
                  <c:v>29.5</c:v>
                </c:pt>
                <c:pt idx="2917">
                  <c:v>29.3</c:v>
                </c:pt>
                <c:pt idx="2918">
                  <c:v>29.2</c:v>
                </c:pt>
                <c:pt idx="2919">
                  <c:v>29.3</c:v>
                </c:pt>
                <c:pt idx="2920">
                  <c:v>29.4</c:v>
                </c:pt>
                <c:pt idx="2921">
                  <c:v>30</c:v>
                </c:pt>
                <c:pt idx="2922">
                  <c:v>29.9</c:v>
                </c:pt>
                <c:pt idx="2923">
                  <c:v>30.3</c:v>
                </c:pt>
                <c:pt idx="2924">
                  <c:v>30.8</c:v>
                </c:pt>
                <c:pt idx="2925">
                  <c:v>30.8</c:v>
                </c:pt>
                <c:pt idx="2926">
                  <c:v>30.2</c:v>
                </c:pt>
                <c:pt idx="2927">
                  <c:v>30.1</c:v>
                </c:pt>
                <c:pt idx="2928">
                  <c:v>29.7</c:v>
                </c:pt>
                <c:pt idx="2929">
                  <c:v>30</c:v>
                </c:pt>
                <c:pt idx="2930">
                  <c:v>30.5</c:v>
                </c:pt>
                <c:pt idx="2931">
                  <c:v>30.3</c:v>
                </c:pt>
                <c:pt idx="2932">
                  <c:v>31.6</c:v>
                </c:pt>
                <c:pt idx="2933">
                  <c:v>33.4</c:v>
                </c:pt>
                <c:pt idx="2934">
                  <c:v>31</c:v>
                </c:pt>
                <c:pt idx="2935">
                  <c:v>29.7</c:v>
                </c:pt>
                <c:pt idx="2936">
                  <c:v>31.1</c:v>
                </c:pt>
                <c:pt idx="2937">
                  <c:v>31.5</c:v>
                </c:pt>
                <c:pt idx="2938">
                  <c:v>31.8</c:v>
                </c:pt>
                <c:pt idx="2939">
                  <c:v>29.8</c:v>
                </c:pt>
                <c:pt idx="2940">
                  <c:v>32.4</c:v>
                </c:pt>
                <c:pt idx="2941">
                  <c:v>30.9</c:v>
                </c:pt>
                <c:pt idx="2942">
                  <c:v>29.3</c:v>
                </c:pt>
                <c:pt idx="2943">
                  <c:v>30</c:v>
                </c:pt>
                <c:pt idx="2944">
                  <c:v>30.3</c:v>
                </c:pt>
                <c:pt idx="2945">
                  <c:v>30.2</c:v>
                </c:pt>
                <c:pt idx="2946">
                  <c:v>30.1</c:v>
                </c:pt>
                <c:pt idx="2947">
                  <c:v>30.4</c:v>
                </c:pt>
                <c:pt idx="2948">
                  <c:v>30.1</c:v>
                </c:pt>
                <c:pt idx="2949">
                  <c:v>29.9</c:v>
                </c:pt>
                <c:pt idx="2950">
                  <c:v>29.9</c:v>
                </c:pt>
                <c:pt idx="2951">
                  <c:v>28</c:v>
                </c:pt>
                <c:pt idx="2952">
                  <c:v>30.4</c:v>
                </c:pt>
                <c:pt idx="2953">
                  <c:v>30.8</c:v>
                </c:pt>
                <c:pt idx="2954">
                  <c:v>30.3</c:v>
                </c:pt>
                <c:pt idx="2955">
                  <c:v>31.2</c:v>
                </c:pt>
                <c:pt idx="2956">
                  <c:v>29.1</c:v>
                </c:pt>
                <c:pt idx="2957">
                  <c:v>31.2</c:v>
                </c:pt>
                <c:pt idx="2958">
                  <c:v>32.200000000000003</c:v>
                </c:pt>
                <c:pt idx="2959">
                  <c:v>31.7</c:v>
                </c:pt>
                <c:pt idx="2960">
                  <c:v>31.5</c:v>
                </c:pt>
                <c:pt idx="2961">
                  <c:v>32.700000000000003</c:v>
                </c:pt>
                <c:pt idx="2962">
                  <c:v>34.1</c:v>
                </c:pt>
                <c:pt idx="2963">
                  <c:v>31.8</c:v>
                </c:pt>
                <c:pt idx="2964">
                  <c:v>32.1</c:v>
                </c:pt>
                <c:pt idx="2965">
                  <c:v>34.200000000000003</c:v>
                </c:pt>
                <c:pt idx="2966">
                  <c:v>32.6</c:v>
                </c:pt>
                <c:pt idx="2967">
                  <c:v>30.7</c:v>
                </c:pt>
                <c:pt idx="2968">
                  <c:v>29.8</c:v>
                </c:pt>
                <c:pt idx="2969">
                  <c:v>30.6</c:v>
                </c:pt>
                <c:pt idx="2970">
                  <c:v>32.799999999999997</c:v>
                </c:pt>
                <c:pt idx="2971">
                  <c:v>31.4</c:v>
                </c:pt>
                <c:pt idx="2972">
                  <c:v>30</c:v>
                </c:pt>
                <c:pt idx="2973">
                  <c:v>30.7</c:v>
                </c:pt>
                <c:pt idx="2974">
                  <c:v>29.7</c:v>
                </c:pt>
                <c:pt idx="2975">
                  <c:v>32</c:v>
                </c:pt>
                <c:pt idx="2976">
                  <c:v>29.8</c:v>
                </c:pt>
                <c:pt idx="2977">
                  <c:v>29.9</c:v>
                </c:pt>
                <c:pt idx="2978">
                  <c:v>30.5</c:v>
                </c:pt>
                <c:pt idx="2979">
                  <c:v>30.5</c:v>
                </c:pt>
                <c:pt idx="2980">
                  <c:v>28.8</c:v>
                </c:pt>
                <c:pt idx="2981">
                  <c:v>30.4</c:v>
                </c:pt>
                <c:pt idx="2982">
                  <c:v>31.6</c:v>
                </c:pt>
                <c:pt idx="2983">
                  <c:v>28.3</c:v>
                </c:pt>
                <c:pt idx="2984">
                  <c:v>30</c:v>
                </c:pt>
                <c:pt idx="2985">
                  <c:v>29.3</c:v>
                </c:pt>
                <c:pt idx="2986">
                  <c:v>27.9</c:v>
                </c:pt>
                <c:pt idx="2987">
                  <c:v>30.8</c:v>
                </c:pt>
                <c:pt idx="2988">
                  <c:v>31.9</c:v>
                </c:pt>
                <c:pt idx="2989">
                  <c:v>30</c:v>
                </c:pt>
                <c:pt idx="2990">
                  <c:v>30.7</c:v>
                </c:pt>
                <c:pt idx="2991">
                  <c:v>31.2</c:v>
                </c:pt>
                <c:pt idx="2992">
                  <c:v>32</c:v>
                </c:pt>
                <c:pt idx="2993">
                  <c:v>31.9</c:v>
                </c:pt>
                <c:pt idx="2994">
                  <c:v>29.4</c:v>
                </c:pt>
                <c:pt idx="2995">
                  <c:v>32.4</c:v>
                </c:pt>
                <c:pt idx="2996">
                  <c:v>30.6</c:v>
                </c:pt>
                <c:pt idx="2997">
                  <c:v>29.7</c:v>
                </c:pt>
                <c:pt idx="2998">
                  <c:v>30.3</c:v>
                </c:pt>
                <c:pt idx="2999">
                  <c:v>29.6</c:v>
                </c:pt>
                <c:pt idx="3000">
                  <c:v>32</c:v>
                </c:pt>
                <c:pt idx="3001">
                  <c:v>32.799999999999997</c:v>
                </c:pt>
                <c:pt idx="3002">
                  <c:v>30.7</c:v>
                </c:pt>
                <c:pt idx="3003">
                  <c:v>31.8</c:v>
                </c:pt>
                <c:pt idx="3004">
                  <c:v>30.6</c:v>
                </c:pt>
                <c:pt idx="3005">
                  <c:v>31.3</c:v>
                </c:pt>
                <c:pt idx="3006">
                  <c:v>30.8</c:v>
                </c:pt>
                <c:pt idx="3007">
                  <c:v>29</c:v>
                </c:pt>
                <c:pt idx="3008">
                  <c:v>31.6</c:v>
                </c:pt>
                <c:pt idx="3009">
                  <c:v>28.5</c:v>
                </c:pt>
                <c:pt idx="3010">
                  <c:v>29.5</c:v>
                </c:pt>
                <c:pt idx="3011">
                  <c:v>29</c:v>
                </c:pt>
                <c:pt idx="3012">
                  <c:v>28.1</c:v>
                </c:pt>
                <c:pt idx="3013">
                  <c:v>28.6</c:v>
                </c:pt>
                <c:pt idx="3014">
                  <c:v>31.7</c:v>
                </c:pt>
                <c:pt idx="3015">
                  <c:v>30.4</c:v>
                </c:pt>
                <c:pt idx="3016">
                  <c:v>29.9</c:v>
                </c:pt>
                <c:pt idx="3017">
                  <c:v>30.4</c:v>
                </c:pt>
                <c:pt idx="3018">
                  <c:v>31.4</c:v>
                </c:pt>
                <c:pt idx="3019">
                  <c:v>30.8</c:v>
                </c:pt>
                <c:pt idx="3020">
                  <c:v>30.6</c:v>
                </c:pt>
                <c:pt idx="3021">
                  <c:v>30.4</c:v>
                </c:pt>
                <c:pt idx="3022">
                  <c:v>29.3</c:v>
                </c:pt>
                <c:pt idx="3023">
                  <c:v>29</c:v>
                </c:pt>
                <c:pt idx="3024">
                  <c:v>29.3</c:v>
                </c:pt>
                <c:pt idx="3025">
                  <c:v>29.2</c:v>
                </c:pt>
                <c:pt idx="3026">
                  <c:v>30.5</c:v>
                </c:pt>
                <c:pt idx="3027">
                  <c:v>30.1</c:v>
                </c:pt>
                <c:pt idx="3028">
                  <c:v>29.9</c:v>
                </c:pt>
                <c:pt idx="3029">
                  <c:v>29.1</c:v>
                </c:pt>
                <c:pt idx="3030">
                  <c:v>31.6</c:v>
                </c:pt>
                <c:pt idx="3031">
                  <c:v>30.1</c:v>
                </c:pt>
                <c:pt idx="3032">
                  <c:v>29.7</c:v>
                </c:pt>
                <c:pt idx="3033">
                  <c:v>31.1</c:v>
                </c:pt>
                <c:pt idx="3034">
                  <c:v>31.8</c:v>
                </c:pt>
                <c:pt idx="3035">
                  <c:v>30.8</c:v>
                </c:pt>
                <c:pt idx="3036">
                  <c:v>29.1</c:v>
                </c:pt>
                <c:pt idx="3037">
                  <c:v>30.6</c:v>
                </c:pt>
                <c:pt idx="3038">
                  <c:v>31.2</c:v>
                </c:pt>
                <c:pt idx="3039">
                  <c:v>30.1</c:v>
                </c:pt>
                <c:pt idx="3040">
                  <c:v>28.9</c:v>
                </c:pt>
                <c:pt idx="3041">
                  <c:v>30.3</c:v>
                </c:pt>
                <c:pt idx="3042">
                  <c:v>30.5</c:v>
                </c:pt>
                <c:pt idx="3043">
                  <c:v>30.3</c:v>
                </c:pt>
                <c:pt idx="3044">
                  <c:v>29.7</c:v>
                </c:pt>
                <c:pt idx="3045">
                  <c:v>31.3</c:v>
                </c:pt>
                <c:pt idx="3046">
                  <c:v>28.2</c:v>
                </c:pt>
                <c:pt idx="3047">
                  <c:v>30.2</c:v>
                </c:pt>
                <c:pt idx="3048">
                  <c:v>29.7</c:v>
                </c:pt>
                <c:pt idx="3049">
                  <c:v>30.6</c:v>
                </c:pt>
                <c:pt idx="3050">
                  <c:v>30.8</c:v>
                </c:pt>
                <c:pt idx="3051">
                  <c:v>29.2</c:v>
                </c:pt>
                <c:pt idx="3052">
                  <c:v>28.6</c:v>
                </c:pt>
                <c:pt idx="3053">
                  <c:v>30.7</c:v>
                </c:pt>
                <c:pt idx="3054">
                  <c:v>32.1</c:v>
                </c:pt>
                <c:pt idx="3055">
                  <c:v>30.7</c:v>
                </c:pt>
                <c:pt idx="3056">
                  <c:v>31.3</c:v>
                </c:pt>
                <c:pt idx="3057">
                  <c:v>30.6</c:v>
                </c:pt>
                <c:pt idx="3058">
                  <c:v>30.5</c:v>
                </c:pt>
                <c:pt idx="3059">
                  <c:v>29.8</c:v>
                </c:pt>
                <c:pt idx="3060">
                  <c:v>29.2</c:v>
                </c:pt>
                <c:pt idx="3061">
                  <c:v>28.3</c:v>
                </c:pt>
                <c:pt idx="3062">
                  <c:v>30.8</c:v>
                </c:pt>
                <c:pt idx="3063">
                  <c:v>29.7</c:v>
                </c:pt>
                <c:pt idx="3064">
                  <c:v>30.6</c:v>
                </c:pt>
                <c:pt idx="3065">
                  <c:v>31.5</c:v>
                </c:pt>
                <c:pt idx="3066">
                  <c:v>30.7</c:v>
                </c:pt>
                <c:pt idx="3067">
                  <c:v>31.1</c:v>
                </c:pt>
                <c:pt idx="3068">
                  <c:v>29.2</c:v>
                </c:pt>
                <c:pt idx="3069">
                  <c:v>31.2</c:v>
                </c:pt>
                <c:pt idx="3070">
                  <c:v>30.7</c:v>
                </c:pt>
                <c:pt idx="3071">
                  <c:v>31.4</c:v>
                </c:pt>
                <c:pt idx="3072">
                  <c:v>28.8</c:v>
                </c:pt>
                <c:pt idx="3079">
                  <c:v>30.6</c:v>
                </c:pt>
                <c:pt idx="3080">
                  <c:v>30.8</c:v>
                </c:pt>
                <c:pt idx="3081">
                  <c:v>30.6</c:v>
                </c:pt>
                <c:pt idx="3082">
                  <c:v>30.9</c:v>
                </c:pt>
                <c:pt idx="3083">
                  <c:v>31.4</c:v>
                </c:pt>
                <c:pt idx="3084">
                  <c:v>31.5</c:v>
                </c:pt>
                <c:pt idx="3085">
                  <c:v>32.200000000000003</c:v>
                </c:pt>
                <c:pt idx="3086">
                  <c:v>30.7</c:v>
                </c:pt>
                <c:pt idx="3087">
                  <c:v>31.8</c:v>
                </c:pt>
                <c:pt idx="3088">
                  <c:v>32.4</c:v>
                </c:pt>
                <c:pt idx="3089">
                  <c:v>30.5</c:v>
                </c:pt>
                <c:pt idx="3090">
                  <c:v>31.3</c:v>
                </c:pt>
                <c:pt idx="3091">
                  <c:v>30.2</c:v>
                </c:pt>
                <c:pt idx="3092">
                  <c:v>28.5</c:v>
                </c:pt>
                <c:pt idx="3093">
                  <c:v>27.5</c:v>
                </c:pt>
                <c:pt idx="3094">
                  <c:v>28.7</c:v>
                </c:pt>
                <c:pt idx="3095">
                  <c:v>29.1</c:v>
                </c:pt>
                <c:pt idx="3096">
                  <c:v>26.8</c:v>
                </c:pt>
                <c:pt idx="3097">
                  <c:v>28.7</c:v>
                </c:pt>
                <c:pt idx="3098">
                  <c:v>29.6</c:v>
                </c:pt>
                <c:pt idx="3099">
                  <c:v>29</c:v>
                </c:pt>
                <c:pt idx="3100">
                  <c:v>29.7</c:v>
                </c:pt>
                <c:pt idx="3101">
                  <c:v>30.1</c:v>
                </c:pt>
                <c:pt idx="3102">
                  <c:v>29.6</c:v>
                </c:pt>
                <c:pt idx="3103">
                  <c:v>29.4</c:v>
                </c:pt>
                <c:pt idx="3104">
                  <c:v>28.2</c:v>
                </c:pt>
                <c:pt idx="3105">
                  <c:v>27.6</c:v>
                </c:pt>
                <c:pt idx="3106">
                  <c:v>28.2</c:v>
                </c:pt>
                <c:pt idx="3107">
                  <c:v>30</c:v>
                </c:pt>
                <c:pt idx="3108">
                  <c:v>31.6</c:v>
                </c:pt>
                <c:pt idx="3109">
                  <c:v>30.2</c:v>
                </c:pt>
                <c:pt idx="3110">
                  <c:v>29.1</c:v>
                </c:pt>
                <c:pt idx="3111">
                  <c:v>30.5</c:v>
                </c:pt>
                <c:pt idx="3112">
                  <c:v>30.1</c:v>
                </c:pt>
                <c:pt idx="3113">
                  <c:v>30.5</c:v>
                </c:pt>
                <c:pt idx="3114">
                  <c:v>29.9</c:v>
                </c:pt>
                <c:pt idx="3115">
                  <c:v>30.4</c:v>
                </c:pt>
                <c:pt idx="3116">
                  <c:v>30</c:v>
                </c:pt>
                <c:pt idx="3117">
                  <c:v>29.9</c:v>
                </c:pt>
                <c:pt idx="3118">
                  <c:v>29.9</c:v>
                </c:pt>
                <c:pt idx="3119">
                  <c:v>27.8</c:v>
                </c:pt>
                <c:pt idx="3120">
                  <c:v>29.8</c:v>
                </c:pt>
                <c:pt idx="3121">
                  <c:v>30.2</c:v>
                </c:pt>
                <c:pt idx="3122">
                  <c:v>30.4</c:v>
                </c:pt>
                <c:pt idx="3123">
                  <c:v>30.1</c:v>
                </c:pt>
                <c:pt idx="3124">
                  <c:v>27.7</c:v>
                </c:pt>
                <c:pt idx="3125">
                  <c:v>26.6</c:v>
                </c:pt>
                <c:pt idx="3126">
                  <c:v>29.4</c:v>
                </c:pt>
                <c:pt idx="3127">
                  <c:v>28.4</c:v>
                </c:pt>
                <c:pt idx="3128">
                  <c:v>29</c:v>
                </c:pt>
                <c:pt idx="3129">
                  <c:v>28.9</c:v>
                </c:pt>
                <c:pt idx="3130">
                  <c:v>28.6</c:v>
                </c:pt>
                <c:pt idx="3131">
                  <c:v>29.5</c:v>
                </c:pt>
                <c:pt idx="3132">
                  <c:v>30</c:v>
                </c:pt>
                <c:pt idx="3133">
                  <c:v>29.4</c:v>
                </c:pt>
                <c:pt idx="3134">
                  <c:v>25.6</c:v>
                </c:pt>
                <c:pt idx="3135">
                  <c:v>28.6</c:v>
                </c:pt>
                <c:pt idx="3136">
                  <c:v>30.3</c:v>
                </c:pt>
                <c:pt idx="3137">
                  <c:v>30.6</c:v>
                </c:pt>
                <c:pt idx="3138">
                  <c:v>29</c:v>
                </c:pt>
                <c:pt idx="3139">
                  <c:v>28.6</c:v>
                </c:pt>
                <c:pt idx="3140">
                  <c:v>28.3</c:v>
                </c:pt>
                <c:pt idx="3141">
                  <c:v>28</c:v>
                </c:pt>
                <c:pt idx="3142">
                  <c:v>26.8</c:v>
                </c:pt>
                <c:pt idx="3143">
                  <c:v>29.1</c:v>
                </c:pt>
                <c:pt idx="3144">
                  <c:v>27.4</c:v>
                </c:pt>
                <c:pt idx="3145">
                  <c:v>29.3</c:v>
                </c:pt>
                <c:pt idx="3146">
                  <c:v>29.5</c:v>
                </c:pt>
                <c:pt idx="3147">
                  <c:v>27.9</c:v>
                </c:pt>
                <c:pt idx="3148">
                  <c:v>28</c:v>
                </c:pt>
                <c:pt idx="3149">
                  <c:v>27.5</c:v>
                </c:pt>
                <c:pt idx="3150">
                  <c:v>27.8</c:v>
                </c:pt>
                <c:pt idx="3151">
                  <c:v>28.2</c:v>
                </c:pt>
                <c:pt idx="3152">
                  <c:v>27</c:v>
                </c:pt>
                <c:pt idx="3153">
                  <c:v>27</c:v>
                </c:pt>
                <c:pt idx="3154">
                  <c:v>28.3</c:v>
                </c:pt>
                <c:pt idx="3155">
                  <c:v>28.5</c:v>
                </c:pt>
                <c:pt idx="3156">
                  <c:v>27.9</c:v>
                </c:pt>
                <c:pt idx="3157">
                  <c:v>27.3</c:v>
                </c:pt>
                <c:pt idx="3158">
                  <c:v>25.4</c:v>
                </c:pt>
                <c:pt idx="3159">
                  <c:v>27.1</c:v>
                </c:pt>
                <c:pt idx="3160">
                  <c:v>26.9</c:v>
                </c:pt>
                <c:pt idx="3161">
                  <c:v>27.8</c:v>
                </c:pt>
                <c:pt idx="3162">
                  <c:v>27.4</c:v>
                </c:pt>
                <c:pt idx="3163">
                  <c:v>27.5</c:v>
                </c:pt>
                <c:pt idx="3164">
                  <c:v>26.9</c:v>
                </c:pt>
                <c:pt idx="3165">
                  <c:v>26.7</c:v>
                </c:pt>
                <c:pt idx="3166">
                  <c:v>27</c:v>
                </c:pt>
                <c:pt idx="3167">
                  <c:v>28</c:v>
                </c:pt>
                <c:pt idx="3168">
                  <c:v>27.9</c:v>
                </c:pt>
                <c:pt idx="3169">
                  <c:v>28.1</c:v>
                </c:pt>
                <c:pt idx="3170">
                  <c:v>27.8</c:v>
                </c:pt>
                <c:pt idx="3171">
                  <c:v>27.9</c:v>
                </c:pt>
                <c:pt idx="3172">
                  <c:v>27</c:v>
                </c:pt>
                <c:pt idx="3173">
                  <c:v>27.2</c:v>
                </c:pt>
                <c:pt idx="3174">
                  <c:v>28.2</c:v>
                </c:pt>
                <c:pt idx="3175">
                  <c:v>27.5</c:v>
                </c:pt>
                <c:pt idx="3176">
                  <c:v>27.2</c:v>
                </c:pt>
                <c:pt idx="3177">
                  <c:v>27.2</c:v>
                </c:pt>
                <c:pt idx="3178">
                  <c:v>27.1</c:v>
                </c:pt>
                <c:pt idx="3179">
                  <c:v>28.1</c:v>
                </c:pt>
                <c:pt idx="3180">
                  <c:v>28</c:v>
                </c:pt>
                <c:pt idx="3181">
                  <c:v>28.1</c:v>
                </c:pt>
                <c:pt idx="3182">
                  <c:v>28.8</c:v>
                </c:pt>
                <c:pt idx="3183">
                  <c:v>27.9</c:v>
                </c:pt>
                <c:pt idx="3184">
                  <c:v>28</c:v>
                </c:pt>
                <c:pt idx="3185">
                  <c:v>28.3</c:v>
                </c:pt>
                <c:pt idx="3186">
                  <c:v>27.6</c:v>
                </c:pt>
                <c:pt idx="3187">
                  <c:v>28.3</c:v>
                </c:pt>
                <c:pt idx="3188">
                  <c:v>28.1</c:v>
                </c:pt>
                <c:pt idx="3189">
                  <c:v>26.9</c:v>
                </c:pt>
                <c:pt idx="3190">
                  <c:v>28.1</c:v>
                </c:pt>
                <c:pt idx="3191">
                  <c:v>26.8</c:v>
                </c:pt>
                <c:pt idx="3192">
                  <c:v>28.2</c:v>
                </c:pt>
                <c:pt idx="3193">
                  <c:v>28</c:v>
                </c:pt>
                <c:pt idx="3194">
                  <c:v>27.8</c:v>
                </c:pt>
                <c:pt idx="3195">
                  <c:v>27.8</c:v>
                </c:pt>
                <c:pt idx="3196">
                  <c:v>27.9</c:v>
                </c:pt>
                <c:pt idx="3197">
                  <c:v>28.3</c:v>
                </c:pt>
                <c:pt idx="3198">
                  <c:v>28.1</c:v>
                </c:pt>
                <c:pt idx="3199">
                  <c:v>28.5</c:v>
                </c:pt>
                <c:pt idx="3200">
                  <c:v>27.9</c:v>
                </c:pt>
                <c:pt idx="3201">
                  <c:v>27.9</c:v>
                </c:pt>
                <c:pt idx="3202">
                  <c:v>27.8</c:v>
                </c:pt>
                <c:pt idx="3203">
                  <c:v>27.4</c:v>
                </c:pt>
                <c:pt idx="3204">
                  <c:v>27.7</c:v>
                </c:pt>
                <c:pt idx="3205">
                  <c:v>28.1</c:v>
                </c:pt>
                <c:pt idx="3206">
                  <c:v>27.8</c:v>
                </c:pt>
                <c:pt idx="3207">
                  <c:v>28.4</c:v>
                </c:pt>
                <c:pt idx="3208">
                  <c:v>27.8</c:v>
                </c:pt>
                <c:pt idx="3209">
                  <c:v>27.9</c:v>
                </c:pt>
                <c:pt idx="3210">
                  <c:v>28.1</c:v>
                </c:pt>
                <c:pt idx="3211">
                  <c:v>27.7</c:v>
                </c:pt>
                <c:pt idx="3212">
                  <c:v>27.9</c:v>
                </c:pt>
                <c:pt idx="3213">
                  <c:v>27.7</c:v>
                </c:pt>
                <c:pt idx="3214">
                  <c:v>27.9</c:v>
                </c:pt>
                <c:pt idx="3215">
                  <c:v>27.8</c:v>
                </c:pt>
                <c:pt idx="3216">
                  <c:v>27.7</c:v>
                </c:pt>
                <c:pt idx="3217">
                  <c:v>27.6</c:v>
                </c:pt>
                <c:pt idx="3218">
                  <c:v>27.7</c:v>
                </c:pt>
                <c:pt idx="3219">
                  <c:v>28.3</c:v>
                </c:pt>
                <c:pt idx="3220">
                  <c:v>28.8</c:v>
                </c:pt>
                <c:pt idx="3221">
                  <c:v>28.2</c:v>
                </c:pt>
                <c:pt idx="3222">
                  <c:v>27.8</c:v>
                </c:pt>
                <c:pt idx="3223">
                  <c:v>27.8</c:v>
                </c:pt>
                <c:pt idx="3224">
                  <c:v>27.8</c:v>
                </c:pt>
                <c:pt idx="3225">
                  <c:v>27.7</c:v>
                </c:pt>
                <c:pt idx="3226">
                  <c:v>27.8</c:v>
                </c:pt>
                <c:pt idx="3227">
                  <c:v>27.8</c:v>
                </c:pt>
                <c:pt idx="3228">
                  <c:v>27.6</c:v>
                </c:pt>
                <c:pt idx="3229">
                  <c:v>28</c:v>
                </c:pt>
                <c:pt idx="3230">
                  <c:v>27.8</c:v>
                </c:pt>
                <c:pt idx="3231">
                  <c:v>27.7</c:v>
                </c:pt>
                <c:pt idx="3232">
                  <c:v>27.7</c:v>
                </c:pt>
                <c:pt idx="3233">
                  <c:v>27.8</c:v>
                </c:pt>
                <c:pt idx="3234">
                  <c:v>27.7</c:v>
                </c:pt>
                <c:pt idx="3235">
                  <c:v>27.8</c:v>
                </c:pt>
                <c:pt idx="3236">
                  <c:v>28.2</c:v>
                </c:pt>
                <c:pt idx="3237">
                  <c:v>28.1</c:v>
                </c:pt>
                <c:pt idx="3238">
                  <c:v>28.3</c:v>
                </c:pt>
                <c:pt idx="3239">
                  <c:v>27.9</c:v>
                </c:pt>
                <c:pt idx="3240">
                  <c:v>28.2</c:v>
                </c:pt>
                <c:pt idx="3241">
                  <c:v>27.9</c:v>
                </c:pt>
                <c:pt idx="3242">
                  <c:v>27.6</c:v>
                </c:pt>
                <c:pt idx="3243">
                  <c:v>27.5</c:v>
                </c:pt>
                <c:pt idx="3244">
                  <c:v>27.4</c:v>
                </c:pt>
                <c:pt idx="3245">
                  <c:v>27.4</c:v>
                </c:pt>
                <c:pt idx="3246">
                  <c:v>27.6</c:v>
                </c:pt>
                <c:pt idx="3247">
                  <c:v>27.8</c:v>
                </c:pt>
                <c:pt idx="3248">
                  <c:v>27.8</c:v>
                </c:pt>
                <c:pt idx="3249">
                  <c:v>28</c:v>
                </c:pt>
                <c:pt idx="3250">
                  <c:v>28.3</c:v>
                </c:pt>
                <c:pt idx="3251">
                  <c:v>27.5</c:v>
                </c:pt>
                <c:pt idx="3252">
                  <c:v>27.7</c:v>
                </c:pt>
                <c:pt idx="3253">
                  <c:v>27.6</c:v>
                </c:pt>
                <c:pt idx="3254">
                  <c:v>27.7</c:v>
                </c:pt>
                <c:pt idx="3255">
                  <c:v>27.7</c:v>
                </c:pt>
                <c:pt idx="3256">
                  <c:v>27.8</c:v>
                </c:pt>
                <c:pt idx="3257">
                  <c:v>27.8</c:v>
                </c:pt>
                <c:pt idx="3258">
                  <c:v>27.5</c:v>
                </c:pt>
                <c:pt idx="3259">
                  <c:v>27.6</c:v>
                </c:pt>
                <c:pt idx="3260">
                  <c:v>27.6</c:v>
                </c:pt>
                <c:pt idx="3261">
                  <c:v>27.6</c:v>
                </c:pt>
                <c:pt idx="3262">
                  <c:v>27.3</c:v>
                </c:pt>
                <c:pt idx="3263">
                  <c:v>27.5</c:v>
                </c:pt>
                <c:pt idx="3264">
                  <c:v>27.8</c:v>
                </c:pt>
                <c:pt idx="3265">
                  <c:v>28.8</c:v>
                </c:pt>
                <c:pt idx="3266">
                  <c:v>29.2</c:v>
                </c:pt>
                <c:pt idx="3267">
                  <c:v>29.4</c:v>
                </c:pt>
                <c:pt idx="3268">
                  <c:v>29.3</c:v>
                </c:pt>
                <c:pt idx="3269">
                  <c:v>28.5</c:v>
                </c:pt>
                <c:pt idx="3270">
                  <c:v>28.3</c:v>
                </c:pt>
                <c:pt idx="3271">
                  <c:v>28.7</c:v>
                </c:pt>
                <c:pt idx="3272">
                  <c:v>29.5</c:v>
                </c:pt>
                <c:pt idx="3273">
                  <c:v>28.2</c:v>
                </c:pt>
                <c:pt idx="3274">
                  <c:v>29</c:v>
                </c:pt>
                <c:pt idx="3275">
                  <c:v>28.6</c:v>
                </c:pt>
                <c:pt idx="3276">
                  <c:v>29.1</c:v>
                </c:pt>
                <c:pt idx="3277">
                  <c:v>28.3</c:v>
                </c:pt>
                <c:pt idx="3278">
                  <c:v>28.1</c:v>
                </c:pt>
                <c:pt idx="3279">
                  <c:v>27.2</c:v>
                </c:pt>
                <c:pt idx="3280">
                  <c:v>28.1</c:v>
                </c:pt>
                <c:pt idx="3281">
                  <c:v>28.2</c:v>
                </c:pt>
                <c:pt idx="3282">
                  <c:v>28.1</c:v>
                </c:pt>
                <c:pt idx="3283">
                  <c:v>28.1</c:v>
                </c:pt>
                <c:pt idx="3284">
                  <c:v>28</c:v>
                </c:pt>
                <c:pt idx="3285">
                  <c:v>28.3</c:v>
                </c:pt>
                <c:pt idx="3286">
                  <c:v>28.3</c:v>
                </c:pt>
                <c:pt idx="3287">
                  <c:v>28.2</c:v>
                </c:pt>
                <c:pt idx="3288">
                  <c:v>28.3</c:v>
                </c:pt>
                <c:pt idx="3289">
                  <c:v>28.3</c:v>
                </c:pt>
                <c:pt idx="3290">
                  <c:v>28.4</c:v>
                </c:pt>
                <c:pt idx="3291">
                  <c:v>28.5</c:v>
                </c:pt>
                <c:pt idx="3292">
                  <c:v>28.2</c:v>
                </c:pt>
                <c:pt idx="3293">
                  <c:v>28.3</c:v>
                </c:pt>
                <c:pt idx="3294">
                  <c:v>28.4</c:v>
                </c:pt>
                <c:pt idx="3295">
                  <c:v>28.8</c:v>
                </c:pt>
                <c:pt idx="3296">
                  <c:v>28.7</c:v>
                </c:pt>
                <c:pt idx="3297">
                  <c:v>28.4</c:v>
                </c:pt>
                <c:pt idx="3298">
                  <c:v>29.8</c:v>
                </c:pt>
                <c:pt idx="3299">
                  <c:v>29.3</c:v>
                </c:pt>
                <c:pt idx="3300">
                  <c:v>29</c:v>
                </c:pt>
                <c:pt idx="3301">
                  <c:v>28.7</c:v>
                </c:pt>
                <c:pt idx="3302">
                  <c:v>28.9</c:v>
                </c:pt>
                <c:pt idx="3303">
                  <c:v>29.1</c:v>
                </c:pt>
                <c:pt idx="3304">
                  <c:v>29.1</c:v>
                </c:pt>
                <c:pt idx="3305">
                  <c:v>29</c:v>
                </c:pt>
                <c:pt idx="3306">
                  <c:v>29.2</c:v>
                </c:pt>
                <c:pt idx="3307">
                  <c:v>29.3</c:v>
                </c:pt>
                <c:pt idx="3308">
                  <c:v>29.3</c:v>
                </c:pt>
                <c:pt idx="3309">
                  <c:v>28.9</c:v>
                </c:pt>
                <c:pt idx="3310">
                  <c:v>28.5</c:v>
                </c:pt>
                <c:pt idx="3311">
                  <c:v>29.3</c:v>
                </c:pt>
                <c:pt idx="3312">
                  <c:v>29.2</c:v>
                </c:pt>
                <c:pt idx="3313">
                  <c:v>29.1</c:v>
                </c:pt>
                <c:pt idx="3314">
                  <c:v>27.2</c:v>
                </c:pt>
                <c:pt idx="3315">
                  <c:v>30.2</c:v>
                </c:pt>
                <c:pt idx="3316">
                  <c:v>31.2</c:v>
                </c:pt>
                <c:pt idx="3317">
                  <c:v>29.8</c:v>
                </c:pt>
                <c:pt idx="3318">
                  <c:v>29.6</c:v>
                </c:pt>
                <c:pt idx="3319">
                  <c:v>29.5</c:v>
                </c:pt>
                <c:pt idx="3320">
                  <c:v>29.6</c:v>
                </c:pt>
                <c:pt idx="3321">
                  <c:v>29.4</c:v>
                </c:pt>
                <c:pt idx="3322">
                  <c:v>29.2</c:v>
                </c:pt>
                <c:pt idx="3323">
                  <c:v>29.1</c:v>
                </c:pt>
                <c:pt idx="3324">
                  <c:v>31.7</c:v>
                </c:pt>
                <c:pt idx="3325">
                  <c:v>29.9</c:v>
                </c:pt>
                <c:pt idx="3326">
                  <c:v>30.1</c:v>
                </c:pt>
                <c:pt idx="3327">
                  <c:v>30.8</c:v>
                </c:pt>
                <c:pt idx="3328">
                  <c:v>30.8</c:v>
                </c:pt>
                <c:pt idx="3329">
                  <c:v>30.3</c:v>
                </c:pt>
                <c:pt idx="3330">
                  <c:v>29.6</c:v>
                </c:pt>
                <c:pt idx="3331">
                  <c:v>30.8</c:v>
                </c:pt>
                <c:pt idx="3332">
                  <c:v>28.3</c:v>
                </c:pt>
                <c:pt idx="3333">
                  <c:v>31.2</c:v>
                </c:pt>
                <c:pt idx="3334">
                  <c:v>31.1</c:v>
                </c:pt>
                <c:pt idx="3335">
                  <c:v>30.4</c:v>
                </c:pt>
                <c:pt idx="3336">
                  <c:v>29.2</c:v>
                </c:pt>
                <c:pt idx="3337">
                  <c:v>29.9</c:v>
                </c:pt>
                <c:pt idx="3338">
                  <c:v>32.299999999999997</c:v>
                </c:pt>
                <c:pt idx="3339">
                  <c:v>31.7</c:v>
                </c:pt>
                <c:pt idx="3340">
                  <c:v>31.2</c:v>
                </c:pt>
                <c:pt idx="3341">
                  <c:v>30.6</c:v>
                </c:pt>
                <c:pt idx="3342">
                  <c:v>30.1</c:v>
                </c:pt>
                <c:pt idx="3343">
                  <c:v>29.4</c:v>
                </c:pt>
                <c:pt idx="3344">
                  <c:v>31.3</c:v>
                </c:pt>
                <c:pt idx="3345">
                  <c:v>30.3</c:v>
                </c:pt>
                <c:pt idx="3346">
                  <c:v>28.2</c:v>
                </c:pt>
                <c:pt idx="3347">
                  <c:v>28.9</c:v>
                </c:pt>
                <c:pt idx="3348">
                  <c:v>29.4</c:v>
                </c:pt>
                <c:pt idx="3349">
                  <c:v>30.3</c:v>
                </c:pt>
                <c:pt idx="3350">
                  <c:v>30</c:v>
                </c:pt>
                <c:pt idx="3351">
                  <c:v>29.5</c:v>
                </c:pt>
                <c:pt idx="3352">
                  <c:v>30.1</c:v>
                </c:pt>
                <c:pt idx="3353">
                  <c:v>30.1</c:v>
                </c:pt>
                <c:pt idx="3354">
                  <c:v>29.5</c:v>
                </c:pt>
                <c:pt idx="3355">
                  <c:v>29.2</c:v>
                </c:pt>
                <c:pt idx="3356">
                  <c:v>29.7</c:v>
                </c:pt>
                <c:pt idx="3357">
                  <c:v>30.4</c:v>
                </c:pt>
                <c:pt idx="3358">
                  <c:v>30.6</c:v>
                </c:pt>
                <c:pt idx="3359">
                  <c:v>29.6</c:v>
                </c:pt>
                <c:pt idx="3360">
                  <c:v>30.4</c:v>
                </c:pt>
                <c:pt idx="3361">
                  <c:v>30.6</c:v>
                </c:pt>
                <c:pt idx="3362">
                  <c:v>29.3</c:v>
                </c:pt>
                <c:pt idx="3363">
                  <c:v>29.9</c:v>
                </c:pt>
                <c:pt idx="3364">
                  <c:v>30.2</c:v>
                </c:pt>
                <c:pt idx="3365">
                  <c:v>28.9</c:v>
                </c:pt>
                <c:pt idx="3366">
                  <c:v>30</c:v>
                </c:pt>
                <c:pt idx="3367">
                  <c:v>29.8</c:v>
                </c:pt>
                <c:pt idx="3368">
                  <c:v>28.4</c:v>
                </c:pt>
                <c:pt idx="3369">
                  <c:v>31.6</c:v>
                </c:pt>
                <c:pt idx="3370">
                  <c:v>30.4</c:v>
                </c:pt>
                <c:pt idx="3371">
                  <c:v>30.4</c:v>
                </c:pt>
                <c:pt idx="3372">
                  <c:v>29.7</c:v>
                </c:pt>
                <c:pt idx="3373">
                  <c:v>30.9</c:v>
                </c:pt>
                <c:pt idx="3374">
                  <c:v>28.9</c:v>
                </c:pt>
                <c:pt idx="3375">
                  <c:v>28.7</c:v>
                </c:pt>
                <c:pt idx="3376">
                  <c:v>29.4</c:v>
                </c:pt>
                <c:pt idx="3377">
                  <c:v>30.6</c:v>
                </c:pt>
                <c:pt idx="3378">
                  <c:v>29.6</c:v>
                </c:pt>
                <c:pt idx="3379">
                  <c:v>31.5</c:v>
                </c:pt>
                <c:pt idx="3380">
                  <c:v>30.1</c:v>
                </c:pt>
                <c:pt idx="3381">
                  <c:v>29.9</c:v>
                </c:pt>
                <c:pt idx="3382">
                  <c:v>29.9</c:v>
                </c:pt>
                <c:pt idx="3383">
                  <c:v>29.8</c:v>
                </c:pt>
                <c:pt idx="3384">
                  <c:v>30.4</c:v>
                </c:pt>
                <c:pt idx="3385">
                  <c:v>29.7</c:v>
                </c:pt>
                <c:pt idx="3386">
                  <c:v>30</c:v>
                </c:pt>
                <c:pt idx="3387">
                  <c:v>30.2</c:v>
                </c:pt>
                <c:pt idx="3388">
                  <c:v>27.9</c:v>
                </c:pt>
                <c:pt idx="3389">
                  <c:v>29.7</c:v>
                </c:pt>
                <c:pt idx="3390">
                  <c:v>28.6</c:v>
                </c:pt>
                <c:pt idx="3391">
                  <c:v>28.3</c:v>
                </c:pt>
                <c:pt idx="3392">
                  <c:v>28</c:v>
                </c:pt>
                <c:pt idx="3393">
                  <c:v>30.4</c:v>
                </c:pt>
                <c:pt idx="3394">
                  <c:v>30</c:v>
                </c:pt>
                <c:pt idx="3395">
                  <c:v>29.6</c:v>
                </c:pt>
                <c:pt idx="3396">
                  <c:v>29.2</c:v>
                </c:pt>
                <c:pt idx="3397">
                  <c:v>29.5</c:v>
                </c:pt>
                <c:pt idx="3398">
                  <c:v>29.7</c:v>
                </c:pt>
                <c:pt idx="3399">
                  <c:v>29.6</c:v>
                </c:pt>
                <c:pt idx="3400">
                  <c:v>29.4</c:v>
                </c:pt>
                <c:pt idx="3401">
                  <c:v>30.7</c:v>
                </c:pt>
                <c:pt idx="3402">
                  <c:v>29.8</c:v>
                </c:pt>
                <c:pt idx="3403">
                  <c:v>28.5</c:v>
                </c:pt>
                <c:pt idx="3404">
                  <c:v>28.5</c:v>
                </c:pt>
                <c:pt idx="3405">
                  <c:v>29.8</c:v>
                </c:pt>
                <c:pt idx="3406">
                  <c:v>29.3</c:v>
                </c:pt>
                <c:pt idx="3407">
                  <c:v>28.9</c:v>
                </c:pt>
                <c:pt idx="3408">
                  <c:v>29.3</c:v>
                </c:pt>
                <c:pt idx="3409">
                  <c:v>29.1</c:v>
                </c:pt>
                <c:pt idx="3410">
                  <c:v>29.6</c:v>
                </c:pt>
                <c:pt idx="3411">
                  <c:v>29.9</c:v>
                </c:pt>
                <c:pt idx="3412">
                  <c:v>29.7</c:v>
                </c:pt>
                <c:pt idx="3413">
                  <c:v>31.4</c:v>
                </c:pt>
                <c:pt idx="3414">
                  <c:v>29.1</c:v>
                </c:pt>
                <c:pt idx="3415">
                  <c:v>30</c:v>
                </c:pt>
                <c:pt idx="3416">
                  <c:v>29.8</c:v>
                </c:pt>
                <c:pt idx="3417">
                  <c:v>29.2</c:v>
                </c:pt>
                <c:pt idx="3418">
                  <c:v>31.1</c:v>
                </c:pt>
                <c:pt idx="3419">
                  <c:v>30.4</c:v>
                </c:pt>
                <c:pt idx="3420">
                  <c:v>30.2</c:v>
                </c:pt>
                <c:pt idx="3421">
                  <c:v>30.9</c:v>
                </c:pt>
                <c:pt idx="3422">
                  <c:v>31.6</c:v>
                </c:pt>
                <c:pt idx="3423">
                  <c:v>30.2</c:v>
                </c:pt>
                <c:pt idx="3424">
                  <c:v>30.9</c:v>
                </c:pt>
                <c:pt idx="3425">
                  <c:v>28.7</c:v>
                </c:pt>
                <c:pt idx="3426">
                  <c:v>27.6</c:v>
                </c:pt>
                <c:pt idx="3427">
                  <c:v>30.9</c:v>
                </c:pt>
                <c:pt idx="3428">
                  <c:v>29.9</c:v>
                </c:pt>
                <c:pt idx="3429">
                  <c:v>29.9</c:v>
                </c:pt>
                <c:pt idx="3430">
                  <c:v>30.8</c:v>
                </c:pt>
                <c:pt idx="3431">
                  <c:v>30.3</c:v>
                </c:pt>
                <c:pt idx="3432">
                  <c:v>29.2</c:v>
                </c:pt>
                <c:pt idx="3433">
                  <c:v>30</c:v>
                </c:pt>
                <c:pt idx="3434">
                  <c:v>29.2</c:v>
                </c:pt>
                <c:pt idx="3435">
                  <c:v>30</c:v>
                </c:pt>
                <c:pt idx="3436">
                  <c:v>31.2</c:v>
                </c:pt>
                <c:pt idx="3437">
                  <c:v>30.3</c:v>
                </c:pt>
                <c:pt idx="3438">
                  <c:v>31.1</c:v>
                </c:pt>
                <c:pt idx="3439">
                  <c:v>29.4</c:v>
                </c:pt>
                <c:pt idx="3440">
                  <c:v>29.3</c:v>
                </c:pt>
                <c:pt idx="3441">
                  <c:v>31.9</c:v>
                </c:pt>
                <c:pt idx="3442">
                  <c:v>29.2</c:v>
                </c:pt>
                <c:pt idx="3443">
                  <c:v>30.5</c:v>
                </c:pt>
                <c:pt idx="3444">
                  <c:v>28.4</c:v>
                </c:pt>
                <c:pt idx="3445">
                  <c:v>29.4</c:v>
                </c:pt>
                <c:pt idx="3446">
                  <c:v>30.5</c:v>
                </c:pt>
                <c:pt idx="3447">
                  <c:v>28.2</c:v>
                </c:pt>
                <c:pt idx="3448">
                  <c:v>29.6</c:v>
                </c:pt>
                <c:pt idx="3449">
                  <c:v>30.3</c:v>
                </c:pt>
                <c:pt idx="3450">
                  <c:v>32.1</c:v>
                </c:pt>
                <c:pt idx="3451">
                  <c:v>31.4</c:v>
                </c:pt>
                <c:pt idx="3452">
                  <c:v>31</c:v>
                </c:pt>
                <c:pt idx="3453">
                  <c:v>31.1</c:v>
                </c:pt>
                <c:pt idx="3454">
                  <c:v>30.4</c:v>
                </c:pt>
                <c:pt idx="3455">
                  <c:v>30.8</c:v>
                </c:pt>
                <c:pt idx="3456">
                  <c:v>30.5</c:v>
                </c:pt>
                <c:pt idx="3457">
                  <c:v>30.3</c:v>
                </c:pt>
                <c:pt idx="3458">
                  <c:v>30</c:v>
                </c:pt>
                <c:pt idx="3459">
                  <c:v>31.2</c:v>
                </c:pt>
                <c:pt idx="3460">
                  <c:v>30.9</c:v>
                </c:pt>
                <c:pt idx="3461">
                  <c:v>31</c:v>
                </c:pt>
                <c:pt idx="3462">
                  <c:v>30.7</c:v>
                </c:pt>
                <c:pt idx="3463">
                  <c:v>31.2</c:v>
                </c:pt>
                <c:pt idx="3464">
                  <c:v>31.1</c:v>
                </c:pt>
                <c:pt idx="3465">
                  <c:v>31.7</c:v>
                </c:pt>
                <c:pt idx="3466">
                  <c:v>25.6</c:v>
                </c:pt>
                <c:pt idx="3467">
                  <c:v>29.2</c:v>
                </c:pt>
                <c:pt idx="3468">
                  <c:v>30.2</c:v>
                </c:pt>
                <c:pt idx="3469">
                  <c:v>28.2</c:v>
                </c:pt>
                <c:pt idx="3470">
                  <c:v>30.5</c:v>
                </c:pt>
                <c:pt idx="3471">
                  <c:v>27.8</c:v>
                </c:pt>
                <c:pt idx="3472">
                  <c:v>28.1</c:v>
                </c:pt>
                <c:pt idx="3473">
                  <c:v>30.2</c:v>
                </c:pt>
                <c:pt idx="3474">
                  <c:v>27.1</c:v>
                </c:pt>
                <c:pt idx="3475">
                  <c:v>28.1</c:v>
                </c:pt>
                <c:pt idx="3476">
                  <c:v>30.6</c:v>
                </c:pt>
                <c:pt idx="3477">
                  <c:v>29.7</c:v>
                </c:pt>
                <c:pt idx="3478">
                  <c:v>29.8</c:v>
                </c:pt>
                <c:pt idx="3479">
                  <c:v>29.1</c:v>
                </c:pt>
                <c:pt idx="3480">
                  <c:v>28.7</c:v>
                </c:pt>
                <c:pt idx="3481">
                  <c:v>29.9</c:v>
                </c:pt>
                <c:pt idx="3482">
                  <c:v>29.9</c:v>
                </c:pt>
                <c:pt idx="3483">
                  <c:v>30.1</c:v>
                </c:pt>
                <c:pt idx="3484">
                  <c:v>29</c:v>
                </c:pt>
                <c:pt idx="3485">
                  <c:v>29.1</c:v>
                </c:pt>
                <c:pt idx="3486">
                  <c:v>29.5</c:v>
                </c:pt>
                <c:pt idx="3487">
                  <c:v>30.1</c:v>
                </c:pt>
                <c:pt idx="3488">
                  <c:v>29.2</c:v>
                </c:pt>
                <c:pt idx="3489">
                  <c:v>26.6</c:v>
                </c:pt>
                <c:pt idx="3490">
                  <c:v>29.3</c:v>
                </c:pt>
                <c:pt idx="3491">
                  <c:v>29.1</c:v>
                </c:pt>
                <c:pt idx="3492">
                  <c:v>28.7</c:v>
                </c:pt>
                <c:pt idx="3493">
                  <c:v>27.9</c:v>
                </c:pt>
                <c:pt idx="3494">
                  <c:v>28.6</c:v>
                </c:pt>
                <c:pt idx="3495">
                  <c:v>27.1</c:v>
                </c:pt>
                <c:pt idx="3496">
                  <c:v>27.1</c:v>
                </c:pt>
                <c:pt idx="3497">
                  <c:v>27.9</c:v>
                </c:pt>
                <c:pt idx="3498">
                  <c:v>28.8</c:v>
                </c:pt>
                <c:pt idx="3499">
                  <c:v>29.4</c:v>
                </c:pt>
                <c:pt idx="3500">
                  <c:v>29.6</c:v>
                </c:pt>
                <c:pt idx="3501">
                  <c:v>30</c:v>
                </c:pt>
                <c:pt idx="3502">
                  <c:v>26</c:v>
                </c:pt>
                <c:pt idx="3503">
                  <c:v>26.7</c:v>
                </c:pt>
                <c:pt idx="3504">
                  <c:v>29</c:v>
                </c:pt>
                <c:pt idx="3505">
                  <c:v>29.4</c:v>
                </c:pt>
                <c:pt idx="3506">
                  <c:v>28.3</c:v>
                </c:pt>
                <c:pt idx="3507">
                  <c:v>29.6</c:v>
                </c:pt>
                <c:pt idx="3508">
                  <c:v>29.6</c:v>
                </c:pt>
                <c:pt idx="3509">
                  <c:v>29.5</c:v>
                </c:pt>
                <c:pt idx="3510">
                  <c:v>29.1</c:v>
                </c:pt>
                <c:pt idx="3511">
                  <c:v>29</c:v>
                </c:pt>
                <c:pt idx="3512">
                  <c:v>29.2</c:v>
                </c:pt>
                <c:pt idx="3513">
                  <c:v>29.2</c:v>
                </c:pt>
                <c:pt idx="3514">
                  <c:v>28.2</c:v>
                </c:pt>
                <c:pt idx="3515">
                  <c:v>29.2</c:v>
                </c:pt>
                <c:pt idx="3516">
                  <c:v>29.5</c:v>
                </c:pt>
                <c:pt idx="3517">
                  <c:v>28.7</c:v>
                </c:pt>
                <c:pt idx="3518">
                  <c:v>28.8</c:v>
                </c:pt>
                <c:pt idx="3519">
                  <c:v>28.4</c:v>
                </c:pt>
                <c:pt idx="3520">
                  <c:v>27.7</c:v>
                </c:pt>
                <c:pt idx="3521">
                  <c:v>29.1</c:v>
                </c:pt>
                <c:pt idx="3522">
                  <c:v>28.8</c:v>
                </c:pt>
                <c:pt idx="3523">
                  <c:v>28.8</c:v>
                </c:pt>
                <c:pt idx="3524">
                  <c:v>27.5</c:v>
                </c:pt>
                <c:pt idx="3525">
                  <c:v>26.5</c:v>
                </c:pt>
                <c:pt idx="3526">
                  <c:v>27.1</c:v>
                </c:pt>
                <c:pt idx="3527">
                  <c:v>28</c:v>
                </c:pt>
                <c:pt idx="3528">
                  <c:v>26.8</c:v>
                </c:pt>
                <c:pt idx="3529">
                  <c:v>27</c:v>
                </c:pt>
                <c:pt idx="3530">
                  <c:v>27.3</c:v>
                </c:pt>
                <c:pt idx="3531">
                  <c:v>26.1</c:v>
                </c:pt>
                <c:pt idx="3532">
                  <c:v>27.1</c:v>
                </c:pt>
                <c:pt idx="3533">
                  <c:v>27.1</c:v>
                </c:pt>
                <c:pt idx="3534">
                  <c:v>27.2</c:v>
                </c:pt>
                <c:pt idx="3535">
                  <c:v>29</c:v>
                </c:pt>
                <c:pt idx="3536">
                  <c:v>28.3</c:v>
                </c:pt>
                <c:pt idx="3537">
                  <c:v>28.9</c:v>
                </c:pt>
                <c:pt idx="3538">
                  <c:v>28.4</c:v>
                </c:pt>
                <c:pt idx="3539">
                  <c:v>28.4</c:v>
                </c:pt>
                <c:pt idx="3540">
                  <c:v>28.5</c:v>
                </c:pt>
                <c:pt idx="3541">
                  <c:v>28.5</c:v>
                </c:pt>
                <c:pt idx="3542">
                  <c:v>28.5</c:v>
                </c:pt>
                <c:pt idx="3543">
                  <c:v>28.4</c:v>
                </c:pt>
                <c:pt idx="3544">
                  <c:v>28.6</c:v>
                </c:pt>
                <c:pt idx="3545">
                  <c:v>28.3</c:v>
                </c:pt>
                <c:pt idx="3546">
                  <c:v>28.5</c:v>
                </c:pt>
                <c:pt idx="3547">
                  <c:v>28.3</c:v>
                </c:pt>
                <c:pt idx="3548">
                  <c:v>28.5</c:v>
                </c:pt>
                <c:pt idx="3549">
                  <c:v>28.2</c:v>
                </c:pt>
                <c:pt idx="3550">
                  <c:v>28.2</c:v>
                </c:pt>
                <c:pt idx="3551">
                  <c:v>28.3</c:v>
                </c:pt>
                <c:pt idx="3552">
                  <c:v>28.4</c:v>
                </c:pt>
                <c:pt idx="3553">
                  <c:v>28.3</c:v>
                </c:pt>
                <c:pt idx="3554">
                  <c:v>28.3</c:v>
                </c:pt>
                <c:pt idx="3555">
                  <c:v>28.2</c:v>
                </c:pt>
                <c:pt idx="3556">
                  <c:v>28.2</c:v>
                </c:pt>
                <c:pt idx="3557">
                  <c:v>28.2</c:v>
                </c:pt>
                <c:pt idx="3558">
                  <c:v>28.4</c:v>
                </c:pt>
                <c:pt idx="3559">
                  <c:v>28.5</c:v>
                </c:pt>
                <c:pt idx="3560">
                  <c:v>28.3</c:v>
                </c:pt>
                <c:pt idx="3561">
                  <c:v>28.2</c:v>
                </c:pt>
                <c:pt idx="3562">
                  <c:v>28.2</c:v>
                </c:pt>
                <c:pt idx="3563">
                  <c:v>28</c:v>
                </c:pt>
                <c:pt idx="3564">
                  <c:v>27.9</c:v>
                </c:pt>
                <c:pt idx="3565">
                  <c:v>27.7</c:v>
                </c:pt>
                <c:pt idx="3566">
                  <c:v>27.8</c:v>
                </c:pt>
                <c:pt idx="3567">
                  <c:v>27.7</c:v>
                </c:pt>
                <c:pt idx="3568">
                  <c:v>27.9</c:v>
                </c:pt>
                <c:pt idx="3569">
                  <c:v>27.8</c:v>
                </c:pt>
                <c:pt idx="3570">
                  <c:v>27.8</c:v>
                </c:pt>
                <c:pt idx="3571">
                  <c:v>27.8</c:v>
                </c:pt>
                <c:pt idx="3572">
                  <c:v>27.8</c:v>
                </c:pt>
                <c:pt idx="3573">
                  <c:v>27.7</c:v>
                </c:pt>
                <c:pt idx="3574">
                  <c:v>27.8</c:v>
                </c:pt>
                <c:pt idx="3575">
                  <c:v>27.6</c:v>
                </c:pt>
                <c:pt idx="3576">
                  <c:v>27.5</c:v>
                </c:pt>
                <c:pt idx="3577">
                  <c:v>27.6</c:v>
                </c:pt>
                <c:pt idx="3578">
                  <c:v>27.5</c:v>
                </c:pt>
                <c:pt idx="3579">
                  <c:v>27.4</c:v>
                </c:pt>
                <c:pt idx="3580">
                  <c:v>27.3</c:v>
                </c:pt>
                <c:pt idx="3581">
                  <c:v>27.8</c:v>
                </c:pt>
                <c:pt idx="3582">
                  <c:v>28.1</c:v>
                </c:pt>
                <c:pt idx="3583">
                  <c:v>28.3</c:v>
                </c:pt>
                <c:pt idx="3584">
                  <c:v>27.7</c:v>
                </c:pt>
                <c:pt idx="3585">
                  <c:v>27.7</c:v>
                </c:pt>
                <c:pt idx="3586">
                  <c:v>27.7</c:v>
                </c:pt>
                <c:pt idx="3587">
                  <c:v>28.1</c:v>
                </c:pt>
                <c:pt idx="3588">
                  <c:v>28.1</c:v>
                </c:pt>
                <c:pt idx="3589">
                  <c:v>27.7</c:v>
                </c:pt>
                <c:pt idx="3590">
                  <c:v>27.8</c:v>
                </c:pt>
                <c:pt idx="3591">
                  <c:v>27.7</c:v>
                </c:pt>
                <c:pt idx="3592">
                  <c:v>27.7</c:v>
                </c:pt>
                <c:pt idx="3593">
                  <c:v>27.8</c:v>
                </c:pt>
                <c:pt idx="3594">
                  <c:v>27.8</c:v>
                </c:pt>
                <c:pt idx="3595">
                  <c:v>27.7</c:v>
                </c:pt>
                <c:pt idx="3596">
                  <c:v>27.8</c:v>
                </c:pt>
                <c:pt idx="3597">
                  <c:v>27.6</c:v>
                </c:pt>
                <c:pt idx="3598">
                  <c:v>27.5</c:v>
                </c:pt>
                <c:pt idx="3599">
                  <c:v>27.6</c:v>
                </c:pt>
                <c:pt idx="3600">
                  <c:v>27.7</c:v>
                </c:pt>
                <c:pt idx="3601">
                  <c:v>27.7</c:v>
                </c:pt>
                <c:pt idx="3602">
                  <c:v>27.8</c:v>
                </c:pt>
                <c:pt idx="3603">
                  <c:v>27.8</c:v>
                </c:pt>
                <c:pt idx="3604">
                  <c:v>27.6</c:v>
                </c:pt>
                <c:pt idx="3605">
                  <c:v>27.3</c:v>
                </c:pt>
                <c:pt idx="3606">
                  <c:v>27.3</c:v>
                </c:pt>
                <c:pt idx="3607">
                  <c:v>27.5</c:v>
                </c:pt>
                <c:pt idx="3608">
                  <c:v>27.6</c:v>
                </c:pt>
                <c:pt idx="3609">
                  <c:v>28.3</c:v>
                </c:pt>
                <c:pt idx="3610">
                  <c:v>28.7</c:v>
                </c:pt>
                <c:pt idx="3611">
                  <c:v>27.9</c:v>
                </c:pt>
                <c:pt idx="3612">
                  <c:v>27.7</c:v>
                </c:pt>
                <c:pt idx="3613">
                  <c:v>27.2</c:v>
                </c:pt>
                <c:pt idx="3614">
                  <c:v>27.1</c:v>
                </c:pt>
                <c:pt idx="3615">
                  <c:v>27.6</c:v>
                </c:pt>
                <c:pt idx="3616">
                  <c:v>27.6</c:v>
                </c:pt>
                <c:pt idx="3617">
                  <c:v>27.7</c:v>
                </c:pt>
                <c:pt idx="3618">
                  <c:v>27.5</c:v>
                </c:pt>
                <c:pt idx="3619">
                  <c:v>27.7</c:v>
                </c:pt>
                <c:pt idx="3620">
                  <c:v>27.6</c:v>
                </c:pt>
                <c:pt idx="3621">
                  <c:v>27.7</c:v>
                </c:pt>
                <c:pt idx="3622">
                  <c:v>27.9</c:v>
                </c:pt>
                <c:pt idx="3623">
                  <c:v>27.9</c:v>
                </c:pt>
                <c:pt idx="3624">
                  <c:v>27.8</c:v>
                </c:pt>
                <c:pt idx="3625">
                  <c:v>27.8</c:v>
                </c:pt>
                <c:pt idx="3626">
                  <c:v>27.7</c:v>
                </c:pt>
                <c:pt idx="3627">
                  <c:v>27.9</c:v>
                </c:pt>
                <c:pt idx="3628">
                  <c:v>28</c:v>
                </c:pt>
                <c:pt idx="3629">
                  <c:v>28</c:v>
                </c:pt>
                <c:pt idx="3630">
                  <c:v>28</c:v>
                </c:pt>
                <c:pt idx="3631">
                  <c:v>28.2</c:v>
                </c:pt>
                <c:pt idx="3632">
                  <c:v>27.7</c:v>
                </c:pt>
                <c:pt idx="3633">
                  <c:v>28.1</c:v>
                </c:pt>
                <c:pt idx="3634">
                  <c:v>28.1</c:v>
                </c:pt>
                <c:pt idx="3635">
                  <c:v>28.3</c:v>
                </c:pt>
                <c:pt idx="3636">
                  <c:v>29.2</c:v>
                </c:pt>
                <c:pt idx="3637">
                  <c:v>28.7</c:v>
                </c:pt>
                <c:pt idx="3638">
                  <c:v>29.6</c:v>
                </c:pt>
                <c:pt idx="3639">
                  <c:v>29.7</c:v>
                </c:pt>
                <c:pt idx="3640">
                  <c:v>28.7</c:v>
                </c:pt>
                <c:pt idx="3641">
                  <c:v>28.4</c:v>
                </c:pt>
                <c:pt idx="3642">
                  <c:v>29.1</c:v>
                </c:pt>
                <c:pt idx="3643">
                  <c:v>30.7</c:v>
                </c:pt>
                <c:pt idx="3644">
                  <c:v>29.4</c:v>
                </c:pt>
                <c:pt idx="3645">
                  <c:v>28.6</c:v>
                </c:pt>
                <c:pt idx="3646">
                  <c:v>28.5</c:v>
                </c:pt>
                <c:pt idx="3647">
                  <c:v>28.5</c:v>
                </c:pt>
                <c:pt idx="3648">
                  <c:v>29</c:v>
                </c:pt>
                <c:pt idx="3649">
                  <c:v>28.9</c:v>
                </c:pt>
                <c:pt idx="3650">
                  <c:v>29.2</c:v>
                </c:pt>
                <c:pt idx="3651">
                  <c:v>28.8</c:v>
                </c:pt>
                <c:pt idx="3652">
                  <c:v>28.9</c:v>
                </c:pt>
                <c:pt idx="3653">
                  <c:v>28.8</c:v>
                </c:pt>
                <c:pt idx="3654">
                  <c:v>29.3</c:v>
                </c:pt>
                <c:pt idx="3655">
                  <c:v>30.3</c:v>
                </c:pt>
                <c:pt idx="3656">
                  <c:v>29.7</c:v>
                </c:pt>
                <c:pt idx="3657">
                  <c:v>29.6</c:v>
                </c:pt>
                <c:pt idx="3658">
                  <c:v>29.9</c:v>
                </c:pt>
                <c:pt idx="3659">
                  <c:v>31.8</c:v>
                </c:pt>
                <c:pt idx="3660">
                  <c:v>27.5</c:v>
                </c:pt>
                <c:pt idx="3661">
                  <c:v>28.2</c:v>
                </c:pt>
                <c:pt idx="3662">
                  <c:v>29</c:v>
                </c:pt>
                <c:pt idx="3663">
                  <c:v>28.3</c:v>
                </c:pt>
                <c:pt idx="3664">
                  <c:v>29.3</c:v>
                </c:pt>
                <c:pt idx="3665">
                  <c:v>30.2</c:v>
                </c:pt>
                <c:pt idx="3666">
                  <c:v>30.3</c:v>
                </c:pt>
                <c:pt idx="3667">
                  <c:v>29</c:v>
                </c:pt>
                <c:pt idx="3668">
                  <c:v>28.9</c:v>
                </c:pt>
                <c:pt idx="3669">
                  <c:v>28.8</c:v>
                </c:pt>
                <c:pt idx="3670">
                  <c:v>29</c:v>
                </c:pt>
                <c:pt idx="3671">
                  <c:v>28.5</c:v>
                </c:pt>
                <c:pt idx="3672">
                  <c:v>27.3</c:v>
                </c:pt>
                <c:pt idx="3673">
                  <c:v>29.7</c:v>
                </c:pt>
                <c:pt idx="3674">
                  <c:v>29.3</c:v>
                </c:pt>
                <c:pt idx="3675">
                  <c:v>29.9</c:v>
                </c:pt>
                <c:pt idx="3676">
                  <c:v>30.1</c:v>
                </c:pt>
                <c:pt idx="3677">
                  <c:v>29.7</c:v>
                </c:pt>
                <c:pt idx="3678">
                  <c:v>30.4</c:v>
                </c:pt>
                <c:pt idx="3679">
                  <c:v>30</c:v>
                </c:pt>
                <c:pt idx="3680">
                  <c:v>29.5</c:v>
                </c:pt>
                <c:pt idx="3681">
                  <c:v>28.9</c:v>
                </c:pt>
                <c:pt idx="3682">
                  <c:v>29.4</c:v>
                </c:pt>
                <c:pt idx="3683">
                  <c:v>30.3</c:v>
                </c:pt>
                <c:pt idx="3684">
                  <c:v>30.5</c:v>
                </c:pt>
                <c:pt idx="3685">
                  <c:v>30.2</c:v>
                </c:pt>
                <c:pt idx="3686">
                  <c:v>29.4</c:v>
                </c:pt>
                <c:pt idx="3687">
                  <c:v>32</c:v>
                </c:pt>
                <c:pt idx="3688">
                  <c:v>31.3</c:v>
                </c:pt>
                <c:pt idx="3689">
                  <c:v>30.6</c:v>
                </c:pt>
                <c:pt idx="3690">
                  <c:v>31.9</c:v>
                </c:pt>
                <c:pt idx="3691">
                  <c:v>30.1</c:v>
                </c:pt>
                <c:pt idx="3692">
                  <c:v>29.2</c:v>
                </c:pt>
                <c:pt idx="3693">
                  <c:v>29.8</c:v>
                </c:pt>
                <c:pt idx="3694">
                  <c:v>31.2</c:v>
                </c:pt>
                <c:pt idx="3695">
                  <c:v>30.5</c:v>
                </c:pt>
                <c:pt idx="3696">
                  <c:v>30.8</c:v>
                </c:pt>
                <c:pt idx="3697">
                  <c:v>29.5</c:v>
                </c:pt>
                <c:pt idx="3698">
                  <c:v>30.6</c:v>
                </c:pt>
                <c:pt idx="3699">
                  <c:v>29.9</c:v>
                </c:pt>
                <c:pt idx="3700">
                  <c:v>31</c:v>
                </c:pt>
                <c:pt idx="3701">
                  <c:v>30</c:v>
                </c:pt>
                <c:pt idx="3702">
                  <c:v>30.7</c:v>
                </c:pt>
                <c:pt idx="3703">
                  <c:v>30.9</c:v>
                </c:pt>
                <c:pt idx="3704">
                  <c:v>30.3</c:v>
                </c:pt>
                <c:pt idx="3705">
                  <c:v>30.4</c:v>
                </c:pt>
                <c:pt idx="3706">
                  <c:v>30.9</c:v>
                </c:pt>
                <c:pt idx="3707">
                  <c:v>30.5</c:v>
                </c:pt>
                <c:pt idx="3708">
                  <c:v>30</c:v>
                </c:pt>
                <c:pt idx="3709">
                  <c:v>29.9</c:v>
                </c:pt>
                <c:pt idx="3710">
                  <c:v>27.1</c:v>
                </c:pt>
                <c:pt idx="3711">
                  <c:v>30.4</c:v>
                </c:pt>
                <c:pt idx="3712">
                  <c:v>29.3</c:v>
                </c:pt>
                <c:pt idx="3713">
                  <c:v>30.4</c:v>
                </c:pt>
                <c:pt idx="3714">
                  <c:v>28.9</c:v>
                </c:pt>
                <c:pt idx="3715">
                  <c:v>32.299999999999997</c:v>
                </c:pt>
                <c:pt idx="3716">
                  <c:v>32.200000000000003</c:v>
                </c:pt>
                <c:pt idx="3717">
                  <c:v>30.6</c:v>
                </c:pt>
                <c:pt idx="3718">
                  <c:v>30.5</c:v>
                </c:pt>
                <c:pt idx="3719">
                  <c:v>30</c:v>
                </c:pt>
                <c:pt idx="3720">
                  <c:v>31.8</c:v>
                </c:pt>
                <c:pt idx="3721">
                  <c:v>31.9</c:v>
                </c:pt>
                <c:pt idx="3722">
                  <c:v>29.9</c:v>
                </c:pt>
                <c:pt idx="3723">
                  <c:v>30.9</c:v>
                </c:pt>
                <c:pt idx="3724">
                  <c:v>29.1</c:v>
                </c:pt>
                <c:pt idx="3725">
                  <c:v>30.6</c:v>
                </c:pt>
                <c:pt idx="3726">
                  <c:v>29.3</c:v>
                </c:pt>
                <c:pt idx="3727">
                  <c:v>29.1</c:v>
                </c:pt>
                <c:pt idx="3728">
                  <c:v>29.1</c:v>
                </c:pt>
                <c:pt idx="3729">
                  <c:v>30</c:v>
                </c:pt>
                <c:pt idx="3730">
                  <c:v>29.8</c:v>
                </c:pt>
                <c:pt idx="3731">
                  <c:v>29.6</c:v>
                </c:pt>
                <c:pt idx="3732">
                  <c:v>28.1</c:v>
                </c:pt>
                <c:pt idx="3733">
                  <c:v>27.2</c:v>
                </c:pt>
                <c:pt idx="3734">
                  <c:v>26.7</c:v>
                </c:pt>
                <c:pt idx="3735">
                  <c:v>29.9</c:v>
                </c:pt>
                <c:pt idx="3736">
                  <c:v>29.7</c:v>
                </c:pt>
                <c:pt idx="3737">
                  <c:v>29.3</c:v>
                </c:pt>
                <c:pt idx="3738">
                  <c:v>28.2</c:v>
                </c:pt>
                <c:pt idx="3739">
                  <c:v>29.1</c:v>
                </c:pt>
                <c:pt idx="3740">
                  <c:v>30</c:v>
                </c:pt>
                <c:pt idx="3741">
                  <c:v>28.6</c:v>
                </c:pt>
                <c:pt idx="3742">
                  <c:v>29.5</c:v>
                </c:pt>
                <c:pt idx="3743">
                  <c:v>29.6</c:v>
                </c:pt>
                <c:pt idx="3744">
                  <c:v>29.4</c:v>
                </c:pt>
                <c:pt idx="3745">
                  <c:v>30</c:v>
                </c:pt>
                <c:pt idx="3746">
                  <c:v>30</c:v>
                </c:pt>
                <c:pt idx="3747">
                  <c:v>29.3</c:v>
                </c:pt>
                <c:pt idx="3748">
                  <c:v>29</c:v>
                </c:pt>
                <c:pt idx="3749">
                  <c:v>29.2</c:v>
                </c:pt>
                <c:pt idx="3750">
                  <c:v>30.2</c:v>
                </c:pt>
                <c:pt idx="3751">
                  <c:v>29.6</c:v>
                </c:pt>
                <c:pt idx="3752">
                  <c:v>28.6</c:v>
                </c:pt>
                <c:pt idx="3753">
                  <c:v>29.8</c:v>
                </c:pt>
                <c:pt idx="3754">
                  <c:v>29.6</c:v>
                </c:pt>
                <c:pt idx="3755">
                  <c:v>29.4</c:v>
                </c:pt>
                <c:pt idx="3756">
                  <c:v>29</c:v>
                </c:pt>
                <c:pt idx="3757">
                  <c:v>28.9</c:v>
                </c:pt>
                <c:pt idx="3758">
                  <c:v>26.5</c:v>
                </c:pt>
                <c:pt idx="3759">
                  <c:v>29.1</c:v>
                </c:pt>
                <c:pt idx="3760">
                  <c:v>29.4</c:v>
                </c:pt>
                <c:pt idx="3761">
                  <c:v>29</c:v>
                </c:pt>
                <c:pt idx="3762">
                  <c:v>29.1</c:v>
                </c:pt>
                <c:pt idx="3763">
                  <c:v>28.6</c:v>
                </c:pt>
                <c:pt idx="3764">
                  <c:v>30.2</c:v>
                </c:pt>
                <c:pt idx="3765">
                  <c:v>30.35</c:v>
                </c:pt>
                <c:pt idx="3766">
                  <c:v>29.53</c:v>
                </c:pt>
                <c:pt idx="3767">
                  <c:v>28.86</c:v>
                </c:pt>
                <c:pt idx="3768">
                  <c:v>29.31</c:v>
                </c:pt>
                <c:pt idx="3769">
                  <c:v>30.68</c:v>
                </c:pt>
                <c:pt idx="3770">
                  <c:v>28.53</c:v>
                </c:pt>
                <c:pt idx="3771">
                  <c:v>28.93</c:v>
                </c:pt>
                <c:pt idx="3772">
                  <c:v>27.75</c:v>
                </c:pt>
                <c:pt idx="3773">
                  <c:v>30.58</c:v>
                </c:pt>
                <c:pt idx="3774">
                  <c:v>29.18</c:v>
                </c:pt>
                <c:pt idx="3775">
                  <c:v>30.18</c:v>
                </c:pt>
                <c:pt idx="3776">
                  <c:v>27.28</c:v>
                </c:pt>
                <c:pt idx="3777">
                  <c:v>28.31</c:v>
                </c:pt>
                <c:pt idx="3778">
                  <c:v>30.04</c:v>
                </c:pt>
                <c:pt idx="3779">
                  <c:v>27.91</c:v>
                </c:pt>
                <c:pt idx="3780">
                  <c:v>29.31</c:v>
                </c:pt>
                <c:pt idx="3781">
                  <c:v>29.71</c:v>
                </c:pt>
                <c:pt idx="3782">
                  <c:v>30.41</c:v>
                </c:pt>
                <c:pt idx="3783">
                  <c:v>30.59</c:v>
                </c:pt>
                <c:pt idx="3784">
                  <c:v>32.049999999999997</c:v>
                </c:pt>
                <c:pt idx="3785">
                  <c:v>31.82</c:v>
                </c:pt>
                <c:pt idx="3786">
                  <c:v>30.13</c:v>
                </c:pt>
                <c:pt idx="3787">
                  <c:v>31.02</c:v>
                </c:pt>
                <c:pt idx="3788">
                  <c:v>29.67</c:v>
                </c:pt>
                <c:pt idx="3789">
                  <c:v>29.43</c:v>
                </c:pt>
                <c:pt idx="3790">
                  <c:v>27.95</c:v>
                </c:pt>
                <c:pt idx="3791">
                  <c:v>30.05</c:v>
                </c:pt>
                <c:pt idx="3792">
                  <c:v>29.92</c:v>
                </c:pt>
                <c:pt idx="3793">
                  <c:v>28.46</c:v>
                </c:pt>
                <c:pt idx="3794">
                  <c:v>29.75</c:v>
                </c:pt>
                <c:pt idx="3795">
                  <c:v>29.14</c:v>
                </c:pt>
                <c:pt idx="3796">
                  <c:v>30.19</c:v>
                </c:pt>
                <c:pt idx="3797">
                  <c:v>29.54</c:v>
                </c:pt>
                <c:pt idx="3798">
                  <c:v>31.17</c:v>
                </c:pt>
                <c:pt idx="3799">
                  <c:v>30.48</c:v>
                </c:pt>
                <c:pt idx="3800">
                  <c:v>28.7</c:v>
                </c:pt>
                <c:pt idx="3801">
                  <c:v>29.6</c:v>
                </c:pt>
                <c:pt idx="3802">
                  <c:v>29.94</c:v>
                </c:pt>
                <c:pt idx="3803">
                  <c:v>26.88</c:v>
                </c:pt>
                <c:pt idx="3804">
                  <c:v>30.17</c:v>
                </c:pt>
                <c:pt idx="3805">
                  <c:v>29.94</c:v>
                </c:pt>
                <c:pt idx="3806">
                  <c:v>30.44</c:v>
                </c:pt>
                <c:pt idx="3807">
                  <c:v>28.59</c:v>
                </c:pt>
                <c:pt idx="3808">
                  <c:v>27.75</c:v>
                </c:pt>
                <c:pt idx="3809">
                  <c:v>30.26</c:v>
                </c:pt>
                <c:pt idx="3810">
                  <c:v>30.39</c:v>
                </c:pt>
                <c:pt idx="3811">
                  <c:v>27.33</c:v>
                </c:pt>
                <c:pt idx="3812">
                  <c:v>28</c:v>
                </c:pt>
                <c:pt idx="3813">
                  <c:v>30.4</c:v>
                </c:pt>
                <c:pt idx="3814">
                  <c:v>28.9</c:v>
                </c:pt>
                <c:pt idx="3815">
                  <c:v>30.27</c:v>
                </c:pt>
                <c:pt idx="3816">
                  <c:v>30.13</c:v>
                </c:pt>
                <c:pt idx="3817">
                  <c:v>30.46</c:v>
                </c:pt>
                <c:pt idx="3818">
                  <c:v>29.73</c:v>
                </c:pt>
                <c:pt idx="3819">
                  <c:v>30.72</c:v>
                </c:pt>
                <c:pt idx="3820">
                  <c:v>30.95</c:v>
                </c:pt>
                <c:pt idx="3821">
                  <c:v>30.33</c:v>
                </c:pt>
                <c:pt idx="3822">
                  <c:v>29.62</c:v>
                </c:pt>
                <c:pt idx="3823">
                  <c:v>29.49</c:v>
                </c:pt>
                <c:pt idx="3824">
                  <c:v>28.47</c:v>
                </c:pt>
                <c:pt idx="3825">
                  <c:v>27.88</c:v>
                </c:pt>
                <c:pt idx="3826">
                  <c:v>30.35</c:v>
                </c:pt>
                <c:pt idx="3827">
                  <c:v>30.74</c:v>
                </c:pt>
                <c:pt idx="3828">
                  <c:v>31.15</c:v>
                </c:pt>
                <c:pt idx="3829">
                  <c:v>29.32</c:v>
                </c:pt>
                <c:pt idx="3830">
                  <c:v>30</c:v>
                </c:pt>
                <c:pt idx="3831">
                  <c:v>28.93</c:v>
                </c:pt>
                <c:pt idx="3832">
                  <c:v>28.74</c:v>
                </c:pt>
                <c:pt idx="3833">
                  <c:v>29.48</c:v>
                </c:pt>
                <c:pt idx="3834">
                  <c:v>28.98</c:v>
                </c:pt>
                <c:pt idx="3835">
                  <c:v>28.49</c:v>
                </c:pt>
                <c:pt idx="3836">
                  <c:v>27.54</c:v>
                </c:pt>
                <c:pt idx="3837">
                  <c:v>30.05</c:v>
                </c:pt>
                <c:pt idx="3838">
                  <c:v>29.69</c:v>
                </c:pt>
                <c:pt idx="3839">
                  <c:v>29.93</c:v>
                </c:pt>
                <c:pt idx="3840">
                  <c:v>28.66</c:v>
                </c:pt>
                <c:pt idx="3841">
                  <c:v>30.1</c:v>
                </c:pt>
                <c:pt idx="3842">
                  <c:v>30.83</c:v>
                </c:pt>
                <c:pt idx="3843">
                  <c:v>28.74</c:v>
                </c:pt>
                <c:pt idx="3844">
                  <c:v>29.73</c:v>
                </c:pt>
                <c:pt idx="3845">
                  <c:v>30.34</c:v>
                </c:pt>
                <c:pt idx="3846">
                  <c:v>30.36</c:v>
                </c:pt>
                <c:pt idx="3847">
                  <c:v>30.06</c:v>
                </c:pt>
                <c:pt idx="3848">
                  <c:v>28.81</c:v>
                </c:pt>
                <c:pt idx="3849">
                  <c:v>28.19</c:v>
                </c:pt>
                <c:pt idx="3850">
                  <c:v>28.89</c:v>
                </c:pt>
                <c:pt idx="3851">
                  <c:v>28.59</c:v>
                </c:pt>
                <c:pt idx="3852">
                  <c:v>26.4</c:v>
                </c:pt>
                <c:pt idx="3853">
                  <c:v>29.23</c:v>
                </c:pt>
                <c:pt idx="3854">
                  <c:v>28.82</c:v>
                </c:pt>
                <c:pt idx="3855">
                  <c:v>28.66</c:v>
                </c:pt>
                <c:pt idx="3856">
                  <c:v>28.94</c:v>
                </c:pt>
                <c:pt idx="3857">
                  <c:v>28.26</c:v>
                </c:pt>
                <c:pt idx="3858">
                  <c:v>26.98</c:v>
                </c:pt>
                <c:pt idx="3859">
                  <c:v>28.02</c:v>
                </c:pt>
                <c:pt idx="3860">
                  <c:v>28.68</c:v>
                </c:pt>
                <c:pt idx="3861">
                  <c:v>29.03</c:v>
                </c:pt>
                <c:pt idx="3862">
                  <c:v>29.48</c:v>
                </c:pt>
                <c:pt idx="3863">
                  <c:v>28.57</c:v>
                </c:pt>
                <c:pt idx="3864">
                  <c:v>27.77</c:v>
                </c:pt>
                <c:pt idx="3865">
                  <c:v>28.5</c:v>
                </c:pt>
                <c:pt idx="3866">
                  <c:v>28.48</c:v>
                </c:pt>
                <c:pt idx="3867">
                  <c:v>27</c:v>
                </c:pt>
                <c:pt idx="3868">
                  <c:v>28.02</c:v>
                </c:pt>
                <c:pt idx="3873">
                  <c:v>24.14</c:v>
                </c:pt>
                <c:pt idx="3874">
                  <c:v>26.33</c:v>
                </c:pt>
                <c:pt idx="3875">
                  <c:v>27</c:v>
                </c:pt>
                <c:pt idx="3876">
                  <c:v>26.95</c:v>
                </c:pt>
                <c:pt idx="3877">
                  <c:v>27.59</c:v>
                </c:pt>
                <c:pt idx="3878">
                  <c:v>28.68</c:v>
                </c:pt>
                <c:pt idx="3879">
                  <c:v>28.13</c:v>
                </c:pt>
                <c:pt idx="3880">
                  <c:v>28.28</c:v>
                </c:pt>
                <c:pt idx="3881">
                  <c:v>28.1</c:v>
                </c:pt>
                <c:pt idx="3882">
                  <c:v>28.04</c:v>
                </c:pt>
                <c:pt idx="3883">
                  <c:v>26.86</c:v>
                </c:pt>
                <c:pt idx="3884">
                  <c:v>28.46</c:v>
                </c:pt>
                <c:pt idx="3885">
                  <c:v>28.44</c:v>
                </c:pt>
                <c:pt idx="3886">
                  <c:v>28.1</c:v>
                </c:pt>
                <c:pt idx="3887">
                  <c:v>28.41</c:v>
                </c:pt>
                <c:pt idx="3888">
                  <c:v>28.6</c:v>
                </c:pt>
                <c:pt idx="3889">
                  <c:v>28.46</c:v>
                </c:pt>
                <c:pt idx="3890">
                  <c:v>27.52</c:v>
                </c:pt>
                <c:pt idx="3891">
                  <c:v>29.25</c:v>
                </c:pt>
                <c:pt idx="3892">
                  <c:v>28.43</c:v>
                </c:pt>
                <c:pt idx="3893">
                  <c:v>28.39</c:v>
                </c:pt>
                <c:pt idx="3894">
                  <c:v>28.59</c:v>
                </c:pt>
                <c:pt idx="3895">
                  <c:v>25.92</c:v>
                </c:pt>
                <c:pt idx="3896">
                  <c:v>26.09</c:v>
                </c:pt>
                <c:pt idx="3897">
                  <c:v>28.45</c:v>
                </c:pt>
                <c:pt idx="3898">
                  <c:v>28.51</c:v>
                </c:pt>
                <c:pt idx="3899">
                  <c:v>28.33</c:v>
                </c:pt>
                <c:pt idx="3900">
                  <c:v>27.57</c:v>
                </c:pt>
                <c:pt idx="3901">
                  <c:v>27.77</c:v>
                </c:pt>
                <c:pt idx="3902">
                  <c:v>27.66</c:v>
                </c:pt>
                <c:pt idx="3903">
                  <c:v>27.98</c:v>
                </c:pt>
                <c:pt idx="3904">
                  <c:v>27.97</c:v>
                </c:pt>
                <c:pt idx="3905">
                  <c:v>28.13</c:v>
                </c:pt>
                <c:pt idx="3906">
                  <c:v>28.25</c:v>
                </c:pt>
                <c:pt idx="3907">
                  <c:v>28.5</c:v>
                </c:pt>
                <c:pt idx="3908">
                  <c:v>28.04</c:v>
                </c:pt>
                <c:pt idx="3909">
                  <c:v>28.09</c:v>
                </c:pt>
                <c:pt idx="3910">
                  <c:v>28.06</c:v>
                </c:pt>
                <c:pt idx="3911">
                  <c:v>28.01</c:v>
                </c:pt>
                <c:pt idx="3912">
                  <c:v>27.88</c:v>
                </c:pt>
                <c:pt idx="3913">
                  <c:v>27.84</c:v>
                </c:pt>
                <c:pt idx="3914">
                  <c:v>27.77</c:v>
                </c:pt>
                <c:pt idx="3915">
                  <c:v>27.9</c:v>
                </c:pt>
                <c:pt idx="3916">
                  <c:v>28</c:v>
                </c:pt>
                <c:pt idx="3917">
                  <c:v>28</c:v>
                </c:pt>
                <c:pt idx="3918">
                  <c:v>27.94</c:v>
                </c:pt>
                <c:pt idx="3919">
                  <c:v>27.87</c:v>
                </c:pt>
                <c:pt idx="3920">
                  <c:v>28.19</c:v>
                </c:pt>
                <c:pt idx="3921">
                  <c:v>27.93</c:v>
                </c:pt>
                <c:pt idx="3922">
                  <c:v>27.7</c:v>
                </c:pt>
                <c:pt idx="3923">
                  <c:v>27.59</c:v>
                </c:pt>
                <c:pt idx="3924">
                  <c:v>27.33</c:v>
                </c:pt>
                <c:pt idx="3925">
                  <c:v>27.39</c:v>
                </c:pt>
                <c:pt idx="3926">
                  <c:v>27.66</c:v>
                </c:pt>
                <c:pt idx="3927">
                  <c:v>27.24</c:v>
                </c:pt>
                <c:pt idx="3928">
                  <c:v>27.4</c:v>
                </c:pt>
                <c:pt idx="3929">
                  <c:v>27.4</c:v>
                </c:pt>
                <c:pt idx="3930">
                  <c:v>27.23</c:v>
                </c:pt>
                <c:pt idx="3931">
                  <c:v>27.4</c:v>
                </c:pt>
                <c:pt idx="3932">
                  <c:v>27.37</c:v>
                </c:pt>
                <c:pt idx="3933">
                  <c:v>27.41</c:v>
                </c:pt>
                <c:pt idx="3934">
                  <c:v>27.3</c:v>
                </c:pt>
                <c:pt idx="3935">
                  <c:v>27.44</c:v>
                </c:pt>
                <c:pt idx="3936">
                  <c:v>27.39</c:v>
                </c:pt>
                <c:pt idx="3937">
                  <c:v>27.53</c:v>
                </c:pt>
                <c:pt idx="3938">
                  <c:v>27.45</c:v>
                </c:pt>
                <c:pt idx="3939">
                  <c:v>27.41</c:v>
                </c:pt>
                <c:pt idx="3940">
                  <c:v>27.63</c:v>
                </c:pt>
                <c:pt idx="3941">
                  <c:v>27.48</c:v>
                </c:pt>
                <c:pt idx="3942">
                  <c:v>27.45</c:v>
                </c:pt>
                <c:pt idx="3943">
                  <c:v>27.65</c:v>
                </c:pt>
                <c:pt idx="3944">
                  <c:v>27.6</c:v>
                </c:pt>
                <c:pt idx="3945">
                  <c:v>27.4</c:v>
                </c:pt>
                <c:pt idx="3946">
                  <c:v>27.3</c:v>
                </c:pt>
                <c:pt idx="3947">
                  <c:v>27.21</c:v>
                </c:pt>
                <c:pt idx="3948">
                  <c:v>27.1</c:v>
                </c:pt>
                <c:pt idx="3949">
                  <c:v>27.1</c:v>
                </c:pt>
                <c:pt idx="3950">
                  <c:v>27.16</c:v>
                </c:pt>
                <c:pt idx="3951">
                  <c:v>27.83</c:v>
                </c:pt>
                <c:pt idx="3952">
                  <c:v>27.43</c:v>
                </c:pt>
                <c:pt idx="3953">
                  <c:v>27.42</c:v>
                </c:pt>
                <c:pt idx="3954">
                  <c:v>27.53</c:v>
                </c:pt>
                <c:pt idx="3955">
                  <c:v>27.41</c:v>
                </c:pt>
                <c:pt idx="3956">
                  <c:v>27.46</c:v>
                </c:pt>
                <c:pt idx="3957">
                  <c:v>28.03</c:v>
                </c:pt>
                <c:pt idx="3958">
                  <c:v>27.71</c:v>
                </c:pt>
                <c:pt idx="3959">
                  <c:v>28.12</c:v>
                </c:pt>
                <c:pt idx="3960">
                  <c:v>27.52</c:v>
                </c:pt>
                <c:pt idx="3961">
                  <c:v>27.66</c:v>
                </c:pt>
                <c:pt idx="3962">
                  <c:v>27.69</c:v>
                </c:pt>
                <c:pt idx="3963">
                  <c:v>27.65</c:v>
                </c:pt>
                <c:pt idx="3964">
                  <c:v>27.62</c:v>
                </c:pt>
                <c:pt idx="3965">
                  <c:v>27.74</c:v>
                </c:pt>
                <c:pt idx="3966">
                  <c:v>27.89</c:v>
                </c:pt>
                <c:pt idx="3967">
                  <c:v>27.82</c:v>
                </c:pt>
                <c:pt idx="3968">
                  <c:v>27.9</c:v>
                </c:pt>
                <c:pt idx="3969">
                  <c:v>27.96</c:v>
                </c:pt>
                <c:pt idx="3970">
                  <c:v>28.35</c:v>
                </c:pt>
                <c:pt idx="3971">
                  <c:v>27.87</c:v>
                </c:pt>
                <c:pt idx="3972">
                  <c:v>28.05</c:v>
                </c:pt>
                <c:pt idx="3973">
                  <c:v>28.57</c:v>
                </c:pt>
                <c:pt idx="3974">
                  <c:v>28.22</c:v>
                </c:pt>
                <c:pt idx="3975">
                  <c:v>26.88</c:v>
                </c:pt>
                <c:pt idx="3976">
                  <c:v>27.51</c:v>
                </c:pt>
                <c:pt idx="3977">
                  <c:v>27.63</c:v>
                </c:pt>
                <c:pt idx="3978">
                  <c:v>27.51</c:v>
                </c:pt>
                <c:pt idx="3979">
                  <c:v>27.72</c:v>
                </c:pt>
                <c:pt idx="3980">
                  <c:v>27.77</c:v>
                </c:pt>
                <c:pt idx="3981">
                  <c:v>27.4</c:v>
                </c:pt>
                <c:pt idx="3982">
                  <c:v>27.72</c:v>
                </c:pt>
                <c:pt idx="3983">
                  <c:v>27.84</c:v>
                </c:pt>
                <c:pt idx="3984">
                  <c:v>27.77</c:v>
                </c:pt>
                <c:pt idx="3985">
                  <c:v>27.65</c:v>
                </c:pt>
                <c:pt idx="3986">
                  <c:v>27.6</c:v>
                </c:pt>
                <c:pt idx="3987">
                  <c:v>27.63</c:v>
                </c:pt>
                <c:pt idx="3988">
                  <c:v>27.56</c:v>
                </c:pt>
                <c:pt idx="3989">
                  <c:v>27.86</c:v>
                </c:pt>
                <c:pt idx="3990">
                  <c:v>28.01</c:v>
                </c:pt>
                <c:pt idx="3991">
                  <c:v>28.03</c:v>
                </c:pt>
                <c:pt idx="3992">
                  <c:v>28.57</c:v>
                </c:pt>
                <c:pt idx="3993">
                  <c:v>28.02</c:v>
                </c:pt>
                <c:pt idx="3994">
                  <c:v>28.68</c:v>
                </c:pt>
                <c:pt idx="3995">
                  <c:v>29.47</c:v>
                </c:pt>
                <c:pt idx="3996">
                  <c:v>29.11</c:v>
                </c:pt>
                <c:pt idx="3997">
                  <c:v>28.5</c:v>
                </c:pt>
                <c:pt idx="3998">
                  <c:v>28.17</c:v>
                </c:pt>
                <c:pt idx="3999">
                  <c:v>27.85</c:v>
                </c:pt>
                <c:pt idx="4000">
                  <c:v>27.84</c:v>
                </c:pt>
                <c:pt idx="4001">
                  <c:v>27.95</c:v>
                </c:pt>
                <c:pt idx="4002">
                  <c:v>27.91</c:v>
                </c:pt>
                <c:pt idx="4003">
                  <c:v>27.97</c:v>
                </c:pt>
                <c:pt idx="4004">
                  <c:v>28.2</c:v>
                </c:pt>
                <c:pt idx="4005">
                  <c:v>29.12</c:v>
                </c:pt>
                <c:pt idx="4006">
                  <c:v>28.4</c:v>
                </c:pt>
                <c:pt idx="4007">
                  <c:v>28.44</c:v>
                </c:pt>
                <c:pt idx="4008">
                  <c:v>28.63</c:v>
                </c:pt>
                <c:pt idx="4009">
                  <c:v>28.86</c:v>
                </c:pt>
                <c:pt idx="4010">
                  <c:v>28.16</c:v>
                </c:pt>
                <c:pt idx="4011">
                  <c:v>28.34</c:v>
                </c:pt>
                <c:pt idx="4012">
                  <c:v>28.53</c:v>
                </c:pt>
                <c:pt idx="4013">
                  <c:v>28.94</c:v>
                </c:pt>
                <c:pt idx="4014">
                  <c:v>29.1</c:v>
                </c:pt>
                <c:pt idx="4015">
                  <c:v>28.32</c:v>
                </c:pt>
                <c:pt idx="4016">
                  <c:v>28.4</c:v>
                </c:pt>
                <c:pt idx="4017">
                  <c:v>29.29</c:v>
                </c:pt>
                <c:pt idx="4018">
                  <c:v>28.84</c:v>
                </c:pt>
                <c:pt idx="4019">
                  <c:v>28.58</c:v>
                </c:pt>
                <c:pt idx="4020">
                  <c:v>28.68</c:v>
                </c:pt>
                <c:pt idx="4021">
                  <c:v>28.84</c:v>
                </c:pt>
                <c:pt idx="4022">
                  <c:v>29.54</c:v>
                </c:pt>
                <c:pt idx="4023">
                  <c:v>28.63</c:v>
                </c:pt>
                <c:pt idx="4024">
                  <c:v>28.42</c:v>
                </c:pt>
                <c:pt idx="4025">
                  <c:v>29.01</c:v>
                </c:pt>
                <c:pt idx="4026">
                  <c:v>28.55</c:v>
                </c:pt>
                <c:pt idx="4027">
                  <c:v>28.73</c:v>
                </c:pt>
                <c:pt idx="4028">
                  <c:v>28.57</c:v>
                </c:pt>
                <c:pt idx="4029">
                  <c:v>28.5</c:v>
                </c:pt>
                <c:pt idx="4030">
                  <c:v>28.23</c:v>
                </c:pt>
                <c:pt idx="4031">
                  <c:v>29</c:v>
                </c:pt>
                <c:pt idx="4032">
                  <c:v>29.7</c:v>
                </c:pt>
                <c:pt idx="4033">
                  <c:v>30.27</c:v>
                </c:pt>
                <c:pt idx="4034">
                  <c:v>31.94</c:v>
                </c:pt>
                <c:pt idx="4035">
                  <c:v>32.159999999999997</c:v>
                </c:pt>
                <c:pt idx="4036">
                  <c:v>30.3</c:v>
                </c:pt>
                <c:pt idx="4037">
                  <c:v>29.92</c:v>
                </c:pt>
                <c:pt idx="4038">
                  <c:v>29.55</c:v>
                </c:pt>
                <c:pt idx="4039">
                  <c:v>29.29</c:v>
                </c:pt>
                <c:pt idx="4040">
                  <c:v>29.22</c:v>
                </c:pt>
                <c:pt idx="4041">
                  <c:v>27.94</c:v>
                </c:pt>
                <c:pt idx="4042">
                  <c:v>29.7</c:v>
                </c:pt>
                <c:pt idx="4043">
                  <c:v>29.91</c:v>
                </c:pt>
                <c:pt idx="4044">
                  <c:v>28.74</c:v>
                </c:pt>
                <c:pt idx="4045">
                  <c:v>29.19</c:v>
                </c:pt>
                <c:pt idx="4046">
                  <c:v>29.32</c:v>
                </c:pt>
                <c:pt idx="4047">
                  <c:v>29.03</c:v>
                </c:pt>
                <c:pt idx="4048">
                  <c:v>28.58</c:v>
                </c:pt>
                <c:pt idx="4049">
                  <c:v>28.98</c:v>
                </c:pt>
                <c:pt idx="4050">
                  <c:v>28.5</c:v>
                </c:pt>
                <c:pt idx="4051">
                  <c:v>28.57</c:v>
                </c:pt>
                <c:pt idx="4052">
                  <c:v>28.29</c:v>
                </c:pt>
                <c:pt idx="4053">
                  <c:v>29.11</c:v>
                </c:pt>
                <c:pt idx="4054">
                  <c:v>28.31</c:v>
                </c:pt>
                <c:pt idx="4055">
                  <c:v>29.22</c:v>
                </c:pt>
                <c:pt idx="4056">
                  <c:v>30.45</c:v>
                </c:pt>
                <c:pt idx="4057">
                  <c:v>29.68</c:v>
                </c:pt>
                <c:pt idx="4058">
                  <c:v>29.22</c:v>
                </c:pt>
                <c:pt idx="4059">
                  <c:v>31.13</c:v>
                </c:pt>
                <c:pt idx="4060">
                  <c:v>30.03</c:v>
                </c:pt>
                <c:pt idx="4061">
                  <c:v>28.07</c:v>
                </c:pt>
                <c:pt idx="4062">
                  <c:v>31.35</c:v>
                </c:pt>
                <c:pt idx="4063">
                  <c:v>31.01</c:v>
                </c:pt>
                <c:pt idx="4064">
                  <c:v>29.13</c:v>
                </c:pt>
                <c:pt idx="4065">
                  <c:v>29.74</c:v>
                </c:pt>
                <c:pt idx="4066">
                  <c:v>30.37</c:v>
                </c:pt>
                <c:pt idx="4067">
                  <c:v>30.46</c:v>
                </c:pt>
                <c:pt idx="4068">
                  <c:v>30.42</c:v>
                </c:pt>
                <c:pt idx="4069">
                  <c:v>30.33</c:v>
                </c:pt>
                <c:pt idx="4070">
                  <c:v>29.97</c:v>
                </c:pt>
                <c:pt idx="4071">
                  <c:v>27.73</c:v>
                </c:pt>
                <c:pt idx="4072">
                  <c:v>28.82</c:v>
                </c:pt>
                <c:pt idx="4073">
                  <c:v>27.55</c:v>
                </c:pt>
                <c:pt idx="4074">
                  <c:v>29.84</c:v>
                </c:pt>
                <c:pt idx="4075">
                  <c:v>28.55</c:v>
                </c:pt>
                <c:pt idx="4076">
                  <c:v>29.51</c:v>
                </c:pt>
                <c:pt idx="4077">
                  <c:v>28.38</c:v>
                </c:pt>
                <c:pt idx="4078">
                  <c:v>28.16</c:v>
                </c:pt>
                <c:pt idx="4079">
                  <c:v>29.68</c:v>
                </c:pt>
                <c:pt idx="4080">
                  <c:v>29.34</c:v>
                </c:pt>
                <c:pt idx="4081">
                  <c:v>29.88</c:v>
                </c:pt>
                <c:pt idx="4082">
                  <c:v>29.92</c:v>
                </c:pt>
                <c:pt idx="4083">
                  <c:v>29.06</c:v>
                </c:pt>
                <c:pt idx="4084">
                  <c:v>29.5</c:v>
                </c:pt>
                <c:pt idx="4085">
                  <c:v>29.09</c:v>
                </c:pt>
                <c:pt idx="4086">
                  <c:v>28.93</c:v>
                </c:pt>
                <c:pt idx="4087">
                  <c:v>28.28</c:v>
                </c:pt>
                <c:pt idx="4088">
                  <c:v>29.19</c:v>
                </c:pt>
                <c:pt idx="4089">
                  <c:v>29.94</c:v>
                </c:pt>
                <c:pt idx="4090">
                  <c:v>29.2</c:v>
                </c:pt>
                <c:pt idx="4091">
                  <c:v>28.27</c:v>
                </c:pt>
                <c:pt idx="4092">
                  <c:v>31.57</c:v>
                </c:pt>
                <c:pt idx="4093">
                  <c:v>29.61</c:v>
                </c:pt>
                <c:pt idx="4094">
                  <c:v>30.2</c:v>
                </c:pt>
                <c:pt idx="4095">
                  <c:v>29.55</c:v>
                </c:pt>
                <c:pt idx="4096">
                  <c:v>29.91</c:v>
                </c:pt>
                <c:pt idx="4097">
                  <c:v>29.96</c:v>
                </c:pt>
                <c:pt idx="4098">
                  <c:v>28.61</c:v>
                </c:pt>
                <c:pt idx="4099">
                  <c:v>29.74</c:v>
                </c:pt>
                <c:pt idx="4100">
                  <c:v>28.75</c:v>
                </c:pt>
                <c:pt idx="4101">
                  <c:v>28.24</c:v>
                </c:pt>
                <c:pt idx="4102">
                  <c:v>29.32</c:v>
                </c:pt>
                <c:pt idx="4103">
                  <c:v>29.67</c:v>
                </c:pt>
                <c:pt idx="4104">
                  <c:v>27.09</c:v>
                </c:pt>
                <c:pt idx="4105">
                  <c:v>29.69</c:v>
                </c:pt>
                <c:pt idx="4106">
                  <c:v>30.13</c:v>
                </c:pt>
                <c:pt idx="4107">
                  <c:v>29.42</c:v>
                </c:pt>
                <c:pt idx="4108">
                  <c:v>29.3</c:v>
                </c:pt>
                <c:pt idx="4109">
                  <c:v>28.95</c:v>
                </c:pt>
                <c:pt idx="4110">
                  <c:v>28.46</c:v>
                </c:pt>
                <c:pt idx="4111">
                  <c:v>29.65</c:v>
                </c:pt>
                <c:pt idx="4112">
                  <c:v>27.99</c:v>
                </c:pt>
                <c:pt idx="4113">
                  <c:v>29.35</c:v>
                </c:pt>
                <c:pt idx="4114">
                  <c:v>28.77</c:v>
                </c:pt>
                <c:pt idx="4115">
                  <c:v>28.54</c:v>
                </c:pt>
                <c:pt idx="4116">
                  <c:v>29.32</c:v>
                </c:pt>
                <c:pt idx="4117">
                  <c:v>29.28</c:v>
                </c:pt>
                <c:pt idx="4118">
                  <c:v>28.94</c:v>
                </c:pt>
                <c:pt idx="4119">
                  <c:v>28.36</c:v>
                </c:pt>
                <c:pt idx="4120">
                  <c:v>28.09</c:v>
                </c:pt>
                <c:pt idx="4121">
                  <c:v>29.38</c:v>
                </c:pt>
                <c:pt idx="4122">
                  <c:v>28.34</c:v>
                </c:pt>
                <c:pt idx="4123">
                  <c:v>28.57</c:v>
                </c:pt>
                <c:pt idx="4124">
                  <c:v>28.85</c:v>
                </c:pt>
                <c:pt idx="4125">
                  <c:v>28.23</c:v>
                </c:pt>
                <c:pt idx="4126">
                  <c:v>28.84</c:v>
                </c:pt>
                <c:pt idx="4127">
                  <c:v>28.92</c:v>
                </c:pt>
                <c:pt idx="4128">
                  <c:v>27.55</c:v>
                </c:pt>
                <c:pt idx="4129">
                  <c:v>29.32</c:v>
                </c:pt>
                <c:pt idx="4130">
                  <c:v>29.3</c:v>
                </c:pt>
                <c:pt idx="4131">
                  <c:v>29.83</c:v>
                </c:pt>
                <c:pt idx="4132">
                  <c:v>28.79</c:v>
                </c:pt>
                <c:pt idx="4133">
                  <c:v>26.65</c:v>
                </c:pt>
                <c:pt idx="4134">
                  <c:v>29.69</c:v>
                </c:pt>
                <c:pt idx="4135">
                  <c:v>28.74</c:v>
                </c:pt>
                <c:pt idx="4136">
                  <c:v>28.8</c:v>
                </c:pt>
                <c:pt idx="4137">
                  <c:v>31.35</c:v>
                </c:pt>
                <c:pt idx="4138">
                  <c:v>29.35</c:v>
                </c:pt>
                <c:pt idx="4139">
                  <c:v>30.38</c:v>
                </c:pt>
                <c:pt idx="4140">
                  <c:v>28.34</c:v>
                </c:pt>
                <c:pt idx="4141">
                  <c:v>29.28</c:v>
                </c:pt>
                <c:pt idx="4142">
                  <c:v>29.85</c:v>
                </c:pt>
                <c:pt idx="4143">
                  <c:v>28.88</c:v>
                </c:pt>
                <c:pt idx="4144">
                  <c:v>29.23</c:v>
                </c:pt>
                <c:pt idx="4145">
                  <c:v>28.77</c:v>
                </c:pt>
                <c:pt idx="4146">
                  <c:v>29.38</c:v>
                </c:pt>
                <c:pt idx="4147">
                  <c:v>30.16</c:v>
                </c:pt>
                <c:pt idx="4148">
                  <c:v>28.95</c:v>
                </c:pt>
                <c:pt idx="4149">
                  <c:v>29.01</c:v>
                </c:pt>
                <c:pt idx="4150">
                  <c:v>28.82</c:v>
                </c:pt>
                <c:pt idx="4151">
                  <c:v>28.75</c:v>
                </c:pt>
                <c:pt idx="4152">
                  <c:v>29.3</c:v>
                </c:pt>
                <c:pt idx="4153">
                  <c:v>28.91</c:v>
                </c:pt>
                <c:pt idx="4154">
                  <c:v>28.51</c:v>
                </c:pt>
                <c:pt idx="4155">
                  <c:v>29.84</c:v>
                </c:pt>
                <c:pt idx="4156">
                  <c:v>28.82</c:v>
                </c:pt>
                <c:pt idx="4157">
                  <c:v>29.81</c:v>
                </c:pt>
                <c:pt idx="4158">
                  <c:v>29.43</c:v>
                </c:pt>
                <c:pt idx="4159">
                  <c:v>29.15</c:v>
                </c:pt>
                <c:pt idx="4160">
                  <c:v>29.31</c:v>
                </c:pt>
                <c:pt idx="4161">
                  <c:v>26.96</c:v>
                </c:pt>
                <c:pt idx="4162">
                  <c:v>29.85</c:v>
                </c:pt>
                <c:pt idx="4163">
                  <c:v>31.28</c:v>
                </c:pt>
                <c:pt idx="4164">
                  <c:v>30.61</c:v>
                </c:pt>
                <c:pt idx="4165">
                  <c:v>30.96</c:v>
                </c:pt>
                <c:pt idx="4166">
                  <c:v>31.1</c:v>
                </c:pt>
                <c:pt idx="4167">
                  <c:v>28.68</c:v>
                </c:pt>
                <c:pt idx="4168">
                  <c:v>30.11</c:v>
                </c:pt>
                <c:pt idx="4169">
                  <c:v>30.19</c:v>
                </c:pt>
                <c:pt idx="4170">
                  <c:v>30.47</c:v>
                </c:pt>
                <c:pt idx="4171">
                  <c:v>30.87</c:v>
                </c:pt>
                <c:pt idx="4172">
                  <c:v>31.38</c:v>
                </c:pt>
                <c:pt idx="4173">
                  <c:v>29</c:v>
                </c:pt>
                <c:pt idx="4174">
                  <c:v>30.87</c:v>
                </c:pt>
                <c:pt idx="4175">
                  <c:v>30.16</c:v>
                </c:pt>
                <c:pt idx="4176">
                  <c:v>30.65</c:v>
                </c:pt>
                <c:pt idx="4177">
                  <c:v>30.3</c:v>
                </c:pt>
                <c:pt idx="4178">
                  <c:v>30.05</c:v>
                </c:pt>
                <c:pt idx="4179">
                  <c:v>30.7</c:v>
                </c:pt>
                <c:pt idx="4180">
                  <c:v>30.28</c:v>
                </c:pt>
                <c:pt idx="4181">
                  <c:v>27.12</c:v>
                </c:pt>
                <c:pt idx="4182">
                  <c:v>29.23</c:v>
                </c:pt>
                <c:pt idx="4183">
                  <c:v>29.64</c:v>
                </c:pt>
                <c:pt idx="4184">
                  <c:v>27.13</c:v>
                </c:pt>
                <c:pt idx="4185">
                  <c:v>28.28</c:v>
                </c:pt>
                <c:pt idx="4186">
                  <c:v>31.18</c:v>
                </c:pt>
                <c:pt idx="4187">
                  <c:v>29.97</c:v>
                </c:pt>
                <c:pt idx="4188">
                  <c:v>28.83</c:v>
                </c:pt>
                <c:pt idx="4189">
                  <c:v>29.54</c:v>
                </c:pt>
                <c:pt idx="4190">
                  <c:v>29.49</c:v>
                </c:pt>
                <c:pt idx="4191">
                  <c:v>30.78</c:v>
                </c:pt>
                <c:pt idx="4192">
                  <c:v>30.71</c:v>
                </c:pt>
                <c:pt idx="4193">
                  <c:v>28.93</c:v>
                </c:pt>
                <c:pt idx="4194">
                  <c:v>27.91</c:v>
                </c:pt>
                <c:pt idx="4195">
                  <c:v>29.02</c:v>
                </c:pt>
                <c:pt idx="4196">
                  <c:v>28.23</c:v>
                </c:pt>
                <c:pt idx="4197">
                  <c:v>29.17</c:v>
                </c:pt>
                <c:pt idx="4198">
                  <c:v>28.64</c:v>
                </c:pt>
                <c:pt idx="4199">
                  <c:v>29.77</c:v>
                </c:pt>
                <c:pt idx="4200">
                  <c:v>30.1</c:v>
                </c:pt>
                <c:pt idx="4201">
                  <c:v>29.8</c:v>
                </c:pt>
                <c:pt idx="4202">
                  <c:v>30.83</c:v>
                </c:pt>
                <c:pt idx="4203">
                  <c:v>29.55</c:v>
                </c:pt>
                <c:pt idx="4204">
                  <c:v>28.46</c:v>
                </c:pt>
                <c:pt idx="4205">
                  <c:v>29.79</c:v>
                </c:pt>
                <c:pt idx="4206">
                  <c:v>26.97</c:v>
                </c:pt>
                <c:pt idx="4207">
                  <c:v>28.79</c:v>
                </c:pt>
                <c:pt idx="4208">
                  <c:v>29.68</c:v>
                </c:pt>
                <c:pt idx="4209">
                  <c:v>29.75</c:v>
                </c:pt>
                <c:pt idx="4210">
                  <c:v>29.94</c:v>
                </c:pt>
                <c:pt idx="4211">
                  <c:v>29.6</c:v>
                </c:pt>
                <c:pt idx="4212">
                  <c:v>30.54</c:v>
                </c:pt>
                <c:pt idx="4213">
                  <c:v>29.96</c:v>
                </c:pt>
                <c:pt idx="4214">
                  <c:v>29.55</c:v>
                </c:pt>
                <c:pt idx="4215">
                  <c:v>29.93</c:v>
                </c:pt>
                <c:pt idx="4216">
                  <c:v>28.87</c:v>
                </c:pt>
                <c:pt idx="4217">
                  <c:v>29.48</c:v>
                </c:pt>
                <c:pt idx="4218">
                  <c:v>29.7</c:v>
                </c:pt>
                <c:pt idx="4219">
                  <c:v>30.65</c:v>
                </c:pt>
                <c:pt idx="4220">
                  <c:v>29.58</c:v>
                </c:pt>
                <c:pt idx="4221">
                  <c:v>29.58</c:v>
                </c:pt>
                <c:pt idx="4222">
                  <c:v>30.01</c:v>
                </c:pt>
                <c:pt idx="4223">
                  <c:v>29.95</c:v>
                </c:pt>
                <c:pt idx="4224">
                  <c:v>30.53</c:v>
                </c:pt>
                <c:pt idx="4225">
                  <c:v>30.04</c:v>
                </c:pt>
                <c:pt idx="4226">
                  <c:v>29.97</c:v>
                </c:pt>
                <c:pt idx="4227">
                  <c:v>29.27</c:v>
                </c:pt>
                <c:pt idx="4228">
                  <c:v>29.47</c:v>
                </c:pt>
                <c:pt idx="4229">
                  <c:v>28.84</c:v>
                </c:pt>
                <c:pt idx="4230">
                  <c:v>29.85</c:v>
                </c:pt>
                <c:pt idx="4231">
                  <c:v>29.56</c:v>
                </c:pt>
                <c:pt idx="4232">
                  <c:v>29.36</c:v>
                </c:pt>
                <c:pt idx="4233">
                  <c:v>29.41</c:v>
                </c:pt>
                <c:pt idx="4234">
                  <c:v>29.24</c:v>
                </c:pt>
                <c:pt idx="4235">
                  <c:v>30.06</c:v>
                </c:pt>
                <c:pt idx="4236">
                  <c:v>28.8</c:v>
                </c:pt>
                <c:pt idx="4237">
                  <c:v>29.38</c:v>
                </c:pt>
                <c:pt idx="4238">
                  <c:v>30.07</c:v>
                </c:pt>
                <c:pt idx="4239">
                  <c:v>29.57</c:v>
                </c:pt>
                <c:pt idx="4240">
                  <c:v>28.17</c:v>
                </c:pt>
                <c:pt idx="4241">
                  <c:v>27.6</c:v>
                </c:pt>
                <c:pt idx="4242">
                  <c:v>28.83</c:v>
                </c:pt>
                <c:pt idx="4243">
                  <c:v>29.8</c:v>
                </c:pt>
                <c:pt idx="4244">
                  <c:v>29.29</c:v>
                </c:pt>
                <c:pt idx="4245">
                  <c:v>29.11</c:v>
                </c:pt>
                <c:pt idx="4246">
                  <c:v>29.08</c:v>
                </c:pt>
                <c:pt idx="4247">
                  <c:v>29.08</c:v>
                </c:pt>
                <c:pt idx="4248">
                  <c:v>29.16</c:v>
                </c:pt>
                <c:pt idx="4249">
                  <c:v>28.96</c:v>
                </c:pt>
                <c:pt idx="4250">
                  <c:v>28.45</c:v>
                </c:pt>
                <c:pt idx="4251">
                  <c:v>29.31</c:v>
                </c:pt>
                <c:pt idx="4252">
                  <c:v>29.16</c:v>
                </c:pt>
                <c:pt idx="4253">
                  <c:v>29.09</c:v>
                </c:pt>
                <c:pt idx="4254">
                  <c:v>29.25</c:v>
                </c:pt>
                <c:pt idx="4255">
                  <c:v>28.93</c:v>
                </c:pt>
                <c:pt idx="4256">
                  <c:v>28.66</c:v>
                </c:pt>
                <c:pt idx="4257">
                  <c:v>29.06</c:v>
                </c:pt>
                <c:pt idx="4258">
                  <c:v>28.98</c:v>
                </c:pt>
                <c:pt idx="4259">
                  <c:v>28.82</c:v>
                </c:pt>
                <c:pt idx="4263">
                  <c:v>28.52</c:v>
                </c:pt>
                <c:pt idx="4264">
                  <c:v>28.58</c:v>
                </c:pt>
                <c:pt idx="4265">
                  <c:v>28.74</c:v>
                </c:pt>
                <c:pt idx="4266">
                  <c:v>28.56</c:v>
                </c:pt>
                <c:pt idx="4267">
                  <c:v>28.73</c:v>
                </c:pt>
                <c:pt idx="4268">
                  <c:v>28.9</c:v>
                </c:pt>
                <c:pt idx="4269">
                  <c:v>28.77</c:v>
                </c:pt>
                <c:pt idx="4270">
                  <c:v>28.5</c:v>
                </c:pt>
                <c:pt idx="4271">
                  <c:v>28.52</c:v>
                </c:pt>
                <c:pt idx="4272">
                  <c:v>28.27</c:v>
                </c:pt>
                <c:pt idx="4273">
                  <c:v>28.74</c:v>
                </c:pt>
                <c:pt idx="4274">
                  <c:v>28.65</c:v>
                </c:pt>
                <c:pt idx="4275">
                  <c:v>28.84</c:v>
                </c:pt>
                <c:pt idx="4276">
                  <c:v>28.75</c:v>
                </c:pt>
                <c:pt idx="4277">
                  <c:v>28.68</c:v>
                </c:pt>
                <c:pt idx="4278">
                  <c:v>28.61</c:v>
                </c:pt>
                <c:pt idx="4279">
                  <c:v>28.49</c:v>
                </c:pt>
                <c:pt idx="4280">
                  <c:v>28.86</c:v>
                </c:pt>
                <c:pt idx="4281">
                  <c:v>28.59</c:v>
                </c:pt>
                <c:pt idx="4282">
                  <c:v>28.53</c:v>
                </c:pt>
                <c:pt idx="4283">
                  <c:v>28.59</c:v>
                </c:pt>
                <c:pt idx="4284">
                  <c:v>28.47</c:v>
                </c:pt>
                <c:pt idx="4285">
                  <c:v>29.46</c:v>
                </c:pt>
                <c:pt idx="4286">
                  <c:v>28.49</c:v>
                </c:pt>
                <c:pt idx="4287">
                  <c:v>28.33</c:v>
                </c:pt>
                <c:pt idx="4288">
                  <c:v>28.33</c:v>
                </c:pt>
                <c:pt idx="4289">
                  <c:v>28.39</c:v>
                </c:pt>
                <c:pt idx="4290">
                  <c:v>28.26</c:v>
                </c:pt>
                <c:pt idx="4291">
                  <c:v>28.99</c:v>
                </c:pt>
                <c:pt idx="4292">
                  <c:v>28.41</c:v>
                </c:pt>
                <c:pt idx="4293">
                  <c:v>28.74</c:v>
                </c:pt>
                <c:pt idx="4294">
                  <c:v>28.31</c:v>
                </c:pt>
                <c:pt idx="4295">
                  <c:v>28.31</c:v>
                </c:pt>
                <c:pt idx="4296">
                  <c:v>29.29</c:v>
                </c:pt>
                <c:pt idx="4297">
                  <c:v>28.69</c:v>
                </c:pt>
                <c:pt idx="4298">
                  <c:v>28.42</c:v>
                </c:pt>
                <c:pt idx="4299">
                  <c:v>28.24</c:v>
                </c:pt>
                <c:pt idx="4300">
                  <c:v>28.18</c:v>
                </c:pt>
                <c:pt idx="4301">
                  <c:v>28.8</c:v>
                </c:pt>
                <c:pt idx="4302">
                  <c:v>28.08</c:v>
                </c:pt>
                <c:pt idx="4303">
                  <c:v>28.03</c:v>
                </c:pt>
                <c:pt idx="4304">
                  <c:v>28.51</c:v>
                </c:pt>
                <c:pt idx="4305">
                  <c:v>28.58</c:v>
                </c:pt>
                <c:pt idx="4306">
                  <c:v>28.22</c:v>
                </c:pt>
                <c:pt idx="4307">
                  <c:v>28.13</c:v>
                </c:pt>
                <c:pt idx="4308">
                  <c:v>27.97</c:v>
                </c:pt>
                <c:pt idx="4309">
                  <c:v>27.85</c:v>
                </c:pt>
                <c:pt idx="4310">
                  <c:v>27.96</c:v>
                </c:pt>
                <c:pt idx="4311">
                  <c:v>28.72</c:v>
                </c:pt>
                <c:pt idx="4312">
                  <c:v>28.1</c:v>
                </c:pt>
                <c:pt idx="4313">
                  <c:v>27.98</c:v>
                </c:pt>
                <c:pt idx="4314">
                  <c:v>27.99</c:v>
                </c:pt>
                <c:pt idx="4315">
                  <c:v>28.23</c:v>
                </c:pt>
                <c:pt idx="4316">
                  <c:v>28.35</c:v>
                </c:pt>
                <c:pt idx="4317">
                  <c:v>28.44</c:v>
                </c:pt>
                <c:pt idx="4318">
                  <c:v>28.42</c:v>
                </c:pt>
                <c:pt idx="4319">
                  <c:v>28.2</c:v>
                </c:pt>
                <c:pt idx="4320">
                  <c:v>28.21</c:v>
                </c:pt>
                <c:pt idx="4321">
                  <c:v>29.15</c:v>
                </c:pt>
                <c:pt idx="4322">
                  <c:v>28.74</c:v>
                </c:pt>
                <c:pt idx="4323">
                  <c:v>28.6</c:v>
                </c:pt>
                <c:pt idx="4324">
                  <c:v>28.13</c:v>
                </c:pt>
                <c:pt idx="4325">
                  <c:v>28.4</c:v>
                </c:pt>
                <c:pt idx="4326">
                  <c:v>28.15</c:v>
                </c:pt>
                <c:pt idx="4327">
                  <c:v>28.1</c:v>
                </c:pt>
                <c:pt idx="4328">
                  <c:v>28.25</c:v>
                </c:pt>
                <c:pt idx="4329">
                  <c:v>28.14</c:v>
                </c:pt>
                <c:pt idx="4330">
                  <c:v>27.96</c:v>
                </c:pt>
                <c:pt idx="4331">
                  <c:v>28.04</c:v>
                </c:pt>
                <c:pt idx="4332">
                  <c:v>28.12</c:v>
                </c:pt>
                <c:pt idx="4333">
                  <c:v>28.09</c:v>
                </c:pt>
                <c:pt idx="4334">
                  <c:v>28.12</c:v>
                </c:pt>
                <c:pt idx="4335">
                  <c:v>28.19</c:v>
                </c:pt>
                <c:pt idx="4336">
                  <c:v>28.36</c:v>
                </c:pt>
                <c:pt idx="4337">
                  <c:v>28.37</c:v>
                </c:pt>
                <c:pt idx="4338">
                  <c:v>28.14</c:v>
                </c:pt>
                <c:pt idx="4339">
                  <c:v>28.33</c:v>
                </c:pt>
                <c:pt idx="4340">
                  <c:v>28.07</c:v>
                </c:pt>
                <c:pt idx="4341">
                  <c:v>28.49</c:v>
                </c:pt>
                <c:pt idx="4342">
                  <c:v>29.2</c:v>
                </c:pt>
                <c:pt idx="4343">
                  <c:v>29.34</c:v>
                </c:pt>
                <c:pt idx="4344">
                  <c:v>29.28</c:v>
                </c:pt>
                <c:pt idx="4345">
                  <c:v>28.45</c:v>
                </c:pt>
                <c:pt idx="4346">
                  <c:v>28.04</c:v>
                </c:pt>
                <c:pt idx="4347">
                  <c:v>28.11</c:v>
                </c:pt>
                <c:pt idx="4348">
                  <c:v>29.11</c:v>
                </c:pt>
                <c:pt idx="4349">
                  <c:v>28.15</c:v>
                </c:pt>
                <c:pt idx="4350">
                  <c:v>28.13</c:v>
                </c:pt>
                <c:pt idx="4351">
                  <c:v>28.23</c:v>
                </c:pt>
                <c:pt idx="4352">
                  <c:v>28.26</c:v>
                </c:pt>
                <c:pt idx="4353">
                  <c:v>29.65</c:v>
                </c:pt>
                <c:pt idx="4354">
                  <c:v>29.47</c:v>
                </c:pt>
                <c:pt idx="4355">
                  <c:v>28.76</c:v>
                </c:pt>
                <c:pt idx="4356">
                  <c:v>28.66</c:v>
                </c:pt>
                <c:pt idx="4357">
                  <c:v>28.36</c:v>
                </c:pt>
                <c:pt idx="4358">
                  <c:v>28.46</c:v>
                </c:pt>
                <c:pt idx="4359">
                  <c:v>28.72</c:v>
                </c:pt>
                <c:pt idx="4360">
                  <c:v>28.7</c:v>
                </c:pt>
                <c:pt idx="4361">
                  <c:v>29.68</c:v>
                </c:pt>
                <c:pt idx="4362">
                  <c:v>28.67</c:v>
                </c:pt>
                <c:pt idx="4363">
                  <c:v>28.55</c:v>
                </c:pt>
                <c:pt idx="4364">
                  <c:v>28.68</c:v>
                </c:pt>
                <c:pt idx="4365">
                  <c:v>28.56</c:v>
                </c:pt>
                <c:pt idx="4366">
                  <c:v>28.81</c:v>
                </c:pt>
                <c:pt idx="4367">
                  <c:v>28.46</c:v>
                </c:pt>
                <c:pt idx="4368">
                  <c:v>28.46</c:v>
                </c:pt>
                <c:pt idx="4369">
                  <c:v>28.43</c:v>
                </c:pt>
                <c:pt idx="4370">
                  <c:v>28.66</c:v>
                </c:pt>
                <c:pt idx="4371">
                  <c:v>28.66</c:v>
                </c:pt>
                <c:pt idx="4372">
                  <c:v>28.59</c:v>
                </c:pt>
                <c:pt idx="4373">
                  <c:v>29.47</c:v>
                </c:pt>
                <c:pt idx="4374">
                  <c:v>29.56</c:v>
                </c:pt>
                <c:pt idx="4375">
                  <c:v>29.93</c:v>
                </c:pt>
                <c:pt idx="4376">
                  <c:v>29.54</c:v>
                </c:pt>
                <c:pt idx="4377">
                  <c:v>28.98</c:v>
                </c:pt>
                <c:pt idx="4378">
                  <c:v>28.71</c:v>
                </c:pt>
                <c:pt idx="4379">
                  <c:v>28.57</c:v>
                </c:pt>
                <c:pt idx="4380">
                  <c:v>28.5</c:v>
                </c:pt>
                <c:pt idx="4381">
                  <c:v>28.84</c:v>
                </c:pt>
                <c:pt idx="4382">
                  <c:v>28.77</c:v>
                </c:pt>
                <c:pt idx="4383">
                  <c:v>28.71</c:v>
                </c:pt>
                <c:pt idx="4384">
                  <c:v>28.99</c:v>
                </c:pt>
                <c:pt idx="4385">
                  <c:v>28.71</c:v>
                </c:pt>
                <c:pt idx="4386">
                  <c:v>29.33</c:v>
                </c:pt>
                <c:pt idx="4387">
                  <c:v>29.09</c:v>
                </c:pt>
                <c:pt idx="4388">
                  <c:v>29.21</c:v>
                </c:pt>
                <c:pt idx="4389">
                  <c:v>29.24</c:v>
                </c:pt>
                <c:pt idx="4390">
                  <c:v>29.43</c:v>
                </c:pt>
                <c:pt idx="4391">
                  <c:v>29.11</c:v>
                </c:pt>
                <c:pt idx="4392">
                  <c:v>29.41</c:v>
                </c:pt>
                <c:pt idx="4393">
                  <c:v>28.75</c:v>
                </c:pt>
                <c:pt idx="4394">
                  <c:v>30.13</c:v>
                </c:pt>
                <c:pt idx="4395">
                  <c:v>29.45</c:v>
                </c:pt>
                <c:pt idx="4396">
                  <c:v>29.85</c:v>
                </c:pt>
                <c:pt idx="4397">
                  <c:v>30.57</c:v>
                </c:pt>
                <c:pt idx="4398">
                  <c:v>29.55</c:v>
                </c:pt>
                <c:pt idx="4399">
                  <c:v>29.63</c:v>
                </c:pt>
                <c:pt idx="4400">
                  <c:v>30.23</c:v>
                </c:pt>
                <c:pt idx="4401">
                  <c:v>30.25</c:v>
                </c:pt>
                <c:pt idx="4402">
                  <c:v>30.18</c:v>
                </c:pt>
                <c:pt idx="4403">
                  <c:v>29.51</c:v>
                </c:pt>
                <c:pt idx="4404">
                  <c:v>29.05</c:v>
                </c:pt>
                <c:pt idx="4405">
                  <c:v>30.41</c:v>
                </c:pt>
                <c:pt idx="4406">
                  <c:v>29.63</c:v>
                </c:pt>
                <c:pt idx="4407">
                  <c:v>29.65</c:v>
                </c:pt>
                <c:pt idx="4408">
                  <c:v>29.77</c:v>
                </c:pt>
                <c:pt idx="4409">
                  <c:v>29.37</c:v>
                </c:pt>
                <c:pt idx="4410">
                  <c:v>29.7</c:v>
                </c:pt>
                <c:pt idx="4411">
                  <c:v>29.61</c:v>
                </c:pt>
                <c:pt idx="4412">
                  <c:v>29.78</c:v>
                </c:pt>
                <c:pt idx="4413">
                  <c:v>29.07</c:v>
                </c:pt>
                <c:pt idx="4414">
                  <c:v>29.8</c:v>
                </c:pt>
                <c:pt idx="4415">
                  <c:v>29.01</c:v>
                </c:pt>
                <c:pt idx="4416">
                  <c:v>29.6</c:v>
                </c:pt>
                <c:pt idx="4417">
                  <c:v>30.04</c:v>
                </c:pt>
                <c:pt idx="4418">
                  <c:v>29.54</c:v>
                </c:pt>
                <c:pt idx="4419">
                  <c:v>29.09</c:v>
                </c:pt>
                <c:pt idx="4420">
                  <c:v>29.85</c:v>
                </c:pt>
                <c:pt idx="4421">
                  <c:v>30.2</c:v>
                </c:pt>
                <c:pt idx="4422">
                  <c:v>28.78</c:v>
                </c:pt>
                <c:pt idx="4423">
                  <c:v>29.58</c:v>
                </c:pt>
                <c:pt idx="4424">
                  <c:v>29.97</c:v>
                </c:pt>
                <c:pt idx="4425">
                  <c:v>30.46</c:v>
                </c:pt>
                <c:pt idx="4426">
                  <c:v>28.55</c:v>
                </c:pt>
                <c:pt idx="4427">
                  <c:v>30.35</c:v>
                </c:pt>
                <c:pt idx="4428">
                  <c:v>30.33</c:v>
                </c:pt>
                <c:pt idx="4429">
                  <c:v>30.32</c:v>
                </c:pt>
                <c:pt idx="4430">
                  <c:v>28.52</c:v>
                </c:pt>
                <c:pt idx="4431">
                  <c:v>30.07</c:v>
                </c:pt>
                <c:pt idx="4432">
                  <c:v>30.48</c:v>
                </c:pt>
                <c:pt idx="4433">
                  <c:v>30.4</c:v>
                </c:pt>
                <c:pt idx="4434">
                  <c:v>30.48</c:v>
                </c:pt>
                <c:pt idx="4435">
                  <c:v>30.43</c:v>
                </c:pt>
                <c:pt idx="4436">
                  <c:v>30.51</c:v>
                </c:pt>
                <c:pt idx="4437">
                  <c:v>29.13</c:v>
                </c:pt>
                <c:pt idx="4438">
                  <c:v>30.39</c:v>
                </c:pt>
                <c:pt idx="4439">
                  <c:v>30.14</c:v>
                </c:pt>
                <c:pt idx="4440">
                  <c:v>30.21</c:v>
                </c:pt>
                <c:pt idx="4441">
                  <c:v>29.67</c:v>
                </c:pt>
                <c:pt idx="4442">
                  <c:v>29.55</c:v>
                </c:pt>
                <c:pt idx="4443">
                  <c:v>30.32</c:v>
                </c:pt>
                <c:pt idx="4444">
                  <c:v>27.7</c:v>
                </c:pt>
                <c:pt idx="4445">
                  <c:v>28.83</c:v>
                </c:pt>
                <c:pt idx="4446">
                  <c:v>30.53</c:v>
                </c:pt>
                <c:pt idx="4447">
                  <c:v>30.03</c:v>
                </c:pt>
                <c:pt idx="4448">
                  <c:v>29.69</c:v>
                </c:pt>
                <c:pt idx="4449">
                  <c:v>29.54</c:v>
                </c:pt>
                <c:pt idx="4450">
                  <c:v>30.84</c:v>
                </c:pt>
                <c:pt idx="4451">
                  <c:v>29.86</c:v>
                </c:pt>
                <c:pt idx="4452">
                  <c:v>27.89</c:v>
                </c:pt>
                <c:pt idx="4453">
                  <c:v>28.84</c:v>
                </c:pt>
                <c:pt idx="4454">
                  <c:v>29.43</c:v>
                </c:pt>
                <c:pt idx="4455">
                  <c:v>28.23</c:v>
                </c:pt>
                <c:pt idx="4456">
                  <c:v>29.14</c:v>
                </c:pt>
                <c:pt idx="4457">
                  <c:v>30.08</c:v>
                </c:pt>
                <c:pt idx="4458">
                  <c:v>29.5</c:v>
                </c:pt>
                <c:pt idx="4459">
                  <c:v>29.36</c:v>
                </c:pt>
                <c:pt idx="4460">
                  <c:v>30.61</c:v>
                </c:pt>
                <c:pt idx="4461">
                  <c:v>29.77</c:v>
                </c:pt>
                <c:pt idx="4462">
                  <c:v>30.17</c:v>
                </c:pt>
                <c:pt idx="4463">
                  <c:v>30.65</c:v>
                </c:pt>
                <c:pt idx="4464">
                  <c:v>29.53</c:v>
                </c:pt>
                <c:pt idx="4465">
                  <c:v>30.38</c:v>
                </c:pt>
                <c:pt idx="4466">
                  <c:v>29.64</c:v>
                </c:pt>
                <c:pt idx="4467">
                  <c:v>29.52</c:v>
                </c:pt>
                <c:pt idx="4468">
                  <c:v>29.6</c:v>
                </c:pt>
                <c:pt idx="4469">
                  <c:v>29.53</c:v>
                </c:pt>
                <c:pt idx="4470">
                  <c:v>30.33</c:v>
                </c:pt>
                <c:pt idx="4471">
                  <c:v>30.17</c:v>
                </c:pt>
                <c:pt idx="4472">
                  <c:v>29.7</c:v>
                </c:pt>
                <c:pt idx="4473">
                  <c:v>29.57</c:v>
                </c:pt>
                <c:pt idx="4474">
                  <c:v>30.19</c:v>
                </c:pt>
                <c:pt idx="4475">
                  <c:v>29.99</c:v>
                </c:pt>
                <c:pt idx="4476">
                  <c:v>29.74</c:v>
                </c:pt>
                <c:pt idx="4477">
                  <c:v>30.24</c:v>
                </c:pt>
                <c:pt idx="4478">
                  <c:v>30.04</c:v>
                </c:pt>
                <c:pt idx="4479">
                  <c:v>29.81</c:v>
                </c:pt>
                <c:pt idx="4480">
                  <c:v>29.8</c:v>
                </c:pt>
                <c:pt idx="4481">
                  <c:v>29.82</c:v>
                </c:pt>
                <c:pt idx="4482">
                  <c:v>29.93</c:v>
                </c:pt>
                <c:pt idx="4483">
                  <c:v>29.87</c:v>
                </c:pt>
                <c:pt idx="4484">
                  <c:v>29.78</c:v>
                </c:pt>
                <c:pt idx="4485">
                  <c:v>29.13</c:v>
                </c:pt>
                <c:pt idx="4486">
                  <c:v>30.77</c:v>
                </c:pt>
                <c:pt idx="4487">
                  <c:v>30.9</c:v>
                </c:pt>
                <c:pt idx="4488">
                  <c:v>29.78</c:v>
                </c:pt>
                <c:pt idx="4489">
                  <c:v>29.9</c:v>
                </c:pt>
                <c:pt idx="4490">
                  <c:v>29.93</c:v>
                </c:pt>
                <c:pt idx="4491">
                  <c:v>29.5</c:v>
                </c:pt>
                <c:pt idx="4492">
                  <c:v>29.28</c:v>
                </c:pt>
                <c:pt idx="4493">
                  <c:v>30.32</c:v>
                </c:pt>
                <c:pt idx="4494">
                  <c:v>29.95</c:v>
                </c:pt>
                <c:pt idx="4495">
                  <c:v>30.47</c:v>
                </c:pt>
                <c:pt idx="4496">
                  <c:v>29.29</c:v>
                </c:pt>
                <c:pt idx="4497">
                  <c:v>30.61</c:v>
                </c:pt>
                <c:pt idx="4498">
                  <c:v>28.99</c:v>
                </c:pt>
                <c:pt idx="4499">
                  <c:v>29.22</c:v>
                </c:pt>
                <c:pt idx="4500">
                  <c:v>29.95</c:v>
                </c:pt>
                <c:pt idx="4501">
                  <c:v>29.95</c:v>
                </c:pt>
                <c:pt idx="4502">
                  <c:v>29.06</c:v>
                </c:pt>
                <c:pt idx="4503">
                  <c:v>29.91</c:v>
                </c:pt>
                <c:pt idx="4504">
                  <c:v>29.65</c:v>
                </c:pt>
                <c:pt idx="4505">
                  <c:v>30.6</c:v>
                </c:pt>
                <c:pt idx="4506">
                  <c:v>29.83</c:v>
                </c:pt>
                <c:pt idx="4507">
                  <c:v>29.21</c:v>
                </c:pt>
                <c:pt idx="4508">
                  <c:v>29.4</c:v>
                </c:pt>
                <c:pt idx="4509">
                  <c:v>27.82</c:v>
                </c:pt>
                <c:pt idx="4510">
                  <c:v>29.33</c:v>
                </c:pt>
                <c:pt idx="4511">
                  <c:v>29.6</c:v>
                </c:pt>
                <c:pt idx="4512">
                  <c:v>29.18</c:v>
                </c:pt>
                <c:pt idx="4513">
                  <c:v>29.2</c:v>
                </c:pt>
                <c:pt idx="4514">
                  <c:v>29.37</c:v>
                </c:pt>
                <c:pt idx="4515">
                  <c:v>29.09</c:v>
                </c:pt>
                <c:pt idx="4516">
                  <c:v>29.48</c:v>
                </c:pt>
                <c:pt idx="4517">
                  <c:v>30.32</c:v>
                </c:pt>
                <c:pt idx="4518">
                  <c:v>30.06</c:v>
                </c:pt>
                <c:pt idx="4519">
                  <c:v>30.52</c:v>
                </c:pt>
                <c:pt idx="4520">
                  <c:v>31.01</c:v>
                </c:pt>
                <c:pt idx="4521">
                  <c:v>31.06</c:v>
                </c:pt>
                <c:pt idx="4522">
                  <c:v>29.24</c:v>
                </c:pt>
                <c:pt idx="4523">
                  <c:v>30.48</c:v>
                </c:pt>
                <c:pt idx="4524">
                  <c:v>30.39</c:v>
                </c:pt>
                <c:pt idx="4525">
                  <c:v>30.65</c:v>
                </c:pt>
                <c:pt idx="4526">
                  <c:v>30.3</c:v>
                </c:pt>
                <c:pt idx="4527">
                  <c:v>29.28</c:v>
                </c:pt>
                <c:pt idx="4528">
                  <c:v>28.01</c:v>
                </c:pt>
                <c:pt idx="4529">
                  <c:v>30.69</c:v>
                </c:pt>
                <c:pt idx="4530">
                  <c:v>28.93</c:v>
                </c:pt>
                <c:pt idx="4531">
                  <c:v>29.45</c:v>
                </c:pt>
                <c:pt idx="4532">
                  <c:v>27.93</c:v>
                </c:pt>
                <c:pt idx="4533">
                  <c:v>29.92</c:v>
                </c:pt>
                <c:pt idx="4534">
                  <c:v>30.5</c:v>
                </c:pt>
                <c:pt idx="4535">
                  <c:v>29.97</c:v>
                </c:pt>
                <c:pt idx="4536">
                  <c:v>29.72</c:v>
                </c:pt>
                <c:pt idx="4537">
                  <c:v>28.76</c:v>
                </c:pt>
                <c:pt idx="4538">
                  <c:v>30.17</c:v>
                </c:pt>
                <c:pt idx="4539">
                  <c:v>29</c:v>
                </c:pt>
                <c:pt idx="4540">
                  <c:v>27.35</c:v>
                </c:pt>
                <c:pt idx="4541">
                  <c:v>30.17</c:v>
                </c:pt>
                <c:pt idx="4542">
                  <c:v>30.23</c:v>
                </c:pt>
                <c:pt idx="4543">
                  <c:v>30.75</c:v>
                </c:pt>
                <c:pt idx="4544">
                  <c:v>32.36</c:v>
                </c:pt>
                <c:pt idx="4545">
                  <c:v>30.86</c:v>
                </c:pt>
                <c:pt idx="4546">
                  <c:v>29.83</c:v>
                </c:pt>
                <c:pt idx="4547">
                  <c:v>31.28</c:v>
                </c:pt>
                <c:pt idx="4548">
                  <c:v>30.53</c:v>
                </c:pt>
                <c:pt idx="4549">
                  <c:v>31.1</c:v>
                </c:pt>
                <c:pt idx="4550">
                  <c:v>31.29</c:v>
                </c:pt>
                <c:pt idx="4551">
                  <c:v>30.92</c:v>
                </c:pt>
                <c:pt idx="4552">
                  <c:v>28.83</c:v>
                </c:pt>
                <c:pt idx="4553">
                  <c:v>28.83</c:v>
                </c:pt>
                <c:pt idx="4554">
                  <c:v>28.62</c:v>
                </c:pt>
                <c:pt idx="4555">
                  <c:v>28.57</c:v>
                </c:pt>
                <c:pt idx="4556">
                  <c:v>28.06</c:v>
                </c:pt>
                <c:pt idx="4557">
                  <c:v>30.4</c:v>
                </c:pt>
                <c:pt idx="4558">
                  <c:v>30.5</c:v>
                </c:pt>
                <c:pt idx="4559">
                  <c:v>30.94</c:v>
                </c:pt>
                <c:pt idx="4560">
                  <c:v>31.54</c:v>
                </c:pt>
                <c:pt idx="4561">
                  <c:v>30.91</c:v>
                </c:pt>
                <c:pt idx="4562">
                  <c:v>30.61</c:v>
                </c:pt>
                <c:pt idx="4563">
                  <c:v>30.09</c:v>
                </c:pt>
                <c:pt idx="4564">
                  <c:v>31.3</c:v>
                </c:pt>
                <c:pt idx="4565">
                  <c:v>30.5</c:v>
                </c:pt>
                <c:pt idx="4566">
                  <c:v>29.3</c:v>
                </c:pt>
                <c:pt idx="4567">
                  <c:v>28.8</c:v>
                </c:pt>
                <c:pt idx="4568">
                  <c:v>29.43</c:v>
                </c:pt>
                <c:pt idx="4569">
                  <c:v>30.19</c:v>
                </c:pt>
                <c:pt idx="4570">
                  <c:v>28.65</c:v>
                </c:pt>
                <c:pt idx="4571">
                  <c:v>32.4</c:v>
                </c:pt>
                <c:pt idx="4572">
                  <c:v>31.59</c:v>
                </c:pt>
                <c:pt idx="4573">
                  <c:v>30.64</c:v>
                </c:pt>
                <c:pt idx="4574">
                  <c:v>30.53</c:v>
                </c:pt>
                <c:pt idx="4575">
                  <c:v>30.55</c:v>
                </c:pt>
                <c:pt idx="4576">
                  <c:v>30.01</c:v>
                </c:pt>
                <c:pt idx="4577">
                  <c:v>29.84</c:v>
                </c:pt>
                <c:pt idx="4578">
                  <c:v>30.17</c:v>
                </c:pt>
                <c:pt idx="4579">
                  <c:v>30.13</c:v>
                </c:pt>
                <c:pt idx="4580">
                  <c:v>29.19</c:v>
                </c:pt>
                <c:pt idx="4581">
                  <c:v>28.41</c:v>
                </c:pt>
                <c:pt idx="4582">
                  <c:v>29.48</c:v>
                </c:pt>
                <c:pt idx="4583">
                  <c:v>30.28</c:v>
                </c:pt>
                <c:pt idx="4584">
                  <c:v>30.5</c:v>
                </c:pt>
                <c:pt idx="4585">
                  <c:v>30.23</c:v>
                </c:pt>
                <c:pt idx="4586">
                  <c:v>30.92</c:v>
                </c:pt>
                <c:pt idx="4587">
                  <c:v>28.93</c:v>
                </c:pt>
                <c:pt idx="4588">
                  <c:v>28.31</c:v>
                </c:pt>
                <c:pt idx="4589">
                  <c:v>28.67</c:v>
                </c:pt>
                <c:pt idx="4590">
                  <c:v>27.81</c:v>
                </c:pt>
                <c:pt idx="4591">
                  <c:v>27.29</c:v>
                </c:pt>
                <c:pt idx="4592">
                  <c:v>29.25</c:v>
                </c:pt>
                <c:pt idx="4593">
                  <c:v>26.57</c:v>
                </c:pt>
                <c:pt idx="4594">
                  <c:v>29.56</c:v>
                </c:pt>
                <c:pt idx="4595">
                  <c:v>29.65</c:v>
                </c:pt>
                <c:pt idx="4596">
                  <c:v>29.72</c:v>
                </c:pt>
                <c:pt idx="4597">
                  <c:v>29.04</c:v>
                </c:pt>
                <c:pt idx="4598">
                  <c:v>29.7</c:v>
                </c:pt>
                <c:pt idx="4599">
                  <c:v>29.48</c:v>
                </c:pt>
                <c:pt idx="4600">
                  <c:v>29.8</c:v>
                </c:pt>
                <c:pt idx="4601">
                  <c:v>29.67</c:v>
                </c:pt>
                <c:pt idx="4602">
                  <c:v>30</c:v>
                </c:pt>
                <c:pt idx="4603">
                  <c:v>29.91</c:v>
                </c:pt>
                <c:pt idx="4604">
                  <c:v>30</c:v>
                </c:pt>
                <c:pt idx="4605">
                  <c:v>30.06</c:v>
                </c:pt>
                <c:pt idx="4606">
                  <c:v>28.37</c:v>
                </c:pt>
                <c:pt idx="4607">
                  <c:v>29.02</c:v>
                </c:pt>
                <c:pt idx="4608">
                  <c:v>29.77</c:v>
                </c:pt>
                <c:pt idx="4609">
                  <c:v>29.63</c:v>
                </c:pt>
                <c:pt idx="4610">
                  <c:v>29.67</c:v>
                </c:pt>
                <c:pt idx="4611">
                  <c:v>29.67</c:v>
                </c:pt>
                <c:pt idx="4612">
                  <c:v>29.79</c:v>
                </c:pt>
                <c:pt idx="4613">
                  <c:v>29.11</c:v>
                </c:pt>
                <c:pt idx="4614">
                  <c:v>28.58</c:v>
                </c:pt>
                <c:pt idx="4615">
                  <c:v>28.64</c:v>
                </c:pt>
                <c:pt idx="4616">
                  <c:v>28.89</c:v>
                </c:pt>
                <c:pt idx="4617">
                  <c:v>27.33</c:v>
                </c:pt>
                <c:pt idx="4618">
                  <c:v>28.45</c:v>
                </c:pt>
                <c:pt idx="4619">
                  <c:v>28.95</c:v>
                </c:pt>
                <c:pt idx="4620">
                  <c:v>28.96</c:v>
                </c:pt>
                <c:pt idx="4621">
                  <c:v>29.56</c:v>
                </c:pt>
                <c:pt idx="4622">
                  <c:v>28.03</c:v>
                </c:pt>
                <c:pt idx="4623">
                  <c:v>29.17</c:v>
                </c:pt>
                <c:pt idx="4624">
                  <c:v>28.45</c:v>
                </c:pt>
                <c:pt idx="4625">
                  <c:v>27.7</c:v>
                </c:pt>
                <c:pt idx="4626">
                  <c:v>26.51</c:v>
                </c:pt>
                <c:pt idx="4627">
                  <c:v>28.67</c:v>
                </c:pt>
                <c:pt idx="4628">
                  <c:v>28.86</c:v>
                </c:pt>
                <c:pt idx="4629">
                  <c:v>29.42</c:v>
                </c:pt>
                <c:pt idx="4630">
                  <c:v>29.07</c:v>
                </c:pt>
                <c:pt idx="4631">
                  <c:v>29.05</c:v>
                </c:pt>
                <c:pt idx="4632">
                  <c:v>28.82</c:v>
                </c:pt>
                <c:pt idx="4633">
                  <c:v>28.17</c:v>
                </c:pt>
                <c:pt idx="4634">
                  <c:v>29</c:v>
                </c:pt>
                <c:pt idx="4635">
                  <c:v>29.81</c:v>
                </c:pt>
                <c:pt idx="4636">
                  <c:v>29.28</c:v>
                </c:pt>
                <c:pt idx="4637">
                  <c:v>28.88</c:v>
                </c:pt>
                <c:pt idx="4638">
                  <c:v>29.11</c:v>
                </c:pt>
                <c:pt idx="4639">
                  <c:v>28.93</c:v>
                </c:pt>
                <c:pt idx="4640">
                  <c:v>28.94</c:v>
                </c:pt>
                <c:pt idx="4641">
                  <c:v>29.04</c:v>
                </c:pt>
                <c:pt idx="4642">
                  <c:v>29.05</c:v>
                </c:pt>
                <c:pt idx="4643">
                  <c:v>29.29</c:v>
                </c:pt>
                <c:pt idx="4644">
                  <c:v>28.88</c:v>
                </c:pt>
                <c:pt idx="4645">
                  <c:v>28.92</c:v>
                </c:pt>
                <c:pt idx="4646">
                  <c:v>28.81</c:v>
                </c:pt>
                <c:pt idx="4647">
                  <c:v>28.72</c:v>
                </c:pt>
                <c:pt idx="4648">
                  <c:v>28.56</c:v>
                </c:pt>
                <c:pt idx="4649">
                  <c:v>28.42</c:v>
                </c:pt>
                <c:pt idx="4650">
                  <c:v>28.46</c:v>
                </c:pt>
                <c:pt idx="4651">
                  <c:v>28.37</c:v>
                </c:pt>
                <c:pt idx="4652">
                  <c:v>28.5</c:v>
                </c:pt>
                <c:pt idx="4653">
                  <c:v>28.73</c:v>
                </c:pt>
                <c:pt idx="4654">
                  <c:v>28.83</c:v>
                </c:pt>
                <c:pt idx="4655">
                  <c:v>28.8</c:v>
                </c:pt>
                <c:pt idx="4656">
                  <c:v>28.89</c:v>
                </c:pt>
                <c:pt idx="4657">
                  <c:v>28.79</c:v>
                </c:pt>
                <c:pt idx="4658">
                  <c:v>28.98</c:v>
                </c:pt>
                <c:pt idx="4659">
                  <c:v>28.51</c:v>
                </c:pt>
                <c:pt idx="4660">
                  <c:v>28.6</c:v>
                </c:pt>
                <c:pt idx="4661">
                  <c:v>28.53</c:v>
                </c:pt>
                <c:pt idx="4662">
                  <c:v>28.66</c:v>
                </c:pt>
                <c:pt idx="4663">
                  <c:v>28.53</c:v>
                </c:pt>
                <c:pt idx="4664">
                  <c:v>28.28</c:v>
                </c:pt>
                <c:pt idx="4665">
                  <c:v>28.32</c:v>
                </c:pt>
                <c:pt idx="4666">
                  <c:v>28.56</c:v>
                </c:pt>
                <c:pt idx="4667">
                  <c:v>28.52</c:v>
                </c:pt>
                <c:pt idx="4668">
                  <c:v>28.75</c:v>
                </c:pt>
                <c:pt idx="4669">
                  <c:v>28.71</c:v>
                </c:pt>
                <c:pt idx="4670">
                  <c:v>28.51</c:v>
                </c:pt>
                <c:pt idx="4671">
                  <c:v>28.41</c:v>
                </c:pt>
                <c:pt idx="4672">
                  <c:v>28.61</c:v>
                </c:pt>
                <c:pt idx="4673">
                  <c:v>28.51</c:v>
                </c:pt>
                <c:pt idx="4674">
                  <c:v>28.45</c:v>
                </c:pt>
                <c:pt idx="4675">
                  <c:v>28.78</c:v>
                </c:pt>
                <c:pt idx="4676">
                  <c:v>28.5</c:v>
                </c:pt>
                <c:pt idx="4677">
                  <c:v>28.61</c:v>
                </c:pt>
                <c:pt idx="4678">
                  <c:v>28.96</c:v>
                </c:pt>
                <c:pt idx="4679">
                  <c:v>29</c:v>
                </c:pt>
                <c:pt idx="4680">
                  <c:v>28.57</c:v>
                </c:pt>
                <c:pt idx="4681">
                  <c:v>28.44</c:v>
                </c:pt>
                <c:pt idx="4682">
                  <c:v>28.75</c:v>
                </c:pt>
                <c:pt idx="4683">
                  <c:v>29.02</c:v>
                </c:pt>
                <c:pt idx="4684">
                  <c:v>28.67</c:v>
                </c:pt>
                <c:pt idx="4685">
                  <c:v>28.46</c:v>
                </c:pt>
                <c:pt idx="4686">
                  <c:v>28.08</c:v>
                </c:pt>
                <c:pt idx="4687">
                  <c:v>28.81</c:v>
                </c:pt>
                <c:pt idx="4688">
                  <c:v>28.69</c:v>
                </c:pt>
                <c:pt idx="4689">
                  <c:v>28.7</c:v>
                </c:pt>
                <c:pt idx="4690">
                  <c:v>28.87</c:v>
                </c:pt>
                <c:pt idx="4691">
                  <c:v>29.48</c:v>
                </c:pt>
                <c:pt idx="4692">
                  <c:v>29.01</c:v>
                </c:pt>
                <c:pt idx="4693">
                  <c:v>28.51</c:v>
                </c:pt>
                <c:pt idx="4694">
                  <c:v>28.54</c:v>
                </c:pt>
                <c:pt idx="4695">
                  <c:v>28.79</c:v>
                </c:pt>
                <c:pt idx="4696">
                  <c:v>28.73</c:v>
                </c:pt>
                <c:pt idx="4697">
                  <c:v>28.6</c:v>
                </c:pt>
                <c:pt idx="4698">
                  <c:v>29.33</c:v>
                </c:pt>
                <c:pt idx="4699">
                  <c:v>29.74</c:v>
                </c:pt>
                <c:pt idx="4700">
                  <c:v>28.89</c:v>
                </c:pt>
                <c:pt idx="4701">
                  <c:v>28.95</c:v>
                </c:pt>
                <c:pt idx="4702">
                  <c:v>28.41</c:v>
                </c:pt>
                <c:pt idx="4703">
                  <c:v>28.6</c:v>
                </c:pt>
                <c:pt idx="4704">
                  <c:v>28.23</c:v>
                </c:pt>
                <c:pt idx="4705">
                  <c:v>28.5</c:v>
                </c:pt>
                <c:pt idx="4706">
                  <c:v>28.67</c:v>
                </c:pt>
                <c:pt idx="4707">
                  <c:v>28.42</c:v>
                </c:pt>
                <c:pt idx="4708">
                  <c:v>28.36</c:v>
                </c:pt>
                <c:pt idx="4709">
                  <c:v>28.26</c:v>
                </c:pt>
                <c:pt idx="4710">
                  <c:v>27.92</c:v>
                </c:pt>
                <c:pt idx="4711">
                  <c:v>28.13</c:v>
                </c:pt>
                <c:pt idx="4712">
                  <c:v>28.43</c:v>
                </c:pt>
                <c:pt idx="4713">
                  <c:v>28.29</c:v>
                </c:pt>
                <c:pt idx="4714">
                  <c:v>28.23</c:v>
                </c:pt>
                <c:pt idx="4715">
                  <c:v>28.23</c:v>
                </c:pt>
                <c:pt idx="4716">
                  <c:v>28.16</c:v>
                </c:pt>
                <c:pt idx="4717">
                  <c:v>28.08</c:v>
                </c:pt>
                <c:pt idx="4718">
                  <c:v>28.27</c:v>
                </c:pt>
                <c:pt idx="4719">
                  <c:v>28.1</c:v>
                </c:pt>
                <c:pt idx="4720">
                  <c:v>28.03</c:v>
                </c:pt>
                <c:pt idx="4721">
                  <c:v>28.4</c:v>
                </c:pt>
                <c:pt idx="4722">
                  <c:v>28.2</c:v>
                </c:pt>
                <c:pt idx="4723">
                  <c:v>28.32</c:v>
                </c:pt>
                <c:pt idx="4724">
                  <c:v>28.43</c:v>
                </c:pt>
                <c:pt idx="4725">
                  <c:v>28.33</c:v>
                </c:pt>
                <c:pt idx="4726">
                  <c:v>28.52</c:v>
                </c:pt>
                <c:pt idx="4727">
                  <c:v>29.11</c:v>
                </c:pt>
                <c:pt idx="4728">
                  <c:v>28.89</c:v>
                </c:pt>
                <c:pt idx="4729">
                  <c:v>29.15</c:v>
                </c:pt>
                <c:pt idx="4730">
                  <c:v>28.52</c:v>
                </c:pt>
                <c:pt idx="4731">
                  <c:v>28.54</c:v>
                </c:pt>
                <c:pt idx="4732">
                  <c:v>28.46</c:v>
                </c:pt>
                <c:pt idx="4733">
                  <c:v>28.91</c:v>
                </c:pt>
                <c:pt idx="4734">
                  <c:v>28.78</c:v>
                </c:pt>
                <c:pt idx="4735">
                  <c:v>28.69</c:v>
                </c:pt>
                <c:pt idx="4736">
                  <c:v>28.78</c:v>
                </c:pt>
                <c:pt idx="4737">
                  <c:v>28.65</c:v>
                </c:pt>
                <c:pt idx="4738">
                  <c:v>28.65</c:v>
                </c:pt>
                <c:pt idx="4739">
                  <c:v>28.7</c:v>
                </c:pt>
                <c:pt idx="4740">
                  <c:v>28.77</c:v>
                </c:pt>
                <c:pt idx="4741">
                  <c:v>28.79</c:v>
                </c:pt>
                <c:pt idx="4742">
                  <c:v>28.84</c:v>
                </c:pt>
                <c:pt idx="4743">
                  <c:v>28.75</c:v>
                </c:pt>
                <c:pt idx="4744">
                  <c:v>29.14</c:v>
                </c:pt>
                <c:pt idx="4745">
                  <c:v>29.04</c:v>
                </c:pt>
                <c:pt idx="4746">
                  <c:v>28.96</c:v>
                </c:pt>
                <c:pt idx="4747">
                  <c:v>28.87</c:v>
                </c:pt>
                <c:pt idx="4748">
                  <c:v>28.87</c:v>
                </c:pt>
                <c:pt idx="4749">
                  <c:v>28.9</c:v>
                </c:pt>
                <c:pt idx="4750">
                  <c:v>29.06</c:v>
                </c:pt>
                <c:pt idx="4751">
                  <c:v>29.15</c:v>
                </c:pt>
                <c:pt idx="4752">
                  <c:v>30.04</c:v>
                </c:pt>
                <c:pt idx="4753">
                  <c:v>29.54</c:v>
                </c:pt>
                <c:pt idx="4754">
                  <c:v>30.16</c:v>
                </c:pt>
                <c:pt idx="4755">
                  <c:v>29.31</c:v>
                </c:pt>
                <c:pt idx="4756">
                  <c:v>29.3</c:v>
                </c:pt>
                <c:pt idx="4757">
                  <c:v>29.18</c:v>
                </c:pt>
                <c:pt idx="4758">
                  <c:v>29.31</c:v>
                </c:pt>
                <c:pt idx="4759">
                  <c:v>30.42</c:v>
                </c:pt>
                <c:pt idx="4760">
                  <c:v>30.91</c:v>
                </c:pt>
                <c:pt idx="4761">
                  <c:v>30.31</c:v>
                </c:pt>
                <c:pt idx="4762">
                  <c:v>29.99</c:v>
                </c:pt>
                <c:pt idx="4763">
                  <c:v>28.68</c:v>
                </c:pt>
                <c:pt idx="4764">
                  <c:v>29.79</c:v>
                </c:pt>
                <c:pt idx="4765">
                  <c:v>29.09</c:v>
                </c:pt>
                <c:pt idx="4766">
                  <c:v>29.6</c:v>
                </c:pt>
                <c:pt idx="4767">
                  <c:v>29.65</c:v>
                </c:pt>
                <c:pt idx="4768">
                  <c:v>30.62</c:v>
                </c:pt>
                <c:pt idx="4769">
                  <c:v>30.39</c:v>
                </c:pt>
                <c:pt idx="4770">
                  <c:v>30.01</c:v>
                </c:pt>
                <c:pt idx="4771">
                  <c:v>29.8</c:v>
                </c:pt>
                <c:pt idx="4772">
                  <c:v>29.49</c:v>
                </c:pt>
                <c:pt idx="4773">
                  <c:v>29.75</c:v>
                </c:pt>
                <c:pt idx="4774">
                  <c:v>29.83</c:v>
                </c:pt>
                <c:pt idx="4775">
                  <c:v>29.65</c:v>
                </c:pt>
                <c:pt idx="4776">
                  <c:v>29.76</c:v>
                </c:pt>
                <c:pt idx="4777">
                  <c:v>29.34</c:v>
                </c:pt>
                <c:pt idx="4778">
                  <c:v>28.69</c:v>
                </c:pt>
                <c:pt idx="4779">
                  <c:v>29.37</c:v>
                </c:pt>
                <c:pt idx="4780">
                  <c:v>28.79</c:v>
                </c:pt>
                <c:pt idx="4781">
                  <c:v>29.46</c:v>
                </c:pt>
                <c:pt idx="4782">
                  <c:v>29.46</c:v>
                </c:pt>
                <c:pt idx="4783">
                  <c:v>29.88</c:v>
                </c:pt>
                <c:pt idx="4784">
                  <c:v>29.83</c:v>
                </c:pt>
                <c:pt idx="4785">
                  <c:v>29.5</c:v>
                </c:pt>
                <c:pt idx="4786">
                  <c:v>29.19</c:v>
                </c:pt>
                <c:pt idx="4787">
                  <c:v>29.04</c:v>
                </c:pt>
                <c:pt idx="4788">
                  <c:v>29.28</c:v>
                </c:pt>
                <c:pt idx="4789">
                  <c:v>29.15</c:v>
                </c:pt>
                <c:pt idx="4790">
                  <c:v>30.02</c:v>
                </c:pt>
                <c:pt idx="4791">
                  <c:v>29.3</c:v>
                </c:pt>
                <c:pt idx="4792">
                  <c:v>29.42</c:v>
                </c:pt>
                <c:pt idx="4793">
                  <c:v>30.52</c:v>
                </c:pt>
                <c:pt idx="4794">
                  <c:v>30.88</c:v>
                </c:pt>
                <c:pt idx="4795">
                  <c:v>30.71</c:v>
                </c:pt>
                <c:pt idx="4796">
                  <c:v>30.16</c:v>
                </c:pt>
                <c:pt idx="4797">
                  <c:v>30.25</c:v>
                </c:pt>
                <c:pt idx="4798">
                  <c:v>29.59</c:v>
                </c:pt>
                <c:pt idx="4799">
                  <c:v>31.48</c:v>
                </c:pt>
                <c:pt idx="4800">
                  <c:v>30.53</c:v>
                </c:pt>
                <c:pt idx="4801">
                  <c:v>29.81</c:v>
                </c:pt>
                <c:pt idx="4802">
                  <c:v>30.42</c:v>
                </c:pt>
                <c:pt idx="4803">
                  <c:v>30.22</c:v>
                </c:pt>
                <c:pt idx="4804">
                  <c:v>30.61</c:v>
                </c:pt>
                <c:pt idx="4805">
                  <c:v>31.04</c:v>
                </c:pt>
                <c:pt idx="4806">
                  <c:v>31.24</c:v>
                </c:pt>
                <c:pt idx="4807">
                  <c:v>30.55</c:v>
                </c:pt>
                <c:pt idx="4808">
                  <c:v>30.37</c:v>
                </c:pt>
                <c:pt idx="4809">
                  <c:v>30.46</c:v>
                </c:pt>
                <c:pt idx="4810">
                  <c:v>30.21</c:v>
                </c:pt>
                <c:pt idx="4811">
                  <c:v>30.02</c:v>
                </c:pt>
                <c:pt idx="4812">
                  <c:v>30.08</c:v>
                </c:pt>
                <c:pt idx="4813">
                  <c:v>30.07</c:v>
                </c:pt>
                <c:pt idx="4814">
                  <c:v>29.94</c:v>
                </c:pt>
                <c:pt idx="4815">
                  <c:v>29.81</c:v>
                </c:pt>
                <c:pt idx="4816">
                  <c:v>29.87</c:v>
                </c:pt>
                <c:pt idx="4817">
                  <c:v>30.86</c:v>
                </c:pt>
                <c:pt idx="4818">
                  <c:v>30.76</c:v>
                </c:pt>
                <c:pt idx="4819">
                  <c:v>30.03</c:v>
                </c:pt>
                <c:pt idx="4820">
                  <c:v>29.89</c:v>
                </c:pt>
                <c:pt idx="4821">
                  <c:v>30.17</c:v>
                </c:pt>
                <c:pt idx="4822">
                  <c:v>30.75</c:v>
                </c:pt>
                <c:pt idx="4823">
                  <c:v>29.45</c:v>
                </c:pt>
                <c:pt idx="4824">
                  <c:v>30.53</c:v>
                </c:pt>
                <c:pt idx="4825">
                  <c:v>30.33</c:v>
                </c:pt>
                <c:pt idx="4826">
                  <c:v>29.98</c:v>
                </c:pt>
                <c:pt idx="4827">
                  <c:v>29.68</c:v>
                </c:pt>
                <c:pt idx="4828">
                  <c:v>29.99</c:v>
                </c:pt>
                <c:pt idx="4829">
                  <c:v>29.7</c:v>
                </c:pt>
                <c:pt idx="4830">
                  <c:v>28.92</c:v>
                </c:pt>
                <c:pt idx="4831">
                  <c:v>28</c:v>
                </c:pt>
                <c:pt idx="4832">
                  <c:v>29.21</c:v>
                </c:pt>
                <c:pt idx="4833">
                  <c:v>29.68</c:v>
                </c:pt>
                <c:pt idx="4834">
                  <c:v>29.26</c:v>
                </c:pt>
                <c:pt idx="4835">
                  <c:v>28.72</c:v>
                </c:pt>
                <c:pt idx="4836">
                  <c:v>29.3</c:v>
                </c:pt>
                <c:pt idx="4837">
                  <c:v>29.96</c:v>
                </c:pt>
                <c:pt idx="4838">
                  <c:v>29.79</c:v>
                </c:pt>
                <c:pt idx="4839">
                  <c:v>30.14</c:v>
                </c:pt>
                <c:pt idx="4840">
                  <c:v>29.43</c:v>
                </c:pt>
                <c:pt idx="4841">
                  <c:v>27.95</c:v>
                </c:pt>
                <c:pt idx="4842">
                  <c:v>29.42</c:v>
                </c:pt>
                <c:pt idx="4843">
                  <c:v>28.4</c:v>
                </c:pt>
                <c:pt idx="4844">
                  <c:v>28.65</c:v>
                </c:pt>
                <c:pt idx="4845">
                  <c:v>29</c:v>
                </c:pt>
                <c:pt idx="4846">
                  <c:v>28.85</c:v>
                </c:pt>
                <c:pt idx="4847">
                  <c:v>30.81</c:v>
                </c:pt>
                <c:pt idx="4848">
                  <c:v>29.58</c:v>
                </c:pt>
                <c:pt idx="4849">
                  <c:v>29.8</c:v>
                </c:pt>
                <c:pt idx="4850">
                  <c:v>30.33</c:v>
                </c:pt>
                <c:pt idx="4851">
                  <c:v>29.68</c:v>
                </c:pt>
                <c:pt idx="4852">
                  <c:v>29.85</c:v>
                </c:pt>
                <c:pt idx="4853">
                  <c:v>29.61</c:v>
                </c:pt>
                <c:pt idx="4854">
                  <c:v>30.32</c:v>
                </c:pt>
                <c:pt idx="4855">
                  <c:v>29.29</c:v>
                </c:pt>
                <c:pt idx="4856">
                  <c:v>29.94</c:v>
                </c:pt>
                <c:pt idx="4857">
                  <c:v>29.66</c:v>
                </c:pt>
                <c:pt idx="4858">
                  <c:v>29.94</c:v>
                </c:pt>
                <c:pt idx="4859">
                  <c:v>30.38</c:v>
                </c:pt>
                <c:pt idx="4860">
                  <c:v>29.85</c:v>
                </c:pt>
                <c:pt idx="4861">
                  <c:v>30.22</c:v>
                </c:pt>
                <c:pt idx="4862">
                  <c:v>30.89</c:v>
                </c:pt>
                <c:pt idx="4863">
                  <c:v>30.04</c:v>
                </c:pt>
                <c:pt idx="4864">
                  <c:v>29.44</c:v>
                </c:pt>
                <c:pt idx="4865">
                  <c:v>29.54</c:v>
                </c:pt>
                <c:pt idx="4866">
                  <c:v>29.56</c:v>
                </c:pt>
                <c:pt idx="4867">
                  <c:v>30.7</c:v>
                </c:pt>
                <c:pt idx="4868">
                  <c:v>28.01</c:v>
                </c:pt>
                <c:pt idx="4869">
                  <c:v>30.52</c:v>
                </c:pt>
                <c:pt idx="4870">
                  <c:v>28.73</c:v>
                </c:pt>
                <c:pt idx="4871">
                  <c:v>28.72</c:v>
                </c:pt>
                <c:pt idx="4872">
                  <c:v>30.02</c:v>
                </c:pt>
                <c:pt idx="4873">
                  <c:v>29.67</c:v>
                </c:pt>
                <c:pt idx="4874">
                  <c:v>29.71</c:v>
                </c:pt>
                <c:pt idx="4875">
                  <c:v>29.71</c:v>
                </c:pt>
                <c:pt idx="4876">
                  <c:v>29.2</c:v>
                </c:pt>
                <c:pt idx="4877">
                  <c:v>29.85</c:v>
                </c:pt>
                <c:pt idx="4878">
                  <c:v>29.2</c:v>
                </c:pt>
                <c:pt idx="4879">
                  <c:v>28.94</c:v>
                </c:pt>
                <c:pt idx="4880">
                  <c:v>28.65</c:v>
                </c:pt>
                <c:pt idx="4881">
                  <c:v>30.56</c:v>
                </c:pt>
                <c:pt idx="4882">
                  <c:v>29.4</c:v>
                </c:pt>
                <c:pt idx="4883">
                  <c:v>30.88</c:v>
                </c:pt>
                <c:pt idx="4884">
                  <c:v>30.68</c:v>
                </c:pt>
                <c:pt idx="4885">
                  <c:v>31.01</c:v>
                </c:pt>
                <c:pt idx="4886">
                  <c:v>29.87</c:v>
                </c:pt>
                <c:pt idx="4887">
                  <c:v>29.73</c:v>
                </c:pt>
                <c:pt idx="4888">
                  <c:v>28.4</c:v>
                </c:pt>
                <c:pt idx="4889">
                  <c:v>29.43</c:v>
                </c:pt>
                <c:pt idx="4890">
                  <c:v>28.81</c:v>
                </c:pt>
                <c:pt idx="4891">
                  <c:v>30.3</c:v>
                </c:pt>
                <c:pt idx="4892">
                  <c:v>30.91</c:v>
                </c:pt>
                <c:pt idx="4893">
                  <c:v>30.02</c:v>
                </c:pt>
                <c:pt idx="4894">
                  <c:v>30.22</c:v>
                </c:pt>
                <c:pt idx="4895">
                  <c:v>28.61</c:v>
                </c:pt>
                <c:pt idx="4896">
                  <c:v>29.48</c:v>
                </c:pt>
                <c:pt idx="4897">
                  <c:v>30</c:v>
                </c:pt>
                <c:pt idx="4898">
                  <c:v>29.56</c:v>
                </c:pt>
                <c:pt idx="4899">
                  <c:v>31.36</c:v>
                </c:pt>
                <c:pt idx="4900">
                  <c:v>30.67</c:v>
                </c:pt>
                <c:pt idx="4901">
                  <c:v>30.23</c:v>
                </c:pt>
                <c:pt idx="4902">
                  <c:v>30.21</c:v>
                </c:pt>
                <c:pt idx="4903">
                  <c:v>30.5</c:v>
                </c:pt>
                <c:pt idx="4904">
                  <c:v>31.14</c:v>
                </c:pt>
                <c:pt idx="4905">
                  <c:v>31.24</c:v>
                </c:pt>
                <c:pt idx="4906">
                  <c:v>30.75</c:v>
                </c:pt>
                <c:pt idx="4907">
                  <c:v>30.53</c:v>
                </c:pt>
                <c:pt idx="4908">
                  <c:v>29.64</c:v>
                </c:pt>
                <c:pt idx="4909">
                  <c:v>30.27</c:v>
                </c:pt>
                <c:pt idx="4910">
                  <c:v>30.92</c:v>
                </c:pt>
                <c:pt idx="4911">
                  <c:v>30.9</c:v>
                </c:pt>
                <c:pt idx="4912">
                  <c:v>31.33</c:v>
                </c:pt>
                <c:pt idx="4913">
                  <c:v>31.54</c:v>
                </c:pt>
                <c:pt idx="4914">
                  <c:v>31.2</c:v>
                </c:pt>
                <c:pt idx="4915">
                  <c:v>31.29</c:v>
                </c:pt>
                <c:pt idx="4916">
                  <c:v>29.81</c:v>
                </c:pt>
                <c:pt idx="4917">
                  <c:v>32.99</c:v>
                </c:pt>
                <c:pt idx="4918">
                  <c:v>33.299999999999997</c:v>
                </c:pt>
                <c:pt idx="4919">
                  <c:v>31.23</c:v>
                </c:pt>
                <c:pt idx="4920">
                  <c:v>30.77</c:v>
                </c:pt>
                <c:pt idx="4921">
                  <c:v>31.31</c:v>
                </c:pt>
                <c:pt idx="4922">
                  <c:v>30.38</c:v>
                </c:pt>
                <c:pt idx="4923">
                  <c:v>29.11</c:v>
                </c:pt>
                <c:pt idx="4924">
                  <c:v>30.39</c:v>
                </c:pt>
                <c:pt idx="4925">
                  <c:v>28.44</c:v>
                </c:pt>
                <c:pt idx="4926">
                  <c:v>30.32</c:v>
                </c:pt>
                <c:pt idx="4927">
                  <c:v>30.72</c:v>
                </c:pt>
                <c:pt idx="4928">
                  <c:v>30.54</c:v>
                </c:pt>
                <c:pt idx="4929">
                  <c:v>31.26</c:v>
                </c:pt>
                <c:pt idx="4930">
                  <c:v>30.74</c:v>
                </c:pt>
                <c:pt idx="4931">
                  <c:v>30.37</c:v>
                </c:pt>
                <c:pt idx="4932">
                  <c:v>32.590000000000003</c:v>
                </c:pt>
                <c:pt idx="4933">
                  <c:v>31.2</c:v>
                </c:pt>
                <c:pt idx="4934">
                  <c:v>31.14</c:v>
                </c:pt>
                <c:pt idx="4935">
                  <c:v>31.53</c:v>
                </c:pt>
                <c:pt idx="4936">
                  <c:v>29.34</c:v>
                </c:pt>
                <c:pt idx="4937">
                  <c:v>31.06</c:v>
                </c:pt>
                <c:pt idx="4938">
                  <c:v>30.43</c:v>
                </c:pt>
                <c:pt idx="4939">
                  <c:v>30.42</c:v>
                </c:pt>
                <c:pt idx="4940">
                  <c:v>32.04</c:v>
                </c:pt>
                <c:pt idx="4941">
                  <c:v>32.54</c:v>
                </c:pt>
                <c:pt idx="4942">
                  <c:v>30.97</c:v>
                </c:pt>
                <c:pt idx="4943">
                  <c:v>30.99</c:v>
                </c:pt>
                <c:pt idx="4944">
                  <c:v>30.39</c:v>
                </c:pt>
                <c:pt idx="4945">
                  <c:v>29.46</c:v>
                </c:pt>
                <c:pt idx="4946">
                  <c:v>30.12</c:v>
                </c:pt>
                <c:pt idx="4947">
                  <c:v>30.17</c:v>
                </c:pt>
                <c:pt idx="4948">
                  <c:v>30.73</c:v>
                </c:pt>
                <c:pt idx="4949">
                  <c:v>30.59</c:v>
                </c:pt>
                <c:pt idx="4950">
                  <c:v>30.53</c:v>
                </c:pt>
                <c:pt idx="4951">
                  <c:v>30.95</c:v>
                </c:pt>
                <c:pt idx="4952">
                  <c:v>29.59</c:v>
                </c:pt>
                <c:pt idx="4953">
                  <c:v>30.3</c:v>
                </c:pt>
                <c:pt idx="4954">
                  <c:v>31.21</c:v>
                </c:pt>
                <c:pt idx="4955">
                  <c:v>29.98</c:v>
                </c:pt>
                <c:pt idx="4956">
                  <c:v>30.89</c:v>
                </c:pt>
                <c:pt idx="4957">
                  <c:v>28.76</c:v>
                </c:pt>
                <c:pt idx="4958">
                  <c:v>30.83</c:v>
                </c:pt>
                <c:pt idx="4959">
                  <c:v>30.32</c:v>
                </c:pt>
                <c:pt idx="4960">
                  <c:v>28.19</c:v>
                </c:pt>
                <c:pt idx="4961">
                  <c:v>29.55</c:v>
                </c:pt>
                <c:pt idx="4962">
                  <c:v>27.51</c:v>
                </c:pt>
                <c:pt idx="4963">
                  <c:v>31.02</c:v>
                </c:pt>
                <c:pt idx="4964">
                  <c:v>30.25</c:v>
                </c:pt>
                <c:pt idx="4965">
                  <c:v>30.78</c:v>
                </c:pt>
                <c:pt idx="4966">
                  <c:v>30.48</c:v>
                </c:pt>
                <c:pt idx="4967">
                  <c:v>30.17</c:v>
                </c:pt>
                <c:pt idx="4968">
                  <c:v>30.62</c:v>
                </c:pt>
                <c:pt idx="4969">
                  <c:v>30.38</c:v>
                </c:pt>
                <c:pt idx="4970">
                  <c:v>29.72</c:v>
                </c:pt>
                <c:pt idx="4971">
                  <c:v>30.23</c:v>
                </c:pt>
                <c:pt idx="4972">
                  <c:v>30.27</c:v>
                </c:pt>
                <c:pt idx="4973">
                  <c:v>30.33</c:v>
                </c:pt>
                <c:pt idx="4974">
                  <c:v>30.01</c:v>
                </c:pt>
                <c:pt idx="4975">
                  <c:v>29.88</c:v>
                </c:pt>
                <c:pt idx="4976">
                  <c:v>30.31</c:v>
                </c:pt>
                <c:pt idx="4977">
                  <c:v>30.46</c:v>
                </c:pt>
                <c:pt idx="4978">
                  <c:v>29.63</c:v>
                </c:pt>
                <c:pt idx="4979">
                  <c:v>29.24</c:v>
                </c:pt>
                <c:pt idx="4980">
                  <c:v>30.18</c:v>
                </c:pt>
                <c:pt idx="4981">
                  <c:v>29.54</c:v>
                </c:pt>
                <c:pt idx="4982">
                  <c:v>29.93</c:v>
                </c:pt>
                <c:pt idx="4983">
                  <c:v>29.84</c:v>
                </c:pt>
                <c:pt idx="4984">
                  <c:v>29.82</c:v>
                </c:pt>
                <c:pt idx="4985">
                  <c:v>30.2</c:v>
                </c:pt>
                <c:pt idx="4986">
                  <c:v>30.41</c:v>
                </c:pt>
                <c:pt idx="4987">
                  <c:v>29.99</c:v>
                </c:pt>
                <c:pt idx="4988">
                  <c:v>30.06</c:v>
                </c:pt>
                <c:pt idx="4989">
                  <c:v>30.28</c:v>
                </c:pt>
                <c:pt idx="4990">
                  <c:v>30.29</c:v>
                </c:pt>
                <c:pt idx="4991">
                  <c:v>30.65</c:v>
                </c:pt>
                <c:pt idx="4992">
                  <c:v>30.68</c:v>
                </c:pt>
                <c:pt idx="4993">
                  <c:v>30.29</c:v>
                </c:pt>
                <c:pt idx="4994">
                  <c:v>30.98</c:v>
                </c:pt>
                <c:pt idx="4995">
                  <c:v>29.65</c:v>
                </c:pt>
                <c:pt idx="4996">
                  <c:v>29.91</c:v>
                </c:pt>
                <c:pt idx="4997">
                  <c:v>29.92</c:v>
                </c:pt>
                <c:pt idx="4998">
                  <c:v>29.88</c:v>
                </c:pt>
                <c:pt idx="4999">
                  <c:v>29.82</c:v>
                </c:pt>
                <c:pt idx="5000">
                  <c:v>29.82</c:v>
                </c:pt>
                <c:pt idx="5001">
                  <c:v>29.6</c:v>
                </c:pt>
                <c:pt idx="5002">
                  <c:v>29.62</c:v>
                </c:pt>
                <c:pt idx="5003">
                  <c:v>29.6</c:v>
                </c:pt>
                <c:pt idx="5004">
                  <c:v>29.78</c:v>
                </c:pt>
                <c:pt idx="5005">
                  <c:v>29.77</c:v>
                </c:pt>
                <c:pt idx="5006">
                  <c:v>29.92</c:v>
                </c:pt>
                <c:pt idx="5007">
                  <c:v>29.54</c:v>
                </c:pt>
                <c:pt idx="5008">
                  <c:v>29.66</c:v>
                </c:pt>
                <c:pt idx="5009">
                  <c:v>29.53</c:v>
                </c:pt>
                <c:pt idx="5010">
                  <c:v>29.76</c:v>
                </c:pt>
                <c:pt idx="5011">
                  <c:v>30.1</c:v>
                </c:pt>
                <c:pt idx="5012">
                  <c:v>29.5</c:v>
                </c:pt>
                <c:pt idx="5013">
                  <c:v>29.36</c:v>
                </c:pt>
                <c:pt idx="5014">
                  <c:v>29.52</c:v>
                </c:pt>
                <c:pt idx="5015">
                  <c:v>29.42</c:v>
                </c:pt>
                <c:pt idx="5016">
                  <c:v>29.38</c:v>
                </c:pt>
                <c:pt idx="5017">
                  <c:v>29.33</c:v>
                </c:pt>
                <c:pt idx="5018">
                  <c:v>29.22</c:v>
                </c:pt>
                <c:pt idx="5019">
                  <c:v>29.86</c:v>
                </c:pt>
                <c:pt idx="5020">
                  <c:v>29.23</c:v>
                </c:pt>
                <c:pt idx="5021">
                  <c:v>29.07</c:v>
                </c:pt>
                <c:pt idx="5022">
                  <c:v>29.45</c:v>
                </c:pt>
                <c:pt idx="5023">
                  <c:v>29.14</c:v>
                </c:pt>
                <c:pt idx="5024">
                  <c:v>29.45</c:v>
                </c:pt>
                <c:pt idx="5025">
                  <c:v>28.99</c:v>
                </c:pt>
                <c:pt idx="5026">
                  <c:v>28.83</c:v>
                </c:pt>
                <c:pt idx="5027">
                  <c:v>28.94</c:v>
                </c:pt>
                <c:pt idx="5028">
                  <c:v>28.81</c:v>
                </c:pt>
                <c:pt idx="5029">
                  <c:v>29.84</c:v>
                </c:pt>
                <c:pt idx="5030">
                  <c:v>29.54</c:v>
                </c:pt>
                <c:pt idx="5031">
                  <c:v>28.6</c:v>
                </c:pt>
                <c:pt idx="5032">
                  <c:v>28.84</c:v>
                </c:pt>
                <c:pt idx="5033">
                  <c:v>28.92</c:v>
                </c:pt>
                <c:pt idx="5034">
                  <c:v>29.9</c:v>
                </c:pt>
                <c:pt idx="5035">
                  <c:v>29.64</c:v>
                </c:pt>
                <c:pt idx="5036">
                  <c:v>29.56</c:v>
                </c:pt>
                <c:pt idx="5037">
                  <c:v>28.98</c:v>
                </c:pt>
                <c:pt idx="5038">
                  <c:v>29</c:v>
                </c:pt>
                <c:pt idx="5039">
                  <c:v>29.03</c:v>
                </c:pt>
                <c:pt idx="5040">
                  <c:v>29</c:v>
                </c:pt>
                <c:pt idx="5041">
                  <c:v>28.67</c:v>
                </c:pt>
                <c:pt idx="5042">
                  <c:v>28.67</c:v>
                </c:pt>
                <c:pt idx="5043">
                  <c:v>28.46</c:v>
                </c:pt>
                <c:pt idx="5044">
                  <c:v>28.26</c:v>
                </c:pt>
                <c:pt idx="5045">
                  <c:v>28.61</c:v>
                </c:pt>
                <c:pt idx="5046">
                  <c:v>28.52</c:v>
                </c:pt>
                <c:pt idx="5047">
                  <c:v>28.68</c:v>
                </c:pt>
                <c:pt idx="5048">
                  <c:v>28.56</c:v>
                </c:pt>
                <c:pt idx="5049">
                  <c:v>28.28</c:v>
                </c:pt>
                <c:pt idx="5050">
                  <c:v>28.15</c:v>
                </c:pt>
                <c:pt idx="5051">
                  <c:v>28.29</c:v>
                </c:pt>
                <c:pt idx="5052">
                  <c:v>28.2</c:v>
                </c:pt>
                <c:pt idx="5053">
                  <c:v>28.1</c:v>
                </c:pt>
                <c:pt idx="5054">
                  <c:v>28.28</c:v>
                </c:pt>
                <c:pt idx="5055">
                  <c:v>28.51</c:v>
                </c:pt>
                <c:pt idx="5056">
                  <c:v>28.32</c:v>
                </c:pt>
                <c:pt idx="5057">
                  <c:v>28.27</c:v>
                </c:pt>
                <c:pt idx="5058">
                  <c:v>28.33</c:v>
                </c:pt>
                <c:pt idx="5059">
                  <c:v>28.16</c:v>
                </c:pt>
                <c:pt idx="5060">
                  <c:v>28.11</c:v>
                </c:pt>
                <c:pt idx="5061">
                  <c:v>28.05</c:v>
                </c:pt>
                <c:pt idx="5062">
                  <c:v>29.18</c:v>
                </c:pt>
                <c:pt idx="5063">
                  <c:v>28.6</c:v>
                </c:pt>
                <c:pt idx="5064">
                  <c:v>27.97</c:v>
                </c:pt>
                <c:pt idx="5065">
                  <c:v>28.15</c:v>
                </c:pt>
                <c:pt idx="5066">
                  <c:v>28.14</c:v>
                </c:pt>
                <c:pt idx="5067">
                  <c:v>28.11</c:v>
                </c:pt>
                <c:pt idx="5068">
                  <c:v>28.91</c:v>
                </c:pt>
                <c:pt idx="5069">
                  <c:v>28.09</c:v>
                </c:pt>
                <c:pt idx="5070">
                  <c:v>28.31</c:v>
                </c:pt>
                <c:pt idx="5071">
                  <c:v>28.19</c:v>
                </c:pt>
                <c:pt idx="5072">
                  <c:v>28.81</c:v>
                </c:pt>
                <c:pt idx="5073">
                  <c:v>28.38</c:v>
                </c:pt>
                <c:pt idx="5074">
                  <c:v>28.24</c:v>
                </c:pt>
                <c:pt idx="5075">
                  <c:v>28.32</c:v>
                </c:pt>
                <c:pt idx="5076">
                  <c:v>28.48</c:v>
                </c:pt>
                <c:pt idx="5077">
                  <c:v>28.41</c:v>
                </c:pt>
                <c:pt idx="5078">
                  <c:v>28.26</c:v>
                </c:pt>
                <c:pt idx="5079">
                  <c:v>27.99</c:v>
                </c:pt>
                <c:pt idx="5080">
                  <c:v>28.54</c:v>
                </c:pt>
                <c:pt idx="5081">
                  <c:v>28.17</c:v>
                </c:pt>
                <c:pt idx="5082">
                  <c:v>28.31</c:v>
                </c:pt>
                <c:pt idx="5083">
                  <c:v>28.31</c:v>
                </c:pt>
                <c:pt idx="5084">
                  <c:v>28.75</c:v>
                </c:pt>
                <c:pt idx="5085">
                  <c:v>28.49</c:v>
                </c:pt>
                <c:pt idx="5086">
                  <c:v>28.58</c:v>
                </c:pt>
                <c:pt idx="5087">
                  <c:v>29.08</c:v>
                </c:pt>
                <c:pt idx="5088">
                  <c:v>28.57</c:v>
                </c:pt>
                <c:pt idx="5089">
                  <c:v>28.65</c:v>
                </c:pt>
                <c:pt idx="5090">
                  <c:v>28.44</c:v>
                </c:pt>
                <c:pt idx="5091">
                  <c:v>28.52</c:v>
                </c:pt>
                <c:pt idx="5092">
                  <c:v>28.46</c:v>
                </c:pt>
                <c:pt idx="5093">
                  <c:v>28.61</c:v>
                </c:pt>
                <c:pt idx="5094">
                  <c:v>28.63</c:v>
                </c:pt>
                <c:pt idx="5095">
                  <c:v>28.54</c:v>
                </c:pt>
                <c:pt idx="5096">
                  <c:v>28.45</c:v>
                </c:pt>
                <c:pt idx="5097">
                  <c:v>28.97</c:v>
                </c:pt>
                <c:pt idx="5098">
                  <c:v>28.74</c:v>
                </c:pt>
                <c:pt idx="5099">
                  <c:v>29.45</c:v>
                </c:pt>
                <c:pt idx="5100">
                  <c:v>30.01</c:v>
                </c:pt>
                <c:pt idx="5101">
                  <c:v>29.29</c:v>
                </c:pt>
                <c:pt idx="5102">
                  <c:v>28.84</c:v>
                </c:pt>
                <c:pt idx="5103">
                  <c:v>28.74</c:v>
                </c:pt>
                <c:pt idx="5104">
                  <c:v>28.5</c:v>
                </c:pt>
                <c:pt idx="5105">
                  <c:v>28.62</c:v>
                </c:pt>
                <c:pt idx="5106">
                  <c:v>29.1</c:v>
                </c:pt>
                <c:pt idx="5107">
                  <c:v>28.72</c:v>
                </c:pt>
                <c:pt idx="5108">
                  <c:v>28.67</c:v>
                </c:pt>
                <c:pt idx="5109">
                  <c:v>28.69</c:v>
                </c:pt>
                <c:pt idx="5110">
                  <c:v>28.98</c:v>
                </c:pt>
                <c:pt idx="5111">
                  <c:v>28.55</c:v>
                </c:pt>
                <c:pt idx="5112">
                  <c:v>28.77</c:v>
                </c:pt>
                <c:pt idx="5113">
                  <c:v>29.1</c:v>
                </c:pt>
                <c:pt idx="5114">
                  <c:v>29.51</c:v>
                </c:pt>
                <c:pt idx="5115">
                  <c:v>29.38</c:v>
                </c:pt>
                <c:pt idx="5116">
                  <c:v>29.29</c:v>
                </c:pt>
                <c:pt idx="5117">
                  <c:v>29.21</c:v>
                </c:pt>
                <c:pt idx="5118">
                  <c:v>29.44</c:v>
                </c:pt>
                <c:pt idx="5119">
                  <c:v>29.7</c:v>
                </c:pt>
                <c:pt idx="5120">
                  <c:v>30.84</c:v>
                </c:pt>
                <c:pt idx="5121">
                  <c:v>30.14</c:v>
                </c:pt>
                <c:pt idx="5122">
                  <c:v>29.8</c:v>
                </c:pt>
                <c:pt idx="5123">
                  <c:v>30.71</c:v>
                </c:pt>
                <c:pt idx="5124">
                  <c:v>30.5</c:v>
                </c:pt>
                <c:pt idx="5125">
                  <c:v>30.99</c:v>
                </c:pt>
                <c:pt idx="5126">
                  <c:v>30.62</c:v>
                </c:pt>
                <c:pt idx="5127">
                  <c:v>30.79</c:v>
                </c:pt>
                <c:pt idx="5128">
                  <c:v>30.99</c:v>
                </c:pt>
                <c:pt idx="5129">
                  <c:v>31.76</c:v>
                </c:pt>
                <c:pt idx="5130">
                  <c:v>31.5</c:v>
                </c:pt>
                <c:pt idx="5131">
                  <c:v>32.97</c:v>
                </c:pt>
                <c:pt idx="5132">
                  <c:v>32.06</c:v>
                </c:pt>
                <c:pt idx="5133">
                  <c:v>31.95</c:v>
                </c:pt>
                <c:pt idx="5134">
                  <c:v>31.06</c:v>
                </c:pt>
                <c:pt idx="5135">
                  <c:v>30.71</c:v>
                </c:pt>
                <c:pt idx="5136">
                  <c:v>29.52</c:v>
                </c:pt>
                <c:pt idx="5137">
                  <c:v>30.8</c:v>
                </c:pt>
                <c:pt idx="5138">
                  <c:v>29.27</c:v>
                </c:pt>
                <c:pt idx="5139">
                  <c:v>30.77</c:v>
                </c:pt>
                <c:pt idx="5140">
                  <c:v>30.23</c:v>
                </c:pt>
                <c:pt idx="5141">
                  <c:v>30.09</c:v>
                </c:pt>
                <c:pt idx="5142">
                  <c:v>30.13</c:v>
                </c:pt>
                <c:pt idx="5143">
                  <c:v>31.01</c:v>
                </c:pt>
                <c:pt idx="5144">
                  <c:v>29.97</c:v>
                </c:pt>
                <c:pt idx="5145">
                  <c:v>30.26</c:v>
                </c:pt>
                <c:pt idx="5146">
                  <c:v>30.38</c:v>
                </c:pt>
                <c:pt idx="5147">
                  <c:v>30.59</c:v>
                </c:pt>
                <c:pt idx="5148">
                  <c:v>30.35</c:v>
                </c:pt>
                <c:pt idx="5149">
                  <c:v>30.15</c:v>
                </c:pt>
                <c:pt idx="5150">
                  <c:v>30.25</c:v>
                </c:pt>
                <c:pt idx="5151">
                  <c:v>30.67</c:v>
                </c:pt>
                <c:pt idx="5152">
                  <c:v>30.29</c:v>
                </c:pt>
                <c:pt idx="5153">
                  <c:v>28.38</c:v>
                </c:pt>
                <c:pt idx="5154">
                  <c:v>31</c:v>
                </c:pt>
                <c:pt idx="5155">
                  <c:v>30.77</c:v>
                </c:pt>
                <c:pt idx="5156">
                  <c:v>31.5</c:v>
                </c:pt>
                <c:pt idx="5157">
                  <c:v>30.53</c:v>
                </c:pt>
                <c:pt idx="5158">
                  <c:v>30.59</c:v>
                </c:pt>
                <c:pt idx="5159">
                  <c:v>31.02</c:v>
                </c:pt>
                <c:pt idx="5160">
                  <c:v>30.26</c:v>
                </c:pt>
                <c:pt idx="5161">
                  <c:v>30.79</c:v>
                </c:pt>
                <c:pt idx="5162">
                  <c:v>30.8</c:v>
                </c:pt>
                <c:pt idx="5163">
                  <c:v>31.15</c:v>
                </c:pt>
                <c:pt idx="5164">
                  <c:v>32.369999999999997</c:v>
                </c:pt>
                <c:pt idx="5165">
                  <c:v>31.42</c:v>
                </c:pt>
                <c:pt idx="5166">
                  <c:v>32.159999999999997</c:v>
                </c:pt>
                <c:pt idx="5167">
                  <c:v>31.24</c:v>
                </c:pt>
                <c:pt idx="5168">
                  <c:v>31.41</c:v>
                </c:pt>
                <c:pt idx="5169">
                  <c:v>28.78</c:v>
                </c:pt>
                <c:pt idx="5170">
                  <c:v>30.9</c:v>
                </c:pt>
                <c:pt idx="5171">
                  <c:v>30.6</c:v>
                </c:pt>
                <c:pt idx="5172">
                  <c:v>30.49</c:v>
                </c:pt>
                <c:pt idx="5173">
                  <c:v>29.68</c:v>
                </c:pt>
                <c:pt idx="5174">
                  <c:v>30.34</c:v>
                </c:pt>
                <c:pt idx="5175">
                  <c:v>29.94</c:v>
                </c:pt>
                <c:pt idx="5176">
                  <c:v>30.63</c:v>
                </c:pt>
                <c:pt idx="5177">
                  <c:v>30.62</c:v>
                </c:pt>
                <c:pt idx="5178">
                  <c:v>30.76</c:v>
                </c:pt>
                <c:pt idx="5179">
                  <c:v>30.65</c:v>
                </c:pt>
                <c:pt idx="5180">
                  <c:v>29.41</c:v>
                </c:pt>
                <c:pt idx="5181">
                  <c:v>30.53</c:v>
                </c:pt>
                <c:pt idx="5182">
                  <c:v>30.4</c:v>
                </c:pt>
                <c:pt idx="5183">
                  <c:v>31.04</c:v>
                </c:pt>
                <c:pt idx="5184">
                  <c:v>30.44</c:v>
                </c:pt>
                <c:pt idx="5185">
                  <c:v>29.64</c:v>
                </c:pt>
                <c:pt idx="5186">
                  <c:v>29.07</c:v>
                </c:pt>
                <c:pt idx="5187">
                  <c:v>29.92</c:v>
                </c:pt>
                <c:pt idx="5188">
                  <c:v>29.92</c:v>
                </c:pt>
                <c:pt idx="5189">
                  <c:v>30.13</c:v>
                </c:pt>
                <c:pt idx="5190">
                  <c:v>29.19</c:v>
                </c:pt>
                <c:pt idx="5191">
                  <c:v>27.57</c:v>
                </c:pt>
                <c:pt idx="5192">
                  <c:v>28.81</c:v>
                </c:pt>
                <c:pt idx="5193">
                  <c:v>29.28</c:v>
                </c:pt>
                <c:pt idx="5194">
                  <c:v>29.72</c:v>
                </c:pt>
                <c:pt idx="5195">
                  <c:v>30.03</c:v>
                </c:pt>
                <c:pt idx="5196">
                  <c:v>29.21</c:v>
                </c:pt>
                <c:pt idx="5197">
                  <c:v>29.72</c:v>
                </c:pt>
                <c:pt idx="5198">
                  <c:v>30.47</c:v>
                </c:pt>
                <c:pt idx="5199">
                  <c:v>29.93</c:v>
                </c:pt>
                <c:pt idx="5200">
                  <c:v>29.64</c:v>
                </c:pt>
                <c:pt idx="5201">
                  <c:v>28.29</c:v>
                </c:pt>
                <c:pt idx="5202">
                  <c:v>29.52</c:v>
                </c:pt>
                <c:pt idx="5203">
                  <c:v>28.63</c:v>
                </c:pt>
                <c:pt idx="5204">
                  <c:v>29.78</c:v>
                </c:pt>
                <c:pt idx="5205">
                  <c:v>29.11</c:v>
                </c:pt>
                <c:pt idx="5206">
                  <c:v>27.96</c:v>
                </c:pt>
                <c:pt idx="5207">
                  <c:v>28.69</c:v>
                </c:pt>
                <c:pt idx="5208">
                  <c:v>29.83</c:v>
                </c:pt>
                <c:pt idx="5209">
                  <c:v>29.37</c:v>
                </c:pt>
                <c:pt idx="5210">
                  <c:v>29.37</c:v>
                </c:pt>
                <c:pt idx="5211">
                  <c:v>29.48</c:v>
                </c:pt>
                <c:pt idx="5212">
                  <c:v>29.51</c:v>
                </c:pt>
                <c:pt idx="5213">
                  <c:v>29.99</c:v>
                </c:pt>
                <c:pt idx="5214">
                  <c:v>28.43</c:v>
                </c:pt>
                <c:pt idx="5215">
                  <c:v>29.4</c:v>
                </c:pt>
                <c:pt idx="5216">
                  <c:v>30.62</c:v>
                </c:pt>
                <c:pt idx="5217">
                  <c:v>29.6</c:v>
                </c:pt>
                <c:pt idx="5218">
                  <c:v>29.71</c:v>
                </c:pt>
                <c:pt idx="5219">
                  <c:v>27.58</c:v>
                </c:pt>
                <c:pt idx="5220">
                  <c:v>29.76</c:v>
                </c:pt>
                <c:pt idx="5221">
                  <c:v>28.48</c:v>
                </c:pt>
                <c:pt idx="5222">
                  <c:v>30.02</c:v>
                </c:pt>
                <c:pt idx="5223">
                  <c:v>28.85</c:v>
                </c:pt>
                <c:pt idx="5224">
                  <c:v>30.76</c:v>
                </c:pt>
                <c:pt idx="5225">
                  <c:v>30.58</c:v>
                </c:pt>
                <c:pt idx="5226">
                  <c:v>29.78</c:v>
                </c:pt>
                <c:pt idx="5227">
                  <c:v>29.76</c:v>
                </c:pt>
                <c:pt idx="5228">
                  <c:v>30.62</c:v>
                </c:pt>
                <c:pt idx="5229">
                  <c:v>30.53</c:v>
                </c:pt>
                <c:pt idx="5230">
                  <c:v>29.18</c:v>
                </c:pt>
                <c:pt idx="5231">
                  <c:v>28.96</c:v>
                </c:pt>
                <c:pt idx="5232">
                  <c:v>29.69</c:v>
                </c:pt>
                <c:pt idx="5233">
                  <c:v>30.76</c:v>
                </c:pt>
                <c:pt idx="5234">
                  <c:v>29.5</c:v>
                </c:pt>
                <c:pt idx="5235">
                  <c:v>29.59</c:v>
                </c:pt>
                <c:pt idx="5236">
                  <c:v>28.61</c:v>
                </c:pt>
                <c:pt idx="5237">
                  <c:v>29.81</c:v>
                </c:pt>
                <c:pt idx="5238">
                  <c:v>29.83</c:v>
                </c:pt>
                <c:pt idx="5239">
                  <c:v>29.38</c:v>
                </c:pt>
                <c:pt idx="5240">
                  <c:v>28.61</c:v>
                </c:pt>
                <c:pt idx="5241">
                  <c:v>30.29</c:v>
                </c:pt>
                <c:pt idx="5242">
                  <c:v>29.69</c:v>
                </c:pt>
                <c:pt idx="5243">
                  <c:v>28.88</c:v>
                </c:pt>
                <c:pt idx="5244">
                  <c:v>30.32</c:v>
                </c:pt>
                <c:pt idx="5245">
                  <c:v>29.86</c:v>
                </c:pt>
                <c:pt idx="5246">
                  <c:v>27.91</c:v>
                </c:pt>
                <c:pt idx="5247">
                  <c:v>29.48</c:v>
                </c:pt>
                <c:pt idx="5248">
                  <c:v>30.34</c:v>
                </c:pt>
                <c:pt idx="5249">
                  <c:v>30.31</c:v>
                </c:pt>
                <c:pt idx="5250">
                  <c:v>31.62</c:v>
                </c:pt>
                <c:pt idx="5251">
                  <c:v>30.39</c:v>
                </c:pt>
                <c:pt idx="5252">
                  <c:v>30.09</c:v>
                </c:pt>
                <c:pt idx="5253">
                  <c:v>30.41</c:v>
                </c:pt>
                <c:pt idx="5254">
                  <c:v>30.8</c:v>
                </c:pt>
                <c:pt idx="5255">
                  <c:v>29.08</c:v>
                </c:pt>
                <c:pt idx="5256">
                  <c:v>29.82</c:v>
                </c:pt>
                <c:pt idx="5257">
                  <c:v>30.58</c:v>
                </c:pt>
                <c:pt idx="5258">
                  <c:v>30.53</c:v>
                </c:pt>
                <c:pt idx="5259">
                  <c:v>29.2</c:v>
                </c:pt>
                <c:pt idx="5260">
                  <c:v>29.74</c:v>
                </c:pt>
                <c:pt idx="5261">
                  <c:v>31.02</c:v>
                </c:pt>
                <c:pt idx="5262">
                  <c:v>29.86</c:v>
                </c:pt>
                <c:pt idx="5263">
                  <c:v>30.2</c:v>
                </c:pt>
                <c:pt idx="5264">
                  <c:v>29.71</c:v>
                </c:pt>
                <c:pt idx="5265">
                  <c:v>30.36</c:v>
                </c:pt>
                <c:pt idx="5266">
                  <c:v>27.81</c:v>
                </c:pt>
                <c:pt idx="5267">
                  <c:v>30.19</c:v>
                </c:pt>
                <c:pt idx="5268">
                  <c:v>30.88</c:v>
                </c:pt>
                <c:pt idx="5269">
                  <c:v>30.39</c:v>
                </c:pt>
                <c:pt idx="5270">
                  <c:v>29.45</c:v>
                </c:pt>
                <c:pt idx="5271">
                  <c:v>29.36</c:v>
                </c:pt>
                <c:pt idx="5272">
                  <c:v>27.95</c:v>
                </c:pt>
                <c:pt idx="5273">
                  <c:v>29.78</c:v>
                </c:pt>
                <c:pt idx="5274">
                  <c:v>30.48</c:v>
                </c:pt>
                <c:pt idx="5275">
                  <c:v>29.34</c:v>
                </c:pt>
                <c:pt idx="5276">
                  <c:v>29.73</c:v>
                </c:pt>
                <c:pt idx="5277">
                  <c:v>29.18</c:v>
                </c:pt>
                <c:pt idx="5278">
                  <c:v>29.34</c:v>
                </c:pt>
                <c:pt idx="5279">
                  <c:v>27.98</c:v>
                </c:pt>
                <c:pt idx="5280">
                  <c:v>30.79</c:v>
                </c:pt>
                <c:pt idx="5281">
                  <c:v>29.04</c:v>
                </c:pt>
                <c:pt idx="5282">
                  <c:v>29.65</c:v>
                </c:pt>
                <c:pt idx="5283">
                  <c:v>31.05</c:v>
                </c:pt>
                <c:pt idx="5284">
                  <c:v>31.55</c:v>
                </c:pt>
                <c:pt idx="5285">
                  <c:v>32.369999999999997</c:v>
                </c:pt>
                <c:pt idx="5286">
                  <c:v>31.56</c:v>
                </c:pt>
                <c:pt idx="5287">
                  <c:v>30.84</c:v>
                </c:pt>
                <c:pt idx="5288">
                  <c:v>30.67</c:v>
                </c:pt>
                <c:pt idx="5289">
                  <c:v>30.21</c:v>
                </c:pt>
                <c:pt idx="5290">
                  <c:v>30.22</c:v>
                </c:pt>
                <c:pt idx="5291">
                  <c:v>31.11</c:v>
                </c:pt>
                <c:pt idx="5292">
                  <c:v>30.23</c:v>
                </c:pt>
                <c:pt idx="5293">
                  <c:v>29.13</c:v>
                </c:pt>
                <c:pt idx="5294">
                  <c:v>29.98</c:v>
                </c:pt>
                <c:pt idx="5295">
                  <c:v>30.25</c:v>
                </c:pt>
                <c:pt idx="5296">
                  <c:v>30.53</c:v>
                </c:pt>
                <c:pt idx="5297">
                  <c:v>27.32</c:v>
                </c:pt>
                <c:pt idx="5298">
                  <c:v>31.13</c:v>
                </c:pt>
                <c:pt idx="5299">
                  <c:v>31.88</c:v>
                </c:pt>
                <c:pt idx="5300">
                  <c:v>30.74</c:v>
                </c:pt>
                <c:pt idx="5301">
                  <c:v>31.86</c:v>
                </c:pt>
                <c:pt idx="5302">
                  <c:v>30.56</c:v>
                </c:pt>
                <c:pt idx="5303">
                  <c:v>29.53</c:v>
                </c:pt>
                <c:pt idx="5304">
                  <c:v>29.02</c:v>
                </c:pt>
                <c:pt idx="5305">
                  <c:v>30.33</c:v>
                </c:pt>
                <c:pt idx="5306">
                  <c:v>30.14</c:v>
                </c:pt>
                <c:pt idx="5307">
                  <c:v>27.68</c:v>
                </c:pt>
                <c:pt idx="5308">
                  <c:v>30.96</c:v>
                </c:pt>
                <c:pt idx="5309">
                  <c:v>30.78</c:v>
                </c:pt>
                <c:pt idx="5310">
                  <c:v>29.78</c:v>
                </c:pt>
                <c:pt idx="5311">
                  <c:v>30.5</c:v>
                </c:pt>
                <c:pt idx="5312">
                  <c:v>28.85</c:v>
                </c:pt>
                <c:pt idx="5313">
                  <c:v>29.11</c:v>
                </c:pt>
                <c:pt idx="5314">
                  <c:v>30.72</c:v>
                </c:pt>
                <c:pt idx="5315">
                  <c:v>29.88</c:v>
                </c:pt>
                <c:pt idx="5316">
                  <c:v>29.65</c:v>
                </c:pt>
                <c:pt idx="5317">
                  <c:v>30.08</c:v>
                </c:pt>
                <c:pt idx="5318">
                  <c:v>28.47</c:v>
                </c:pt>
                <c:pt idx="5319">
                  <c:v>27.67</c:v>
                </c:pt>
                <c:pt idx="5320">
                  <c:v>29.73</c:v>
                </c:pt>
                <c:pt idx="5321">
                  <c:v>30.42</c:v>
                </c:pt>
                <c:pt idx="5322">
                  <c:v>30.53</c:v>
                </c:pt>
                <c:pt idx="5323">
                  <c:v>28.79</c:v>
                </c:pt>
                <c:pt idx="5324">
                  <c:v>27.97</c:v>
                </c:pt>
                <c:pt idx="5325">
                  <c:v>29.95</c:v>
                </c:pt>
                <c:pt idx="5326">
                  <c:v>27.87</c:v>
                </c:pt>
                <c:pt idx="5327">
                  <c:v>25.79</c:v>
                </c:pt>
                <c:pt idx="5328">
                  <c:v>28.9</c:v>
                </c:pt>
                <c:pt idx="5329">
                  <c:v>29.69</c:v>
                </c:pt>
                <c:pt idx="5330">
                  <c:v>31.91</c:v>
                </c:pt>
                <c:pt idx="5331">
                  <c:v>29.4</c:v>
                </c:pt>
                <c:pt idx="5332">
                  <c:v>27.53</c:v>
                </c:pt>
                <c:pt idx="5333">
                  <c:v>26.26</c:v>
                </c:pt>
                <c:pt idx="5334">
                  <c:v>26.14</c:v>
                </c:pt>
                <c:pt idx="5335">
                  <c:v>28.5</c:v>
                </c:pt>
                <c:pt idx="5336">
                  <c:v>29.89</c:v>
                </c:pt>
                <c:pt idx="5337">
                  <c:v>29.73</c:v>
                </c:pt>
                <c:pt idx="5338">
                  <c:v>29.35</c:v>
                </c:pt>
                <c:pt idx="5339">
                  <c:v>29.23</c:v>
                </c:pt>
                <c:pt idx="5340">
                  <c:v>29.01</c:v>
                </c:pt>
                <c:pt idx="5341">
                  <c:v>29.51</c:v>
                </c:pt>
                <c:pt idx="5342">
                  <c:v>29.08</c:v>
                </c:pt>
                <c:pt idx="5343">
                  <c:v>28.27</c:v>
                </c:pt>
                <c:pt idx="5344">
                  <c:v>29.36</c:v>
                </c:pt>
                <c:pt idx="5345">
                  <c:v>29.32</c:v>
                </c:pt>
                <c:pt idx="5346">
                  <c:v>29.75</c:v>
                </c:pt>
                <c:pt idx="5347">
                  <c:v>29.53</c:v>
                </c:pt>
                <c:pt idx="5348">
                  <c:v>29.03</c:v>
                </c:pt>
                <c:pt idx="5349">
                  <c:v>28.59</c:v>
                </c:pt>
                <c:pt idx="5350">
                  <c:v>27.57</c:v>
                </c:pt>
                <c:pt idx="5351">
                  <c:v>29.06</c:v>
                </c:pt>
                <c:pt idx="5352">
                  <c:v>27.34</c:v>
                </c:pt>
                <c:pt idx="5353">
                  <c:v>29.16</c:v>
                </c:pt>
                <c:pt idx="5354">
                  <c:v>29.6</c:v>
                </c:pt>
                <c:pt idx="5355">
                  <c:v>30.14</c:v>
                </c:pt>
                <c:pt idx="5356">
                  <c:v>29.14</c:v>
                </c:pt>
                <c:pt idx="5357">
                  <c:v>28.86</c:v>
                </c:pt>
                <c:pt idx="5358">
                  <c:v>29.36</c:v>
                </c:pt>
                <c:pt idx="5359">
                  <c:v>28.92</c:v>
                </c:pt>
                <c:pt idx="5360">
                  <c:v>29.37</c:v>
                </c:pt>
                <c:pt idx="5361">
                  <c:v>28.8</c:v>
                </c:pt>
                <c:pt idx="5362">
                  <c:v>28.72</c:v>
                </c:pt>
                <c:pt idx="5363">
                  <c:v>28.74</c:v>
                </c:pt>
                <c:pt idx="5364">
                  <c:v>28.78</c:v>
                </c:pt>
                <c:pt idx="5365">
                  <c:v>28.43</c:v>
                </c:pt>
                <c:pt idx="5366">
                  <c:v>28.61</c:v>
                </c:pt>
                <c:pt idx="5367">
                  <c:v>28.91</c:v>
                </c:pt>
                <c:pt idx="5368">
                  <c:v>28.45</c:v>
                </c:pt>
                <c:pt idx="5369">
                  <c:v>28.54</c:v>
                </c:pt>
                <c:pt idx="5370">
                  <c:v>28.2</c:v>
                </c:pt>
                <c:pt idx="5371">
                  <c:v>28.36</c:v>
                </c:pt>
                <c:pt idx="5372">
                  <c:v>28.24</c:v>
                </c:pt>
                <c:pt idx="5373">
                  <c:v>28.64</c:v>
                </c:pt>
                <c:pt idx="5374">
                  <c:v>28.6</c:v>
                </c:pt>
                <c:pt idx="5375">
                  <c:v>28.24</c:v>
                </c:pt>
                <c:pt idx="5376">
                  <c:v>28.75</c:v>
                </c:pt>
                <c:pt idx="5377">
                  <c:v>28.1</c:v>
                </c:pt>
                <c:pt idx="5378">
                  <c:v>28.18</c:v>
                </c:pt>
                <c:pt idx="5379">
                  <c:v>28.23</c:v>
                </c:pt>
                <c:pt idx="5380">
                  <c:v>29.49</c:v>
                </c:pt>
                <c:pt idx="5381">
                  <c:v>28.38</c:v>
                </c:pt>
                <c:pt idx="5382">
                  <c:v>28.2</c:v>
                </c:pt>
                <c:pt idx="5383">
                  <c:v>28.03</c:v>
                </c:pt>
                <c:pt idx="5384">
                  <c:v>27.88</c:v>
                </c:pt>
                <c:pt idx="5385">
                  <c:v>28.19</c:v>
                </c:pt>
                <c:pt idx="5386">
                  <c:v>27.77</c:v>
                </c:pt>
                <c:pt idx="5387">
                  <c:v>27.7</c:v>
                </c:pt>
                <c:pt idx="5388">
                  <c:v>27.59</c:v>
                </c:pt>
                <c:pt idx="5389">
                  <c:v>27.64</c:v>
                </c:pt>
                <c:pt idx="5390">
                  <c:v>27.61</c:v>
                </c:pt>
                <c:pt idx="5391">
                  <c:v>27.66</c:v>
                </c:pt>
                <c:pt idx="5392">
                  <c:v>27.82</c:v>
                </c:pt>
                <c:pt idx="5393">
                  <c:v>27.96</c:v>
                </c:pt>
                <c:pt idx="5394">
                  <c:v>27.7</c:v>
                </c:pt>
                <c:pt idx="5395">
                  <c:v>27.71</c:v>
                </c:pt>
                <c:pt idx="5396">
                  <c:v>28.75</c:v>
                </c:pt>
                <c:pt idx="5397">
                  <c:v>28.75</c:v>
                </c:pt>
                <c:pt idx="5398">
                  <c:v>27.72</c:v>
                </c:pt>
                <c:pt idx="5399">
                  <c:v>28.27</c:v>
                </c:pt>
                <c:pt idx="5400">
                  <c:v>28.39</c:v>
                </c:pt>
                <c:pt idx="5401">
                  <c:v>28.04</c:v>
                </c:pt>
                <c:pt idx="5402">
                  <c:v>28.02</c:v>
                </c:pt>
                <c:pt idx="5403">
                  <c:v>28.28</c:v>
                </c:pt>
                <c:pt idx="5404">
                  <c:v>27.91</c:v>
                </c:pt>
                <c:pt idx="5405">
                  <c:v>27.88</c:v>
                </c:pt>
                <c:pt idx="5406">
                  <c:v>27.92</c:v>
                </c:pt>
                <c:pt idx="5407">
                  <c:v>28.07</c:v>
                </c:pt>
                <c:pt idx="5408">
                  <c:v>28.12</c:v>
                </c:pt>
                <c:pt idx="5409">
                  <c:v>28.1</c:v>
                </c:pt>
                <c:pt idx="5410">
                  <c:v>28.23</c:v>
                </c:pt>
                <c:pt idx="5411">
                  <c:v>28.11</c:v>
                </c:pt>
                <c:pt idx="5412">
                  <c:v>28.23</c:v>
                </c:pt>
                <c:pt idx="5413">
                  <c:v>28.3</c:v>
                </c:pt>
                <c:pt idx="5414">
                  <c:v>28.35</c:v>
                </c:pt>
                <c:pt idx="5415">
                  <c:v>27.97</c:v>
                </c:pt>
                <c:pt idx="5416">
                  <c:v>27.78</c:v>
                </c:pt>
                <c:pt idx="5417">
                  <c:v>27.86</c:v>
                </c:pt>
                <c:pt idx="5418">
                  <c:v>27.88</c:v>
                </c:pt>
                <c:pt idx="5419">
                  <c:v>28.36</c:v>
                </c:pt>
                <c:pt idx="5420">
                  <c:v>28.56</c:v>
                </c:pt>
                <c:pt idx="5421">
                  <c:v>28.04</c:v>
                </c:pt>
                <c:pt idx="5422">
                  <c:v>28.22</c:v>
                </c:pt>
                <c:pt idx="5423">
                  <c:v>28.05</c:v>
                </c:pt>
                <c:pt idx="5424">
                  <c:v>28.8</c:v>
                </c:pt>
                <c:pt idx="5425">
                  <c:v>28.01</c:v>
                </c:pt>
                <c:pt idx="5426">
                  <c:v>28.58</c:v>
                </c:pt>
                <c:pt idx="5427">
                  <c:v>28.53</c:v>
                </c:pt>
                <c:pt idx="5428">
                  <c:v>28.23</c:v>
                </c:pt>
                <c:pt idx="5429">
                  <c:v>28.32</c:v>
                </c:pt>
                <c:pt idx="5430">
                  <c:v>28.49</c:v>
                </c:pt>
                <c:pt idx="5431">
                  <c:v>28.46</c:v>
                </c:pt>
                <c:pt idx="5432">
                  <c:v>28.4</c:v>
                </c:pt>
                <c:pt idx="5433">
                  <c:v>28.28</c:v>
                </c:pt>
                <c:pt idx="5434">
                  <c:v>28.21</c:v>
                </c:pt>
                <c:pt idx="5435">
                  <c:v>28.25</c:v>
                </c:pt>
                <c:pt idx="5436">
                  <c:v>28</c:v>
                </c:pt>
                <c:pt idx="5437">
                  <c:v>28.11</c:v>
                </c:pt>
                <c:pt idx="5438">
                  <c:v>27.89</c:v>
                </c:pt>
                <c:pt idx="5439">
                  <c:v>27.87</c:v>
                </c:pt>
                <c:pt idx="5440">
                  <c:v>27.89</c:v>
                </c:pt>
                <c:pt idx="5441">
                  <c:v>27.69</c:v>
                </c:pt>
                <c:pt idx="5442">
                  <c:v>28.03</c:v>
                </c:pt>
                <c:pt idx="5443">
                  <c:v>28.07</c:v>
                </c:pt>
                <c:pt idx="5444">
                  <c:v>28.9</c:v>
                </c:pt>
                <c:pt idx="5445">
                  <c:v>28.58</c:v>
                </c:pt>
                <c:pt idx="5446">
                  <c:v>28.29</c:v>
                </c:pt>
                <c:pt idx="5447">
                  <c:v>28.39</c:v>
                </c:pt>
                <c:pt idx="5448">
                  <c:v>28.11</c:v>
                </c:pt>
                <c:pt idx="5449">
                  <c:v>28.38</c:v>
                </c:pt>
                <c:pt idx="5450">
                  <c:v>28.1</c:v>
                </c:pt>
                <c:pt idx="5451">
                  <c:v>28.12</c:v>
                </c:pt>
                <c:pt idx="5452">
                  <c:v>28.24</c:v>
                </c:pt>
                <c:pt idx="5453">
                  <c:v>28.13</c:v>
                </c:pt>
                <c:pt idx="5454">
                  <c:v>28.25</c:v>
                </c:pt>
                <c:pt idx="5455">
                  <c:v>28.28</c:v>
                </c:pt>
                <c:pt idx="5456">
                  <c:v>28.37</c:v>
                </c:pt>
                <c:pt idx="5457">
                  <c:v>28.46</c:v>
                </c:pt>
                <c:pt idx="5458">
                  <c:v>29.27</c:v>
                </c:pt>
                <c:pt idx="5459">
                  <c:v>28.72</c:v>
                </c:pt>
                <c:pt idx="5460">
                  <c:v>28.49</c:v>
                </c:pt>
                <c:pt idx="5461">
                  <c:v>28.56</c:v>
                </c:pt>
                <c:pt idx="5462">
                  <c:v>29.33</c:v>
                </c:pt>
                <c:pt idx="5463">
                  <c:v>29.69</c:v>
                </c:pt>
                <c:pt idx="5464">
                  <c:v>28.48</c:v>
                </c:pt>
                <c:pt idx="5465">
                  <c:v>28.8</c:v>
                </c:pt>
                <c:pt idx="5466">
                  <c:v>28.85</c:v>
                </c:pt>
                <c:pt idx="5467">
                  <c:v>29.2</c:v>
                </c:pt>
                <c:pt idx="5468">
                  <c:v>29.06</c:v>
                </c:pt>
                <c:pt idx="5469">
                  <c:v>29.03</c:v>
                </c:pt>
                <c:pt idx="5470">
                  <c:v>28.68</c:v>
                </c:pt>
                <c:pt idx="5471">
                  <c:v>28.46</c:v>
                </c:pt>
                <c:pt idx="5472">
                  <c:v>28.41</c:v>
                </c:pt>
                <c:pt idx="5473">
                  <c:v>28.34</c:v>
                </c:pt>
                <c:pt idx="5474">
                  <c:v>28.46</c:v>
                </c:pt>
                <c:pt idx="5475">
                  <c:v>28.28</c:v>
                </c:pt>
                <c:pt idx="5476">
                  <c:v>28.44</c:v>
                </c:pt>
                <c:pt idx="5477">
                  <c:v>28.45</c:v>
                </c:pt>
                <c:pt idx="5478">
                  <c:v>28.58</c:v>
                </c:pt>
                <c:pt idx="5479">
                  <c:v>28.73</c:v>
                </c:pt>
                <c:pt idx="5480">
                  <c:v>28.51</c:v>
                </c:pt>
                <c:pt idx="5481">
                  <c:v>29.73</c:v>
                </c:pt>
                <c:pt idx="5482">
                  <c:v>29.54</c:v>
                </c:pt>
                <c:pt idx="5483">
                  <c:v>31.2</c:v>
                </c:pt>
                <c:pt idx="5484">
                  <c:v>33.01</c:v>
                </c:pt>
                <c:pt idx="5485">
                  <c:v>31.28</c:v>
                </c:pt>
                <c:pt idx="5486">
                  <c:v>30.09</c:v>
                </c:pt>
                <c:pt idx="5487">
                  <c:v>30.29</c:v>
                </c:pt>
                <c:pt idx="5488">
                  <c:v>30.04</c:v>
                </c:pt>
                <c:pt idx="5489">
                  <c:v>30.43</c:v>
                </c:pt>
                <c:pt idx="5490">
                  <c:v>30.78</c:v>
                </c:pt>
                <c:pt idx="5491">
                  <c:v>29.75</c:v>
                </c:pt>
                <c:pt idx="5492">
                  <c:v>30.13</c:v>
                </c:pt>
                <c:pt idx="5493">
                  <c:v>29.87</c:v>
                </c:pt>
                <c:pt idx="5494">
                  <c:v>30.43</c:v>
                </c:pt>
                <c:pt idx="5495">
                  <c:v>29.04</c:v>
                </c:pt>
                <c:pt idx="5496">
                  <c:v>29.96</c:v>
                </c:pt>
                <c:pt idx="5497">
                  <c:v>30.34</c:v>
                </c:pt>
                <c:pt idx="5498">
                  <c:v>30.41</c:v>
                </c:pt>
                <c:pt idx="5499">
                  <c:v>29.98</c:v>
                </c:pt>
                <c:pt idx="5500">
                  <c:v>30.42</c:v>
                </c:pt>
                <c:pt idx="5501">
                  <c:v>30.6</c:v>
                </c:pt>
                <c:pt idx="5502">
                  <c:v>30.21</c:v>
                </c:pt>
                <c:pt idx="5503">
                  <c:v>30.31</c:v>
                </c:pt>
                <c:pt idx="5504">
                  <c:v>30.97</c:v>
                </c:pt>
                <c:pt idx="5505">
                  <c:v>31.81</c:v>
                </c:pt>
                <c:pt idx="5506">
                  <c:v>31.92</c:v>
                </c:pt>
                <c:pt idx="5507">
                  <c:v>31.58</c:v>
                </c:pt>
                <c:pt idx="5508">
                  <c:v>32.200000000000003</c:v>
                </c:pt>
                <c:pt idx="5509">
                  <c:v>32.83</c:v>
                </c:pt>
                <c:pt idx="5510">
                  <c:v>32.46</c:v>
                </c:pt>
                <c:pt idx="5511">
                  <c:v>31.22</c:v>
                </c:pt>
                <c:pt idx="5512">
                  <c:v>30.23</c:v>
                </c:pt>
                <c:pt idx="5513">
                  <c:v>30.59</c:v>
                </c:pt>
                <c:pt idx="5514">
                  <c:v>31.48</c:v>
                </c:pt>
                <c:pt idx="5515">
                  <c:v>30.21</c:v>
                </c:pt>
                <c:pt idx="5516">
                  <c:v>30.31</c:v>
                </c:pt>
                <c:pt idx="5517">
                  <c:v>30.85</c:v>
                </c:pt>
                <c:pt idx="5518">
                  <c:v>30.4</c:v>
                </c:pt>
                <c:pt idx="5519">
                  <c:v>30.09</c:v>
                </c:pt>
                <c:pt idx="5520">
                  <c:v>29.17</c:v>
                </c:pt>
                <c:pt idx="5521">
                  <c:v>29.87</c:v>
                </c:pt>
                <c:pt idx="5522">
                  <c:v>30.35</c:v>
                </c:pt>
                <c:pt idx="5523">
                  <c:v>28.96</c:v>
                </c:pt>
                <c:pt idx="5524">
                  <c:v>30.56</c:v>
                </c:pt>
                <c:pt idx="5525">
                  <c:v>29.62</c:v>
                </c:pt>
                <c:pt idx="5526">
                  <c:v>31.16</c:v>
                </c:pt>
                <c:pt idx="5527">
                  <c:v>30.2</c:v>
                </c:pt>
                <c:pt idx="5528">
                  <c:v>31.09</c:v>
                </c:pt>
                <c:pt idx="5529">
                  <c:v>30.17</c:v>
                </c:pt>
                <c:pt idx="5530">
                  <c:v>31.38</c:v>
                </c:pt>
                <c:pt idx="5531">
                  <c:v>29.72</c:v>
                </c:pt>
                <c:pt idx="5532">
                  <c:v>30.86</c:v>
                </c:pt>
                <c:pt idx="5533">
                  <c:v>31.27</c:v>
                </c:pt>
                <c:pt idx="5534">
                  <c:v>30.46</c:v>
                </c:pt>
                <c:pt idx="5535">
                  <c:v>27.5</c:v>
                </c:pt>
                <c:pt idx="5536">
                  <c:v>29.75</c:v>
                </c:pt>
                <c:pt idx="5537">
                  <c:v>30.59</c:v>
                </c:pt>
                <c:pt idx="5538">
                  <c:v>31.61</c:v>
                </c:pt>
                <c:pt idx="5539">
                  <c:v>31.11</c:v>
                </c:pt>
                <c:pt idx="5540">
                  <c:v>30.7</c:v>
                </c:pt>
                <c:pt idx="5541">
                  <c:v>30.98</c:v>
                </c:pt>
                <c:pt idx="5542">
                  <c:v>32.159999999999997</c:v>
                </c:pt>
                <c:pt idx="5543">
                  <c:v>30.82</c:v>
                </c:pt>
                <c:pt idx="5544">
                  <c:v>30.7</c:v>
                </c:pt>
                <c:pt idx="5545">
                  <c:v>28.48</c:v>
                </c:pt>
                <c:pt idx="5546">
                  <c:v>31.32</c:v>
                </c:pt>
                <c:pt idx="5547">
                  <c:v>30.22</c:v>
                </c:pt>
                <c:pt idx="5548">
                  <c:v>29.73</c:v>
                </c:pt>
                <c:pt idx="5549">
                  <c:v>30.51</c:v>
                </c:pt>
                <c:pt idx="5550">
                  <c:v>28.88</c:v>
                </c:pt>
                <c:pt idx="5551">
                  <c:v>30.02</c:v>
                </c:pt>
                <c:pt idx="5552">
                  <c:v>30.23</c:v>
                </c:pt>
                <c:pt idx="5553">
                  <c:v>28.27</c:v>
                </c:pt>
                <c:pt idx="5554">
                  <c:v>30.14</c:v>
                </c:pt>
                <c:pt idx="5555">
                  <c:v>30.39</c:v>
                </c:pt>
                <c:pt idx="5556">
                  <c:v>30.05</c:v>
                </c:pt>
                <c:pt idx="5557">
                  <c:v>29.59</c:v>
                </c:pt>
                <c:pt idx="5558">
                  <c:v>30.11</c:v>
                </c:pt>
                <c:pt idx="5559">
                  <c:v>30.04</c:v>
                </c:pt>
                <c:pt idx="5560">
                  <c:v>30.1</c:v>
                </c:pt>
                <c:pt idx="5561">
                  <c:v>27.24</c:v>
                </c:pt>
                <c:pt idx="5562">
                  <c:v>28.35</c:v>
                </c:pt>
                <c:pt idx="5563">
                  <c:v>29.43</c:v>
                </c:pt>
                <c:pt idx="5564">
                  <c:v>27.98</c:v>
                </c:pt>
                <c:pt idx="5565">
                  <c:v>27.84</c:v>
                </c:pt>
                <c:pt idx="5566">
                  <c:v>28.73</c:v>
                </c:pt>
                <c:pt idx="5567">
                  <c:v>29.81</c:v>
                </c:pt>
                <c:pt idx="5568">
                  <c:v>28.98</c:v>
                </c:pt>
                <c:pt idx="5569">
                  <c:v>28.38</c:v>
                </c:pt>
                <c:pt idx="5570">
                  <c:v>29.34</c:v>
                </c:pt>
                <c:pt idx="5571">
                  <c:v>29.3</c:v>
                </c:pt>
                <c:pt idx="5572">
                  <c:v>28.9</c:v>
                </c:pt>
                <c:pt idx="5573">
                  <c:v>27.85</c:v>
                </c:pt>
                <c:pt idx="5574">
                  <c:v>29.08</c:v>
                </c:pt>
                <c:pt idx="5575">
                  <c:v>29.16</c:v>
                </c:pt>
                <c:pt idx="5576">
                  <c:v>29.89</c:v>
                </c:pt>
                <c:pt idx="5577">
                  <c:v>29.98</c:v>
                </c:pt>
                <c:pt idx="5578">
                  <c:v>30.32</c:v>
                </c:pt>
                <c:pt idx="5579">
                  <c:v>29.21</c:v>
                </c:pt>
                <c:pt idx="5580">
                  <c:v>27.31</c:v>
                </c:pt>
                <c:pt idx="5581">
                  <c:v>29.69</c:v>
                </c:pt>
                <c:pt idx="5582">
                  <c:v>28.58</c:v>
                </c:pt>
                <c:pt idx="5583">
                  <c:v>28.89</c:v>
                </c:pt>
                <c:pt idx="5584">
                  <c:v>29.29</c:v>
                </c:pt>
                <c:pt idx="5585">
                  <c:v>28.68</c:v>
                </c:pt>
                <c:pt idx="5586">
                  <c:v>29.3</c:v>
                </c:pt>
                <c:pt idx="5587">
                  <c:v>28.91</c:v>
                </c:pt>
                <c:pt idx="5588">
                  <c:v>29.9</c:v>
                </c:pt>
                <c:pt idx="5589">
                  <c:v>30</c:v>
                </c:pt>
                <c:pt idx="5590">
                  <c:v>29.92</c:v>
                </c:pt>
                <c:pt idx="5591">
                  <c:v>31.23</c:v>
                </c:pt>
                <c:pt idx="5592">
                  <c:v>30.08</c:v>
                </c:pt>
                <c:pt idx="5593">
                  <c:v>30.72</c:v>
                </c:pt>
                <c:pt idx="5594">
                  <c:v>29.88</c:v>
                </c:pt>
                <c:pt idx="5595">
                  <c:v>30.37</c:v>
                </c:pt>
                <c:pt idx="5596">
                  <c:v>27.54</c:v>
                </c:pt>
                <c:pt idx="5597">
                  <c:v>27.52</c:v>
                </c:pt>
                <c:pt idx="5598">
                  <c:v>28.89</c:v>
                </c:pt>
                <c:pt idx="5599">
                  <c:v>30.21</c:v>
                </c:pt>
                <c:pt idx="5600">
                  <c:v>30.99</c:v>
                </c:pt>
                <c:pt idx="5601">
                  <c:v>28.32</c:v>
                </c:pt>
                <c:pt idx="5602">
                  <c:v>28.28</c:v>
                </c:pt>
                <c:pt idx="5603">
                  <c:v>29.93</c:v>
                </c:pt>
                <c:pt idx="5604">
                  <c:v>29.53</c:v>
                </c:pt>
                <c:pt idx="5605">
                  <c:v>27.43</c:v>
                </c:pt>
                <c:pt idx="5606">
                  <c:v>29.33</c:v>
                </c:pt>
                <c:pt idx="5607">
                  <c:v>30.18</c:v>
                </c:pt>
                <c:pt idx="5608">
                  <c:v>27.57</c:v>
                </c:pt>
                <c:pt idx="5609">
                  <c:v>31.38</c:v>
                </c:pt>
                <c:pt idx="5610">
                  <c:v>29.26</c:v>
                </c:pt>
                <c:pt idx="5611">
                  <c:v>29.05</c:v>
                </c:pt>
                <c:pt idx="5612">
                  <c:v>29.19</c:v>
                </c:pt>
                <c:pt idx="5613">
                  <c:v>28.72</c:v>
                </c:pt>
                <c:pt idx="5614">
                  <c:v>29.58</c:v>
                </c:pt>
                <c:pt idx="5615">
                  <c:v>29.98</c:v>
                </c:pt>
                <c:pt idx="5616">
                  <c:v>29.8</c:v>
                </c:pt>
                <c:pt idx="5617">
                  <c:v>30.28</c:v>
                </c:pt>
                <c:pt idx="5618">
                  <c:v>30.66</c:v>
                </c:pt>
                <c:pt idx="5619">
                  <c:v>31.16</c:v>
                </c:pt>
                <c:pt idx="5620">
                  <c:v>28.95</c:v>
                </c:pt>
                <c:pt idx="5621">
                  <c:v>28.24</c:v>
                </c:pt>
                <c:pt idx="5622">
                  <c:v>27.4</c:v>
                </c:pt>
                <c:pt idx="5623">
                  <c:v>27.83</c:v>
                </c:pt>
                <c:pt idx="5624">
                  <c:v>29.65</c:v>
                </c:pt>
                <c:pt idx="5625">
                  <c:v>30.86</c:v>
                </c:pt>
                <c:pt idx="5626">
                  <c:v>28.93</c:v>
                </c:pt>
                <c:pt idx="5627">
                  <c:v>31.79</c:v>
                </c:pt>
                <c:pt idx="5628">
                  <c:v>30.29</c:v>
                </c:pt>
                <c:pt idx="5629">
                  <c:v>27.97</c:v>
                </c:pt>
                <c:pt idx="5630">
                  <c:v>29.95</c:v>
                </c:pt>
                <c:pt idx="5631">
                  <c:v>28.8</c:v>
                </c:pt>
                <c:pt idx="5632">
                  <c:v>29.97</c:v>
                </c:pt>
                <c:pt idx="5633">
                  <c:v>29.65</c:v>
                </c:pt>
                <c:pt idx="5634">
                  <c:v>30.11</c:v>
                </c:pt>
                <c:pt idx="5635">
                  <c:v>30.66</c:v>
                </c:pt>
                <c:pt idx="5636">
                  <c:v>29.56</c:v>
                </c:pt>
                <c:pt idx="5637">
                  <c:v>30.15</c:v>
                </c:pt>
                <c:pt idx="5638">
                  <c:v>29.96</c:v>
                </c:pt>
                <c:pt idx="5639">
                  <c:v>30.35</c:v>
                </c:pt>
                <c:pt idx="5640">
                  <c:v>31.04</c:v>
                </c:pt>
                <c:pt idx="5641">
                  <c:v>29.55</c:v>
                </c:pt>
                <c:pt idx="5642">
                  <c:v>31.59</c:v>
                </c:pt>
                <c:pt idx="5643">
                  <c:v>31.98</c:v>
                </c:pt>
                <c:pt idx="5644">
                  <c:v>30.09</c:v>
                </c:pt>
                <c:pt idx="5645">
                  <c:v>30.56</c:v>
                </c:pt>
                <c:pt idx="5646">
                  <c:v>30.39</c:v>
                </c:pt>
                <c:pt idx="5647">
                  <c:v>31.85</c:v>
                </c:pt>
                <c:pt idx="5648">
                  <c:v>28.82</c:v>
                </c:pt>
                <c:pt idx="5649">
                  <c:v>29.74</c:v>
                </c:pt>
                <c:pt idx="5650">
                  <c:v>29.85</c:v>
                </c:pt>
                <c:pt idx="5651">
                  <c:v>28.91</c:v>
                </c:pt>
                <c:pt idx="5652">
                  <c:v>30.01</c:v>
                </c:pt>
                <c:pt idx="5653">
                  <c:v>30.63</c:v>
                </c:pt>
                <c:pt idx="5654">
                  <c:v>30.27</c:v>
                </c:pt>
                <c:pt idx="5655">
                  <c:v>29.77</c:v>
                </c:pt>
                <c:pt idx="5656">
                  <c:v>29.84</c:v>
                </c:pt>
                <c:pt idx="5657">
                  <c:v>30.03</c:v>
                </c:pt>
                <c:pt idx="5658">
                  <c:v>29.17</c:v>
                </c:pt>
                <c:pt idx="5659">
                  <c:v>28.6</c:v>
                </c:pt>
                <c:pt idx="5660">
                  <c:v>29.41</c:v>
                </c:pt>
                <c:pt idx="5661">
                  <c:v>30.53</c:v>
                </c:pt>
                <c:pt idx="5662">
                  <c:v>30.24</c:v>
                </c:pt>
                <c:pt idx="5663">
                  <c:v>29.77</c:v>
                </c:pt>
                <c:pt idx="5664">
                  <c:v>29.72</c:v>
                </c:pt>
                <c:pt idx="5665">
                  <c:v>30.18</c:v>
                </c:pt>
                <c:pt idx="5666">
                  <c:v>30.38</c:v>
                </c:pt>
                <c:pt idx="5667">
                  <c:v>30.15</c:v>
                </c:pt>
                <c:pt idx="5668">
                  <c:v>29.89</c:v>
                </c:pt>
                <c:pt idx="5669">
                  <c:v>30.32</c:v>
                </c:pt>
                <c:pt idx="5670">
                  <c:v>31.06</c:v>
                </c:pt>
                <c:pt idx="5671">
                  <c:v>29.34</c:v>
                </c:pt>
                <c:pt idx="5672">
                  <c:v>31.21</c:v>
                </c:pt>
                <c:pt idx="5673">
                  <c:v>29.7</c:v>
                </c:pt>
                <c:pt idx="5674">
                  <c:v>27.5</c:v>
                </c:pt>
                <c:pt idx="5675">
                  <c:v>29.66</c:v>
                </c:pt>
                <c:pt idx="5676">
                  <c:v>29.37</c:v>
                </c:pt>
                <c:pt idx="5677">
                  <c:v>29.46</c:v>
                </c:pt>
                <c:pt idx="5678">
                  <c:v>29.43</c:v>
                </c:pt>
                <c:pt idx="5679">
                  <c:v>30.45</c:v>
                </c:pt>
                <c:pt idx="5680">
                  <c:v>29.81</c:v>
                </c:pt>
                <c:pt idx="5681">
                  <c:v>28.41</c:v>
                </c:pt>
                <c:pt idx="5682">
                  <c:v>28.39</c:v>
                </c:pt>
                <c:pt idx="5683">
                  <c:v>29.27</c:v>
                </c:pt>
                <c:pt idx="5684">
                  <c:v>28.02</c:v>
                </c:pt>
                <c:pt idx="5685">
                  <c:v>28.87</c:v>
                </c:pt>
                <c:pt idx="5686">
                  <c:v>26.73</c:v>
                </c:pt>
                <c:pt idx="5687">
                  <c:v>27.42</c:v>
                </c:pt>
                <c:pt idx="5688">
                  <c:v>29.18</c:v>
                </c:pt>
                <c:pt idx="5689">
                  <c:v>30.08</c:v>
                </c:pt>
                <c:pt idx="5690">
                  <c:v>27.23</c:v>
                </c:pt>
                <c:pt idx="5691">
                  <c:v>30.55</c:v>
                </c:pt>
                <c:pt idx="5692">
                  <c:v>29.94</c:v>
                </c:pt>
                <c:pt idx="5693">
                  <c:v>27.61</c:v>
                </c:pt>
                <c:pt idx="5694">
                  <c:v>29.33</c:v>
                </c:pt>
                <c:pt idx="5695">
                  <c:v>29.34</c:v>
                </c:pt>
                <c:pt idx="5696">
                  <c:v>29.06</c:v>
                </c:pt>
                <c:pt idx="5697">
                  <c:v>28.92</c:v>
                </c:pt>
                <c:pt idx="5698">
                  <c:v>29.34</c:v>
                </c:pt>
                <c:pt idx="5699">
                  <c:v>27.96</c:v>
                </c:pt>
                <c:pt idx="5700">
                  <c:v>27.42</c:v>
                </c:pt>
                <c:pt idx="5701">
                  <c:v>28.4</c:v>
                </c:pt>
                <c:pt idx="5702">
                  <c:v>27.91</c:v>
                </c:pt>
                <c:pt idx="5703">
                  <c:v>27.83</c:v>
                </c:pt>
                <c:pt idx="5704">
                  <c:v>27.41</c:v>
                </c:pt>
                <c:pt idx="5705">
                  <c:v>28.59</c:v>
                </c:pt>
                <c:pt idx="5706">
                  <c:v>27.28</c:v>
                </c:pt>
                <c:pt idx="5707">
                  <c:v>28.18</c:v>
                </c:pt>
                <c:pt idx="5708">
                  <c:v>28.22</c:v>
                </c:pt>
                <c:pt idx="5709">
                  <c:v>27.91</c:v>
                </c:pt>
                <c:pt idx="5710">
                  <c:v>28.37</c:v>
                </c:pt>
                <c:pt idx="5711">
                  <c:v>27.4</c:v>
                </c:pt>
                <c:pt idx="5712">
                  <c:v>29.05</c:v>
                </c:pt>
                <c:pt idx="5713">
                  <c:v>28.63</c:v>
                </c:pt>
                <c:pt idx="5714">
                  <c:v>29.56</c:v>
                </c:pt>
                <c:pt idx="5715">
                  <c:v>28.49</c:v>
                </c:pt>
                <c:pt idx="5716">
                  <c:v>29.78</c:v>
                </c:pt>
                <c:pt idx="5717">
                  <c:v>28.46</c:v>
                </c:pt>
                <c:pt idx="5718">
                  <c:v>27.68</c:v>
                </c:pt>
                <c:pt idx="5719">
                  <c:v>25.78</c:v>
                </c:pt>
                <c:pt idx="5720">
                  <c:v>27.41</c:v>
                </c:pt>
                <c:pt idx="5721">
                  <c:v>28</c:v>
                </c:pt>
                <c:pt idx="5722">
                  <c:v>28.64</c:v>
                </c:pt>
                <c:pt idx="5723">
                  <c:v>27.88</c:v>
                </c:pt>
                <c:pt idx="5724">
                  <c:v>28</c:v>
                </c:pt>
                <c:pt idx="5725">
                  <c:v>27.87</c:v>
                </c:pt>
                <c:pt idx="5726">
                  <c:v>27.96</c:v>
                </c:pt>
                <c:pt idx="5727">
                  <c:v>27.85</c:v>
                </c:pt>
                <c:pt idx="5728">
                  <c:v>27.85</c:v>
                </c:pt>
                <c:pt idx="5729">
                  <c:v>27.89</c:v>
                </c:pt>
                <c:pt idx="5730">
                  <c:v>27.88</c:v>
                </c:pt>
                <c:pt idx="5731">
                  <c:v>27.96</c:v>
                </c:pt>
                <c:pt idx="5732">
                  <c:v>27.86</c:v>
                </c:pt>
                <c:pt idx="5733">
                  <c:v>27.77</c:v>
                </c:pt>
                <c:pt idx="5734">
                  <c:v>27.71</c:v>
                </c:pt>
                <c:pt idx="5735">
                  <c:v>27.71</c:v>
                </c:pt>
                <c:pt idx="5736">
                  <c:v>26.26</c:v>
                </c:pt>
                <c:pt idx="5737">
                  <c:v>27.12</c:v>
                </c:pt>
                <c:pt idx="5738">
                  <c:v>27.84</c:v>
                </c:pt>
                <c:pt idx="5739">
                  <c:v>27.23</c:v>
                </c:pt>
                <c:pt idx="5740">
                  <c:v>26.69</c:v>
                </c:pt>
                <c:pt idx="5741">
                  <c:v>26.8</c:v>
                </c:pt>
                <c:pt idx="5742">
                  <c:v>25.04</c:v>
                </c:pt>
                <c:pt idx="5743">
                  <c:v>26.12</c:v>
                </c:pt>
                <c:pt idx="5744">
                  <c:v>27.48</c:v>
                </c:pt>
                <c:pt idx="5745">
                  <c:v>27.14</c:v>
                </c:pt>
                <c:pt idx="5746">
                  <c:v>27.29</c:v>
                </c:pt>
                <c:pt idx="5747">
                  <c:v>27.14</c:v>
                </c:pt>
                <c:pt idx="5748">
                  <c:v>26.87</c:v>
                </c:pt>
                <c:pt idx="5749">
                  <c:v>27.66</c:v>
                </c:pt>
                <c:pt idx="5750">
                  <c:v>28.06</c:v>
                </c:pt>
                <c:pt idx="5751">
                  <c:v>26.32</c:v>
                </c:pt>
                <c:pt idx="5752">
                  <c:v>27.72</c:v>
                </c:pt>
                <c:pt idx="5753">
                  <c:v>27.36</c:v>
                </c:pt>
                <c:pt idx="5754">
                  <c:v>27.55</c:v>
                </c:pt>
                <c:pt idx="5755">
                  <c:v>27.34</c:v>
                </c:pt>
                <c:pt idx="5756">
                  <c:v>26.96</c:v>
                </c:pt>
                <c:pt idx="5757">
                  <c:v>26.98</c:v>
                </c:pt>
                <c:pt idx="5758">
                  <c:v>27.38</c:v>
                </c:pt>
                <c:pt idx="5759">
                  <c:v>27.43</c:v>
                </c:pt>
                <c:pt idx="5760">
                  <c:v>27.56</c:v>
                </c:pt>
                <c:pt idx="5761">
                  <c:v>27.61</c:v>
                </c:pt>
                <c:pt idx="5762">
                  <c:v>27.41</c:v>
                </c:pt>
                <c:pt idx="5763">
                  <c:v>27.47</c:v>
                </c:pt>
                <c:pt idx="5764">
                  <c:v>27.39</c:v>
                </c:pt>
                <c:pt idx="5765">
                  <c:v>27.39</c:v>
                </c:pt>
                <c:pt idx="5766">
                  <c:v>27.39</c:v>
                </c:pt>
                <c:pt idx="5767">
                  <c:v>27.48</c:v>
                </c:pt>
                <c:pt idx="5768">
                  <c:v>27.46</c:v>
                </c:pt>
                <c:pt idx="5769">
                  <c:v>27.52</c:v>
                </c:pt>
                <c:pt idx="5770">
                  <c:v>27.57</c:v>
                </c:pt>
                <c:pt idx="5771">
                  <c:v>27.27</c:v>
                </c:pt>
                <c:pt idx="5772">
                  <c:v>27</c:v>
                </c:pt>
                <c:pt idx="5773">
                  <c:v>27.23</c:v>
                </c:pt>
                <c:pt idx="5774">
                  <c:v>27.2</c:v>
                </c:pt>
                <c:pt idx="5775">
                  <c:v>27.2</c:v>
                </c:pt>
                <c:pt idx="5776">
                  <c:v>27.24</c:v>
                </c:pt>
                <c:pt idx="5777">
                  <c:v>26.94</c:v>
                </c:pt>
                <c:pt idx="5778">
                  <c:v>27.31</c:v>
                </c:pt>
                <c:pt idx="5779">
                  <c:v>27.1</c:v>
                </c:pt>
                <c:pt idx="5780">
                  <c:v>27.39</c:v>
                </c:pt>
                <c:pt idx="5781">
                  <c:v>27.31</c:v>
                </c:pt>
                <c:pt idx="5782">
                  <c:v>26.89</c:v>
                </c:pt>
                <c:pt idx="5783">
                  <c:v>26.85</c:v>
                </c:pt>
                <c:pt idx="5784">
                  <c:v>26.69</c:v>
                </c:pt>
                <c:pt idx="5785">
                  <c:v>26.73</c:v>
                </c:pt>
                <c:pt idx="5786">
                  <c:v>26.58</c:v>
                </c:pt>
                <c:pt idx="5787">
                  <c:v>26.81</c:v>
                </c:pt>
                <c:pt idx="5788">
                  <c:v>26.64</c:v>
                </c:pt>
                <c:pt idx="5789">
                  <c:v>26.82</c:v>
                </c:pt>
                <c:pt idx="5790">
                  <c:v>26.96</c:v>
                </c:pt>
                <c:pt idx="5791">
                  <c:v>26.86</c:v>
                </c:pt>
                <c:pt idx="5792">
                  <c:v>26.75</c:v>
                </c:pt>
                <c:pt idx="5793">
                  <c:v>26.87</c:v>
                </c:pt>
                <c:pt idx="5794">
                  <c:v>26.95</c:v>
                </c:pt>
                <c:pt idx="5795">
                  <c:v>26.87</c:v>
                </c:pt>
                <c:pt idx="5796">
                  <c:v>26.94</c:v>
                </c:pt>
                <c:pt idx="5797">
                  <c:v>26.79</c:v>
                </c:pt>
                <c:pt idx="5798">
                  <c:v>26.91</c:v>
                </c:pt>
                <c:pt idx="5799">
                  <c:v>27.13</c:v>
                </c:pt>
                <c:pt idx="5800">
                  <c:v>27</c:v>
                </c:pt>
                <c:pt idx="5801">
                  <c:v>27.84</c:v>
                </c:pt>
                <c:pt idx="5802">
                  <c:v>27</c:v>
                </c:pt>
                <c:pt idx="5803">
                  <c:v>26.75</c:v>
                </c:pt>
                <c:pt idx="5804">
                  <c:v>26.76</c:v>
                </c:pt>
                <c:pt idx="5805">
                  <c:v>27.44</c:v>
                </c:pt>
                <c:pt idx="5806">
                  <c:v>27.73</c:v>
                </c:pt>
                <c:pt idx="5807">
                  <c:v>27.8</c:v>
                </c:pt>
                <c:pt idx="5808">
                  <c:v>29.5</c:v>
                </c:pt>
                <c:pt idx="5809">
                  <c:v>28.91</c:v>
                </c:pt>
                <c:pt idx="5810">
                  <c:v>27.94</c:v>
                </c:pt>
                <c:pt idx="5811">
                  <c:v>28.62</c:v>
                </c:pt>
                <c:pt idx="5812">
                  <c:v>27.91</c:v>
                </c:pt>
                <c:pt idx="5813">
                  <c:v>28.13</c:v>
                </c:pt>
                <c:pt idx="5814">
                  <c:v>27.93</c:v>
                </c:pt>
                <c:pt idx="5815">
                  <c:v>28.01</c:v>
                </c:pt>
                <c:pt idx="5816">
                  <c:v>28.01</c:v>
                </c:pt>
                <c:pt idx="5817">
                  <c:v>27.84</c:v>
                </c:pt>
                <c:pt idx="5818">
                  <c:v>28.02</c:v>
                </c:pt>
                <c:pt idx="5819">
                  <c:v>28.84</c:v>
                </c:pt>
                <c:pt idx="5820">
                  <c:v>27.77</c:v>
                </c:pt>
                <c:pt idx="5821">
                  <c:v>27.65</c:v>
                </c:pt>
                <c:pt idx="5822">
                  <c:v>27.84</c:v>
                </c:pt>
                <c:pt idx="5823">
                  <c:v>27.82</c:v>
                </c:pt>
                <c:pt idx="5824">
                  <c:v>27.81</c:v>
                </c:pt>
                <c:pt idx="5825">
                  <c:v>27.9</c:v>
                </c:pt>
                <c:pt idx="5826">
                  <c:v>27.89</c:v>
                </c:pt>
                <c:pt idx="5827">
                  <c:v>28.01</c:v>
                </c:pt>
                <c:pt idx="5828">
                  <c:v>27.47</c:v>
                </c:pt>
                <c:pt idx="5829">
                  <c:v>28.3</c:v>
                </c:pt>
                <c:pt idx="5830">
                  <c:v>27.6</c:v>
                </c:pt>
                <c:pt idx="5831">
                  <c:v>28.24</c:v>
                </c:pt>
                <c:pt idx="5832">
                  <c:v>27.87</c:v>
                </c:pt>
                <c:pt idx="5833">
                  <c:v>28.06</c:v>
                </c:pt>
                <c:pt idx="5834">
                  <c:v>28.14</c:v>
                </c:pt>
                <c:pt idx="5835">
                  <c:v>28.35</c:v>
                </c:pt>
                <c:pt idx="5836">
                  <c:v>28.36</c:v>
                </c:pt>
                <c:pt idx="5837">
                  <c:v>29.16</c:v>
                </c:pt>
                <c:pt idx="5838">
                  <c:v>27.89</c:v>
                </c:pt>
                <c:pt idx="5839">
                  <c:v>28.92</c:v>
                </c:pt>
                <c:pt idx="5840">
                  <c:v>27.12</c:v>
                </c:pt>
                <c:pt idx="5841">
                  <c:v>28.15</c:v>
                </c:pt>
                <c:pt idx="5842">
                  <c:v>28.53</c:v>
                </c:pt>
                <c:pt idx="5843">
                  <c:v>29.34</c:v>
                </c:pt>
                <c:pt idx="5844">
                  <c:v>28.45</c:v>
                </c:pt>
                <c:pt idx="5845">
                  <c:v>28.3</c:v>
                </c:pt>
                <c:pt idx="5846">
                  <c:v>28.52</c:v>
                </c:pt>
                <c:pt idx="5847">
                  <c:v>28.76</c:v>
                </c:pt>
                <c:pt idx="5848">
                  <c:v>28.65</c:v>
                </c:pt>
                <c:pt idx="5849">
                  <c:v>28.35</c:v>
                </c:pt>
                <c:pt idx="5850">
                  <c:v>28.51</c:v>
                </c:pt>
                <c:pt idx="5851">
                  <c:v>29.51</c:v>
                </c:pt>
                <c:pt idx="5852">
                  <c:v>28.54</c:v>
                </c:pt>
                <c:pt idx="5853">
                  <c:v>28.41</c:v>
                </c:pt>
                <c:pt idx="5854">
                  <c:v>28.52</c:v>
                </c:pt>
                <c:pt idx="5855">
                  <c:v>29.44</c:v>
                </c:pt>
                <c:pt idx="5856">
                  <c:v>28.22</c:v>
                </c:pt>
                <c:pt idx="5857">
                  <c:v>28.78</c:v>
                </c:pt>
                <c:pt idx="5858">
                  <c:v>28.21</c:v>
                </c:pt>
                <c:pt idx="5859">
                  <c:v>28.46</c:v>
                </c:pt>
                <c:pt idx="5860">
                  <c:v>29.22</c:v>
                </c:pt>
                <c:pt idx="5861">
                  <c:v>28.2</c:v>
                </c:pt>
                <c:pt idx="5862">
                  <c:v>27.81</c:v>
                </c:pt>
                <c:pt idx="5863">
                  <c:v>28.62</c:v>
                </c:pt>
                <c:pt idx="5864">
                  <c:v>29.52</c:v>
                </c:pt>
                <c:pt idx="5865">
                  <c:v>30.32</c:v>
                </c:pt>
                <c:pt idx="5866">
                  <c:v>29.72</c:v>
                </c:pt>
                <c:pt idx="5867">
                  <c:v>29.94</c:v>
                </c:pt>
                <c:pt idx="5868">
                  <c:v>28.8</c:v>
                </c:pt>
                <c:pt idx="5869">
                  <c:v>28.88</c:v>
                </c:pt>
                <c:pt idx="5870">
                  <c:v>29.16</c:v>
                </c:pt>
                <c:pt idx="5871">
                  <c:v>28.6</c:v>
                </c:pt>
                <c:pt idx="5872">
                  <c:v>29.44</c:v>
                </c:pt>
                <c:pt idx="5873">
                  <c:v>29.89</c:v>
                </c:pt>
                <c:pt idx="5874">
                  <c:v>29.84</c:v>
                </c:pt>
                <c:pt idx="5875">
                  <c:v>29.54</c:v>
                </c:pt>
                <c:pt idx="5876">
                  <c:v>28.57</c:v>
                </c:pt>
                <c:pt idx="5877">
                  <c:v>31.6</c:v>
                </c:pt>
                <c:pt idx="5878">
                  <c:v>31.16</c:v>
                </c:pt>
                <c:pt idx="5879">
                  <c:v>29.65</c:v>
                </c:pt>
                <c:pt idx="5880">
                  <c:v>30.02</c:v>
                </c:pt>
                <c:pt idx="5881">
                  <c:v>29.44</c:v>
                </c:pt>
                <c:pt idx="5882">
                  <c:v>29.21</c:v>
                </c:pt>
                <c:pt idx="5883">
                  <c:v>30.42</c:v>
                </c:pt>
                <c:pt idx="5884">
                  <c:v>29.85</c:v>
                </c:pt>
                <c:pt idx="5885">
                  <c:v>31.1</c:v>
                </c:pt>
                <c:pt idx="5886">
                  <c:v>29.71</c:v>
                </c:pt>
                <c:pt idx="5887">
                  <c:v>29.98</c:v>
                </c:pt>
                <c:pt idx="5888">
                  <c:v>28.84</c:v>
                </c:pt>
                <c:pt idx="5889">
                  <c:v>29.27</c:v>
                </c:pt>
                <c:pt idx="5890">
                  <c:v>28.88</c:v>
                </c:pt>
                <c:pt idx="5891">
                  <c:v>28.67</c:v>
                </c:pt>
                <c:pt idx="5892">
                  <c:v>28.77</c:v>
                </c:pt>
                <c:pt idx="5893">
                  <c:v>28.6</c:v>
                </c:pt>
                <c:pt idx="5894">
                  <c:v>27.27</c:v>
                </c:pt>
                <c:pt idx="5895">
                  <c:v>27.97</c:v>
                </c:pt>
                <c:pt idx="5896">
                  <c:v>27.34</c:v>
                </c:pt>
                <c:pt idx="5897">
                  <c:v>29.17</c:v>
                </c:pt>
                <c:pt idx="5898">
                  <c:v>28.6</c:v>
                </c:pt>
                <c:pt idx="5899">
                  <c:v>28.45</c:v>
                </c:pt>
                <c:pt idx="5900">
                  <c:v>28.33</c:v>
                </c:pt>
                <c:pt idx="5901">
                  <c:v>28.7</c:v>
                </c:pt>
                <c:pt idx="5902">
                  <c:v>28.31</c:v>
                </c:pt>
                <c:pt idx="5903">
                  <c:v>28.43</c:v>
                </c:pt>
                <c:pt idx="5904">
                  <c:v>27.41</c:v>
                </c:pt>
                <c:pt idx="5905">
                  <c:v>28.94</c:v>
                </c:pt>
                <c:pt idx="5906">
                  <c:v>29.35</c:v>
                </c:pt>
                <c:pt idx="5907">
                  <c:v>28.77</c:v>
                </c:pt>
                <c:pt idx="5908">
                  <c:v>26.7</c:v>
                </c:pt>
                <c:pt idx="5909">
                  <c:v>28.9</c:v>
                </c:pt>
                <c:pt idx="5910">
                  <c:v>29.24</c:v>
                </c:pt>
                <c:pt idx="5911">
                  <c:v>28.94</c:v>
                </c:pt>
                <c:pt idx="5912">
                  <c:v>28.55</c:v>
                </c:pt>
                <c:pt idx="5913">
                  <c:v>27.97</c:v>
                </c:pt>
                <c:pt idx="5914">
                  <c:v>27.54</c:v>
                </c:pt>
                <c:pt idx="5915">
                  <c:v>28.16</c:v>
                </c:pt>
                <c:pt idx="5916">
                  <c:v>27.24</c:v>
                </c:pt>
                <c:pt idx="5917">
                  <c:v>27.24</c:v>
                </c:pt>
                <c:pt idx="5918">
                  <c:v>27.91</c:v>
                </c:pt>
                <c:pt idx="5919">
                  <c:v>28.17</c:v>
                </c:pt>
                <c:pt idx="5920">
                  <c:v>28.35</c:v>
                </c:pt>
                <c:pt idx="5921">
                  <c:v>27.97</c:v>
                </c:pt>
                <c:pt idx="5922">
                  <c:v>28.85</c:v>
                </c:pt>
                <c:pt idx="5923">
                  <c:v>29.27</c:v>
                </c:pt>
                <c:pt idx="5924">
                  <c:v>28.41</c:v>
                </c:pt>
                <c:pt idx="5925">
                  <c:v>27.92</c:v>
                </c:pt>
                <c:pt idx="5926">
                  <c:v>28.17</c:v>
                </c:pt>
                <c:pt idx="5927">
                  <c:v>28.52</c:v>
                </c:pt>
                <c:pt idx="5928">
                  <c:v>28.28</c:v>
                </c:pt>
                <c:pt idx="5929">
                  <c:v>28.55</c:v>
                </c:pt>
                <c:pt idx="5930">
                  <c:v>27.84</c:v>
                </c:pt>
                <c:pt idx="5931">
                  <c:v>29.21</c:v>
                </c:pt>
                <c:pt idx="5932">
                  <c:v>28.48</c:v>
                </c:pt>
                <c:pt idx="5933">
                  <c:v>28.01</c:v>
                </c:pt>
                <c:pt idx="5934">
                  <c:v>28.71</c:v>
                </c:pt>
                <c:pt idx="5935">
                  <c:v>27.91</c:v>
                </c:pt>
                <c:pt idx="5936">
                  <c:v>28.06</c:v>
                </c:pt>
                <c:pt idx="5937">
                  <c:v>28.22</c:v>
                </c:pt>
                <c:pt idx="5938">
                  <c:v>29.67</c:v>
                </c:pt>
                <c:pt idx="5939">
                  <c:v>28.39</c:v>
                </c:pt>
                <c:pt idx="5940">
                  <c:v>29.28</c:v>
                </c:pt>
                <c:pt idx="5941">
                  <c:v>27.97</c:v>
                </c:pt>
                <c:pt idx="5942">
                  <c:v>27.24</c:v>
                </c:pt>
                <c:pt idx="5943">
                  <c:v>30.01</c:v>
                </c:pt>
                <c:pt idx="5944">
                  <c:v>27.71</c:v>
                </c:pt>
                <c:pt idx="5945">
                  <c:v>27</c:v>
                </c:pt>
                <c:pt idx="5946">
                  <c:v>27.59</c:v>
                </c:pt>
                <c:pt idx="5952">
                  <c:v>29.07</c:v>
                </c:pt>
                <c:pt idx="5953">
                  <c:v>29.56</c:v>
                </c:pt>
                <c:pt idx="5954">
                  <c:v>29.82</c:v>
                </c:pt>
                <c:pt idx="5955">
                  <c:v>28.85</c:v>
                </c:pt>
                <c:pt idx="5956">
                  <c:v>29.3</c:v>
                </c:pt>
                <c:pt idx="5957">
                  <c:v>29.62</c:v>
                </c:pt>
                <c:pt idx="5958">
                  <c:v>29.12</c:v>
                </c:pt>
                <c:pt idx="5959">
                  <c:v>29.08</c:v>
                </c:pt>
                <c:pt idx="5960">
                  <c:v>29.98</c:v>
                </c:pt>
                <c:pt idx="5961">
                  <c:v>29.25</c:v>
                </c:pt>
                <c:pt idx="5962">
                  <c:v>30.02</c:v>
                </c:pt>
                <c:pt idx="5963">
                  <c:v>29.71</c:v>
                </c:pt>
                <c:pt idx="5964">
                  <c:v>28.92</c:v>
                </c:pt>
                <c:pt idx="5965">
                  <c:v>28.73</c:v>
                </c:pt>
                <c:pt idx="5966">
                  <c:v>29.64</c:v>
                </c:pt>
                <c:pt idx="5967">
                  <c:v>29</c:v>
                </c:pt>
                <c:pt idx="5968">
                  <c:v>29.11</c:v>
                </c:pt>
                <c:pt idx="5969">
                  <c:v>28.76</c:v>
                </c:pt>
                <c:pt idx="5970">
                  <c:v>29.56</c:v>
                </c:pt>
                <c:pt idx="5971">
                  <c:v>30.29</c:v>
                </c:pt>
                <c:pt idx="5972">
                  <c:v>28.75</c:v>
                </c:pt>
                <c:pt idx="5973">
                  <c:v>28.4</c:v>
                </c:pt>
                <c:pt idx="5974">
                  <c:v>28.68</c:v>
                </c:pt>
                <c:pt idx="5975">
                  <c:v>29.55</c:v>
                </c:pt>
                <c:pt idx="5976">
                  <c:v>29.28</c:v>
                </c:pt>
                <c:pt idx="5977">
                  <c:v>29.36</c:v>
                </c:pt>
                <c:pt idx="5978">
                  <c:v>29.37</c:v>
                </c:pt>
                <c:pt idx="5979">
                  <c:v>28.76</c:v>
                </c:pt>
                <c:pt idx="5980">
                  <c:v>28.73</c:v>
                </c:pt>
                <c:pt idx="5981">
                  <c:v>29.9</c:v>
                </c:pt>
                <c:pt idx="5982">
                  <c:v>29.16</c:v>
                </c:pt>
                <c:pt idx="5983">
                  <c:v>28.96</c:v>
                </c:pt>
                <c:pt idx="5984">
                  <c:v>30.08</c:v>
                </c:pt>
                <c:pt idx="5985">
                  <c:v>27.94</c:v>
                </c:pt>
                <c:pt idx="5986">
                  <c:v>30</c:v>
                </c:pt>
                <c:pt idx="5987">
                  <c:v>29.71</c:v>
                </c:pt>
                <c:pt idx="5988">
                  <c:v>29.71</c:v>
                </c:pt>
                <c:pt idx="5989">
                  <c:v>31.25</c:v>
                </c:pt>
                <c:pt idx="5990">
                  <c:v>29.84</c:v>
                </c:pt>
                <c:pt idx="5991">
                  <c:v>29.75</c:v>
                </c:pt>
                <c:pt idx="5992">
                  <c:v>30.89</c:v>
                </c:pt>
                <c:pt idx="5993">
                  <c:v>29.63</c:v>
                </c:pt>
                <c:pt idx="5994">
                  <c:v>29.03</c:v>
                </c:pt>
                <c:pt idx="5995">
                  <c:v>29.2</c:v>
                </c:pt>
                <c:pt idx="5996">
                  <c:v>28.46</c:v>
                </c:pt>
                <c:pt idx="5997">
                  <c:v>28.98</c:v>
                </c:pt>
                <c:pt idx="5998">
                  <c:v>29.4</c:v>
                </c:pt>
                <c:pt idx="5999">
                  <c:v>30</c:v>
                </c:pt>
                <c:pt idx="6000">
                  <c:v>29.29</c:v>
                </c:pt>
                <c:pt idx="6001">
                  <c:v>29.64</c:v>
                </c:pt>
                <c:pt idx="6002">
                  <c:v>31.08</c:v>
                </c:pt>
                <c:pt idx="6003">
                  <c:v>27.95</c:v>
                </c:pt>
                <c:pt idx="6004">
                  <c:v>30.11</c:v>
                </c:pt>
                <c:pt idx="6005">
                  <c:v>28.09</c:v>
                </c:pt>
                <c:pt idx="6006">
                  <c:v>30.01</c:v>
                </c:pt>
                <c:pt idx="6007">
                  <c:v>27.82</c:v>
                </c:pt>
                <c:pt idx="6008">
                  <c:v>29.22</c:v>
                </c:pt>
                <c:pt idx="6009">
                  <c:v>29.31</c:v>
                </c:pt>
                <c:pt idx="6010">
                  <c:v>28.91</c:v>
                </c:pt>
                <c:pt idx="6011">
                  <c:v>27.83</c:v>
                </c:pt>
                <c:pt idx="6012">
                  <c:v>29.73</c:v>
                </c:pt>
                <c:pt idx="6013">
                  <c:v>32.04</c:v>
                </c:pt>
                <c:pt idx="6014">
                  <c:v>31.8</c:v>
                </c:pt>
                <c:pt idx="6015">
                  <c:v>32.78</c:v>
                </c:pt>
                <c:pt idx="6016">
                  <c:v>30.56</c:v>
                </c:pt>
                <c:pt idx="6017">
                  <c:v>31.26</c:v>
                </c:pt>
                <c:pt idx="6018">
                  <c:v>32.5</c:v>
                </c:pt>
                <c:pt idx="6019">
                  <c:v>31.3</c:v>
                </c:pt>
                <c:pt idx="6020">
                  <c:v>30.68</c:v>
                </c:pt>
                <c:pt idx="6021">
                  <c:v>30.37</c:v>
                </c:pt>
                <c:pt idx="6022">
                  <c:v>30.19</c:v>
                </c:pt>
                <c:pt idx="6023">
                  <c:v>29.31</c:v>
                </c:pt>
                <c:pt idx="6024">
                  <c:v>30.34</c:v>
                </c:pt>
                <c:pt idx="6025">
                  <c:v>30.15</c:v>
                </c:pt>
                <c:pt idx="6026">
                  <c:v>31.58</c:v>
                </c:pt>
                <c:pt idx="6027">
                  <c:v>30.56</c:v>
                </c:pt>
                <c:pt idx="6028">
                  <c:v>27.7</c:v>
                </c:pt>
                <c:pt idx="6029">
                  <c:v>27.81</c:v>
                </c:pt>
                <c:pt idx="6030">
                  <c:v>28.49</c:v>
                </c:pt>
                <c:pt idx="6031">
                  <c:v>28.49</c:v>
                </c:pt>
                <c:pt idx="6032">
                  <c:v>29.89</c:v>
                </c:pt>
                <c:pt idx="6033">
                  <c:v>27.46</c:v>
                </c:pt>
                <c:pt idx="6034">
                  <c:v>26.66</c:v>
                </c:pt>
                <c:pt idx="6035">
                  <c:v>27.54</c:v>
                </c:pt>
                <c:pt idx="6036">
                  <c:v>29.43</c:v>
                </c:pt>
                <c:pt idx="6037">
                  <c:v>28.19</c:v>
                </c:pt>
                <c:pt idx="6038">
                  <c:v>27.43</c:v>
                </c:pt>
                <c:pt idx="6039">
                  <c:v>28.85</c:v>
                </c:pt>
                <c:pt idx="6040">
                  <c:v>28.99</c:v>
                </c:pt>
                <c:pt idx="6041">
                  <c:v>29.1</c:v>
                </c:pt>
                <c:pt idx="6042">
                  <c:v>29.38</c:v>
                </c:pt>
                <c:pt idx="6043">
                  <c:v>28.03</c:v>
                </c:pt>
                <c:pt idx="6044">
                  <c:v>28.03</c:v>
                </c:pt>
                <c:pt idx="6045">
                  <c:v>29.06</c:v>
                </c:pt>
                <c:pt idx="6046">
                  <c:v>28.87</c:v>
                </c:pt>
                <c:pt idx="6047">
                  <c:v>29.45</c:v>
                </c:pt>
                <c:pt idx="6048">
                  <c:v>29</c:v>
                </c:pt>
                <c:pt idx="6049">
                  <c:v>29.84</c:v>
                </c:pt>
                <c:pt idx="6050">
                  <c:v>29.88</c:v>
                </c:pt>
                <c:pt idx="6051">
                  <c:v>28.79</c:v>
                </c:pt>
                <c:pt idx="6052">
                  <c:v>27.38</c:v>
                </c:pt>
                <c:pt idx="6053">
                  <c:v>29.21</c:v>
                </c:pt>
                <c:pt idx="6054">
                  <c:v>29.32</c:v>
                </c:pt>
                <c:pt idx="6055">
                  <c:v>27.76</c:v>
                </c:pt>
                <c:pt idx="6056">
                  <c:v>27.4</c:v>
                </c:pt>
                <c:pt idx="6057">
                  <c:v>27.59</c:v>
                </c:pt>
                <c:pt idx="6058">
                  <c:v>29.22</c:v>
                </c:pt>
                <c:pt idx="6059">
                  <c:v>29.07</c:v>
                </c:pt>
                <c:pt idx="6060">
                  <c:v>28.94</c:v>
                </c:pt>
                <c:pt idx="6061">
                  <c:v>28.82</c:v>
                </c:pt>
                <c:pt idx="6062">
                  <c:v>28.68</c:v>
                </c:pt>
                <c:pt idx="6063">
                  <c:v>28.63</c:v>
                </c:pt>
                <c:pt idx="6064">
                  <c:v>28.46</c:v>
                </c:pt>
                <c:pt idx="6065">
                  <c:v>30.4</c:v>
                </c:pt>
                <c:pt idx="6066">
                  <c:v>28.62</c:v>
                </c:pt>
                <c:pt idx="6067">
                  <c:v>28.74</c:v>
                </c:pt>
                <c:pt idx="6068">
                  <c:v>29.21</c:v>
                </c:pt>
                <c:pt idx="6069">
                  <c:v>28.97</c:v>
                </c:pt>
                <c:pt idx="6070">
                  <c:v>29.7</c:v>
                </c:pt>
                <c:pt idx="6071">
                  <c:v>29.94</c:v>
                </c:pt>
                <c:pt idx="6072">
                  <c:v>29.49</c:v>
                </c:pt>
                <c:pt idx="6073">
                  <c:v>30.37</c:v>
                </c:pt>
                <c:pt idx="6074">
                  <c:v>29.45</c:v>
                </c:pt>
                <c:pt idx="6075">
                  <c:v>29.33</c:v>
                </c:pt>
                <c:pt idx="6076">
                  <c:v>29.68</c:v>
                </c:pt>
                <c:pt idx="6077">
                  <c:v>29.08</c:v>
                </c:pt>
                <c:pt idx="6078">
                  <c:v>28.78</c:v>
                </c:pt>
                <c:pt idx="6079">
                  <c:v>28.81</c:v>
                </c:pt>
                <c:pt idx="6080">
                  <c:v>28.78</c:v>
                </c:pt>
                <c:pt idx="6081">
                  <c:v>28.7</c:v>
                </c:pt>
                <c:pt idx="6082">
                  <c:v>28.5</c:v>
                </c:pt>
                <c:pt idx="6083">
                  <c:v>28.52</c:v>
                </c:pt>
                <c:pt idx="6084">
                  <c:v>28.48</c:v>
                </c:pt>
                <c:pt idx="6085">
                  <c:v>28.69</c:v>
                </c:pt>
                <c:pt idx="6086">
                  <c:v>29.02</c:v>
                </c:pt>
                <c:pt idx="6087">
                  <c:v>28.6</c:v>
                </c:pt>
                <c:pt idx="6088">
                  <c:v>28.49</c:v>
                </c:pt>
                <c:pt idx="6089">
                  <c:v>28.66</c:v>
                </c:pt>
                <c:pt idx="6090">
                  <c:v>28.37</c:v>
                </c:pt>
                <c:pt idx="6091">
                  <c:v>28.62</c:v>
                </c:pt>
                <c:pt idx="6092">
                  <c:v>29.3</c:v>
                </c:pt>
                <c:pt idx="6093">
                  <c:v>28.83</c:v>
                </c:pt>
                <c:pt idx="6094">
                  <c:v>28.48</c:v>
                </c:pt>
                <c:pt idx="6095">
                  <c:v>28.37</c:v>
                </c:pt>
                <c:pt idx="6096">
                  <c:v>28.26</c:v>
                </c:pt>
                <c:pt idx="6097">
                  <c:v>28.11</c:v>
                </c:pt>
                <c:pt idx="6098">
                  <c:v>28.04</c:v>
                </c:pt>
                <c:pt idx="6099">
                  <c:v>27.92</c:v>
                </c:pt>
                <c:pt idx="6100">
                  <c:v>28.16</c:v>
                </c:pt>
                <c:pt idx="6101">
                  <c:v>28</c:v>
                </c:pt>
                <c:pt idx="6102">
                  <c:v>28.05</c:v>
                </c:pt>
                <c:pt idx="6103">
                  <c:v>27.85</c:v>
                </c:pt>
                <c:pt idx="6104">
                  <c:v>27.97</c:v>
                </c:pt>
                <c:pt idx="6105">
                  <c:v>27.73</c:v>
                </c:pt>
                <c:pt idx="6106">
                  <c:v>27.86</c:v>
                </c:pt>
                <c:pt idx="6107">
                  <c:v>27.97</c:v>
                </c:pt>
                <c:pt idx="6108">
                  <c:v>27.84</c:v>
                </c:pt>
                <c:pt idx="6109">
                  <c:v>27.81</c:v>
                </c:pt>
                <c:pt idx="6110">
                  <c:v>28.13</c:v>
                </c:pt>
                <c:pt idx="6111">
                  <c:v>27.95</c:v>
                </c:pt>
                <c:pt idx="6112">
                  <c:v>27.75</c:v>
                </c:pt>
                <c:pt idx="6113">
                  <c:v>27.85</c:v>
                </c:pt>
                <c:pt idx="6114">
                  <c:v>27.31</c:v>
                </c:pt>
                <c:pt idx="6115">
                  <c:v>27.65</c:v>
                </c:pt>
                <c:pt idx="6116">
                  <c:v>27.66</c:v>
                </c:pt>
                <c:pt idx="6117">
                  <c:v>27.76</c:v>
                </c:pt>
                <c:pt idx="6118">
                  <c:v>27.64</c:v>
                </c:pt>
                <c:pt idx="6119">
                  <c:v>27.35</c:v>
                </c:pt>
                <c:pt idx="6120">
                  <c:v>27.62</c:v>
                </c:pt>
                <c:pt idx="6121">
                  <c:v>27.61</c:v>
                </c:pt>
                <c:pt idx="6122">
                  <c:v>27.6</c:v>
                </c:pt>
                <c:pt idx="6123">
                  <c:v>27.62</c:v>
                </c:pt>
                <c:pt idx="6124">
                  <c:v>27.73</c:v>
                </c:pt>
                <c:pt idx="6125">
                  <c:v>27.45</c:v>
                </c:pt>
                <c:pt idx="6126">
                  <c:v>27.6</c:v>
                </c:pt>
                <c:pt idx="6127">
                  <c:v>28.3</c:v>
                </c:pt>
                <c:pt idx="6128">
                  <c:v>27.75</c:v>
                </c:pt>
                <c:pt idx="6129">
                  <c:v>27.72</c:v>
                </c:pt>
                <c:pt idx="6130">
                  <c:v>28.58</c:v>
                </c:pt>
                <c:pt idx="6131">
                  <c:v>28.34</c:v>
                </c:pt>
                <c:pt idx="6132">
                  <c:v>28.16</c:v>
                </c:pt>
                <c:pt idx="6133">
                  <c:v>27.34</c:v>
                </c:pt>
                <c:pt idx="6134">
                  <c:v>27.57</c:v>
                </c:pt>
                <c:pt idx="6135">
                  <c:v>27.64</c:v>
                </c:pt>
                <c:pt idx="6136">
                  <c:v>27.61</c:v>
                </c:pt>
                <c:pt idx="6137">
                  <c:v>27.49</c:v>
                </c:pt>
                <c:pt idx="6138">
                  <c:v>27.34</c:v>
                </c:pt>
                <c:pt idx="6139">
                  <c:v>27.44</c:v>
                </c:pt>
                <c:pt idx="6140">
                  <c:v>27.33</c:v>
                </c:pt>
                <c:pt idx="6141">
                  <c:v>27.3</c:v>
                </c:pt>
                <c:pt idx="6142">
                  <c:v>27.48</c:v>
                </c:pt>
                <c:pt idx="6143">
                  <c:v>27.43</c:v>
                </c:pt>
                <c:pt idx="6144">
                  <c:v>27.4</c:v>
                </c:pt>
                <c:pt idx="6145">
                  <c:v>27.55</c:v>
                </c:pt>
                <c:pt idx="6146">
                  <c:v>27.76</c:v>
                </c:pt>
                <c:pt idx="6147">
                  <c:v>28.5</c:v>
                </c:pt>
                <c:pt idx="6148">
                  <c:v>28.61</c:v>
                </c:pt>
                <c:pt idx="6149">
                  <c:v>27.76</c:v>
                </c:pt>
                <c:pt idx="6150">
                  <c:v>28.15</c:v>
                </c:pt>
                <c:pt idx="6151">
                  <c:v>28.89</c:v>
                </c:pt>
                <c:pt idx="6152">
                  <c:v>28.08</c:v>
                </c:pt>
                <c:pt idx="6153">
                  <c:v>27.55</c:v>
                </c:pt>
                <c:pt idx="6154">
                  <c:v>28.64</c:v>
                </c:pt>
                <c:pt idx="6155">
                  <c:v>27.98</c:v>
                </c:pt>
                <c:pt idx="6156">
                  <c:v>27.56</c:v>
                </c:pt>
                <c:pt idx="6157">
                  <c:v>27.49</c:v>
                </c:pt>
                <c:pt idx="6158">
                  <c:v>27.42</c:v>
                </c:pt>
                <c:pt idx="6159">
                  <c:v>27.36</c:v>
                </c:pt>
                <c:pt idx="6160">
                  <c:v>27.26</c:v>
                </c:pt>
                <c:pt idx="6161">
                  <c:v>27.41</c:v>
                </c:pt>
                <c:pt idx="6162">
                  <c:v>27.32</c:v>
                </c:pt>
                <c:pt idx="6163">
                  <c:v>28.34</c:v>
                </c:pt>
                <c:pt idx="6164">
                  <c:v>27.5</c:v>
                </c:pt>
                <c:pt idx="6165">
                  <c:v>27.69</c:v>
                </c:pt>
                <c:pt idx="6166">
                  <c:v>27.54</c:v>
                </c:pt>
                <c:pt idx="6167">
                  <c:v>27.56</c:v>
                </c:pt>
                <c:pt idx="6168">
                  <c:v>27.5</c:v>
                </c:pt>
                <c:pt idx="6169">
                  <c:v>27.55</c:v>
                </c:pt>
                <c:pt idx="6170">
                  <c:v>27.35</c:v>
                </c:pt>
                <c:pt idx="6171">
                  <c:v>27.55</c:v>
                </c:pt>
                <c:pt idx="6172">
                  <c:v>27.75</c:v>
                </c:pt>
                <c:pt idx="6173">
                  <c:v>27.53</c:v>
                </c:pt>
                <c:pt idx="6174">
                  <c:v>27.74</c:v>
                </c:pt>
                <c:pt idx="6175">
                  <c:v>27.55</c:v>
                </c:pt>
                <c:pt idx="6176">
                  <c:v>27.81</c:v>
                </c:pt>
                <c:pt idx="6177">
                  <c:v>27.74</c:v>
                </c:pt>
                <c:pt idx="6178">
                  <c:v>27.84</c:v>
                </c:pt>
                <c:pt idx="6179">
                  <c:v>27.67</c:v>
                </c:pt>
                <c:pt idx="6180">
                  <c:v>27.63</c:v>
                </c:pt>
                <c:pt idx="6181">
                  <c:v>28.13</c:v>
                </c:pt>
                <c:pt idx="6182">
                  <c:v>27.7</c:v>
                </c:pt>
                <c:pt idx="6183">
                  <c:v>27.63</c:v>
                </c:pt>
                <c:pt idx="6184">
                  <c:v>27.5</c:v>
                </c:pt>
                <c:pt idx="6185">
                  <c:v>27.9</c:v>
                </c:pt>
                <c:pt idx="6186">
                  <c:v>28.41</c:v>
                </c:pt>
                <c:pt idx="6187">
                  <c:v>27.88</c:v>
                </c:pt>
                <c:pt idx="6188">
                  <c:v>28.1</c:v>
                </c:pt>
                <c:pt idx="6189">
                  <c:v>27.88</c:v>
                </c:pt>
                <c:pt idx="6190">
                  <c:v>28.72</c:v>
                </c:pt>
                <c:pt idx="6191">
                  <c:v>28.13</c:v>
                </c:pt>
                <c:pt idx="6192">
                  <c:v>27.63</c:v>
                </c:pt>
                <c:pt idx="6193">
                  <c:v>29.1</c:v>
                </c:pt>
                <c:pt idx="6194">
                  <c:v>29.07</c:v>
                </c:pt>
                <c:pt idx="6195">
                  <c:v>28.22</c:v>
                </c:pt>
                <c:pt idx="6196">
                  <c:v>28.22</c:v>
                </c:pt>
                <c:pt idx="6197">
                  <c:v>28.12</c:v>
                </c:pt>
                <c:pt idx="6198">
                  <c:v>27.98</c:v>
                </c:pt>
                <c:pt idx="6199">
                  <c:v>29.1</c:v>
                </c:pt>
                <c:pt idx="6200">
                  <c:v>28.1</c:v>
                </c:pt>
                <c:pt idx="6201">
                  <c:v>29.36</c:v>
                </c:pt>
                <c:pt idx="6202">
                  <c:v>29.04</c:v>
                </c:pt>
                <c:pt idx="6203">
                  <c:v>29.41</c:v>
                </c:pt>
                <c:pt idx="6204">
                  <c:v>29.08</c:v>
                </c:pt>
                <c:pt idx="6205">
                  <c:v>28.84</c:v>
                </c:pt>
                <c:pt idx="6206">
                  <c:v>28.65</c:v>
                </c:pt>
                <c:pt idx="6207">
                  <c:v>28.72</c:v>
                </c:pt>
                <c:pt idx="6208">
                  <c:v>29.24</c:v>
                </c:pt>
                <c:pt idx="6209">
                  <c:v>28.48</c:v>
                </c:pt>
                <c:pt idx="6210">
                  <c:v>28.5</c:v>
                </c:pt>
                <c:pt idx="6211">
                  <c:v>28.37</c:v>
                </c:pt>
                <c:pt idx="6212">
                  <c:v>28.47</c:v>
                </c:pt>
                <c:pt idx="6213">
                  <c:v>29.64</c:v>
                </c:pt>
                <c:pt idx="6214">
                  <c:v>29.3</c:v>
                </c:pt>
                <c:pt idx="6215">
                  <c:v>28.48</c:v>
                </c:pt>
                <c:pt idx="6216">
                  <c:v>28.46</c:v>
                </c:pt>
                <c:pt idx="6217">
                  <c:v>28.26</c:v>
                </c:pt>
                <c:pt idx="6218">
                  <c:v>29.45</c:v>
                </c:pt>
                <c:pt idx="6219">
                  <c:v>29.72</c:v>
                </c:pt>
                <c:pt idx="6220">
                  <c:v>29.91</c:v>
                </c:pt>
                <c:pt idx="6221">
                  <c:v>29.76</c:v>
                </c:pt>
                <c:pt idx="6222">
                  <c:v>28.85</c:v>
                </c:pt>
                <c:pt idx="6223">
                  <c:v>28.61</c:v>
                </c:pt>
                <c:pt idx="6224">
                  <c:v>28.98</c:v>
                </c:pt>
                <c:pt idx="6225">
                  <c:v>28.9</c:v>
                </c:pt>
                <c:pt idx="6226">
                  <c:v>29.52</c:v>
                </c:pt>
                <c:pt idx="6227">
                  <c:v>29.94</c:v>
                </c:pt>
                <c:pt idx="6228">
                  <c:v>29.97</c:v>
                </c:pt>
                <c:pt idx="6229">
                  <c:v>29.06</c:v>
                </c:pt>
                <c:pt idx="6230">
                  <c:v>29.22</c:v>
                </c:pt>
                <c:pt idx="6231">
                  <c:v>29.07</c:v>
                </c:pt>
                <c:pt idx="6232">
                  <c:v>29.9</c:v>
                </c:pt>
                <c:pt idx="6233">
                  <c:v>29.31</c:v>
                </c:pt>
                <c:pt idx="6234">
                  <c:v>30.25</c:v>
                </c:pt>
                <c:pt idx="6235">
                  <c:v>30.22</c:v>
                </c:pt>
                <c:pt idx="6236">
                  <c:v>30.03</c:v>
                </c:pt>
                <c:pt idx="6237">
                  <c:v>30.78</c:v>
                </c:pt>
                <c:pt idx="6238">
                  <c:v>29.5</c:v>
                </c:pt>
                <c:pt idx="6239">
                  <c:v>30.58</c:v>
                </c:pt>
                <c:pt idx="6240">
                  <c:v>29.98</c:v>
                </c:pt>
                <c:pt idx="6241">
                  <c:v>28.31</c:v>
                </c:pt>
                <c:pt idx="6242">
                  <c:v>28.8</c:v>
                </c:pt>
                <c:pt idx="6243">
                  <c:v>29.37</c:v>
                </c:pt>
                <c:pt idx="6244">
                  <c:v>31.71</c:v>
                </c:pt>
                <c:pt idx="6245">
                  <c:v>30.14</c:v>
                </c:pt>
                <c:pt idx="6246">
                  <c:v>30.61</c:v>
                </c:pt>
                <c:pt idx="6247">
                  <c:v>31.14</c:v>
                </c:pt>
                <c:pt idx="6248">
                  <c:v>31</c:v>
                </c:pt>
                <c:pt idx="6249">
                  <c:v>31.48</c:v>
                </c:pt>
                <c:pt idx="6250">
                  <c:v>32.07</c:v>
                </c:pt>
                <c:pt idx="6251">
                  <c:v>31.33</c:v>
                </c:pt>
                <c:pt idx="6252">
                  <c:v>31.28</c:v>
                </c:pt>
                <c:pt idx="6253">
                  <c:v>30.34</c:v>
                </c:pt>
                <c:pt idx="6254">
                  <c:v>30.5</c:v>
                </c:pt>
                <c:pt idx="6255">
                  <c:v>29.92</c:v>
                </c:pt>
                <c:pt idx="6256">
                  <c:v>29.93</c:v>
                </c:pt>
                <c:pt idx="6257">
                  <c:v>30.76</c:v>
                </c:pt>
                <c:pt idx="6258">
                  <c:v>30.21</c:v>
                </c:pt>
                <c:pt idx="6259">
                  <c:v>29.3</c:v>
                </c:pt>
                <c:pt idx="6260">
                  <c:v>30.16</c:v>
                </c:pt>
                <c:pt idx="6261">
                  <c:v>31.7</c:v>
                </c:pt>
                <c:pt idx="6262">
                  <c:v>30.36</c:v>
                </c:pt>
                <c:pt idx="6263">
                  <c:v>30.51</c:v>
                </c:pt>
                <c:pt idx="6264">
                  <c:v>28.5</c:v>
                </c:pt>
                <c:pt idx="6265">
                  <c:v>29.41</c:v>
                </c:pt>
                <c:pt idx="6266">
                  <c:v>30.95</c:v>
                </c:pt>
                <c:pt idx="6267">
                  <c:v>29.4</c:v>
                </c:pt>
                <c:pt idx="6268">
                  <c:v>29.56</c:v>
                </c:pt>
                <c:pt idx="6269">
                  <c:v>29.63</c:v>
                </c:pt>
                <c:pt idx="6270">
                  <c:v>29.76</c:v>
                </c:pt>
                <c:pt idx="6271">
                  <c:v>29.91</c:v>
                </c:pt>
                <c:pt idx="6272">
                  <c:v>30.1</c:v>
                </c:pt>
                <c:pt idx="6273">
                  <c:v>29.71</c:v>
                </c:pt>
                <c:pt idx="6274">
                  <c:v>29.55</c:v>
                </c:pt>
                <c:pt idx="6275">
                  <c:v>29.71</c:v>
                </c:pt>
                <c:pt idx="6276">
                  <c:v>29.92</c:v>
                </c:pt>
                <c:pt idx="6277">
                  <c:v>29.58</c:v>
                </c:pt>
                <c:pt idx="6278">
                  <c:v>30.98</c:v>
                </c:pt>
                <c:pt idx="6279">
                  <c:v>29.37</c:v>
                </c:pt>
                <c:pt idx="6280">
                  <c:v>28.91</c:v>
                </c:pt>
                <c:pt idx="6281">
                  <c:v>29.18</c:v>
                </c:pt>
                <c:pt idx="6282">
                  <c:v>28.96</c:v>
                </c:pt>
                <c:pt idx="6283">
                  <c:v>30.22</c:v>
                </c:pt>
                <c:pt idx="6284">
                  <c:v>28.43</c:v>
                </c:pt>
                <c:pt idx="6285">
                  <c:v>29.09</c:v>
                </c:pt>
                <c:pt idx="6286">
                  <c:v>29.57</c:v>
                </c:pt>
                <c:pt idx="6287">
                  <c:v>28.93</c:v>
                </c:pt>
                <c:pt idx="6288">
                  <c:v>29.12</c:v>
                </c:pt>
                <c:pt idx="6289">
                  <c:v>29.94</c:v>
                </c:pt>
                <c:pt idx="6290">
                  <c:v>30.13</c:v>
                </c:pt>
                <c:pt idx="6291">
                  <c:v>29.09</c:v>
                </c:pt>
                <c:pt idx="6292">
                  <c:v>31.01</c:v>
                </c:pt>
                <c:pt idx="6293">
                  <c:v>28.98</c:v>
                </c:pt>
                <c:pt idx="6294">
                  <c:v>28.48</c:v>
                </c:pt>
                <c:pt idx="6295">
                  <c:v>29.78</c:v>
                </c:pt>
                <c:pt idx="6296">
                  <c:v>28.43</c:v>
                </c:pt>
                <c:pt idx="6297">
                  <c:v>30.07</c:v>
                </c:pt>
                <c:pt idx="6298">
                  <c:v>28.92</c:v>
                </c:pt>
                <c:pt idx="6299">
                  <c:v>29.7</c:v>
                </c:pt>
                <c:pt idx="6300">
                  <c:v>29.2</c:v>
                </c:pt>
                <c:pt idx="6301">
                  <c:v>30.28</c:v>
                </c:pt>
                <c:pt idx="6302">
                  <c:v>28.99</c:v>
                </c:pt>
                <c:pt idx="6303">
                  <c:v>29.92</c:v>
                </c:pt>
                <c:pt idx="6304">
                  <c:v>30.45</c:v>
                </c:pt>
                <c:pt idx="6305">
                  <c:v>29.84</c:v>
                </c:pt>
                <c:pt idx="6306">
                  <c:v>30.15</c:v>
                </c:pt>
                <c:pt idx="6307">
                  <c:v>28.7</c:v>
                </c:pt>
                <c:pt idx="6308">
                  <c:v>29.24</c:v>
                </c:pt>
                <c:pt idx="6309">
                  <c:v>27.53</c:v>
                </c:pt>
                <c:pt idx="6310">
                  <c:v>26.84</c:v>
                </c:pt>
                <c:pt idx="6311">
                  <c:v>28.79</c:v>
                </c:pt>
                <c:pt idx="6312">
                  <c:v>28.94</c:v>
                </c:pt>
                <c:pt idx="6313">
                  <c:v>28.92</c:v>
                </c:pt>
                <c:pt idx="6314">
                  <c:v>29.03</c:v>
                </c:pt>
                <c:pt idx="6315">
                  <c:v>30.08</c:v>
                </c:pt>
                <c:pt idx="6316">
                  <c:v>30.11</c:v>
                </c:pt>
                <c:pt idx="6317">
                  <c:v>30.18</c:v>
                </c:pt>
                <c:pt idx="6318">
                  <c:v>28.27</c:v>
                </c:pt>
                <c:pt idx="6319">
                  <c:v>29.96</c:v>
                </c:pt>
                <c:pt idx="6320">
                  <c:v>30.08</c:v>
                </c:pt>
                <c:pt idx="6321">
                  <c:v>28.73</c:v>
                </c:pt>
                <c:pt idx="6322">
                  <c:v>31.68</c:v>
                </c:pt>
                <c:pt idx="6323">
                  <c:v>30.11</c:v>
                </c:pt>
                <c:pt idx="6324">
                  <c:v>29.59</c:v>
                </c:pt>
                <c:pt idx="6325">
                  <c:v>29.48</c:v>
                </c:pt>
                <c:pt idx="6326">
                  <c:v>29.68</c:v>
                </c:pt>
                <c:pt idx="6327">
                  <c:v>28.49</c:v>
                </c:pt>
                <c:pt idx="6328">
                  <c:v>29.39</c:v>
                </c:pt>
                <c:pt idx="6329">
                  <c:v>28.52</c:v>
                </c:pt>
                <c:pt idx="6330">
                  <c:v>27.11</c:v>
                </c:pt>
                <c:pt idx="6331">
                  <c:v>30.56</c:v>
                </c:pt>
                <c:pt idx="6332">
                  <c:v>28.88</c:v>
                </c:pt>
                <c:pt idx="6333">
                  <c:v>29.17</c:v>
                </c:pt>
                <c:pt idx="6334">
                  <c:v>29.52</c:v>
                </c:pt>
                <c:pt idx="6335">
                  <c:v>30.47</c:v>
                </c:pt>
                <c:pt idx="6336">
                  <c:v>30.52</c:v>
                </c:pt>
                <c:pt idx="6337">
                  <c:v>30.92</c:v>
                </c:pt>
                <c:pt idx="6338">
                  <c:v>29.42</c:v>
                </c:pt>
                <c:pt idx="6339">
                  <c:v>28.58</c:v>
                </c:pt>
                <c:pt idx="6340">
                  <c:v>28.96</c:v>
                </c:pt>
                <c:pt idx="6341">
                  <c:v>29.92</c:v>
                </c:pt>
                <c:pt idx="6342">
                  <c:v>29.44</c:v>
                </c:pt>
                <c:pt idx="6343">
                  <c:v>29.16</c:v>
                </c:pt>
                <c:pt idx="6344">
                  <c:v>28.82</c:v>
                </c:pt>
                <c:pt idx="6345">
                  <c:v>27.62</c:v>
                </c:pt>
                <c:pt idx="6346">
                  <c:v>30.2</c:v>
                </c:pt>
                <c:pt idx="6347">
                  <c:v>30.1</c:v>
                </c:pt>
                <c:pt idx="6348">
                  <c:v>30.15</c:v>
                </c:pt>
                <c:pt idx="6349">
                  <c:v>29.72</c:v>
                </c:pt>
                <c:pt idx="6350">
                  <c:v>28.4</c:v>
                </c:pt>
                <c:pt idx="6351">
                  <c:v>28.69</c:v>
                </c:pt>
                <c:pt idx="6352">
                  <c:v>30.18</c:v>
                </c:pt>
                <c:pt idx="6353">
                  <c:v>29.84</c:v>
                </c:pt>
                <c:pt idx="6354">
                  <c:v>29.62</c:v>
                </c:pt>
                <c:pt idx="6355">
                  <c:v>30.18</c:v>
                </c:pt>
                <c:pt idx="6356">
                  <c:v>30.01</c:v>
                </c:pt>
                <c:pt idx="6357">
                  <c:v>30.13</c:v>
                </c:pt>
                <c:pt idx="6358">
                  <c:v>29.64</c:v>
                </c:pt>
                <c:pt idx="6359">
                  <c:v>27.54</c:v>
                </c:pt>
                <c:pt idx="6360">
                  <c:v>29.99</c:v>
                </c:pt>
                <c:pt idx="6361">
                  <c:v>28.01</c:v>
                </c:pt>
                <c:pt idx="6362">
                  <c:v>30.6</c:v>
                </c:pt>
                <c:pt idx="6363">
                  <c:v>29.81</c:v>
                </c:pt>
                <c:pt idx="6364">
                  <c:v>28.42</c:v>
                </c:pt>
                <c:pt idx="6365">
                  <c:v>29.5</c:v>
                </c:pt>
                <c:pt idx="6366">
                  <c:v>32.590000000000003</c:v>
                </c:pt>
                <c:pt idx="6367">
                  <c:v>30.61</c:v>
                </c:pt>
                <c:pt idx="6368">
                  <c:v>30.84</c:v>
                </c:pt>
                <c:pt idx="6369">
                  <c:v>32.130000000000003</c:v>
                </c:pt>
                <c:pt idx="6370">
                  <c:v>31.5</c:v>
                </c:pt>
                <c:pt idx="6371">
                  <c:v>31.86</c:v>
                </c:pt>
                <c:pt idx="6372">
                  <c:v>31.93</c:v>
                </c:pt>
                <c:pt idx="6373">
                  <c:v>32.619999999999997</c:v>
                </c:pt>
                <c:pt idx="6374">
                  <c:v>31.09</c:v>
                </c:pt>
                <c:pt idx="6375">
                  <c:v>30.56</c:v>
                </c:pt>
                <c:pt idx="6376">
                  <c:v>26.32</c:v>
                </c:pt>
                <c:pt idx="6377">
                  <c:v>30.58</c:v>
                </c:pt>
                <c:pt idx="6378">
                  <c:v>30.54</c:v>
                </c:pt>
                <c:pt idx="6379">
                  <c:v>32.1</c:v>
                </c:pt>
                <c:pt idx="6380">
                  <c:v>29.95</c:v>
                </c:pt>
                <c:pt idx="6381">
                  <c:v>30.08</c:v>
                </c:pt>
                <c:pt idx="6382">
                  <c:v>28.24</c:v>
                </c:pt>
                <c:pt idx="6383">
                  <c:v>32.090000000000003</c:v>
                </c:pt>
                <c:pt idx="6384">
                  <c:v>31.06</c:v>
                </c:pt>
                <c:pt idx="6385">
                  <c:v>29.6</c:v>
                </c:pt>
                <c:pt idx="6386">
                  <c:v>29.3</c:v>
                </c:pt>
                <c:pt idx="6387">
                  <c:v>29.68</c:v>
                </c:pt>
                <c:pt idx="6388">
                  <c:v>30.2</c:v>
                </c:pt>
                <c:pt idx="6389">
                  <c:v>30.64</c:v>
                </c:pt>
                <c:pt idx="6390">
                  <c:v>28.35</c:v>
                </c:pt>
                <c:pt idx="6391">
                  <c:v>30.15</c:v>
                </c:pt>
                <c:pt idx="6392">
                  <c:v>29.25</c:v>
                </c:pt>
                <c:pt idx="6393">
                  <c:v>27.08</c:v>
                </c:pt>
                <c:pt idx="6394">
                  <c:v>28.59</c:v>
                </c:pt>
                <c:pt idx="6395">
                  <c:v>30.52</c:v>
                </c:pt>
                <c:pt idx="6396">
                  <c:v>28.18</c:v>
                </c:pt>
                <c:pt idx="6397">
                  <c:v>31.56</c:v>
                </c:pt>
                <c:pt idx="6398">
                  <c:v>29.5</c:v>
                </c:pt>
                <c:pt idx="6399">
                  <c:v>28.89</c:v>
                </c:pt>
                <c:pt idx="6400">
                  <c:v>30.48</c:v>
                </c:pt>
                <c:pt idx="6401">
                  <c:v>30.85</c:v>
                </c:pt>
                <c:pt idx="6402">
                  <c:v>30.66</c:v>
                </c:pt>
                <c:pt idx="6403">
                  <c:v>30.25</c:v>
                </c:pt>
                <c:pt idx="6404">
                  <c:v>30.44</c:v>
                </c:pt>
                <c:pt idx="6405">
                  <c:v>28.88</c:v>
                </c:pt>
                <c:pt idx="6406">
                  <c:v>30.05</c:v>
                </c:pt>
                <c:pt idx="6407">
                  <c:v>29.52</c:v>
                </c:pt>
                <c:pt idx="6408">
                  <c:v>27.41</c:v>
                </c:pt>
                <c:pt idx="6409">
                  <c:v>27.16</c:v>
                </c:pt>
                <c:pt idx="6410">
                  <c:v>29.42</c:v>
                </c:pt>
                <c:pt idx="6411">
                  <c:v>29.26</c:v>
                </c:pt>
                <c:pt idx="6412">
                  <c:v>27.81</c:v>
                </c:pt>
                <c:pt idx="6413">
                  <c:v>28.95</c:v>
                </c:pt>
                <c:pt idx="6414">
                  <c:v>29.87</c:v>
                </c:pt>
                <c:pt idx="6415">
                  <c:v>29.67</c:v>
                </c:pt>
                <c:pt idx="6416">
                  <c:v>29.72</c:v>
                </c:pt>
                <c:pt idx="6417">
                  <c:v>28.78</c:v>
                </c:pt>
                <c:pt idx="6418">
                  <c:v>29.34</c:v>
                </c:pt>
                <c:pt idx="6419">
                  <c:v>29.67</c:v>
                </c:pt>
                <c:pt idx="6420">
                  <c:v>28.18</c:v>
                </c:pt>
                <c:pt idx="6421">
                  <c:v>28.47</c:v>
                </c:pt>
                <c:pt idx="6422">
                  <c:v>28.82</c:v>
                </c:pt>
                <c:pt idx="6423">
                  <c:v>28.92</c:v>
                </c:pt>
                <c:pt idx="6424">
                  <c:v>29.18</c:v>
                </c:pt>
                <c:pt idx="6425">
                  <c:v>29</c:v>
                </c:pt>
                <c:pt idx="6426">
                  <c:v>29.24</c:v>
                </c:pt>
                <c:pt idx="6427">
                  <c:v>29.39</c:v>
                </c:pt>
                <c:pt idx="6428">
                  <c:v>29.97</c:v>
                </c:pt>
                <c:pt idx="6429">
                  <c:v>29.38</c:v>
                </c:pt>
                <c:pt idx="6430">
                  <c:v>30.57</c:v>
                </c:pt>
                <c:pt idx="6431">
                  <c:v>29.53</c:v>
                </c:pt>
                <c:pt idx="6432">
                  <c:v>29.24</c:v>
                </c:pt>
                <c:pt idx="6433">
                  <c:v>29.26</c:v>
                </c:pt>
                <c:pt idx="6434">
                  <c:v>29.87</c:v>
                </c:pt>
                <c:pt idx="6435">
                  <c:v>29.52</c:v>
                </c:pt>
                <c:pt idx="6436">
                  <c:v>29.29</c:v>
                </c:pt>
                <c:pt idx="6437">
                  <c:v>28.95</c:v>
                </c:pt>
                <c:pt idx="6438">
                  <c:v>30.42</c:v>
                </c:pt>
                <c:pt idx="6439">
                  <c:v>29.52</c:v>
                </c:pt>
                <c:pt idx="6440">
                  <c:v>28.73</c:v>
                </c:pt>
                <c:pt idx="6441">
                  <c:v>26.92</c:v>
                </c:pt>
                <c:pt idx="6442">
                  <c:v>27.7</c:v>
                </c:pt>
                <c:pt idx="6443">
                  <c:v>28.94</c:v>
                </c:pt>
                <c:pt idx="6444">
                  <c:v>28.84</c:v>
                </c:pt>
                <c:pt idx="6445">
                  <c:v>29.58</c:v>
                </c:pt>
                <c:pt idx="6446">
                  <c:v>29.02</c:v>
                </c:pt>
                <c:pt idx="6447">
                  <c:v>29.05</c:v>
                </c:pt>
                <c:pt idx="6448">
                  <c:v>29.33</c:v>
                </c:pt>
                <c:pt idx="6449">
                  <c:v>28.82</c:v>
                </c:pt>
                <c:pt idx="6450">
                  <c:v>28.88</c:v>
                </c:pt>
                <c:pt idx="6451">
                  <c:v>28.66</c:v>
                </c:pt>
                <c:pt idx="6452">
                  <c:v>29.65</c:v>
                </c:pt>
                <c:pt idx="6453">
                  <c:v>28.83</c:v>
                </c:pt>
                <c:pt idx="6454">
                  <c:v>29.46</c:v>
                </c:pt>
                <c:pt idx="6455">
                  <c:v>29.74</c:v>
                </c:pt>
                <c:pt idx="6456">
                  <c:v>29.54</c:v>
                </c:pt>
                <c:pt idx="6457">
                  <c:v>29.45</c:v>
                </c:pt>
                <c:pt idx="6458">
                  <c:v>29.09</c:v>
                </c:pt>
                <c:pt idx="6459">
                  <c:v>28.84</c:v>
                </c:pt>
                <c:pt idx="6460">
                  <c:v>28.93</c:v>
                </c:pt>
                <c:pt idx="6461">
                  <c:v>28.89</c:v>
                </c:pt>
                <c:pt idx="6462">
                  <c:v>28.35</c:v>
                </c:pt>
                <c:pt idx="6463">
                  <c:v>28.71</c:v>
                </c:pt>
                <c:pt idx="6464">
                  <c:v>28.92</c:v>
                </c:pt>
                <c:pt idx="6465">
                  <c:v>29.1</c:v>
                </c:pt>
                <c:pt idx="6466">
                  <c:v>28.88</c:v>
                </c:pt>
                <c:pt idx="6467">
                  <c:v>28.64</c:v>
                </c:pt>
                <c:pt idx="6468">
                  <c:v>28.63</c:v>
                </c:pt>
              </c:numCache>
            </c:numRef>
          </c:yVal>
          <c:smooth val="0"/>
          <c:extLst>
            <c:ext xmlns:c16="http://schemas.microsoft.com/office/drawing/2014/chart" uri="{C3380CC4-5D6E-409C-BE32-E72D297353CC}">
              <c16:uniqueId val="{00000002-B68F-4A3A-B983-8645B4A58D39}"/>
            </c:ext>
          </c:extLst>
        </c:ser>
        <c:dLbls>
          <c:showLegendKey val="0"/>
          <c:showVal val="0"/>
          <c:showCatName val="0"/>
          <c:showSerName val="0"/>
          <c:showPercent val="0"/>
          <c:showBubbleSize val="0"/>
        </c:dLbls>
        <c:axId val="431696800"/>
        <c:axId val="431697192"/>
      </c:scatterChart>
      <c:valAx>
        <c:axId val="431696800"/>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431697192"/>
        <c:crosses val="autoZero"/>
        <c:crossBetween val="midCat"/>
        <c:majorUnit val="365"/>
      </c:valAx>
      <c:valAx>
        <c:axId val="431697192"/>
        <c:scaling>
          <c:orientation val="minMax"/>
          <c:max val="38"/>
          <c:min val="19"/>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 Wind Speed</a:t>
            </a:r>
          </a:p>
        </c:rich>
      </c:tx>
      <c:layout>
        <c:manualLayout>
          <c:xMode val="edge"/>
          <c:yMode val="edge"/>
          <c:x val="0.46387515426838249"/>
          <c:y val="3.2206245958385636E-2"/>
        </c:manualLayout>
      </c:layout>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Wind Speed</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Daily_Previous!$G$4:$G$10001</c:f>
              <c:numCache>
                <c:formatCode>0.0</c:formatCode>
                <c:ptCount val="9998"/>
                <c:pt idx="0">
                  <c:v>25.17</c:v>
                </c:pt>
                <c:pt idx="1">
                  <c:v>28.43</c:v>
                </c:pt>
                <c:pt idx="2">
                  <c:v>28.05</c:v>
                </c:pt>
                <c:pt idx="3">
                  <c:v>24.95</c:v>
                </c:pt>
                <c:pt idx="4">
                  <c:v>24.18</c:v>
                </c:pt>
                <c:pt idx="5">
                  <c:v>24.97</c:v>
                </c:pt>
                <c:pt idx="6">
                  <c:v>26.03</c:v>
                </c:pt>
                <c:pt idx="7">
                  <c:v>28.7</c:v>
                </c:pt>
                <c:pt idx="8">
                  <c:v>29.82</c:v>
                </c:pt>
                <c:pt idx="9">
                  <c:v>27.07</c:v>
                </c:pt>
                <c:pt idx="10">
                  <c:v>23.03</c:v>
                </c:pt>
                <c:pt idx="11">
                  <c:v>26.26</c:v>
                </c:pt>
                <c:pt idx="12">
                  <c:v>27.07</c:v>
                </c:pt>
                <c:pt idx="13">
                  <c:v>23.39</c:v>
                </c:pt>
                <c:pt idx="14">
                  <c:v>21.89</c:v>
                </c:pt>
                <c:pt idx="15">
                  <c:v>24.89</c:v>
                </c:pt>
                <c:pt idx="16">
                  <c:v>24.33</c:v>
                </c:pt>
                <c:pt idx="17">
                  <c:v>23.17</c:v>
                </c:pt>
                <c:pt idx="18">
                  <c:v>23.45</c:v>
                </c:pt>
                <c:pt idx="19">
                  <c:v>29.35</c:v>
                </c:pt>
                <c:pt idx="20">
                  <c:v>31.58</c:v>
                </c:pt>
                <c:pt idx="21">
                  <c:v>31.77</c:v>
                </c:pt>
                <c:pt idx="22">
                  <c:v>28.67</c:v>
                </c:pt>
                <c:pt idx="23">
                  <c:v>28.59</c:v>
                </c:pt>
                <c:pt idx="24">
                  <c:v>27.39</c:v>
                </c:pt>
                <c:pt idx="25">
                  <c:v>25.4</c:v>
                </c:pt>
                <c:pt idx="26">
                  <c:v>23.43</c:v>
                </c:pt>
                <c:pt idx="27">
                  <c:v>23.13</c:v>
                </c:pt>
                <c:pt idx="28">
                  <c:v>21.82</c:v>
                </c:pt>
                <c:pt idx="29">
                  <c:v>22.2</c:v>
                </c:pt>
                <c:pt idx="30">
                  <c:v>21.93</c:v>
                </c:pt>
                <c:pt idx="31">
                  <c:v>20.13</c:v>
                </c:pt>
                <c:pt idx="32">
                  <c:v>7.66</c:v>
                </c:pt>
                <c:pt idx="33">
                  <c:v>5.55</c:v>
                </c:pt>
                <c:pt idx="34">
                  <c:v>4.25</c:v>
                </c:pt>
                <c:pt idx="35">
                  <c:v>5.04</c:v>
                </c:pt>
                <c:pt idx="36">
                  <c:v>3.99</c:v>
                </c:pt>
                <c:pt idx="37">
                  <c:v>6.19</c:v>
                </c:pt>
                <c:pt idx="38">
                  <c:v>6.75</c:v>
                </c:pt>
                <c:pt idx="39">
                  <c:v>7.05</c:v>
                </c:pt>
                <c:pt idx="40">
                  <c:v>12.7</c:v>
                </c:pt>
                <c:pt idx="41">
                  <c:v>10.41</c:v>
                </c:pt>
                <c:pt idx="42">
                  <c:v>11.6</c:v>
                </c:pt>
                <c:pt idx="43">
                  <c:v>12.16</c:v>
                </c:pt>
                <c:pt idx="44">
                  <c:v>9.58</c:v>
                </c:pt>
                <c:pt idx="45">
                  <c:v>10.09</c:v>
                </c:pt>
                <c:pt idx="46">
                  <c:v>4.71</c:v>
                </c:pt>
                <c:pt idx="47">
                  <c:v>6.16</c:v>
                </c:pt>
                <c:pt idx="48">
                  <c:v>4.3899999999999997</c:v>
                </c:pt>
                <c:pt idx="49">
                  <c:v>4.8499999999999996</c:v>
                </c:pt>
                <c:pt idx="50">
                  <c:v>5.67</c:v>
                </c:pt>
                <c:pt idx="51">
                  <c:v>9.94</c:v>
                </c:pt>
                <c:pt idx="52">
                  <c:v>5.69</c:v>
                </c:pt>
                <c:pt idx="53">
                  <c:v>7.71</c:v>
                </c:pt>
                <c:pt idx="54">
                  <c:v>5.63</c:v>
                </c:pt>
                <c:pt idx="55">
                  <c:v>7.81</c:v>
                </c:pt>
                <c:pt idx="56">
                  <c:v>3.93</c:v>
                </c:pt>
                <c:pt idx="63">
                  <c:v>6.48</c:v>
                </c:pt>
                <c:pt idx="64">
                  <c:v>9.2100000000000009</c:v>
                </c:pt>
                <c:pt idx="65">
                  <c:v>14.17</c:v>
                </c:pt>
                <c:pt idx="66">
                  <c:v>11.4</c:v>
                </c:pt>
                <c:pt idx="67">
                  <c:v>13.87</c:v>
                </c:pt>
                <c:pt idx="68">
                  <c:v>11.1</c:v>
                </c:pt>
                <c:pt idx="69">
                  <c:v>6.8</c:v>
                </c:pt>
                <c:pt idx="70">
                  <c:v>6.38</c:v>
                </c:pt>
                <c:pt idx="71">
                  <c:v>15.04</c:v>
                </c:pt>
                <c:pt idx="72">
                  <c:v>20.46</c:v>
                </c:pt>
                <c:pt idx="73">
                  <c:v>20.92</c:v>
                </c:pt>
                <c:pt idx="74">
                  <c:v>17.63</c:v>
                </c:pt>
                <c:pt idx="75">
                  <c:v>9.9499999999999993</c:v>
                </c:pt>
                <c:pt idx="76">
                  <c:v>22.66</c:v>
                </c:pt>
                <c:pt idx="77">
                  <c:v>20.82</c:v>
                </c:pt>
                <c:pt idx="78">
                  <c:v>17.46</c:v>
                </c:pt>
                <c:pt idx="79">
                  <c:v>14.12</c:v>
                </c:pt>
                <c:pt idx="80">
                  <c:v>5.51</c:v>
                </c:pt>
                <c:pt idx="81">
                  <c:v>5.43</c:v>
                </c:pt>
                <c:pt idx="82">
                  <c:v>7.65</c:v>
                </c:pt>
                <c:pt idx="83">
                  <c:v>9.35</c:v>
                </c:pt>
                <c:pt idx="84">
                  <c:v>13.85</c:v>
                </c:pt>
                <c:pt idx="85">
                  <c:v>16.82</c:v>
                </c:pt>
                <c:pt idx="86">
                  <c:v>6.25</c:v>
                </c:pt>
                <c:pt idx="87">
                  <c:v>4.5199999999999996</c:v>
                </c:pt>
                <c:pt idx="88">
                  <c:v>9.08</c:v>
                </c:pt>
                <c:pt idx="89">
                  <c:v>17.38</c:v>
                </c:pt>
                <c:pt idx="90">
                  <c:v>18.89</c:v>
                </c:pt>
                <c:pt idx="91">
                  <c:v>4.6399999999999997</c:v>
                </c:pt>
                <c:pt idx="92">
                  <c:v>12.38</c:v>
                </c:pt>
                <c:pt idx="93">
                  <c:v>10.85</c:v>
                </c:pt>
                <c:pt idx="94">
                  <c:v>5.52</c:v>
                </c:pt>
                <c:pt idx="95">
                  <c:v>5.08</c:v>
                </c:pt>
                <c:pt idx="96">
                  <c:v>4.6900000000000004</c:v>
                </c:pt>
                <c:pt idx="97">
                  <c:v>14.13</c:v>
                </c:pt>
                <c:pt idx="98">
                  <c:v>22.18</c:v>
                </c:pt>
                <c:pt idx="99">
                  <c:v>13.19</c:v>
                </c:pt>
                <c:pt idx="100">
                  <c:v>13.48</c:v>
                </c:pt>
                <c:pt idx="101">
                  <c:v>5.98</c:v>
                </c:pt>
                <c:pt idx="102">
                  <c:v>11.45</c:v>
                </c:pt>
                <c:pt idx="103">
                  <c:v>20.100000000000001</c:v>
                </c:pt>
                <c:pt idx="104">
                  <c:v>7.44</c:v>
                </c:pt>
                <c:pt idx="105">
                  <c:v>8.6</c:v>
                </c:pt>
                <c:pt idx="106">
                  <c:v>6.62</c:v>
                </c:pt>
                <c:pt idx="107">
                  <c:v>8.5299999999999994</c:v>
                </c:pt>
                <c:pt idx="108">
                  <c:v>11.93</c:v>
                </c:pt>
                <c:pt idx="109">
                  <c:v>14.68</c:v>
                </c:pt>
                <c:pt idx="110">
                  <c:v>13.76</c:v>
                </c:pt>
                <c:pt idx="111">
                  <c:v>11.29</c:v>
                </c:pt>
                <c:pt idx="112">
                  <c:v>23.85</c:v>
                </c:pt>
                <c:pt idx="113">
                  <c:v>23.41</c:v>
                </c:pt>
                <c:pt idx="114">
                  <c:v>11.51</c:v>
                </c:pt>
                <c:pt idx="115">
                  <c:v>8.06</c:v>
                </c:pt>
                <c:pt idx="116">
                  <c:v>7.47</c:v>
                </c:pt>
                <c:pt idx="117">
                  <c:v>6.73</c:v>
                </c:pt>
                <c:pt idx="118">
                  <c:v>14.61</c:v>
                </c:pt>
                <c:pt idx="119">
                  <c:v>16.53</c:v>
                </c:pt>
                <c:pt idx="120">
                  <c:v>21.05</c:v>
                </c:pt>
                <c:pt idx="121">
                  <c:v>22.87</c:v>
                </c:pt>
                <c:pt idx="122">
                  <c:v>18.28</c:v>
                </c:pt>
                <c:pt idx="123">
                  <c:v>14.17</c:v>
                </c:pt>
                <c:pt idx="124">
                  <c:v>8.01</c:v>
                </c:pt>
                <c:pt idx="125">
                  <c:v>12.35</c:v>
                </c:pt>
                <c:pt idx="126">
                  <c:v>5.49</c:v>
                </c:pt>
                <c:pt idx="127">
                  <c:v>9.5500000000000007</c:v>
                </c:pt>
                <c:pt idx="128">
                  <c:v>7.22</c:v>
                </c:pt>
                <c:pt idx="129">
                  <c:v>8.64</c:v>
                </c:pt>
                <c:pt idx="130">
                  <c:v>4.38</c:v>
                </c:pt>
                <c:pt idx="131">
                  <c:v>7.07</c:v>
                </c:pt>
                <c:pt idx="132">
                  <c:v>9.06</c:v>
                </c:pt>
                <c:pt idx="133">
                  <c:v>5.33</c:v>
                </c:pt>
                <c:pt idx="134">
                  <c:v>5.14</c:v>
                </c:pt>
                <c:pt idx="135">
                  <c:v>4.83</c:v>
                </c:pt>
                <c:pt idx="136">
                  <c:v>11.68</c:v>
                </c:pt>
                <c:pt idx="137">
                  <c:v>11.71</c:v>
                </c:pt>
                <c:pt idx="138">
                  <c:v>6.69</c:v>
                </c:pt>
                <c:pt idx="139">
                  <c:v>8.27</c:v>
                </c:pt>
                <c:pt idx="140">
                  <c:v>3.98</c:v>
                </c:pt>
                <c:pt idx="141">
                  <c:v>5.97</c:v>
                </c:pt>
                <c:pt idx="142">
                  <c:v>5.53</c:v>
                </c:pt>
                <c:pt idx="143">
                  <c:v>6.33</c:v>
                </c:pt>
                <c:pt idx="144">
                  <c:v>5.7</c:v>
                </c:pt>
                <c:pt idx="145">
                  <c:v>6.78</c:v>
                </c:pt>
                <c:pt idx="146">
                  <c:v>4.8600000000000003</c:v>
                </c:pt>
                <c:pt idx="147">
                  <c:v>4.51</c:v>
                </c:pt>
                <c:pt idx="148">
                  <c:v>4.51</c:v>
                </c:pt>
                <c:pt idx="149">
                  <c:v>4.3</c:v>
                </c:pt>
                <c:pt idx="150">
                  <c:v>6.04</c:v>
                </c:pt>
                <c:pt idx="151">
                  <c:v>9.39</c:v>
                </c:pt>
                <c:pt idx="152">
                  <c:v>5.23</c:v>
                </c:pt>
                <c:pt idx="153">
                  <c:v>6.16</c:v>
                </c:pt>
                <c:pt idx="154">
                  <c:v>4.8899999999999997</c:v>
                </c:pt>
                <c:pt idx="155">
                  <c:v>8.76</c:v>
                </c:pt>
                <c:pt idx="156">
                  <c:v>9.42</c:v>
                </c:pt>
                <c:pt idx="157">
                  <c:v>8.76</c:v>
                </c:pt>
                <c:pt idx="158">
                  <c:v>7.87</c:v>
                </c:pt>
                <c:pt idx="159">
                  <c:v>6.4</c:v>
                </c:pt>
                <c:pt idx="160">
                  <c:v>6.01</c:v>
                </c:pt>
                <c:pt idx="161">
                  <c:v>4.8</c:v>
                </c:pt>
                <c:pt idx="162">
                  <c:v>5.53</c:v>
                </c:pt>
                <c:pt idx="163">
                  <c:v>6.98</c:v>
                </c:pt>
                <c:pt idx="164">
                  <c:v>6.93</c:v>
                </c:pt>
                <c:pt idx="165">
                  <c:v>6.33</c:v>
                </c:pt>
                <c:pt idx="166">
                  <c:v>4.8899999999999997</c:v>
                </c:pt>
                <c:pt idx="167">
                  <c:v>8.48</c:v>
                </c:pt>
                <c:pt idx="168">
                  <c:v>4.96</c:v>
                </c:pt>
                <c:pt idx="169">
                  <c:v>6.65</c:v>
                </c:pt>
                <c:pt idx="170">
                  <c:v>9.52</c:v>
                </c:pt>
                <c:pt idx="171">
                  <c:v>10.3</c:v>
                </c:pt>
                <c:pt idx="172">
                  <c:v>5.24</c:v>
                </c:pt>
                <c:pt idx="173">
                  <c:v>7.13</c:v>
                </c:pt>
                <c:pt idx="174">
                  <c:v>5.68</c:v>
                </c:pt>
                <c:pt idx="175">
                  <c:v>5.33</c:v>
                </c:pt>
                <c:pt idx="176">
                  <c:v>6.78</c:v>
                </c:pt>
                <c:pt idx="177">
                  <c:v>8.4</c:v>
                </c:pt>
                <c:pt idx="178">
                  <c:v>6.42</c:v>
                </c:pt>
                <c:pt idx="179">
                  <c:v>4.33</c:v>
                </c:pt>
                <c:pt idx="180">
                  <c:v>9.25</c:v>
                </c:pt>
                <c:pt idx="181">
                  <c:v>6.8</c:v>
                </c:pt>
                <c:pt idx="182">
                  <c:v>5.71</c:v>
                </c:pt>
                <c:pt idx="183">
                  <c:v>4.49</c:v>
                </c:pt>
                <c:pt idx="184">
                  <c:v>9.41</c:v>
                </c:pt>
                <c:pt idx="185">
                  <c:v>5.59</c:v>
                </c:pt>
                <c:pt idx="186">
                  <c:v>5.23</c:v>
                </c:pt>
                <c:pt idx="187">
                  <c:v>8.1</c:v>
                </c:pt>
                <c:pt idx="188">
                  <c:v>8.27</c:v>
                </c:pt>
                <c:pt idx="189">
                  <c:v>5.52</c:v>
                </c:pt>
                <c:pt idx="190">
                  <c:v>4.68</c:v>
                </c:pt>
                <c:pt idx="191">
                  <c:v>5.12</c:v>
                </c:pt>
                <c:pt idx="192">
                  <c:v>5.34</c:v>
                </c:pt>
                <c:pt idx="193">
                  <c:v>6.04</c:v>
                </c:pt>
                <c:pt idx="194">
                  <c:v>6.41</c:v>
                </c:pt>
                <c:pt idx="195">
                  <c:v>6.15</c:v>
                </c:pt>
                <c:pt idx="196">
                  <c:v>4.93</c:v>
                </c:pt>
                <c:pt idx="197">
                  <c:v>7.61</c:v>
                </c:pt>
                <c:pt idx="198">
                  <c:v>8.56</c:v>
                </c:pt>
                <c:pt idx="199">
                  <c:v>4.71</c:v>
                </c:pt>
                <c:pt idx="200">
                  <c:v>6.71</c:v>
                </c:pt>
                <c:pt idx="201">
                  <c:v>7.06</c:v>
                </c:pt>
                <c:pt idx="202">
                  <c:v>4.82</c:v>
                </c:pt>
                <c:pt idx="203">
                  <c:v>6.35</c:v>
                </c:pt>
                <c:pt idx="204">
                  <c:v>5.8</c:v>
                </c:pt>
                <c:pt idx="205">
                  <c:v>4.99</c:v>
                </c:pt>
                <c:pt idx="206">
                  <c:v>3.55</c:v>
                </c:pt>
                <c:pt idx="207">
                  <c:v>5.63</c:v>
                </c:pt>
                <c:pt idx="208">
                  <c:v>14.83</c:v>
                </c:pt>
                <c:pt idx="209">
                  <c:v>8.59</c:v>
                </c:pt>
                <c:pt idx="210">
                  <c:v>10.7</c:v>
                </c:pt>
                <c:pt idx="211">
                  <c:v>13.78</c:v>
                </c:pt>
                <c:pt idx="239">
                  <c:v>17.38</c:v>
                </c:pt>
                <c:pt idx="240">
                  <c:v>17.309999999999999</c:v>
                </c:pt>
                <c:pt idx="241">
                  <c:v>13.58</c:v>
                </c:pt>
                <c:pt idx="242">
                  <c:v>13.88</c:v>
                </c:pt>
                <c:pt idx="243">
                  <c:v>14.42</c:v>
                </c:pt>
                <c:pt idx="244">
                  <c:v>12.69</c:v>
                </c:pt>
                <c:pt idx="245">
                  <c:v>7.81</c:v>
                </c:pt>
                <c:pt idx="246">
                  <c:v>8.8800000000000008</c:v>
                </c:pt>
                <c:pt idx="247">
                  <c:v>17.22</c:v>
                </c:pt>
                <c:pt idx="248">
                  <c:v>13.39</c:v>
                </c:pt>
                <c:pt idx="249">
                  <c:v>23.5</c:v>
                </c:pt>
                <c:pt idx="250">
                  <c:v>23.88</c:v>
                </c:pt>
                <c:pt idx="251">
                  <c:v>19.78</c:v>
                </c:pt>
                <c:pt idx="252">
                  <c:v>14.34</c:v>
                </c:pt>
                <c:pt idx="253">
                  <c:v>17.34</c:v>
                </c:pt>
                <c:pt idx="254">
                  <c:v>23.33</c:v>
                </c:pt>
                <c:pt idx="255">
                  <c:v>31.13</c:v>
                </c:pt>
                <c:pt idx="256">
                  <c:v>30.13</c:v>
                </c:pt>
                <c:pt idx="257">
                  <c:v>31.44</c:v>
                </c:pt>
                <c:pt idx="258">
                  <c:v>28.79</c:v>
                </c:pt>
                <c:pt idx="259">
                  <c:v>11.09</c:v>
                </c:pt>
                <c:pt idx="260">
                  <c:v>12.41</c:v>
                </c:pt>
                <c:pt idx="261">
                  <c:v>15.76</c:v>
                </c:pt>
                <c:pt idx="262">
                  <c:v>19.34</c:v>
                </c:pt>
                <c:pt idx="263">
                  <c:v>22.18</c:v>
                </c:pt>
                <c:pt idx="264">
                  <c:v>18.95</c:v>
                </c:pt>
                <c:pt idx="265">
                  <c:v>22.77</c:v>
                </c:pt>
                <c:pt idx="266">
                  <c:v>27.28</c:v>
                </c:pt>
                <c:pt idx="267">
                  <c:v>27.71</c:v>
                </c:pt>
                <c:pt idx="268">
                  <c:v>25.19</c:v>
                </c:pt>
                <c:pt idx="269">
                  <c:v>26.02</c:v>
                </c:pt>
                <c:pt idx="270">
                  <c:v>28.28</c:v>
                </c:pt>
                <c:pt idx="271">
                  <c:v>29.26</c:v>
                </c:pt>
                <c:pt idx="272">
                  <c:v>27.01</c:v>
                </c:pt>
                <c:pt idx="273">
                  <c:v>28.66</c:v>
                </c:pt>
                <c:pt idx="274">
                  <c:v>25.92</c:v>
                </c:pt>
                <c:pt idx="275">
                  <c:v>24.58</c:v>
                </c:pt>
                <c:pt idx="276">
                  <c:v>23.08</c:v>
                </c:pt>
                <c:pt idx="277">
                  <c:v>21.32</c:v>
                </c:pt>
                <c:pt idx="278">
                  <c:v>22.4</c:v>
                </c:pt>
                <c:pt idx="279">
                  <c:v>29.06</c:v>
                </c:pt>
                <c:pt idx="280">
                  <c:v>27.4</c:v>
                </c:pt>
                <c:pt idx="281">
                  <c:v>21.39</c:v>
                </c:pt>
                <c:pt idx="282">
                  <c:v>21.05</c:v>
                </c:pt>
                <c:pt idx="283">
                  <c:v>24.61</c:v>
                </c:pt>
                <c:pt idx="284">
                  <c:v>26.76</c:v>
                </c:pt>
                <c:pt idx="285">
                  <c:v>23.8</c:v>
                </c:pt>
                <c:pt idx="286">
                  <c:v>26.22</c:v>
                </c:pt>
                <c:pt idx="287">
                  <c:v>27.48</c:v>
                </c:pt>
                <c:pt idx="288">
                  <c:v>24.99</c:v>
                </c:pt>
                <c:pt idx="289">
                  <c:v>25.92</c:v>
                </c:pt>
                <c:pt idx="290">
                  <c:v>19.59</c:v>
                </c:pt>
                <c:pt idx="291">
                  <c:v>19.329999999999998</c:v>
                </c:pt>
                <c:pt idx="292">
                  <c:v>22.4</c:v>
                </c:pt>
                <c:pt idx="293">
                  <c:v>22.75</c:v>
                </c:pt>
                <c:pt idx="294">
                  <c:v>24.43</c:v>
                </c:pt>
                <c:pt idx="295">
                  <c:v>26.93</c:v>
                </c:pt>
                <c:pt idx="296">
                  <c:v>28.32</c:v>
                </c:pt>
                <c:pt idx="297">
                  <c:v>23.96</c:v>
                </c:pt>
                <c:pt idx="298">
                  <c:v>26.11</c:v>
                </c:pt>
                <c:pt idx="299">
                  <c:v>27.21</c:v>
                </c:pt>
                <c:pt idx="300">
                  <c:v>28.39</c:v>
                </c:pt>
                <c:pt idx="301">
                  <c:v>28.19</c:v>
                </c:pt>
                <c:pt idx="302">
                  <c:v>32.090000000000003</c:v>
                </c:pt>
                <c:pt idx="303">
                  <c:v>29.75</c:v>
                </c:pt>
                <c:pt idx="304">
                  <c:v>26.64</c:v>
                </c:pt>
                <c:pt idx="305">
                  <c:v>16.21</c:v>
                </c:pt>
                <c:pt idx="306">
                  <c:v>11.51</c:v>
                </c:pt>
                <c:pt idx="307">
                  <c:v>22.66</c:v>
                </c:pt>
                <c:pt idx="308">
                  <c:v>20.3</c:v>
                </c:pt>
                <c:pt idx="309">
                  <c:v>20.52</c:v>
                </c:pt>
                <c:pt idx="310">
                  <c:v>24.3</c:v>
                </c:pt>
                <c:pt idx="311">
                  <c:v>17.13</c:v>
                </c:pt>
                <c:pt idx="312">
                  <c:v>7.65</c:v>
                </c:pt>
                <c:pt idx="313">
                  <c:v>9.5</c:v>
                </c:pt>
                <c:pt idx="314">
                  <c:v>20.18</c:v>
                </c:pt>
                <c:pt idx="315">
                  <c:v>25.65</c:v>
                </c:pt>
                <c:pt idx="316">
                  <c:v>23.05</c:v>
                </c:pt>
                <c:pt idx="317">
                  <c:v>18.09</c:v>
                </c:pt>
                <c:pt idx="318">
                  <c:v>18.8</c:v>
                </c:pt>
                <c:pt idx="319">
                  <c:v>25.63</c:v>
                </c:pt>
                <c:pt idx="320">
                  <c:v>22.41</c:v>
                </c:pt>
                <c:pt idx="321">
                  <c:v>21.53</c:v>
                </c:pt>
                <c:pt idx="322">
                  <c:v>22.89</c:v>
                </c:pt>
                <c:pt idx="323">
                  <c:v>21.83</c:v>
                </c:pt>
                <c:pt idx="324">
                  <c:v>22.09</c:v>
                </c:pt>
                <c:pt idx="325">
                  <c:v>23.64</c:v>
                </c:pt>
                <c:pt idx="326">
                  <c:v>25.96</c:v>
                </c:pt>
                <c:pt idx="327">
                  <c:v>29.13</c:v>
                </c:pt>
                <c:pt idx="328">
                  <c:v>28.89</c:v>
                </c:pt>
                <c:pt idx="329">
                  <c:v>30</c:v>
                </c:pt>
                <c:pt idx="330">
                  <c:v>30.14</c:v>
                </c:pt>
                <c:pt idx="331">
                  <c:v>29.5</c:v>
                </c:pt>
                <c:pt idx="332">
                  <c:v>24.44</c:v>
                </c:pt>
                <c:pt idx="333">
                  <c:v>10.8</c:v>
                </c:pt>
                <c:pt idx="334">
                  <c:v>8.83</c:v>
                </c:pt>
                <c:pt idx="335">
                  <c:v>10.1</c:v>
                </c:pt>
                <c:pt idx="336">
                  <c:v>11.04</c:v>
                </c:pt>
                <c:pt idx="337">
                  <c:v>15.52</c:v>
                </c:pt>
                <c:pt idx="338">
                  <c:v>12.17</c:v>
                </c:pt>
                <c:pt idx="339">
                  <c:v>15.23</c:v>
                </c:pt>
                <c:pt idx="340">
                  <c:v>13.23</c:v>
                </c:pt>
                <c:pt idx="341">
                  <c:v>19.73</c:v>
                </c:pt>
                <c:pt idx="342">
                  <c:v>17.12</c:v>
                </c:pt>
                <c:pt idx="343">
                  <c:v>16.37</c:v>
                </c:pt>
                <c:pt idx="344">
                  <c:v>12.45</c:v>
                </c:pt>
                <c:pt idx="345">
                  <c:v>13.29</c:v>
                </c:pt>
                <c:pt idx="346">
                  <c:v>13.7</c:v>
                </c:pt>
                <c:pt idx="347">
                  <c:v>12.78</c:v>
                </c:pt>
                <c:pt idx="348">
                  <c:v>19.46</c:v>
                </c:pt>
                <c:pt idx="349">
                  <c:v>27.72</c:v>
                </c:pt>
                <c:pt idx="350">
                  <c:v>33.130000000000003</c:v>
                </c:pt>
                <c:pt idx="351">
                  <c:v>31.51</c:v>
                </c:pt>
                <c:pt idx="352">
                  <c:v>26.08</c:v>
                </c:pt>
                <c:pt idx="353">
                  <c:v>23.15</c:v>
                </c:pt>
                <c:pt idx="354">
                  <c:v>20.079999999999998</c:v>
                </c:pt>
                <c:pt idx="355">
                  <c:v>23.2</c:v>
                </c:pt>
                <c:pt idx="356">
                  <c:v>22.98</c:v>
                </c:pt>
                <c:pt idx="357">
                  <c:v>22.43</c:v>
                </c:pt>
                <c:pt idx="358">
                  <c:v>23.48</c:v>
                </c:pt>
                <c:pt idx="359">
                  <c:v>21.51</c:v>
                </c:pt>
                <c:pt idx="360">
                  <c:v>21.79</c:v>
                </c:pt>
                <c:pt idx="361">
                  <c:v>16.25</c:v>
                </c:pt>
                <c:pt idx="362">
                  <c:v>12.79</c:v>
                </c:pt>
                <c:pt idx="363">
                  <c:v>18.760000000000002</c:v>
                </c:pt>
                <c:pt idx="364">
                  <c:v>20.28</c:v>
                </c:pt>
                <c:pt idx="365">
                  <c:v>11.01</c:v>
                </c:pt>
                <c:pt idx="366">
                  <c:v>8.59</c:v>
                </c:pt>
                <c:pt idx="367">
                  <c:v>10.6</c:v>
                </c:pt>
                <c:pt idx="368">
                  <c:v>13.75</c:v>
                </c:pt>
                <c:pt idx="369">
                  <c:v>12</c:v>
                </c:pt>
                <c:pt idx="370">
                  <c:v>9.48</c:v>
                </c:pt>
                <c:pt idx="371">
                  <c:v>9.73</c:v>
                </c:pt>
                <c:pt idx="372">
                  <c:v>7.96</c:v>
                </c:pt>
                <c:pt idx="373">
                  <c:v>7.25</c:v>
                </c:pt>
                <c:pt idx="374">
                  <c:v>6.24</c:v>
                </c:pt>
                <c:pt idx="375">
                  <c:v>6.74</c:v>
                </c:pt>
                <c:pt idx="376">
                  <c:v>5.58</c:v>
                </c:pt>
                <c:pt idx="377">
                  <c:v>9.43</c:v>
                </c:pt>
                <c:pt idx="378">
                  <c:v>5.19</c:v>
                </c:pt>
                <c:pt idx="379">
                  <c:v>8.07</c:v>
                </c:pt>
                <c:pt idx="380">
                  <c:v>6.03</c:v>
                </c:pt>
                <c:pt idx="381">
                  <c:v>6.72</c:v>
                </c:pt>
                <c:pt idx="382">
                  <c:v>7.46</c:v>
                </c:pt>
                <c:pt idx="383">
                  <c:v>7.2</c:v>
                </c:pt>
                <c:pt idx="384">
                  <c:v>5.95</c:v>
                </c:pt>
                <c:pt idx="385">
                  <c:v>5.45</c:v>
                </c:pt>
                <c:pt idx="386">
                  <c:v>4.72</c:v>
                </c:pt>
                <c:pt idx="387">
                  <c:v>5.14</c:v>
                </c:pt>
                <c:pt idx="388">
                  <c:v>5.91</c:v>
                </c:pt>
                <c:pt idx="389">
                  <c:v>7.19</c:v>
                </c:pt>
                <c:pt idx="390">
                  <c:v>6.88</c:v>
                </c:pt>
                <c:pt idx="391">
                  <c:v>4.3099999999999996</c:v>
                </c:pt>
                <c:pt idx="392">
                  <c:v>12.18</c:v>
                </c:pt>
                <c:pt idx="393">
                  <c:v>22.55</c:v>
                </c:pt>
                <c:pt idx="394">
                  <c:v>19.68</c:v>
                </c:pt>
                <c:pt idx="395">
                  <c:v>22.1</c:v>
                </c:pt>
                <c:pt idx="396">
                  <c:v>18.93</c:v>
                </c:pt>
                <c:pt idx="397">
                  <c:v>11.68</c:v>
                </c:pt>
                <c:pt idx="398">
                  <c:v>4.6399999999999997</c:v>
                </c:pt>
                <c:pt idx="399">
                  <c:v>6.03</c:v>
                </c:pt>
                <c:pt idx="400">
                  <c:v>19.899999999999999</c:v>
                </c:pt>
                <c:pt idx="401">
                  <c:v>19.59</c:v>
                </c:pt>
                <c:pt idx="402">
                  <c:v>10.220000000000001</c:v>
                </c:pt>
                <c:pt idx="403">
                  <c:v>8.6999999999999993</c:v>
                </c:pt>
                <c:pt idx="404">
                  <c:v>4.13</c:v>
                </c:pt>
                <c:pt idx="405">
                  <c:v>5.01</c:v>
                </c:pt>
                <c:pt idx="406">
                  <c:v>5.15</c:v>
                </c:pt>
                <c:pt idx="407">
                  <c:v>4.88</c:v>
                </c:pt>
                <c:pt idx="408">
                  <c:v>6.51</c:v>
                </c:pt>
                <c:pt idx="409">
                  <c:v>4.87</c:v>
                </c:pt>
                <c:pt idx="410">
                  <c:v>3.9</c:v>
                </c:pt>
                <c:pt idx="411">
                  <c:v>5.01</c:v>
                </c:pt>
                <c:pt idx="412">
                  <c:v>4.1500000000000004</c:v>
                </c:pt>
                <c:pt idx="413">
                  <c:v>6.77</c:v>
                </c:pt>
                <c:pt idx="414">
                  <c:v>8.66</c:v>
                </c:pt>
                <c:pt idx="415">
                  <c:v>5.45</c:v>
                </c:pt>
                <c:pt idx="416">
                  <c:v>10.61</c:v>
                </c:pt>
                <c:pt idx="417">
                  <c:v>10.89</c:v>
                </c:pt>
                <c:pt idx="418">
                  <c:v>10.210000000000001</c:v>
                </c:pt>
                <c:pt idx="419">
                  <c:v>9.8000000000000007</c:v>
                </c:pt>
                <c:pt idx="420">
                  <c:v>10.08</c:v>
                </c:pt>
                <c:pt idx="421">
                  <c:v>9.2200000000000006</c:v>
                </c:pt>
                <c:pt idx="422">
                  <c:v>6.18</c:v>
                </c:pt>
                <c:pt idx="423">
                  <c:v>6.23</c:v>
                </c:pt>
                <c:pt idx="424">
                  <c:v>7.53</c:v>
                </c:pt>
                <c:pt idx="425">
                  <c:v>6.35</c:v>
                </c:pt>
                <c:pt idx="426">
                  <c:v>6.35</c:v>
                </c:pt>
                <c:pt idx="427">
                  <c:v>7.93</c:v>
                </c:pt>
                <c:pt idx="428">
                  <c:v>14.48</c:v>
                </c:pt>
                <c:pt idx="429">
                  <c:v>13.65</c:v>
                </c:pt>
                <c:pt idx="430">
                  <c:v>10.73</c:v>
                </c:pt>
                <c:pt idx="431">
                  <c:v>12.37</c:v>
                </c:pt>
                <c:pt idx="432">
                  <c:v>9.92</c:v>
                </c:pt>
                <c:pt idx="433">
                  <c:v>6.29</c:v>
                </c:pt>
                <c:pt idx="434">
                  <c:v>7.34</c:v>
                </c:pt>
                <c:pt idx="435">
                  <c:v>6.85</c:v>
                </c:pt>
                <c:pt idx="436">
                  <c:v>4.72</c:v>
                </c:pt>
                <c:pt idx="437">
                  <c:v>6.82</c:v>
                </c:pt>
                <c:pt idx="438">
                  <c:v>5.58</c:v>
                </c:pt>
                <c:pt idx="439">
                  <c:v>5.17</c:v>
                </c:pt>
                <c:pt idx="440">
                  <c:v>11.55</c:v>
                </c:pt>
                <c:pt idx="441">
                  <c:v>6.98</c:v>
                </c:pt>
                <c:pt idx="442">
                  <c:v>8.44</c:v>
                </c:pt>
                <c:pt idx="443">
                  <c:v>6.53</c:v>
                </c:pt>
                <c:pt idx="444">
                  <c:v>5.36</c:v>
                </c:pt>
                <c:pt idx="445">
                  <c:v>3.64</c:v>
                </c:pt>
                <c:pt idx="446">
                  <c:v>9.5299999999999994</c:v>
                </c:pt>
                <c:pt idx="447">
                  <c:v>7.8</c:v>
                </c:pt>
                <c:pt idx="448">
                  <c:v>5.04</c:v>
                </c:pt>
                <c:pt idx="449">
                  <c:v>5.64</c:v>
                </c:pt>
                <c:pt idx="450">
                  <c:v>4.9400000000000004</c:v>
                </c:pt>
                <c:pt idx="451">
                  <c:v>6.16</c:v>
                </c:pt>
                <c:pt idx="452">
                  <c:v>3.43</c:v>
                </c:pt>
                <c:pt idx="453">
                  <c:v>5.84</c:v>
                </c:pt>
                <c:pt idx="454">
                  <c:v>11.34</c:v>
                </c:pt>
                <c:pt idx="455">
                  <c:v>6.74</c:v>
                </c:pt>
                <c:pt idx="456">
                  <c:v>8.0399999999999991</c:v>
                </c:pt>
                <c:pt idx="457">
                  <c:v>6.27</c:v>
                </c:pt>
                <c:pt idx="458">
                  <c:v>9.35</c:v>
                </c:pt>
                <c:pt idx="459">
                  <c:v>25.37</c:v>
                </c:pt>
                <c:pt idx="460">
                  <c:v>22.95</c:v>
                </c:pt>
                <c:pt idx="461">
                  <c:v>19.899999999999999</c:v>
                </c:pt>
                <c:pt idx="462">
                  <c:v>21.59</c:v>
                </c:pt>
                <c:pt idx="463">
                  <c:v>13.5</c:v>
                </c:pt>
                <c:pt idx="464">
                  <c:v>10</c:v>
                </c:pt>
                <c:pt idx="465">
                  <c:v>15.38</c:v>
                </c:pt>
                <c:pt idx="466">
                  <c:v>10.67</c:v>
                </c:pt>
                <c:pt idx="467">
                  <c:v>23.03</c:v>
                </c:pt>
                <c:pt idx="468">
                  <c:v>8.4600000000000009</c:v>
                </c:pt>
                <c:pt idx="469">
                  <c:v>7.71</c:v>
                </c:pt>
                <c:pt idx="470">
                  <c:v>8.35</c:v>
                </c:pt>
                <c:pt idx="471">
                  <c:v>7.51</c:v>
                </c:pt>
                <c:pt idx="472">
                  <c:v>8</c:v>
                </c:pt>
                <c:pt idx="473">
                  <c:v>9.34</c:v>
                </c:pt>
                <c:pt idx="474">
                  <c:v>6.02</c:v>
                </c:pt>
                <c:pt idx="475">
                  <c:v>8.4600000000000009</c:v>
                </c:pt>
                <c:pt idx="476">
                  <c:v>6.66</c:v>
                </c:pt>
                <c:pt idx="477">
                  <c:v>5.08</c:v>
                </c:pt>
                <c:pt idx="478">
                  <c:v>6.79</c:v>
                </c:pt>
                <c:pt idx="479">
                  <c:v>9.18</c:v>
                </c:pt>
                <c:pt idx="480">
                  <c:v>9.73</c:v>
                </c:pt>
                <c:pt idx="481">
                  <c:v>7.42</c:v>
                </c:pt>
                <c:pt idx="482">
                  <c:v>10.09</c:v>
                </c:pt>
                <c:pt idx="483">
                  <c:v>18.29</c:v>
                </c:pt>
                <c:pt idx="484">
                  <c:v>16.16</c:v>
                </c:pt>
                <c:pt idx="485">
                  <c:v>10.76</c:v>
                </c:pt>
                <c:pt idx="486">
                  <c:v>11.19</c:v>
                </c:pt>
                <c:pt idx="487">
                  <c:v>9.2200000000000006</c:v>
                </c:pt>
                <c:pt idx="488">
                  <c:v>11.2</c:v>
                </c:pt>
                <c:pt idx="489">
                  <c:v>11.1</c:v>
                </c:pt>
                <c:pt idx="490">
                  <c:v>8.08</c:v>
                </c:pt>
                <c:pt idx="491">
                  <c:v>9.93</c:v>
                </c:pt>
                <c:pt idx="492">
                  <c:v>9.02</c:v>
                </c:pt>
                <c:pt idx="493">
                  <c:v>7.76</c:v>
                </c:pt>
                <c:pt idx="494">
                  <c:v>9.48</c:v>
                </c:pt>
                <c:pt idx="495">
                  <c:v>11.6</c:v>
                </c:pt>
                <c:pt idx="496">
                  <c:v>13.04</c:v>
                </c:pt>
                <c:pt idx="497">
                  <c:v>17.149999999999999</c:v>
                </c:pt>
                <c:pt idx="498">
                  <c:v>8.6300000000000008</c:v>
                </c:pt>
                <c:pt idx="499">
                  <c:v>7.75</c:v>
                </c:pt>
                <c:pt idx="500">
                  <c:v>7.27</c:v>
                </c:pt>
                <c:pt idx="501">
                  <c:v>7.93</c:v>
                </c:pt>
                <c:pt idx="502">
                  <c:v>7.28</c:v>
                </c:pt>
                <c:pt idx="503">
                  <c:v>4.8499999999999996</c:v>
                </c:pt>
                <c:pt idx="504">
                  <c:v>7.44</c:v>
                </c:pt>
                <c:pt idx="505">
                  <c:v>6.05</c:v>
                </c:pt>
                <c:pt idx="506">
                  <c:v>10.41</c:v>
                </c:pt>
                <c:pt idx="507">
                  <c:v>7.46</c:v>
                </c:pt>
                <c:pt idx="508">
                  <c:v>7.34</c:v>
                </c:pt>
                <c:pt idx="509">
                  <c:v>9.74</c:v>
                </c:pt>
                <c:pt idx="510">
                  <c:v>13.26</c:v>
                </c:pt>
                <c:pt idx="511">
                  <c:v>9.91</c:v>
                </c:pt>
                <c:pt idx="512">
                  <c:v>7.12</c:v>
                </c:pt>
                <c:pt idx="513">
                  <c:v>6.66</c:v>
                </c:pt>
                <c:pt idx="514">
                  <c:v>8.99</c:v>
                </c:pt>
                <c:pt idx="515">
                  <c:v>6.38</c:v>
                </c:pt>
                <c:pt idx="516">
                  <c:v>7.08</c:v>
                </c:pt>
                <c:pt idx="517">
                  <c:v>7.71</c:v>
                </c:pt>
                <c:pt idx="518">
                  <c:v>6.86</c:v>
                </c:pt>
                <c:pt idx="519">
                  <c:v>6.77</c:v>
                </c:pt>
                <c:pt idx="520">
                  <c:v>7.7</c:v>
                </c:pt>
                <c:pt idx="521">
                  <c:v>6.78</c:v>
                </c:pt>
                <c:pt idx="522">
                  <c:v>9.81</c:v>
                </c:pt>
                <c:pt idx="523">
                  <c:v>8.7200000000000006</c:v>
                </c:pt>
                <c:pt idx="524">
                  <c:v>6.29</c:v>
                </c:pt>
                <c:pt idx="525">
                  <c:v>8.5500000000000007</c:v>
                </c:pt>
                <c:pt idx="526">
                  <c:v>9.33</c:v>
                </c:pt>
                <c:pt idx="527">
                  <c:v>7.86</c:v>
                </c:pt>
                <c:pt idx="528">
                  <c:v>8.5500000000000007</c:v>
                </c:pt>
                <c:pt idx="529">
                  <c:v>7.78</c:v>
                </c:pt>
                <c:pt idx="530">
                  <c:v>7.96</c:v>
                </c:pt>
                <c:pt idx="531">
                  <c:v>11.17</c:v>
                </c:pt>
                <c:pt idx="532">
                  <c:v>6.39</c:v>
                </c:pt>
                <c:pt idx="533">
                  <c:v>6.04</c:v>
                </c:pt>
                <c:pt idx="534">
                  <c:v>7.75</c:v>
                </c:pt>
                <c:pt idx="535">
                  <c:v>10.93</c:v>
                </c:pt>
                <c:pt idx="536">
                  <c:v>8.52</c:v>
                </c:pt>
                <c:pt idx="537">
                  <c:v>4.68</c:v>
                </c:pt>
                <c:pt idx="538">
                  <c:v>3.85</c:v>
                </c:pt>
                <c:pt idx="539">
                  <c:v>10.83</c:v>
                </c:pt>
                <c:pt idx="540">
                  <c:v>8.3699999999999992</c:v>
                </c:pt>
                <c:pt idx="541">
                  <c:v>6.37</c:v>
                </c:pt>
                <c:pt idx="542">
                  <c:v>7.13</c:v>
                </c:pt>
                <c:pt idx="543">
                  <c:v>8.1300000000000008</c:v>
                </c:pt>
                <c:pt idx="544">
                  <c:v>7.46</c:v>
                </c:pt>
                <c:pt idx="545">
                  <c:v>4.58</c:v>
                </c:pt>
                <c:pt idx="546">
                  <c:v>7.48</c:v>
                </c:pt>
                <c:pt idx="547">
                  <c:v>10.1</c:v>
                </c:pt>
                <c:pt idx="548">
                  <c:v>6.65</c:v>
                </c:pt>
                <c:pt idx="549">
                  <c:v>8.35</c:v>
                </c:pt>
                <c:pt idx="550">
                  <c:v>5.64</c:v>
                </c:pt>
                <c:pt idx="551">
                  <c:v>5.0599999999999996</c:v>
                </c:pt>
                <c:pt idx="552">
                  <c:v>5.94</c:v>
                </c:pt>
                <c:pt idx="553">
                  <c:v>7.99</c:v>
                </c:pt>
                <c:pt idx="554">
                  <c:v>8.43</c:v>
                </c:pt>
                <c:pt idx="555">
                  <c:v>8.8800000000000008</c:v>
                </c:pt>
                <c:pt idx="556">
                  <c:v>7.54</c:v>
                </c:pt>
                <c:pt idx="557">
                  <c:v>6.6</c:v>
                </c:pt>
                <c:pt idx="558">
                  <c:v>7.72</c:v>
                </c:pt>
                <c:pt idx="559">
                  <c:v>7.26</c:v>
                </c:pt>
                <c:pt idx="560">
                  <c:v>11.18</c:v>
                </c:pt>
                <c:pt idx="561">
                  <c:v>7.11</c:v>
                </c:pt>
                <c:pt idx="562">
                  <c:v>6.65</c:v>
                </c:pt>
                <c:pt idx="563">
                  <c:v>7.56</c:v>
                </c:pt>
                <c:pt idx="564">
                  <c:v>7.83</c:v>
                </c:pt>
                <c:pt idx="565">
                  <c:v>8.51</c:v>
                </c:pt>
                <c:pt idx="566">
                  <c:v>7.1</c:v>
                </c:pt>
                <c:pt idx="567">
                  <c:v>7.1</c:v>
                </c:pt>
                <c:pt idx="568">
                  <c:v>8.91</c:v>
                </c:pt>
                <c:pt idx="569">
                  <c:v>7.27</c:v>
                </c:pt>
                <c:pt idx="570">
                  <c:v>7.35</c:v>
                </c:pt>
                <c:pt idx="571">
                  <c:v>5.85</c:v>
                </c:pt>
                <c:pt idx="572">
                  <c:v>5.48</c:v>
                </c:pt>
                <c:pt idx="573">
                  <c:v>6.63</c:v>
                </c:pt>
                <c:pt idx="574">
                  <c:v>5.55</c:v>
                </c:pt>
                <c:pt idx="575">
                  <c:v>5.78</c:v>
                </c:pt>
                <c:pt idx="576">
                  <c:v>10.31</c:v>
                </c:pt>
                <c:pt idx="577">
                  <c:v>8.92</c:v>
                </c:pt>
                <c:pt idx="578">
                  <c:v>8.2899999999999991</c:v>
                </c:pt>
                <c:pt idx="579">
                  <c:v>8.48</c:v>
                </c:pt>
                <c:pt idx="580">
                  <c:v>7.85</c:v>
                </c:pt>
                <c:pt idx="581">
                  <c:v>7.4</c:v>
                </c:pt>
                <c:pt idx="582">
                  <c:v>9.2799999999999994</c:v>
                </c:pt>
                <c:pt idx="583">
                  <c:v>8.73</c:v>
                </c:pt>
                <c:pt idx="584">
                  <c:v>10.68</c:v>
                </c:pt>
                <c:pt idx="585">
                  <c:v>7.66</c:v>
                </c:pt>
                <c:pt idx="586">
                  <c:v>6.07</c:v>
                </c:pt>
                <c:pt idx="587">
                  <c:v>6.59</c:v>
                </c:pt>
                <c:pt idx="588">
                  <c:v>5.54</c:v>
                </c:pt>
                <c:pt idx="589">
                  <c:v>9.1</c:v>
                </c:pt>
                <c:pt idx="590">
                  <c:v>10.56</c:v>
                </c:pt>
                <c:pt idx="591">
                  <c:v>5.73</c:v>
                </c:pt>
                <c:pt idx="592">
                  <c:v>14.65</c:v>
                </c:pt>
                <c:pt idx="593">
                  <c:v>12.23</c:v>
                </c:pt>
                <c:pt idx="594">
                  <c:v>5.6</c:v>
                </c:pt>
                <c:pt idx="595">
                  <c:v>7.25</c:v>
                </c:pt>
                <c:pt idx="596">
                  <c:v>15.85</c:v>
                </c:pt>
                <c:pt idx="597">
                  <c:v>8.36</c:v>
                </c:pt>
                <c:pt idx="598">
                  <c:v>10.68</c:v>
                </c:pt>
                <c:pt idx="599">
                  <c:v>14.93</c:v>
                </c:pt>
                <c:pt idx="600">
                  <c:v>20.58</c:v>
                </c:pt>
                <c:pt idx="601">
                  <c:v>16.55</c:v>
                </c:pt>
                <c:pt idx="602">
                  <c:v>7.24</c:v>
                </c:pt>
                <c:pt idx="603">
                  <c:v>11.69</c:v>
                </c:pt>
                <c:pt idx="604">
                  <c:v>9.3800000000000008</c:v>
                </c:pt>
                <c:pt idx="605">
                  <c:v>7.18</c:v>
                </c:pt>
                <c:pt idx="606">
                  <c:v>7.8</c:v>
                </c:pt>
                <c:pt idx="607">
                  <c:v>19.100000000000001</c:v>
                </c:pt>
                <c:pt idx="608">
                  <c:v>10.92</c:v>
                </c:pt>
                <c:pt idx="609">
                  <c:v>15.9</c:v>
                </c:pt>
                <c:pt idx="610">
                  <c:v>22.2</c:v>
                </c:pt>
                <c:pt idx="611">
                  <c:v>25.18</c:v>
                </c:pt>
                <c:pt idx="612">
                  <c:v>26.9</c:v>
                </c:pt>
                <c:pt idx="613">
                  <c:v>22.02</c:v>
                </c:pt>
                <c:pt idx="614">
                  <c:v>25.2</c:v>
                </c:pt>
                <c:pt idx="615">
                  <c:v>17.79</c:v>
                </c:pt>
                <c:pt idx="616">
                  <c:v>17.46</c:v>
                </c:pt>
                <c:pt idx="617">
                  <c:v>19.13</c:v>
                </c:pt>
                <c:pt idx="618">
                  <c:v>22.82</c:v>
                </c:pt>
                <c:pt idx="619">
                  <c:v>20.98</c:v>
                </c:pt>
                <c:pt idx="620">
                  <c:v>12.86</c:v>
                </c:pt>
                <c:pt idx="621">
                  <c:v>19.489999999999998</c:v>
                </c:pt>
                <c:pt idx="622">
                  <c:v>16.43</c:v>
                </c:pt>
                <c:pt idx="623">
                  <c:v>24.88</c:v>
                </c:pt>
                <c:pt idx="624">
                  <c:v>32.270000000000003</c:v>
                </c:pt>
                <c:pt idx="625">
                  <c:v>32.229999999999997</c:v>
                </c:pt>
                <c:pt idx="626">
                  <c:v>25.9</c:v>
                </c:pt>
                <c:pt idx="627">
                  <c:v>28.67</c:v>
                </c:pt>
                <c:pt idx="628">
                  <c:v>29.03</c:v>
                </c:pt>
                <c:pt idx="629">
                  <c:v>26.66</c:v>
                </c:pt>
                <c:pt idx="630">
                  <c:v>22.96</c:v>
                </c:pt>
                <c:pt idx="631">
                  <c:v>28.44</c:v>
                </c:pt>
                <c:pt idx="632">
                  <c:v>30.26</c:v>
                </c:pt>
                <c:pt idx="633">
                  <c:v>26.33</c:v>
                </c:pt>
                <c:pt idx="634">
                  <c:v>24.78</c:v>
                </c:pt>
                <c:pt idx="635">
                  <c:v>26.57</c:v>
                </c:pt>
                <c:pt idx="636">
                  <c:v>28.11</c:v>
                </c:pt>
                <c:pt idx="637">
                  <c:v>28.47</c:v>
                </c:pt>
                <c:pt idx="638">
                  <c:v>27.97</c:v>
                </c:pt>
                <c:pt idx="639">
                  <c:v>24.62</c:v>
                </c:pt>
                <c:pt idx="640">
                  <c:v>19.98</c:v>
                </c:pt>
                <c:pt idx="641">
                  <c:v>10.93</c:v>
                </c:pt>
                <c:pt idx="642">
                  <c:v>13.27</c:v>
                </c:pt>
                <c:pt idx="643">
                  <c:v>11.49</c:v>
                </c:pt>
                <c:pt idx="644">
                  <c:v>20.7</c:v>
                </c:pt>
                <c:pt idx="645">
                  <c:v>23.03</c:v>
                </c:pt>
                <c:pt idx="646">
                  <c:v>25.6</c:v>
                </c:pt>
                <c:pt idx="647">
                  <c:v>25.2</c:v>
                </c:pt>
                <c:pt idx="648">
                  <c:v>28.23</c:v>
                </c:pt>
                <c:pt idx="649">
                  <c:v>23.11</c:v>
                </c:pt>
                <c:pt idx="650">
                  <c:v>14.32</c:v>
                </c:pt>
                <c:pt idx="651">
                  <c:v>18.510000000000002</c:v>
                </c:pt>
                <c:pt idx="652">
                  <c:v>16.75</c:v>
                </c:pt>
                <c:pt idx="653">
                  <c:v>26.1</c:v>
                </c:pt>
                <c:pt idx="654">
                  <c:v>23.28</c:v>
                </c:pt>
                <c:pt idx="655">
                  <c:v>15.45</c:v>
                </c:pt>
                <c:pt idx="656">
                  <c:v>18.260000000000002</c:v>
                </c:pt>
                <c:pt idx="657">
                  <c:v>22.55</c:v>
                </c:pt>
                <c:pt idx="658">
                  <c:v>26.6</c:v>
                </c:pt>
                <c:pt idx="659">
                  <c:v>26.59</c:v>
                </c:pt>
                <c:pt idx="660">
                  <c:v>26.33</c:v>
                </c:pt>
                <c:pt idx="661">
                  <c:v>26.87</c:v>
                </c:pt>
                <c:pt idx="662">
                  <c:v>29.18</c:v>
                </c:pt>
                <c:pt idx="663">
                  <c:v>30.15</c:v>
                </c:pt>
                <c:pt idx="664">
                  <c:v>30.12</c:v>
                </c:pt>
                <c:pt idx="665">
                  <c:v>28.56</c:v>
                </c:pt>
                <c:pt idx="666">
                  <c:v>28.51</c:v>
                </c:pt>
                <c:pt idx="667">
                  <c:v>21.74</c:v>
                </c:pt>
                <c:pt idx="668">
                  <c:v>20.37</c:v>
                </c:pt>
                <c:pt idx="669">
                  <c:v>14.61</c:v>
                </c:pt>
                <c:pt idx="670">
                  <c:v>20.54</c:v>
                </c:pt>
                <c:pt idx="671">
                  <c:v>28.34</c:v>
                </c:pt>
                <c:pt idx="672">
                  <c:v>31.98</c:v>
                </c:pt>
                <c:pt idx="673">
                  <c:v>33.47</c:v>
                </c:pt>
                <c:pt idx="674">
                  <c:v>27.85</c:v>
                </c:pt>
                <c:pt idx="675">
                  <c:v>19.89</c:v>
                </c:pt>
                <c:pt idx="676">
                  <c:v>17.79</c:v>
                </c:pt>
                <c:pt idx="677">
                  <c:v>21.96</c:v>
                </c:pt>
                <c:pt idx="678">
                  <c:v>18.91</c:v>
                </c:pt>
                <c:pt idx="679">
                  <c:v>12.42</c:v>
                </c:pt>
                <c:pt idx="680">
                  <c:v>9.23</c:v>
                </c:pt>
                <c:pt idx="681">
                  <c:v>12.72</c:v>
                </c:pt>
                <c:pt idx="682">
                  <c:v>24.32</c:v>
                </c:pt>
                <c:pt idx="683">
                  <c:v>27.92</c:v>
                </c:pt>
                <c:pt idx="684">
                  <c:v>30.92</c:v>
                </c:pt>
                <c:pt idx="685">
                  <c:v>32.450000000000003</c:v>
                </c:pt>
                <c:pt idx="686">
                  <c:v>29.21</c:v>
                </c:pt>
                <c:pt idx="687">
                  <c:v>27.59</c:v>
                </c:pt>
                <c:pt idx="688">
                  <c:v>29.2</c:v>
                </c:pt>
                <c:pt idx="689">
                  <c:v>26.49</c:v>
                </c:pt>
                <c:pt idx="690">
                  <c:v>27.02</c:v>
                </c:pt>
                <c:pt idx="691">
                  <c:v>30.2</c:v>
                </c:pt>
                <c:pt idx="692">
                  <c:v>32.369999999999997</c:v>
                </c:pt>
                <c:pt idx="693">
                  <c:v>28.79</c:v>
                </c:pt>
                <c:pt idx="694">
                  <c:v>28.43</c:v>
                </c:pt>
                <c:pt idx="695">
                  <c:v>28.93</c:v>
                </c:pt>
                <c:pt idx="696">
                  <c:v>31.05</c:v>
                </c:pt>
                <c:pt idx="697">
                  <c:v>29.26</c:v>
                </c:pt>
                <c:pt idx="698">
                  <c:v>26.45</c:v>
                </c:pt>
                <c:pt idx="699">
                  <c:v>25.85</c:v>
                </c:pt>
                <c:pt idx="700">
                  <c:v>26.31</c:v>
                </c:pt>
                <c:pt idx="701">
                  <c:v>26.98</c:v>
                </c:pt>
                <c:pt idx="702">
                  <c:v>29.44</c:v>
                </c:pt>
                <c:pt idx="703">
                  <c:v>31.93</c:v>
                </c:pt>
                <c:pt idx="704">
                  <c:v>28.63</c:v>
                </c:pt>
                <c:pt idx="705">
                  <c:v>27.55</c:v>
                </c:pt>
                <c:pt idx="706">
                  <c:v>29.05</c:v>
                </c:pt>
                <c:pt idx="707">
                  <c:v>29.18</c:v>
                </c:pt>
                <c:pt idx="708">
                  <c:v>29.63</c:v>
                </c:pt>
                <c:pt idx="709">
                  <c:v>27.83</c:v>
                </c:pt>
                <c:pt idx="710">
                  <c:v>24.28</c:v>
                </c:pt>
                <c:pt idx="711">
                  <c:v>23.58</c:v>
                </c:pt>
                <c:pt idx="712">
                  <c:v>16.809999999999999</c:v>
                </c:pt>
                <c:pt idx="713">
                  <c:v>15.3</c:v>
                </c:pt>
                <c:pt idx="714">
                  <c:v>18.38</c:v>
                </c:pt>
                <c:pt idx="715">
                  <c:v>24.83</c:v>
                </c:pt>
                <c:pt idx="716">
                  <c:v>20.46</c:v>
                </c:pt>
                <c:pt idx="717">
                  <c:v>19.8</c:v>
                </c:pt>
                <c:pt idx="718">
                  <c:v>20.37</c:v>
                </c:pt>
                <c:pt idx="719">
                  <c:v>23.54</c:v>
                </c:pt>
                <c:pt idx="720">
                  <c:v>27.93</c:v>
                </c:pt>
                <c:pt idx="721">
                  <c:v>26.05</c:v>
                </c:pt>
                <c:pt idx="722">
                  <c:v>24.75</c:v>
                </c:pt>
                <c:pt idx="723">
                  <c:v>19.399999999999999</c:v>
                </c:pt>
                <c:pt idx="724">
                  <c:v>16.16</c:v>
                </c:pt>
                <c:pt idx="725">
                  <c:v>18.36</c:v>
                </c:pt>
                <c:pt idx="726">
                  <c:v>19.09</c:v>
                </c:pt>
                <c:pt idx="727">
                  <c:v>17.95</c:v>
                </c:pt>
                <c:pt idx="728">
                  <c:v>23.72</c:v>
                </c:pt>
                <c:pt idx="729">
                  <c:v>25.36</c:v>
                </c:pt>
                <c:pt idx="730">
                  <c:v>23.28</c:v>
                </c:pt>
                <c:pt idx="731">
                  <c:v>26.68</c:v>
                </c:pt>
                <c:pt idx="732">
                  <c:v>26.01</c:v>
                </c:pt>
                <c:pt idx="733">
                  <c:v>27.27</c:v>
                </c:pt>
                <c:pt idx="734">
                  <c:v>30.54</c:v>
                </c:pt>
                <c:pt idx="735">
                  <c:v>28.5</c:v>
                </c:pt>
                <c:pt idx="736">
                  <c:v>16.23</c:v>
                </c:pt>
                <c:pt idx="737">
                  <c:v>10.029999999999999</c:v>
                </c:pt>
                <c:pt idx="738">
                  <c:v>8.8699999999999992</c:v>
                </c:pt>
                <c:pt idx="739">
                  <c:v>7.3</c:v>
                </c:pt>
                <c:pt idx="740">
                  <c:v>8.52</c:v>
                </c:pt>
                <c:pt idx="741">
                  <c:v>10.73</c:v>
                </c:pt>
                <c:pt idx="742">
                  <c:v>8.57</c:v>
                </c:pt>
                <c:pt idx="743">
                  <c:v>13.68</c:v>
                </c:pt>
                <c:pt idx="744">
                  <c:v>27.05</c:v>
                </c:pt>
                <c:pt idx="745">
                  <c:v>26.08</c:v>
                </c:pt>
                <c:pt idx="746">
                  <c:v>15.4</c:v>
                </c:pt>
                <c:pt idx="747">
                  <c:v>9.73</c:v>
                </c:pt>
                <c:pt idx="748">
                  <c:v>9.31</c:v>
                </c:pt>
                <c:pt idx="749">
                  <c:v>7.2</c:v>
                </c:pt>
                <c:pt idx="750">
                  <c:v>19.77</c:v>
                </c:pt>
                <c:pt idx="751">
                  <c:v>26.14</c:v>
                </c:pt>
                <c:pt idx="752">
                  <c:v>26.74</c:v>
                </c:pt>
                <c:pt idx="753">
                  <c:v>25.46</c:v>
                </c:pt>
                <c:pt idx="754">
                  <c:v>23.26</c:v>
                </c:pt>
                <c:pt idx="755">
                  <c:v>10.210000000000001</c:v>
                </c:pt>
                <c:pt idx="756">
                  <c:v>15.5</c:v>
                </c:pt>
                <c:pt idx="757">
                  <c:v>22.13</c:v>
                </c:pt>
                <c:pt idx="758">
                  <c:v>22.93</c:v>
                </c:pt>
                <c:pt idx="759">
                  <c:v>21.21</c:v>
                </c:pt>
                <c:pt idx="760">
                  <c:v>17.170000000000002</c:v>
                </c:pt>
                <c:pt idx="761">
                  <c:v>8.64</c:v>
                </c:pt>
                <c:pt idx="762">
                  <c:v>8.17</c:v>
                </c:pt>
                <c:pt idx="763">
                  <c:v>6.24</c:v>
                </c:pt>
                <c:pt idx="764">
                  <c:v>7.47</c:v>
                </c:pt>
                <c:pt idx="765">
                  <c:v>8.94</c:v>
                </c:pt>
                <c:pt idx="766">
                  <c:v>7.3</c:v>
                </c:pt>
                <c:pt idx="767">
                  <c:v>8.48</c:v>
                </c:pt>
                <c:pt idx="768">
                  <c:v>5.01</c:v>
                </c:pt>
                <c:pt idx="769">
                  <c:v>11.46</c:v>
                </c:pt>
                <c:pt idx="770">
                  <c:v>12.5</c:v>
                </c:pt>
                <c:pt idx="771">
                  <c:v>13.22</c:v>
                </c:pt>
                <c:pt idx="772">
                  <c:v>7.85</c:v>
                </c:pt>
                <c:pt idx="773">
                  <c:v>6.43</c:v>
                </c:pt>
                <c:pt idx="774">
                  <c:v>6.03</c:v>
                </c:pt>
                <c:pt idx="775">
                  <c:v>8.8800000000000008</c:v>
                </c:pt>
                <c:pt idx="776">
                  <c:v>10.039999999999999</c:v>
                </c:pt>
                <c:pt idx="777">
                  <c:v>7.49</c:v>
                </c:pt>
                <c:pt idx="778">
                  <c:v>10.7</c:v>
                </c:pt>
                <c:pt idx="779">
                  <c:v>6.89</c:v>
                </c:pt>
                <c:pt idx="780">
                  <c:v>8.8800000000000008</c:v>
                </c:pt>
                <c:pt idx="781">
                  <c:v>8.48</c:v>
                </c:pt>
                <c:pt idx="782">
                  <c:v>11.28</c:v>
                </c:pt>
                <c:pt idx="783">
                  <c:v>11.23</c:v>
                </c:pt>
                <c:pt idx="784">
                  <c:v>7.99</c:v>
                </c:pt>
                <c:pt idx="785">
                  <c:v>8.18</c:v>
                </c:pt>
                <c:pt idx="786">
                  <c:v>7.25</c:v>
                </c:pt>
                <c:pt idx="787">
                  <c:v>9.15</c:v>
                </c:pt>
                <c:pt idx="788">
                  <c:v>11.46</c:v>
                </c:pt>
                <c:pt idx="789">
                  <c:v>10.38</c:v>
                </c:pt>
                <c:pt idx="790">
                  <c:v>9.1199999999999992</c:v>
                </c:pt>
                <c:pt idx="791">
                  <c:v>14.74</c:v>
                </c:pt>
                <c:pt idx="792">
                  <c:v>25.49</c:v>
                </c:pt>
                <c:pt idx="793">
                  <c:v>19.29</c:v>
                </c:pt>
                <c:pt idx="794">
                  <c:v>11.43</c:v>
                </c:pt>
                <c:pt idx="795">
                  <c:v>13.73</c:v>
                </c:pt>
                <c:pt idx="796">
                  <c:v>6.3</c:v>
                </c:pt>
                <c:pt idx="797">
                  <c:v>8.65</c:v>
                </c:pt>
                <c:pt idx="798">
                  <c:v>13.35</c:v>
                </c:pt>
                <c:pt idx="799">
                  <c:v>15.83</c:v>
                </c:pt>
                <c:pt idx="800">
                  <c:v>10.06</c:v>
                </c:pt>
                <c:pt idx="801">
                  <c:v>15.28</c:v>
                </c:pt>
                <c:pt idx="802">
                  <c:v>14.36</c:v>
                </c:pt>
                <c:pt idx="803">
                  <c:v>11.23</c:v>
                </c:pt>
                <c:pt idx="804">
                  <c:v>16.91</c:v>
                </c:pt>
                <c:pt idx="805">
                  <c:v>8.74</c:v>
                </c:pt>
                <c:pt idx="806">
                  <c:v>9.98</c:v>
                </c:pt>
                <c:pt idx="807">
                  <c:v>13.52</c:v>
                </c:pt>
                <c:pt idx="808">
                  <c:v>14.28</c:v>
                </c:pt>
                <c:pt idx="809">
                  <c:v>23.48</c:v>
                </c:pt>
                <c:pt idx="810">
                  <c:v>11.34</c:v>
                </c:pt>
                <c:pt idx="811">
                  <c:v>6.45</c:v>
                </c:pt>
                <c:pt idx="812">
                  <c:v>5.5</c:v>
                </c:pt>
                <c:pt idx="813">
                  <c:v>7.64</c:v>
                </c:pt>
                <c:pt idx="814">
                  <c:v>7.42</c:v>
                </c:pt>
                <c:pt idx="815">
                  <c:v>10.71</c:v>
                </c:pt>
                <c:pt idx="816">
                  <c:v>9.6999999999999993</c:v>
                </c:pt>
                <c:pt idx="817">
                  <c:v>7.21</c:v>
                </c:pt>
                <c:pt idx="818">
                  <c:v>8.75</c:v>
                </c:pt>
                <c:pt idx="819">
                  <c:v>7.63</c:v>
                </c:pt>
                <c:pt idx="820">
                  <c:v>11.65</c:v>
                </c:pt>
                <c:pt idx="821">
                  <c:v>5.3</c:v>
                </c:pt>
                <c:pt idx="822">
                  <c:v>9.73</c:v>
                </c:pt>
                <c:pt idx="823">
                  <c:v>11.08</c:v>
                </c:pt>
                <c:pt idx="824">
                  <c:v>10.19</c:v>
                </c:pt>
                <c:pt idx="825">
                  <c:v>6.81</c:v>
                </c:pt>
                <c:pt idx="826">
                  <c:v>5.7</c:v>
                </c:pt>
                <c:pt idx="827">
                  <c:v>7.77</c:v>
                </c:pt>
                <c:pt idx="828">
                  <c:v>12.14</c:v>
                </c:pt>
                <c:pt idx="829">
                  <c:v>6.9</c:v>
                </c:pt>
                <c:pt idx="830">
                  <c:v>6.84</c:v>
                </c:pt>
                <c:pt idx="831">
                  <c:v>9.5500000000000007</c:v>
                </c:pt>
                <c:pt idx="832">
                  <c:v>9.58</c:v>
                </c:pt>
                <c:pt idx="833">
                  <c:v>12.33</c:v>
                </c:pt>
                <c:pt idx="834">
                  <c:v>8.57</c:v>
                </c:pt>
                <c:pt idx="835">
                  <c:v>6</c:v>
                </c:pt>
                <c:pt idx="836">
                  <c:v>5.67</c:v>
                </c:pt>
                <c:pt idx="837">
                  <c:v>4.51</c:v>
                </c:pt>
                <c:pt idx="838">
                  <c:v>7.44</c:v>
                </c:pt>
                <c:pt idx="839">
                  <c:v>15.36</c:v>
                </c:pt>
                <c:pt idx="840">
                  <c:v>7.83</c:v>
                </c:pt>
                <c:pt idx="841">
                  <c:v>8.9700000000000006</c:v>
                </c:pt>
                <c:pt idx="842">
                  <c:v>6.31</c:v>
                </c:pt>
                <c:pt idx="843">
                  <c:v>8.92</c:v>
                </c:pt>
                <c:pt idx="844">
                  <c:v>10.95</c:v>
                </c:pt>
                <c:pt idx="845">
                  <c:v>17.7</c:v>
                </c:pt>
                <c:pt idx="846">
                  <c:v>15.8</c:v>
                </c:pt>
                <c:pt idx="847">
                  <c:v>10.95</c:v>
                </c:pt>
                <c:pt idx="848">
                  <c:v>6.75</c:v>
                </c:pt>
                <c:pt idx="849">
                  <c:v>9.24</c:v>
                </c:pt>
                <c:pt idx="850">
                  <c:v>15.37</c:v>
                </c:pt>
                <c:pt idx="851">
                  <c:v>11.6</c:v>
                </c:pt>
                <c:pt idx="852">
                  <c:v>8.65</c:v>
                </c:pt>
                <c:pt idx="853">
                  <c:v>16.95</c:v>
                </c:pt>
                <c:pt idx="854">
                  <c:v>14.5</c:v>
                </c:pt>
                <c:pt idx="855">
                  <c:v>4.6399999999999997</c:v>
                </c:pt>
                <c:pt idx="856">
                  <c:v>4.09</c:v>
                </c:pt>
                <c:pt idx="857">
                  <c:v>6.76</c:v>
                </c:pt>
                <c:pt idx="858">
                  <c:v>9.84</c:v>
                </c:pt>
                <c:pt idx="859">
                  <c:v>9.9</c:v>
                </c:pt>
                <c:pt idx="860">
                  <c:v>7.1</c:v>
                </c:pt>
                <c:pt idx="861">
                  <c:v>6.47</c:v>
                </c:pt>
                <c:pt idx="862">
                  <c:v>6.39</c:v>
                </c:pt>
                <c:pt idx="863">
                  <c:v>8.5500000000000007</c:v>
                </c:pt>
                <c:pt idx="864">
                  <c:v>8.7799999999999994</c:v>
                </c:pt>
                <c:pt idx="865">
                  <c:v>8.42</c:v>
                </c:pt>
                <c:pt idx="866">
                  <c:v>7.51</c:v>
                </c:pt>
                <c:pt idx="867">
                  <c:v>7.73</c:v>
                </c:pt>
                <c:pt idx="868">
                  <c:v>9.5299999999999994</c:v>
                </c:pt>
                <c:pt idx="869">
                  <c:v>8.7799999999999994</c:v>
                </c:pt>
                <c:pt idx="870">
                  <c:v>11.17</c:v>
                </c:pt>
                <c:pt idx="871">
                  <c:v>9.27</c:v>
                </c:pt>
                <c:pt idx="872">
                  <c:v>7.96</c:v>
                </c:pt>
                <c:pt idx="873">
                  <c:v>7.41</c:v>
                </c:pt>
                <c:pt idx="874">
                  <c:v>8.75</c:v>
                </c:pt>
                <c:pt idx="875">
                  <c:v>6.64</c:v>
                </c:pt>
                <c:pt idx="876">
                  <c:v>5.81</c:v>
                </c:pt>
                <c:pt idx="877">
                  <c:v>7.46</c:v>
                </c:pt>
                <c:pt idx="878">
                  <c:v>5.18</c:v>
                </c:pt>
                <c:pt idx="879">
                  <c:v>8.3000000000000007</c:v>
                </c:pt>
                <c:pt idx="880">
                  <c:v>11.73</c:v>
                </c:pt>
                <c:pt idx="881">
                  <c:v>4.9400000000000004</c:v>
                </c:pt>
                <c:pt idx="882">
                  <c:v>7.79</c:v>
                </c:pt>
                <c:pt idx="883">
                  <c:v>7.42</c:v>
                </c:pt>
                <c:pt idx="884">
                  <c:v>4.91</c:v>
                </c:pt>
                <c:pt idx="885">
                  <c:v>3.58</c:v>
                </c:pt>
                <c:pt idx="886">
                  <c:v>13.43</c:v>
                </c:pt>
                <c:pt idx="887">
                  <c:v>5.12</c:v>
                </c:pt>
                <c:pt idx="888">
                  <c:v>6.68</c:v>
                </c:pt>
                <c:pt idx="889">
                  <c:v>5.52</c:v>
                </c:pt>
                <c:pt idx="890">
                  <c:v>7.81</c:v>
                </c:pt>
                <c:pt idx="891">
                  <c:v>8.68</c:v>
                </c:pt>
                <c:pt idx="892">
                  <c:v>6.2</c:v>
                </c:pt>
                <c:pt idx="893">
                  <c:v>5.97</c:v>
                </c:pt>
                <c:pt idx="894">
                  <c:v>7.67</c:v>
                </c:pt>
                <c:pt idx="895">
                  <c:v>9.52</c:v>
                </c:pt>
                <c:pt idx="896">
                  <c:v>7.4</c:v>
                </c:pt>
                <c:pt idx="897">
                  <c:v>5.52</c:v>
                </c:pt>
                <c:pt idx="898">
                  <c:v>6.69</c:v>
                </c:pt>
                <c:pt idx="899">
                  <c:v>8.91</c:v>
                </c:pt>
                <c:pt idx="900">
                  <c:v>8.07</c:v>
                </c:pt>
                <c:pt idx="901">
                  <c:v>10.98</c:v>
                </c:pt>
                <c:pt idx="902">
                  <c:v>8.82</c:v>
                </c:pt>
                <c:pt idx="903">
                  <c:v>7.41</c:v>
                </c:pt>
                <c:pt idx="904">
                  <c:v>8</c:v>
                </c:pt>
                <c:pt idx="905">
                  <c:v>7.2</c:v>
                </c:pt>
                <c:pt idx="906">
                  <c:v>7.85</c:v>
                </c:pt>
                <c:pt idx="907">
                  <c:v>8.3800000000000008</c:v>
                </c:pt>
                <c:pt idx="908">
                  <c:v>10.07</c:v>
                </c:pt>
                <c:pt idx="909">
                  <c:v>6.47</c:v>
                </c:pt>
                <c:pt idx="910">
                  <c:v>10.119999999999999</c:v>
                </c:pt>
                <c:pt idx="911">
                  <c:v>6.26</c:v>
                </c:pt>
                <c:pt idx="912">
                  <c:v>7.7</c:v>
                </c:pt>
                <c:pt idx="913">
                  <c:v>7.87</c:v>
                </c:pt>
                <c:pt idx="914">
                  <c:v>8.98</c:v>
                </c:pt>
                <c:pt idx="915">
                  <c:v>8.9</c:v>
                </c:pt>
                <c:pt idx="916">
                  <c:v>6.32</c:v>
                </c:pt>
                <c:pt idx="917">
                  <c:v>8.0399999999999991</c:v>
                </c:pt>
                <c:pt idx="918">
                  <c:v>8.36</c:v>
                </c:pt>
                <c:pt idx="919">
                  <c:v>7.58</c:v>
                </c:pt>
                <c:pt idx="920">
                  <c:v>8.19</c:v>
                </c:pt>
                <c:pt idx="921">
                  <c:v>10.29</c:v>
                </c:pt>
                <c:pt idx="922">
                  <c:v>8.4600000000000009</c:v>
                </c:pt>
                <c:pt idx="923">
                  <c:v>9.86</c:v>
                </c:pt>
                <c:pt idx="924">
                  <c:v>7.74</c:v>
                </c:pt>
                <c:pt idx="925">
                  <c:v>6.78</c:v>
                </c:pt>
                <c:pt idx="926">
                  <c:v>8.43</c:v>
                </c:pt>
                <c:pt idx="927">
                  <c:v>8.02</c:v>
                </c:pt>
                <c:pt idx="928">
                  <c:v>8.15</c:v>
                </c:pt>
                <c:pt idx="929">
                  <c:v>9.4600000000000009</c:v>
                </c:pt>
                <c:pt idx="930">
                  <c:v>8.64</c:v>
                </c:pt>
                <c:pt idx="931">
                  <c:v>8.2799999999999994</c:v>
                </c:pt>
                <c:pt idx="932">
                  <c:v>6.28</c:v>
                </c:pt>
                <c:pt idx="933">
                  <c:v>6.93</c:v>
                </c:pt>
                <c:pt idx="934">
                  <c:v>8.91</c:v>
                </c:pt>
                <c:pt idx="935">
                  <c:v>5.84</c:v>
                </c:pt>
                <c:pt idx="936">
                  <c:v>8.08</c:v>
                </c:pt>
                <c:pt idx="937">
                  <c:v>7.3</c:v>
                </c:pt>
                <c:pt idx="938">
                  <c:v>10.82</c:v>
                </c:pt>
                <c:pt idx="939">
                  <c:v>16.149999999999999</c:v>
                </c:pt>
                <c:pt idx="940">
                  <c:v>11.65</c:v>
                </c:pt>
                <c:pt idx="941">
                  <c:v>2.73</c:v>
                </c:pt>
                <c:pt idx="942">
                  <c:v>2.0699999999999998</c:v>
                </c:pt>
                <c:pt idx="943">
                  <c:v>2.29</c:v>
                </c:pt>
                <c:pt idx="944">
                  <c:v>2.2799999999999998</c:v>
                </c:pt>
                <c:pt idx="945">
                  <c:v>4.05</c:v>
                </c:pt>
                <c:pt idx="946">
                  <c:v>6.92</c:v>
                </c:pt>
                <c:pt idx="947">
                  <c:v>3.43</c:v>
                </c:pt>
                <c:pt idx="948">
                  <c:v>3.05</c:v>
                </c:pt>
                <c:pt idx="949">
                  <c:v>2.34</c:v>
                </c:pt>
                <c:pt idx="950">
                  <c:v>1.94</c:v>
                </c:pt>
                <c:pt idx="951">
                  <c:v>5.18</c:v>
                </c:pt>
                <c:pt idx="952">
                  <c:v>5.0199999999999996</c:v>
                </c:pt>
                <c:pt idx="953">
                  <c:v>1.38</c:v>
                </c:pt>
                <c:pt idx="954">
                  <c:v>1.6</c:v>
                </c:pt>
                <c:pt idx="955">
                  <c:v>2.19</c:v>
                </c:pt>
                <c:pt idx="956">
                  <c:v>2.4900000000000002</c:v>
                </c:pt>
                <c:pt idx="957">
                  <c:v>4.26</c:v>
                </c:pt>
                <c:pt idx="958">
                  <c:v>6.48</c:v>
                </c:pt>
                <c:pt idx="959">
                  <c:v>6.13</c:v>
                </c:pt>
                <c:pt idx="960">
                  <c:v>7.22</c:v>
                </c:pt>
                <c:pt idx="961">
                  <c:v>7</c:v>
                </c:pt>
                <c:pt idx="962">
                  <c:v>6.62</c:v>
                </c:pt>
                <c:pt idx="963">
                  <c:v>7.39</c:v>
                </c:pt>
                <c:pt idx="964">
                  <c:v>3.94</c:v>
                </c:pt>
                <c:pt idx="965">
                  <c:v>3.03</c:v>
                </c:pt>
                <c:pt idx="966">
                  <c:v>6.9</c:v>
                </c:pt>
                <c:pt idx="967">
                  <c:v>4.7</c:v>
                </c:pt>
                <c:pt idx="968">
                  <c:v>5.85</c:v>
                </c:pt>
                <c:pt idx="969">
                  <c:v>6.8</c:v>
                </c:pt>
                <c:pt idx="970">
                  <c:v>4.54</c:v>
                </c:pt>
                <c:pt idx="971">
                  <c:v>3.52</c:v>
                </c:pt>
                <c:pt idx="972">
                  <c:v>2.76</c:v>
                </c:pt>
                <c:pt idx="973">
                  <c:v>7.83</c:v>
                </c:pt>
                <c:pt idx="974">
                  <c:v>8.09</c:v>
                </c:pt>
                <c:pt idx="975">
                  <c:v>7.78</c:v>
                </c:pt>
                <c:pt idx="976">
                  <c:v>4.99</c:v>
                </c:pt>
                <c:pt idx="977">
                  <c:v>3.65</c:v>
                </c:pt>
                <c:pt idx="978">
                  <c:v>5.84</c:v>
                </c:pt>
                <c:pt idx="979">
                  <c:v>6.85</c:v>
                </c:pt>
                <c:pt idx="980">
                  <c:v>6.35</c:v>
                </c:pt>
                <c:pt idx="981">
                  <c:v>5.2</c:v>
                </c:pt>
                <c:pt idx="982">
                  <c:v>6.47</c:v>
                </c:pt>
                <c:pt idx="983">
                  <c:v>5</c:v>
                </c:pt>
                <c:pt idx="984">
                  <c:v>4.71</c:v>
                </c:pt>
                <c:pt idx="985">
                  <c:v>5.41</c:v>
                </c:pt>
                <c:pt idx="986">
                  <c:v>6.93</c:v>
                </c:pt>
                <c:pt idx="987">
                  <c:v>6.76</c:v>
                </c:pt>
                <c:pt idx="988">
                  <c:v>5.31</c:v>
                </c:pt>
                <c:pt idx="989">
                  <c:v>7.13</c:v>
                </c:pt>
                <c:pt idx="990">
                  <c:v>5.76</c:v>
                </c:pt>
                <c:pt idx="991">
                  <c:v>7.19</c:v>
                </c:pt>
                <c:pt idx="992">
                  <c:v>8.36</c:v>
                </c:pt>
                <c:pt idx="993">
                  <c:v>9.64</c:v>
                </c:pt>
                <c:pt idx="994">
                  <c:v>8.9499999999999993</c:v>
                </c:pt>
                <c:pt idx="995">
                  <c:v>8.4600000000000009</c:v>
                </c:pt>
                <c:pt idx="996">
                  <c:v>8.77</c:v>
                </c:pt>
                <c:pt idx="997">
                  <c:v>8.3000000000000007</c:v>
                </c:pt>
                <c:pt idx="998">
                  <c:v>8.6999999999999993</c:v>
                </c:pt>
                <c:pt idx="999">
                  <c:v>9.51</c:v>
                </c:pt>
                <c:pt idx="1000">
                  <c:v>8.81</c:v>
                </c:pt>
                <c:pt idx="1001">
                  <c:v>6.3</c:v>
                </c:pt>
                <c:pt idx="1002">
                  <c:v>2.68</c:v>
                </c:pt>
                <c:pt idx="1003">
                  <c:v>1.95</c:v>
                </c:pt>
                <c:pt idx="1004">
                  <c:v>4.3499999999999996</c:v>
                </c:pt>
                <c:pt idx="1005">
                  <c:v>7.24</c:v>
                </c:pt>
                <c:pt idx="1006">
                  <c:v>7.12</c:v>
                </c:pt>
                <c:pt idx="1007">
                  <c:v>8.48</c:v>
                </c:pt>
                <c:pt idx="1008">
                  <c:v>7.81</c:v>
                </c:pt>
                <c:pt idx="1009">
                  <c:v>6.33</c:v>
                </c:pt>
                <c:pt idx="1010">
                  <c:v>8.18</c:v>
                </c:pt>
                <c:pt idx="1011">
                  <c:v>7.46</c:v>
                </c:pt>
                <c:pt idx="1012">
                  <c:v>7.13</c:v>
                </c:pt>
                <c:pt idx="1013">
                  <c:v>4.6399999999999997</c:v>
                </c:pt>
                <c:pt idx="1014">
                  <c:v>6.76</c:v>
                </c:pt>
                <c:pt idx="1015">
                  <c:v>7.53</c:v>
                </c:pt>
                <c:pt idx="1016">
                  <c:v>6.95</c:v>
                </c:pt>
                <c:pt idx="1017">
                  <c:v>5.17</c:v>
                </c:pt>
                <c:pt idx="1018">
                  <c:v>5.6</c:v>
                </c:pt>
                <c:pt idx="1019">
                  <c:v>7.02</c:v>
                </c:pt>
                <c:pt idx="1020">
                  <c:v>6.58</c:v>
                </c:pt>
                <c:pt idx="1021">
                  <c:v>8.3000000000000007</c:v>
                </c:pt>
                <c:pt idx="1022">
                  <c:v>8.4700000000000006</c:v>
                </c:pt>
                <c:pt idx="1023">
                  <c:v>7.87</c:v>
                </c:pt>
                <c:pt idx="1024">
                  <c:v>8.66</c:v>
                </c:pt>
                <c:pt idx="1025">
                  <c:v>8.92</c:v>
                </c:pt>
                <c:pt idx="1026">
                  <c:v>8.1</c:v>
                </c:pt>
                <c:pt idx="1027">
                  <c:v>7.43</c:v>
                </c:pt>
                <c:pt idx="1028">
                  <c:v>6.26</c:v>
                </c:pt>
                <c:pt idx="1029">
                  <c:v>6.57</c:v>
                </c:pt>
                <c:pt idx="1030">
                  <c:v>6.38</c:v>
                </c:pt>
                <c:pt idx="1031">
                  <c:v>15.78</c:v>
                </c:pt>
                <c:pt idx="1032">
                  <c:v>30.31</c:v>
                </c:pt>
                <c:pt idx="1033">
                  <c:v>26.11</c:v>
                </c:pt>
                <c:pt idx="1034">
                  <c:v>24.84</c:v>
                </c:pt>
                <c:pt idx="1035">
                  <c:v>25.57</c:v>
                </c:pt>
                <c:pt idx="1036">
                  <c:v>25.38</c:v>
                </c:pt>
                <c:pt idx="1037">
                  <c:v>23.18</c:v>
                </c:pt>
                <c:pt idx="1038">
                  <c:v>19.27</c:v>
                </c:pt>
                <c:pt idx="1039">
                  <c:v>34.299999999999997</c:v>
                </c:pt>
                <c:pt idx="1040">
                  <c:v>28.92</c:v>
                </c:pt>
                <c:pt idx="1041">
                  <c:v>29.7</c:v>
                </c:pt>
                <c:pt idx="1042">
                  <c:v>31.12</c:v>
                </c:pt>
                <c:pt idx="1043">
                  <c:v>32.79</c:v>
                </c:pt>
                <c:pt idx="1044">
                  <c:v>28.38</c:v>
                </c:pt>
                <c:pt idx="1045">
                  <c:v>21.23</c:v>
                </c:pt>
                <c:pt idx="1046">
                  <c:v>18.079999999999998</c:v>
                </c:pt>
                <c:pt idx="1047">
                  <c:v>14.49</c:v>
                </c:pt>
                <c:pt idx="1048">
                  <c:v>11.91</c:v>
                </c:pt>
                <c:pt idx="1049">
                  <c:v>8.5299999999999994</c:v>
                </c:pt>
                <c:pt idx="1050">
                  <c:v>10.63</c:v>
                </c:pt>
                <c:pt idx="1051">
                  <c:v>19.41</c:v>
                </c:pt>
                <c:pt idx="1052">
                  <c:v>22.05</c:v>
                </c:pt>
                <c:pt idx="1053">
                  <c:v>14.95</c:v>
                </c:pt>
                <c:pt idx="1054">
                  <c:v>16.59</c:v>
                </c:pt>
                <c:pt idx="1055">
                  <c:v>19.329999999999998</c:v>
                </c:pt>
                <c:pt idx="1056">
                  <c:v>19.190000000000001</c:v>
                </c:pt>
                <c:pt idx="1057">
                  <c:v>9.27</c:v>
                </c:pt>
                <c:pt idx="1058">
                  <c:v>9.16</c:v>
                </c:pt>
                <c:pt idx="1059">
                  <c:v>12.59</c:v>
                </c:pt>
                <c:pt idx="1060">
                  <c:v>14.67</c:v>
                </c:pt>
                <c:pt idx="1061">
                  <c:v>27.03</c:v>
                </c:pt>
                <c:pt idx="1062">
                  <c:v>21.29</c:v>
                </c:pt>
                <c:pt idx="1063">
                  <c:v>22.65</c:v>
                </c:pt>
                <c:pt idx="1064">
                  <c:v>19.96</c:v>
                </c:pt>
                <c:pt idx="1065">
                  <c:v>18.11</c:v>
                </c:pt>
                <c:pt idx="1066">
                  <c:v>8.86</c:v>
                </c:pt>
                <c:pt idx="1067">
                  <c:v>9.39</c:v>
                </c:pt>
                <c:pt idx="1068">
                  <c:v>20.57</c:v>
                </c:pt>
                <c:pt idx="1069">
                  <c:v>22.76</c:v>
                </c:pt>
                <c:pt idx="1070">
                  <c:v>16.559999999999999</c:v>
                </c:pt>
                <c:pt idx="1071">
                  <c:v>16.23</c:v>
                </c:pt>
                <c:pt idx="1072">
                  <c:v>10.1</c:v>
                </c:pt>
                <c:pt idx="1073">
                  <c:v>9.9600000000000009</c:v>
                </c:pt>
                <c:pt idx="1074">
                  <c:v>22.09</c:v>
                </c:pt>
                <c:pt idx="1075">
                  <c:v>17.29</c:v>
                </c:pt>
                <c:pt idx="1076">
                  <c:v>8.1999999999999993</c:v>
                </c:pt>
                <c:pt idx="1077">
                  <c:v>7.04</c:v>
                </c:pt>
                <c:pt idx="1078">
                  <c:v>18.21</c:v>
                </c:pt>
                <c:pt idx="1079">
                  <c:v>21.34</c:v>
                </c:pt>
                <c:pt idx="1080">
                  <c:v>22.34</c:v>
                </c:pt>
                <c:pt idx="1081">
                  <c:v>20.86</c:v>
                </c:pt>
                <c:pt idx="1082">
                  <c:v>18.22</c:v>
                </c:pt>
                <c:pt idx="1083">
                  <c:v>25.13</c:v>
                </c:pt>
                <c:pt idx="1084">
                  <c:v>28.74</c:v>
                </c:pt>
                <c:pt idx="1085">
                  <c:v>28.53</c:v>
                </c:pt>
                <c:pt idx="1086">
                  <c:v>24.76</c:v>
                </c:pt>
                <c:pt idx="1087">
                  <c:v>9.66</c:v>
                </c:pt>
                <c:pt idx="1088">
                  <c:v>15.03</c:v>
                </c:pt>
                <c:pt idx="1089">
                  <c:v>13</c:v>
                </c:pt>
                <c:pt idx="1090">
                  <c:v>11.7</c:v>
                </c:pt>
                <c:pt idx="1091">
                  <c:v>6.64</c:v>
                </c:pt>
                <c:pt idx="1092">
                  <c:v>8.48</c:v>
                </c:pt>
                <c:pt idx="1093">
                  <c:v>17.03</c:v>
                </c:pt>
                <c:pt idx="1094">
                  <c:v>15.89</c:v>
                </c:pt>
                <c:pt idx="1095">
                  <c:v>17.02</c:v>
                </c:pt>
                <c:pt idx="1096">
                  <c:v>25.94</c:v>
                </c:pt>
                <c:pt idx="1097">
                  <c:v>27.67</c:v>
                </c:pt>
                <c:pt idx="1098">
                  <c:v>25.62</c:v>
                </c:pt>
                <c:pt idx="1099">
                  <c:v>23.26</c:v>
                </c:pt>
                <c:pt idx="1100">
                  <c:v>17.13</c:v>
                </c:pt>
                <c:pt idx="1101">
                  <c:v>12.28</c:v>
                </c:pt>
                <c:pt idx="1102">
                  <c:v>10.08</c:v>
                </c:pt>
                <c:pt idx="1103">
                  <c:v>8.24</c:v>
                </c:pt>
                <c:pt idx="1104">
                  <c:v>9.52</c:v>
                </c:pt>
                <c:pt idx="1105">
                  <c:v>10.62</c:v>
                </c:pt>
                <c:pt idx="1106">
                  <c:v>9.6199999999999992</c:v>
                </c:pt>
                <c:pt idx="1107">
                  <c:v>7.8</c:v>
                </c:pt>
                <c:pt idx="1108">
                  <c:v>9.6199999999999992</c:v>
                </c:pt>
                <c:pt idx="1109">
                  <c:v>18.03</c:v>
                </c:pt>
                <c:pt idx="1110">
                  <c:v>11.66</c:v>
                </c:pt>
                <c:pt idx="1111">
                  <c:v>10.15</c:v>
                </c:pt>
                <c:pt idx="1112">
                  <c:v>11.5</c:v>
                </c:pt>
                <c:pt idx="1113">
                  <c:v>6.23</c:v>
                </c:pt>
                <c:pt idx="1114">
                  <c:v>8.81</c:v>
                </c:pt>
                <c:pt idx="1115">
                  <c:v>12.95</c:v>
                </c:pt>
                <c:pt idx="1116">
                  <c:v>7.55</c:v>
                </c:pt>
                <c:pt idx="1117">
                  <c:v>8.99</c:v>
                </c:pt>
                <c:pt idx="1118">
                  <c:v>7.98</c:v>
                </c:pt>
                <c:pt idx="1119">
                  <c:v>6.74</c:v>
                </c:pt>
                <c:pt idx="1120">
                  <c:v>7.29</c:v>
                </c:pt>
                <c:pt idx="1121">
                  <c:v>13.79</c:v>
                </c:pt>
                <c:pt idx="1122">
                  <c:v>13.19</c:v>
                </c:pt>
                <c:pt idx="1123">
                  <c:v>10.73</c:v>
                </c:pt>
                <c:pt idx="1124">
                  <c:v>5.47</c:v>
                </c:pt>
                <c:pt idx="1125">
                  <c:v>7.25</c:v>
                </c:pt>
                <c:pt idx="1126">
                  <c:v>7.16</c:v>
                </c:pt>
                <c:pt idx="1127">
                  <c:v>6.8</c:v>
                </c:pt>
                <c:pt idx="1128">
                  <c:v>7.72</c:v>
                </c:pt>
                <c:pt idx="1129">
                  <c:v>9.5500000000000007</c:v>
                </c:pt>
                <c:pt idx="1130">
                  <c:v>9.32</c:v>
                </c:pt>
                <c:pt idx="1131">
                  <c:v>10.4</c:v>
                </c:pt>
                <c:pt idx="1132">
                  <c:v>6.28</c:v>
                </c:pt>
                <c:pt idx="1133">
                  <c:v>6.38</c:v>
                </c:pt>
                <c:pt idx="1134">
                  <c:v>6.59</c:v>
                </c:pt>
                <c:pt idx="1135">
                  <c:v>8.1300000000000008</c:v>
                </c:pt>
                <c:pt idx="1136">
                  <c:v>9.56</c:v>
                </c:pt>
                <c:pt idx="1137">
                  <c:v>4.87</c:v>
                </c:pt>
                <c:pt idx="1138">
                  <c:v>5.21</c:v>
                </c:pt>
                <c:pt idx="1139">
                  <c:v>8.44</c:v>
                </c:pt>
                <c:pt idx="1140">
                  <c:v>6.72</c:v>
                </c:pt>
                <c:pt idx="1141">
                  <c:v>5.63</c:v>
                </c:pt>
                <c:pt idx="1142">
                  <c:v>6.4</c:v>
                </c:pt>
                <c:pt idx="1143">
                  <c:v>7.68</c:v>
                </c:pt>
                <c:pt idx="1144">
                  <c:v>6.35</c:v>
                </c:pt>
                <c:pt idx="1145">
                  <c:v>5.26</c:v>
                </c:pt>
                <c:pt idx="1146">
                  <c:v>6.23</c:v>
                </c:pt>
                <c:pt idx="1147">
                  <c:v>10.26</c:v>
                </c:pt>
                <c:pt idx="1148">
                  <c:v>11.67</c:v>
                </c:pt>
                <c:pt idx="1149">
                  <c:v>10.44</c:v>
                </c:pt>
                <c:pt idx="1150">
                  <c:v>9.92</c:v>
                </c:pt>
                <c:pt idx="1151">
                  <c:v>10.56</c:v>
                </c:pt>
                <c:pt idx="1152">
                  <c:v>6.74</c:v>
                </c:pt>
                <c:pt idx="1153">
                  <c:v>6.02</c:v>
                </c:pt>
                <c:pt idx="1154">
                  <c:v>7.66</c:v>
                </c:pt>
                <c:pt idx="1155">
                  <c:v>7.17</c:v>
                </c:pt>
                <c:pt idx="1156">
                  <c:v>9.8800000000000008</c:v>
                </c:pt>
                <c:pt idx="1157">
                  <c:v>6.92</c:v>
                </c:pt>
                <c:pt idx="1158">
                  <c:v>7.37</c:v>
                </c:pt>
                <c:pt idx="1159">
                  <c:v>7</c:v>
                </c:pt>
                <c:pt idx="1160">
                  <c:v>6.86</c:v>
                </c:pt>
                <c:pt idx="1161">
                  <c:v>7.31</c:v>
                </c:pt>
                <c:pt idx="1162">
                  <c:v>5.3</c:v>
                </c:pt>
                <c:pt idx="1163">
                  <c:v>5.16</c:v>
                </c:pt>
                <c:pt idx="1164">
                  <c:v>6.12</c:v>
                </c:pt>
                <c:pt idx="1165">
                  <c:v>6.07</c:v>
                </c:pt>
                <c:pt idx="1166">
                  <c:v>6.56</c:v>
                </c:pt>
                <c:pt idx="1167">
                  <c:v>4.74</c:v>
                </c:pt>
                <c:pt idx="1168">
                  <c:v>6.27</c:v>
                </c:pt>
                <c:pt idx="1169">
                  <c:v>5.85</c:v>
                </c:pt>
                <c:pt idx="1170">
                  <c:v>6.78</c:v>
                </c:pt>
                <c:pt idx="1171">
                  <c:v>7</c:v>
                </c:pt>
                <c:pt idx="1172">
                  <c:v>6.1</c:v>
                </c:pt>
                <c:pt idx="1173">
                  <c:v>4.83</c:v>
                </c:pt>
                <c:pt idx="1174">
                  <c:v>10.51</c:v>
                </c:pt>
                <c:pt idx="1175">
                  <c:v>21.95</c:v>
                </c:pt>
                <c:pt idx="1176">
                  <c:v>9.43</c:v>
                </c:pt>
                <c:pt idx="1177">
                  <c:v>8.19</c:v>
                </c:pt>
                <c:pt idx="1178">
                  <c:v>6.08</c:v>
                </c:pt>
                <c:pt idx="1179">
                  <c:v>8.59</c:v>
                </c:pt>
                <c:pt idx="1180">
                  <c:v>7.93</c:v>
                </c:pt>
                <c:pt idx="1181">
                  <c:v>6.21</c:v>
                </c:pt>
                <c:pt idx="1182">
                  <c:v>7.74</c:v>
                </c:pt>
                <c:pt idx="1183">
                  <c:v>5.65</c:v>
                </c:pt>
                <c:pt idx="1184">
                  <c:v>7.05</c:v>
                </c:pt>
                <c:pt idx="1185">
                  <c:v>6.01</c:v>
                </c:pt>
                <c:pt idx="1186">
                  <c:v>6.86</c:v>
                </c:pt>
                <c:pt idx="1187">
                  <c:v>7.53</c:v>
                </c:pt>
                <c:pt idx="1188">
                  <c:v>8.73</c:v>
                </c:pt>
                <c:pt idx="1189">
                  <c:v>13.88</c:v>
                </c:pt>
                <c:pt idx="1190">
                  <c:v>7.25</c:v>
                </c:pt>
                <c:pt idx="1191">
                  <c:v>5.3</c:v>
                </c:pt>
                <c:pt idx="1192">
                  <c:v>6.26</c:v>
                </c:pt>
                <c:pt idx="1193">
                  <c:v>6.91</c:v>
                </c:pt>
                <c:pt idx="1194">
                  <c:v>7.28</c:v>
                </c:pt>
                <c:pt idx="1195">
                  <c:v>7.8</c:v>
                </c:pt>
                <c:pt idx="1196">
                  <c:v>10.35</c:v>
                </c:pt>
                <c:pt idx="1197">
                  <c:v>12.88</c:v>
                </c:pt>
                <c:pt idx="1198">
                  <c:v>24.17</c:v>
                </c:pt>
                <c:pt idx="1199">
                  <c:v>16.690000000000001</c:v>
                </c:pt>
                <c:pt idx="1200">
                  <c:v>12.22</c:v>
                </c:pt>
                <c:pt idx="1201">
                  <c:v>17.68</c:v>
                </c:pt>
                <c:pt idx="1202">
                  <c:v>9.48</c:v>
                </c:pt>
                <c:pt idx="1203">
                  <c:v>11.93</c:v>
                </c:pt>
                <c:pt idx="1204">
                  <c:v>11.37</c:v>
                </c:pt>
                <c:pt idx="1205">
                  <c:v>7.02</c:v>
                </c:pt>
                <c:pt idx="1206">
                  <c:v>7.8</c:v>
                </c:pt>
                <c:pt idx="1207">
                  <c:v>6.43</c:v>
                </c:pt>
                <c:pt idx="1208">
                  <c:v>6.94</c:v>
                </c:pt>
                <c:pt idx="1209">
                  <c:v>12.49</c:v>
                </c:pt>
                <c:pt idx="1210">
                  <c:v>16.59</c:v>
                </c:pt>
                <c:pt idx="1211">
                  <c:v>6.48</c:v>
                </c:pt>
                <c:pt idx="1212">
                  <c:v>5.63</c:v>
                </c:pt>
                <c:pt idx="1213">
                  <c:v>5.18</c:v>
                </c:pt>
                <c:pt idx="1214">
                  <c:v>9.3000000000000007</c:v>
                </c:pt>
                <c:pt idx="1215">
                  <c:v>6.51</c:v>
                </c:pt>
                <c:pt idx="1216">
                  <c:v>5.28</c:v>
                </c:pt>
                <c:pt idx="1217">
                  <c:v>6.73</c:v>
                </c:pt>
                <c:pt idx="1218">
                  <c:v>6.03</c:v>
                </c:pt>
                <c:pt idx="1219">
                  <c:v>10.55</c:v>
                </c:pt>
                <c:pt idx="1220">
                  <c:v>4.75</c:v>
                </c:pt>
                <c:pt idx="1221">
                  <c:v>8.94</c:v>
                </c:pt>
                <c:pt idx="1222">
                  <c:v>12.04</c:v>
                </c:pt>
                <c:pt idx="1223">
                  <c:v>6.63</c:v>
                </c:pt>
                <c:pt idx="1224">
                  <c:v>5.79</c:v>
                </c:pt>
                <c:pt idx="1225">
                  <c:v>8.5299999999999994</c:v>
                </c:pt>
                <c:pt idx="1226">
                  <c:v>6.19</c:v>
                </c:pt>
                <c:pt idx="1227">
                  <c:v>8.1</c:v>
                </c:pt>
                <c:pt idx="1228">
                  <c:v>5.88</c:v>
                </c:pt>
                <c:pt idx="1229">
                  <c:v>7.44</c:v>
                </c:pt>
                <c:pt idx="1230">
                  <c:v>9.2100000000000009</c:v>
                </c:pt>
                <c:pt idx="1231">
                  <c:v>7.48</c:v>
                </c:pt>
                <c:pt idx="1232">
                  <c:v>8.31</c:v>
                </c:pt>
                <c:pt idx="1233">
                  <c:v>10.17</c:v>
                </c:pt>
                <c:pt idx="1234">
                  <c:v>6.57</c:v>
                </c:pt>
                <c:pt idx="1235">
                  <c:v>5.76</c:v>
                </c:pt>
                <c:pt idx="1236">
                  <c:v>6.7</c:v>
                </c:pt>
                <c:pt idx="1237">
                  <c:v>7.65</c:v>
                </c:pt>
                <c:pt idx="1238">
                  <c:v>8.42</c:v>
                </c:pt>
                <c:pt idx="1239">
                  <c:v>6.32</c:v>
                </c:pt>
                <c:pt idx="1240">
                  <c:v>7.72</c:v>
                </c:pt>
                <c:pt idx="1241">
                  <c:v>9.19</c:v>
                </c:pt>
                <c:pt idx="1242">
                  <c:v>6.97</c:v>
                </c:pt>
                <c:pt idx="1243">
                  <c:v>6.61</c:v>
                </c:pt>
                <c:pt idx="1244">
                  <c:v>7.83</c:v>
                </c:pt>
                <c:pt idx="1245">
                  <c:v>8.74</c:v>
                </c:pt>
                <c:pt idx="1246">
                  <c:v>5.32</c:v>
                </c:pt>
                <c:pt idx="1247">
                  <c:v>7.47</c:v>
                </c:pt>
                <c:pt idx="1248">
                  <c:v>6.46</c:v>
                </c:pt>
                <c:pt idx="1249">
                  <c:v>6.23</c:v>
                </c:pt>
                <c:pt idx="1250">
                  <c:v>8.08</c:v>
                </c:pt>
                <c:pt idx="1251">
                  <c:v>7.47</c:v>
                </c:pt>
                <c:pt idx="1252">
                  <c:v>5.71</c:v>
                </c:pt>
                <c:pt idx="1253">
                  <c:v>5.24</c:v>
                </c:pt>
                <c:pt idx="1254">
                  <c:v>8.01</c:v>
                </c:pt>
                <c:pt idx="1255">
                  <c:v>7.4</c:v>
                </c:pt>
                <c:pt idx="1256">
                  <c:v>5.96</c:v>
                </c:pt>
                <c:pt idx="1257">
                  <c:v>8.49</c:v>
                </c:pt>
                <c:pt idx="1258">
                  <c:v>5.24</c:v>
                </c:pt>
                <c:pt idx="1259">
                  <c:v>5.62</c:v>
                </c:pt>
                <c:pt idx="1260">
                  <c:v>9.06</c:v>
                </c:pt>
                <c:pt idx="1261">
                  <c:v>8.58</c:v>
                </c:pt>
                <c:pt idx="1262">
                  <c:v>6.8</c:v>
                </c:pt>
                <c:pt idx="1263">
                  <c:v>4.99</c:v>
                </c:pt>
                <c:pt idx="1264">
                  <c:v>5.36</c:v>
                </c:pt>
                <c:pt idx="1265">
                  <c:v>8</c:v>
                </c:pt>
                <c:pt idx="1266">
                  <c:v>5.95</c:v>
                </c:pt>
                <c:pt idx="1267">
                  <c:v>7.24</c:v>
                </c:pt>
                <c:pt idx="1268">
                  <c:v>7.56</c:v>
                </c:pt>
                <c:pt idx="1269">
                  <c:v>4.78</c:v>
                </c:pt>
                <c:pt idx="1270">
                  <c:v>8.7100000000000009</c:v>
                </c:pt>
                <c:pt idx="1271">
                  <c:v>8.68</c:v>
                </c:pt>
                <c:pt idx="1272">
                  <c:v>6.79</c:v>
                </c:pt>
                <c:pt idx="1273">
                  <c:v>9.86</c:v>
                </c:pt>
                <c:pt idx="1274">
                  <c:v>10.82</c:v>
                </c:pt>
                <c:pt idx="1275">
                  <c:v>7.26</c:v>
                </c:pt>
                <c:pt idx="1276">
                  <c:v>7.84</c:v>
                </c:pt>
                <c:pt idx="1277">
                  <c:v>7.23</c:v>
                </c:pt>
                <c:pt idx="1278">
                  <c:v>7.29</c:v>
                </c:pt>
                <c:pt idx="1279">
                  <c:v>7.08</c:v>
                </c:pt>
                <c:pt idx="1280">
                  <c:v>6.93</c:v>
                </c:pt>
                <c:pt idx="1281">
                  <c:v>9.51</c:v>
                </c:pt>
                <c:pt idx="1282">
                  <c:v>13.5</c:v>
                </c:pt>
                <c:pt idx="1283">
                  <c:v>7.27</c:v>
                </c:pt>
                <c:pt idx="1284">
                  <c:v>5.74</c:v>
                </c:pt>
                <c:pt idx="1285">
                  <c:v>8.89</c:v>
                </c:pt>
                <c:pt idx="1286">
                  <c:v>13.08</c:v>
                </c:pt>
                <c:pt idx="1287">
                  <c:v>9.0299999999999994</c:v>
                </c:pt>
                <c:pt idx="1288">
                  <c:v>6.26</c:v>
                </c:pt>
                <c:pt idx="1289">
                  <c:v>8.84</c:v>
                </c:pt>
                <c:pt idx="1290">
                  <c:v>8.5399999999999991</c:v>
                </c:pt>
                <c:pt idx="1291">
                  <c:v>8.58</c:v>
                </c:pt>
                <c:pt idx="1292">
                  <c:v>7.29</c:v>
                </c:pt>
                <c:pt idx="1293">
                  <c:v>7.8</c:v>
                </c:pt>
                <c:pt idx="1294">
                  <c:v>11.41</c:v>
                </c:pt>
                <c:pt idx="1295">
                  <c:v>6.77</c:v>
                </c:pt>
                <c:pt idx="1296">
                  <c:v>6.32</c:v>
                </c:pt>
                <c:pt idx="1297">
                  <c:v>5.78</c:v>
                </c:pt>
                <c:pt idx="1298">
                  <c:v>6.98</c:v>
                </c:pt>
                <c:pt idx="1299">
                  <c:v>5.37</c:v>
                </c:pt>
                <c:pt idx="1300">
                  <c:v>6.44</c:v>
                </c:pt>
                <c:pt idx="1301">
                  <c:v>7.75</c:v>
                </c:pt>
                <c:pt idx="1302">
                  <c:v>6.55</c:v>
                </c:pt>
                <c:pt idx="1303">
                  <c:v>6.83</c:v>
                </c:pt>
                <c:pt idx="1304">
                  <c:v>5.86</c:v>
                </c:pt>
                <c:pt idx="1305">
                  <c:v>7.13</c:v>
                </c:pt>
                <c:pt idx="1306">
                  <c:v>6.5</c:v>
                </c:pt>
                <c:pt idx="1307">
                  <c:v>9.23</c:v>
                </c:pt>
                <c:pt idx="1308">
                  <c:v>8.6199999999999992</c:v>
                </c:pt>
                <c:pt idx="1309">
                  <c:v>6.82</c:v>
                </c:pt>
                <c:pt idx="1310">
                  <c:v>8.02</c:v>
                </c:pt>
                <c:pt idx="1311">
                  <c:v>10.71</c:v>
                </c:pt>
                <c:pt idx="1312">
                  <c:v>8.3699999999999992</c:v>
                </c:pt>
                <c:pt idx="1313">
                  <c:v>6.49</c:v>
                </c:pt>
                <c:pt idx="1314">
                  <c:v>6.97</c:v>
                </c:pt>
                <c:pt idx="1315">
                  <c:v>11.19</c:v>
                </c:pt>
                <c:pt idx="1316">
                  <c:v>9.19</c:v>
                </c:pt>
                <c:pt idx="1317">
                  <c:v>10.45</c:v>
                </c:pt>
                <c:pt idx="1318">
                  <c:v>17.77</c:v>
                </c:pt>
                <c:pt idx="1319">
                  <c:v>14.85</c:v>
                </c:pt>
                <c:pt idx="1320">
                  <c:v>9.5</c:v>
                </c:pt>
                <c:pt idx="1321">
                  <c:v>8.35</c:v>
                </c:pt>
                <c:pt idx="1322">
                  <c:v>8.59</c:v>
                </c:pt>
                <c:pt idx="1323">
                  <c:v>9.6199999999999992</c:v>
                </c:pt>
                <c:pt idx="1324">
                  <c:v>14.04</c:v>
                </c:pt>
                <c:pt idx="1325">
                  <c:v>13.13</c:v>
                </c:pt>
                <c:pt idx="1326">
                  <c:v>14.24</c:v>
                </c:pt>
                <c:pt idx="1327">
                  <c:v>16.309999999999999</c:v>
                </c:pt>
                <c:pt idx="1328">
                  <c:v>14.41</c:v>
                </c:pt>
                <c:pt idx="1329">
                  <c:v>12.31</c:v>
                </c:pt>
                <c:pt idx="1330">
                  <c:v>10.77</c:v>
                </c:pt>
                <c:pt idx="1331">
                  <c:v>23.92</c:v>
                </c:pt>
                <c:pt idx="1332">
                  <c:v>28.64</c:v>
                </c:pt>
                <c:pt idx="1333">
                  <c:v>19.899999999999999</c:v>
                </c:pt>
                <c:pt idx="1334">
                  <c:v>6.42</c:v>
                </c:pt>
                <c:pt idx="1335">
                  <c:v>6.42</c:v>
                </c:pt>
                <c:pt idx="1336">
                  <c:v>12.09</c:v>
                </c:pt>
                <c:pt idx="1337">
                  <c:v>22.11</c:v>
                </c:pt>
                <c:pt idx="1338">
                  <c:v>16.23</c:v>
                </c:pt>
                <c:pt idx="1339">
                  <c:v>17.2</c:v>
                </c:pt>
                <c:pt idx="1340">
                  <c:v>9.91</c:v>
                </c:pt>
                <c:pt idx="1341">
                  <c:v>21.08</c:v>
                </c:pt>
                <c:pt idx="1342">
                  <c:v>24.83</c:v>
                </c:pt>
                <c:pt idx="1343">
                  <c:v>24.39</c:v>
                </c:pt>
                <c:pt idx="1344">
                  <c:v>24.64</c:v>
                </c:pt>
                <c:pt idx="1345">
                  <c:v>15.38</c:v>
                </c:pt>
                <c:pt idx="1346">
                  <c:v>11.31</c:v>
                </c:pt>
                <c:pt idx="1347">
                  <c:v>19</c:v>
                </c:pt>
                <c:pt idx="1348">
                  <c:v>14.48</c:v>
                </c:pt>
                <c:pt idx="1349">
                  <c:v>8.0299999999999994</c:v>
                </c:pt>
                <c:pt idx="1350">
                  <c:v>9.4600000000000009</c:v>
                </c:pt>
                <c:pt idx="1351">
                  <c:v>12.36</c:v>
                </c:pt>
                <c:pt idx="1352">
                  <c:v>12.76</c:v>
                </c:pt>
                <c:pt idx="1353">
                  <c:v>9.5500000000000007</c:v>
                </c:pt>
                <c:pt idx="1354">
                  <c:v>7.68</c:v>
                </c:pt>
                <c:pt idx="1355">
                  <c:v>17.93</c:v>
                </c:pt>
                <c:pt idx="1356">
                  <c:v>23.01</c:v>
                </c:pt>
                <c:pt idx="1357">
                  <c:v>13.03</c:v>
                </c:pt>
                <c:pt idx="1358">
                  <c:v>7.82</c:v>
                </c:pt>
                <c:pt idx="1359">
                  <c:v>10.33</c:v>
                </c:pt>
                <c:pt idx="1360">
                  <c:v>17.88</c:v>
                </c:pt>
                <c:pt idx="1361">
                  <c:v>8.42</c:v>
                </c:pt>
                <c:pt idx="1362">
                  <c:v>18.89</c:v>
                </c:pt>
                <c:pt idx="1363">
                  <c:v>26.19</c:v>
                </c:pt>
                <c:pt idx="1364">
                  <c:v>32.68</c:v>
                </c:pt>
                <c:pt idx="1365">
                  <c:v>25.35</c:v>
                </c:pt>
                <c:pt idx="1366">
                  <c:v>19.36</c:v>
                </c:pt>
                <c:pt idx="1367">
                  <c:v>18.8</c:v>
                </c:pt>
                <c:pt idx="1368">
                  <c:v>22.95</c:v>
                </c:pt>
                <c:pt idx="1369">
                  <c:v>19.27</c:v>
                </c:pt>
                <c:pt idx="1370">
                  <c:v>26.82</c:v>
                </c:pt>
                <c:pt idx="1371">
                  <c:v>27.81</c:v>
                </c:pt>
                <c:pt idx="1372">
                  <c:v>15.09</c:v>
                </c:pt>
                <c:pt idx="1373">
                  <c:v>28.62</c:v>
                </c:pt>
                <c:pt idx="1374">
                  <c:v>27.16</c:v>
                </c:pt>
                <c:pt idx="1375">
                  <c:v>32.43</c:v>
                </c:pt>
                <c:pt idx="1376">
                  <c:v>28.84</c:v>
                </c:pt>
                <c:pt idx="1377">
                  <c:v>15.13</c:v>
                </c:pt>
                <c:pt idx="1378">
                  <c:v>15.62</c:v>
                </c:pt>
                <c:pt idx="1379">
                  <c:v>26.43</c:v>
                </c:pt>
                <c:pt idx="1380">
                  <c:v>24.35</c:v>
                </c:pt>
                <c:pt idx="1381">
                  <c:v>29.61</c:v>
                </c:pt>
                <c:pt idx="1382">
                  <c:v>34.01</c:v>
                </c:pt>
                <c:pt idx="1383">
                  <c:v>34.97</c:v>
                </c:pt>
                <c:pt idx="1384">
                  <c:v>28.15</c:v>
                </c:pt>
                <c:pt idx="1385">
                  <c:v>22.02</c:v>
                </c:pt>
                <c:pt idx="1386">
                  <c:v>27.5</c:v>
                </c:pt>
                <c:pt idx="1387">
                  <c:v>24.77</c:v>
                </c:pt>
                <c:pt idx="1388">
                  <c:v>12.85</c:v>
                </c:pt>
                <c:pt idx="1389">
                  <c:v>5.82</c:v>
                </c:pt>
                <c:pt idx="1390">
                  <c:v>5.62</c:v>
                </c:pt>
                <c:pt idx="1391">
                  <c:v>14.97</c:v>
                </c:pt>
                <c:pt idx="1392">
                  <c:v>24.04</c:v>
                </c:pt>
                <c:pt idx="1393">
                  <c:v>25</c:v>
                </c:pt>
                <c:pt idx="1394">
                  <c:v>23.89</c:v>
                </c:pt>
                <c:pt idx="1395">
                  <c:v>27.46</c:v>
                </c:pt>
                <c:pt idx="1396">
                  <c:v>26.45</c:v>
                </c:pt>
                <c:pt idx="1397">
                  <c:v>16.43</c:v>
                </c:pt>
                <c:pt idx="1398">
                  <c:v>22.36</c:v>
                </c:pt>
                <c:pt idx="1399">
                  <c:v>28.86</c:v>
                </c:pt>
                <c:pt idx="1400">
                  <c:v>31.92</c:v>
                </c:pt>
                <c:pt idx="1401">
                  <c:v>34.47</c:v>
                </c:pt>
                <c:pt idx="1402">
                  <c:v>27.51</c:v>
                </c:pt>
                <c:pt idx="1403">
                  <c:v>29.41</c:v>
                </c:pt>
                <c:pt idx="1404">
                  <c:v>33.130000000000003</c:v>
                </c:pt>
                <c:pt idx="1405">
                  <c:v>29.88</c:v>
                </c:pt>
                <c:pt idx="1406">
                  <c:v>29.39</c:v>
                </c:pt>
                <c:pt idx="1407">
                  <c:v>27.8</c:v>
                </c:pt>
                <c:pt idx="1408">
                  <c:v>28.21</c:v>
                </c:pt>
                <c:pt idx="1409">
                  <c:v>25.78</c:v>
                </c:pt>
                <c:pt idx="1410">
                  <c:v>29.56</c:v>
                </c:pt>
                <c:pt idx="1411">
                  <c:v>29.86</c:v>
                </c:pt>
                <c:pt idx="1412">
                  <c:v>24.17</c:v>
                </c:pt>
                <c:pt idx="1413">
                  <c:v>29.12</c:v>
                </c:pt>
                <c:pt idx="1414">
                  <c:v>27.45</c:v>
                </c:pt>
                <c:pt idx="1415">
                  <c:v>26.06</c:v>
                </c:pt>
                <c:pt idx="1416">
                  <c:v>20.64</c:v>
                </c:pt>
                <c:pt idx="1417">
                  <c:v>17.71</c:v>
                </c:pt>
                <c:pt idx="1418">
                  <c:v>26.66</c:v>
                </c:pt>
                <c:pt idx="1419">
                  <c:v>30.26</c:v>
                </c:pt>
                <c:pt idx="1420">
                  <c:v>30.72</c:v>
                </c:pt>
                <c:pt idx="1421">
                  <c:v>29.94</c:v>
                </c:pt>
                <c:pt idx="1422">
                  <c:v>29.66</c:v>
                </c:pt>
                <c:pt idx="1423">
                  <c:v>29.33</c:v>
                </c:pt>
                <c:pt idx="1424">
                  <c:v>25.83</c:v>
                </c:pt>
                <c:pt idx="1425">
                  <c:v>27.6</c:v>
                </c:pt>
                <c:pt idx="1426">
                  <c:v>29.85</c:v>
                </c:pt>
                <c:pt idx="1427">
                  <c:v>25.89</c:v>
                </c:pt>
                <c:pt idx="1428">
                  <c:v>24.66</c:v>
                </c:pt>
                <c:pt idx="1429">
                  <c:v>28.06</c:v>
                </c:pt>
                <c:pt idx="1430">
                  <c:v>29.1</c:v>
                </c:pt>
                <c:pt idx="1431">
                  <c:v>30.37</c:v>
                </c:pt>
                <c:pt idx="1432">
                  <c:v>28.6</c:v>
                </c:pt>
                <c:pt idx="1433">
                  <c:v>25.7</c:v>
                </c:pt>
                <c:pt idx="1434">
                  <c:v>22.7</c:v>
                </c:pt>
                <c:pt idx="1435">
                  <c:v>22.62</c:v>
                </c:pt>
                <c:pt idx="1436">
                  <c:v>27.28</c:v>
                </c:pt>
                <c:pt idx="1437">
                  <c:v>14.78</c:v>
                </c:pt>
                <c:pt idx="1438">
                  <c:v>12.28</c:v>
                </c:pt>
                <c:pt idx="1439">
                  <c:v>25.7</c:v>
                </c:pt>
                <c:pt idx="1440">
                  <c:v>28.39</c:v>
                </c:pt>
                <c:pt idx="1441">
                  <c:v>30.44</c:v>
                </c:pt>
                <c:pt idx="1442">
                  <c:v>29.86</c:v>
                </c:pt>
                <c:pt idx="1443">
                  <c:v>27.95</c:v>
                </c:pt>
                <c:pt idx="1444">
                  <c:v>28.56</c:v>
                </c:pt>
                <c:pt idx="1445">
                  <c:v>25.02</c:v>
                </c:pt>
                <c:pt idx="1446">
                  <c:v>26.91</c:v>
                </c:pt>
                <c:pt idx="1447">
                  <c:v>24.38</c:v>
                </c:pt>
                <c:pt idx="1448">
                  <c:v>23.48</c:v>
                </c:pt>
                <c:pt idx="1449">
                  <c:v>22.55</c:v>
                </c:pt>
                <c:pt idx="1450">
                  <c:v>21.04</c:v>
                </c:pt>
                <c:pt idx="1451">
                  <c:v>22</c:v>
                </c:pt>
                <c:pt idx="1452">
                  <c:v>25.66</c:v>
                </c:pt>
                <c:pt idx="1453">
                  <c:v>18.399999999999999</c:v>
                </c:pt>
                <c:pt idx="1454">
                  <c:v>18.100000000000001</c:v>
                </c:pt>
                <c:pt idx="1455">
                  <c:v>10.59</c:v>
                </c:pt>
                <c:pt idx="1456">
                  <c:v>23.81</c:v>
                </c:pt>
                <c:pt idx="1457">
                  <c:v>20.34</c:v>
                </c:pt>
                <c:pt idx="1458">
                  <c:v>13.2</c:v>
                </c:pt>
                <c:pt idx="1459">
                  <c:v>10.84</c:v>
                </c:pt>
                <c:pt idx="1460">
                  <c:v>11.64</c:v>
                </c:pt>
                <c:pt idx="1461">
                  <c:v>14.42</c:v>
                </c:pt>
                <c:pt idx="1462">
                  <c:v>10.5</c:v>
                </c:pt>
                <c:pt idx="1463">
                  <c:v>10.73</c:v>
                </c:pt>
                <c:pt idx="1464">
                  <c:v>8.7200000000000006</c:v>
                </c:pt>
                <c:pt idx="1465">
                  <c:v>9.61</c:v>
                </c:pt>
                <c:pt idx="1466">
                  <c:v>20.43</c:v>
                </c:pt>
                <c:pt idx="1467">
                  <c:v>22.49</c:v>
                </c:pt>
                <c:pt idx="1468">
                  <c:v>23.15</c:v>
                </c:pt>
                <c:pt idx="1469">
                  <c:v>18.940000000000001</c:v>
                </c:pt>
                <c:pt idx="1470">
                  <c:v>8.84</c:v>
                </c:pt>
                <c:pt idx="1471">
                  <c:v>7.12</c:v>
                </c:pt>
                <c:pt idx="1472">
                  <c:v>8.1300000000000008</c:v>
                </c:pt>
                <c:pt idx="1473">
                  <c:v>15.79</c:v>
                </c:pt>
                <c:pt idx="1474">
                  <c:v>18.03</c:v>
                </c:pt>
                <c:pt idx="1475">
                  <c:v>17.21</c:v>
                </c:pt>
                <c:pt idx="1476">
                  <c:v>21.11</c:v>
                </c:pt>
                <c:pt idx="1477">
                  <c:v>20.58</c:v>
                </c:pt>
                <c:pt idx="1478">
                  <c:v>24.64</c:v>
                </c:pt>
                <c:pt idx="1479">
                  <c:v>23.07</c:v>
                </c:pt>
                <c:pt idx="1480">
                  <c:v>22.27</c:v>
                </c:pt>
                <c:pt idx="1481">
                  <c:v>15.41</c:v>
                </c:pt>
                <c:pt idx="1482">
                  <c:v>7.07</c:v>
                </c:pt>
                <c:pt idx="1483">
                  <c:v>6.24</c:v>
                </c:pt>
                <c:pt idx="1484">
                  <c:v>5.5</c:v>
                </c:pt>
                <c:pt idx="1485">
                  <c:v>5.28</c:v>
                </c:pt>
                <c:pt idx="1486">
                  <c:v>9.5500000000000007</c:v>
                </c:pt>
                <c:pt idx="1487">
                  <c:v>11.22</c:v>
                </c:pt>
                <c:pt idx="1488">
                  <c:v>17.53</c:v>
                </c:pt>
                <c:pt idx="1489">
                  <c:v>13.18</c:v>
                </c:pt>
                <c:pt idx="1490">
                  <c:v>10.91</c:v>
                </c:pt>
                <c:pt idx="1491">
                  <c:v>5.99</c:v>
                </c:pt>
                <c:pt idx="1492">
                  <c:v>8.3000000000000007</c:v>
                </c:pt>
                <c:pt idx="1493">
                  <c:v>8.9700000000000006</c:v>
                </c:pt>
                <c:pt idx="1494">
                  <c:v>6.03</c:v>
                </c:pt>
                <c:pt idx="1495">
                  <c:v>6.87</c:v>
                </c:pt>
                <c:pt idx="1496">
                  <c:v>8.3800000000000008</c:v>
                </c:pt>
                <c:pt idx="1497">
                  <c:v>6.45</c:v>
                </c:pt>
                <c:pt idx="1498">
                  <c:v>7.63</c:v>
                </c:pt>
                <c:pt idx="1499">
                  <c:v>6.48</c:v>
                </c:pt>
                <c:pt idx="1500">
                  <c:v>13.67</c:v>
                </c:pt>
                <c:pt idx="1501">
                  <c:v>9.4499999999999993</c:v>
                </c:pt>
                <c:pt idx="1502">
                  <c:v>6.51</c:v>
                </c:pt>
                <c:pt idx="1503">
                  <c:v>5.97</c:v>
                </c:pt>
                <c:pt idx="1504">
                  <c:v>5.19</c:v>
                </c:pt>
                <c:pt idx="1505">
                  <c:v>5.87</c:v>
                </c:pt>
                <c:pt idx="1506">
                  <c:v>10.15</c:v>
                </c:pt>
                <c:pt idx="1507">
                  <c:v>13.19</c:v>
                </c:pt>
                <c:pt idx="1508">
                  <c:v>6.96</c:v>
                </c:pt>
                <c:pt idx="1509">
                  <c:v>7.01</c:v>
                </c:pt>
                <c:pt idx="1510">
                  <c:v>6.78</c:v>
                </c:pt>
                <c:pt idx="1511">
                  <c:v>10.27</c:v>
                </c:pt>
                <c:pt idx="1512">
                  <c:v>12.22</c:v>
                </c:pt>
                <c:pt idx="1513">
                  <c:v>11.07</c:v>
                </c:pt>
                <c:pt idx="1514">
                  <c:v>6.76</c:v>
                </c:pt>
                <c:pt idx="1515">
                  <c:v>7.29</c:v>
                </c:pt>
                <c:pt idx="1516">
                  <c:v>6.02</c:v>
                </c:pt>
                <c:pt idx="1517">
                  <c:v>7.9</c:v>
                </c:pt>
                <c:pt idx="1518">
                  <c:v>7.24</c:v>
                </c:pt>
                <c:pt idx="1519">
                  <c:v>6.33</c:v>
                </c:pt>
                <c:pt idx="1520">
                  <c:v>7.18</c:v>
                </c:pt>
                <c:pt idx="1521">
                  <c:v>6.87</c:v>
                </c:pt>
                <c:pt idx="1522">
                  <c:v>6</c:v>
                </c:pt>
                <c:pt idx="1523">
                  <c:v>13.64</c:v>
                </c:pt>
                <c:pt idx="1524">
                  <c:v>21.18</c:v>
                </c:pt>
                <c:pt idx="1525">
                  <c:v>16.510000000000002</c:v>
                </c:pt>
                <c:pt idx="1526">
                  <c:v>8.19</c:v>
                </c:pt>
                <c:pt idx="1527">
                  <c:v>7.78</c:v>
                </c:pt>
                <c:pt idx="1528">
                  <c:v>6.77</c:v>
                </c:pt>
                <c:pt idx="1529">
                  <c:v>7</c:v>
                </c:pt>
                <c:pt idx="1530">
                  <c:v>7.4</c:v>
                </c:pt>
                <c:pt idx="1531">
                  <c:v>7.02</c:v>
                </c:pt>
                <c:pt idx="1532">
                  <c:v>6.44</c:v>
                </c:pt>
                <c:pt idx="1533">
                  <c:v>5.82</c:v>
                </c:pt>
                <c:pt idx="1534">
                  <c:v>13.22</c:v>
                </c:pt>
                <c:pt idx="1535">
                  <c:v>22.99</c:v>
                </c:pt>
                <c:pt idx="1536">
                  <c:v>28.13</c:v>
                </c:pt>
                <c:pt idx="1537">
                  <c:v>19.45</c:v>
                </c:pt>
                <c:pt idx="1538">
                  <c:v>18.739999999999998</c:v>
                </c:pt>
                <c:pt idx="1539">
                  <c:v>14.71</c:v>
                </c:pt>
                <c:pt idx="1540">
                  <c:v>12.07</c:v>
                </c:pt>
                <c:pt idx="1541">
                  <c:v>4.43</c:v>
                </c:pt>
                <c:pt idx="1542">
                  <c:v>7.28</c:v>
                </c:pt>
                <c:pt idx="1543">
                  <c:v>10.83</c:v>
                </c:pt>
                <c:pt idx="1544">
                  <c:v>4.79</c:v>
                </c:pt>
                <c:pt idx="1545">
                  <c:v>7.37</c:v>
                </c:pt>
                <c:pt idx="1546">
                  <c:v>7.56</c:v>
                </c:pt>
                <c:pt idx="1547">
                  <c:v>12.08</c:v>
                </c:pt>
                <c:pt idx="1548">
                  <c:v>16.64</c:v>
                </c:pt>
                <c:pt idx="1549">
                  <c:v>13.72</c:v>
                </c:pt>
                <c:pt idx="1550">
                  <c:v>7.42</c:v>
                </c:pt>
                <c:pt idx="1551">
                  <c:v>7.68</c:v>
                </c:pt>
                <c:pt idx="1552">
                  <c:v>8.67</c:v>
                </c:pt>
                <c:pt idx="1553">
                  <c:v>6.47</c:v>
                </c:pt>
                <c:pt idx="1554">
                  <c:v>6.28</c:v>
                </c:pt>
                <c:pt idx="1555">
                  <c:v>6.26</c:v>
                </c:pt>
                <c:pt idx="1556">
                  <c:v>5.79</c:v>
                </c:pt>
                <c:pt idx="1557">
                  <c:v>5.9</c:v>
                </c:pt>
                <c:pt idx="1558">
                  <c:v>6.49</c:v>
                </c:pt>
                <c:pt idx="1559">
                  <c:v>7.66</c:v>
                </c:pt>
                <c:pt idx="1560">
                  <c:v>9.1300000000000008</c:v>
                </c:pt>
                <c:pt idx="1561">
                  <c:v>22.37</c:v>
                </c:pt>
                <c:pt idx="1562">
                  <c:v>11.11</c:v>
                </c:pt>
                <c:pt idx="1563">
                  <c:v>6.14</c:v>
                </c:pt>
                <c:pt idx="1564">
                  <c:v>5.59</c:v>
                </c:pt>
                <c:pt idx="1565">
                  <c:v>5.09</c:v>
                </c:pt>
                <c:pt idx="1566">
                  <c:v>8.59</c:v>
                </c:pt>
                <c:pt idx="1567">
                  <c:v>9.64</c:v>
                </c:pt>
                <c:pt idx="1568">
                  <c:v>15.78</c:v>
                </c:pt>
                <c:pt idx="1569">
                  <c:v>6.25</c:v>
                </c:pt>
                <c:pt idx="1570">
                  <c:v>8</c:v>
                </c:pt>
                <c:pt idx="1571">
                  <c:v>12.23</c:v>
                </c:pt>
                <c:pt idx="1572">
                  <c:v>17.75</c:v>
                </c:pt>
                <c:pt idx="1573">
                  <c:v>18.02</c:v>
                </c:pt>
                <c:pt idx="1574">
                  <c:v>25.45</c:v>
                </c:pt>
                <c:pt idx="1575">
                  <c:v>15.62</c:v>
                </c:pt>
                <c:pt idx="1576">
                  <c:v>6.13</c:v>
                </c:pt>
                <c:pt idx="1577">
                  <c:v>9.85</c:v>
                </c:pt>
                <c:pt idx="1578">
                  <c:v>7.28</c:v>
                </c:pt>
                <c:pt idx="1579">
                  <c:v>6.73</c:v>
                </c:pt>
                <c:pt idx="1580">
                  <c:v>10.48</c:v>
                </c:pt>
                <c:pt idx="1581">
                  <c:v>24.74</c:v>
                </c:pt>
                <c:pt idx="1582">
                  <c:v>22.58</c:v>
                </c:pt>
                <c:pt idx="1583">
                  <c:v>15.56</c:v>
                </c:pt>
                <c:pt idx="1584">
                  <c:v>7.41</c:v>
                </c:pt>
                <c:pt idx="1585">
                  <c:v>5.25</c:v>
                </c:pt>
                <c:pt idx="1586">
                  <c:v>5.13</c:v>
                </c:pt>
                <c:pt idx="1587">
                  <c:v>6.98</c:v>
                </c:pt>
                <c:pt idx="1588">
                  <c:v>6.86</c:v>
                </c:pt>
                <c:pt idx="1589">
                  <c:v>9.77</c:v>
                </c:pt>
                <c:pt idx="1590">
                  <c:v>13.14</c:v>
                </c:pt>
                <c:pt idx="1591">
                  <c:v>5.75</c:v>
                </c:pt>
                <c:pt idx="1592">
                  <c:v>7.03</c:v>
                </c:pt>
                <c:pt idx="1593">
                  <c:v>6.37</c:v>
                </c:pt>
                <c:pt idx="1594">
                  <c:v>6.37</c:v>
                </c:pt>
                <c:pt idx="1595">
                  <c:v>7.12</c:v>
                </c:pt>
                <c:pt idx="1596">
                  <c:v>9.14</c:v>
                </c:pt>
                <c:pt idx="1597">
                  <c:v>10.69</c:v>
                </c:pt>
                <c:pt idx="1598">
                  <c:v>7.32</c:v>
                </c:pt>
                <c:pt idx="1599">
                  <c:v>6.73</c:v>
                </c:pt>
                <c:pt idx="1600">
                  <c:v>5.49</c:v>
                </c:pt>
                <c:pt idx="1601">
                  <c:v>6.03</c:v>
                </c:pt>
                <c:pt idx="1602">
                  <c:v>6.16</c:v>
                </c:pt>
                <c:pt idx="1603">
                  <c:v>9.4700000000000006</c:v>
                </c:pt>
                <c:pt idx="1604">
                  <c:v>4.78</c:v>
                </c:pt>
                <c:pt idx="1605">
                  <c:v>4.97</c:v>
                </c:pt>
                <c:pt idx="1606">
                  <c:v>6</c:v>
                </c:pt>
                <c:pt idx="1607">
                  <c:v>5.63</c:v>
                </c:pt>
                <c:pt idx="1608">
                  <c:v>5.61</c:v>
                </c:pt>
                <c:pt idx="1609">
                  <c:v>6.01</c:v>
                </c:pt>
                <c:pt idx="1610">
                  <c:v>5.59</c:v>
                </c:pt>
                <c:pt idx="1611">
                  <c:v>4.6399999999999997</c:v>
                </c:pt>
                <c:pt idx="1612">
                  <c:v>4.63</c:v>
                </c:pt>
                <c:pt idx="1613">
                  <c:v>6.45</c:v>
                </c:pt>
                <c:pt idx="1614">
                  <c:v>6.04</c:v>
                </c:pt>
                <c:pt idx="1615">
                  <c:v>5.96</c:v>
                </c:pt>
                <c:pt idx="1616">
                  <c:v>5.65</c:v>
                </c:pt>
                <c:pt idx="1617">
                  <c:v>8.86</c:v>
                </c:pt>
                <c:pt idx="1618">
                  <c:v>6.13</c:v>
                </c:pt>
                <c:pt idx="1619">
                  <c:v>6.74</c:v>
                </c:pt>
                <c:pt idx="1620">
                  <c:v>6.71</c:v>
                </c:pt>
                <c:pt idx="1621">
                  <c:v>15.15</c:v>
                </c:pt>
                <c:pt idx="1622">
                  <c:v>16.78</c:v>
                </c:pt>
                <c:pt idx="1623">
                  <c:v>6.4</c:v>
                </c:pt>
                <c:pt idx="1624">
                  <c:v>9.0299999999999994</c:v>
                </c:pt>
                <c:pt idx="1625">
                  <c:v>15.1</c:v>
                </c:pt>
                <c:pt idx="1626">
                  <c:v>15.8</c:v>
                </c:pt>
                <c:pt idx="1627">
                  <c:v>10.46</c:v>
                </c:pt>
                <c:pt idx="1628">
                  <c:v>9.85</c:v>
                </c:pt>
                <c:pt idx="1629">
                  <c:v>8.06</c:v>
                </c:pt>
                <c:pt idx="1630">
                  <c:v>8.18</c:v>
                </c:pt>
                <c:pt idx="1631">
                  <c:v>6.26</c:v>
                </c:pt>
                <c:pt idx="1632">
                  <c:v>7.4</c:v>
                </c:pt>
                <c:pt idx="1633">
                  <c:v>6.73</c:v>
                </c:pt>
                <c:pt idx="1634">
                  <c:v>6.93</c:v>
                </c:pt>
                <c:pt idx="1635">
                  <c:v>7.55</c:v>
                </c:pt>
                <c:pt idx="1636">
                  <c:v>6.27</c:v>
                </c:pt>
                <c:pt idx="1637">
                  <c:v>5.6</c:v>
                </c:pt>
                <c:pt idx="1638">
                  <c:v>6.84</c:v>
                </c:pt>
                <c:pt idx="1639">
                  <c:v>5.19</c:v>
                </c:pt>
                <c:pt idx="1640">
                  <c:v>6.99</c:v>
                </c:pt>
                <c:pt idx="1641">
                  <c:v>6.04</c:v>
                </c:pt>
                <c:pt idx="1642">
                  <c:v>5.26</c:v>
                </c:pt>
                <c:pt idx="1643">
                  <c:v>6.14</c:v>
                </c:pt>
                <c:pt idx="1644">
                  <c:v>10.97</c:v>
                </c:pt>
                <c:pt idx="1645">
                  <c:v>8.93</c:v>
                </c:pt>
                <c:pt idx="1646">
                  <c:v>8.2799999999999994</c:v>
                </c:pt>
                <c:pt idx="1647">
                  <c:v>7.61</c:v>
                </c:pt>
                <c:pt idx="1648">
                  <c:v>12.34</c:v>
                </c:pt>
                <c:pt idx="1649">
                  <c:v>12.74</c:v>
                </c:pt>
                <c:pt idx="1650">
                  <c:v>10.35</c:v>
                </c:pt>
                <c:pt idx="1651">
                  <c:v>6.93</c:v>
                </c:pt>
                <c:pt idx="1652">
                  <c:v>7.6</c:v>
                </c:pt>
                <c:pt idx="1653">
                  <c:v>6.71</c:v>
                </c:pt>
                <c:pt idx="1654">
                  <c:v>4.7699999999999996</c:v>
                </c:pt>
                <c:pt idx="1655">
                  <c:v>8.81</c:v>
                </c:pt>
                <c:pt idx="1656">
                  <c:v>8.16</c:v>
                </c:pt>
                <c:pt idx="1657">
                  <c:v>6.26</c:v>
                </c:pt>
                <c:pt idx="1658">
                  <c:v>6.61</c:v>
                </c:pt>
                <c:pt idx="1659">
                  <c:v>6.1</c:v>
                </c:pt>
                <c:pt idx="1660">
                  <c:v>7.71</c:v>
                </c:pt>
                <c:pt idx="1661">
                  <c:v>6.81</c:v>
                </c:pt>
                <c:pt idx="1662">
                  <c:v>7.16</c:v>
                </c:pt>
                <c:pt idx="1663">
                  <c:v>17.47</c:v>
                </c:pt>
                <c:pt idx="1664">
                  <c:v>16.66</c:v>
                </c:pt>
                <c:pt idx="1665">
                  <c:v>6.49</c:v>
                </c:pt>
                <c:pt idx="1666">
                  <c:v>5.42</c:v>
                </c:pt>
                <c:pt idx="1667">
                  <c:v>6.19</c:v>
                </c:pt>
                <c:pt idx="1668">
                  <c:v>5.18</c:v>
                </c:pt>
                <c:pt idx="1669">
                  <c:v>5.69</c:v>
                </c:pt>
                <c:pt idx="1670">
                  <c:v>6.71</c:v>
                </c:pt>
                <c:pt idx="1671">
                  <c:v>8.2100000000000009</c:v>
                </c:pt>
                <c:pt idx="1672">
                  <c:v>6.37</c:v>
                </c:pt>
                <c:pt idx="1673">
                  <c:v>8.02</c:v>
                </c:pt>
                <c:pt idx="1674">
                  <c:v>7.76</c:v>
                </c:pt>
                <c:pt idx="1675">
                  <c:v>10.06</c:v>
                </c:pt>
                <c:pt idx="1676">
                  <c:v>5.63</c:v>
                </c:pt>
                <c:pt idx="1677">
                  <c:v>5.68</c:v>
                </c:pt>
                <c:pt idx="1678">
                  <c:v>5.86</c:v>
                </c:pt>
                <c:pt idx="1679">
                  <c:v>8.5399999999999991</c:v>
                </c:pt>
                <c:pt idx="1680">
                  <c:v>21.44</c:v>
                </c:pt>
                <c:pt idx="1681">
                  <c:v>34.04</c:v>
                </c:pt>
                <c:pt idx="1682">
                  <c:v>26.21</c:v>
                </c:pt>
                <c:pt idx="1683">
                  <c:v>17.100000000000001</c:v>
                </c:pt>
                <c:pt idx="1684">
                  <c:v>9.5</c:v>
                </c:pt>
                <c:pt idx="1685">
                  <c:v>6.45</c:v>
                </c:pt>
                <c:pt idx="1686">
                  <c:v>5.7</c:v>
                </c:pt>
                <c:pt idx="1687">
                  <c:v>5.72</c:v>
                </c:pt>
                <c:pt idx="1688">
                  <c:v>6.5</c:v>
                </c:pt>
                <c:pt idx="1689">
                  <c:v>6.81</c:v>
                </c:pt>
                <c:pt idx="1690">
                  <c:v>9.89</c:v>
                </c:pt>
                <c:pt idx="1691">
                  <c:v>27.12</c:v>
                </c:pt>
                <c:pt idx="1692">
                  <c:v>26.77</c:v>
                </c:pt>
                <c:pt idx="1693">
                  <c:v>28.52</c:v>
                </c:pt>
                <c:pt idx="1694">
                  <c:v>22.32</c:v>
                </c:pt>
                <c:pt idx="1695">
                  <c:v>23.1</c:v>
                </c:pt>
                <c:pt idx="1696">
                  <c:v>12.45</c:v>
                </c:pt>
                <c:pt idx="1697">
                  <c:v>9.18</c:v>
                </c:pt>
                <c:pt idx="1698">
                  <c:v>6.74</c:v>
                </c:pt>
                <c:pt idx="1699">
                  <c:v>4.7699999999999996</c:v>
                </c:pt>
                <c:pt idx="1700">
                  <c:v>10.16</c:v>
                </c:pt>
                <c:pt idx="1701">
                  <c:v>8.9600000000000009</c:v>
                </c:pt>
                <c:pt idx="1702">
                  <c:v>6.63</c:v>
                </c:pt>
                <c:pt idx="1703">
                  <c:v>7.89</c:v>
                </c:pt>
                <c:pt idx="1704">
                  <c:v>9.7799999999999994</c:v>
                </c:pt>
                <c:pt idx="1705">
                  <c:v>8.0399999999999991</c:v>
                </c:pt>
                <c:pt idx="1706">
                  <c:v>20.94</c:v>
                </c:pt>
                <c:pt idx="1707">
                  <c:v>25.61</c:v>
                </c:pt>
                <c:pt idx="1708">
                  <c:v>22.18</c:v>
                </c:pt>
                <c:pt idx="1709">
                  <c:v>12.27</c:v>
                </c:pt>
                <c:pt idx="1710">
                  <c:v>7.9</c:v>
                </c:pt>
                <c:pt idx="1711">
                  <c:v>6.36</c:v>
                </c:pt>
                <c:pt idx="1712">
                  <c:v>9.5500000000000007</c:v>
                </c:pt>
                <c:pt idx="1713">
                  <c:v>9.35</c:v>
                </c:pt>
                <c:pt idx="1714">
                  <c:v>13.03</c:v>
                </c:pt>
                <c:pt idx="1715">
                  <c:v>11.81</c:v>
                </c:pt>
                <c:pt idx="1716">
                  <c:v>11.2</c:v>
                </c:pt>
                <c:pt idx="1717">
                  <c:v>13.68</c:v>
                </c:pt>
                <c:pt idx="1718">
                  <c:v>25.56</c:v>
                </c:pt>
                <c:pt idx="1719">
                  <c:v>24.07</c:v>
                </c:pt>
                <c:pt idx="1720">
                  <c:v>26.27</c:v>
                </c:pt>
                <c:pt idx="1721">
                  <c:v>23.88</c:v>
                </c:pt>
                <c:pt idx="1722">
                  <c:v>24.8</c:v>
                </c:pt>
                <c:pt idx="1723">
                  <c:v>27.78</c:v>
                </c:pt>
                <c:pt idx="1724">
                  <c:v>26.71</c:v>
                </c:pt>
                <c:pt idx="1725">
                  <c:v>23.19</c:v>
                </c:pt>
                <c:pt idx="1726">
                  <c:v>25.9</c:v>
                </c:pt>
                <c:pt idx="1727">
                  <c:v>30.07</c:v>
                </c:pt>
                <c:pt idx="1728">
                  <c:v>26.99</c:v>
                </c:pt>
                <c:pt idx="1729">
                  <c:v>29.79</c:v>
                </c:pt>
                <c:pt idx="1730">
                  <c:v>27.98</c:v>
                </c:pt>
                <c:pt idx="1731">
                  <c:v>33.79</c:v>
                </c:pt>
                <c:pt idx="1732">
                  <c:v>36.47</c:v>
                </c:pt>
                <c:pt idx="1733">
                  <c:v>34.47</c:v>
                </c:pt>
                <c:pt idx="1734">
                  <c:v>33.69</c:v>
                </c:pt>
                <c:pt idx="1735">
                  <c:v>31.73</c:v>
                </c:pt>
                <c:pt idx="1736">
                  <c:v>32.549999999999997</c:v>
                </c:pt>
                <c:pt idx="1737">
                  <c:v>38.51</c:v>
                </c:pt>
                <c:pt idx="1738">
                  <c:v>38.9</c:v>
                </c:pt>
                <c:pt idx="1739">
                  <c:v>31.21</c:v>
                </c:pt>
                <c:pt idx="1740">
                  <c:v>28.73</c:v>
                </c:pt>
                <c:pt idx="1741">
                  <c:v>28.72</c:v>
                </c:pt>
                <c:pt idx="1742">
                  <c:v>22.93</c:v>
                </c:pt>
                <c:pt idx="1743">
                  <c:v>22.21</c:v>
                </c:pt>
                <c:pt idx="1744">
                  <c:v>27.09</c:v>
                </c:pt>
                <c:pt idx="1745">
                  <c:v>25.83</c:v>
                </c:pt>
                <c:pt idx="1746">
                  <c:v>31.28</c:v>
                </c:pt>
                <c:pt idx="1747">
                  <c:v>20.41</c:v>
                </c:pt>
                <c:pt idx="1748">
                  <c:v>24.52</c:v>
                </c:pt>
                <c:pt idx="1749">
                  <c:v>32.409999999999997</c:v>
                </c:pt>
                <c:pt idx="1750">
                  <c:v>28.67</c:v>
                </c:pt>
                <c:pt idx="1751">
                  <c:v>24.06</c:v>
                </c:pt>
                <c:pt idx="1752">
                  <c:v>24.66</c:v>
                </c:pt>
                <c:pt idx="1753">
                  <c:v>14.66</c:v>
                </c:pt>
                <c:pt idx="1754">
                  <c:v>14.93</c:v>
                </c:pt>
                <c:pt idx="1755">
                  <c:v>22.8</c:v>
                </c:pt>
                <c:pt idx="1756">
                  <c:v>23.39</c:v>
                </c:pt>
                <c:pt idx="1757">
                  <c:v>27.01</c:v>
                </c:pt>
                <c:pt idx="1758">
                  <c:v>25.48</c:v>
                </c:pt>
                <c:pt idx="1759">
                  <c:v>21.52</c:v>
                </c:pt>
                <c:pt idx="1760">
                  <c:v>22.65</c:v>
                </c:pt>
                <c:pt idx="1761">
                  <c:v>22.22</c:v>
                </c:pt>
                <c:pt idx="1762">
                  <c:v>24.45</c:v>
                </c:pt>
                <c:pt idx="1763">
                  <c:v>22.52</c:v>
                </c:pt>
                <c:pt idx="1764">
                  <c:v>16.16</c:v>
                </c:pt>
                <c:pt idx="1765">
                  <c:v>14.84</c:v>
                </c:pt>
                <c:pt idx="1766">
                  <c:v>11.34</c:v>
                </c:pt>
                <c:pt idx="1767">
                  <c:v>20.63</c:v>
                </c:pt>
                <c:pt idx="1768">
                  <c:v>23.19</c:v>
                </c:pt>
                <c:pt idx="1769">
                  <c:v>24.61</c:v>
                </c:pt>
                <c:pt idx="1770">
                  <c:v>32.979999999999997</c:v>
                </c:pt>
                <c:pt idx="1771">
                  <c:v>29.56</c:v>
                </c:pt>
                <c:pt idx="1772">
                  <c:v>23.63</c:v>
                </c:pt>
                <c:pt idx="1773">
                  <c:v>27.01</c:v>
                </c:pt>
                <c:pt idx="1774">
                  <c:v>27.78</c:v>
                </c:pt>
                <c:pt idx="1775">
                  <c:v>25.52</c:v>
                </c:pt>
                <c:pt idx="1776">
                  <c:v>21.98</c:v>
                </c:pt>
                <c:pt idx="1777">
                  <c:v>17.29</c:v>
                </c:pt>
                <c:pt idx="1778">
                  <c:v>16.87</c:v>
                </c:pt>
                <c:pt idx="1779">
                  <c:v>17.739999999999998</c:v>
                </c:pt>
                <c:pt idx="1780">
                  <c:v>21.32</c:v>
                </c:pt>
                <c:pt idx="1781">
                  <c:v>22.76</c:v>
                </c:pt>
                <c:pt idx="1782">
                  <c:v>21.7</c:v>
                </c:pt>
                <c:pt idx="1783">
                  <c:v>25.68</c:v>
                </c:pt>
                <c:pt idx="1784">
                  <c:v>30.91</c:v>
                </c:pt>
                <c:pt idx="1785">
                  <c:v>30.7</c:v>
                </c:pt>
                <c:pt idx="1786">
                  <c:v>26.85</c:v>
                </c:pt>
                <c:pt idx="1787">
                  <c:v>23.54</c:v>
                </c:pt>
                <c:pt idx="1788">
                  <c:v>14.32</c:v>
                </c:pt>
                <c:pt idx="1789">
                  <c:v>26.42</c:v>
                </c:pt>
                <c:pt idx="1790">
                  <c:v>31.24</c:v>
                </c:pt>
                <c:pt idx="1791">
                  <c:v>28.41</c:v>
                </c:pt>
                <c:pt idx="1792">
                  <c:v>26.48</c:v>
                </c:pt>
                <c:pt idx="1793">
                  <c:v>21.08</c:v>
                </c:pt>
                <c:pt idx="1794">
                  <c:v>23.25</c:v>
                </c:pt>
                <c:pt idx="1795">
                  <c:v>18.670000000000002</c:v>
                </c:pt>
                <c:pt idx="1796">
                  <c:v>15.93</c:v>
                </c:pt>
                <c:pt idx="1797">
                  <c:v>25.6</c:v>
                </c:pt>
                <c:pt idx="1798">
                  <c:v>26.98</c:v>
                </c:pt>
                <c:pt idx="1799">
                  <c:v>27.88</c:v>
                </c:pt>
                <c:pt idx="1800">
                  <c:v>26.95</c:v>
                </c:pt>
                <c:pt idx="1801">
                  <c:v>26.52</c:v>
                </c:pt>
                <c:pt idx="1858">
                  <c:v>5.72</c:v>
                </c:pt>
                <c:pt idx="1859">
                  <c:v>6.05</c:v>
                </c:pt>
                <c:pt idx="1860">
                  <c:v>6.68</c:v>
                </c:pt>
                <c:pt idx="1861">
                  <c:v>5.83</c:v>
                </c:pt>
                <c:pt idx="1862">
                  <c:v>7.45</c:v>
                </c:pt>
                <c:pt idx="1863">
                  <c:v>6.14</c:v>
                </c:pt>
                <c:pt idx="1864">
                  <c:v>6.3</c:v>
                </c:pt>
                <c:pt idx="1865">
                  <c:v>7.04</c:v>
                </c:pt>
                <c:pt idx="1866">
                  <c:v>6.46</c:v>
                </c:pt>
                <c:pt idx="1867">
                  <c:v>6.79</c:v>
                </c:pt>
                <c:pt idx="1868">
                  <c:v>6.87</c:v>
                </c:pt>
                <c:pt idx="1869">
                  <c:v>6.17</c:v>
                </c:pt>
                <c:pt idx="1870">
                  <c:v>9.3000000000000007</c:v>
                </c:pt>
                <c:pt idx="1871">
                  <c:v>9.86</c:v>
                </c:pt>
                <c:pt idx="1872">
                  <c:v>5.88</c:v>
                </c:pt>
                <c:pt idx="1873">
                  <c:v>5.7</c:v>
                </c:pt>
                <c:pt idx="1874">
                  <c:v>6.02</c:v>
                </c:pt>
                <c:pt idx="1875">
                  <c:v>4.96</c:v>
                </c:pt>
                <c:pt idx="1876">
                  <c:v>6.76</c:v>
                </c:pt>
                <c:pt idx="1877">
                  <c:v>4.97</c:v>
                </c:pt>
                <c:pt idx="1878">
                  <c:v>5.33</c:v>
                </c:pt>
                <c:pt idx="1879">
                  <c:v>6.08</c:v>
                </c:pt>
                <c:pt idx="1880">
                  <c:v>7.07</c:v>
                </c:pt>
                <c:pt idx="1881">
                  <c:v>7.99</c:v>
                </c:pt>
                <c:pt idx="1882">
                  <c:v>8.84</c:v>
                </c:pt>
                <c:pt idx="1883">
                  <c:v>7.9</c:v>
                </c:pt>
                <c:pt idx="1884">
                  <c:v>5.42</c:v>
                </c:pt>
                <c:pt idx="1885">
                  <c:v>6.29</c:v>
                </c:pt>
                <c:pt idx="1886">
                  <c:v>6.57</c:v>
                </c:pt>
                <c:pt idx="1887">
                  <c:v>6.3</c:v>
                </c:pt>
                <c:pt idx="1888">
                  <c:v>4.8499999999999996</c:v>
                </c:pt>
                <c:pt idx="1889">
                  <c:v>9.31</c:v>
                </c:pt>
                <c:pt idx="1890">
                  <c:v>21.34</c:v>
                </c:pt>
                <c:pt idx="1891">
                  <c:v>11.82</c:v>
                </c:pt>
                <c:pt idx="1892">
                  <c:v>7.03</c:v>
                </c:pt>
                <c:pt idx="1893">
                  <c:v>8.69</c:v>
                </c:pt>
                <c:pt idx="1894">
                  <c:v>5.33</c:v>
                </c:pt>
                <c:pt idx="1895">
                  <c:v>9.3000000000000007</c:v>
                </c:pt>
                <c:pt idx="1896">
                  <c:v>24.42</c:v>
                </c:pt>
                <c:pt idx="1897">
                  <c:v>19.37</c:v>
                </c:pt>
                <c:pt idx="1898">
                  <c:v>8.43</c:v>
                </c:pt>
                <c:pt idx="1899">
                  <c:v>8.0399999999999991</c:v>
                </c:pt>
                <c:pt idx="1900">
                  <c:v>9.5</c:v>
                </c:pt>
                <c:pt idx="1901">
                  <c:v>6.9</c:v>
                </c:pt>
                <c:pt idx="1902">
                  <c:v>8.42</c:v>
                </c:pt>
                <c:pt idx="1903">
                  <c:v>8.23</c:v>
                </c:pt>
                <c:pt idx="1904">
                  <c:v>12.89</c:v>
                </c:pt>
                <c:pt idx="1905">
                  <c:v>20.99</c:v>
                </c:pt>
                <c:pt idx="1906">
                  <c:v>23.27</c:v>
                </c:pt>
                <c:pt idx="1907">
                  <c:v>12.06</c:v>
                </c:pt>
                <c:pt idx="1908">
                  <c:v>4.92</c:v>
                </c:pt>
                <c:pt idx="1909">
                  <c:v>8.09</c:v>
                </c:pt>
                <c:pt idx="1910">
                  <c:v>6.95</c:v>
                </c:pt>
                <c:pt idx="1911">
                  <c:v>6.85</c:v>
                </c:pt>
                <c:pt idx="1912">
                  <c:v>7.35</c:v>
                </c:pt>
                <c:pt idx="1913">
                  <c:v>8.32</c:v>
                </c:pt>
                <c:pt idx="1914">
                  <c:v>6.74</c:v>
                </c:pt>
                <c:pt idx="1915">
                  <c:v>5.31</c:v>
                </c:pt>
                <c:pt idx="1916">
                  <c:v>7.16</c:v>
                </c:pt>
                <c:pt idx="1917">
                  <c:v>6.08</c:v>
                </c:pt>
                <c:pt idx="1918">
                  <c:v>7.98</c:v>
                </c:pt>
                <c:pt idx="1919">
                  <c:v>8.57</c:v>
                </c:pt>
                <c:pt idx="1920">
                  <c:v>6.62</c:v>
                </c:pt>
                <c:pt idx="1921">
                  <c:v>5.53</c:v>
                </c:pt>
                <c:pt idx="1922">
                  <c:v>5.18</c:v>
                </c:pt>
                <c:pt idx="1923">
                  <c:v>6.16</c:v>
                </c:pt>
                <c:pt idx="1924">
                  <c:v>5.75</c:v>
                </c:pt>
                <c:pt idx="1925">
                  <c:v>7.44</c:v>
                </c:pt>
                <c:pt idx="1926">
                  <c:v>5.79</c:v>
                </c:pt>
                <c:pt idx="1927">
                  <c:v>7.83</c:v>
                </c:pt>
                <c:pt idx="1928">
                  <c:v>7.02</c:v>
                </c:pt>
                <c:pt idx="1929">
                  <c:v>7.1</c:v>
                </c:pt>
                <c:pt idx="1930">
                  <c:v>7.32</c:v>
                </c:pt>
                <c:pt idx="1931">
                  <c:v>4.97</c:v>
                </c:pt>
                <c:pt idx="1932">
                  <c:v>6.49</c:v>
                </c:pt>
                <c:pt idx="1933">
                  <c:v>6.46</c:v>
                </c:pt>
                <c:pt idx="1934">
                  <c:v>7.64</c:v>
                </c:pt>
                <c:pt idx="1935">
                  <c:v>8.5500000000000007</c:v>
                </c:pt>
                <c:pt idx="1936">
                  <c:v>5.65</c:v>
                </c:pt>
                <c:pt idx="1937">
                  <c:v>4.9000000000000004</c:v>
                </c:pt>
                <c:pt idx="1938">
                  <c:v>6.87</c:v>
                </c:pt>
                <c:pt idx="1939">
                  <c:v>5.54</c:v>
                </c:pt>
                <c:pt idx="1940">
                  <c:v>5.87</c:v>
                </c:pt>
                <c:pt idx="1941">
                  <c:v>4.95</c:v>
                </c:pt>
                <c:pt idx="1942">
                  <c:v>4.87</c:v>
                </c:pt>
                <c:pt idx="1943">
                  <c:v>7.1</c:v>
                </c:pt>
                <c:pt idx="1944">
                  <c:v>6.91</c:v>
                </c:pt>
                <c:pt idx="1945">
                  <c:v>5.77</c:v>
                </c:pt>
                <c:pt idx="1946">
                  <c:v>6.75</c:v>
                </c:pt>
                <c:pt idx="1947">
                  <c:v>5.91</c:v>
                </c:pt>
                <c:pt idx="1948">
                  <c:v>6.39</c:v>
                </c:pt>
                <c:pt idx="1949">
                  <c:v>8</c:v>
                </c:pt>
                <c:pt idx="1950">
                  <c:v>5.91</c:v>
                </c:pt>
                <c:pt idx="1951">
                  <c:v>5.63</c:v>
                </c:pt>
                <c:pt idx="1952">
                  <c:v>9.93</c:v>
                </c:pt>
                <c:pt idx="1953">
                  <c:v>7.62</c:v>
                </c:pt>
                <c:pt idx="1954">
                  <c:v>4.9000000000000004</c:v>
                </c:pt>
                <c:pt idx="1955">
                  <c:v>6.05</c:v>
                </c:pt>
                <c:pt idx="1956">
                  <c:v>9.86</c:v>
                </c:pt>
                <c:pt idx="1957">
                  <c:v>5.98</c:v>
                </c:pt>
                <c:pt idx="1958">
                  <c:v>10.45</c:v>
                </c:pt>
                <c:pt idx="1959">
                  <c:v>9.39</c:v>
                </c:pt>
                <c:pt idx="1960">
                  <c:v>7.84</c:v>
                </c:pt>
                <c:pt idx="1961">
                  <c:v>5.31</c:v>
                </c:pt>
                <c:pt idx="1962">
                  <c:v>7.26</c:v>
                </c:pt>
                <c:pt idx="1963">
                  <c:v>6.55</c:v>
                </c:pt>
                <c:pt idx="1964">
                  <c:v>6.14</c:v>
                </c:pt>
                <c:pt idx="1965">
                  <c:v>5.96</c:v>
                </c:pt>
                <c:pt idx="1966">
                  <c:v>5.65</c:v>
                </c:pt>
                <c:pt idx="1967">
                  <c:v>9.32</c:v>
                </c:pt>
                <c:pt idx="1968">
                  <c:v>6.38</c:v>
                </c:pt>
                <c:pt idx="1969">
                  <c:v>9.5399999999999991</c:v>
                </c:pt>
                <c:pt idx="1970">
                  <c:v>7.26</c:v>
                </c:pt>
                <c:pt idx="1971">
                  <c:v>5.12</c:v>
                </c:pt>
                <c:pt idx="1972">
                  <c:v>6.05</c:v>
                </c:pt>
                <c:pt idx="1973">
                  <c:v>7.51</c:v>
                </c:pt>
                <c:pt idx="1974">
                  <c:v>10.96</c:v>
                </c:pt>
                <c:pt idx="1975">
                  <c:v>6.59</c:v>
                </c:pt>
                <c:pt idx="1976">
                  <c:v>8.69</c:v>
                </c:pt>
                <c:pt idx="1977">
                  <c:v>5.71</c:v>
                </c:pt>
                <c:pt idx="1978">
                  <c:v>5.22</c:v>
                </c:pt>
                <c:pt idx="1979">
                  <c:v>6.64</c:v>
                </c:pt>
                <c:pt idx="1980">
                  <c:v>8.66</c:v>
                </c:pt>
                <c:pt idx="1981">
                  <c:v>6.96</c:v>
                </c:pt>
                <c:pt idx="1982">
                  <c:v>8.25</c:v>
                </c:pt>
                <c:pt idx="1983">
                  <c:v>9.48</c:v>
                </c:pt>
                <c:pt idx="1984">
                  <c:v>7.56</c:v>
                </c:pt>
                <c:pt idx="1985">
                  <c:v>6</c:v>
                </c:pt>
                <c:pt idx="1986">
                  <c:v>7.4</c:v>
                </c:pt>
                <c:pt idx="1987">
                  <c:v>6.39</c:v>
                </c:pt>
                <c:pt idx="1988">
                  <c:v>5.13</c:v>
                </c:pt>
                <c:pt idx="1989">
                  <c:v>7.31</c:v>
                </c:pt>
                <c:pt idx="1990">
                  <c:v>6.06</c:v>
                </c:pt>
                <c:pt idx="1991">
                  <c:v>8.0399999999999991</c:v>
                </c:pt>
                <c:pt idx="1992">
                  <c:v>6.88</c:v>
                </c:pt>
                <c:pt idx="1993">
                  <c:v>7.33</c:v>
                </c:pt>
                <c:pt idx="1994">
                  <c:v>6.29</c:v>
                </c:pt>
                <c:pt idx="1995">
                  <c:v>8.99</c:v>
                </c:pt>
                <c:pt idx="1996">
                  <c:v>7.43</c:v>
                </c:pt>
                <c:pt idx="1997">
                  <c:v>6.26</c:v>
                </c:pt>
                <c:pt idx="1998">
                  <c:v>7.09</c:v>
                </c:pt>
                <c:pt idx="1999">
                  <c:v>7.46</c:v>
                </c:pt>
                <c:pt idx="2000">
                  <c:v>7.11</c:v>
                </c:pt>
                <c:pt idx="2001">
                  <c:v>9.73</c:v>
                </c:pt>
                <c:pt idx="2002">
                  <c:v>13.74</c:v>
                </c:pt>
                <c:pt idx="2003">
                  <c:v>13.19</c:v>
                </c:pt>
                <c:pt idx="2004">
                  <c:v>9.31</c:v>
                </c:pt>
                <c:pt idx="2005">
                  <c:v>8.89</c:v>
                </c:pt>
                <c:pt idx="2006">
                  <c:v>5.56</c:v>
                </c:pt>
                <c:pt idx="2007">
                  <c:v>6.99</c:v>
                </c:pt>
                <c:pt idx="2008">
                  <c:v>8.4700000000000006</c:v>
                </c:pt>
                <c:pt idx="2009">
                  <c:v>10.65</c:v>
                </c:pt>
                <c:pt idx="2010">
                  <c:v>8.83</c:v>
                </c:pt>
                <c:pt idx="2011">
                  <c:v>6.08</c:v>
                </c:pt>
                <c:pt idx="2012">
                  <c:v>7.87</c:v>
                </c:pt>
                <c:pt idx="2013">
                  <c:v>6.46</c:v>
                </c:pt>
                <c:pt idx="2014">
                  <c:v>5.35</c:v>
                </c:pt>
                <c:pt idx="2015">
                  <c:v>6.32</c:v>
                </c:pt>
                <c:pt idx="2016">
                  <c:v>5.59</c:v>
                </c:pt>
                <c:pt idx="2017">
                  <c:v>3</c:v>
                </c:pt>
                <c:pt idx="2040">
                  <c:v>7.98</c:v>
                </c:pt>
                <c:pt idx="2041">
                  <c:v>11.27</c:v>
                </c:pt>
                <c:pt idx="2042">
                  <c:v>0.43</c:v>
                </c:pt>
                <c:pt idx="2043">
                  <c:v>0.66</c:v>
                </c:pt>
                <c:pt idx="2044">
                  <c:v>1.35</c:v>
                </c:pt>
                <c:pt idx="2045">
                  <c:v>2.2200000000000002</c:v>
                </c:pt>
                <c:pt idx="2046">
                  <c:v>0.49</c:v>
                </c:pt>
                <c:pt idx="2047">
                  <c:v>0.36</c:v>
                </c:pt>
                <c:pt idx="2048">
                  <c:v>10.33</c:v>
                </c:pt>
                <c:pt idx="2049">
                  <c:v>4.8</c:v>
                </c:pt>
                <c:pt idx="2050">
                  <c:v>1.24</c:v>
                </c:pt>
                <c:pt idx="2051">
                  <c:v>14</c:v>
                </c:pt>
                <c:pt idx="2052">
                  <c:v>28.14</c:v>
                </c:pt>
                <c:pt idx="2053">
                  <c:v>28.98</c:v>
                </c:pt>
                <c:pt idx="2054">
                  <c:v>21.98</c:v>
                </c:pt>
                <c:pt idx="2055">
                  <c:v>19.21</c:v>
                </c:pt>
                <c:pt idx="2056">
                  <c:v>15.72</c:v>
                </c:pt>
                <c:pt idx="2057">
                  <c:v>10.84</c:v>
                </c:pt>
                <c:pt idx="2058">
                  <c:v>8.1</c:v>
                </c:pt>
                <c:pt idx="2059">
                  <c:v>6.83</c:v>
                </c:pt>
                <c:pt idx="2060">
                  <c:v>10.52</c:v>
                </c:pt>
                <c:pt idx="2061">
                  <c:v>18.27</c:v>
                </c:pt>
                <c:pt idx="2062">
                  <c:v>17.86</c:v>
                </c:pt>
                <c:pt idx="2063">
                  <c:v>21.17</c:v>
                </c:pt>
                <c:pt idx="2064">
                  <c:v>18.86</c:v>
                </c:pt>
                <c:pt idx="2065">
                  <c:v>14.4</c:v>
                </c:pt>
                <c:pt idx="2066">
                  <c:v>12.19</c:v>
                </c:pt>
                <c:pt idx="2067">
                  <c:v>9.4600000000000009</c:v>
                </c:pt>
                <c:pt idx="2068">
                  <c:v>12.7</c:v>
                </c:pt>
                <c:pt idx="2069">
                  <c:v>8.92</c:v>
                </c:pt>
                <c:pt idx="2070">
                  <c:v>6.76</c:v>
                </c:pt>
                <c:pt idx="2071">
                  <c:v>13.16</c:v>
                </c:pt>
                <c:pt idx="2072">
                  <c:v>16.54</c:v>
                </c:pt>
                <c:pt idx="2073">
                  <c:v>23.12</c:v>
                </c:pt>
                <c:pt idx="2074">
                  <c:v>15.61</c:v>
                </c:pt>
                <c:pt idx="2075">
                  <c:v>18.22</c:v>
                </c:pt>
                <c:pt idx="2076">
                  <c:v>17.54</c:v>
                </c:pt>
                <c:pt idx="2077">
                  <c:v>22.26</c:v>
                </c:pt>
                <c:pt idx="2078">
                  <c:v>21.97</c:v>
                </c:pt>
                <c:pt idx="2079">
                  <c:v>26.59</c:v>
                </c:pt>
                <c:pt idx="2080">
                  <c:v>24.75</c:v>
                </c:pt>
                <c:pt idx="2081">
                  <c:v>12.01</c:v>
                </c:pt>
                <c:pt idx="2082">
                  <c:v>6.79</c:v>
                </c:pt>
                <c:pt idx="2083">
                  <c:v>22.29</c:v>
                </c:pt>
                <c:pt idx="2084">
                  <c:v>23.94</c:v>
                </c:pt>
                <c:pt idx="2085">
                  <c:v>19.37</c:v>
                </c:pt>
                <c:pt idx="2086">
                  <c:v>29.66</c:v>
                </c:pt>
                <c:pt idx="2087">
                  <c:v>33.729999999999997</c:v>
                </c:pt>
                <c:pt idx="2088">
                  <c:v>37.53</c:v>
                </c:pt>
                <c:pt idx="2089">
                  <c:v>35.61</c:v>
                </c:pt>
                <c:pt idx="2090">
                  <c:v>30.96</c:v>
                </c:pt>
                <c:pt idx="2091">
                  <c:v>30.4</c:v>
                </c:pt>
                <c:pt idx="2092">
                  <c:v>29.71</c:v>
                </c:pt>
                <c:pt idx="2093">
                  <c:v>28.96</c:v>
                </c:pt>
                <c:pt idx="2094">
                  <c:v>22.9</c:v>
                </c:pt>
                <c:pt idx="2095">
                  <c:v>11.81</c:v>
                </c:pt>
                <c:pt idx="2096">
                  <c:v>12.77</c:v>
                </c:pt>
                <c:pt idx="2097">
                  <c:v>16</c:v>
                </c:pt>
                <c:pt idx="2098">
                  <c:v>22.79</c:v>
                </c:pt>
                <c:pt idx="2099">
                  <c:v>25.59</c:v>
                </c:pt>
                <c:pt idx="2100">
                  <c:v>28.41</c:v>
                </c:pt>
                <c:pt idx="2101">
                  <c:v>27.15</c:v>
                </c:pt>
                <c:pt idx="2102">
                  <c:v>23.8</c:v>
                </c:pt>
                <c:pt idx="2103">
                  <c:v>23.12</c:v>
                </c:pt>
                <c:pt idx="2104">
                  <c:v>20.03</c:v>
                </c:pt>
                <c:pt idx="2105">
                  <c:v>15.67</c:v>
                </c:pt>
                <c:pt idx="2106">
                  <c:v>29.95</c:v>
                </c:pt>
                <c:pt idx="2107">
                  <c:v>27.26</c:v>
                </c:pt>
                <c:pt idx="2108">
                  <c:v>26.57</c:v>
                </c:pt>
                <c:pt idx="2109">
                  <c:v>30.93</c:v>
                </c:pt>
                <c:pt idx="2110">
                  <c:v>30.4</c:v>
                </c:pt>
                <c:pt idx="2111">
                  <c:v>29.36</c:v>
                </c:pt>
                <c:pt idx="2112">
                  <c:v>32.799999999999997</c:v>
                </c:pt>
                <c:pt idx="2113">
                  <c:v>27.93</c:v>
                </c:pt>
                <c:pt idx="2114">
                  <c:v>21.86</c:v>
                </c:pt>
                <c:pt idx="2115">
                  <c:v>23.37</c:v>
                </c:pt>
                <c:pt idx="2116">
                  <c:v>25.25</c:v>
                </c:pt>
                <c:pt idx="2117">
                  <c:v>28.96</c:v>
                </c:pt>
                <c:pt idx="2118">
                  <c:v>22.74</c:v>
                </c:pt>
                <c:pt idx="2119">
                  <c:v>25.77</c:v>
                </c:pt>
                <c:pt idx="2120">
                  <c:v>19.28</c:v>
                </c:pt>
                <c:pt idx="2121">
                  <c:v>13.38</c:v>
                </c:pt>
                <c:pt idx="2122">
                  <c:v>9.01</c:v>
                </c:pt>
                <c:pt idx="2123">
                  <c:v>23.09</c:v>
                </c:pt>
                <c:pt idx="2124">
                  <c:v>25.1</c:v>
                </c:pt>
                <c:pt idx="2125">
                  <c:v>23.39</c:v>
                </c:pt>
                <c:pt idx="2126">
                  <c:v>29.44</c:v>
                </c:pt>
                <c:pt idx="2127">
                  <c:v>32.1</c:v>
                </c:pt>
                <c:pt idx="2128">
                  <c:v>28.05</c:v>
                </c:pt>
                <c:pt idx="2129">
                  <c:v>18.64</c:v>
                </c:pt>
                <c:pt idx="2130">
                  <c:v>26.74</c:v>
                </c:pt>
                <c:pt idx="2131">
                  <c:v>32.31</c:v>
                </c:pt>
                <c:pt idx="2132">
                  <c:v>26.12</c:v>
                </c:pt>
                <c:pt idx="2133">
                  <c:v>17.559999999999999</c:v>
                </c:pt>
                <c:pt idx="2134">
                  <c:v>9.83</c:v>
                </c:pt>
                <c:pt idx="2135">
                  <c:v>19.91</c:v>
                </c:pt>
                <c:pt idx="2136">
                  <c:v>25.33</c:v>
                </c:pt>
                <c:pt idx="2137">
                  <c:v>24.03</c:v>
                </c:pt>
                <c:pt idx="2138">
                  <c:v>10.76</c:v>
                </c:pt>
                <c:pt idx="2139">
                  <c:v>14.04</c:v>
                </c:pt>
                <c:pt idx="2140">
                  <c:v>23.64</c:v>
                </c:pt>
                <c:pt idx="2141">
                  <c:v>27.13</c:v>
                </c:pt>
                <c:pt idx="2142">
                  <c:v>19.989999999999998</c:v>
                </c:pt>
                <c:pt idx="2143">
                  <c:v>11.07</c:v>
                </c:pt>
                <c:pt idx="2144">
                  <c:v>22.55</c:v>
                </c:pt>
                <c:pt idx="2145">
                  <c:v>29.68</c:v>
                </c:pt>
                <c:pt idx="2146">
                  <c:v>28.31</c:v>
                </c:pt>
                <c:pt idx="2147">
                  <c:v>22.59</c:v>
                </c:pt>
                <c:pt idx="2148">
                  <c:v>24.54</c:v>
                </c:pt>
                <c:pt idx="2149">
                  <c:v>16.41</c:v>
                </c:pt>
                <c:pt idx="2150">
                  <c:v>17.95</c:v>
                </c:pt>
                <c:pt idx="2151">
                  <c:v>12.45</c:v>
                </c:pt>
                <c:pt idx="2152">
                  <c:v>13.61</c:v>
                </c:pt>
                <c:pt idx="2153">
                  <c:v>14.45</c:v>
                </c:pt>
                <c:pt idx="2154">
                  <c:v>28.98</c:v>
                </c:pt>
                <c:pt idx="2155">
                  <c:v>27.35</c:v>
                </c:pt>
                <c:pt idx="2156">
                  <c:v>26.15</c:v>
                </c:pt>
                <c:pt idx="2157">
                  <c:v>25.94</c:v>
                </c:pt>
                <c:pt idx="2158">
                  <c:v>19.78</c:v>
                </c:pt>
                <c:pt idx="2159">
                  <c:v>16.21</c:v>
                </c:pt>
                <c:pt idx="2160">
                  <c:v>10.46</c:v>
                </c:pt>
                <c:pt idx="2161">
                  <c:v>20.22</c:v>
                </c:pt>
                <c:pt idx="2162">
                  <c:v>26.88</c:v>
                </c:pt>
                <c:pt idx="2171">
                  <c:v>28.94</c:v>
                </c:pt>
                <c:pt idx="2172">
                  <c:v>23.68</c:v>
                </c:pt>
                <c:pt idx="2173">
                  <c:v>20.72</c:v>
                </c:pt>
                <c:pt idx="2174">
                  <c:v>23.88</c:v>
                </c:pt>
                <c:pt idx="2175">
                  <c:v>20.9</c:v>
                </c:pt>
                <c:pt idx="2176">
                  <c:v>20.27</c:v>
                </c:pt>
                <c:pt idx="2177">
                  <c:v>20.91</c:v>
                </c:pt>
                <c:pt idx="2178">
                  <c:v>21</c:v>
                </c:pt>
                <c:pt idx="2179">
                  <c:v>12.73</c:v>
                </c:pt>
                <c:pt idx="2180">
                  <c:v>16.27</c:v>
                </c:pt>
                <c:pt idx="2181">
                  <c:v>13.48</c:v>
                </c:pt>
                <c:pt idx="2182">
                  <c:v>12.2</c:v>
                </c:pt>
                <c:pt idx="2183">
                  <c:v>14.17</c:v>
                </c:pt>
                <c:pt idx="2184">
                  <c:v>13.2</c:v>
                </c:pt>
                <c:pt idx="2185">
                  <c:v>23.59</c:v>
                </c:pt>
                <c:pt idx="2186">
                  <c:v>22.77</c:v>
                </c:pt>
                <c:pt idx="2187">
                  <c:v>16.079999999999998</c:v>
                </c:pt>
                <c:pt idx="2188">
                  <c:v>14.24</c:v>
                </c:pt>
                <c:pt idx="2189">
                  <c:v>23.38</c:v>
                </c:pt>
                <c:pt idx="2190">
                  <c:v>21.94</c:v>
                </c:pt>
                <c:pt idx="2191">
                  <c:v>22.57</c:v>
                </c:pt>
                <c:pt idx="2192">
                  <c:v>20.05</c:v>
                </c:pt>
                <c:pt idx="2193">
                  <c:v>25.42</c:v>
                </c:pt>
                <c:pt idx="2194">
                  <c:v>21.24</c:v>
                </c:pt>
                <c:pt idx="2195">
                  <c:v>20.14</c:v>
                </c:pt>
                <c:pt idx="2196">
                  <c:v>24.06</c:v>
                </c:pt>
                <c:pt idx="2197">
                  <c:v>24.14</c:v>
                </c:pt>
                <c:pt idx="2198">
                  <c:v>22.21</c:v>
                </c:pt>
                <c:pt idx="2199">
                  <c:v>20.72</c:v>
                </c:pt>
                <c:pt idx="2200">
                  <c:v>16.63</c:v>
                </c:pt>
                <c:pt idx="2201">
                  <c:v>19.13</c:v>
                </c:pt>
                <c:pt idx="2202">
                  <c:v>21.29</c:v>
                </c:pt>
                <c:pt idx="2203">
                  <c:v>17.62</c:v>
                </c:pt>
                <c:pt idx="2204">
                  <c:v>10.55</c:v>
                </c:pt>
                <c:pt idx="2205">
                  <c:v>12.2</c:v>
                </c:pt>
                <c:pt idx="2206">
                  <c:v>20.23</c:v>
                </c:pt>
                <c:pt idx="2207">
                  <c:v>18.309999999999999</c:v>
                </c:pt>
                <c:pt idx="2208">
                  <c:v>6.17</c:v>
                </c:pt>
                <c:pt idx="2209">
                  <c:v>8.32</c:v>
                </c:pt>
                <c:pt idx="2210">
                  <c:v>10.85</c:v>
                </c:pt>
                <c:pt idx="2211">
                  <c:v>12.75</c:v>
                </c:pt>
                <c:pt idx="2212">
                  <c:v>16.82</c:v>
                </c:pt>
                <c:pt idx="2213">
                  <c:v>24.54</c:v>
                </c:pt>
                <c:pt idx="2214">
                  <c:v>16.04</c:v>
                </c:pt>
                <c:pt idx="2215">
                  <c:v>6.33</c:v>
                </c:pt>
                <c:pt idx="2216">
                  <c:v>5.05</c:v>
                </c:pt>
                <c:pt idx="2217">
                  <c:v>5.9</c:v>
                </c:pt>
                <c:pt idx="2218">
                  <c:v>7.48</c:v>
                </c:pt>
                <c:pt idx="2219">
                  <c:v>11.09</c:v>
                </c:pt>
                <c:pt idx="2220">
                  <c:v>23.58</c:v>
                </c:pt>
                <c:pt idx="2221">
                  <c:v>22.83</c:v>
                </c:pt>
                <c:pt idx="2222">
                  <c:v>20.23</c:v>
                </c:pt>
                <c:pt idx="2223">
                  <c:v>16.13</c:v>
                </c:pt>
                <c:pt idx="2224">
                  <c:v>7.64</c:v>
                </c:pt>
                <c:pt idx="2225">
                  <c:v>4.8099999999999996</c:v>
                </c:pt>
                <c:pt idx="2226">
                  <c:v>7.65</c:v>
                </c:pt>
                <c:pt idx="2227">
                  <c:v>9.67</c:v>
                </c:pt>
                <c:pt idx="2228">
                  <c:v>8.57</c:v>
                </c:pt>
                <c:pt idx="2229">
                  <c:v>11.04</c:v>
                </c:pt>
                <c:pt idx="2230">
                  <c:v>9.14</c:v>
                </c:pt>
                <c:pt idx="2231">
                  <c:v>13.35</c:v>
                </c:pt>
                <c:pt idx="2232">
                  <c:v>8.16</c:v>
                </c:pt>
                <c:pt idx="2233">
                  <c:v>7.39</c:v>
                </c:pt>
                <c:pt idx="2234">
                  <c:v>13.06</c:v>
                </c:pt>
                <c:pt idx="2235">
                  <c:v>12.7</c:v>
                </c:pt>
                <c:pt idx="2236">
                  <c:v>14.76</c:v>
                </c:pt>
                <c:pt idx="2237">
                  <c:v>7.79</c:v>
                </c:pt>
                <c:pt idx="2238">
                  <c:v>5.74</c:v>
                </c:pt>
                <c:pt idx="2239">
                  <c:v>5.25</c:v>
                </c:pt>
                <c:pt idx="2240">
                  <c:v>5.72</c:v>
                </c:pt>
                <c:pt idx="2241">
                  <c:v>7.89</c:v>
                </c:pt>
                <c:pt idx="2242">
                  <c:v>6.38</c:v>
                </c:pt>
                <c:pt idx="2243">
                  <c:v>7.23</c:v>
                </c:pt>
                <c:pt idx="2244">
                  <c:v>5.41</c:v>
                </c:pt>
                <c:pt idx="2245">
                  <c:v>5.92</c:v>
                </c:pt>
                <c:pt idx="2246">
                  <c:v>6.49</c:v>
                </c:pt>
                <c:pt idx="2247">
                  <c:v>7.08</c:v>
                </c:pt>
                <c:pt idx="2248">
                  <c:v>7.37</c:v>
                </c:pt>
                <c:pt idx="2249">
                  <c:v>14.4</c:v>
                </c:pt>
                <c:pt idx="2250">
                  <c:v>22.47</c:v>
                </c:pt>
                <c:pt idx="2251">
                  <c:v>8.1300000000000008</c:v>
                </c:pt>
                <c:pt idx="2252">
                  <c:v>5.17</c:v>
                </c:pt>
                <c:pt idx="2253">
                  <c:v>6.17</c:v>
                </c:pt>
                <c:pt idx="2254">
                  <c:v>8.75</c:v>
                </c:pt>
                <c:pt idx="2255">
                  <c:v>10.75</c:v>
                </c:pt>
                <c:pt idx="2256">
                  <c:v>5.94</c:v>
                </c:pt>
                <c:pt idx="2257">
                  <c:v>9.9</c:v>
                </c:pt>
                <c:pt idx="2258">
                  <c:v>22.47</c:v>
                </c:pt>
                <c:pt idx="2259">
                  <c:v>6.56</c:v>
                </c:pt>
                <c:pt idx="2260">
                  <c:v>6.41</c:v>
                </c:pt>
                <c:pt idx="2261">
                  <c:v>8.3699999999999992</c:v>
                </c:pt>
                <c:pt idx="2262">
                  <c:v>7.67</c:v>
                </c:pt>
                <c:pt idx="2263">
                  <c:v>7.32</c:v>
                </c:pt>
                <c:pt idx="2264">
                  <c:v>7.49</c:v>
                </c:pt>
                <c:pt idx="2265">
                  <c:v>9.61</c:v>
                </c:pt>
                <c:pt idx="2266">
                  <c:v>5</c:v>
                </c:pt>
                <c:pt idx="2267">
                  <c:v>6.66</c:v>
                </c:pt>
                <c:pt idx="2268">
                  <c:v>4.76</c:v>
                </c:pt>
                <c:pt idx="2269">
                  <c:v>5.37</c:v>
                </c:pt>
                <c:pt idx="2270">
                  <c:v>5.24</c:v>
                </c:pt>
                <c:pt idx="2271">
                  <c:v>5.41</c:v>
                </c:pt>
                <c:pt idx="2272">
                  <c:v>5.17</c:v>
                </c:pt>
                <c:pt idx="2273">
                  <c:v>7.1</c:v>
                </c:pt>
                <c:pt idx="2274">
                  <c:v>8.64</c:v>
                </c:pt>
                <c:pt idx="2275">
                  <c:v>8.49</c:v>
                </c:pt>
                <c:pt idx="2276">
                  <c:v>4.6100000000000003</c:v>
                </c:pt>
                <c:pt idx="2277">
                  <c:v>4.8899999999999997</c:v>
                </c:pt>
                <c:pt idx="2278">
                  <c:v>7.1</c:v>
                </c:pt>
                <c:pt idx="2279">
                  <c:v>6.57</c:v>
                </c:pt>
                <c:pt idx="2280">
                  <c:v>5.22</c:v>
                </c:pt>
                <c:pt idx="2281">
                  <c:v>7.36</c:v>
                </c:pt>
                <c:pt idx="2282">
                  <c:v>5.47</c:v>
                </c:pt>
                <c:pt idx="2283">
                  <c:v>6.67</c:v>
                </c:pt>
                <c:pt idx="2284">
                  <c:v>7.49</c:v>
                </c:pt>
                <c:pt idx="2285">
                  <c:v>9.65</c:v>
                </c:pt>
                <c:pt idx="2286">
                  <c:v>10.32</c:v>
                </c:pt>
                <c:pt idx="2287">
                  <c:v>6.22</c:v>
                </c:pt>
                <c:pt idx="2288">
                  <c:v>6.98</c:v>
                </c:pt>
                <c:pt idx="2289">
                  <c:v>7.47</c:v>
                </c:pt>
                <c:pt idx="2290">
                  <c:v>7.36</c:v>
                </c:pt>
                <c:pt idx="2291">
                  <c:v>13.15</c:v>
                </c:pt>
                <c:pt idx="2292">
                  <c:v>22.19</c:v>
                </c:pt>
                <c:pt idx="2293">
                  <c:v>19.8</c:v>
                </c:pt>
                <c:pt idx="2294">
                  <c:v>7.8</c:v>
                </c:pt>
                <c:pt idx="2295">
                  <c:v>5.97</c:v>
                </c:pt>
                <c:pt idx="2296">
                  <c:v>6.66</c:v>
                </c:pt>
                <c:pt idx="2297">
                  <c:v>5.96</c:v>
                </c:pt>
                <c:pt idx="2298">
                  <c:v>5.38</c:v>
                </c:pt>
                <c:pt idx="2299">
                  <c:v>6.55</c:v>
                </c:pt>
                <c:pt idx="2300">
                  <c:v>8.1</c:v>
                </c:pt>
                <c:pt idx="2301">
                  <c:v>6.47</c:v>
                </c:pt>
                <c:pt idx="2302">
                  <c:v>5.67</c:v>
                </c:pt>
                <c:pt idx="2303">
                  <c:v>6.06</c:v>
                </c:pt>
                <c:pt idx="2304">
                  <c:v>18.53</c:v>
                </c:pt>
                <c:pt idx="2305">
                  <c:v>9.74</c:v>
                </c:pt>
                <c:pt idx="2306">
                  <c:v>6.2</c:v>
                </c:pt>
                <c:pt idx="2307">
                  <c:v>4.91</c:v>
                </c:pt>
                <c:pt idx="2308">
                  <c:v>10.89</c:v>
                </c:pt>
                <c:pt idx="2309">
                  <c:v>5.68</c:v>
                </c:pt>
                <c:pt idx="2310">
                  <c:v>7.42</c:v>
                </c:pt>
                <c:pt idx="2311">
                  <c:v>6.12</c:v>
                </c:pt>
                <c:pt idx="2312">
                  <c:v>9.41</c:v>
                </c:pt>
                <c:pt idx="2313">
                  <c:v>5.08</c:v>
                </c:pt>
                <c:pt idx="2314">
                  <c:v>4.79</c:v>
                </c:pt>
                <c:pt idx="2315">
                  <c:v>5.63</c:v>
                </c:pt>
                <c:pt idx="2316">
                  <c:v>6.22</c:v>
                </c:pt>
                <c:pt idx="2317">
                  <c:v>7.46</c:v>
                </c:pt>
                <c:pt idx="2318">
                  <c:v>5.41</c:v>
                </c:pt>
                <c:pt idx="2319">
                  <c:v>6.04</c:v>
                </c:pt>
                <c:pt idx="2320">
                  <c:v>4.9000000000000004</c:v>
                </c:pt>
                <c:pt idx="2321">
                  <c:v>6.23</c:v>
                </c:pt>
                <c:pt idx="2322">
                  <c:v>5.15</c:v>
                </c:pt>
                <c:pt idx="2323">
                  <c:v>7.78</c:v>
                </c:pt>
                <c:pt idx="2324">
                  <c:v>9.1300000000000008</c:v>
                </c:pt>
                <c:pt idx="2325">
                  <c:v>6.26</c:v>
                </c:pt>
                <c:pt idx="2326">
                  <c:v>7.29</c:v>
                </c:pt>
                <c:pt idx="2327">
                  <c:v>9.6300000000000008</c:v>
                </c:pt>
                <c:pt idx="2328">
                  <c:v>11.77</c:v>
                </c:pt>
                <c:pt idx="2329">
                  <c:v>10.73</c:v>
                </c:pt>
                <c:pt idx="2330">
                  <c:v>8.33</c:v>
                </c:pt>
                <c:pt idx="2331">
                  <c:v>6.09</c:v>
                </c:pt>
                <c:pt idx="2332">
                  <c:v>8.5</c:v>
                </c:pt>
                <c:pt idx="2333">
                  <c:v>12.71</c:v>
                </c:pt>
                <c:pt idx="2334">
                  <c:v>12.78</c:v>
                </c:pt>
                <c:pt idx="2335">
                  <c:v>8.1999999999999993</c:v>
                </c:pt>
                <c:pt idx="2336">
                  <c:v>9.4700000000000006</c:v>
                </c:pt>
                <c:pt idx="2337">
                  <c:v>5.88</c:v>
                </c:pt>
                <c:pt idx="2338">
                  <c:v>8.25</c:v>
                </c:pt>
                <c:pt idx="2339">
                  <c:v>8.09</c:v>
                </c:pt>
                <c:pt idx="2340">
                  <c:v>7.4</c:v>
                </c:pt>
                <c:pt idx="2341">
                  <c:v>8.2799999999999994</c:v>
                </c:pt>
                <c:pt idx="2342">
                  <c:v>5.84</c:v>
                </c:pt>
                <c:pt idx="2343">
                  <c:v>6.11</c:v>
                </c:pt>
                <c:pt idx="2344">
                  <c:v>5.48</c:v>
                </c:pt>
                <c:pt idx="2345">
                  <c:v>5.25</c:v>
                </c:pt>
                <c:pt idx="2346">
                  <c:v>8.24</c:v>
                </c:pt>
                <c:pt idx="2347">
                  <c:v>7</c:v>
                </c:pt>
                <c:pt idx="2348">
                  <c:v>6.5</c:v>
                </c:pt>
                <c:pt idx="2349">
                  <c:v>6.93</c:v>
                </c:pt>
                <c:pt idx="2350">
                  <c:v>9.1300000000000008</c:v>
                </c:pt>
                <c:pt idx="2351">
                  <c:v>9.19</c:v>
                </c:pt>
                <c:pt idx="2352">
                  <c:v>8.9700000000000006</c:v>
                </c:pt>
                <c:pt idx="2353">
                  <c:v>5.99</c:v>
                </c:pt>
                <c:pt idx="2354">
                  <c:v>8.75</c:v>
                </c:pt>
                <c:pt idx="2355">
                  <c:v>6.74</c:v>
                </c:pt>
                <c:pt idx="2356">
                  <c:v>5.1100000000000003</c:v>
                </c:pt>
                <c:pt idx="2357">
                  <c:v>8.1199999999999992</c:v>
                </c:pt>
                <c:pt idx="2358">
                  <c:v>7.89</c:v>
                </c:pt>
                <c:pt idx="2359">
                  <c:v>6.21</c:v>
                </c:pt>
                <c:pt idx="2360">
                  <c:v>7.97</c:v>
                </c:pt>
                <c:pt idx="2361">
                  <c:v>5.77</c:v>
                </c:pt>
                <c:pt idx="2362">
                  <c:v>9.32</c:v>
                </c:pt>
                <c:pt idx="2363">
                  <c:v>8.02</c:v>
                </c:pt>
                <c:pt idx="2364">
                  <c:v>7.19</c:v>
                </c:pt>
                <c:pt idx="2365">
                  <c:v>6.9</c:v>
                </c:pt>
                <c:pt idx="2366">
                  <c:v>9.3800000000000008</c:v>
                </c:pt>
                <c:pt idx="2367">
                  <c:v>9.5500000000000007</c:v>
                </c:pt>
                <c:pt idx="2368">
                  <c:v>7.03</c:v>
                </c:pt>
                <c:pt idx="2369">
                  <c:v>6.72</c:v>
                </c:pt>
                <c:pt idx="2370">
                  <c:v>6.49</c:v>
                </c:pt>
                <c:pt idx="2371">
                  <c:v>12.79</c:v>
                </c:pt>
                <c:pt idx="2372">
                  <c:v>12.42</c:v>
                </c:pt>
                <c:pt idx="2373">
                  <c:v>13.29</c:v>
                </c:pt>
                <c:pt idx="2374">
                  <c:v>12.27</c:v>
                </c:pt>
                <c:pt idx="2375">
                  <c:v>14.39</c:v>
                </c:pt>
                <c:pt idx="2376">
                  <c:v>8.06</c:v>
                </c:pt>
                <c:pt idx="2377">
                  <c:v>7.57</c:v>
                </c:pt>
                <c:pt idx="2378">
                  <c:v>6.66</c:v>
                </c:pt>
                <c:pt idx="2379">
                  <c:v>6.14</c:v>
                </c:pt>
                <c:pt idx="2380">
                  <c:v>6</c:v>
                </c:pt>
                <c:pt idx="2381">
                  <c:v>6.17</c:v>
                </c:pt>
                <c:pt idx="2382">
                  <c:v>6.36</c:v>
                </c:pt>
                <c:pt idx="2383">
                  <c:v>5.86</c:v>
                </c:pt>
                <c:pt idx="2384">
                  <c:v>6</c:v>
                </c:pt>
                <c:pt idx="2385">
                  <c:v>6.84</c:v>
                </c:pt>
                <c:pt idx="2386">
                  <c:v>15.83</c:v>
                </c:pt>
                <c:pt idx="2387">
                  <c:v>14.27</c:v>
                </c:pt>
                <c:pt idx="2388">
                  <c:v>12.76</c:v>
                </c:pt>
                <c:pt idx="2389">
                  <c:v>9.0399999999999991</c:v>
                </c:pt>
                <c:pt idx="2390">
                  <c:v>7.43</c:v>
                </c:pt>
                <c:pt idx="2391">
                  <c:v>6.72</c:v>
                </c:pt>
                <c:pt idx="2392">
                  <c:v>6.96</c:v>
                </c:pt>
                <c:pt idx="2393">
                  <c:v>6.48</c:v>
                </c:pt>
                <c:pt idx="2394">
                  <c:v>7.21</c:v>
                </c:pt>
                <c:pt idx="2395">
                  <c:v>6.44</c:v>
                </c:pt>
                <c:pt idx="2396">
                  <c:v>5.47</c:v>
                </c:pt>
                <c:pt idx="2397">
                  <c:v>5.31</c:v>
                </c:pt>
                <c:pt idx="2398">
                  <c:v>5.6</c:v>
                </c:pt>
                <c:pt idx="2399">
                  <c:v>6.67</c:v>
                </c:pt>
                <c:pt idx="2400">
                  <c:v>9.5299999999999994</c:v>
                </c:pt>
                <c:pt idx="2401">
                  <c:v>10.67</c:v>
                </c:pt>
                <c:pt idx="2402">
                  <c:v>9.5399999999999991</c:v>
                </c:pt>
                <c:pt idx="2403">
                  <c:v>5.85</c:v>
                </c:pt>
                <c:pt idx="2404">
                  <c:v>5.5</c:v>
                </c:pt>
                <c:pt idx="2405">
                  <c:v>5.21</c:v>
                </c:pt>
                <c:pt idx="2406">
                  <c:v>6.59</c:v>
                </c:pt>
                <c:pt idx="2407">
                  <c:v>7.63</c:v>
                </c:pt>
                <c:pt idx="2408">
                  <c:v>9.3000000000000007</c:v>
                </c:pt>
                <c:pt idx="2409">
                  <c:v>11.89</c:v>
                </c:pt>
                <c:pt idx="2410">
                  <c:v>7.44</c:v>
                </c:pt>
                <c:pt idx="2411">
                  <c:v>8.75</c:v>
                </c:pt>
                <c:pt idx="2412">
                  <c:v>15.51</c:v>
                </c:pt>
                <c:pt idx="2413">
                  <c:v>12.49</c:v>
                </c:pt>
                <c:pt idx="2414">
                  <c:v>6.27</c:v>
                </c:pt>
                <c:pt idx="2415">
                  <c:v>9.73</c:v>
                </c:pt>
                <c:pt idx="2416">
                  <c:v>8.89</c:v>
                </c:pt>
                <c:pt idx="2417">
                  <c:v>9.69</c:v>
                </c:pt>
                <c:pt idx="2418">
                  <c:v>5.49</c:v>
                </c:pt>
                <c:pt idx="2419">
                  <c:v>6.74</c:v>
                </c:pt>
                <c:pt idx="2420">
                  <c:v>8.48</c:v>
                </c:pt>
                <c:pt idx="2421">
                  <c:v>7.23</c:v>
                </c:pt>
                <c:pt idx="2422">
                  <c:v>7.15</c:v>
                </c:pt>
                <c:pt idx="2423">
                  <c:v>16.600000000000001</c:v>
                </c:pt>
                <c:pt idx="2424">
                  <c:v>7.5</c:v>
                </c:pt>
                <c:pt idx="2425">
                  <c:v>16.89</c:v>
                </c:pt>
                <c:pt idx="2426">
                  <c:v>15.22</c:v>
                </c:pt>
                <c:pt idx="2427">
                  <c:v>19.64</c:v>
                </c:pt>
                <c:pt idx="2428">
                  <c:v>23.62</c:v>
                </c:pt>
                <c:pt idx="2429">
                  <c:v>25.27</c:v>
                </c:pt>
                <c:pt idx="2430">
                  <c:v>22.27</c:v>
                </c:pt>
                <c:pt idx="2431">
                  <c:v>17.37</c:v>
                </c:pt>
                <c:pt idx="2432">
                  <c:v>13.26</c:v>
                </c:pt>
                <c:pt idx="2433">
                  <c:v>11.74</c:v>
                </c:pt>
                <c:pt idx="2434">
                  <c:v>22.1</c:v>
                </c:pt>
                <c:pt idx="2435">
                  <c:v>24.32</c:v>
                </c:pt>
                <c:pt idx="2436">
                  <c:v>26.82</c:v>
                </c:pt>
                <c:pt idx="2437">
                  <c:v>22.55</c:v>
                </c:pt>
                <c:pt idx="2438">
                  <c:v>21.22</c:v>
                </c:pt>
                <c:pt idx="2439">
                  <c:v>19.850000000000001</c:v>
                </c:pt>
                <c:pt idx="2440">
                  <c:v>25.63</c:v>
                </c:pt>
                <c:pt idx="2441">
                  <c:v>11.75</c:v>
                </c:pt>
                <c:pt idx="2442">
                  <c:v>8.2799999999999994</c:v>
                </c:pt>
                <c:pt idx="2443">
                  <c:v>14.98</c:v>
                </c:pt>
                <c:pt idx="2444">
                  <c:v>23.08</c:v>
                </c:pt>
                <c:pt idx="2445">
                  <c:v>26.81</c:v>
                </c:pt>
                <c:pt idx="2446">
                  <c:v>27.05</c:v>
                </c:pt>
                <c:pt idx="2447">
                  <c:v>31.68</c:v>
                </c:pt>
                <c:pt idx="2448">
                  <c:v>26.99</c:v>
                </c:pt>
                <c:pt idx="2449">
                  <c:v>27.77</c:v>
                </c:pt>
                <c:pt idx="2450">
                  <c:v>23.73</c:v>
                </c:pt>
                <c:pt idx="2451">
                  <c:v>22.85</c:v>
                </c:pt>
                <c:pt idx="2452">
                  <c:v>31.05</c:v>
                </c:pt>
                <c:pt idx="2453">
                  <c:v>26.8</c:v>
                </c:pt>
                <c:pt idx="2454">
                  <c:v>26.74</c:v>
                </c:pt>
                <c:pt idx="2455">
                  <c:v>25.12</c:v>
                </c:pt>
                <c:pt idx="2456">
                  <c:v>24.44</c:v>
                </c:pt>
                <c:pt idx="2457">
                  <c:v>25.43</c:v>
                </c:pt>
                <c:pt idx="2458">
                  <c:v>17.91</c:v>
                </c:pt>
                <c:pt idx="2459">
                  <c:v>16.399999999999999</c:v>
                </c:pt>
                <c:pt idx="2460">
                  <c:v>30.14</c:v>
                </c:pt>
                <c:pt idx="2461">
                  <c:v>29.61</c:v>
                </c:pt>
                <c:pt idx="2462">
                  <c:v>24.43</c:v>
                </c:pt>
                <c:pt idx="2463">
                  <c:v>24.68</c:v>
                </c:pt>
                <c:pt idx="2464">
                  <c:v>21.04</c:v>
                </c:pt>
                <c:pt idx="2465">
                  <c:v>19.59</c:v>
                </c:pt>
                <c:pt idx="2466">
                  <c:v>26.82</c:v>
                </c:pt>
                <c:pt idx="2467">
                  <c:v>29.98</c:v>
                </c:pt>
                <c:pt idx="2468">
                  <c:v>23.28</c:v>
                </c:pt>
                <c:pt idx="2469">
                  <c:v>21.67</c:v>
                </c:pt>
                <c:pt idx="2470">
                  <c:v>17.05</c:v>
                </c:pt>
                <c:pt idx="2471">
                  <c:v>19.850000000000001</c:v>
                </c:pt>
                <c:pt idx="2472">
                  <c:v>33.44</c:v>
                </c:pt>
                <c:pt idx="2473">
                  <c:v>29.94</c:v>
                </c:pt>
                <c:pt idx="2474">
                  <c:v>28.01</c:v>
                </c:pt>
                <c:pt idx="2475">
                  <c:v>27.35</c:v>
                </c:pt>
                <c:pt idx="2476">
                  <c:v>26.65</c:v>
                </c:pt>
                <c:pt idx="2477">
                  <c:v>28.8</c:v>
                </c:pt>
                <c:pt idx="2478">
                  <c:v>31.16</c:v>
                </c:pt>
                <c:pt idx="2479">
                  <c:v>29.14</c:v>
                </c:pt>
                <c:pt idx="2480">
                  <c:v>24.05</c:v>
                </c:pt>
                <c:pt idx="2481">
                  <c:v>19.54</c:v>
                </c:pt>
                <c:pt idx="2482">
                  <c:v>29.3</c:v>
                </c:pt>
                <c:pt idx="2483">
                  <c:v>29.2</c:v>
                </c:pt>
                <c:pt idx="2484">
                  <c:v>27.44</c:v>
                </c:pt>
                <c:pt idx="2485">
                  <c:v>25.02</c:v>
                </c:pt>
                <c:pt idx="2486">
                  <c:v>38.35</c:v>
                </c:pt>
                <c:pt idx="2487">
                  <c:v>40.36</c:v>
                </c:pt>
                <c:pt idx="2488">
                  <c:v>38.49</c:v>
                </c:pt>
                <c:pt idx="2489">
                  <c:v>35.49</c:v>
                </c:pt>
                <c:pt idx="2490">
                  <c:v>34.01</c:v>
                </c:pt>
                <c:pt idx="2491">
                  <c:v>29.2</c:v>
                </c:pt>
                <c:pt idx="2492">
                  <c:v>26.97</c:v>
                </c:pt>
                <c:pt idx="2493">
                  <c:v>24.31</c:v>
                </c:pt>
                <c:pt idx="2494">
                  <c:v>26.74</c:v>
                </c:pt>
                <c:pt idx="2495">
                  <c:v>26.02</c:v>
                </c:pt>
                <c:pt idx="2496">
                  <c:v>24.08</c:v>
                </c:pt>
                <c:pt idx="2497">
                  <c:v>22.44</c:v>
                </c:pt>
                <c:pt idx="2498">
                  <c:v>23.36</c:v>
                </c:pt>
                <c:pt idx="2499">
                  <c:v>29.98</c:v>
                </c:pt>
                <c:pt idx="2500">
                  <c:v>27.66</c:v>
                </c:pt>
                <c:pt idx="2501">
                  <c:v>21.46</c:v>
                </c:pt>
                <c:pt idx="2502">
                  <c:v>32.25</c:v>
                </c:pt>
                <c:pt idx="2503">
                  <c:v>30.06</c:v>
                </c:pt>
                <c:pt idx="2504">
                  <c:v>24.7</c:v>
                </c:pt>
                <c:pt idx="2505">
                  <c:v>30.47</c:v>
                </c:pt>
                <c:pt idx="2506">
                  <c:v>30.01</c:v>
                </c:pt>
                <c:pt idx="2507">
                  <c:v>26.86</c:v>
                </c:pt>
                <c:pt idx="2508">
                  <c:v>27</c:v>
                </c:pt>
                <c:pt idx="2509">
                  <c:v>29.71</c:v>
                </c:pt>
                <c:pt idx="2510">
                  <c:v>26.6</c:v>
                </c:pt>
                <c:pt idx="2511">
                  <c:v>25.82</c:v>
                </c:pt>
                <c:pt idx="2512">
                  <c:v>31.17</c:v>
                </c:pt>
                <c:pt idx="2513">
                  <c:v>35.869999999999997</c:v>
                </c:pt>
                <c:pt idx="2514">
                  <c:v>35.479999999999997</c:v>
                </c:pt>
                <c:pt idx="2515">
                  <c:v>32.15</c:v>
                </c:pt>
                <c:pt idx="2516">
                  <c:v>38.04</c:v>
                </c:pt>
                <c:pt idx="2517">
                  <c:v>36.31</c:v>
                </c:pt>
                <c:pt idx="2518">
                  <c:v>33.950000000000003</c:v>
                </c:pt>
                <c:pt idx="2519">
                  <c:v>32.28</c:v>
                </c:pt>
                <c:pt idx="2520">
                  <c:v>31.58</c:v>
                </c:pt>
                <c:pt idx="2521">
                  <c:v>28.85</c:v>
                </c:pt>
                <c:pt idx="2522">
                  <c:v>27.68</c:v>
                </c:pt>
                <c:pt idx="2523">
                  <c:v>24.96</c:v>
                </c:pt>
                <c:pt idx="2524">
                  <c:v>25.25</c:v>
                </c:pt>
                <c:pt idx="2525">
                  <c:v>25.39</c:v>
                </c:pt>
                <c:pt idx="2526">
                  <c:v>26.06</c:v>
                </c:pt>
                <c:pt idx="2527">
                  <c:v>25.95</c:v>
                </c:pt>
                <c:pt idx="2528">
                  <c:v>24.33</c:v>
                </c:pt>
                <c:pt idx="2529">
                  <c:v>22.57</c:v>
                </c:pt>
                <c:pt idx="2530">
                  <c:v>22.59</c:v>
                </c:pt>
                <c:pt idx="2531">
                  <c:v>26.58</c:v>
                </c:pt>
                <c:pt idx="2532">
                  <c:v>24.66</c:v>
                </c:pt>
                <c:pt idx="2533">
                  <c:v>23.16</c:v>
                </c:pt>
                <c:pt idx="2534">
                  <c:v>26.43</c:v>
                </c:pt>
                <c:pt idx="2535">
                  <c:v>26.4</c:v>
                </c:pt>
                <c:pt idx="2536">
                  <c:v>25.49</c:v>
                </c:pt>
                <c:pt idx="2537">
                  <c:v>17.28</c:v>
                </c:pt>
                <c:pt idx="2538">
                  <c:v>9.99</c:v>
                </c:pt>
                <c:pt idx="2539">
                  <c:v>13.61</c:v>
                </c:pt>
                <c:pt idx="2540">
                  <c:v>20.81</c:v>
                </c:pt>
                <c:pt idx="2541">
                  <c:v>22.93</c:v>
                </c:pt>
                <c:pt idx="2542">
                  <c:v>13.32</c:v>
                </c:pt>
                <c:pt idx="2543">
                  <c:v>8.84</c:v>
                </c:pt>
                <c:pt idx="2544">
                  <c:v>11.5</c:v>
                </c:pt>
                <c:pt idx="2545">
                  <c:v>13.11</c:v>
                </c:pt>
                <c:pt idx="2546">
                  <c:v>21.45</c:v>
                </c:pt>
                <c:pt idx="2547">
                  <c:v>18.260000000000002</c:v>
                </c:pt>
                <c:pt idx="2548">
                  <c:v>23.29</c:v>
                </c:pt>
                <c:pt idx="2549">
                  <c:v>22.23</c:v>
                </c:pt>
                <c:pt idx="2550">
                  <c:v>24.81</c:v>
                </c:pt>
                <c:pt idx="2551">
                  <c:v>22.17</c:v>
                </c:pt>
                <c:pt idx="2552">
                  <c:v>22.89</c:v>
                </c:pt>
                <c:pt idx="2553">
                  <c:v>26.33</c:v>
                </c:pt>
                <c:pt idx="2554">
                  <c:v>28.26</c:v>
                </c:pt>
                <c:pt idx="2555">
                  <c:v>21.95</c:v>
                </c:pt>
                <c:pt idx="2556">
                  <c:v>20.62</c:v>
                </c:pt>
                <c:pt idx="2557">
                  <c:v>23.81</c:v>
                </c:pt>
                <c:pt idx="2558">
                  <c:v>29.14</c:v>
                </c:pt>
                <c:pt idx="2559">
                  <c:v>26.7</c:v>
                </c:pt>
                <c:pt idx="2560">
                  <c:v>26.39</c:v>
                </c:pt>
                <c:pt idx="2561">
                  <c:v>26.92</c:v>
                </c:pt>
                <c:pt idx="2562">
                  <c:v>23.89</c:v>
                </c:pt>
                <c:pt idx="2563">
                  <c:v>21.76</c:v>
                </c:pt>
                <c:pt idx="2564">
                  <c:v>25.76</c:v>
                </c:pt>
                <c:pt idx="2565">
                  <c:v>28.19</c:v>
                </c:pt>
                <c:pt idx="2566">
                  <c:v>26.39</c:v>
                </c:pt>
                <c:pt idx="2567">
                  <c:v>25.93</c:v>
                </c:pt>
                <c:pt idx="2568">
                  <c:v>25.36</c:v>
                </c:pt>
                <c:pt idx="2569">
                  <c:v>27.07</c:v>
                </c:pt>
                <c:pt idx="2570">
                  <c:v>25.86</c:v>
                </c:pt>
                <c:pt idx="2571">
                  <c:v>23.21</c:v>
                </c:pt>
                <c:pt idx="2572">
                  <c:v>25.42</c:v>
                </c:pt>
                <c:pt idx="2573">
                  <c:v>21.31</c:v>
                </c:pt>
                <c:pt idx="2574">
                  <c:v>10.25</c:v>
                </c:pt>
                <c:pt idx="2575">
                  <c:v>6.89</c:v>
                </c:pt>
                <c:pt idx="2576">
                  <c:v>9.43</c:v>
                </c:pt>
                <c:pt idx="2577">
                  <c:v>13.86</c:v>
                </c:pt>
                <c:pt idx="2578">
                  <c:v>17.27</c:v>
                </c:pt>
                <c:pt idx="2579">
                  <c:v>16.23</c:v>
                </c:pt>
                <c:pt idx="2580">
                  <c:v>15.8</c:v>
                </c:pt>
                <c:pt idx="2581">
                  <c:v>23.23</c:v>
                </c:pt>
                <c:pt idx="2582">
                  <c:v>19.97</c:v>
                </c:pt>
                <c:pt idx="2583">
                  <c:v>22.61</c:v>
                </c:pt>
                <c:pt idx="2584">
                  <c:v>17.71</c:v>
                </c:pt>
                <c:pt idx="2585">
                  <c:v>17.170000000000002</c:v>
                </c:pt>
                <c:pt idx="2586">
                  <c:v>16.420000000000002</c:v>
                </c:pt>
                <c:pt idx="2587">
                  <c:v>9.75</c:v>
                </c:pt>
                <c:pt idx="2588">
                  <c:v>5.89</c:v>
                </c:pt>
                <c:pt idx="2589">
                  <c:v>6.17</c:v>
                </c:pt>
                <c:pt idx="2590">
                  <c:v>7.98</c:v>
                </c:pt>
                <c:pt idx="2591">
                  <c:v>12.03</c:v>
                </c:pt>
                <c:pt idx="2592">
                  <c:v>14.14</c:v>
                </c:pt>
                <c:pt idx="2593">
                  <c:v>13.71</c:v>
                </c:pt>
                <c:pt idx="2594">
                  <c:v>8</c:v>
                </c:pt>
                <c:pt idx="2595">
                  <c:v>5.0999999999999996</c:v>
                </c:pt>
                <c:pt idx="2596">
                  <c:v>6.13</c:v>
                </c:pt>
                <c:pt idx="2597">
                  <c:v>7.22</c:v>
                </c:pt>
                <c:pt idx="2598">
                  <c:v>4.05</c:v>
                </c:pt>
                <c:pt idx="2605">
                  <c:v>21.43</c:v>
                </c:pt>
                <c:pt idx="2606">
                  <c:v>12.55</c:v>
                </c:pt>
                <c:pt idx="2607">
                  <c:v>8.08</c:v>
                </c:pt>
                <c:pt idx="2608">
                  <c:v>7.33</c:v>
                </c:pt>
                <c:pt idx="2609">
                  <c:v>9.1199999999999992</c:v>
                </c:pt>
                <c:pt idx="2610">
                  <c:v>11.14</c:v>
                </c:pt>
                <c:pt idx="2611">
                  <c:v>14.2</c:v>
                </c:pt>
                <c:pt idx="2612">
                  <c:v>6.22</c:v>
                </c:pt>
                <c:pt idx="2613">
                  <c:v>6.63</c:v>
                </c:pt>
                <c:pt idx="2614">
                  <c:v>5.76</c:v>
                </c:pt>
                <c:pt idx="2615">
                  <c:v>6.5</c:v>
                </c:pt>
                <c:pt idx="2616">
                  <c:v>9.1300000000000008</c:v>
                </c:pt>
                <c:pt idx="2617">
                  <c:v>8.33</c:v>
                </c:pt>
                <c:pt idx="2618">
                  <c:v>9.16</c:v>
                </c:pt>
                <c:pt idx="2619">
                  <c:v>6.38</c:v>
                </c:pt>
                <c:pt idx="2620">
                  <c:v>5.33</c:v>
                </c:pt>
                <c:pt idx="2621">
                  <c:v>5.72</c:v>
                </c:pt>
                <c:pt idx="2622">
                  <c:v>6.37</c:v>
                </c:pt>
                <c:pt idx="2623">
                  <c:v>12.48</c:v>
                </c:pt>
                <c:pt idx="2624">
                  <c:v>6.79</c:v>
                </c:pt>
                <c:pt idx="2625">
                  <c:v>6.63</c:v>
                </c:pt>
                <c:pt idx="2626">
                  <c:v>6.86</c:v>
                </c:pt>
                <c:pt idx="2627">
                  <c:v>7.11</c:v>
                </c:pt>
                <c:pt idx="2628">
                  <c:v>8.16</c:v>
                </c:pt>
                <c:pt idx="2629">
                  <c:v>6.56</c:v>
                </c:pt>
                <c:pt idx="2630">
                  <c:v>7.66</c:v>
                </c:pt>
                <c:pt idx="2631">
                  <c:v>10.08</c:v>
                </c:pt>
                <c:pt idx="2632">
                  <c:v>8.1</c:v>
                </c:pt>
                <c:pt idx="2633">
                  <c:v>5.07</c:v>
                </c:pt>
                <c:pt idx="2634">
                  <c:v>6.03</c:v>
                </c:pt>
                <c:pt idx="2635">
                  <c:v>6.5</c:v>
                </c:pt>
                <c:pt idx="2636">
                  <c:v>6.74</c:v>
                </c:pt>
                <c:pt idx="2637">
                  <c:v>7.11</c:v>
                </c:pt>
                <c:pt idx="2638">
                  <c:v>7.11</c:v>
                </c:pt>
                <c:pt idx="2639">
                  <c:v>9.08</c:v>
                </c:pt>
                <c:pt idx="2640">
                  <c:v>6.13</c:v>
                </c:pt>
                <c:pt idx="2641">
                  <c:v>6.03</c:v>
                </c:pt>
                <c:pt idx="2642">
                  <c:v>5.05</c:v>
                </c:pt>
                <c:pt idx="2643">
                  <c:v>9.8699999999999992</c:v>
                </c:pt>
                <c:pt idx="2644">
                  <c:v>12.88</c:v>
                </c:pt>
                <c:pt idx="2645">
                  <c:v>21.32</c:v>
                </c:pt>
                <c:pt idx="2646">
                  <c:v>22.81</c:v>
                </c:pt>
                <c:pt idx="2647">
                  <c:v>9.5299999999999994</c:v>
                </c:pt>
                <c:pt idx="2648">
                  <c:v>25.35</c:v>
                </c:pt>
                <c:pt idx="2649">
                  <c:v>27.41</c:v>
                </c:pt>
                <c:pt idx="2650">
                  <c:v>20.39</c:v>
                </c:pt>
                <c:pt idx="2651">
                  <c:v>19.91</c:v>
                </c:pt>
                <c:pt idx="2652">
                  <c:v>15.19</c:v>
                </c:pt>
                <c:pt idx="2653">
                  <c:v>7.22</c:v>
                </c:pt>
                <c:pt idx="2654">
                  <c:v>4.71</c:v>
                </c:pt>
                <c:pt idx="2655">
                  <c:v>7.02</c:v>
                </c:pt>
                <c:pt idx="2656">
                  <c:v>9.5299999999999994</c:v>
                </c:pt>
                <c:pt idx="2657">
                  <c:v>5.95</c:v>
                </c:pt>
                <c:pt idx="2658">
                  <c:v>19.87</c:v>
                </c:pt>
                <c:pt idx="2659">
                  <c:v>24.57</c:v>
                </c:pt>
                <c:pt idx="2660">
                  <c:v>14.77</c:v>
                </c:pt>
                <c:pt idx="2661">
                  <c:v>15.8</c:v>
                </c:pt>
                <c:pt idx="2662">
                  <c:v>6.35</c:v>
                </c:pt>
                <c:pt idx="2663">
                  <c:v>6.39</c:v>
                </c:pt>
                <c:pt idx="2664">
                  <c:v>17.149999999999999</c:v>
                </c:pt>
                <c:pt idx="2665">
                  <c:v>25.09</c:v>
                </c:pt>
                <c:pt idx="2666">
                  <c:v>21.25</c:v>
                </c:pt>
                <c:pt idx="2667">
                  <c:v>22.21</c:v>
                </c:pt>
                <c:pt idx="2668">
                  <c:v>10.67</c:v>
                </c:pt>
                <c:pt idx="2669">
                  <c:v>5.66</c:v>
                </c:pt>
                <c:pt idx="2670">
                  <c:v>6</c:v>
                </c:pt>
                <c:pt idx="2671">
                  <c:v>7.12</c:v>
                </c:pt>
                <c:pt idx="2672">
                  <c:v>6.49</c:v>
                </c:pt>
                <c:pt idx="2673">
                  <c:v>8.91</c:v>
                </c:pt>
                <c:pt idx="2674">
                  <c:v>9.93</c:v>
                </c:pt>
                <c:pt idx="2675">
                  <c:v>21.26</c:v>
                </c:pt>
                <c:pt idx="2676">
                  <c:v>15.57</c:v>
                </c:pt>
                <c:pt idx="2677">
                  <c:v>9.2799999999999994</c:v>
                </c:pt>
                <c:pt idx="2678">
                  <c:v>6.56</c:v>
                </c:pt>
                <c:pt idx="2679">
                  <c:v>4.87</c:v>
                </c:pt>
                <c:pt idx="2680">
                  <c:v>6</c:v>
                </c:pt>
                <c:pt idx="2681">
                  <c:v>6.08</c:v>
                </c:pt>
                <c:pt idx="2682">
                  <c:v>5.25</c:v>
                </c:pt>
                <c:pt idx="2683">
                  <c:v>6.27</c:v>
                </c:pt>
                <c:pt idx="2684">
                  <c:v>5.48</c:v>
                </c:pt>
                <c:pt idx="2685">
                  <c:v>6.41</c:v>
                </c:pt>
                <c:pt idx="2686">
                  <c:v>8.7799999999999994</c:v>
                </c:pt>
                <c:pt idx="2687">
                  <c:v>7.09</c:v>
                </c:pt>
                <c:pt idx="2688">
                  <c:v>8.57</c:v>
                </c:pt>
                <c:pt idx="2689">
                  <c:v>8.0399999999999991</c:v>
                </c:pt>
                <c:pt idx="2690">
                  <c:v>10.69</c:v>
                </c:pt>
                <c:pt idx="2691">
                  <c:v>8.7100000000000009</c:v>
                </c:pt>
                <c:pt idx="2692">
                  <c:v>9.4</c:v>
                </c:pt>
                <c:pt idx="2693">
                  <c:v>5.25</c:v>
                </c:pt>
                <c:pt idx="2694">
                  <c:v>7.14</c:v>
                </c:pt>
                <c:pt idx="2695">
                  <c:v>21.76</c:v>
                </c:pt>
                <c:pt idx="2696">
                  <c:v>22.67</c:v>
                </c:pt>
                <c:pt idx="2697">
                  <c:v>14.97</c:v>
                </c:pt>
                <c:pt idx="2698">
                  <c:v>6.57</c:v>
                </c:pt>
                <c:pt idx="2699">
                  <c:v>6.78</c:v>
                </c:pt>
                <c:pt idx="2700">
                  <c:v>6.82</c:v>
                </c:pt>
                <c:pt idx="2701">
                  <c:v>8.1</c:v>
                </c:pt>
                <c:pt idx="2702">
                  <c:v>18.559999999999999</c:v>
                </c:pt>
                <c:pt idx="2703">
                  <c:v>12.09</c:v>
                </c:pt>
                <c:pt idx="2704">
                  <c:v>5.97</c:v>
                </c:pt>
                <c:pt idx="2705">
                  <c:v>5.64</c:v>
                </c:pt>
                <c:pt idx="2706">
                  <c:v>5.75</c:v>
                </c:pt>
                <c:pt idx="2707">
                  <c:v>3.16</c:v>
                </c:pt>
                <c:pt idx="2708">
                  <c:v>8.34</c:v>
                </c:pt>
                <c:pt idx="2709">
                  <c:v>10.25</c:v>
                </c:pt>
                <c:pt idx="2710">
                  <c:v>3.77</c:v>
                </c:pt>
                <c:pt idx="2711">
                  <c:v>4.3499999999999996</c:v>
                </c:pt>
                <c:pt idx="2712">
                  <c:v>0.73</c:v>
                </c:pt>
                <c:pt idx="2713">
                  <c:v>16.739999999999998</c:v>
                </c:pt>
                <c:pt idx="2714">
                  <c:v>21.13</c:v>
                </c:pt>
                <c:pt idx="2715">
                  <c:v>10.88</c:v>
                </c:pt>
                <c:pt idx="2716">
                  <c:v>3.86</c:v>
                </c:pt>
                <c:pt idx="2717">
                  <c:v>3.77</c:v>
                </c:pt>
                <c:pt idx="2718">
                  <c:v>7.06</c:v>
                </c:pt>
                <c:pt idx="2719">
                  <c:v>6.74</c:v>
                </c:pt>
                <c:pt idx="2720">
                  <c:v>7.34</c:v>
                </c:pt>
                <c:pt idx="2721">
                  <c:v>7.37</c:v>
                </c:pt>
                <c:pt idx="2722">
                  <c:v>6.49</c:v>
                </c:pt>
                <c:pt idx="2723">
                  <c:v>8.3699999999999992</c:v>
                </c:pt>
                <c:pt idx="2724">
                  <c:v>8.33</c:v>
                </c:pt>
                <c:pt idx="2725">
                  <c:v>5.62</c:v>
                </c:pt>
                <c:pt idx="2726">
                  <c:v>5.94</c:v>
                </c:pt>
                <c:pt idx="2727">
                  <c:v>6.63</c:v>
                </c:pt>
                <c:pt idx="2728">
                  <c:v>5.79</c:v>
                </c:pt>
                <c:pt idx="2729">
                  <c:v>6.57</c:v>
                </c:pt>
                <c:pt idx="2730">
                  <c:v>7.44</c:v>
                </c:pt>
                <c:pt idx="2731">
                  <c:v>15.61</c:v>
                </c:pt>
                <c:pt idx="2732">
                  <c:v>9.4</c:v>
                </c:pt>
                <c:pt idx="2733">
                  <c:v>5.07</c:v>
                </c:pt>
                <c:pt idx="2734">
                  <c:v>5.83</c:v>
                </c:pt>
                <c:pt idx="2735">
                  <c:v>15.38</c:v>
                </c:pt>
                <c:pt idx="2736">
                  <c:v>7.08</c:v>
                </c:pt>
                <c:pt idx="2737">
                  <c:v>5.68</c:v>
                </c:pt>
                <c:pt idx="2738">
                  <c:v>6.9</c:v>
                </c:pt>
                <c:pt idx="2739">
                  <c:v>7.21</c:v>
                </c:pt>
                <c:pt idx="2740">
                  <c:v>7.38</c:v>
                </c:pt>
                <c:pt idx="2741">
                  <c:v>9.0299999999999994</c:v>
                </c:pt>
                <c:pt idx="2742">
                  <c:v>6.47</c:v>
                </c:pt>
                <c:pt idx="2743">
                  <c:v>6.69</c:v>
                </c:pt>
                <c:pt idx="2744">
                  <c:v>8.56</c:v>
                </c:pt>
                <c:pt idx="2745">
                  <c:v>8.65</c:v>
                </c:pt>
                <c:pt idx="2746">
                  <c:v>9.18</c:v>
                </c:pt>
                <c:pt idx="2747">
                  <c:v>5.63</c:v>
                </c:pt>
                <c:pt idx="2748">
                  <c:v>7</c:v>
                </c:pt>
                <c:pt idx="2749">
                  <c:v>10.41</c:v>
                </c:pt>
                <c:pt idx="2750">
                  <c:v>7.38</c:v>
                </c:pt>
                <c:pt idx="2751">
                  <c:v>6.6</c:v>
                </c:pt>
                <c:pt idx="2752">
                  <c:v>5.61</c:v>
                </c:pt>
                <c:pt idx="2753">
                  <c:v>5.4</c:v>
                </c:pt>
                <c:pt idx="2754">
                  <c:v>7.33</c:v>
                </c:pt>
                <c:pt idx="2755">
                  <c:v>4.67</c:v>
                </c:pt>
                <c:pt idx="2756">
                  <c:v>8.33</c:v>
                </c:pt>
                <c:pt idx="2757">
                  <c:v>7.23</c:v>
                </c:pt>
                <c:pt idx="2758">
                  <c:v>9.83</c:v>
                </c:pt>
                <c:pt idx="2759">
                  <c:v>6.4</c:v>
                </c:pt>
                <c:pt idx="2760">
                  <c:v>6.35</c:v>
                </c:pt>
                <c:pt idx="2761">
                  <c:v>4.67</c:v>
                </c:pt>
                <c:pt idx="2762">
                  <c:v>5.07</c:v>
                </c:pt>
                <c:pt idx="2763">
                  <c:v>6.61</c:v>
                </c:pt>
                <c:pt idx="2764">
                  <c:v>5.44</c:v>
                </c:pt>
                <c:pt idx="2765">
                  <c:v>5.34</c:v>
                </c:pt>
                <c:pt idx="2766">
                  <c:v>6.22</c:v>
                </c:pt>
                <c:pt idx="2767">
                  <c:v>7.67</c:v>
                </c:pt>
                <c:pt idx="2768">
                  <c:v>7.6</c:v>
                </c:pt>
                <c:pt idx="2769">
                  <c:v>6.62</c:v>
                </c:pt>
                <c:pt idx="2770">
                  <c:v>6.78</c:v>
                </c:pt>
                <c:pt idx="2771">
                  <c:v>4.84</c:v>
                </c:pt>
                <c:pt idx="2772">
                  <c:v>10.8</c:v>
                </c:pt>
                <c:pt idx="2773">
                  <c:v>15.83</c:v>
                </c:pt>
                <c:pt idx="2774">
                  <c:v>26.84</c:v>
                </c:pt>
                <c:pt idx="2775">
                  <c:v>24.74</c:v>
                </c:pt>
                <c:pt idx="2776">
                  <c:v>15.52</c:v>
                </c:pt>
                <c:pt idx="2777">
                  <c:v>9.64</c:v>
                </c:pt>
                <c:pt idx="2778">
                  <c:v>8.1199999999999992</c:v>
                </c:pt>
                <c:pt idx="2779">
                  <c:v>5.01</c:v>
                </c:pt>
                <c:pt idx="2780">
                  <c:v>5.51</c:v>
                </c:pt>
                <c:pt idx="2781">
                  <c:v>7.61</c:v>
                </c:pt>
                <c:pt idx="2782">
                  <c:v>23.24</c:v>
                </c:pt>
                <c:pt idx="2783">
                  <c:v>24.64</c:v>
                </c:pt>
                <c:pt idx="2784">
                  <c:v>19.96</c:v>
                </c:pt>
                <c:pt idx="2785">
                  <c:v>9.4499999999999993</c:v>
                </c:pt>
                <c:pt idx="2786">
                  <c:v>10.35</c:v>
                </c:pt>
                <c:pt idx="2787">
                  <c:v>7.5</c:v>
                </c:pt>
                <c:pt idx="2788">
                  <c:v>13.15</c:v>
                </c:pt>
                <c:pt idx="2789">
                  <c:v>21.22</c:v>
                </c:pt>
                <c:pt idx="2790">
                  <c:v>18.57</c:v>
                </c:pt>
                <c:pt idx="2791">
                  <c:v>25.65</c:v>
                </c:pt>
                <c:pt idx="2792">
                  <c:v>27.19</c:v>
                </c:pt>
                <c:pt idx="2793">
                  <c:v>20.96</c:v>
                </c:pt>
                <c:pt idx="2794">
                  <c:v>6.67</c:v>
                </c:pt>
                <c:pt idx="2795">
                  <c:v>8.76</c:v>
                </c:pt>
                <c:pt idx="2796">
                  <c:v>23.73</c:v>
                </c:pt>
                <c:pt idx="2797">
                  <c:v>28.89</c:v>
                </c:pt>
                <c:pt idx="2798">
                  <c:v>27.42</c:v>
                </c:pt>
                <c:pt idx="2799">
                  <c:v>27.37</c:v>
                </c:pt>
                <c:pt idx="2800">
                  <c:v>21.5</c:v>
                </c:pt>
                <c:pt idx="2801">
                  <c:v>19.57</c:v>
                </c:pt>
                <c:pt idx="2802">
                  <c:v>19.149999999999999</c:v>
                </c:pt>
                <c:pt idx="2803">
                  <c:v>8.11</c:v>
                </c:pt>
                <c:pt idx="2804">
                  <c:v>10.78</c:v>
                </c:pt>
                <c:pt idx="2805">
                  <c:v>8.0299999999999994</c:v>
                </c:pt>
                <c:pt idx="2806">
                  <c:v>7.67</c:v>
                </c:pt>
                <c:pt idx="2807">
                  <c:v>7.31</c:v>
                </c:pt>
                <c:pt idx="2808">
                  <c:v>7.37</c:v>
                </c:pt>
                <c:pt idx="2809">
                  <c:v>8.5399999999999991</c:v>
                </c:pt>
                <c:pt idx="2810">
                  <c:v>14.21</c:v>
                </c:pt>
                <c:pt idx="2811">
                  <c:v>20.29</c:v>
                </c:pt>
                <c:pt idx="2812">
                  <c:v>21.07</c:v>
                </c:pt>
                <c:pt idx="2813">
                  <c:v>21.75</c:v>
                </c:pt>
                <c:pt idx="2814">
                  <c:v>30.31</c:v>
                </c:pt>
                <c:pt idx="2815">
                  <c:v>31.39</c:v>
                </c:pt>
                <c:pt idx="2816">
                  <c:v>28.17</c:v>
                </c:pt>
                <c:pt idx="2817">
                  <c:v>21.16</c:v>
                </c:pt>
                <c:pt idx="2818">
                  <c:v>27.43</c:v>
                </c:pt>
                <c:pt idx="2819">
                  <c:v>25.07</c:v>
                </c:pt>
                <c:pt idx="2820">
                  <c:v>19.48</c:v>
                </c:pt>
                <c:pt idx="2821">
                  <c:v>15.21</c:v>
                </c:pt>
                <c:pt idx="2822">
                  <c:v>24.22</c:v>
                </c:pt>
                <c:pt idx="2823">
                  <c:v>28</c:v>
                </c:pt>
                <c:pt idx="2824">
                  <c:v>29.06</c:v>
                </c:pt>
                <c:pt idx="2825">
                  <c:v>22.38</c:v>
                </c:pt>
                <c:pt idx="2826">
                  <c:v>24.4</c:v>
                </c:pt>
                <c:pt idx="2827">
                  <c:v>34.54</c:v>
                </c:pt>
                <c:pt idx="2828">
                  <c:v>32.159999999999997</c:v>
                </c:pt>
                <c:pt idx="2829">
                  <c:v>29.82</c:v>
                </c:pt>
                <c:pt idx="2830">
                  <c:v>27.45</c:v>
                </c:pt>
                <c:pt idx="2831">
                  <c:v>24.36</c:v>
                </c:pt>
                <c:pt idx="2832">
                  <c:v>18.059999999999999</c:v>
                </c:pt>
                <c:pt idx="2833">
                  <c:v>20.72</c:v>
                </c:pt>
                <c:pt idx="2834">
                  <c:v>24.64</c:v>
                </c:pt>
                <c:pt idx="2835">
                  <c:v>21.45</c:v>
                </c:pt>
                <c:pt idx="2836">
                  <c:v>20.73</c:v>
                </c:pt>
                <c:pt idx="2837">
                  <c:v>15.22</c:v>
                </c:pt>
                <c:pt idx="2838">
                  <c:v>8.61</c:v>
                </c:pt>
                <c:pt idx="2839">
                  <c:v>5.97</c:v>
                </c:pt>
                <c:pt idx="2840">
                  <c:v>12.36</c:v>
                </c:pt>
                <c:pt idx="2841">
                  <c:v>18.38</c:v>
                </c:pt>
                <c:pt idx="2842">
                  <c:v>24.21</c:v>
                </c:pt>
                <c:pt idx="2843">
                  <c:v>27.13</c:v>
                </c:pt>
                <c:pt idx="2844">
                  <c:v>30.96</c:v>
                </c:pt>
                <c:pt idx="2845">
                  <c:v>28.83</c:v>
                </c:pt>
                <c:pt idx="2846">
                  <c:v>16.2</c:v>
                </c:pt>
                <c:pt idx="2847">
                  <c:v>18.07</c:v>
                </c:pt>
                <c:pt idx="2848">
                  <c:v>25.53</c:v>
                </c:pt>
                <c:pt idx="2849">
                  <c:v>24.66</c:v>
                </c:pt>
                <c:pt idx="2850">
                  <c:v>27.81</c:v>
                </c:pt>
                <c:pt idx="2851">
                  <c:v>22.81</c:v>
                </c:pt>
                <c:pt idx="2852">
                  <c:v>20.64</c:v>
                </c:pt>
                <c:pt idx="2853">
                  <c:v>17.96</c:v>
                </c:pt>
                <c:pt idx="2854">
                  <c:v>21.94</c:v>
                </c:pt>
                <c:pt idx="2855">
                  <c:v>20.190000000000001</c:v>
                </c:pt>
                <c:pt idx="2856">
                  <c:v>16.21</c:v>
                </c:pt>
                <c:pt idx="2857">
                  <c:v>23.77</c:v>
                </c:pt>
                <c:pt idx="2858">
                  <c:v>27.38</c:v>
                </c:pt>
                <c:pt idx="2859">
                  <c:v>17.88</c:v>
                </c:pt>
                <c:pt idx="2860">
                  <c:v>15</c:v>
                </c:pt>
                <c:pt idx="2861">
                  <c:v>19.18</c:v>
                </c:pt>
                <c:pt idx="2862">
                  <c:v>22.7</c:v>
                </c:pt>
                <c:pt idx="2863">
                  <c:v>18.86</c:v>
                </c:pt>
                <c:pt idx="2864">
                  <c:v>27.52</c:v>
                </c:pt>
                <c:pt idx="2865">
                  <c:v>29.35</c:v>
                </c:pt>
                <c:pt idx="2866">
                  <c:v>28.73</c:v>
                </c:pt>
                <c:pt idx="2867">
                  <c:v>23.47</c:v>
                </c:pt>
                <c:pt idx="2868">
                  <c:v>21.36</c:v>
                </c:pt>
                <c:pt idx="2869">
                  <c:v>9.4600000000000009</c:v>
                </c:pt>
                <c:pt idx="2870">
                  <c:v>7.21</c:v>
                </c:pt>
                <c:pt idx="2871">
                  <c:v>15.66</c:v>
                </c:pt>
                <c:pt idx="2872">
                  <c:v>16.2</c:v>
                </c:pt>
                <c:pt idx="2873">
                  <c:v>26.19</c:v>
                </c:pt>
                <c:pt idx="2874">
                  <c:v>21.25</c:v>
                </c:pt>
                <c:pt idx="2875">
                  <c:v>29.33</c:v>
                </c:pt>
                <c:pt idx="2876">
                  <c:v>23.13</c:v>
                </c:pt>
                <c:pt idx="2877">
                  <c:v>14.53</c:v>
                </c:pt>
                <c:pt idx="2878">
                  <c:v>16.100000000000001</c:v>
                </c:pt>
                <c:pt idx="2879">
                  <c:v>31.17</c:v>
                </c:pt>
                <c:pt idx="2880">
                  <c:v>32.28</c:v>
                </c:pt>
                <c:pt idx="2881">
                  <c:v>30.42</c:v>
                </c:pt>
                <c:pt idx="2882">
                  <c:v>26.24</c:v>
                </c:pt>
                <c:pt idx="2883">
                  <c:v>26.27</c:v>
                </c:pt>
                <c:pt idx="2884">
                  <c:v>13.2</c:v>
                </c:pt>
                <c:pt idx="2885">
                  <c:v>8.64</c:v>
                </c:pt>
                <c:pt idx="2886">
                  <c:v>6.74</c:v>
                </c:pt>
                <c:pt idx="2887">
                  <c:v>7.16</c:v>
                </c:pt>
                <c:pt idx="2888">
                  <c:v>13.33</c:v>
                </c:pt>
                <c:pt idx="2889">
                  <c:v>10.5</c:v>
                </c:pt>
                <c:pt idx="2890">
                  <c:v>21.7</c:v>
                </c:pt>
                <c:pt idx="2891">
                  <c:v>20.21</c:v>
                </c:pt>
                <c:pt idx="2892">
                  <c:v>14.94</c:v>
                </c:pt>
                <c:pt idx="2893">
                  <c:v>13.76</c:v>
                </c:pt>
                <c:pt idx="2894">
                  <c:v>27.28</c:v>
                </c:pt>
                <c:pt idx="2895">
                  <c:v>19.149999999999999</c:v>
                </c:pt>
                <c:pt idx="2896">
                  <c:v>11.99</c:v>
                </c:pt>
                <c:pt idx="2897">
                  <c:v>21.5</c:v>
                </c:pt>
                <c:pt idx="2898">
                  <c:v>29.51</c:v>
                </c:pt>
                <c:pt idx="2899">
                  <c:v>22.06</c:v>
                </c:pt>
                <c:pt idx="2900">
                  <c:v>11.46</c:v>
                </c:pt>
                <c:pt idx="2901">
                  <c:v>18.510000000000002</c:v>
                </c:pt>
                <c:pt idx="2902">
                  <c:v>25.17</c:v>
                </c:pt>
                <c:pt idx="2903">
                  <c:v>24.15</c:v>
                </c:pt>
                <c:pt idx="2904">
                  <c:v>20.46</c:v>
                </c:pt>
                <c:pt idx="2905">
                  <c:v>21.64</c:v>
                </c:pt>
                <c:pt idx="2906">
                  <c:v>25.28</c:v>
                </c:pt>
                <c:pt idx="2907">
                  <c:v>22.7</c:v>
                </c:pt>
                <c:pt idx="2908">
                  <c:v>22.88</c:v>
                </c:pt>
                <c:pt idx="2909">
                  <c:v>22.06</c:v>
                </c:pt>
                <c:pt idx="2910">
                  <c:v>22.06</c:v>
                </c:pt>
                <c:pt idx="2911">
                  <c:v>24.32</c:v>
                </c:pt>
                <c:pt idx="2912">
                  <c:v>27.64</c:v>
                </c:pt>
                <c:pt idx="2913">
                  <c:v>28.97</c:v>
                </c:pt>
                <c:pt idx="2914">
                  <c:v>23.77</c:v>
                </c:pt>
                <c:pt idx="2915">
                  <c:v>23.23</c:v>
                </c:pt>
                <c:pt idx="2916">
                  <c:v>28.54</c:v>
                </c:pt>
                <c:pt idx="2917">
                  <c:v>28.45</c:v>
                </c:pt>
                <c:pt idx="2918">
                  <c:v>25.22</c:v>
                </c:pt>
                <c:pt idx="2919">
                  <c:v>23.06</c:v>
                </c:pt>
                <c:pt idx="2920">
                  <c:v>18.579999999999998</c:v>
                </c:pt>
                <c:pt idx="2921">
                  <c:v>14.33</c:v>
                </c:pt>
                <c:pt idx="2922">
                  <c:v>15.23</c:v>
                </c:pt>
                <c:pt idx="2923">
                  <c:v>8.92</c:v>
                </c:pt>
                <c:pt idx="2924">
                  <c:v>8.74</c:v>
                </c:pt>
                <c:pt idx="2925">
                  <c:v>9.73</c:v>
                </c:pt>
                <c:pt idx="2926">
                  <c:v>14.45</c:v>
                </c:pt>
                <c:pt idx="2927">
                  <c:v>15.02</c:v>
                </c:pt>
                <c:pt idx="2928">
                  <c:v>21.53</c:v>
                </c:pt>
                <c:pt idx="2929">
                  <c:v>26.5</c:v>
                </c:pt>
                <c:pt idx="2930">
                  <c:v>18.079999999999998</c:v>
                </c:pt>
                <c:pt idx="2931">
                  <c:v>10.91</c:v>
                </c:pt>
                <c:pt idx="2932">
                  <c:v>8.0399999999999991</c:v>
                </c:pt>
                <c:pt idx="2933">
                  <c:v>10.5</c:v>
                </c:pt>
                <c:pt idx="2934">
                  <c:v>6.84</c:v>
                </c:pt>
                <c:pt idx="2935">
                  <c:v>4.66</c:v>
                </c:pt>
                <c:pt idx="2936">
                  <c:v>7.31</c:v>
                </c:pt>
                <c:pt idx="2937">
                  <c:v>9.3000000000000007</c:v>
                </c:pt>
                <c:pt idx="2938">
                  <c:v>7.58</c:v>
                </c:pt>
                <c:pt idx="2939">
                  <c:v>6.4</c:v>
                </c:pt>
                <c:pt idx="2940">
                  <c:v>7.47</c:v>
                </c:pt>
                <c:pt idx="2941">
                  <c:v>7.16</c:v>
                </c:pt>
                <c:pt idx="2942">
                  <c:v>9.94</c:v>
                </c:pt>
                <c:pt idx="2943">
                  <c:v>16.3</c:v>
                </c:pt>
                <c:pt idx="2944">
                  <c:v>23</c:v>
                </c:pt>
                <c:pt idx="2945">
                  <c:v>29.68</c:v>
                </c:pt>
                <c:pt idx="2946">
                  <c:v>29.86</c:v>
                </c:pt>
                <c:pt idx="2947">
                  <c:v>32.25</c:v>
                </c:pt>
                <c:pt idx="2948">
                  <c:v>25.46</c:v>
                </c:pt>
                <c:pt idx="2949">
                  <c:v>20.38</c:v>
                </c:pt>
                <c:pt idx="2950">
                  <c:v>17</c:v>
                </c:pt>
                <c:pt idx="2951">
                  <c:v>8.0500000000000007</c:v>
                </c:pt>
                <c:pt idx="2952">
                  <c:v>8.5299999999999994</c:v>
                </c:pt>
                <c:pt idx="2953">
                  <c:v>8.2100000000000009</c:v>
                </c:pt>
                <c:pt idx="2954">
                  <c:v>18.02</c:v>
                </c:pt>
                <c:pt idx="2955">
                  <c:v>11.81</c:v>
                </c:pt>
                <c:pt idx="2956">
                  <c:v>5.27</c:v>
                </c:pt>
                <c:pt idx="2957">
                  <c:v>8.93</c:v>
                </c:pt>
                <c:pt idx="2958">
                  <c:v>9.27</c:v>
                </c:pt>
                <c:pt idx="2959">
                  <c:v>7.41</c:v>
                </c:pt>
                <c:pt idx="2960">
                  <c:v>9.48</c:v>
                </c:pt>
                <c:pt idx="2961">
                  <c:v>8.41</c:v>
                </c:pt>
                <c:pt idx="2962">
                  <c:v>8.68</c:v>
                </c:pt>
                <c:pt idx="2963">
                  <c:v>10.17</c:v>
                </c:pt>
                <c:pt idx="2964">
                  <c:v>8.84</c:v>
                </c:pt>
                <c:pt idx="2965">
                  <c:v>7.36</c:v>
                </c:pt>
                <c:pt idx="2966">
                  <c:v>9.52</c:v>
                </c:pt>
                <c:pt idx="2967">
                  <c:v>6.12</c:v>
                </c:pt>
                <c:pt idx="2968">
                  <c:v>7.28</c:v>
                </c:pt>
                <c:pt idx="2969">
                  <c:v>5.86</c:v>
                </c:pt>
                <c:pt idx="2970">
                  <c:v>10.25</c:v>
                </c:pt>
                <c:pt idx="2971">
                  <c:v>10.6</c:v>
                </c:pt>
                <c:pt idx="2972">
                  <c:v>4.63</c:v>
                </c:pt>
                <c:pt idx="2973">
                  <c:v>10.09</c:v>
                </c:pt>
                <c:pt idx="2974">
                  <c:v>6.44</c:v>
                </c:pt>
                <c:pt idx="2975">
                  <c:v>5.85</c:v>
                </c:pt>
                <c:pt idx="2976">
                  <c:v>5.89</c:v>
                </c:pt>
                <c:pt idx="2977">
                  <c:v>6.13</c:v>
                </c:pt>
                <c:pt idx="2978">
                  <c:v>9.35</c:v>
                </c:pt>
                <c:pt idx="2979">
                  <c:v>7.16</c:v>
                </c:pt>
                <c:pt idx="2980">
                  <c:v>6.06</c:v>
                </c:pt>
                <c:pt idx="2981">
                  <c:v>7.4</c:v>
                </c:pt>
                <c:pt idx="2982">
                  <c:v>10.76</c:v>
                </c:pt>
                <c:pt idx="2983">
                  <c:v>5.77</c:v>
                </c:pt>
                <c:pt idx="2984">
                  <c:v>5.53</c:v>
                </c:pt>
                <c:pt idx="2985">
                  <c:v>6.73</c:v>
                </c:pt>
                <c:pt idx="2986">
                  <c:v>8.7799999999999994</c:v>
                </c:pt>
                <c:pt idx="2987">
                  <c:v>6.73</c:v>
                </c:pt>
                <c:pt idx="2988">
                  <c:v>6.32</c:v>
                </c:pt>
                <c:pt idx="2989">
                  <c:v>6.15</c:v>
                </c:pt>
                <c:pt idx="2990">
                  <c:v>6.87</c:v>
                </c:pt>
                <c:pt idx="2991">
                  <c:v>5.85</c:v>
                </c:pt>
                <c:pt idx="2992">
                  <c:v>9.7799999999999994</c:v>
                </c:pt>
                <c:pt idx="2993">
                  <c:v>8.9</c:v>
                </c:pt>
                <c:pt idx="2994">
                  <c:v>6.8</c:v>
                </c:pt>
                <c:pt idx="2995">
                  <c:v>8.73</c:v>
                </c:pt>
                <c:pt idx="2996">
                  <c:v>6.18</c:v>
                </c:pt>
                <c:pt idx="2997">
                  <c:v>5.18</c:v>
                </c:pt>
                <c:pt idx="2998">
                  <c:v>5.47</c:v>
                </c:pt>
                <c:pt idx="2999">
                  <c:v>8.36</c:v>
                </c:pt>
                <c:pt idx="3000">
                  <c:v>10.01</c:v>
                </c:pt>
                <c:pt idx="3001">
                  <c:v>8.75</c:v>
                </c:pt>
                <c:pt idx="3002">
                  <c:v>7.79</c:v>
                </c:pt>
                <c:pt idx="3003">
                  <c:v>10.32</c:v>
                </c:pt>
                <c:pt idx="3004">
                  <c:v>12.81</c:v>
                </c:pt>
                <c:pt idx="3005">
                  <c:v>10.31</c:v>
                </c:pt>
                <c:pt idx="3006">
                  <c:v>6.62</c:v>
                </c:pt>
                <c:pt idx="3007">
                  <c:v>5.21</c:v>
                </c:pt>
                <c:pt idx="3008">
                  <c:v>5.54</c:v>
                </c:pt>
                <c:pt idx="3009">
                  <c:v>7</c:v>
                </c:pt>
                <c:pt idx="3010">
                  <c:v>6.37</c:v>
                </c:pt>
                <c:pt idx="3011">
                  <c:v>6.9</c:v>
                </c:pt>
                <c:pt idx="3012">
                  <c:v>7.08</c:v>
                </c:pt>
                <c:pt idx="3013">
                  <c:v>9</c:v>
                </c:pt>
                <c:pt idx="3014">
                  <c:v>7.28</c:v>
                </c:pt>
                <c:pt idx="3015">
                  <c:v>5.67</c:v>
                </c:pt>
                <c:pt idx="3016">
                  <c:v>5.48</c:v>
                </c:pt>
                <c:pt idx="3017">
                  <c:v>6.62</c:v>
                </c:pt>
                <c:pt idx="3018">
                  <c:v>8.25</c:v>
                </c:pt>
                <c:pt idx="3019">
                  <c:v>6.1</c:v>
                </c:pt>
                <c:pt idx="3020">
                  <c:v>8.4499999999999993</c:v>
                </c:pt>
                <c:pt idx="3021">
                  <c:v>6.6</c:v>
                </c:pt>
                <c:pt idx="3022">
                  <c:v>4.9800000000000004</c:v>
                </c:pt>
                <c:pt idx="3023">
                  <c:v>4.6900000000000004</c:v>
                </c:pt>
                <c:pt idx="3024">
                  <c:v>5.7</c:v>
                </c:pt>
                <c:pt idx="3025">
                  <c:v>6.03</c:v>
                </c:pt>
                <c:pt idx="3026">
                  <c:v>6.63</c:v>
                </c:pt>
                <c:pt idx="3027">
                  <c:v>6.68</c:v>
                </c:pt>
                <c:pt idx="3028">
                  <c:v>6</c:v>
                </c:pt>
                <c:pt idx="3029">
                  <c:v>7.13</c:v>
                </c:pt>
                <c:pt idx="3030">
                  <c:v>11.25</c:v>
                </c:pt>
                <c:pt idx="3031">
                  <c:v>7.21</c:v>
                </c:pt>
                <c:pt idx="3032">
                  <c:v>7.53</c:v>
                </c:pt>
                <c:pt idx="3033">
                  <c:v>6.21</c:v>
                </c:pt>
                <c:pt idx="3034">
                  <c:v>5.93</c:v>
                </c:pt>
                <c:pt idx="3035">
                  <c:v>5.45</c:v>
                </c:pt>
                <c:pt idx="3036">
                  <c:v>5.26</c:v>
                </c:pt>
                <c:pt idx="3037">
                  <c:v>6.96</c:v>
                </c:pt>
                <c:pt idx="3038">
                  <c:v>7.85</c:v>
                </c:pt>
                <c:pt idx="3039">
                  <c:v>5.01</c:v>
                </c:pt>
                <c:pt idx="3040">
                  <c:v>7.53</c:v>
                </c:pt>
                <c:pt idx="3041">
                  <c:v>7.26</c:v>
                </c:pt>
                <c:pt idx="3042">
                  <c:v>9</c:v>
                </c:pt>
                <c:pt idx="3043">
                  <c:v>5.13</c:v>
                </c:pt>
                <c:pt idx="3044">
                  <c:v>6.79</c:v>
                </c:pt>
                <c:pt idx="3045">
                  <c:v>6.15</c:v>
                </c:pt>
                <c:pt idx="3046">
                  <c:v>4.9800000000000004</c:v>
                </c:pt>
                <c:pt idx="3047">
                  <c:v>6.49</c:v>
                </c:pt>
                <c:pt idx="3048">
                  <c:v>6.58</c:v>
                </c:pt>
                <c:pt idx="3049">
                  <c:v>6.07</c:v>
                </c:pt>
                <c:pt idx="3050">
                  <c:v>6.42</c:v>
                </c:pt>
                <c:pt idx="3051">
                  <c:v>6.84</c:v>
                </c:pt>
                <c:pt idx="3052">
                  <c:v>5.25</c:v>
                </c:pt>
                <c:pt idx="3053">
                  <c:v>6.66</c:v>
                </c:pt>
                <c:pt idx="3054">
                  <c:v>7.43</c:v>
                </c:pt>
                <c:pt idx="3055">
                  <c:v>8.5</c:v>
                </c:pt>
                <c:pt idx="3056">
                  <c:v>8.4</c:v>
                </c:pt>
                <c:pt idx="3057">
                  <c:v>3.29</c:v>
                </c:pt>
                <c:pt idx="3058">
                  <c:v>0.12</c:v>
                </c:pt>
                <c:pt idx="3059">
                  <c:v>0.08</c:v>
                </c:pt>
                <c:pt idx="3060">
                  <c:v>0.06</c:v>
                </c:pt>
                <c:pt idx="3061">
                  <c:v>0.03</c:v>
                </c:pt>
                <c:pt idx="3062">
                  <c:v>0.04</c:v>
                </c:pt>
                <c:pt idx="3063">
                  <c:v>0.09</c:v>
                </c:pt>
                <c:pt idx="3064">
                  <c:v>0.1</c:v>
                </c:pt>
                <c:pt idx="3065">
                  <c:v>1.69</c:v>
                </c:pt>
                <c:pt idx="3066">
                  <c:v>3.39</c:v>
                </c:pt>
                <c:pt idx="3067">
                  <c:v>3.39</c:v>
                </c:pt>
                <c:pt idx="3068">
                  <c:v>3.39</c:v>
                </c:pt>
                <c:pt idx="3069">
                  <c:v>3.39</c:v>
                </c:pt>
                <c:pt idx="3070">
                  <c:v>3.39</c:v>
                </c:pt>
                <c:pt idx="3071">
                  <c:v>3.39</c:v>
                </c:pt>
                <c:pt idx="3072">
                  <c:v>3.39</c:v>
                </c:pt>
                <c:pt idx="3079">
                  <c:v>7.81</c:v>
                </c:pt>
                <c:pt idx="3080">
                  <c:v>6.67</c:v>
                </c:pt>
                <c:pt idx="3081">
                  <c:v>7.64</c:v>
                </c:pt>
                <c:pt idx="3082">
                  <c:v>7.3</c:v>
                </c:pt>
                <c:pt idx="3083">
                  <c:v>9.9700000000000006</c:v>
                </c:pt>
                <c:pt idx="3084">
                  <c:v>13.94</c:v>
                </c:pt>
                <c:pt idx="3085">
                  <c:v>11.09</c:v>
                </c:pt>
                <c:pt idx="3086">
                  <c:v>11.7</c:v>
                </c:pt>
                <c:pt idx="3087">
                  <c:v>15</c:v>
                </c:pt>
                <c:pt idx="3088">
                  <c:v>13.88</c:v>
                </c:pt>
                <c:pt idx="3089">
                  <c:v>7.68</c:v>
                </c:pt>
                <c:pt idx="3090">
                  <c:v>6.1</c:v>
                </c:pt>
                <c:pt idx="3091">
                  <c:v>6.47</c:v>
                </c:pt>
                <c:pt idx="3092">
                  <c:v>5.29</c:v>
                </c:pt>
                <c:pt idx="3093">
                  <c:v>8.85</c:v>
                </c:pt>
                <c:pt idx="3094">
                  <c:v>7.31</c:v>
                </c:pt>
                <c:pt idx="3095">
                  <c:v>6.36</c:v>
                </c:pt>
                <c:pt idx="3096">
                  <c:v>6.68</c:v>
                </c:pt>
                <c:pt idx="3097">
                  <c:v>10.07</c:v>
                </c:pt>
                <c:pt idx="3098">
                  <c:v>11.86</c:v>
                </c:pt>
                <c:pt idx="3099">
                  <c:v>10.23</c:v>
                </c:pt>
                <c:pt idx="3100">
                  <c:v>7.74</c:v>
                </c:pt>
                <c:pt idx="3101">
                  <c:v>7.32</c:v>
                </c:pt>
                <c:pt idx="3102">
                  <c:v>5.95</c:v>
                </c:pt>
                <c:pt idx="3103">
                  <c:v>5.37</c:v>
                </c:pt>
                <c:pt idx="3104">
                  <c:v>8.01</c:v>
                </c:pt>
                <c:pt idx="3105">
                  <c:v>7.79</c:v>
                </c:pt>
                <c:pt idx="3106">
                  <c:v>5.96</c:v>
                </c:pt>
                <c:pt idx="3107">
                  <c:v>8.0500000000000007</c:v>
                </c:pt>
                <c:pt idx="3108">
                  <c:v>7.39</c:v>
                </c:pt>
                <c:pt idx="3109">
                  <c:v>5.0199999999999996</c:v>
                </c:pt>
                <c:pt idx="3110">
                  <c:v>5.29</c:v>
                </c:pt>
                <c:pt idx="3111">
                  <c:v>7.78</c:v>
                </c:pt>
                <c:pt idx="3112">
                  <c:v>5.39</c:v>
                </c:pt>
                <c:pt idx="3113">
                  <c:v>6.45</c:v>
                </c:pt>
                <c:pt idx="3114">
                  <c:v>6.29</c:v>
                </c:pt>
                <c:pt idx="3115">
                  <c:v>5.81</c:v>
                </c:pt>
                <c:pt idx="3116">
                  <c:v>5.71</c:v>
                </c:pt>
                <c:pt idx="3117">
                  <c:v>7.66</c:v>
                </c:pt>
                <c:pt idx="3118">
                  <c:v>7.63</c:v>
                </c:pt>
                <c:pt idx="3119">
                  <c:v>4.88</c:v>
                </c:pt>
                <c:pt idx="3120">
                  <c:v>6.94</c:v>
                </c:pt>
                <c:pt idx="3121">
                  <c:v>6.35</c:v>
                </c:pt>
                <c:pt idx="3122">
                  <c:v>6.47</c:v>
                </c:pt>
                <c:pt idx="3123">
                  <c:v>7.77</c:v>
                </c:pt>
                <c:pt idx="3124">
                  <c:v>7.16</c:v>
                </c:pt>
                <c:pt idx="3125">
                  <c:v>7.03</c:v>
                </c:pt>
                <c:pt idx="3126">
                  <c:v>11.94</c:v>
                </c:pt>
                <c:pt idx="3127">
                  <c:v>20.37</c:v>
                </c:pt>
                <c:pt idx="3128">
                  <c:v>16.420000000000002</c:v>
                </c:pt>
                <c:pt idx="3129">
                  <c:v>13.31</c:v>
                </c:pt>
                <c:pt idx="3130">
                  <c:v>7.87</c:v>
                </c:pt>
                <c:pt idx="3131">
                  <c:v>7.93</c:v>
                </c:pt>
                <c:pt idx="3132">
                  <c:v>9.5299999999999994</c:v>
                </c:pt>
                <c:pt idx="3133">
                  <c:v>8.4499999999999993</c:v>
                </c:pt>
                <c:pt idx="3134">
                  <c:v>10.48</c:v>
                </c:pt>
                <c:pt idx="3135">
                  <c:v>7.04</c:v>
                </c:pt>
                <c:pt idx="3136">
                  <c:v>7.25</c:v>
                </c:pt>
                <c:pt idx="3137">
                  <c:v>6.41</c:v>
                </c:pt>
                <c:pt idx="3138">
                  <c:v>6.45</c:v>
                </c:pt>
                <c:pt idx="3139">
                  <c:v>6.35</c:v>
                </c:pt>
                <c:pt idx="3140">
                  <c:v>10.95</c:v>
                </c:pt>
                <c:pt idx="3141">
                  <c:v>9.4600000000000009</c:v>
                </c:pt>
                <c:pt idx="3142">
                  <c:v>5.51</c:v>
                </c:pt>
                <c:pt idx="3143">
                  <c:v>8.4</c:v>
                </c:pt>
                <c:pt idx="3144">
                  <c:v>5.18</c:v>
                </c:pt>
                <c:pt idx="3145">
                  <c:v>6.01</c:v>
                </c:pt>
                <c:pt idx="3146">
                  <c:v>6.17</c:v>
                </c:pt>
                <c:pt idx="3147">
                  <c:v>7.5</c:v>
                </c:pt>
                <c:pt idx="3148">
                  <c:v>7.46</c:v>
                </c:pt>
                <c:pt idx="3149">
                  <c:v>7.24</c:v>
                </c:pt>
                <c:pt idx="3150">
                  <c:v>4.72</c:v>
                </c:pt>
                <c:pt idx="3151">
                  <c:v>5.59</c:v>
                </c:pt>
                <c:pt idx="3152">
                  <c:v>10.67</c:v>
                </c:pt>
                <c:pt idx="3153">
                  <c:v>11.4</c:v>
                </c:pt>
                <c:pt idx="3154">
                  <c:v>20.29</c:v>
                </c:pt>
                <c:pt idx="3155">
                  <c:v>24.03</c:v>
                </c:pt>
                <c:pt idx="3156">
                  <c:v>19.8</c:v>
                </c:pt>
                <c:pt idx="3157">
                  <c:v>19.59</c:v>
                </c:pt>
                <c:pt idx="3158">
                  <c:v>8.0500000000000007</c:v>
                </c:pt>
                <c:pt idx="3159">
                  <c:v>22.35</c:v>
                </c:pt>
                <c:pt idx="3160">
                  <c:v>20.309999999999999</c:v>
                </c:pt>
                <c:pt idx="3161">
                  <c:v>15.16</c:v>
                </c:pt>
                <c:pt idx="3162">
                  <c:v>9.73</c:v>
                </c:pt>
                <c:pt idx="3163">
                  <c:v>20.079999999999998</c:v>
                </c:pt>
                <c:pt idx="3164">
                  <c:v>30.69</c:v>
                </c:pt>
                <c:pt idx="3165">
                  <c:v>23.55</c:v>
                </c:pt>
                <c:pt idx="3166">
                  <c:v>19.149999999999999</c:v>
                </c:pt>
                <c:pt idx="3167">
                  <c:v>8.39</c:v>
                </c:pt>
                <c:pt idx="3168">
                  <c:v>8.5399999999999991</c:v>
                </c:pt>
                <c:pt idx="3169">
                  <c:v>13.96</c:v>
                </c:pt>
                <c:pt idx="3170">
                  <c:v>21.46</c:v>
                </c:pt>
                <c:pt idx="3171">
                  <c:v>18.46</c:v>
                </c:pt>
                <c:pt idx="3172">
                  <c:v>15.77</c:v>
                </c:pt>
                <c:pt idx="3173">
                  <c:v>14.18</c:v>
                </c:pt>
                <c:pt idx="3174">
                  <c:v>11.27</c:v>
                </c:pt>
                <c:pt idx="3175">
                  <c:v>7.38</c:v>
                </c:pt>
                <c:pt idx="3176">
                  <c:v>19.14</c:v>
                </c:pt>
                <c:pt idx="3177">
                  <c:v>25.13</c:v>
                </c:pt>
                <c:pt idx="3178">
                  <c:v>31.14</c:v>
                </c:pt>
                <c:pt idx="3179">
                  <c:v>23.08</c:v>
                </c:pt>
                <c:pt idx="3180">
                  <c:v>15.41</c:v>
                </c:pt>
                <c:pt idx="3181">
                  <c:v>13.56</c:v>
                </c:pt>
                <c:pt idx="3182">
                  <c:v>14.35</c:v>
                </c:pt>
                <c:pt idx="3183">
                  <c:v>22.88</c:v>
                </c:pt>
                <c:pt idx="3184">
                  <c:v>21.35</c:v>
                </c:pt>
                <c:pt idx="3185">
                  <c:v>18.059999999999999</c:v>
                </c:pt>
                <c:pt idx="3186">
                  <c:v>25.86</c:v>
                </c:pt>
                <c:pt idx="3187">
                  <c:v>14.69</c:v>
                </c:pt>
                <c:pt idx="3188">
                  <c:v>10.34</c:v>
                </c:pt>
                <c:pt idx="3189">
                  <c:v>8.23</c:v>
                </c:pt>
                <c:pt idx="3190">
                  <c:v>9.82</c:v>
                </c:pt>
                <c:pt idx="3191">
                  <c:v>7.48</c:v>
                </c:pt>
                <c:pt idx="3192">
                  <c:v>23.73</c:v>
                </c:pt>
                <c:pt idx="3193">
                  <c:v>27.41</c:v>
                </c:pt>
                <c:pt idx="3194">
                  <c:v>27.45</c:v>
                </c:pt>
                <c:pt idx="3195">
                  <c:v>19.260000000000002</c:v>
                </c:pt>
                <c:pt idx="3196">
                  <c:v>19.86</c:v>
                </c:pt>
                <c:pt idx="3197">
                  <c:v>14.05</c:v>
                </c:pt>
                <c:pt idx="3198">
                  <c:v>16.559999999999999</c:v>
                </c:pt>
                <c:pt idx="3199">
                  <c:v>15.2</c:v>
                </c:pt>
                <c:pt idx="3200">
                  <c:v>15.03</c:v>
                </c:pt>
                <c:pt idx="3201">
                  <c:v>11.96</c:v>
                </c:pt>
                <c:pt idx="3202">
                  <c:v>11.45</c:v>
                </c:pt>
                <c:pt idx="3203">
                  <c:v>10.210000000000001</c:v>
                </c:pt>
                <c:pt idx="3204">
                  <c:v>14.33</c:v>
                </c:pt>
                <c:pt idx="3205">
                  <c:v>15.68</c:v>
                </c:pt>
                <c:pt idx="3206">
                  <c:v>22.4</c:v>
                </c:pt>
                <c:pt idx="3207">
                  <c:v>10.99</c:v>
                </c:pt>
                <c:pt idx="3208">
                  <c:v>21.84</c:v>
                </c:pt>
                <c:pt idx="3209">
                  <c:v>22.03</c:v>
                </c:pt>
                <c:pt idx="3210">
                  <c:v>29.63</c:v>
                </c:pt>
                <c:pt idx="3211">
                  <c:v>25.56</c:v>
                </c:pt>
                <c:pt idx="3212">
                  <c:v>24.24</c:v>
                </c:pt>
                <c:pt idx="3213">
                  <c:v>25.01</c:v>
                </c:pt>
                <c:pt idx="3214">
                  <c:v>24.3</c:v>
                </c:pt>
                <c:pt idx="3215">
                  <c:v>29.43</c:v>
                </c:pt>
                <c:pt idx="3216">
                  <c:v>30.68</c:v>
                </c:pt>
                <c:pt idx="3217">
                  <c:v>27.7</c:v>
                </c:pt>
                <c:pt idx="3218">
                  <c:v>20.239999999999998</c:v>
                </c:pt>
                <c:pt idx="3219">
                  <c:v>12.07</c:v>
                </c:pt>
                <c:pt idx="3220">
                  <c:v>11.9</c:v>
                </c:pt>
                <c:pt idx="3221">
                  <c:v>19.7</c:v>
                </c:pt>
                <c:pt idx="3222">
                  <c:v>18.309999999999999</c:v>
                </c:pt>
                <c:pt idx="3223">
                  <c:v>22.83</c:v>
                </c:pt>
                <c:pt idx="3224">
                  <c:v>21.59</c:v>
                </c:pt>
                <c:pt idx="3225">
                  <c:v>26.22</c:v>
                </c:pt>
                <c:pt idx="3226">
                  <c:v>26.92</c:v>
                </c:pt>
                <c:pt idx="3227">
                  <c:v>28.29</c:v>
                </c:pt>
                <c:pt idx="3228">
                  <c:v>22.66</c:v>
                </c:pt>
                <c:pt idx="3229">
                  <c:v>21.82</c:v>
                </c:pt>
                <c:pt idx="3230">
                  <c:v>23.53</c:v>
                </c:pt>
                <c:pt idx="3231">
                  <c:v>24.06</c:v>
                </c:pt>
                <c:pt idx="3232">
                  <c:v>28.62</c:v>
                </c:pt>
                <c:pt idx="3233">
                  <c:v>30.61</c:v>
                </c:pt>
                <c:pt idx="3234">
                  <c:v>25.62</c:v>
                </c:pt>
                <c:pt idx="3235">
                  <c:v>21.69</c:v>
                </c:pt>
                <c:pt idx="3236">
                  <c:v>12.61</c:v>
                </c:pt>
                <c:pt idx="3237">
                  <c:v>15.49</c:v>
                </c:pt>
                <c:pt idx="3238">
                  <c:v>21.7</c:v>
                </c:pt>
                <c:pt idx="3239">
                  <c:v>25.25</c:v>
                </c:pt>
                <c:pt idx="3240">
                  <c:v>26.63</c:v>
                </c:pt>
                <c:pt idx="3241">
                  <c:v>29.91</c:v>
                </c:pt>
                <c:pt idx="3242">
                  <c:v>25.21</c:v>
                </c:pt>
                <c:pt idx="3243">
                  <c:v>24.15</c:v>
                </c:pt>
                <c:pt idx="3244">
                  <c:v>28.19</c:v>
                </c:pt>
                <c:pt idx="3245">
                  <c:v>25.98</c:v>
                </c:pt>
                <c:pt idx="3246">
                  <c:v>21.05</c:v>
                </c:pt>
                <c:pt idx="3247">
                  <c:v>19.920000000000002</c:v>
                </c:pt>
                <c:pt idx="3248">
                  <c:v>27.75</c:v>
                </c:pt>
                <c:pt idx="3249">
                  <c:v>19.14</c:v>
                </c:pt>
                <c:pt idx="3250">
                  <c:v>18.559999999999999</c:v>
                </c:pt>
                <c:pt idx="3251">
                  <c:v>19.739999999999998</c:v>
                </c:pt>
                <c:pt idx="3252">
                  <c:v>22.07</c:v>
                </c:pt>
                <c:pt idx="3253">
                  <c:v>25.69</c:v>
                </c:pt>
                <c:pt idx="3254">
                  <c:v>26.02</c:v>
                </c:pt>
                <c:pt idx="3255">
                  <c:v>27.56</c:v>
                </c:pt>
                <c:pt idx="3256">
                  <c:v>27.16</c:v>
                </c:pt>
                <c:pt idx="3257">
                  <c:v>29.18</c:v>
                </c:pt>
                <c:pt idx="3258">
                  <c:v>29.83</c:v>
                </c:pt>
                <c:pt idx="3259">
                  <c:v>30.81</c:v>
                </c:pt>
                <c:pt idx="3260">
                  <c:v>30.19</c:v>
                </c:pt>
                <c:pt idx="3261">
                  <c:v>28</c:v>
                </c:pt>
                <c:pt idx="3262">
                  <c:v>24.7</c:v>
                </c:pt>
                <c:pt idx="3263">
                  <c:v>27.51</c:v>
                </c:pt>
                <c:pt idx="3264">
                  <c:v>22.99</c:v>
                </c:pt>
                <c:pt idx="3265">
                  <c:v>17.43</c:v>
                </c:pt>
                <c:pt idx="3266">
                  <c:v>14.45</c:v>
                </c:pt>
                <c:pt idx="3267">
                  <c:v>11.71</c:v>
                </c:pt>
                <c:pt idx="3268">
                  <c:v>14.12</c:v>
                </c:pt>
                <c:pt idx="3269">
                  <c:v>19.04</c:v>
                </c:pt>
                <c:pt idx="3270">
                  <c:v>20.96</c:v>
                </c:pt>
                <c:pt idx="3271">
                  <c:v>11.06</c:v>
                </c:pt>
                <c:pt idx="3272">
                  <c:v>8.09</c:v>
                </c:pt>
                <c:pt idx="3273">
                  <c:v>12.44</c:v>
                </c:pt>
                <c:pt idx="3274">
                  <c:v>24.02</c:v>
                </c:pt>
                <c:pt idx="3275">
                  <c:v>16.010000000000002</c:v>
                </c:pt>
                <c:pt idx="3276">
                  <c:v>8.73</c:v>
                </c:pt>
                <c:pt idx="3277">
                  <c:v>15.59</c:v>
                </c:pt>
                <c:pt idx="3278">
                  <c:v>21.73</c:v>
                </c:pt>
                <c:pt idx="3279">
                  <c:v>6.06</c:v>
                </c:pt>
                <c:pt idx="3280">
                  <c:v>17.5</c:v>
                </c:pt>
                <c:pt idx="3281">
                  <c:v>24.17</c:v>
                </c:pt>
                <c:pt idx="3282">
                  <c:v>26.73</c:v>
                </c:pt>
                <c:pt idx="3283">
                  <c:v>22.67</c:v>
                </c:pt>
                <c:pt idx="3284">
                  <c:v>16.329999999999998</c:v>
                </c:pt>
                <c:pt idx="3285">
                  <c:v>17.100000000000001</c:v>
                </c:pt>
                <c:pt idx="3286">
                  <c:v>16.62</c:v>
                </c:pt>
                <c:pt idx="3287">
                  <c:v>18.829999999999998</c:v>
                </c:pt>
                <c:pt idx="3288">
                  <c:v>24.86</c:v>
                </c:pt>
                <c:pt idx="3289">
                  <c:v>21.51</c:v>
                </c:pt>
                <c:pt idx="3290">
                  <c:v>18.440000000000001</c:v>
                </c:pt>
                <c:pt idx="3291">
                  <c:v>19.649999999999999</c:v>
                </c:pt>
                <c:pt idx="3292">
                  <c:v>14.2</c:v>
                </c:pt>
                <c:pt idx="3293">
                  <c:v>15.69</c:v>
                </c:pt>
                <c:pt idx="3294">
                  <c:v>17.010000000000002</c:v>
                </c:pt>
                <c:pt idx="3295">
                  <c:v>16.96</c:v>
                </c:pt>
                <c:pt idx="3296">
                  <c:v>19.059999999999999</c:v>
                </c:pt>
                <c:pt idx="3297">
                  <c:v>8.35</c:v>
                </c:pt>
                <c:pt idx="3298">
                  <c:v>7.05</c:v>
                </c:pt>
                <c:pt idx="3299">
                  <c:v>9.3699999999999992</c:v>
                </c:pt>
                <c:pt idx="3300">
                  <c:v>20.61</c:v>
                </c:pt>
                <c:pt idx="3301">
                  <c:v>22.95</c:v>
                </c:pt>
                <c:pt idx="3302">
                  <c:v>19.77</c:v>
                </c:pt>
                <c:pt idx="3303">
                  <c:v>20.239999999999998</c:v>
                </c:pt>
                <c:pt idx="3304">
                  <c:v>23.34</c:v>
                </c:pt>
                <c:pt idx="3305">
                  <c:v>21.06</c:v>
                </c:pt>
                <c:pt idx="3306">
                  <c:v>27.31</c:v>
                </c:pt>
                <c:pt idx="3307">
                  <c:v>23.43</c:v>
                </c:pt>
                <c:pt idx="3308">
                  <c:v>24.35</c:v>
                </c:pt>
                <c:pt idx="3309">
                  <c:v>24.29</c:v>
                </c:pt>
                <c:pt idx="3310">
                  <c:v>9.8699999999999992</c:v>
                </c:pt>
                <c:pt idx="3311">
                  <c:v>9.08</c:v>
                </c:pt>
                <c:pt idx="3312">
                  <c:v>10.56</c:v>
                </c:pt>
                <c:pt idx="3313">
                  <c:v>10.06</c:v>
                </c:pt>
                <c:pt idx="3314">
                  <c:v>6.76</c:v>
                </c:pt>
                <c:pt idx="3315">
                  <c:v>6.04</c:v>
                </c:pt>
                <c:pt idx="3316">
                  <c:v>8.44</c:v>
                </c:pt>
                <c:pt idx="3317">
                  <c:v>5.66</c:v>
                </c:pt>
                <c:pt idx="3318">
                  <c:v>6.85</c:v>
                </c:pt>
                <c:pt idx="3319">
                  <c:v>6.91</c:v>
                </c:pt>
                <c:pt idx="3320">
                  <c:v>11.23</c:v>
                </c:pt>
                <c:pt idx="3321">
                  <c:v>11.18</c:v>
                </c:pt>
                <c:pt idx="3322">
                  <c:v>9.61</c:v>
                </c:pt>
                <c:pt idx="3323">
                  <c:v>8.67</c:v>
                </c:pt>
                <c:pt idx="3324">
                  <c:v>6.24</c:v>
                </c:pt>
                <c:pt idx="3325">
                  <c:v>5.04</c:v>
                </c:pt>
                <c:pt idx="3326">
                  <c:v>5.59</c:v>
                </c:pt>
                <c:pt idx="3327">
                  <c:v>7.02</c:v>
                </c:pt>
                <c:pt idx="3328">
                  <c:v>5.9</c:v>
                </c:pt>
                <c:pt idx="3329">
                  <c:v>6.77</c:v>
                </c:pt>
                <c:pt idx="3330">
                  <c:v>10.75</c:v>
                </c:pt>
                <c:pt idx="3331">
                  <c:v>7.39</c:v>
                </c:pt>
                <c:pt idx="3332">
                  <c:v>9.85</c:v>
                </c:pt>
                <c:pt idx="3333">
                  <c:v>7.53</c:v>
                </c:pt>
                <c:pt idx="3334">
                  <c:v>7.78</c:v>
                </c:pt>
                <c:pt idx="3335">
                  <c:v>7.14</c:v>
                </c:pt>
                <c:pt idx="3336">
                  <c:v>5.25</c:v>
                </c:pt>
                <c:pt idx="3337">
                  <c:v>7.76</c:v>
                </c:pt>
                <c:pt idx="3338">
                  <c:v>9.0299999999999994</c:v>
                </c:pt>
                <c:pt idx="3339">
                  <c:v>11.73</c:v>
                </c:pt>
                <c:pt idx="3340">
                  <c:v>6.58</c:v>
                </c:pt>
                <c:pt idx="3341">
                  <c:v>8.65</c:v>
                </c:pt>
                <c:pt idx="3342">
                  <c:v>12.15</c:v>
                </c:pt>
                <c:pt idx="3343">
                  <c:v>7.27</c:v>
                </c:pt>
                <c:pt idx="3344">
                  <c:v>7.13</c:v>
                </c:pt>
                <c:pt idx="3345">
                  <c:v>14.73</c:v>
                </c:pt>
                <c:pt idx="3346">
                  <c:v>6.01</c:v>
                </c:pt>
                <c:pt idx="3347">
                  <c:v>7.35</c:v>
                </c:pt>
                <c:pt idx="3348">
                  <c:v>6.77</c:v>
                </c:pt>
                <c:pt idx="3349">
                  <c:v>5.7</c:v>
                </c:pt>
                <c:pt idx="3350">
                  <c:v>6.91</c:v>
                </c:pt>
                <c:pt idx="3351">
                  <c:v>6.51</c:v>
                </c:pt>
                <c:pt idx="3352">
                  <c:v>5.44</c:v>
                </c:pt>
                <c:pt idx="3353">
                  <c:v>5.0599999999999996</c:v>
                </c:pt>
                <c:pt idx="3354">
                  <c:v>5.75</c:v>
                </c:pt>
                <c:pt idx="3355">
                  <c:v>5.6</c:v>
                </c:pt>
                <c:pt idx="3356">
                  <c:v>5.65</c:v>
                </c:pt>
                <c:pt idx="3357">
                  <c:v>10.09</c:v>
                </c:pt>
                <c:pt idx="3358">
                  <c:v>9.66</c:v>
                </c:pt>
                <c:pt idx="3359">
                  <c:v>6.9</c:v>
                </c:pt>
                <c:pt idx="3360">
                  <c:v>7.92</c:v>
                </c:pt>
                <c:pt idx="3361">
                  <c:v>6.73</c:v>
                </c:pt>
                <c:pt idx="3362">
                  <c:v>6.09</c:v>
                </c:pt>
                <c:pt idx="3363">
                  <c:v>6.43</c:v>
                </c:pt>
                <c:pt idx="3364">
                  <c:v>5.99</c:v>
                </c:pt>
                <c:pt idx="3365">
                  <c:v>5.74</c:v>
                </c:pt>
                <c:pt idx="3366">
                  <c:v>6.1</c:v>
                </c:pt>
                <c:pt idx="3367">
                  <c:v>6.18</c:v>
                </c:pt>
                <c:pt idx="3368">
                  <c:v>7.29</c:v>
                </c:pt>
                <c:pt idx="3369">
                  <c:v>6.27</c:v>
                </c:pt>
                <c:pt idx="3370">
                  <c:v>7.06</c:v>
                </c:pt>
                <c:pt idx="3371">
                  <c:v>7.08</c:v>
                </c:pt>
                <c:pt idx="3372">
                  <c:v>5.45</c:v>
                </c:pt>
                <c:pt idx="3373">
                  <c:v>7.19</c:v>
                </c:pt>
                <c:pt idx="3374">
                  <c:v>6.94</c:v>
                </c:pt>
                <c:pt idx="3375">
                  <c:v>6.31</c:v>
                </c:pt>
                <c:pt idx="3376">
                  <c:v>11.69</c:v>
                </c:pt>
                <c:pt idx="3377">
                  <c:v>15.8</c:v>
                </c:pt>
                <c:pt idx="3378">
                  <c:v>12.43</c:v>
                </c:pt>
                <c:pt idx="3379">
                  <c:v>9.4700000000000006</c:v>
                </c:pt>
                <c:pt idx="3380">
                  <c:v>8.4600000000000009</c:v>
                </c:pt>
                <c:pt idx="3381">
                  <c:v>8.99</c:v>
                </c:pt>
                <c:pt idx="3382">
                  <c:v>15.61</c:v>
                </c:pt>
                <c:pt idx="3383">
                  <c:v>22.28</c:v>
                </c:pt>
                <c:pt idx="3384">
                  <c:v>8.65</c:v>
                </c:pt>
                <c:pt idx="3385">
                  <c:v>17.18</c:v>
                </c:pt>
                <c:pt idx="3386">
                  <c:v>13.2</c:v>
                </c:pt>
                <c:pt idx="3387">
                  <c:v>11.81</c:v>
                </c:pt>
                <c:pt idx="3388">
                  <c:v>7.19</c:v>
                </c:pt>
                <c:pt idx="3389">
                  <c:v>5.96</c:v>
                </c:pt>
                <c:pt idx="3390">
                  <c:v>6.85</c:v>
                </c:pt>
                <c:pt idx="3391">
                  <c:v>8.16</c:v>
                </c:pt>
                <c:pt idx="3392">
                  <c:v>6.66</c:v>
                </c:pt>
                <c:pt idx="3393">
                  <c:v>6.87</c:v>
                </c:pt>
                <c:pt idx="3394">
                  <c:v>6.52</c:v>
                </c:pt>
                <c:pt idx="3395">
                  <c:v>6.16</c:v>
                </c:pt>
                <c:pt idx="3396">
                  <c:v>5.07</c:v>
                </c:pt>
                <c:pt idx="3397">
                  <c:v>3.83</c:v>
                </c:pt>
                <c:pt idx="3398">
                  <c:v>6.01</c:v>
                </c:pt>
                <c:pt idx="3399">
                  <c:v>10.88</c:v>
                </c:pt>
                <c:pt idx="3400">
                  <c:v>5.46</c:v>
                </c:pt>
                <c:pt idx="3401">
                  <c:v>7.17</c:v>
                </c:pt>
                <c:pt idx="3402">
                  <c:v>9.89</c:v>
                </c:pt>
                <c:pt idx="3403">
                  <c:v>5.85</c:v>
                </c:pt>
                <c:pt idx="3404">
                  <c:v>6.59</c:v>
                </c:pt>
                <c:pt idx="3405">
                  <c:v>5.93</c:v>
                </c:pt>
                <c:pt idx="3406">
                  <c:v>5.72</c:v>
                </c:pt>
                <c:pt idx="3407">
                  <c:v>6.34</c:v>
                </c:pt>
                <c:pt idx="3408">
                  <c:v>5.14</c:v>
                </c:pt>
                <c:pt idx="3409">
                  <c:v>4.79</c:v>
                </c:pt>
                <c:pt idx="3410">
                  <c:v>7.52</c:v>
                </c:pt>
                <c:pt idx="3411">
                  <c:v>7.01</c:v>
                </c:pt>
                <c:pt idx="3412">
                  <c:v>4.76</c:v>
                </c:pt>
                <c:pt idx="3413">
                  <c:v>6.58</c:v>
                </c:pt>
                <c:pt idx="3414">
                  <c:v>7.12</c:v>
                </c:pt>
                <c:pt idx="3415">
                  <c:v>5.96</c:v>
                </c:pt>
                <c:pt idx="3416">
                  <c:v>5.12</c:v>
                </c:pt>
                <c:pt idx="3417">
                  <c:v>6.89</c:v>
                </c:pt>
                <c:pt idx="3418">
                  <c:v>9.49</c:v>
                </c:pt>
                <c:pt idx="3419">
                  <c:v>6.74</c:v>
                </c:pt>
                <c:pt idx="3420">
                  <c:v>6.62</c:v>
                </c:pt>
                <c:pt idx="3421">
                  <c:v>7.45</c:v>
                </c:pt>
                <c:pt idx="3422">
                  <c:v>12.12</c:v>
                </c:pt>
                <c:pt idx="3423">
                  <c:v>10.39</c:v>
                </c:pt>
                <c:pt idx="3424">
                  <c:v>6.69</c:v>
                </c:pt>
                <c:pt idx="3425">
                  <c:v>6.43</c:v>
                </c:pt>
                <c:pt idx="3426">
                  <c:v>6.51</c:v>
                </c:pt>
                <c:pt idx="3427">
                  <c:v>8.86</c:v>
                </c:pt>
                <c:pt idx="3428">
                  <c:v>5.91</c:v>
                </c:pt>
                <c:pt idx="3429">
                  <c:v>7.16</c:v>
                </c:pt>
                <c:pt idx="3430">
                  <c:v>8.08</c:v>
                </c:pt>
                <c:pt idx="3431">
                  <c:v>7.4</c:v>
                </c:pt>
                <c:pt idx="3432">
                  <c:v>5.96</c:v>
                </c:pt>
                <c:pt idx="3433">
                  <c:v>6.07</c:v>
                </c:pt>
                <c:pt idx="3434">
                  <c:v>6.08</c:v>
                </c:pt>
                <c:pt idx="3435">
                  <c:v>8.3800000000000008</c:v>
                </c:pt>
                <c:pt idx="3436">
                  <c:v>10.25</c:v>
                </c:pt>
                <c:pt idx="3437">
                  <c:v>8</c:v>
                </c:pt>
                <c:pt idx="3438">
                  <c:v>7.3</c:v>
                </c:pt>
                <c:pt idx="3439">
                  <c:v>7.38</c:v>
                </c:pt>
                <c:pt idx="3440">
                  <c:v>6.97</c:v>
                </c:pt>
                <c:pt idx="3441">
                  <c:v>6.78</c:v>
                </c:pt>
                <c:pt idx="3442">
                  <c:v>5.88</c:v>
                </c:pt>
                <c:pt idx="3443">
                  <c:v>6.57</c:v>
                </c:pt>
                <c:pt idx="3444">
                  <c:v>6.09</c:v>
                </c:pt>
                <c:pt idx="3445">
                  <c:v>5.24</c:v>
                </c:pt>
                <c:pt idx="3446">
                  <c:v>7.7</c:v>
                </c:pt>
                <c:pt idx="3447">
                  <c:v>6.7</c:v>
                </c:pt>
                <c:pt idx="3448">
                  <c:v>5.65</c:v>
                </c:pt>
                <c:pt idx="3449">
                  <c:v>5.1100000000000003</c:v>
                </c:pt>
                <c:pt idx="3450">
                  <c:v>9.1199999999999992</c:v>
                </c:pt>
                <c:pt idx="3451">
                  <c:v>7.64</c:v>
                </c:pt>
                <c:pt idx="3452">
                  <c:v>8.0299999999999994</c:v>
                </c:pt>
                <c:pt idx="3453">
                  <c:v>10.33</c:v>
                </c:pt>
                <c:pt idx="3454">
                  <c:v>5.29</c:v>
                </c:pt>
                <c:pt idx="3455">
                  <c:v>5.7</c:v>
                </c:pt>
                <c:pt idx="3456">
                  <c:v>5.88</c:v>
                </c:pt>
                <c:pt idx="3457">
                  <c:v>5.61</c:v>
                </c:pt>
                <c:pt idx="3458">
                  <c:v>5.96</c:v>
                </c:pt>
                <c:pt idx="3459">
                  <c:v>6.27</c:v>
                </c:pt>
                <c:pt idx="3460">
                  <c:v>7.64</c:v>
                </c:pt>
                <c:pt idx="3461">
                  <c:v>6.14</c:v>
                </c:pt>
                <c:pt idx="3462">
                  <c:v>6.29</c:v>
                </c:pt>
                <c:pt idx="3463">
                  <c:v>10.119999999999999</c:v>
                </c:pt>
                <c:pt idx="3464">
                  <c:v>10.37</c:v>
                </c:pt>
                <c:pt idx="3465">
                  <c:v>7.21</c:v>
                </c:pt>
                <c:pt idx="3466">
                  <c:v>5.97</c:v>
                </c:pt>
                <c:pt idx="3467">
                  <c:v>6.31</c:v>
                </c:pt>
                <c:pt idx="3468">
                  <c:v>6.35</c:v>
                </c:pt>
                <c:pt idx="3469">
                  <c:v>7.12</c:v>
                </c:pt>
                <c:pt idx="3470">
                  <c:v>8.75</c:v>
                </c:pt>
                <c:pt idx="3471">
                  <c:v>6.71</c:v>
                </c:pt>
                <c:pt idx="3472">
                  <c:v>11.62</c:v>
                </c:pt>
                <c:pt idx="3473">
                  <c:v>13.48</c:v>
                </c:pt>
                <c:pt idx="3474">
                  <c:v>7.45</c:v>
                </c:pt>
                <c:pt idx="3475">
                  <c:v>6.09</c:v>
                </c:pt>
                <c:pt idx="3476">
                  <c:v>9.25</c:v>
                </c:pt>
                <c:pt idx="3477">
                  <c:v>6.89</c:v>
                </c:pt>
                <c:pt idx="3478">
                  <c:v>7.48</c:v>
                </c:pt>
                <c:pt idx="3479">
                  <c:v>8.2100000000000009</c:v>
                </c:pt>
                <c:pt idx="3480">
                  <c:v>4.97</c:v>
                </c:pt>
                <c:pt idx="3481">
                  <c:v>6</c:v>
                </c:pt>
                <c:pt idx="3482">
                  <c:v>5.36</c:v>
                </c:pt>
                <c:pt idx="3483">
                  <c:v>6.14</c:v>
                </c:pt>
                <c:pt idx="3484">
                  <c:v>5.45</c:v>
                </c:pt>
                <c:pt idx="3485">
                  <c:v>5.67</c:v>
                </c:pt>
                <c:pt idx="3486">
                  <c:v>8.89</c:v>
                </c:pt>
                <c:pt idx="3487">
                  <c:v>8.06</c:v>
                </c:pt>
                <c:pt idx="3488">
                  <c:v>7.17</c:v>
                </c:pt>
                <c:pt idx="3489">
                  <c:v>4.28</c:v>
                </c:pt>
                <c:pt idx="3490">
                  <c:v>6.32</c:v>
                </c:pt>
                <c:pt idx="3491">
                  <c:v>7.81</c:v>
                </c:pt>
                <c:pt idx="3492">
                  <c:v>7.05</c:v>
                </c:pt>
                <c:pt idx="3493">
                  <c:v>8.18</c:v>
                </c:pt>
                <c:pt idx="3494">
                  <c:v>6.37</c:v>
                </c:pt>
                <c:pt idx="3495">
                  <c:v>7.7</c:v>
                </c:pt>
                <c:pt idx="3496">
                  <c:v>15.82</c:v>
                </c:pt>
                <c:pt idx="3497">
                  <c:v>6.61</c:v>
                </c:pt>
                <c:pt idx="3498">
                  <c:v>5.23</c:v>
                </c:pt>
                <c:pt idx="3499">
                  <c:v>5.25</c:v>
                </c:pt>
                <c:pt idx="3500">
                  <c:v>5.34</c:v>
                </c:pt>
                <c:pt idx="3501">
                  <c:v>5.44</c:v>
                </c:pt>
                <c:pt idx="3502">
                  <c:v>4.71</c:v>
                </c:pt>
                <c:pt idx="3503">
                  <c:v>4.04</c:v>
                </c:pt>
                <c:pt idx="3504">
                  <c:v>5.64</c:v>
                </c:pt>
                <c:pt idx="3505">
                  <c:v>5.51</c:v>
                </c:pt>
                <c:pt idx="3506">
                  <c:v>4.45</c:v>
                </c:pt>
                <c:pt idx="3507">
                  <c:v>5.73</c:v>
                </c:pt>
                <c:pt idx="3508">
                  <c:v>6.87</c:v>
                </c:pt>
                <c:pt idx="3509">
                  <c:v>6.13</c:v>
                </c:pt>
                <c:pt idx="3510">
                  <c:v>5.44</c:v>
                </c:pt>
                <c:pt idx="3511">
                  <c:v>6.44</c:v>
                </c:pt>
                <c:pt idx="3512">
                  <c:v>6.78</c:v>
                </c:pt>
                <c:pt idx="3513">
                  <c:v>11.56</c:v>
                </c:pt>
                <c:pt idx="3514">
                  <c:v>16.03</c:v>
                </c:pt>
                <c:pt idx="3515">
                  <c:v>16.46</c:v>
                </c:pt>
                <c:pt idx="3516">
                  <c:v>11.02</c:v>
                </c:pt>
                <c:pt idx="3517">
                  <c:v>18.84</c:v>
                </c:pt>
                <c:pt idx="3518">
                  <c:v>19.32</c:v>
                </c:pt>
                <c:pt idx="3519">
                  <c:v>15.51</c:v>
                </c:pt>
                <c:pt idx="3520">
                  <c:v>12.85</c:v>
                </c:pt>
                <c:pt idx="3521">
                  <c:v>14.89</c:v>
                </c:pt>
                <c:pt idx="3522">
                  <c:v>7.49</c:v>
                </c:pt>
                <c:pt idx="3523">
                  <c:v>9.85</c:v>
                </c:pt>
                <c:pt idx="3524">
                  <c:v>10.050000000000001</c:v>
                </c:pt>
                <c:pt idx="3525">
                  <c:v>8.69</c:v>
                </c:pt>
                <c:pt idx="3526">
                  <c:v>6.23</c:v>
                </c:pt>
                <c:pt idx="3527">
                  <c:v>3.64</c:v>
                </c:pt>
                <c:pt idx="3528">
                  <c:v>5.04</c:v>
                </c:pt>
                <c:pt idx="3529">
                  <c:v>10.37</c:v>
                </c:pt>
                <c:pt idx="3530">
                  <c:v>12.61</c:v>
                </c:pt>
                <c:pt idx="3531">
                  <c:v>3.98</c:v>
                </c:pt>
                <c:pt idx="3532">
                  <c:v>3.95</c:v>
                </c:pt>
                <c:pt idx="3533">
                  <c:v>19.53</c:v>
                </c:pt>
                <c:pt idx="3534">
                  <c:v>16.98</c:v>
                </c:pt>
                <c:pt idx="3535">
                  <c:v>6.38</c:v>
                </c:pt>
                <c:pt idx="3536">
                  <c:v>12.47</c:v>
                </c:pt>
                <c:pt idx="3537">
                  <c:v>9.59</c:v>
                </c:pt>
                <c:pt idx="3538">
                  <c:v>19.510000000000002</c:v>
                </c:pt>
                <c:pt idx="3539">
                  <c:v>26.54</c:v>
                </c:pt>
                <c:pt idx="3540">
                  <c:v>26.36</c:v>
                </c:pt>
                <c:pt idx="3541">
                  <c:v>24.87</c:v>
                </c:pt>
                <c:pt idx="3542">
                  <c:v>25.27</c:v>
                </c:pt>
                <c:pt idx="3543">
                  <c:v>21.94</c:v>
                </c:pt>
                <c:pt idx="3544">
                  <c:v>20.16</c:v>
                </c:pt>
                <c:pt idx="3545">
                  <c:v>24.02</c:v>
                </c:pt>
                <c:pt idx="3546">
                  <c:v>26.77</c:v>
                </c:pt>
                <c:pt idx="3547">
                  <c:v>28.94</c:v>
                </c:pt>
                <c:pt idx="3548">
                  <c:v>30.61</c:v>
                </c:pt>
                <c:pt idx="3549">
                  <c:v>28.72</c:v>
                </c:pt>
                <c:pt idx="3550">
                  <c:v>27.82</c:v>
                </c:pt>
                <c:pt idx="3551">
                  <c:v>23.79</c:v>
                </c:pt>
                <c:pt idx="3552">
                  <c:v>26.01</c:v>
                </c:pt>
                <c:pt idx="3553">
                  <c:v>21.37</c:v>
                </c:pt>
                <c:pt idx="3554">
                  <c:v>27.38</c:v>
                </c:pt>
                <c:pt idx="3555">
                  <c:v>26.39</c:v>
                </c:pt>
                <c:pt idx="3556">
                  <c:v>20.64</c:v>
                </c:pt>
                <c:pt idx="3557">
                  <c:v>20.350000000000001</c:v>
                </c:pt>
                <c:pt idx="3558">
                  <c:v>24.8</c:v>
                </c:pt>
                <c:pt idx="3559">
                  <c:v>23.45</c:v>
                </c:pt>
                <c:pt idx="3560">
                  <c:v>23.87</c:v>
                </c:pt>
                <c:pt idx="3561">
                  <c:v>32.18</c:v>
                </c:pt>
                <c:pt idx="3562">
                  <c:v>33.93</c:v>
                </c:pt>
                <c:pt idx="3563">
                  <c:v>30.98</c:v>
                </c:pt>
                <c:pt idx="3564">
                  <c:v>30.53</c:v>
                </c:pt>
                <c:pt idx="3565">
                  <c:v>27.2</c:v>
                </c:pt>
                <c:pt idx="3566">
                  <c:v>27.07</c:v>
                </c:pt>
                <c:pt idx="3567">
                  <c:v>26.69</c:v>
                </c:pt>
                <c:pt idx="3568">
                  <c:v>26.04</c:v>
                </c:pt>
                <c:pt idx="3569">
                  <c:v>20.83</c:v>
                </c:pt>
                <c:pt idx="3570">
                  <c:v>20.07</c:v>
                </c:pt>
                <c:pt idx="3571">
                  <c:v>18.41</c:v>
                </c:pt>
                <c:pt idx="3572">
                  <c:v>27.06</c:v>
                </c:pt>
                <c:pt idx="3573">
                  <c:v>26.24</c:v>
                </c:pt>
                <c:pt idx="3574">
                  <c:v>27.21</c:v>
                </c:pt>
                <c:pt idx="3575">
                  <c:v>32.99</c:v>
                </c:pt>
                <c:pt idx="3576">
                  <c:v>32.18</c:v>
                </c:pt>
                <c:pt idx="3577">
                  <c:v>31.44</c:v>
                </c:pt>
                <c:pt idx="3578">
                  <c:v>28.65</c:v>
                </c:pt>
                <c:pt idx="3579">
                  <c:v>26.01</c:v>
                </c:pt>
                <c:pt idx="3580">
                  <c:v>24.98</c:v>
                </c:pt>
                <c:pt idx="3581">
                  <c:v>17.690000000000001</c:v>
                </c:pt>
                <c:pt idx="3582">
                  <c:v>12.93</c:v>
                </c:pt>
                <c:pt idx="3583">
                  <c:v>13.43</c:v>
                </c:pt>
                <c:pt idx="3584">
                  <c:v>24.29</c:v>
                </c:pt>
                <c:pt idx="3585">
                  <c:v>27.02</c:v>
                </c:pt>
                <c:pt idx="3586">
                  <c:v>25.19</c:v>
                </c:pt>
                <c:pt idx="3587">
                  <c:v>18.14</c:v>
                </c:pt>
                <c:pt idx="3588">
                  <c:v>19.579999999999998</c:v>
                </c:pt>
                <c:pt idx="3589">
                  <c:v>21.52</c:v>
                </c:pt>
                <c:pt idx="3590">
                  <c:v>25.28</c:v>
                </c:pt>
                <c:pt idx="3591">
                  <c:v>24.59</c:v>
                </c:pt>
                <c:pt idx="3592">
                  <c:v>21.94</c:v>
                </c:pt>
                <c:pt idx="3593">
                  <c:v>23.47</c:v>
                </c:pt>
                <c:pt idx="3594">
                  <c:v>20.92</c:v>
                </c:pt>
                <c:pt idx="3595">
                  <c:v>22.48</c:v>
                </c:pt>
                <c:pt idx="3596">
                  <c:v>21.94</c:v>
                </c:pt>
                <c:pt idx="3597">
                  <c:v>20.79</c:v>
                </c:pt>
                <c:pt idx="3598">
                  <c:v>17.38</c:v>
                </c:pt>
                <c:pt idx="3599">
                  <c:v>20.74</c:v>
                </c:pt>
                <c:pt idx="3600">
                  <c:v>18.559999999999999</c:v>
                </c:pt>
                <c:pt idx="3601">
                  <c:v>15.89</c:v>
                </c:pt>
                <c:pt idx="3602">
                  <c:v>19.190000000000001</c:v>
                </c:pt>
                <c:pt idx="3603">
                  <c:v>23.27</c:v>
                </c:pt>
                <c:pt idx="3604">
                  <c:v>25.21</c:v>
                </c:pt>
                <c:pt idx="3605">
                  <c:v>25.31</c:v>
                </c:pt>
                <c:pt idx="3606">
                  <c:v>21.05</c:v>
                </c:pt>
                <c:pt idx="3607">
                  <c:v>22.79</c:v>
                </c:pt>
                <c:pt idx="3608">
                  <c:v>20.64</c:v>
                </c:pt>
                <c:pt idx="3609">
                  <c:v>14.09</c:v>
                </c:pt>
                <c:pt idx="3610">
                  <c:v>11</c:v>
                </c:pt>
                <c:pt idx="3611">
                  <c:v>23.02</c:v>
                </c:pt>
                <c:pt idx="3612">
                  <c:v>28.14</c:v>
                </c:pt>
                <c:pt idx="3613">
                  <c:v>27.66</c:v>
                </c:pt>
                <c:pt idx="3614">
                  <c:v>25.9</c:v>
                </c:pt>
                <c:pt idx="3615">
                  <c:v>22.81</c:v>
                </c:pt>
                <c:pt idx="3616">
                  <c:v>23.56</c:v>
                </c:pt>
                <c:pt idx="3617">
                  <c:v>26.05</c:v>
                </c:pt>
                <c:pt idx="3618">
                  <c:v>26.79</c:v>
                </c:pt>
                <c:pt idx="3619">
                  <c:v>26.9</c:v>
                </c:pt>
                <c:pt idx="3620">
                  <c:v>29.21</c:v>
                </c:pt>
                <c:pt idx="3621">
                  <c:v>26.21</c:v>
                </c:pt>
                <c:pt idx="3622">
                  <c:v>27.03</c:v>
                </c:pt>
                <c:pt idx="3623">
                  <c:v>28.57</c:v>
                </c:pt>
                <c:pt idx="3624">
                  <c:v>30.37</c:v>
                </c:pt>
                <c:pt idx="3625">
                  <c:v>27.06</c:v>
                </c:pt>
                <c:pt idx="3626">
                  <c:v>23.58</c:v>
                </c:pt>
                <c:pt idx="3627">
                  <c:v>24.14</c:v>
                </c:pt>
                <c:pt idx="3628">
                  <c:v>25.97</c:v>
                </c:pt>
                <c:pt idx="3629">
                  <c:v>25.58</c:v>
                </c:pt>
                <c:pt idx="3630">
                  <c:v>24.85</c:v>
                </c:pt>
                <c:pt idx="3631">
                  <c:v>18.579999999999998</c:v>
                </c:pt>
                <c:pt idx="3632">
                  <c:v>15.17</c:v>
                </c:pt>
                <c:pt idx="3633">
                  <c:v>21.86</c:v>
                </c:pt>
                <c:pt idx="3634">
                  <c:v>29.62</c:v>
                </c:pt>
                <c:pt idx="3635">
                  <c:v>26</c:v>
                </c:pt>
                <c:pt idx="3636">
                  <c:v>20.67</c:v>
                </c:pt>
                <c:pt idx="3637">
                  <c:v>17.84</c:v>
                </c:pt>
                <c:pt idx="3638">
                  <c:v>10.130000000000001</c:v>
                </c:pt>
                <c:pt idx="3639">
                  <c:v>7.74</c:v>
                </c:pt>
                <c:pt idx="3640">
                  <c:v>5.94</c:v>
                </c:pt>
                <c:pt idx="3641">
                  <c:v>11.67</c:v>
                </c:pt>
                <c:pt idx="3642">
                  <c:v>9.26</c:v>
                </c:pt>
                <c:pt idx="3643">
                  <c:v>6.19</c:v>
                </c:pt>
                <c:pt idx="3644">
                  <c:v>10.24</c:v>
                </c:pt>
                <c:pt idx="3645">
                  <c:v>20.87</c:v>
                </c:pt>
                <c:pt idx="3646">
                  <c:v>22.31</c:v>
                </c:pt>
                <c:pt idx="3647">
                  <c:v>19.649999999999999</c:v>
                </c:pt>
                <c:pt idx="3648">
                  <c:v>14.12</c:v>
                </c:pt>
                <c:pt idx="3649">
                  <c:v>12.59</c:v>
                </c:pt>
                <c:pt idx="3650">
                  <c:v>8.7899999999999991</c:v>
                </c:pt>
                <c:pt idx="3651">
                  <c:v>19.64</c:v>
                </c:pt>
                <c:pt idx="3652">
                  <c:v>25.41</c:v>
                </c:pt>
                <c:pt idx="3653">
                  <c:v>25.03</c:v>
                </c:pt>
                <c:pt idx="3654">
                  <c:v>10.46</c:v>
                </c:pt>
                <c:pt idx="3655">
                  <c:v>6.87</c:v>
                </c:pt>
                <c:pt idx="3656">
                  <c:v>6.37</c:v>
                </c:pt>
                <c:pt idx="3657">
                  <c:v>6.49</c:v>
                </c:pt>
                <c:pt idx="3658">
                  <c:v>5.36</c:v>
                </c:pt>
                <c:pt idx="3659">
                  <c:v>5.64</c:v>
                </c:pt>
                <c:pt idx="3660">
                  <c:v>13.59</c:v>
                </c:pt>
                <c:pt idx="3661">
                  <c:v>17.59</c:v>
                </c:pt>
                <c:pt idx="3662">
                  <c:v>21.16</c:v>
                </c:pt>
                <c:pt idx="3663">
                  <c:v>12.46</c:v>
                </c:pt>
                <c:pt idx="3664">
                  <c:v>9.5500000000000007</c:v>
                </c:pt>
                <c:pt idx="3665">
                  <c:v>6.07</c:v>
                </c:pt>
                <c:pt idx="3666">
                  <c:v>7.53</c:v>
                </c:pt>
                <c:pt idx="3667">
                  <c:v>12.11</c:v>
                </c:pt>
                <c:pt idx="3668">
                  <c:v>16.41</c:v>
                </c:pt>
                <c:pt idx="3669">
                  <c:v>7.84</c:v>
                </c:pt>
                <c:pt idx="3670">
                  <c:v>9.3000000000000007</c:v>
                </c:pt>
                <c:pt idx="3671">
                  <c:v>15.85</c:v>
                </c:pt>
                <c:pt idx="3672">
                  <c:v>7.92</c:v>
                </c:pt>
                <c:pt idx="3673">
                  <c:v>4.95</c:v>
                </c:pt>
                <c:pt idx="3674">
                  <c:v>6.71</c:v>
                </c:pt>
                <c:pt idx="3675">
                  <c:v>8.82</c:v>
                </c:pt>
                <c:pt idx="3676">
                  <c:v>10.39</c:v>
                </c:pt>
                <c:pt idx="3677">
                  <c:v>11.18</c:v>
                </c:pt>
                <c:pt idx="3678">
                  <c:v>8.77</c:v>
                </c:pt>
                <c:pt idx="3679">
                  <c:v>11.64</c:v>
                </c:pt>
                <c:pt idx="3680">
                  <c:v>5.85</c:v>
                </c:pt>
                <c:pt idx="3681">
                  <c:v>5.1100000000000003</c:v>
                </c:pt>
                <c:pt idx="3682">
                  <c:v>9.89</c:v>
                </c:pt>
                <c:pt idx="3683">
                  <c:v>8.92</c:v>
                </c:pt>
                <c:pt idx="3684">
                  <c:v>8.5299999999999994</c:v>
                </c:pt>
                <c:pt idx="3685">
                  <c:v>8.36</c:v>
                </c:pt>
                <c:pt idx="3686">
                  <c:v>6.01</c:v>
                </c:pt>
                <c:pt idx="3687">
                  <c:v>11.25</c:v>
                </c:pt>
                <c:pt idx="3688">
                  <c:v>8.7899999999999991</c:v>
                </c:pt>
                <c:pt idx="3689">
                  <c:v>6.34</c:v>
                </c:pt>
                <c:pt idx="3690">
                  <c:v>7.96</c:v>
                </c:pt>
                <c:pt idx="3691">
                  <c:v>6.63</c:v>
                </c:pt>
                <c:pt idx="3692">
                  <c:v>6.67</c:v>
                </c:pt>
                <c:pt idx="3693">
                  <c:v>6.27</c:v>
                </c:pt>
                <c:pt idx="3694">
                  <c:v>7.42</c:v>
                </c:pt>
                <c:pt idx="3695">
                  <c:v>6.38</c:v>
                </c:pt>
                <c:pt idx="3696">
                  <c:v>6.52</c:v>
                </c:pt>
                <c:pt idx="3697">
                  <c:v>6.59</c:v>
                </c:pt>
                <c:pt idx="3698">
                  <c:v>7.18</c:v>
                </c:pt>
                <c:pt idx="3699">
                  <c:v>6.35</c:v>
                </c:pt>
                <c:pt idx="3700">
                  <c:v>5.75</c:v>
                </c:pt>
                <c:pt idx="3701">
                  <c:v>5.77</c:v>
                </c:pt>
                <c:pt idx="3702">
                  <c:v>7.54</c:v>
                </c:pt>
                <c:pt idx="3703">
                  <c:v>8.06</c:v>
                </c:pt>
                <c:pt idx="3704">
                  <c:v>6.61</c:v>
                </c:pt>
                <c:pt idx="3705">
                  <c:v>12.04</c:v>
                </c:pt>
                <c:pt idx="3706">
                  <c:v>14.83</c:v>
                </c:pt>
                <c:pt idx="3707">
                  <c:v>6.34</c:v>
                </c:pt>
                <c:pt idx="3708">
                  <c:v>12.54</c:v>
                </c:pt>
                <c:pt idx="3709">
                  <c:v>14.46</c:v>
                </c:pt>
                <c:pt idx="3710">
                  <c:v>6.91</c:v>
                </c:pt>
                <c:pt idx="3711">
                  <c:v>6.93</c:v>
                </c:pt>
                <c:pt idx="3712">
                  <c:v>6.59</c:v>
                </c:pt>
                <c:pt idx="3713">
                  <c:v>7.05</c:v>
                </c:pt>
                <c:pt idx="3714">
                  <c:v>6.54</c:v>
                </c:pt>
                <c:pt idx="3715">
                  <c:v>6.57</c:v>
                </c:pt>
                <c:pt idx="3716">
                  <c:v>10.220000000000001</c:v>
                </c:pt>
                <c:pt idx="3717">
                  <c:v>12.03</c:v>
                </c:pt>
                <c:pt idx="3718">
                  <c:v>8.85</c:v>
                </c:pt>
                <c:pt idx="3719">
                  <c:v>7.38</c:v>
                </c:pt>
                <c:pt idx="3720">
                  <c:v>9.1300000000000008</c:v>
                </c:pt>
                <c:pt idx="3721">
                  <c:v>11.4</c:v>
                </c:pt>
                <c:pt idx="3722">
                  <c:v>6.88</c:v>
                </c:pt>
                <c:pt idx="3723">
                  <c:v>5.64</c:v>
                </c:pt>
                <c:pt idx="3724">
                  <c:v>9.31</c:v>
                </c:pt>
                <c:pt idx="3725">
                  <c:v>6.66</c:v>
                </c:pt>
                <c:pt idx="3726">
                  <c:v>9.44</c:v>
                </c:pt>
                <c:pt idx="3727">
                  <c:v>9.5299999999999994</c:v>
                </c:pt>
                <c:pt idx="3728">
                  <c:v>7.62</c:v>
                </c:pt>
                <c:pt idx="3729">
                  <c:v>13.08</c:v>
                </c:pt>
                <c:pt idx="3730">
                  <c:v>17.66</c:v>
                </c:pt>
                <c:pt idx="3731">
                  <c:v>18.29</c:v>
                </c:pt>
                <c:pt idx="3732">
                  <c:v>6.01</c:v>
                </c:pt>
                <c:pt idx="3733">
                  <c:v>6.17</c:v>
                </c:pt>
                <c:pt idx="3734">
                  <c:v>7.3</c:v>
                </c:pt>
                <c:pt idx="3735">
                  <c:v>6.18</c:v>
                </c:pt>
                <c:pt idx="3736">
                  <c:v>12.93</c:v>
                </c:pt>
                <c:pt idx="3737">
                  <c:v>17.98</c:v>
                </c:pt>
                <c:pt idx="3738">
                  <c:v>6.62</c:v>
                </c:pt>
                <c:pt idx="3739">
                  <c:v>14.18</c:v>
                </c:pt>
                <c:pt idx="3740">
                  <c:v>5.82</c:v>
                </c:pt>
                <c:pt idx="3741">
                  <c:v>11.02</c:v>
                </c:pt>
                <c:pt idx="3742">
                  <c:v>13.78</c:v>
                </c:pt>
                <c:pt idx="3743">
                  <c:v>7.41</c:v>
                </c:pt>
                <c:pt idx="3744">
                  <c:v>20.09</c:v>
                </c:pt>
                <c:pt idx="3745">
                  <c:v>12.31</c:v>
                </c:pt>
                <c:pt idx="3746">
                  <c:v>8.15</c:v>
                </c:pt>
                <c:pt idx="3747">
                  <c:v>20.62</c:v>
                </c:pt>
                <c:pt idx="3748">
                  <c:v>12.12</c:v>
                </c:pt>
                <c:pt idx="3749">
                  <c:v>6.65</c:v>
                </c:pt>
                <c:pt idx="3750">
                  <c:v>7.49</c:v>
                </c:pt>
                <c:pt idx="3751">
                  <c:v>8.09</c:v>
                </c:pt>
                <c:pt idx="3752">
                  <c:v>9.4499999999999993</c:v>
                </c:pt>
                <c:pt idx="3753">
                  <c:v>10.82</c:v>
                </c:pt>
                <c:pt idx="3754">
                  <c:v>19.89</c:v>
                </c:pt>
                <c:pt idx="3755">
                  <c:v>25.4</c:v>
                </c:pt>
                <c:pt idx="3756">
                  <c:v>20.83</c:v>
                </c:pt>
                <c:pt idx="3757">
                  <c:v>7.07</c:v>
                </c:pt>
                <c:pt idx="3758">
                  <c:v>9.11</c:v>
                </c:pt>
                <c:pt idx="3759">
                  <c:v>10.029999999999999</c:v>
                </c:pt>
                <c:pt idx="3760">
                  <c:v>10.91</c:v>
                </c:pt>
                <c:pt idx="3761">
                  <c:v>6.08</c:v>
                </c:pt>
                <c:pt idx="3762">
                  <c:v>7.3</c:v>
                </c:pt>
                <c:pt idx="3763">
                  <c:v>8.1199999999999992</c:v>
                </c:pt>
                <c:pt idx="3764">
                  <c:v>9.6300000000000008</c:v>
                </c:pt>
                <c:pt idx="3765">
                  <c:v>6.3</c:v>
                </c:pt>
                <c:pt idx="3766">
                  <c:v>6.48</c:v>
                </c:pt>
                <c:pt idx="3767">
                  <c:v>4.04</c:v>
                </c:pt>
                <c:pt idx="3768">
                  <c:v>5.27</c:v>
                </c:pt>
                <c:pt idx="3769">
                  <c:v>4.26</c:v>
                </c:pt>
                <c:pt idx="3770">
                  <c:v>5.03</c:v>
                </c:pt>
                <c:pt idx="3771">
                  <c:v>6.48</c:v>
                </c:pt>
                <c:pt idx="3772">
                  <c:v>6.64</c:v>
                </c:pt>
                <c:pt idx="3773">
                  <c:v>7.01</c:v>
                </c:pt>
                <c:pt idx="3774">
                  <c:v>6.58</c:v>
                </c:pt>
                <c:pt idx="3775">
                  <c:v>7.4</c:v>
                </c:pt>
                <c:pt idx="3776">
                  <c:v>5.86</c:v>
                </c:pt>
                <c:pt idx="3777">
                  <c:v>5.22</c:v>
                </c:pt>
                <c:pt idx="3778">
                  <c:v>6.68</c:v>
                </c:pt>
                <c:pt idx="3779">
                  <c:v>4.5999999999999996</c:v>
                </c:pt>
                <c:pt idx="3780">
                  <c:v>6.67</c:v>
                </c:pt>
                <c:pt idx="3781">
                  <c:v>4.2699999999999996</c:v>
                </c:pt>
                <c:pt idx="3782">
                  <c:v>5.78</c:v>
                </c:pt>
                <c:pt idx="3783">
                  <c:v>6.62</c:v>
                </c:pt>
                <c:pt idx="3784">
                  <c:v>8.83</c:v>
                </c:pt>
                <c:pt idx="3785">
                  <c:v>11.02</c:v>
                </c:pt>
                <c:pt idx="3786">
                  <c:v>6</c:v>
                </c:pt>
                <c:pt idx="3787">
                  <c:v>6.4</c:v>
                </c:pt>
                <c:pt idx="3788">
                  <c:v>5.69</c:v>
                </c:pt>
                <c:pt idx="3789">
                  <c:v>5.6</c:v>
                </c:pt>
                <c:pt idx="3790">
                  <c:v>5.93</c:v>
                </c:pt>
                <c:pt idx="3791">
                  <c:v>6.84</c:v>
                </c:pt>
                <c:pt idx="3792">
                  <c:v>7.28</c:v>
                </c:pt>
                <c:pt idx="3793">
                  <c:v>5.37</c:v>
                </c:pt>
                <c:pt idx="3794">
                  <c:v>5.05</c:v>
                </c:pt>
                <c:pt idx="3795">
                  <c:v>4.29</c:v>
                </c:pt>
                <c:pt idx="3796">
                  <c:v>8.27</c:v>
                </c:pt>
                <c:pt idx="3797">
                  <c:v>6.79</c:v>
                </c:pt>
                <c:pt idx="3798">
                  <c:v>6.7</c:v>
                </c:pt>
                <c:pt idx="3799">
                  <c:v>7.24</c:v>
                </c:pt>
                <c:pt idx="3800">
                  <c:v>7.63</c:v>
                </c:pt>
                <c:pt idx="3801">
                  <c:v>17.11</c:v>
                </c:pt>
                <c:pt idx="3802">
                  <c:v>22.42</c:v>
                </c:pt>
                <c:pt idx="3803">
                  <c:v>6.16</c:v>
                </c:pt>
                <c:pt idx="3804">
                  <c:v>7.96</c:v>
                </c:pt>
                <c:pt idx="3805">
                  <c:v>7.51</c:v>
                </c:pt>
                <c:pt idx="3806">
                  <c:v>8.48</c:v>
                </c:pt>
                <c:pt idx="3807">
                  <c:v>6.75</c:v>
                </c:pt>
                <c:pt idx="3808">
                  <c:v>5.96</c:v>
                </c:pt>
                <c:pt idx="3809">
                  <c:v>9.5500000000000007</c:v>
                </c:pt>
                <c:pt idx="3810">
                  <c:v>12.22</c:v>
                </c:pt>
                <c:pt idx="3811">
                  <c:v>5.41</c:v>
                </c:pt>
                <c:pt idx="3812">
                  <c:v>5.18</c:v>
                </c:pt>
                <c:pt idx="3813">
                  <c:v>6.81</c:v>
                </c:pt>
                <c:pt idx="3814">
                  <c:v>7.81</c:v>
                </c:pt>
                <c:pt idx="3815">
                  <c:v>5.04</c:v>
                </c:pt>
                <c:pt idx="3816">
                  <c:v>6.11</c:v>
                </c:pt>
                <c:pt idx="3817">
                  <c:v>6.44</c:v>
                </c:pt>
                <c:pt idx="3818">
                  <c:v>5.77</c:v>
                </c:pt>
                <c:pt idx="3819">
                  <c:v>5.45</c:v>
                </c:pt>
                <c:pt idx="3820">
                  <c:v>5.81</c:v>
                </c:pt>
                <c:pt idx="3821">
                  <c:v>7.61</c:v>
                </c:pt>
                <c:pt idx="3822">
                  <c:v>5.76</c:v>
                </c:pt>
                <c:pt idx="3823">
                  <c:v>8.56</c:v>
                </c:pt>
                <c:pt idx="3824">
                  <c:v>11.49</c:v>
                </c:pt>
                <c:pt idx="3825">
                  <c:v>6.08</c:v>
                </c:pt>
                <c:pt idx="3826">
                  <c:v>8.18</c:v>
                </c:pt>
                <c:pt idx="3827">
                  <c:v>5.81</c:v>
                </c:pt>
                <c:pt idx="3828">
                  <c:v>5.03</c:v>
                </c:pt>
                <c:pt idx="3829">
                  <c:v>4.1399999999999997</c:v>
                </c:pt>
                <c:pt idx="3830">
                  <c:v>5.55</c:v>
                </c:pt>
                <c:pt idx="3831">
                  <c:v>6.43</c:v>
                </c:pt>
                <c:pt idx="3832">
                  <c:v>7.91</c:v>
                </c:pt>
                <c:pt idx="3833">
                  <c:v>6.28</c:v>
                </c:pt>
                <c:pt idx="3834">
                  <c:v>5.25</c:v>
                </c:pt>
                <c:pt idx="3835">
                  <c:v>4.51</c:v>
                </c:pt>
                <c:pt idx="3836">
                  <c:v>4.76</c:v>
                </c:pt>
                <c:pt idx="3837">
                  <c:v>6.25</c:v>
                </c:pt>
                <c:pt idx="3838">
                  <c:v>5.57</c:v>
                </c:pt>
                <c:pt idx="3839">
                  <c:v>6.13</c:v>
                </c:pt>
                <c:pt idx="3840">
                  <c:v>5.27</c:v>
                </c:pt>
                <c:pt idx="3841">
                  <c:v>6.54</c:v>
                </c:pt>
                <c:pt idx="3842">
                  <c:v>7.31</c:v>
                </c:pt>
                <c:pt idx="3843">
                  <c:v>8.39</c:v>
                </c:pt>
                <c:pt idx="3844">
                  <c:v>10.99</c:v>
                </c:pt>
                <c:pt idx="3845">
                  <c:v>11.97</c:v>
                </c:pt>
                <c:pt idx="3846">
                  <c:v>8.66</c:v>
                </c:pt>
                <c:pt idx="3847">
                  <c:v>10.18</c:v>
                </c:pt>
                <c:pt idx="3848">
                  <c:v>17.02</c:v>
                </c:pt>
                <c:pt idx="3849">
                  <c:v>10.85</c:v>
                </c:pt>
                <c:pt idx="3850">
                  <c:v>7.04</c:v>
                </c:pt>
                <c:pt idx="3851">
                  <c:v>8.83</c:v>
                </c:pt>
                <c:pt idx="3852">
                  <c:v>5.58</c:v>
                </c:pt>
                <c:pt idx="3853">
                  <c:v>6.02</c:v>
                </c:pt>
                <c:pt idx="3854">
                  <c:v>8.2899999999999991</c:v>
                </c:pt>
                <c:pt idx="3855">
                  <c:v>13.49</c:v>
                </c:pt>
                <c:pt idx="3856">
                  <c:v>19.07</c:v>
                </c:pt>
                <c:pt idx="3857">
                  <c:v>10.23</c:v>
                </c:pt>
                <c:pt idx="3858">
                  <c:v>9.4600000000000009</c:v>
                </c:pt>
                <c:pt idx="3859">
                  <c:v>10.95</c:v>
                </c:pt>
                <c:pt idx="3860">
                  <c:v>21.33</c:v>
                </c:pt>
                <c:pt idx="3861">
                  <c:v>23.48</c:v>
                </c:pt>
                <c:pt idx="3862">
                  <c:v>15.9</c:v>
                </c:pt>
                <c:pt idx="3863">
                  <c:v>5.99</c:v>
                </c:pt>
                <c:pt idx="3864">
                  <c:v>6.22</c:v>
                </c:pt>
                <c:pt idx="3865">
                  <c:v>8.9600000000000009</c:v>
                </c:pt>
                <c:pt idx="3866">
                  <c:v>15</c:v>
                </c:pt>
                <c:pt idx="3867">
                  <c:v>8.8000000000000007</c:v>
                </c:pt>
                <c:pt idx="3868">
                  <c:v>7.3</c:v>
                </c:pt>
                <c:pt idx="3873">
                  <c:v>7.61</c:v>
                </c:pt>
                <c:pt idx="3874">
                  <c:v>13.6</c:v>
                </c:pt>
                <c:pt idx="3875">
                  <c:v>21.25</c:v>
                </c:pt>
                <c:pt idx="3876">
                  <c:v>15.69</c:v>
                </c:pt>
                <c:pt idx="3877">
                  <c:v>10.34</c:v>
                </c:pt>
                <c:pt idx="3878">
                  <c:v>5.95</c:v>
                </c:pt>
                <c:pt idx="3879">
                  <c:v>19.829999999999998</c:v>
                </c:pt>
                <c:pt idx="3880">
                  <c:v>17.96</c:v>
                </c:pt>
                <c:pt idx="3881">
                  <c:v>13.84</c:v>
                </c:pt>
                <c:pt idx="3882">
                  <c:v>10.27</c:v>
                </c:pt>
                <c:pt idx="3883">
                  <c:v>7.88</c:v>
                </c:pt>
                <c:pt idx="3884">
                  <c:v>7.95</c:v>
                </c:pt>
                <c:pt idx="3885">
                  <c:v>8.5399999999999991</c:v>
                </c:pt>
                <c:pt idx="3886">
                  <c:v>7.13</c:v>
                </c:pt>
                <c:pt idx="3887">
                  <c:v>10.44</c:v>
                </c:pt>
                <c:pt idx="3888">
                  <c:v>9.39</c:v>
                </c:pt>
                <c:pt idx="3889">
                  <c:v>7.57</c:v>
                </c:pt>
                <c:pt idx="3890">
                  <c:v>9.77</c:v>
                </c:pt>
                <c:pt idx="3891">
                  <c:v>7.51</c:v>
                </c:pt>
                <c:pt idx="3892">
                  <c:v>17.329999999999998</c:v>
                </c:pt>
                <c:pt idx="3893">
                  <c:v>24.5</c:v>
                </c:pt>
                <c:pt idx="3894">
                  <c:v>21.45</c:v>
                </c:pt>
                <c:pt idx="3895">
                  <c:v>7.23</c:v>
                </c:pt>
                <c:pt idx="3896">
                  <c:v>8.31</c:v>
                </c:pt>
                <c:pt idx="3897">
                  <c:v>7.54</c:v>
                </c:pt>
                <c:pt idx="3898">
                  <c:v>10.31</c:v>
                </c:pt>
                <c:pt idx="3899">
                  <c:v>12.38</c:v>
                </c:pt>
                <c:pt idx="3900">
                  <c:v>10.57</c:v>
                </c:pt>
                <c:pt idx="3901">
                  <c:v>5.69</c:v>
                </c:pt>
                <c:pt idx="3902">
                  <c:v>17.03</c:v>
                </c:pt>
                <c:pt idx="3903">
                  <c:v>27.6</c:v>
                </c:pt>
                <c:pt idx="3904">
                  <c:v>30.43</c:v>
                </c:pt>
                <c:pt idx="3905">
                  <c:v>18.57</c:v>
                </c:pt>
                <c:pt idx="3906">
                  <c:v>8.6</c:v>
                </c:pt>
                <c:pt idx="3907">
                  <c:v>7.16</c:v>
                </c:pt>
                <c:pt idx="3908">
                  <c:v>22.03</c:v>
                </c:pt>
                <c:pt idx="3909">
                  <c:v>18.28</c:v>
                </c:pt>
                <c:pt idx="3910">
                  <c:v>20.9</c:v>
                </c:pt>
                <c:pt idx="3911">
                  <c:v>30.93</c:v>
                </c:pt>
                <c:pt idx="3912">
                  <c:v>30.96</c:v>
                </c:pt>
                <c:pt idx="3913">
                  <c:v>28.61</c:v>
                </c:pt>
                <c:pt idx="3914">
                  <c:v>24</c:v>
                </c:pt>
                <c:pt idx="3915">
                  <c:v>22.29</c:v>
                </c:pt>
                <c:pt idx="3916">
                  <c:v>23.72</c:v>
                </c:pt>
                <c:pt idx="3917">
                  <c:v>25.33</c:v>
                </c:pt>
                <c:pt idx="3918">
                  <c:v>23.05</c:v>
                </c:pt>
                <c:pt idx="3919">
                  <c:v>21.41</c:v>
                </c:pt>
                <c:pt idx="3920">
                  <c:v>23.11</c:v>
                </c:pt>
                <c:pt idx="3921">
                  <c:v>21.17</c:v>
                </c:pt>
                <c:pt idx="3922">
                  <c:v>22.82</c:v>
                </c:pt>
                <c:pt idx="3923">
                  <c:v>27.73</c:v>
                </c:pt>
                <c:pt idx="3924">
                  <c:v>29.52</c:v>
                </c:pt>
                <c:pt idx="3925">
                  <c:v>25.47</c:v>
                </c:pt>
                <c:pt idx="3926">
                  <c:v>27.56</c:v>
                </c:pt>
                <c:pt idx="3927">
                  <c:v>25</c:v>
                </c:pt>
                <c:pt idx="3928">
                  <c:v>21.53</c:v>
                </c:pt>
                <c:pt idx="3929">
                  <c:v>22.92</c:v>
                </c:pt>
                <c:pt idx="3930">
                  <c:v>26.36</c:v>
                </c:pt>
                <c:pt idx="3931">
                  <c:v>31.9</c:v>
                </c:pt>
                <c:pt idx="3932">
                  <c:v>32.71</c:v>
                </c:pt>
                <c:pt idx="3933">
                  <c:v>27.56</c:v>
                </c:pt>
                <c:pt idx="3934">
                  <c:v>26.09</c:v>
                </c:pt>
                <c:pt idx="3935">
                  <c:v>27.6</c:v>
                </c:pt>
                <c:pt idx="3936">
                  <c:v>24.96</c:v>
                </c:pt>
                <c:pt idx="3937">
                  <c:v>25.49</c:v>
                </c:pt>
                <c:pt idx="3938">
                  <c:v>28.08</c:v>
                </c:pt>
                <c:pt idx="3939">
                  <c:v>25.69</c:v>
                </c:pt>
                <c:pt idx="3940">
                  <c:v>28.19</c:v>
                </c:pt>
                <c:pt idx="3941">
                  <c:v>29.32</c:v>
                </c:pt>
                <c:pt idx="3942">
                  <c:v>24.47</c:v>
                </c:pt>
                <c:pt idx="3943">
                  <c:v>27.21</c:v>
                </c:pt>
                <c:pt idx="3944">
                  <c:v>32.89</c:v>
                </c:pt>
                <c:pt idx="3945">
                  <c:v>31.69</c:v>
                </c:pt>
                <c:pt idx="3946">
                  <c:v>28.38</c:v>
                </c:pt>
                <c:pt idx="3947">
                  <c:v>22.08</c:v>
                </c:pt>
                <c:pt idx="3948">
                  <c:v>18.25</c:v>
                </c:pt>
                <c:pt idx="3949">
                  <c:v>24.72</c:v>
                </c:pt>
                <c:pt idx="3950">
                  <c:v>20.41</c:v>
                </c:pt>
                <c:pt idx="3951">
                  <c:v>16.260000000000002</c:v>
                </c:pt>
                <c:pt idx="3952">
                  <c:v>26.18</c:v>
                </c:pt>
                <c:pt idx="3953">
                  <c:v>24.73</c:v>
                </c:pt>
                <c:pt idx="3954">
                  <c:v>23.42</c:v>
                </c:pt>
                <c:pt idx="3955">
                  <c:v>28.31</c:v>
                </c:pt>
                <c:pt idx="3956">
                  <c:v>17.16</c:v>
                </c:pt>
                <c:pt idx="3957">
                  <c:v>13.07</c:v>
                </c:pt>
                <c:pt idx="3958">
                  <c:v>19.559999999999999</c:v>
                </c:pt>
                <c:pt idx="3959">
                  <c:v>17.55</c:v>
                </c:pt>
                <c:pt idx="3960">
                  <c:v>26.4</c:v>
                </c:pt>
                <c:pt idx="3961">
                  <c:v>30.04</c:v>
                </c:pt>
                <c:pt idx="3962">
                  <c:v>26.49</c:v>
                </c:pt>
                <c:pt idx="3963">
                  <c:v>28.47</c:v>
                </c:pt>
                <c:pt idx="3964">
                  <c:v>28.05</c:v>
                </c:pt>
                <c:pt idx="3965">
                  <c:v>23.27</c:v>
                </c:pt>
                <c:pt idx="3966">
                  <c:v>22.77</c:v>
                </c:pt>
                <c:pt idx="3967">
                  <c:v>25.98</c:v>
                </c:pt>
                <c:pt idx="3968">
                  <c:v>21.89</c:v>
                </c:pt>
                <c:pt idx="3969">
                  <c:v>17.14</c:v>
                </c:pt>
                <c:pt idx="3970">
                  <c:v>21.91</c:v>
                </c:pt>
                <c:pt idx="3971">
                  <c:v>22.15</c:v>
                </c:pt>
                <c:pt idx="3972">
                  <c:v>23.75</c:v>
                </c:pt>
                <c:pt idx="3973">
                  <c:v>20.02</c:v>
                </c:pt>
                <c:pt idx="3974">
                  <c:v>30.53</c:v>
                </c:pt>
                <c:pt idx="3975">
                  <c:v>35.06</c:v>
                </c:pt>
                <c:pt idx="3976">
                  <c:v>25.74</c:v>
                </c:pt>
                <c:pt idx="3977">
                  <c:v>24.42</c:v>
                </c:pt>
                <c:pt idx="3978">
                  <c:v>28.81</c:v>
                </c:pt>
                <c:pt idx="3979">
                  <c:v>28.7</c:v>
                </c:pt>
                <c:pt idx="3980">
                  <c:v>26.81</c:v>
                </c:pt>
                <c:pt idx="3981">
                  <c:v>24.82</c:v>
                </c:pt>
                <c:pt idx="3982">
                  <c:v>21.32</c:v>
                </c:pt>
                <c:pt idx="3983">
                  <c:v>25.94</c:v>
                </c:pt>
                <c:pt idx="3984">
                  <c:v>26.95</c:v>
                </c:pt>
                <c:pt idx="3985">
                  <c:v>29.64</c:v>
                </c:pt>
                <c:pt idx="3986">
                  <c:v>26.62</c:v>
                </c:pt>
                <c:pt idx="3987">
                  <c:v>23.26</c:v>
                </c:pt>
                <c:pt idx="3988">
                  <c:v>21.61</c:v>
                </c:pt>
                <c:pt idx="3989">
                  <c:v>20.94</c:v>
                </c:pt>
                <c:pt idx="3990">
                  <c:v>20.14</c:v>
                </c:pt>
                <c:pt idx="3991">
                  <c:v>19.07</c:v>
                </c:pt>
                <c:pt idx="3992">
                  <c:v>13.82</c:v>
                </c:pt>
                <c:pt idx="3993">
                  <c:v>13.55</c:v>
                </c:pt>
                <c:pt idx="3994">
                  <c:v>9.76</c:v>
                </c:pt>
                <c:pt idx="3995">
                  <c:v>8.77</c:v>
                </c:pt>
                <c:pt idx="3996">
                  <c:v>11.56</c:v>
                </c:pt>
                <c:pt idx="3997">
                  <c:v>24.21</c:v>
                </c:pt>
                <c:pt idx="3998">
                  <c:v>24.59</c:v>
                </c:pt>
                <c:pt idx="3999">
                  <c:v>27.29</c:v>
                </c:pt>
                <c:pt idx="4000">
                  <c:v>26.5</c:v>
                </c:pt>
                <c:pt idx="4001">
                  <c:v>26.88</c:v>
                </c:pt>
                <c:pt idx="4002">
                  <c:v>26.2</c:v>
                </c:pt>
                <c:pt idx="4003">
                  <c:v>23.68</c:v>
                </c:pt>
                <c:pt idx="4004">
                  <c:v>22.67</c:v>
                </c:pt>
                <c:pt idx="4005">
                  <c:v>14.97</c:v>
                </c:pt>
                <c:pt idx="4006">
                  <c:v>17.899999999999999</c:v>
                </c:pt>
                <c:pt idx="4007">
                  <c:v>18.66</c:v>
                </c:pt>
                <c:pt idx="4008">
                  <c:v>19.920000000000002</c:v>
                </c:pt>
                <c:pt idx="4009">
                  <c:v>18.38</c:v>
                </c:pt>
                <c:pt idx="4010">
                  <c:v>22.15</c:v>
                </c:pt>
                <c:pt idx="4011">
                  <c:v>24.97</c:v>
                </c:pt>
                <c:pt idx="4012">
                  <c:v>20.89</c:v>
                </c:pt>
                <c:pt idx="4013">
                  <c:v>15.69</c:v>
                </c:pt>
                <c:pt idx="4014">
                  <c:v>15.04</c:v>
                </c:pt>
                <c:pt idx="4015">
                  <c:v>21.68</c:v>
                </c:pt>
                <c:pt idx="4016">
                  <c:v>15.46</c:v>
                </c:pt>
                <c:pt idx="4017">
                  <c:v>15.83</c:v>
                </c:pt>
                <c:pt idx="4018">
                  <c:v>20.46</c:v>
                </c:pt>
                <c:pt idx="4019">
                  <c:v>26.73</c:v>
                </c:pt>
                <c:pt idx="4020">
                  <c:v>25.29</c:v>
                </c:pt>
                <c:pt idx="4021">
                  <c:v>12.44</c:v>
                </c:pt>
                <c:pt idx="4022">
                  <c:v>10.15</c:v>
                </c:pt>
                <c:pt idx="4023">
                  <c:v>17.61</c:v>
                </c:pt>
                <c:pt idx="4024">
                  <c:v>22.84</c:v>
                </c:pt>
                <c:pt idx="4025">
                  <c:v>15.99</c:v>
                </c:pt>
                <c:pt idx="4026">
                  <c:v>18.600000000000001</c:v>
                </c:pt>
                <c:pt idx="4027">
                  <c:v>24.94</c:v>
                </c:pt>
                <c:pt idx="4028">
                  <c:v>26.51</c:v>
                </c:pt>
                <c:pt idx="4029">
                  <c:v>26.22</c:v>
                </c:pt>
                <c:pt idx="4030">
                  <c:v>22.14</c:v>
                </c:pt>
                <c:pt idx="4031">
                  <c:v>13.75</c:v>
                </c:pt>
                <c:pt idx="4032">
                  <c:v>7.75</c:v>
                </c:pt>
                <c:pt idx="4033">
                  <c:v>7.38</c:v>
                </c:pt>
                <c:pt idx="4034">
                  <c:v>8.14</c:v>
                </c:pt>
                <c:pt idx="4035">
                  <c:v>9.94</c:v>
                </c:pt>
                <c:pt idx="4036">
                  <c:v>11.99</c:v>
                </c:pt>
                <c:pt idx="4037">
                  <c:v>12.08</c:v>
                </c:pt>
                <c:pt idx="4038">
                  <c:v>13.57</c:v>
                </c:pt>
                <c:pt idx="4039">
                  <c:v>15.79</c:v>
                </c:pt>
                <c:pt idx="4040">
                  <c:v>14.53</c:v>
                </c:pt>
                <c:pt idx="4041">
                  <c:v>8.48</c:v>
                </c:pt>
                <c:pt idx="4042">
                  <c:v>6.14</c:v>
                </c:pt>
                <c:pt idx="4043">
                  <c:v>11.14</c:v>
                </c:pt>
                <c:pt idx="4044">
                  <c:v>19.66</c:v>
                </c:pt>
                <c:pt idx="4045">
                  <c:v>29.17</c:v>
                </c:pt>
                <c:pt idx="4046">
                  <c:v>31.04</c:v>
                </c:pt>
                <c:pt idx="4047">
                  <c:v>27.31</c:v>
                </c:pt>
                <c:pt idx="4048">
                  <c:v>22.01</c:v>
                </c:pt>
                <c:pt idx="4049">
                  <c:v>10.69</c:v>
                </c:pt>
                <c:pt idx="4050">
                  <c:v>7.68</c:v>
                </c:pt>
                <c:pt idx="4051">
                  <c:v>13.01</c:v>
                </c:pt>
                <c:pt idx="4052">
                  <c:v>10.92</c:v>
                </c:pt>
                <c:pt idx="4053">
                  <c:v>7.65</c:v>
                </c:pt>
                <c:pt idx="4054">
                  <c:v>4.62</c:v>
                </c:pt>
                <c:pt idx="4055">
                  <c:v>5.2</c:v>
                </c:pt>
                <c:pt idx="4056">
                  <c:v>4.92</c:v>
                </c:pt>
                <c:pt idx="4057">
                  <c:v>6.42</c:v>
                </c:pt>
                <c:pt idx="4058">
                  <c:v>9.3699999999999992</c:v>
                </c:pt>
                <c:pt idx="4059">
                  <c:v>9.15</c:v>
                </c:pt>
                <c:pt idx="4060">
                  <c:v>6.01</c:v>
                </c:pt>
                <c:pt idx="4061">
                  <c:v>5.68</c:v>
                </c:pt>
                <c:pt idx="4062">
                  <c:v>8.5500000000000007</c:v>
                </c:pt>
                <c:pt idx="4063">
                  <c:v>9.82</c:v>
                </c:pt>
                <c:pt idx="4064">
                  <c:v>7.29</c:v>
                </c:pt>
                <c:pt idx="4065">
                  <c:v>9.02</c:v>
                </c:pt>
                <c:pt idx="4066">
                  <c:v>8.16</c:v>
                </c:pt>
                <c:pt idx="4067">
                  <c:v>5.75</c:v>
                </c:pt>
                <c:pt idx="4068">
                  <c:v>6.8</c:v>
                </c:pt>
                <c:pt idx="4069">
                  <c:v>5.95</c:v>
                </c:pt>
                <c:pt idx="4070">
                  <c:v>6.47</c:v>
                </c:pt>
                <c:pt idx="4071">
                  <c:v>6.06</c:v>
                </c:pt>
                <c:pt idx="4072">
                  <c:v>5.89</c:v>
                </c:pt>
                <c:pt idx="4073">
                  <c:v>5.12</c:v>
                </c:pt>
                <c:pt idx="4074">
                  <c:v>7.37</c:v>
                </c:pt>
                <c:pt idx="4075">
                  <c:v>4.7</c:v>
                </c:pt>
                <c:pt idx="4076">
                  <c:v>7.07</c:v>
                </c:pt>
                <c:pt idx="4077">
                  <c:v>5.88</c:v>
                </c:pt>
                <c:pt idx="4078">
                  <c:v>5.71</c:v>
                </c:pt>
                <c:pt idx="4079">
                  <c:v>6.56</c:v>
                </c:pt>
                <c:pt idx="4080">
                  <c:v>7.87</c:v>
                </c:pt>
                <c:pt idx="4081">
                  <c:v>5.07</c:v>
                </c:pt>
                <c:pt idx="4082">
                  <c:v>4.59</c:v>
                </c:pt>
                <c:pt idx="4083">
                  <c:v>6.22</c:v>
                </c:pt>
                <c:pt idx="4084">
                  <c:v>7.38</c:v>
                </c:pt>
                <c:pt idx="4085">
                  <c:v>8.74</c:v>
                </c:pt>
                <c:pt idx="4086">
                  <c:v>22.28</c:v>
                </c:pt>
                <c:pt idx="4087">
                  <c:v>6.53</c:v>
                </c:pt>
                <c:pt idx="4088">
                  <c:v>7.06</c:v>
                </c:pt>
                <c:pt idx="4089">
                  <c:v>7.55</c:v>
                </c:pt>
                <c:pt idx="4090">
                  <c:v>10.78</c:v>
                </c:pt>
                <c:pt idx="4091">
                  <c:v>8.4499999999999993</c:v>
                </c:pt>
                <c:pt idx="4092">
                  <c:v>7.92</c:v>
                </c:pt>
                <c:pt idx="4093">
                  <c:v>7.48</c:v>
                </c:pt>
                <c:pt idx="4094">
                  <c:v>5.59</c:v>
                </c:pt>
                <c:pt idx="4095">
                  <c:v>5.08</c:v>
                </c:pt>
                <c:pt idx="4096">
                  <c:v>5.67</c:v>
                </c:pt>
                <c:pt idx="4097">
                  <c:v>10.36</c:v>
                </c:pt>
                <c:pt idx="4098">
                  <c:v>5.89</c:v>
                </c:pt>
                <c:pt idx="4099">
                  <c:v>9.2899999999999991</c:v>
                </c:pt>
                <c:pt idx="4100">
                  <c:v>13.52</c:v>
                </c:pt>
                <c:pt idx="4101">
                  <c:v>7.49</c:v>
                </c:pt>
                <c:pt idx="4102">
                  <c:v>15.11</c:v>
                </c:pt>
                <c:pt idx="4103">
                  <c:v>8.81</c:v>
                </c:pt>
                <c:pt idx="4104">
                  <c:v>6.77</c:v>
                </c:pt>
                <c:pt idx="4105">
                  <c:v>7.68</c:v>
                </c:pt>
                <c:pt idx="4106">
                  <c:v>7.18</c:v>
                </c:pt>
                <c:pt idx="4107">
                  <c:v>17.47</c:v>
                </c:pt>
                <c:pt idx="4108">
                  <c:v>24.81</c:v>
                </c:pt>
                <c:pt idx="4109">
                  <c:v>13.24</c:v>
                </c:pt>
                <c:pt idx="4110">
                  <c:v>9.2799999999999994</c:v>
                </c:pt>
                <c:pt idx="4111">
                  <c:v>6.45</c:v>
                </c:pt>
                <c:pt idx="4112">
                  <c:v>4.74</c:v>
                </c:pt>
                <c:pt idx="4113">
                  <c:v>4.47</c:v>
                </c:pt>
                <c:pt idx="4114">
                  <c:v>5.31</c:v>
                </c:pt>
                <c:pt idx="4115">
                  <c:v>5.73</c:v>
                </c:pt>
                <c:pt idx="4116">
                  <c:v>11.78</c:v>
                </c:pt>
                <c:pt idx="4117">
                  <c:v>18.7</c:v>
                </c:pt>
                <c:pt idx="4118">
                  <c:v>12.84</c:v>
                </c:pt>
                <c:pt idx="4119">
                  <c:v>11.27</c:v>
                </c:pt>
                <c:pt idx="4120">
                  <c:v>7.16</c:v>
                </c:pt>
                <c:pt idx="4121">
                  <c:v>6.6</c:v>
                </c:pt>
                <c:pt idx="4122">
                  <c:v>7.71</c:v>
                </c:pt>
                <c:pt idx="4123">
                  <c:v>10.44</c:v>
                </c:pt>
                <c:pt idx="4124">
                  <c:v>8.74</c:v>
                </c:pt>
                <c:pt idx="4125">
                  <c:v>5.94</c:v>
                </c:pt>
                <c:pt idx="4126">
                  <c:v>7.22</c:v>
                </c:pt>
                <c:pt idx="4127">
                  <c:v>8.23</c:v>
                </c:pt>
                <c:pt idx="4128">
                  <c:v>8.15</c:v>
                </c:pt>
                <c:pt idx="4129">
                  <c:v>6.02</c:v>
                </c:pt>
                <c:pt idx="4130">
                  <c:v>14.73</c:v>
                </c:pt>
                <c:pt idx="4131">
                  <c:v>15.31</c:v>
                </c:pt>
                <c:pt idx="4132">
                  <c:v>12.44</c:v>
                </c:pt>
                <c:pt idx="4133">
                  <c:v>5.43</c:v>
                </c:pt>
                <c:pt idx="4134">
                  <c:v>7.51</c:v>
                </c:pt>
                <c:pt idx="4135">
                  <c:v>7.63</c:v>
                </c:pt>
                <c:pt idx="4136">
                  <c:v>5.63</c:v>
                </c:pt>
                <c:pt idx="4137">
                  <c:v>10.3</c:v>
                </c:pt>
                <c:pt idx="4138">
                  <c:v>10.6</c:v>
                </c:pt>
                <c:pt idx="4139">
                  <c:v>5.92</c:v>
                </c:pt>
                <c:pt idx="4140">
                  <c:v>8.08</c:v>
                </c:pt>
                <c:pt idx="4141">
                  <c:v>6</c:v>
                </c:pt>
                <c:pt idx="4142">
                  <c:v>6.24</c:v>
                </c:pt>
                <c:pt idx="4143">
                  <c:v>6.62</c:v>
                </c:pt>
                <c:pt idx="4144">
                  <c:v>6.33</c:v>
                </c:pt>
                <c:pt idx="4145">
                  <c:v>7.64</c:v>
                </c:pt>
                <c:pt idx="4146">
                  <c:v>7.74</c:v>
                </c:pt>
                <c:pt idx="4147">
                  <c:v>5.93</c:v>
                </c:pt>
                <c:pt idx="4148">
                  <c:v>4.84</c:v>
                </c:pt>
                <c:pt idx="4149">
                  <c:v>5.76</c:v>
                </c:pt>
                <c:pt idx="4150">
                  <c:v>7.41</c:v>
                </c:pt>
                <c:pt idx="4151">
                  <c:v>8.75</c:v>
                </c:pt>
                <c:pt idx="4152">
                  <c:v>9.11</c:v>
                </c:pt>
                <c:pt idx="4153">
                  <c:v>5.27</c:v>
                </c:pt>
                <c:pt idx="4154">
                  <c:v>4.95</c:v>
                </c:pt>
                <c:pt idx="4155">
                  <c:v>4.8099999999999996</c:v>
                </c:pt>
                <c:pt idx="4156">
                  <c:v>5.84</c:v>
                </c:pt>
                <c:pt idx="4157">
                  <c:v>7.12</c:v>
                </c:pt>
                <c:pt idx="4158">
                  <c:v>6.48</c:v>
                </c:pt>
                <c:pt idx="4159">
                  <c:v>9.18</c:v>
                </c:pt>
                <c:pt idx="4160">
                  <c:v>5.99</c:v>
                </c:pt>
                <c:pt idx="4161">
                  <c:v>4.6500000000000004</c:v>
                </c:pt>
                <c:pt idx="4162">
                  <c:v>7.21</c:v>
                </c:pt>
                <c:pt idx="4163">
                  <c:v>6.69</c:v>
                </c:pt>
                <c:pt idx="4164">
                  <c:v>6.59</c:v>
                </c:pt>
                <c:pt idx="4165">
                  <c:v>7.26</c:v>
                </c:pt>
                <c:pt idx="4166">
                  <c:v>8.9700000000000006</c:v>
                </c:pt>
                <c:pt idx="4167">
                  <c:v>4.8099999999999996</c:v>
                </c:pt>
                <c:pt idx="4168">
                  <c:v>6.73</c:v>
                </c:pt>
                <c:pt idx="4169">
                  <c:v>7.73</c:v>
                </c:pt>
                <c:pt idx="4170">
                  <c:v>5.22</c:v>
                </c:pt>
                <c:pt idx="4171">
                  <c:v>5.44</c:v>
                </c:pt>
                <c:pt idx="4172">
                  <c:v>5.77</c:v>
                </c:pt>
                <c:pt idx="4173">
                  <c:v>7.96</c:v>
                </c:pt>
                <c:pt idx="4174">
                  <c:v>8.1300000000000008</c:v>
                </c:pt>
                <c:pt idx="4175">
                  <c:v>6.53</c:v>
                </c:pt>
                <c:pt idx="4176">
                  <c:v>7.63</c:v>
                </c:pt>
                <c:pt idx="4177">
                  <c:v>6.31</c:v>
                </c:pt>
                <c:pt idx="4178">
                  <c:v>6.81</c:v>
                </c:pt>
                <c:pt idx="4179">
                  <c:v>6.19</c:v>
                </c:pt>
                <c:pt idx="4180">
                  <c:v>5.74</c:v>
                </c:pt>
                <c:pt idx="4181">
                  <c:v>5.9</c:v>
                </c:pt>
                <c:pt idx="4182">
                  <c:v>6.28</c:v>
                </c:pt>
                <c:pt idx="4183">
                  <c:v>6.35</c:v>
                </c:pt>
                <c:pt idx="4184">
                  <c:v>8</c:v>
                </c:pt>
                <c:pt idx="4185">
                  <c:v>9.9600000000000009</c:v>
                </c:pt>
                <c:pt idx="4186">
                  <c:v>9.74</c:v>
                </c:pt>
                <c:pt idx="4187">
                  <c:v>7.71</c:v>
                </c:pt>
                <c:pt idx="4188">
                  <c:v>6.75</c:v>
                </c:pt>
                <c:pt idx="4189">
                  <c:v>6.81</c:v>
                </c:pt>
                <c:pt idx="4190">
                  <c:v>9.86</c:v>
                </c:pt>
                <c:pt idx="4191">
                  <c:v>5.52</c:v>
                </c:pt>
                <c:pt idx="4192">
                  <c:v>5.51</c:v>
                </c:pt>
                <c:pt idx="4193">
                  <c:v>6.4</c:v>
                </c:pt>
                <c:pt idx="4194">
                  <c:v>7.7</c:v>
                </c:pt>
                <c:pt idx="4195">
                  <c:v>7.67</c:v>
                </c:pt>
                <c:pt idx="4196">
                  <c:v>6.77</c:v>
                </c:pt>
                <c:pt idx="4197">
                  <c:v>6.25</c:v>
                </c:pt>
                <c:pt idx="4198">
                  <c:v>6.99</c:v>
                </c:pt>
                <c:pt idx="4199">
                  <c:v>6.23</c:v>
                </c:pt>
                <c:pt idx="4200">
                  <c:v>8.69</c:v>
                </c:pt>
                <c:pt idx="4201">
                  <c:v>6.63</c:v>
                </c:pt>
                <c:pt idx="4202">
                  <c:v>6.66</c:v>
                </c:pt>
                <c:pt idx="4203">
                  <c:v>5.84</c:v>
                </c:pt>
                <c:pt idx="4204">
                  <c:v>6.32</c:v>
                </c:pt>
                <c:pt idx="4205">
                  <c:v>5.61</c:v>
                </c:pt>
                <c:pt idx="4206">
                  <c:v>5.13</c:v>
                </c:pt>
                <c:pt idx="4207">
                  <c:v>6.52</c:v>
                </c:pt>
                <c:pt idx="4208">
                  <c:v>6.43</c:v>
                </c:pt>
                <c:pt idx="4209">
                  <c:v>7.15</c:v>
                </c:pt>
                <c:pt idx="4210">
                  <c:v>6.13</c:v>
                </c:pt>
                <c:pt idx="4211">
                  <c:v>5.65</c:v>
                </c:pt>
                <c:pt idx="4212">
                  <c:v>6</c:v>
                </c:pt>
                <c:pt idx="4213">
                  <c:v>6.08</c:v>
                </c:pt>
                <c:pt idx="4214">
                  <c:v>7.08</c:v>
                </c:pt>
                <c:pt idx="4215">
                  <c:v>6.5</c:v>
                </c:pt>
                <c:pt idx="4216">
                  <c:v>5.66</c:v>
                </c:pt>
                <c:pt idx="4217">
                  <c:v>6.48</c:v>
                </c:pt>
                <c:pt idx="4218">
                  <c:v>7.32</c:v>
                </c:pt>
                <c:pt idx="4219">
                  <c:v>8.56</c:v>
                </c:pt>
                <c:pt idx="4220">
                  <c:v>6.68</c:v>
                </c:pt>
                <c:pt idx="4221">
                  <c:v>6.49</c:v>
                </c:pt>
                <c:pt idx="4222">
                  <c:v>4.92</c:v>
                </c:pt>
                <c:pt idx="4223">
                  <c:v>5.5</c:v>
                </c:pt>
                <c:pt idx="4224">
                  <c:v>8.8000000000000007</c:v>
                </c:pt>
                <c:pt idx="4225">
                  <c:v>9.83</c:v>
                </c:pt>
                <c:pt idx="4226">
                  <c:v>6.72</c:v>
                </c:pt>
                <c:pt idx="4227">
                  <c:v>6.78</c:v>
                </c:pt>
                <c:pt idx="4228">
                  <c:v>5.59</c:v>
                </c:pt>
                <c:pt idx="4229">
                  <c:v>7.09</c:v>
                </c:pt>
                <c:pt idx="4230">
                  <c:v>6.98</c:v>
                </c:pt>
                <c:pt idx="4231">
                  <c:v>5.87</c:v>
                </c:pt>
                <c:pt idx="4232">
                  <c:v>14.24</c:v>
                </c:pt>
                <c:pt idx="4233">
                  <c:v>25.11</c:v>
                </c:pt>
                <c:pt idx="4234">
                  <c:v>17.39</c:v>
                </c:pt>
                <c:pt idx="4235">
                  <c:v>5.86</c:v>
                </c:pt>
                <c:pt idx="4236">
                  <c:v>4.68</c:v>
                </c:pt>
                <c:pt idx="4237">
                  <c:v>5.88</c:v>
                </c:pt>
                <c:pt idx="4238">
                  <c:v>8.7100000000000009</c:v>
                </c:pt>
                <c:pt idx="4239">
                  <c:v>10.98</c:v>
                </c:pt>
                <c:pt idx="4240">
                  <c:v>5.81</c:v>
                </c:pt>
                <c:pt idx="4241">
                  <c:v>4</c:v>
                </c:pt>
                <c:pt idx="4242">
                  <c:v>5.12</c:v>
                </c:pt>
                <c:pt idx="4243">
                  <c:v>7.52</c:v>
                </c:pt>
                <c:pt idx="4244">
                  <c:v>11.64</c:v>
                </c:pt>
                <c:pt idx="4245">
                  <c:v>24.71</c:v>
                </c:pt>
                <c:pt idx="4246">
                  <c:v>24.28</c:v>
                </c:pt>
                <c:pt idx="4247">
                  <c:v>25.04</c:v>
                </c:pt>
                <c:pt idx="4248">
                  <c:v>9.36</c:v>
                </c:pt>
                <c:pt idx="4249">
                  <c:v>8.0299999999999994</c:v>
                </c:pt>
                <c:pt idx="4250">
                  <c:v>9.81</c:v>
                </c:pt>
                <c:pt idx="4251">
                  <c:v>21.81</c:v>
                </c:pt>
                <c:pt idx="4252">
                  <c:v>25.58</c:v>
                </c:pt>
                <c:pt idx="4253">
                  <c:v>23.82</c:v>
                </c:pt>
                <c:pt idx="4254">
                  <c:v>20.3</c:v>
                </c:pt>
                <c:pt idx="4255">
                  <c:v>12.44</c:v>
                </c:pt>
                <c:pt idx="4256">
                  <c:v>6.93</c:v>
                </c:pt>
                <c:pt idx="4257">
                  <c:v>15.69</c:v>
                </c:pt>
                <c:pt idx="4258">
                  <c:v>24.21</c:v>
                </c:pt>
                <c:pt idx="4259">
                  <c:v>28.52</c:v>
                </c:pt>
                <c:pt idx="4260">
                  <c:v>9.81</c:v>
                </c:pt>
                <c:pt idx="4261">
                  <c:v>5.3</c:v>
                </c:pt>
                <c:pt idx="4262">
                  <c:v>7.44</c:v>
                </c:pt>
                <c:pt idx="4263">
                  <c:v>23.43</c:v>
                </c:pt>
                <c:pt idx="4264">
                  <c:v>29.06</c:v>
                </c:pt>
                <c:pt idx="4265">
                  <c:v>31.22</c:v>
                </c:pt>
                <c:pt idx="4266">
                  <c:v>25.27</c:v>
                </c:pt>
                <c:pt idx="4267">
                  <c:v>16.36</c:v>
                </c:pt>
                <c:pt idx="4268">
                  <c:v>19.23</c:v>
                </c:pt>
                <c:pt idx="4269">
                  <c:v>21.36</c:v>
                </c:pt>
                <c:pt idx="4270">
                  <c:v>26.24</c:v>
                </c:pt>
                <c:pt idx="4271">
                  <c:v>18.46</c:v>
                </c:pt>
                <c:pt idx="4272">
                  <c:v>16.2</c:v>
                </c:pt>
                <c:pt idx="4273">
                  <c:v>15.56</c:v>
                </c:pt>
                <c:pt idx="4274">
                  <c:v>25.05</c:v>
                </c:pt>
                <c:pt idx="4275">
                  <c:v>19.03</c:v>
                </c:pt>
                <c:pt idx="4276">
                  <c:v>27.85</c:v>
                </c:pt>
                <c:pt idx="4277">
                  <c:v>29.68</c:v>
                </c:pt>
                <c:pt idx="4278">
                  <c:v>32.049999999999997</c:v>
                </c:pt>
                <c:pt idx="4279">
                  <c:v>24.13</c:v>
                </c:pt>
                <c:pt idx="4280">
                  <c:v>18.38</c:v>
                </c:pt>
                <c:pt idx="4281">
                  <c:v>16.82</c:v>
                </c:pt>
                <c:pt idx="4282">
                  <c:v>19.32</c:v>
                </c:pt>
                <c:pt idx="4283">
                  <c:v>19.25</c:v>
                </c:pt>
                <c:pt idx="4284">
                  <c:v>22.88</c:v>
                </c:pt>
                <c:pt idx="4285">
                  <c:v>13.29</c:v>
                </c:pt>
                <c:pt idx="4286">
                  <c:v>22.24</c:v>
                </c:pt>
                <c:pt idx="4287">
                  <c:v>23.18</c:v>
                </c:pt>
                <c:pt idx="4288">
                  <c:v>16.170000000000002</c:v>
                </c:pt>
                <c:pt idx="4289">
                  <c:v>25.1</c:v>
                </c:pt>
                <c:pt idx="4290">
                  <c:v>23.48</c:v>
                </c:pt>
                <c:pt idx="4291">
                  <c:v>17.68</c:v>
                </c:pt>
                <c:pt idx="4292">
                  <c:v>12.95</c:v>
                </c:pt>
                <c:pt idx="4293">
                  <c:v>16.8</c:v>
                </c:pt>
                <c:pt idx="4294">
                  <c:v>23.23</c:v>
                </c:pt>
                <c:pt idx="4295">
                  <c:v>23.21</c:v>
                </c:pt>
                <c:pt idx="4296">
                  <c:v>14.49</c:v>
                </c:pt>
                <c:pt idx="4297">
                  <c:v>23.69</c:v>
                </c:pt>
                <c:pt idx="4298">
                  <c:v>22.37</c:v>
                </c:pt>
                <c:pt idx="4299">
                  <c:v>23.99</c:v>
                </c:pt>
                <c:pt idx="4300">
                  <c:v>27.37</c:v>
                </c:pt>
                <c:pt idx="4301">
                  <c:v>23.54</c:v>
                </c:pt>
                <c:pt idx="4302">
                  <c:v>29.29</c:v>
                </c:pt>
                <c:pt idx="4303">
                  <c:v>22.18</c:v>
                </c:pt>
                <c:pt idx="4304">
                  <c:v>18.47</c:v>
                </c:pt>
                <c:pt idx="4305">
                  <c:v>18.170000000000002</c:v>
                </c:pt>
                <c:pt idx="4306">
                  <c:v>21.51</c:v>
                </c:pt>
                <c:pt idx="4307">
                  <c:v>23.42</c:v>
                </c:pt>
                <c:pt idx="4308">
                  <c:v>23.24</c:v>
                </c:pt>
                <c:pt idx="4309">
                  <c:v>25.49</c:v>
                </c:pt>
                <c:pt idx="4310">
                  <c:v>22.89</c:v>
                </c:pt>
                <c:pt idx="4311">
                  <c:v>16.04</c:v>
                </c:pt>
                <c:pt idx="4312">
                  <c:v>25.13</c:v>
                </c:pt>
                <c:pt idx="4313">
                  <c:v>26.05</c:v>
                </c:pt>
                <c:pt idx="4314">
                  <c:v>25.8</c:v>
                </c:pt>
                <c:pt idx="4315">
                  <c:v>13.8</c:v>
                </c:pt>
                <c:pt idx="4316">
                  <c:v>23.41</c:v>
                </c:pt>
                <c:pt idx="4317">
                  <c:v>23.21</c:v>
                </c:pt>
                <c:pt idx="4318">
                  <c:v>22.96</c:v>
                </c:pt>
                <c:pt idx="4319">
                  <c:v>24.69</c:v>
                </c:pt>
                <c:pt idx="4320">
                  <c:v>20.66</c:v>
                </c:pt>
                <c:pt idx="4321">
                  <c:v>13.78</c:v>
                </c:pt>
                <c:pt idx="4322">
                  <c:v>18.96</c:v>
                </c:pt>
                <c:pt idx="4323">
                  <c:v>25.53</c:v>
                </c:pt>
                <c:pt idx="4324">
                  <c:v>29.32</c:v>
                </c:pt>
                <c:pt idx="4325">
                  <c:v>28.46</c:v>
                </c:pt>
                <c:pt idx="4326">
                  <c:v>29.03</c:v>
                </c:pt>
                <c:pt idx="4327">
                  <c:v>25.2</c:v>
                </c:pt>
                <c:pt idx="4328">
                  <c:v>23.25</c:v>
                </c:pt>
                <c:pt idx="4329">
                  <c:v>21.42</c:v>
                </c:pt>
                <c:pt idx="4330">
                  <c:v>25.59</c:v>
                </c:pt>
                <c:pt idx="4331">
                  <c:v>26.66</c:v>
                </c:pt>
                <c:pt idx="4332">
                  <c:v>25.14</c:v>
                </c:pt>
                <c:pt idx="4333">
                  <c:v>25.61</c:v>
                </c:pt>
                <c:pt idx="4334">
                  <c:v>23.12</c:v>
                </c:pt>
                <c:pt idx="4335">
                  <c:v>21.72</c:v>
                </c:pt>
                <c:pt idx="4336">
                  <c:v>16.850000000000001</c:v>
                </c:pt>
                <c:pt idx="4337">
                  <c:v>24.44</c:v>
                </c:pt>
                <c:pt idx="4338">
                  <c:v>27.01</c:v>
                </c:pt>
                <c:pt idx="4339">
                  <c:v>25.09</c:v>
                </c:pt>
                <c:pt idx="4340">
                  <c:v>11.86</c:v>
                </c:pt>
                <c:pt idx="4341">
                  <c:v>14.76</c:v>
                </c:pt>
                <c:pt idx="4342">
                  <c:v>12.51</c:v>
                </c:pt>
                <c:pt idx="4343">
                  <c:v>13.53</c:v>
                </c:pt>
                <c:pt idx="4344">
                  <c:v>11.62</c:v>
                </c:pt>
                <c:pt idx="4345">
                  <c:v>24.21</c:v>
                </c:pt>
                <c:pt idx="4346">
                  <c:v>22.33</c:v>
                </c:pt>
                <c:pt idx="4347">
                  <c:v>21.79</c:v>
                </c:pt>
                <c:pt idx="4348">
                  <c:v>10.119999999999999</c:v>
                </c:pt>
                <c:pt idx="4349">
                  <c:v>20.47</c:v>
                </c:pt>
                <c:pt idx="4350">
                  <c:v>26.07</c:v>
                </c:pt>
                <c:pt idx="4351">
                  <c:v>22.81</c:v>
                </c:pt>
                <c:pt idx="4352">
                  <c:v>23.3</c:v>
                </c:pt>
                <c:pt idx="4353">
                  <c:v>8.75</c:v>
                </c:pt>
                <c:pt idx="4354">
                  <c:v>19.12</c:v>
                </c:pt>
                <c:pt idx="4355">
                  <c:v>24.36</c:v>
                </c:pt>
                <c:pt idx="4356">
                  <c:v>27.03</c:v>
                </c:pt>
                <c:pt idx="4357">
                  <c:v>28.36</c:v>
                </c:pt>
                <c:pt idx="4358">
                  <c:v>22.26</c:v>
                </c:pt>
                <c:pt idx="4359">
                  <c:v>23.7</c:v>
                </c:pt>
                <c:pt idx="4360">
                  <c:v>23.32</c:v>
                </c:pt>
                <c:pt idx="4361">
                  <c:v>15.11</c:v>
                </c:pt>
                <c:pt idx="4362">
                  <c:v>24.82</c:v>
                </c:pt>
                <c:pt idx="4363">
                  <c:v>27.97</c:v>
                </c:pt>
                <c:pt idx="4364">
                  <c:v>27.12</c:v>
                </c:pt>
                <c:pt idx="4365">
                  <c:v>23.23</c:v>
                </c:pt>
                <c:pt idx="4366">
                  <c:v>24.3</c:v>
                </c:pt>
                <c:pt idx="4367">
                  <c:v>24.55</c:v>
                </c:pt>
                <c:pt idx="4368">
                  <c:v>25.88</c:v>
                </c:pt>
                <c:pt idx="4369">
                  <c:v>23.98</c:v>
                </c:pt>
                <c:pt idx="4370">
                  <c:v>25.57</c:v>
                </c:pt>
                <c:pt idx="4371">
                  <c:v>22.9</c:v>
                </c:pt>
                <c:pt idx="4372">
                  <c:v>24.51</c:v>
                </c:pt>
                <c:pt idx="4373">
                  <c:v>18.32</c:v>
                </c:pt>
                <c:pt idx="4374">
                  <c:v>12.06</c:v>
                </c:pt>
                <c:pt idx="4375">
                  <c:v>13.36</c:v>
                </c:pt>
                <c:pt idx="4376">
                  <c:v>21.78</c:v>
                </c:pt>
                <c:pt idx="4377">
                  <c:v>28.52</c:v>
                </c:pt>
                <c:pt idx="4378">
                  <c:v>30.53</c:v>
                </c:pt>
                <c:pt idx="4379">
                  <c:v>29.35</c:v>
                </c:pt>
                <c:pt idx="4380">
                  <c:v>27.91</c:v>
                </c:pt>
                <c:pt idx="4381">
                  <c:v>18.8</c:v>
                </c:pt>
                <c:pt idx="4382">
                  <c:v>22.25</c:v>
                </c:pt>
                <c:pt idx="4383">
                  <c:v>22.06</c:v>
                </c:pt>
                <c:pt idx="4384">
                  <c:v>25.4</c:v>
                </c:pt>
                <c:pt idx="4385">
                  <c:v>25.05</c:v>
                </c:pt>
                <c:pt idx="4386">
                  <c:v>21.3</c:v>
                </c:pt>
                <c:pt idx="4387">
                  <c:v>25.22</c:v>
                </c:pt>
                <c:pt idx="4388">
                  <c:v>22.42</c:v>
                </c:pt>
                <c:pt idx="4389">
                  <c:v>23.9</c:v>
                </c:pt>
                <c:pt idx="4390">
                  <c:v>22.23</c:v>
                </c:pt>
                <c:pt idx="4391">
                  <c:v>21.22</c:v>
                </c:pt>
                <c:pt idx="4392">
                  <c:v>13.85</c:v>
                </c:pt>
                <c:pt idx="4393">
                  <c:v>10.77</c:v>
                </c:pt>
                <c:pt idx="4394">
                  <c:v>6.54</c:v>
                </c:pt>
                <c:pt idx="4395">
                  <c:v>11.04</c:v>
                </c:pt>
                <c:pt idx="4396">
                  <c:v>12.62</c:v>
                </c:pt>
                <c:pt idx="4397">
                  <c:v>11.72</c:v>
                </c:pt>
                <c:pt idx="4398">
                  <c:v>22.16</c:v>
                </c:pt>
                <c:pt idx="4399">
                  <c:v>16.13</c:v>
                </c:pt>
                <c:pt idx="4400">
                  <c:v>8.9499999999999993</c:v>
                </c:pt>
                <c:pt idx="4401">
                  <c:v>9.06</c:v>
                </c:pt>
                <c:pt idx="4402">
                  <c:v>19.420000000000002</c:v>
                </c:pt>
                <c:pt idx="4403">
                  <c:v>18.22</c:v>
                </c:pt>
                <c:pt idx="4404">
                  <c:v>6.13</c:v>
                </c:pt>
                <c:pt idx="4405">
                  <c:v>11.02</c:v>
                </c:pt>
                <c:pt idx="4406">
                  <c:v>15.95</c:v>
                </c:pt>
                <c:pt idx="4407">
                  <c:v>10.73</c:v>
                </c:pt>
                <c:pt idx="4408">
                  <c:v>9.4700000000000006</c:v>
                </c:pt>
                <c:pt idx="4409">
                  <c:v>13.64</c:v>
                </c:pt>
                <c:pt idx="4410">
                  <c:v>17.71</c:v>
                </c:pt>
                <c:pt idx="4411">
                  <c:v>17.190000000000001</c:v>
                </c:pt>
                <c:pt idx="4412">
                  <c:v>9.36</c:v>
                </c:pt>
                <c:pt idx="4413">
                  <c:v>14.98</c:v>
                </c:pt>
                <c:pt idx="4414">
                  <c:v>19.260000000000002</c:v>
                </c:pt>
                <c:pt idx="4415">
                  <c:v>16.420000000000002</c:v>
                </c:pt>
                <c:pt idx="4416">
                  <c:v>20.94</c:v>
                </c:pt>
                <c:pt idx="4417">
                  <c:v>13.63</c:v>
                </c:pt>
                <c:pt idx="4418">
                  <c:v>7.54</c:v>
                </c:pt>
                <c:pt idx="4419">
                  <c:v>6.53</c:v>
                </c:pt>
                <c:pt idx="4420">
                  <c:v>11.29</c:v>
                </c:pt>
                <c:pt idx="4421">
                  <c:v>8.33</c:v>
                </c:pt>
                <c:pt idx="4422">
                  <c:v>7.44</c:v>
                </c:pt>
                <c:pt idx="4423">
                  <c:v>17.559999999999999</c:v>
                </c:pt>
                <c:pt idx="4424">
                  <c:v>14.17</c:v>
                </c:pt>
                <c:pt idx="4425">
                  <c:v>13.41</c:v>
                </c:pt>
                <c:pt idx="4426">
                  <c:v>5.62</c:v>
                </c:pt>
                <c:pt idx="4427">
                  <c:v>6.51</c:v>
                </c:pt>
                <c:pt idx="4428">
                  <c:v>6.01</c:v>
                </c:pt>
                <c:pt idx="4429">
                  <c:v>5.25</c:v>
                </c:pt>
                <c:pt idx="4430">
                  <c:v>5.27</c:v>
                </c:pt>
                <c:pt idx="4431">
                  <c:v>6.82</c:v>
                </c:pt>
                <c:pt idx="4438">
                  <c:v>7.24</c:v>
                </c:pt>
                <c:pt idx="4439">
                  <c:v>13.7</c:v>
                </c:pt>
                <c:pt idx="4440">
                  <c:v>18.5</c:v>
                </c:pt>
                <c:pt idx="4441">
                  <c:v>11.57</c:v>
                </c:pt>
                <c:pt idx="4442">
                  <c:v>4.79</c:v>
                </c:pt>
                <c:pt idx="4443">
                  <c:v>6.14</c:v>
                </c:pt>
                <c:pt idx="4444">
                  <c:v>6.43</c:v>
                </c:pt>
                <c:pt idx="4445">
                  <c:v>7.68</c:v>
                </c:pt>
                <c:pt idx="4446">
                  <c:v>9.4</c:v>
                </c:pt>
                <c:pt idx="4447">
                  <c:v>14.86</c:v>
                </c:pt>
                <c:pt idx="4448">
                  <c:v>20.71</c:v>
                </c:pt>
                <c:pt idx="4449">
                  <c:v>10.029999999999999</c:v>
                </c:pt>
                <c:pt idx="4450">
                  <c:v>9.0399999999999991</c:v>
                </c:pt>
                <c:pt idx="4451">
                  <c:v>8.11</c:v>
                </c:pt>
                <c:pt idx="4452">
                  <c:v>9.6300000000000008</c:v>
                </c:pt>
                <c:pt idx="4453">
                  <c:v>7.62</c:v>
                </c:pt>
                <c:pt idx="4454">
                  <c:v>7.42</c:v>
                </c:pt>
                <c:pt idx="4455">
                  <c:v>5.64</c:v>
                </c:pt>
                <c:pt idx="4456">
                  <c:v>15</c:v>
                </c:pt>
                <c:pt idx="4457">
                  <c:v>18.420000000000002</c:v>
                </c:pt>
                <c:pt idx="4458">
                  <c:v>19.38</c:v>
                </c:pt>
                <c:pt idx="4459">
                  <c:v>7.42</c:v>
                </c:pt>
                <c:pt idx="4460">
                  <c:v>8.01</c:v>
                </c:pt>
                <c:pt idx="4461">
                  <c:v>15.6</c:v>
                </c:pt>
                <c:pt idx="4462">
                  <c:v>19.59</c:v>
                </c:pt>
                <c:pt idx="4463">
                  <c:v>10.08</c:v>
                </c:pt>
                <c:pt idx="4464">
                  <c:v>22.48</c:v>
                </c:pt>
                <c:pt idx="4465">
                  <c:v>17.579999999999998</c:v>
                </c:pt>
                <c:pt idx="4466">
                  <c:v>20.93</c:v>
                </c:pt>
                <c:pt idx="4467">
                  <c:v>27.26</c:v>
                </c:pt>
                <c:pt idx="4468">
                  <c:v>24.92</c:v>
                </c:pt>
                <c:pt idx="4469">
                  <c:v>21.02</c:v>
                </c:pt>
                <c:pt idx="4470">
                  <c:v>12.8</c:v>
                </c:pt>
                <c:pt idx="4471">
                  <c:v>7.68</c:v>
                </c:pt>
                <c:pt idx="4472">
                  <c:v>16.329999999999998</c:v>
                </c:pt>
                <c:pt idx="4473">
                  <c:v>17.87</c:v>
                </c:pt>
                <c:pt idx="4474">
                  <c:v>17.12</c:v>
                </c:pt>
                <c:pt idx="4475">
                  <c:v>15.25</c:v>
                </c:pt>
                <c:pt idx="4476">
                  <c:v>8.49</c:v>
                </c:pt>
                <c:pt idx="4477">
                  <c:v>17.16</c:v>
                </c:pt>
                <c:pt idx="4478">
                  <c:v>16.670000000000002</c:v>
                </c:pt>
                <c:pt idx="4479">
                  <c:v>15.07</c:v>
                </c:pt>
                <c:pt idx="4480">
                  <c:v>11.91</c:v>
                </c:pt>
                <c:pt idx="4481">
                  <c:v>22.37</c:v>
                </c:pt>
                <c:pt idx="4482">
                  <c:v>20.94</c:v>
                </c:pt>
                <c:pt idx="4483">
                  <c:v>17.73</c:v>
                </c:pt>
                <c:pt idx="4484">
                  <c:v>14.44</c:v>
                </c:pt>
                <c:pt idx="4485">
                  <c:v>8.1300000000000008</c:v>
                </c:pt>
                <c:pt idx="4486">
                  <c:v>8.7200000000000006</c:v>
                </c:pt>
                <c:pt idx="4487">
                  <c:v>18.2</c:v>
                </c:pt>
                <c:pt idx="4488">
                  <c:v>22.06</c:v>
                </c:pt>
                <c:pt idx="4489">
                  <c:v>22.65</c:v>
                </c:pt>
                <c:pt idx="4490">
                  <c:v>24.22</c:v>
                </c:pt>
                <c:pt idx="4491">
                  <c:v>14.23</c:v>
                </c:pt>
                <c:pt idx="4492">
                  <c:v>6.84</c:v>
                </c:pt>
                <c:pt idx="4493">
                  <c:v>7.65</c:v>
                </c:pt>
                <c:pt idx="4494">
                  <c:v>17.28</c:v>
                </c:pt>
                <c:pt idx="4495">
                  <c:v>17.04</c:v>
                </c:pt>
                <c:pt idx="4496">
                  <c:v>6.1</c:v>
                </c:pt>
                <c:pt idx="4497">
                  <c:v>6.58</c:v>
                </c:pt>
                <c:pt idx="4498">
                  <c:v>4.5199999999999996</c:v>
                </c:pt>
                <c:pt idx="4499">
                  <c:v>4.72</c:v>
                </c:pt>
                <c:pt idx="4500">
                  <c:v>5.6</c:v>
                </c:pt>
                <c:pt idx="4501">
                  <c:v>5.7</c:v>
                </c:pt>
                <c:pt idx="4502">
                  <c:v>9.8800000000000008</c:v>
                </c:pt>
                <c:pt idx="4503">
                  <c:v>6.77</c:v>
                </c:pt>
                <c:pt idx="4504">
                  <c:v>11.44</c:v>
                </c:pt>
                <c:pt idx="4505">
                  <c:v>12.07</c:v>
                </c:pt>
                <c:pt idx="4506">
                  <c:v>17.84</c:v>
                </c:pt>
                <c:pt idx="4507">
                  <c:v>9.02</c:v>
                </c:pt>
                <c:pt idx="4508">
                  <c:v>5.05</c:v>
                </c:pt>
                <c:pt idx="4509">
                  <c:v>7.27</c:v>
                </c:pt>
                <c:pt idx="4510">
                  <c:v>11.17</c:v>
                </c:pt>
                <c:pt idx="4511">
                  <c:v>7.27</c:v>
                </c:pt>
                <c:pt idx="4512">
                  <c:v>6.77</c:v>
                </c:pt>
                <c:pt idx="4513">
                  <c:v>6.63</c:v>
                </c:pt>
                <c:pt idx="4514">
                  <c:v>4.8</c:v>
                </c:pt>
                <c:pt idx="4515">
                  <c:v>4.72</c:v>
                </c:pt>
                <c:pt idx="4516">
                  <c:v>6.8</c:v>
                </c:pt>
                <c:pt idx="4517">
                  <c:v>5.83</c:v>
                </c:pt>
                <c:pt idx="4518">
                  <c:v>5.58</c:v>
                </c:pt>
                <c:pt idx="4519">
                  <c:v>9.5299999999999994</c:v>
                </c:pt>
                <c:pt idx="4520">
                  <c:v>10.3</c:v>
                </c:pt>
                <c:pt idx="4521">
                  <c:v>15.27</c:v>
                </c:pt>
                <c:pt idx="4522">
                  <c:v>6.13</c:v>
                </c:pt>
                <c:pt idx="4523">
                  <c:v>5.64</c:v>
                </c:pt>
                <c:pt idx="4524">
                  <c:v>6.6</c:v>
                </c:pt>
                <c:pt idx="4525">
                  <c:v>6.86</c:v>
                </c:pt>
                <c:pt idx="4526">
                  <c:v>9.09</c:v>
                </c:pt>
                <c:pt idx="4527">
                  <c:v>7.07</c:v>
                </c:pt>
                <c:pt idx="4528">
                  <c:v>5.44</c:v>
                </c:pt>
                <c:pt idx="4529">
                  <c:v>7.08</c:v>
                </c:pt>
                <c:pt idx="4530">
                  <c:v>4.6900000000000004</c:v>
                </c:pt>
                <c:pt idx="4531">
                  <c:v>6.05</c:v>
                </c:pt>
                <c:pt idx="4532">
                  <c:v>3.58</c:v>
                </c:pt>
                <c:pt idx="4533">
                  <c:v>4.67</c:v>
                </c:pt>
                <c:pt idx="4534">
                  <c:v>3.93</c:v>
                </c:pt>
                <c:pt idx="4535">
                  <c:v>6.22</c:v>
                </c:pt>
                <c:pt idx="4536">
                  <c:v>7.17</c:v>
                </c:pt>
                <c:pt idx="4537">
                  <c:v>4.74</c:v>
                </c:pt>
                <c:pt idx="4538">
                  <c:v>4.8099999999999996</c:v>
                </c:pt>
                <c:pt idx="4539">
                  <c:v>5.43</c:v>
                </c:pt>
                <c:pt idx="4540">
                  <c:v>5.35</c:v>
                </c:pt>
                <c:pt idx="4541">
                  <c:v>5.7</c:v>
                </c:pt>
                <c:pt idx="4542">
                  <c:v>6.12</c:v>
                </c:pt>
                <c:pt idx="4543">
                  <c:v>7.34</c:v>
                </c:pt>
                <c:pt idx="4544">
                  <c:v>10.130000000000001</c:v>
                </c:pt>
                <c:pt idx="4545">
                  <c:v>6.65</c:v>
                </c:pt>
                <c:pt idx="4546">
                  <c:v>4.93</c:v>
                </c:pt>
                <c:pt idx="4547">
                  <c:v>5.86</c:v>
                </c:pt>
                <c:pt idx="4548">
                  <c:v>5.77</c:v>
                </c:pt>
                <c:pt idx="4549">
                  <c:v>5.09</c:v>
                </c:pt>
                <c:pt idx="4550">
                  <c:v>7.08</c:v>
                </c:pt>
                <c:pt idx="4551">
                  <c:v>6.05</c:v>
                </c:pt>
                <c:pt idx="4552">
                  <c:v>8.82</c:v>
                </c:pt>
                <c:pt idx="4553">
                  <c:v>7.47</c:v>
                </c:pt>
                <c:pt idx="4554">
                  <c:v>10.6</c:v>
                </c:pt>
                <c:pt idx="4555">
                  <c:v>7.13</c:v>
                </c:pt>
                <c:pt idx="4556">
                  <c:v>5.12</c:v>
                </c:pt>
                <c:pt idx="4557">
                  <c:v>5.31</c:v>
                </c:pt>
                <c:pt idx="4558">
                  <c:v>9.8699999999999992</c:v>
                </c:pt>
                <c:pt idx="4559">
                  <c:v>10.67</c:v>
                </c:pt>
                <c:pt idx="4560">
                  <c:v>7.17</c:v>
                </c:pt>
                <c:pt idx="4561">
                  <c:v>7.72</c:v>
                </c:pt>
                <c:pt idx="4562">
                  <c:v>5.17</c:v>
                </c:pt>
                <c:pt idx="4563">
                  <c:v>4.9400000000000004</c:v>
                </c:pt>
                <c:pt idx="4564">
                  <c:v>9.68</c:v>
                </c:pt>
                <c:pt idx="4565">
                  <c:v>6.54</c:v>
                </c:pt>
                <c:pt idx="4566">
                  <c:v>5.64</c:v>
                </c:pt>
                <c:pt idx="4567">
                  <c:v>5.46</c:v>
                </c:pt>
                <c:pt idx="4568">
                  <c:v>5.83</c:v>
                </c:pt>
                <c:pt idx="4569">
                  <c:v>6.68</c:v>
                </c:pt>
                <c:pt idx="4570">
                  <c:v>8.64</c:v>
                </c:pt>
                <c:pt idx="4571">
                  <c:v>10.130000000000001</c:v>
                </c:pt>
                <c:pt idx="4572">
                  <c:v>6.96</c:v>
                </c:pt>
                <c:pt idx="4573">
                  <c:v>6.31</c:v>
                </c:pt>
                <c:pt idx="4574">
                  <c:v>4.58</c:v>
                </c:pt>
                <c:pt idx="4575">
                  <c:v>5.42</c:v>
                </c:pt>
                <c:pt idx="4576">
                  <c:v>6.04</c:v>
                </c:pt>
                <c:pt idx="4577">
                  <c:v>5.42</c:v>
                </c:pt>
                <c:pt idx="4578">
                  <c:v>6.19</c:v>
                </c:pt>
                <c:pt idx="4579">
                  <c:v>6.01</c:v>
                </c:pt>
                <c:pt idx="4580">
                  <c:v>5.43</c:v>
                </c:pt>
                <c:pt idx="4581">
                  <c:v>4.92</c:v>
                </c:pt>
                <c:pt idx="4582">
                  <c:v>6.65</c:v>
                </c:pt>
                <c:pt idx="4583">
                  <c:v>7.56</c:v>
                </c:pt>
                <c:pt idx="4584">
                  <c:v>24.49</c:v>
                </c:pt>
                <c:pt idx="4585">
                  <c:v>21.02</c:v>
                </c:pt>
                <c:pt idx="4586">
                  <c:v>6.63</c:v>
                </c:pt>
                <c:pt idx="4587">
                  <c:v>5.95</c:v>
                </c:pt>
                <c:pt idx="4588">
                  <c:v>8.5500000000000007</c:v>
                </c:pt>
                <c:pt idx="4589">
                  <c:v>7.45</c:v>
                </c:pt>
                <c:pt idx="4590">
                  <c:v>7.33</c:v>
                </c:pt>
                <c:pt idx="4591">
                  <c:v>8.3000000000000007</c:v>
                </c:pt>
                <c:pt idx="4592">
                  <c:v>8.52</c:v>
                </c:pt>
                <c:pt idx="4593">
                  <c:v>6.77</c:v>
                </c:pt>
                <c:pt idx="4594">
                  <c:v>7.14</c:v>
                </c:pt>
                <c:pt idx="4595">
                  <c:v>8.4</c:v>
                </c:pt>
                <c:pt idx="4596">
                  <c:v>8.5</c:v>
                </c:pt>
                <c:pt idx="4597">
                  <c:v>6.49</c:v>
                </c:pt>
                <c:pt idx="4598">
                  <c:v>6.31</c:v>
                </c:pt>
                <c:pt idx="4599">
                  <c:v>6.17</c:v>
                </c:pt>
                <c:pt idx="4600">
                  <c:v>4.8899999999999997</c:v>
                </c:pt>
                <c:pt idx="4601">
                  <c:v>5.2</c:v>
                </c:pt>
                <c:pt idx="4602">
                  <c:v>6.39</c:v>
                </c:pt>
                <c:pt idx="4603">
                  <c:v>5.4</c:v>
                </c:pt>
                <c:pt idx="4604">
                  <c:v>5.7</c:v>
                </c:pt>
                <c:pt idx="4605">
                  <c:v>7.01</c:v>
                </c:pt>
                <c:pt idx="4606">
                  <c:v>6.16</c:v>
                </c:pt>
                <c:pt idx="4607">
                  <c:v>4.4000000000000004</c:v>
                </c:pt>
                <c:pt idx="4608">
                  <c:v>13.84</c:v>
                </c:pt>
                <c:pt idx="4609">
                  <c:v>30.16</c:v>
                </c:pt>
                <c:pt idx="4610">
                  <c:v>24.83</c:v>
                </c:pt>
                <c:pt idx="4611">
                  <c:v>26.2</c:v>
                </c:pt>
                <c:pt idx="4612">
                  <c:v>14.43</c:v>
                </c:pt>
                <c:pt idx="4613">
                  <c:v>14.72</c:v>
                </c:pt>
                <c:pt idx="4614">
                  <c:v>15.69</c:v>
                </c:pt>
                <c:pt idx="4615">
                  <c:v>8.35</c:v>
                </c:pt>
                <c:pt idx="4616">
                  <c:v>5.69</c:v>
                </c:pt>
                <c:pt idx="4617">
                  <c:v>4.47</c:v>
                </c:pt>
                <c:pt idx="4618">
                  <c:v>8.76</c:v>
                </c:pt>
                <c:pt idx="4619">
                  <c:v>22.86</c:v>
                </c:pt>
                <c:pt idx="4620">
                  <c:v>25.23</c:v>
                </c:pt>
                <c:pt idx="4621">
                  <c:v>19.82</c:v>
                </c:pt>
                <c:pt idx="4622">
                  <c:v>11.33</c:v>
                </c:pt>
                <c:pt idx="4623">
                  <c:v>7.68</c:v>
                </c:pt>
                <c:pt idx="4624">
                  <c:v>5.4</c:v>
                </c:pt>
                <c:pt idx="4625">
                  <c:v>6.76</c:v>
                </c:pt>
                <c:pt idx="4626">
                  <c:v>8.68</c:v>
                </c:pt>
                <c:pt idx="4627">
                  <c:v>8.31</c:v>
                </c:pt>
                <c:pt idx="4628">
                  <c:v>8.2799999999999994</c:v>
                </c:pt>
                <c:pt idx="4629">
                  <c:v>9.75</c:v>
                </c:pt>
                <c:pt idx="4630">
                  <c:v>21.58</c:v>
                </c:pt>
                <c:pt idx="4631">
                  <c:v>20.77</c:v>
                </c:pt>
                <c:pt idx="4632">
                  <c:v>23.85</c:v>
                </c:pt>
                <c:pt idx="4633">
                  <c:v>9.0399999999999991</c:v>
                </c:pt>
                <c:pt idx="4634">
                  <c:v>6.66</c:v>
                </c:pt>
                <c:pt idx="4635">
                  <c:v>5.76</c:v>
                </c:pt>
                <c:pt idx="4636">
                  <c:v>24.77</c:v>
                </c:pt>
                <c:pt idx="4637">
                  <c:v>28.04</c:v>
                </c:pt>
                <c:pt idx="4638">
                  <c:v>26.66</c:v>
                </c:pt>
                <c:pt idx="4639">
                  <c:v>23.48</c:v>
                </c:pt>
                <c:pt idx="4640">
                  <c:v>27.01</c:v>
                </c:pt>
                <c:pt idx="4641">
                  <c:v>29.13</c:v>
                </c:pt>
                <c:pt idx="4642">
                  <c:v>30.58</c:v>
                </c:pt>
                <c:pt idx="4643">
                  <c:v>27.45</c:v>
                </c:pt>
                <c:pt idx="4644">
                  <c:v>26.73</c:v>
                </c:pt>
                <c:pt idx="4645">
                  <c:v>23.63</c:v>
                </c:pt>
                <c:pt idx="4646">
                  <c:v>23.21</c:v>
                </c:pt>
                <c:pt idx="4647">
                  <c:v>33.909999999999997</c:v>
                </c:pt>
                <c:pt idx="4648">
                  <c:v>32.9</c:v>
                </c:pt>
                <c:pt idx="4649">
                  <c:v>31.15</c:v>
                </c:pt>
                <c:pt idx="4650">
                  <c:v>37.9</c:v>
                </c:pt>
                <c:pt idx="4651">
                  <c:v>34.22</c:v>
                </c:pt>
                <c:pt idx="4652">
                  <c:v>31.32</c:v>
                </c:pt>
                <c:pt idx="4653">
                  <c:v>28.19</c:v>
                </c:pt>
                <c:pt idx="4654">
                  <c:v>22.88</c:v>
                </c:pt>
                <c:pt idx="4655">
                  <c:v>23.41</c:v>
                </c:pt>
                <c:pt idx="4656">
                  <c:v>21.54</c:v>
                </c:pt>
                <c:pt idx="4657">
                  <c:v>24.16</c:v>
                </c:pt>
                <c:pt idx="4658">
                  <c:v>25.78</c:v>
                </c:pt>
                <c:pt idx="4659">
                  <c:v>28.64</c:v>
                </c:pt>
                <c:pt idx="4660">
                  <c:v>25.71</c:v>
                </c:pt>
                <c:pt idx="4661">
                  <c:v>25.69</c:v>
                </c:pt>
                <c:pt idx="4662">
                  <c:v>28.4</c:v>
                </c:pt>
                <c:pt idx="4663">
                  <c:v>24.62</c:v>
                </c:pt>
                <c:pt idx="4664">
                  <c:v>27.48</c:v>
                </c:pt>
                <c:pt idx="4665">
                  <c:v>24.09</c:v>
                </c:pt>
                <c:pt idx="4666">
                  <c:v>23.04</c:v>
                </c:pt>
                <c:pt idx="4667">
                  <c:v>26.29</c:v>
                </c:pt>
                <c:pt idx="4668">
                  <c:v>25.73</c:v>
                </c:pt>
                <c:pt idx="4669">
                  <c:v>21.96</c:v>
                </c:pt>
                <c:pt idx="4670">
                  <c:v>31.79</c:v>
                </c:pt>
                <c:pt idx="4671">
                  <c:v>29.89</c:v>
                </c:pt>
                <c:pt idx="4672">
                  <c:v>28.17</c:v>
                </c:pt>
                <c:pt idx="4673">
                  <c:v>28.23</c:v>
                </c:pt>
                <c:pt idx="4674">
                  <c:v>29.53</c:v>
                </c:pt>
                <c:pt idx="4675">
                  <c:v>23.98</c:v>
                </c:pt>
                <c:pt idx="4676">
                  <c:v>28.34</c:v>
                </c:pt>
                <c:pt idx="4677">
                  <c:v>26.66</c:v>
                </c:pt>
                <c:pt idx="4678">
                  <c:v>18.2</c:v>
                </c:pt>
                <c:pt idx="4679">
                  <c:v>24.36</c:v>
                </c:pt>
                <c:pt idx="4680">
                  <c:v>25.23</c:v>
                </c:pt>
                <c:pt idx="4681">
                  <c:v>19.420000000000002</c:v>
                </c:pt>
                <c:pt idx="4682">
                  <c:v>7.02</c:v>
                </c:pt>
                <c:pt idx="4683">
                  <c:v>7.6</c:v>
                </c:pt>
                <c:pt idx="4684">
                  <c:v>13.72</c:v>
                </c:pt>
                <c:pt idx="4685">
                  <c:v>26.03</c:v>
                </c:pt>
                <c:pt idx="4686">
                  <c:v>33.03</c:v>
                </c:pt>
                <c:pt idx="4687">
                  <c:v>23.18</c:v>
                </c:pt>
                <c:pt idx="4688">
                  <c:v>33.11</c:v>
                </c:pt>
                <c:pt idx="4689">
                  <c:v>29.75</c:v>
                </c:pt>
                <c:pt idx="4690">
                  <c:v>21.81</c:v>
                </c:pt>
                <c:pt idx="4691">
                  <c:v>11.35</c:v>
                </c:pt>
                <c:pt idx="4692">
                  <c:v>19.940000000000001</c:v>
                </c:pt>
                <c:pt idx="4693">
                  <c:v>19.98</c:v>
                </c:pt>
                <c:pt idx="4694">
                  <c:v>25.26</c:v>
                </c:pt>
                <c:pt idx="4695">
                  <c:v>27.24</c:v>
                </c:pt>
                <c:pt idx="4696">
                  <c:v>27.98</c:v>
                </c:pt>
                <c:pt idx="4697">
                  <c:v>26.99</c:v>
                </c:pt>
                <c:pt idx="4698">
                  <c:v>17.54</c:v>
                </c:pt>
                <c:pt idx="4699">
                  <c:v>12.12</c:v>
                </c:pt>
                <c:pt idx="4700">
                  <c:v>21.76</c:v>
                </c:pt>
                <c:pt idx="4701">
                  <c:v>27.72</c:v>
                </c:pt>
                <c:pt idx="4702">
                  <c:v>31.5</c:v>
                </c:pt>
                <c:pt idx="4703">
                  <c:v>30.9</c:v>
                </c:pt>
                <c:pt idx="4704">
                  <c:v>29.91</c:v>
                </c:pt>
                <c:pt idx="4705">
                  <c:v>27.05</c:v>
                </c:pt>
                <c:pt idx="4706">
                  <c:v>24.75</c:v>
                </c:pt>
                <c:pt idx="4707">
                  <c:v>33.24</c:v>
                </c:pt>
                <c:pt idx="4708">
                  <c:v>34.869999999999997</c:v>
                </c:pt>
                <c:pt idx="4709">
                  <c:v>36.74</c:v>
                </c:pt>
                <c:pt idx="4710">
                  <c:v>31.28</c:v>
                </c:pt>
                <c:pt idx="4711">
                  <c:v>24.94</c:v>
                </c:pt>
                <c:pt idx="4712">
                  <c:v>23.13</c:v>
                </c:pt>
                <c:pt idx="4713">
                  <c:v>26.28</c:v>
                </c:pt>
                <c:pt idx="4714">
                  <c:v>31.55</c:v>
                </c:pt>
                <c:pt idx="4715">
                  <c:v>28.42</c:v>
                </c:pt>
                <c:pt idx="4716">
                  <c:v>28.79</c:v>
                </c:pt>
                <c:pt idx="4717">
                  <c:v>31.7</c:v>
                </c:pt>
                <c:pt idx="4718">
                  <c:v>27.12</c:v>
                </c:pt>
                <c:pt idx="4719">
                  <c:v>20.43</c:v>
                </c:pt>
                <c:pt idx="4720">
                  <c:v>18.86</c:v>
                </c:pt>
                <c:pt idx="4721">
                  <c:v>20.73</c:v>
                </c:pt>
                <c:pt idx="4722">
                  <c:v>19.29</c:v>
                </c:pt>
                <c:pt idx="4723">
                  <c:v>20.25</c:v>
                </c:pt>
                <c:pt idx="4724">
                  <c:v>16.420000000000002</c:v>
                </c:pt>
                <c:pt idx="4725">
                  <c:v>19.32</c:v>
                </c:pt>
                <c:pt idx="4726">
                  <c:v>21.53</c:v>
                </c:pt>
                <c:pt idx="4727">
                  <c:v>21.11</c:v>
                </c:pt>
                <c:pt idx="4728">
                  <c:v>17.71</c:v>
                </c:pt>
                <c:pt idx="4729">
                  <c:v>16.309999999999999</c:v>
                </c:pt>
                <c:pt idx="4730">
                  <c:v>23.83</c:v>
                </c:pt>
                <c:pt idx="4731">
                  <c:v>26.69</c:v>
                </c:pt>
                <c:pt idx="4732">
                  <c:v>26.31</c:v>
                </c:pt>
                <c:pt idx="4733">
                  <c:v>21.18</c:v>
                </c:pt>
                <c:pt idx="4734">
                  <c:v>22.64</c:v>
                </c:pt>
                <c:pt idx="4735">
                  <c:v>25.99</c:v>
                </c:pt>
                <c:pt idx="4736">
                  <c:v>29.12</c:v>
                </c:pt>
                <c:pt idx="4737">
                  <c:v>30.61</c:v>
                </c:pt>
                <c:pt idx="4738">
                  <c:v>29.26</c:v>
                </c:pt>
                <c:pt idx="4739">
                  <c:v>29.78</c:v>
                </c:pt>
                <c:pt idx="4740">
                  <c:v>28.52</c:v>
                </c:pt>
                <c:pt idx="4741">
                  <c:v>26.4</c:v>
                </c:pt>
                <c:pt idx="4742">
                  <c:v>24.34</c:v>
                </c:pt>
                <c:pt idx="4743">
                  <c:v>24.79</c:v>
                </c:pt>
                <c:pt idx="4744">
                  <c:v>20.56</c:v>
                </c:pt>
                <c:pt idx="4745">
                  <c:v>23.99</c:v>
                </c:pt>
                <c:pt idx="4746">
                  <c:v>21.83</c:v>
                </c:pt>
                <c:pt idx="4747">
                  <c:v>22.28</c:v>
                </c:pt>
                <c:pt idx="4748">
                  <c:v>21.25</c:v>
                </c:pt>
                <c:pt idx="4749">
                  <c:v>21.06</c:v>
                </c:pt>
                <c:pt idx="4750">
                  <c:v>20.350000000000001</c:v>
                </c:pt>
                <c:pt idx="4751">
                  <c:v>22.54</c:v>
                </c:pt>
                <c:pt idx="4752">
                  <c:v>14.36</c:v>
                </c:pt>
                <c:pt idx="4753">
                  <c:v>7.81</c:v>
                </c:pt>
                <c:pt idx="4754">
                  <c:v>12.71</c:v>
                </c:pt>
                <c:pt idx="4755">
                  <c:v>24.94</c:v>
                </c:pt>
                <c:pt idx="4756">
                  <c:v>20.399999999999999</c:v>
                </c:pt>
                <c:pt idx="4757">
                  <c:v>15.59</c:v>
                </c:pt>
                <c:pt idx="4758">
                  <c:v>15.73</c:v>
                </c:pt>
                <c:pt idx="4759">
                  <c:v>13.24</c:v>
                </c:pt>
                <c:pt idx="4760">
                  <c:v>7.49</c:v>
                </c:pt>
                <c:pt idx="4761">
                  <c:v>7.48</c:v>
                </c:pt>
                <c:pt idx="4762">
                  <c:v>5.4</c:v>
                </c:pt>
                <c:pt idx="4763">
                  <c:v>5.64</c:v>
                </c:pt>
                <c:pt idx="4764">
                  <c:v>11.58</c:v>
                </c:pt>
                <c:pt idx="4765">
                  <c:v>17.07</c:v>
                </c:pt>
                <c:pt idx="4766">
                  <c:v>8.64</c:v>
                </c:pt>
                <c:pt idx="4767">
                  <c:v>12.48</c:v>
                </c:pt>
                <c:pt idx="4768">
                  <c:v>12.04</c:v>
                </c:pt>
                <c:pt idx="4769">
                  <c:v>14.08</c:v>
                </c:pt>
                <c:pt idx="4770">
                  <c:v>20.21</c:v>
                </c:pt>
                <c:pt idx="4771">
                  <c:v>23.76</c:v>
                </c:pt>
                <c:pt idx="4772">
                  <c:v>24.88</c:v>
                </c:pt>
                <c:pt idx="4773">
                  <c:v>21.8</c:v>
                </c:pt>
                <c:pt idx="4774">
                  <c:v>23.16</c:v>
                </c:pt>
                <c:pt idx="4775">
                  <c:v>23.81</c:v>
                </c:pt>
                <c:pt idx="4776">
                  <c:v>23.76</c:v>
                </c:pt>
                <c:pt idx="4777">
                  <c:v>23.57</c:v>
                </c:pt>
                <c:pt idx="4778">
                  <c:v>12.33</c:v>
                </c:pt>
                <c:pt idx="4779">
                  <c:v>18.64</c:v>
                </c:pt>
                <c:pt idx="4780">
                  <c:v>11.65</c:v>
                </c:pt>
                <c:pt idx="4781">
                  <c:v>18.829999999999998</c:v>
                </c:pt>
                <c:pt idx="4782">
                  <c:v>19.25</c:v>
                </c:pt>
                <c:pt idx="4783">
                  <c:v>13.91</c:v>
                </c:pt>
                <c:pt idx="4784">
                  <c:v>14.43</c:v>
                </c:pt>
                <c:pt idx="4785">
                  <c:v>25.34</c:v>
                </c:pt>
                <c:pt idx="4786">
                  <c:v>22.52</c:v>
                </c:pt>
                <c:pt idx="4787">
                  <c:v>6.04</c:v>
                </c:pt>
                <c:pt idx="4788">
                  <c:v>13.09</c:v>
                </c:pt>
                <c:pt idx="4789">
                  <c:v>25.88</c:v>
                </c:pt>
                <c:pt idx="4790">
                  <c:v>17.59</c:v>
                </c:pt>
                <c:pt idx="4791">
                  <c:v>9.2799999999999994</c:v>
                </c:pt>
                <c:pt idx="4792">
                  <c:v>6.35</c:v>
                </c:pt>
                <c:pt idx="4793">
                  <c:v>6.46</c:v>
                </c:pt>
                <c:pt idx="4794">
                  <c:v>10.69</c:v>
                </c:pt>
                <c:pt idx="4795">
                  <c:v>10.08</c:v>
                </c:pt>
                <c:pt idx="4796">
                  <c:v>5.93</c:v>
                </c:pt>
                <c:pt idx="4797">
                  <c:v>5.14</c:v>
                </c:pt>
                <c:pt idx="4798">
                  <c:v>5.82</c:v>
                </c:pt>
                <c:pt idx="4799">
                  <c:v>6.94</c:v>
                </c:pt>
                <c:pt idx="4800">
                  <c:v>6.02</c:v>
                </c:pt>
                <c:pt idx="4801">
                  <c:v>5.89</c:v>
                </c:pt>
                <c:pt idx="4802">
                  <c:v>5.44</c:v>
                </c:pt>
                <c:pt idx="4803">
                  <c:v>6.2</c:v>
                </c:pt>
                <c:pt idx="4804">
                  <c:v>8.01</c:v>
                </c:pt>
                <c:pt idx="4805">
                  <c:v>7.4</c:v>
                </c:pt>
                <c:pt idx="4806">
                  <c:v>10.42</c:v>
                </c:pt>
                <c:pt idx="4807">
                  <c:v>12.08</c:v>
                </c:pt>
                <c:pt idx="4808">
                  <c:v>21.22</c:v>
                </c:pt>
                <c:pt idx="4809">
                  <c:v>24.79</c:v>
                </c:pt>
                <c:pt idx="4810">
                  <c:v>23.37</c:v>
                </c:pt>
                <c:pt idx="4811">
                  <c:v>20.39</c:v>
                </c:pt>
                <c:pt idx="4812">
                  <c:v>18.920000000000002</c:v>
                </c:pt>
                <c:pt idx="4813">
                  <c:v>23.65</c:v>
                </c:pt>
                <c:pt idx="4814">
                  <c:v>23.8</c:v>
                </c:pt>
                <c:pt idx="4815">
                  <c:v>24.35</c:v>
                </c:pt>
                <c:pt idx="4816">
                  <c:v>25.73</c:v>
                </c:pt>
                <c:pt idx="4817">
                  <c:v>18.2</c:v>
                </c:pt>
                <c:pt idx="4818">
                  <c:v>20.99</c:v>
                </c:pt>
                <c:pt idx="4819">
                  <c:v>22.12</c:v>
                </c:pt>
                <c:pt idx="4820">
                  <c:v>21.62</c:v>
                </c:pt>
                <c:pt idx="4821">
                  <c:v>15.45</c:v>
                </c:pt>
                <c:pt idx="4822">
                  <c:v>14.28</c:v>
                </c:pt>
                <c:pt idx="4823">
                  <c:v>27.4</c:v>
                </c:pt>
                <c:pt idx="4824">
                  <c:v>18.32</c:v>
                </c:pt>
                <c:pt idx="4825">
                  <c:v>18.18</c:v>
                </c:pt>
                <c:pt idx="4826">
                  <c:v>22.2</c:v>
                </c:pt>
                <c:pt idx="4827">
                  <c:v>25.15</c:v>
                </c:pt>
                <c:pt idx="4828">
                  <c:v>20.170000000000002</c:v>
                </c:pt>
                <c:pt idx="4829">
                  <c:v>24.15</c:v>
                </c:pt>
                <c:pt idx="4830">
                  <c:v>9.83</c:v>
                </c:pt>
                <c:pt idx="4831">
                  <c:v>4.5599999999999996</c:v>
                </c:pt>
                <c:pt idx="4832">
                  <c:v>5.85</c:v>
                </c:pt>
                <c:pt idx="4833">
                  <c:v>6.91</c:v>
                </c:pt>
                <c:pt idx="4834">
                  <c:v>15.52</c:v>
                </c:pt>
                <c:pt idx="4835">
                  <c:v>11.16</c:v>
                </c:pt>
                <c:pt idx="4836">
                  <c:v>7.46</c:v>
                </c:pt>
                <c:pt idx="4837">
                  <c:v>10.16</c:v>
                </c:pt>
                <c:pt idx="4838">
                  <c:v>15.9</c:v>
                </c:pt>
                <c:pt idx="4839">
                  <c:v>8.92</c:v>
                </c:pt>
                <c:pt idx="4840">
                  <c:v>12.53</c:v>
                </c:pt>
                <c:pt idx="4841">
                  <c:v>6.27</c:v>
                </c:pt>
                <c:pt idx="4842">
                  <c:v>8.1199999999999992</c:v>
                </c:pt>
                <c:pt idx="4843">
                  <c:v>16.3</c:v>
                </c:pt>
                <c:pt idx="4844">
                  <c:v>9.9600000000000009</c:v>
                </c:pt>
                <c:pt idx="4845">
                  <c:v>7.53</c:v>
                </c:pt>
                <c:pt idx="4846">
                  <c:v>6.85</c:v>
                </c:pt>
                <c:pt idx="4847">
                  <c:v>11.43</c:v>
                </c:pt>
                <c:pt idx="4848">
                  <c:v>20.73</c:v>
                </c:pt>
                <c:pt idx="4849">
                  <c:v>21.87</c:v>
                </c:pt>
                <c:pt idx="4850">
                  <c:v>16.739999999999998</c:v>
                </c:pt>
                <c:pt idx="4851">
                  <c:v>21.8</c:v>
                </c:pt>
                <c:pt idx="4852">
                  <c:v>12.1</c:v>
                </c:pt>
                <c:pt idx="4853">
                  <c:v>22.18</c:v>
                </c:pt>
                <c:pt idx="4854">
                  <c:v>15.98</c:v>
                </c:pt>
                <c:pt idx="4855">
                  <c:v>10.1</c:v>
                </c:pt>
                <c:pt idx="4856">
                  <c:v>18.2</c:v>
                </c:pt>
                <c:pt idx="4857">
                  <c:v>22.61</c:v>
                </c:pt>
                <c:pt idx="4858">
                  <c:v>19.510000000000002</c:v>
                </c:pt>
                <c:pt idx="4859">
                  <c:v>18.25</c:v>
                </c:pt>
                <c:pt idx="4860">
                  <c:v>21.21</c:v>
                </c:pt>
                <c:pt idx="4861">
                  <c:v>18.059999999999999</c:v>
                </c:pt>
                <c:pt idx="4862">
                  <c:v>10.5</c:v>
                </c:pt>
                <c:pt idx="4863">
                  <c:v>7.35</c:v>
                </c:pt>
                <c:pt idx="4864">
                  <c:v>5.56</c:v>
                </c:pt>
                <c:pt idx="4865">
                  <c:v>6.71</c:v>
                </c:pt>
                <c:pt idx="4866">
                  <c:v>20.75</c:v>
                </c:pt>
                <c:pt idx="4867">
                  <c:v>11.27</c:v>
                </c:pt>
                <c:pt idx="4868">
                  <c:v>6.82</c:v>
                </c:pt>
                <c:pt idx="4869">
                  <c:v>8.92</c:v>
                </c:pt>
                <c:pt idx="4870">
                  <c:v>6.92</c:v>
                </c:pt>
                <c:pt idx="4871">
                  <c:v>9.92</c:v>
                </c:pt>
                <c:pt idx="4872">
                  <c:v>13.3</c:v>
                </c:pt>
                <c:pt idx="4873">
                  <c:v>17.13</c:v>
                </c:pt>
                <c:pt idx="4874">
                  <c:v>15.83</c:v>
                </c:pt>
                <c:pt idx="4875">
                  <c:v>15.71</c:v>
                </c:pt>
                <c:pt idx="4876">
                  <c:v>5.37</c:v>
                </c:pt>
                <c:pt idx="4877">
                  <c:v>11</c:v>
                </c:pt>
                <c:pt idx="4878">
                  <c:v>19.41</c:v>
                </c:pt>
                <c:pt idx="4879">
                  <c:v>13.33</c:v>
                </c:pt>
                <c:pt idx="4880">
                  <c:v>5.68</c:v>
                </c:pt>
                <c:pt idx="4881">
                  <c:v>9.77</c:v>
                </c:pt>
                <c:pt idx="4882">
                  <c:v>15.24</c:v>
                </c:pt>
                <c:pt idx="4883">
                  <c:v>12.67</c:v>
                </c:pt>
                <c:pt idx="4884">
                  <c:v>7.62</c:v>
                </c:pt>
                <c:pt idx="4885">
                  <c:v>6.84</c:v>
                </c:pt>
                <c:pt idx="4886">
                  <c:v>9.18</c:v>
                </c:pt>
                <c:pt idx="4887">
                  <c:v>9.4499999999999993</c:v>
                </c:pt>
                <c:pt idx="4888">
                  <c:v>7.05</c:v>
                </c:pt>
                <c:pt idx="4889">
                  <c:v>8.3699999999999992</c:v>
                </c:pt>
                <c:pt idx="4890">
                  <c:v>7.28</c:v>
                </c:pt>
                <c:pt idx="4891">
                  <c:v>9.02</c:v>
                </c:pt>
                <c:pt idx="4892">
                  <c:v>11.07</c:v>
                </c:pt>
                <c:pt idx="4893">
                  <c:v>14.56</c:v>
                </c:pt>
                <c:pt idx="4894">
                  <c:v>15.6</c:v>
                </c:pt>
                <c:pt idx="4895">
                  <c:v>5.78</c:v>
                </c:pt>
                <c:pt idx="4896">
                  <c:v>5.96</c:v>
                </c:pt>
                <c:pt idx="4897">
                  <c:v>7.24</c:v>
                </c:pt>
                <c:pt idx="4898">
                  <c:v>5.79</c:v>
                </c:pt>
                <c:pt idx="4899">
                  <c:v>6.97</c:v>
                </c:pt>
                <c:pt idx="4900">
                  <c:v>18.100000000000001</c:v>
                </c:pt>
                <c:pt idx="4901">
                  <c:v>9.14</c:v>
                </c:pt>
                <c:pt idx="4902">
                  <c:v>7.87</c:v>
                </c:pt>
                <c:pt idx="4903">
                  <c:v>5.51</c:v>
                </c:pt>
                <c:pt idx="4904">
                  <c:v>8.67</c:v>
                </c:pt>
                <c:pt idx="4905">
                  <c:v>7.44</c:v>
                </c:pt>
                <c:pt idx="4906">
                  <c:v>5.4</c:v>
                </c:pt>
                <c:pt idx="4907">
                  <c:v>5.42</c:v>
                </c:pt>
                <c:pt idx="4908">
                  <c:v>4.5999999999999996</c:v>
                </c:pt>
                <c:pt idx="4909">
                  <c:v>5.4</c:v>
                </c:pt>
                <c:pt idx="4910">
                  <c:v>8.31</c:v>
                </c:pt>
                <c:pt idx="4911">
                  <c:v>5.62</c:v>
                </c:pt>
                <c:pt idx="4912">
                  <c:v>6.59</c:v>
                </c:pt>
                <c:pt idx="4913">
                  <c:v>8.0299999999999994</c:v>
                </c:pt>
                <c:pt idx="4914">
                  <c:v>9.02</c:v>
                </c:pt>
                <c:pt idx="4915">
                  <c:v>7.36</c:v>
                </c:pt>
                <c:pt idx="4916">
                  <c:v>6.18</c:v>
                </c:pt>
                <c:pt idx="4917">
                  <c:v>8.7200000000000006</c:v>
                </c:pt>
                <c:pt idx="4918">
                  <c:v>11.61</c:v>
                </c:pt>
                <c:pt idx="4919">
                  <c:v>11</c:v>
                </c:pt>
                <c:pt idx="4920">
                  <c:v>18.05</c:v>
                </c:pt>
                <c:pt idx="4921">
                  <c:v>14.19</c:v>
                </c:pt>
                <c:pt idx="4922">
                  <c:v>6.87</c:v>
                </c:pt>
                <c:pt idx="4923">
                  <c:v>5.89</c:v>
                </c:pt>
                <c:pt idx="4924">
                  <c:v>7.71</c:v>
                </c:pt>
                <c:pt idx="4925">
                  <c:v>6.14</c:v>
                </c:pt>
                <c:pt idx="4926">
                  <c:v>5.31</c:v>
                </c:pt>
                <c:pt idx="4927">
                  <c:v>6.75</c:v>
                </c:pt>
                <c:pt idx="4928">
                  <c:v>6.24</c:v>
                </c:pt>
                <c:pt idx="4929">
                  <c:v>5.79</c:v>
                </c:pt>
                <c:pt idx="4930">
                  <c:v>5.9</c:v>
                </c:pt>
                <c:pt idx="4931">
                  <c:v>5.89</c:v>
                </c:pt>
                <c:pt idx="4932">
                  <c:v>7.79</c:v>
                </c:pt>
                <c:pt idx="4933">
                  <c:v>4.72</c:v>
                </c:pt>
                <c:pt idx="4934">
                  <c:v>8.76</c:v>
                </c:pt>
                <c:pt idx="4935">
                  <c:v>7.07</c:v>
                </c:pt>
                <c:pt idx="4936">
                  <c:v>4.91</c:v>
                </c:pt>
                <c:pt idx="4937">
                  <c:v>6.7</c:v>
                </c:pt>
                <c:pt idx="4938">
                  <c:v>7.28</c:v>
                </c:pt>
                <c:pt idx="4939">
                  <c:v>4.82</c:v>
                </c:pt>
                <c:pt idx="4940">
                  <c:v>6.72</c:v>
                </c:pt>
                <c:pt idx="4941">
                  <c:v>6.73</c:v>
                </c:pt>
                <c:pt idx="4942">
                  <c:v>7.51</c:v>
                </c:pt>
                <c:pt idx="4943">
                  <c:v>5.85</c:v>
                </c:pt>
                <c:pt idx="4944">
                  <c:v>7.16</c:v>
                </c:pt>
                <c:pt idx="4945">
                  <c:v>8.31</c:v>
                </c:pt>
                <c:pt idx="4946">
                  <c:v>5.53</c:v>
                </c:pt>
                <c:pt idx="4947">
                  <c:v>5.5</c:v>
                </c:pt>
                <c:pt idx="4948">
                  <c:v>6.73</c:v>
                </c:pt>
                <c:pt idx="4949">
                  <c:v>5.81</c:v>
                </c:pt>
                <c:pt idx="4950">
                  <c:v>5.92</c:v>
                </c:pt>
                <c:pt idx="4951">
                  <c:v>6.18</c:v>
                </c:pt>
                <c:pt idx="4952">
                  <c:v>3.75</c:v>
                </c:pt>
                <c:pt idx="4953">
                  <c:v>4.7300000000000004</c:v>
                </c:pt>
                <c:pt idx="4954">
                  <c:v>6.78</c:v>
                </c:pt>
                <c:pt idx="4955">
                  <c:v>5.91</c:v>
                </c:pt>
                <c:pt idx="4956">
                  <c:v>5.77</c:v>
                </c:pt>
                <c:pt idx="4957">
                  <c:v>5.81</c:v>
                </c:pt>
                <c:pt idx="4958">
                  <c:v>5.48</c:v>
                </c:pt>
                <c:pt idx="4959">
                  <c:v>6.36</c:v>
                </c:pt>
                <c:pt idx="4960">
                  <c:v>5.71</c:v>
                </c:pt>
                <c:pt idx="4961">
                  <c:v>5.96</c:v>
                </c:pt>
                <c:pt idx="4962">
                  <c:v>4.4000000000000004</c:v>
                </c:pt>
                <c:pt idx="4963">
                  <c:v>6.85</c:v>
                </c:pt>
                <c:pt idx="4964">
                  <c:v>8.56</c:v>
                </c:pt>
                <c:pt idx="4965">
                  <c:v>9.4600000000000009</c:v>
                </c:pt>
                <c:pt idx="4966">
                  <c:v>8.58</c:v>
                </c:pt>
                <c:pt idx="4967">
                  <c:v>7.28</c:v>
                </c:pt>
                <c:pt idx="4968">
                  <c:v>7.46</c:v>
                </c:pt>
                <c:pt idx="4969">
                  <c:v>14.27</c:v>
                </c:pt>
                <c:pt idx="4970">
                  <c:v>15.77</c:v>
                </c:pt>
                <c:pt idx="4971">
                  <c:v>20.74</c:v>
                </c:pt>
                <c:pt idx="4972">
                  <c:v>26.64</c:v>
                </c:pt>
                <c:pt idx="4973">
                  <c:v>22.38</c:v>
                </c:pt>
                <c:pt idx="4974">
                  <c:v>18.25</c:v>
                </c:pt>
                <c:pt idx="4975">
                  <c:v>19.29</c:v>
                </c:pt>
                <c:pt idx="4976">
                  <c:v>16.79</c:v>
                </c:pt>
                <c:pt idx="4977">
                  <c:v>12.79</c:v>
                </c:pt>
                <c:pt idx="4978">
                  <c:v>11.39</c:v>
                </c:pt>
                <c:pt idx="4979">
                  <c:v>8.18</c:v>
                </c:pt>
                <c:pt idx="4980">
                  <c:v>6.71</c:v>
                </c:pt>
                <c:pt idx="4981">
                  <c:v>19.420000000000002</c:v>
                </c:pt>
                <c:pt idx="4982">
                  <c:v>27.63</c:v>
                </c:pt>
                <c:pt idx="4983">
                  <c:v>20.98</c:v>
                </c:pt>
                <c:pt idx="4984">
                  <c:v>11.48</c:v>
                </c:pt>
                <c:pt idx="4985">
                  <c:v>6.83</c:v>
                </c:pt>
                <c:pt idx="4986">
                  <c:v>10.08</c:v>
                </c:pt>
                <c:pt idx="4987">
                  <c:v>17.84</c:v>
                </c:pt>
                <c:pt idx="4988">
                  <c:v>14.9</c:v>
                </c:pt>
                <c:pt idx="4989">
                  <c:v>18.559999999999999</c:v>
                </c:pt>
                <c:pt idx="4990">
                  <c:v>7.4</c:v>
                </c:pt>
                <c:pt idx="4991">
                  <c:v>6.95</c:v>
                </c:pt>
                <c:pt idx="4992">
                  <c:v>6.77</c:v>
                </c:pt>
                <c:pt idx="4993">
                  <c:v>15.87</c:v>
                </c:pt>
                <c:pt idx="4994">
                  <c:v>11.06</c:v>
                </c:pt>
                <c:pt idx="4995">
                  <c:v>20.149999999999999</c:v>
                </c:pt>
                <c:pt idx="4996">
                  <c:v>31.18</c:v>
                </c:pt>
                <c:pt idx="4997">
                  <c:v>27.66</c:v>
                </c:pt>
                <c:pt idx="4998">
                  <c:v>20.93</c:v>
                </c:pt>
                <c:pt idx="4999">
                  <c:v>15.06</c:v>
                </c:pt>
                <c:pt idx="5000">
                  <c:v>23.38</c:v>
                </c:pt>
                <c:pt idx="5001">
                  <c:v>25.72</c:v>
                </c:pt>
                <c:pt idx="5002">
                  <c:v>26.68</c:v>
                </c:pt>
                <c:pt idx="5003">
                  <c:v>21.21</c:v>
                </c:pt>
                <c:pt idx="5004">
                  <c:v>17.68</c:v>
                </c:pt>
                <c:pt idx="5005">
                  <c:v>15.02</c:v>
                </c:pt>
                <c:pt idx="5006">
                  <c:v>22.5</c:v>
                </c:pt>
                <c:pt idx="5007">
                  <c:v>26.96</c:v>
                </c:pt>
                <c:pt idx="5008">
                  <c:v>26.63</c:v>
                </c:pt>
                <c:pt idx="5009">
                  <c:v>24.67</c:v>
                </c:pt>
                <c:pt idx="5010">
                  <c:v>18.22</c:v>
                </c:pt>
                <c:pt idx="5011">
                  <c:v>14.4</c:v>
                </c:pt>
                <c:pt idx="5012">
                  <c:v>23.07</c:v>
                </c:pt>
                <c:pt idx="5013">
                  <c:v>27.28</c:v>
                </c:pt>
                <c:pt idx="5014">
                  <c:v>22.59</c:v>
                </c:pt>
                <c:pt idx="5015">
                  <c:v>23</c:v>
                </c:pt>
                <c:pt idx="5016">
                  <c:v>20.54</c:v>
                </c:pt>
                <c:pt idx="5017">
                  <c:v>21.03</c:v>
                </c:pt>
                <c:pt idx="5018">
                  <c:v>19.239999999999998</c:v>
                </c:pt>
                <c:pt idx="5019">
                  <c:v>17.79</c:v>
                </c:pt>
                <c:pt idx="5020">
                  <c:v>23.19</c:v>
                </c:pt>
                <c:pt idx="5021">
                  <c:v>17.96</c:v>
                </c:pt>
                <c:pt idx="5022">
                  <c:v>8.51</c:v>
                </c:pt>
                <c:pt idx="5023">
                  <c:v>22.47</c:v>
                </c:pt>
                <c:pt idx="5024">
                  <c:v>17.329999999999998</c:v>
                </c:pt>
                <c:pt idx="5025">
                  <c:v>24.23</c:v>
                </c:pt>
                <c:pt idx="5026">
                  <c:v>31.11</c:v>
                </c:pt>
                <c:pt idx="5027">
                  <c:v>28.8</c:v>
                </c:pt>
                <c:pt idx="5028">
                  <c:v>29.03</c:v>
                </c:pt>
                <c:pt idx="5029">
                  <c:v>14.1</c:v>
                </c:pt>
                <c:pt idx="5030">
                  <c:v>21.24</c:v>
                </c:pt>
                <c:pt idx="5031">
                  <c:v>32.81</c:v>
                </c:pt>
                <c:pt idx="5032">
                  <c:v>28.96</c:v>
                </c:pt>
                <c:pt idx="5033">
                  <c:v>21.17</c:v>
                </c:pt>
                <c:pt idx="5034">
                  <c:v>11.1</c:v>
                </c:pt>
                <c:pt idx="5035">
                  <c:v>8.44</c:v>
                </c:pt>
                <c:pt idx="5036">
                  <c:v>15.71</c:v>
                </c:pt>
                <c:pt idx="5037">
                  <c:v>21.75</c:v>
                </c:pt>
                <c:pt idx="5038">
                  <c:v>23.69</c:v>
                </c:pt>
                <c:pt idx="5039">
                  <c:v>20.99</c:v>
                </c:pt>
                <c:pt idx="5040">
                  <c:v>22.71</c:v>
                </c:pt>
                <c:pt idx="5041">
                  <c:v>21.76</c:v>
                </c:pt>
                <c:pt idx="5042">
                  <c:v>22</c:v>
                </c:pt>
                <c:pt idx="5043">
                  <c:v>26.81</c:v>
                </c:pt>
                <c:pt idx="5044">
                  <c:v>28.26</c:v>
                </c:pt>
                <c:pt idx="5045">
                  <c:v>23.72</c:v>
                </c:pt>
                <c:pt idx="5046">
                  <c:v>19.34</c:v>
                </c:pt>
                <c:pt idx="5047">
                  <c:v>27.05</c:v>
                </c:pt>
                <c:pt idx="5048">
                  <c:v>34.520000000000003</c:v>
                </c:pt>
                <c:pt idx="5049">
                  <c:v>34.700000000000003</c:v>
                </c:pt>
                <c:pt idx="5050">
                  <c:v>30.76</c:v>
                </c:pt>
                <c:pt idx="5051">
                  <c:v>29.7</c:v>
                </c:pt>
                <c:pt idx="5052">
                  <c:v>31.35</c:v>
                </c:pt>
                <c:pt idx="5053">
                  <c:v>28.32</c:v>
                </c:pt>
                <c:pt idx="5054">
                  <c:v>21.72</c:v>
                </c:pt>
                <c:pt idx="5055">
                  <c:v>24.26</c:v>
                </c:pt>
                <c:pt idx="5056">
                  <c:v>30.64</c:v>
                </c:pt>
                <c:pt idx="5057">
                  <c:v>32.159999999999997</c:v>
                </c:pt>
                <c:pt idx="5058">
                  <c:v>31.47</c:v>
                </c:pt>
                <c:pt idx="5059">
                  <c:v>28.22</c:v>
                </c:pt>
                <c:pt idx="5060">
                  <c:v>23.25</c:v>
                </c:pt>
                <c:pt idx="5061">
                  <c:v>22.3</c:v>
                </c:pt>
                <c:pt idx="5062">
                  <c:v>13.4</c:v>
                </c:pt>
                <c:pt idx="5063">
                  <c:v>20.51</c:v>
                </c:pt>
                <c:pt idx="5064">
                  <c:v>31.62</c:v>
                </c:pt>
                <c:pt idx="5065">
                  <c:v>28.55</c:v>
                </c:pt>
                <c:pt idx="5066">
                  <c:v>28.57</c:v>
                </c:pt>
                <c:pt idx="5067">
                  <c:v>23.09</c:v>
                </c:pt>
                <c:pt idx="5068">
                  <c:v>19.48</c:v>
                </c:pt>
                <c:pt idx="5069">
                  <c:v>25.9</c:v>
                </c:pt>
                <c:pt idx="5070">
                  <c:v>20.29</c:v>
                </c:pt>
                <c:pt idx="5071">
                  <c:v>21.14</c:v>
                </c:pt>
                <c:pt idx="5072">
                  <c:v>22.45</c:v>
                </c:pt>
                <c:pt idx="5073">
                  <c:v>19.87</c:v>
                </c:pt>
                <c:pt idx="5074">
                  <c:v>14.98</c:v>
                </c:pt>
                <c:pt idx="5075">
                  <c:v>21.1</c:v>
                </c:pt>
                <c:pt idx="5076">
                  <c:v>22.35</c:v>
                </c:pt>
                <c:pt idx="5077">
                  <c:v>26.15</c:v>
                </c:pt>
                <c:pt idx="5078">
                  <c:v>29.56</c:v>
                </c:pt>
                <c:pt idx="5079">
                  <c:v>28.44</c:v>
                </c:pt>
                <c:pt idx="5080">
                  <c:v>21.37</c:v>
                </c:pt>
                <c:pt idx="5081">
                  <c:v>20.46</c:v>
                </c:pt>
                <c:pt idx="5082">
                  <c:v>20.95</c:v>
                </c:pt>
                <c:pt idx="5083">
                  <c:v>24.4</c:v>
                </c:pt>
                <c:pt idx="5084">
                  <c:v>22.52</c:v>
                </c:pt>
                <c:pt idx="5085">
                  <c:v>21.01</c:v>
                </c:pt>
                <c:pt idx="5086">
                  <c:v>18.809999999999999</c:v>
                </c:pt>
                <c:pt idx="5087">
                  <c:v>14.15</c:v>
                </c:pt>
                <c:pt idx="5088">
                  <c:v>23.83</c:v>
                </c:pt>
                <c:pt idx="5089">
                  <c:v>30.85</c:v>
                </c:pt>
                <c:pt idx="5090">
                  <c:v>28.02</c:v>
                </c:pt>
                <c:pt idx="5091">
                  <c:v>24.2</c:v>
                </c:pt>
                <c:pt idx="5092">
                  <c:v>22.05</c:v>
                </c:pt>
                <c:pt idx="5093">
                  <c:v>22.22</c:v>
                </c:pt>
                <c:pt idx="5094">
                  <c:v>21.2</c:v>
                </c:pt>
                <c:pt idx="5095">
                  <c:v>22.45</c:v>
                </c:pt>
                <c:pt idx="5096">
                  <c:v>24.22</c:v>
                </c:pt>
                <c:pt idx="5097">
                  <c:v>18.73</c:v>
                </c:pt>
                <c:pt idx="5098">
                  <c:v>16.66</c:v>
                </c:pt>
                <c:pt idx="5099">
                  <c:v>11.27</c:v>
                </c:pt>
                <c:pt idx="5100">
                  <c:v>9.84</c:v>
                </c:pt>
                <c:pt idx="5101">
                  <c:v>15.73</c:v>
                </c:pt>
                <c:pt idx="5102">
                  <c:v>25.46</c:v>
                </c:pt>
                <c:pt idx="5103">
                  <c:v>24.9</c:v>
                </c:pt>
                <c:pt idx="5104">
                  <c:v>26.49</c:v>
                </c:pt>
                <c:pt idx="5105">
                  <c:v>25.13</c:v>
                </c:pt>
                <c:pt idx="5106">
                  <c:v>22.33</c:v>
                </c:pt>
                <c:pt idx="5107">
                  <c:v>28.95</c:v>
                </c:pt>
                <c:pt idx="5108">
                  <c:v>28.31</c:v>
                </c:pt>
                <c:pt idx="5109">
                  <c:v>23.9</c:v>
                </c:pt>
                <c:pt idx="5110">
                  <c:v>17.77</c:v>
                </c:pt>
                <c:pt idx="5111">
                  <c:v>17.489999999999998</c:v>
                </c:pt>
                <c:pt idx="5112">
                  <c:v>14.97</c:v>
                </c:pt>
                <c:pt idx="5113">
                  <c:v>21.42</c:v>
                </c:pt>
                <c:pt idx="5114">
                  <c:v>17.899999999999999</c:v>
                </c:pt>
                <c:pt idx="5115">
                  <c:v>18.68</c:v>
                </c:pt>
                <c:pt idx="5116">
                  <c:v>25.56</c:v>
                </c:pt>
                <c:pt idx="5117">
                  <c:v>26.62</c:v>
                </c:pt>
                <c:pt idx="5118">
                  <c:v>22.56</c:v>
                </c:pt>
                <c:pt idx="5119">
                  <c:v>17.02</c:v>
                </c:pt>
                <c:pt idx="5120">
                  <c:v>11.05</c:v>
                </c:pt>
                <c:pt idx="5121">
                  <c:v>9.5299999999999994</c:v>
                </c:pt>
                <c:pt idx="5122">
                  <c:v>6.78</c:v>
                </c:pt>
                <c:pt idx="5123">
                  <c:v>7.67</c:v>
                </c:pt>
                <c:pt idx="5124">
                  <c:v>6.08</c:v>
                </c:pt>
                <c:pt idx="5125">
                  <c:v>7.31</c:v>
                </c:pt>
                <c:pt idx="5126">
                  <c:v>7.07</c:v>
                </c:pt>
                <c:pt idx="5127">
                  <c:v>8.1999999999999993</c:v>
                </c:pt>
                <c:pt idx="5128">
                  <c:v>6.59</c:v>
                </c:pt>
                <c:pt idx="5129">
                  <c:v>7.37</c:v>
                </c:pt>
                <c:pt idx="5130">
                  <c:v>8.27</c:v>
                </c:pt>
                <c:pt idx="5131">
                  <c:v>11.31</c:v>
                </c:pt>
                <c:pt idx="5132">
                  <c:v>7.4</c:v>
                </c:pt>
                <c:pt idx="5133">
                  <c:v>8.1300000000000008</c:v>
                </c:pt>
                <c:pt idx="5134">
                  <c:v>5.9</c:v>
                </c:pt>
                <c:pt idx="5135">
                  <c:v>10.31</c:v>
                </c:pt>
                <c:pt idx="5136">
                  <c:v>14.28</c:v>
                </c:pt>
                <c:pt idx="5137">
                  <c:v>10.95</c:v>
                </c:pt>
                <c:pt idx="5138">
                  <c:v>6.92</c:v>
                </c:pt>
                <c:pt idx="5139">
                  <c:v>8.2100000000000009</c:v>
                </c:pt>
                <c:pt idx="5140">
                  <c:v>15.85</c:v>
                </c:pt>
                <c:pt idx="5141">
                  <c:v>26.76</c:v>
                </c:pt>
                <c:pt idx="5142">
                  <c:v>24.16</c:v>
                </c:pt>
                <c:pt idx="5143">
                  <c:v>7.2</c:v>
                </c:pt>
                <c:pt idx="5144">
                  <c:v>6.47</c:v>
                </c:pt>
                <c:pt idx="5145">
                  <c:v>6.99</c:v>
                </c:pt>
                <c:pt idx="5146">
                  <c:v>6.91</c:v>
                </c:pt>
                <c:pt idx="5147">
                  <c:v>7.9</c:v>
                </c:pt>
                <c:pt idx="5148">
                  <c:v>15.57</c:v>
                </c:pt>
                <c:pt idx="5149">
                  <c:v>14.87</c:v>
                </c:pt>
                <c:pt idx="5150">
                  <c:v>17.260000000000002</c:v>
                </c:pt>
                <c:pt idx="5151">
                  <c:v>9.31</c:v>
                </c:pt>
                <c:pt idx="5152">
                  <c:v>7.47</c:v>
                </c:pt>
                <c:pt idx="5153">
                  <c:v>5.9</c:v>
                </c:pt>
                <c:pt idx="5154">
                  <c:v>6.43</c:v>
                </c:pt>
                <c:pt idx="5155">
                  <c:v>5.38</c:v>
                </c:pt>
                <c:pt idx="5156">
                  <c:v>5.79</c:v>
                </c:pt>
                <c:pt idx="5157">
                  <c:v>5.15</c:v>
                </c:pt>
                <c:pt idx="5158">
                  <c:v>6.44</c:v>
                </c:pt>
                <c:pt idx="5159">
                  <c:v>7.1</c:v>
                </c:pt>
                <c:pt idx="5160">
                  <c:v>5.45</c:v>
                </c:pt>
                <c:pt idx="5161">
                  <c:v>6.04</c:v>
                </c:pt>
                <c:pt idx="5162">
                  <c:v>7.85</c:v>
                </c:pt>
                <c:pt idx="5163">
                  <c:v>10.5</c:v>
                </c:pt>
                <c:pt idx="5164">
                  <c:v>7.12</c:v>
                </c:pt>
                <c:pt idx="5165">
                  <c:v>7.01</c:v>
                </c:pt>
                <c:pt idx="5166">
                  <c:v>6.91</c:v>
                </c:pt>
                <c:pt idx="5167">
                  <c:v>5.87</c:v>
                </c:pt>
                <c:pt idx="5168">
                  <c:v>6.03</c:v>
                </c:pt>
                <c:pt idx="5169">
                  <c:v>5.26</c:v>
                </c:pt>
                <c:pt idx="5170">
                  <c:v>9.39</c:v>
                </c:pt>
                <c:pt idx="5171">
                  <c:v>14.73</c:v>
                </c:pt>
                <c:pt idx="5172">
                  <c:v>13.08</c:v>
                </c:pt>
                <c:pt idx="5173">
                  <c:v>7.36</c:v>
                </c:pt>
                <c:pt idx="5174">
                  <c:v>7.58</c:v>
                </c:pt>
                <c:pt idx="5175">
                  <c:v>6.42</c:v>
                </c:pt>
                <c:pt idx="5176">
                  <c:v>7.19</c:v>
                </c:pt>
                <c:pt idx="5177">
                  <c:v>5.01</c:v>
                </c:pt>
                <c:pt idx="5178">
                  <c:v>7.51</c:v>
                </c:pt>
                <c:pt idx="5179">
                  <c:v>7.61</c:v>
                </c:pt>
                <c:pt idx="5180">
                  <c:v>5.98</c:v>
                </c:pt>
                <c:pt idx="5181">
                  <c:v>6.64</c:v>
                </c:pt>
                <c:pt idx="5182">
                  <c:v>14.15</c:v>
                </c:pt>
                <c:pt idx="5183">
                  <c:v>15</c:v>
                </c:pt>
                <c:pt idx="5184">
                  <c:v>6.84</c:v>
                </c:pt>
                <c:pt idx="5185">
                  <c:v>5.44</c:v>
                </c:pt>
                <c:pt idx="5186">
                  <c:v>5.77</c:v>
                </c:pt>
                <c:pt idx="5187">
                  <c:v>16.55</c:v>
                </c:pt>
                <c:pt idx="5188">
                  <c:v>20.74</c:v>
                </c:pt>
                <c:pt idx="5189">
                  <c:v>18.600000000000001</c:v>
                </c:pt>
                <c:pt idx="5190">
                  <c:v>4.93</c:v>
                </c:pt>
                <c:pt idx="5191">
                  <c:v>5.46</c:v>
                </c:pt>
                <c:pt idx="5192">
                  <c:v>8.8699999999999992</c:v>
                </c:pt>
                <c:pt idx="5193">
                  <c:v>13.7</c:v>
                </c:pt>
                <c:pt idx="5194">
                  <c:v>10.47</c:v>
                </c:pt>
                <c:pt idx="5195">
                  <c:v>13.94</c:v>
                </c:pt>
                <c:pt idx="5196">
                  <c:v>6.71</c:v>
                </c:pt>
                <c:pt idx="5197">
                  <c:v>7.65</c:v>
                </c:pt>
                <c:pt idx="5198">
                  <c:v>11.08</c:v>
                </c:pt>
                <c:pt idx="5199">
                  <c:v>21.1</c:v>
                </c:pt>
                <c:pt idx="5200">
                  <c:v>5.84</c:v>
                </c:pt>
                <c:pt idx="5201">
                  <c:v>6.2</c:v>
                </c:pt>
                <c:pt idx="5202">
                  <c:v>9.06</c:v>
                </c:pt>
                <c:pt idx="5203">
                  <c:v>12.96</c:v>
                </c:pt>
                <c:pt idx="5204">
                  <c:v>7.82</c:v>
                </c:pt>
                <c:pt idx="5205">
                  <c:v>6.55</c:v>
                </c:pt>
                <c:pt idx="5206">
                  <c:v>7.84</c:v>
                </c:pt>
                <c:pt idx="5207">
                  <c:v>5.74</c:v>
                </c:pt>
                <c:pt idx="5208">
                  <c:v>7.56</c:v>
                </c:pt>
                <c:pt idx="5209">
                  <c:v>20.71</c:v>
                </c:pt>
                <c:pt idx="5210">
                  <c:v>14.46</c:v>
                </c:pt>
                <c:pt idx="5211">
                  <c:v>7.86</c:v>
                </c:pt>
                <c:pt idx="5212">
                  <c:v>6.16</c:v>
                </c:pt>
                <c:pt idx="5213">
                  <c:v>9.4499999999999993</c:v>
                </c:pt>
                <c:pt idx="5214">
                  <c:v>8.24</c:v>
                </c:pt>
                <c:pt idx="5215">
                  <c:v>14.39</c:v>
                </c:pt>
                <c:pt idx="5216">
                  <c:v>17.78</c:v>
                </c:pt>
                <c:pt idx="5217">
                  <c:v>11.46</c:v>
                </c:pt>
                <c:pt idx="5218">
                  <c:v>6.86</c:v>
                </c:pt>
                <c:pt idx="5219">
                  <c:v>7.18</c:v>
                </c:pt>
                <c:pt idx="5220">
                  <c:v>10.050000000000001</c:v>
                </c:pt>
                <c:pt idx="5221">
                  <c:v>8.7200000000000006</c:v>
                </c:pt>
                <c:pt idx="5222">
                  <c:v>4.79</c:v>
                </c:pt>
                <c:pt idx="5223">
                  <c:v>5.55</c:v>
                </c:pt>
                <c:pt idx="5224">
                  <c:v>7.83</c:v>
                </c:pt>
                <c:pt idx="5225">
                  <c:v>9.16</c:v>
                </c:pt>
                <c:pt idx="5226">
                  <c:v>8.94</c:v>
                </c:pt>
                <c:pt idx="5227">
                  <c:v>14.58</c:v>
                </c:pt>
                <c:pt idx="5228">
                  <c:v>7.46</c:v>
                </c:pt>
                <c:pt idx="5229">
                  <c:v>10.82</c:v>
                </c:pt>
                <c:pt idx="5230">
                  <c:v>8.19</c:v>
                </c:pt>
                <c:pt idx="5231">
                  <c:v>7.48</c:v>
                </c:pt>
                <c:pt idx="5232">
                  <c:v>6.14</c:v>
                </c:pt>
                <c:pt idx="5233">
                  <c:v>6.46</c:v>
                </c:pt>
                <c:pt idx="5234">
                  <c:v>7.08</c:v>
                </c:pt>
                <c:pt idx="5235">
                  <c:v>7.6</c:v>
                </c:pt>
                <c:pt idx="5236">
                  <c:v>7.27</c:v>
                </c:pt>
                <c:pt idx="5237">
                  <c:v>13.88</c:v>
                </c:pt>
                <c:pt idx="5238">
                  <c:v>20.74</c:v>
                </c:pt>
                <c:pt idx="5239">
                  <c:v>8.8000000000000007</c:v>
                </c:pt>
                <c:pt idx="5240">
                  <c:v>7.38</c:v>
                </c:pt>
                <c:pt idx="5241">
                  <c:v>6.41</c:v>
                </c:pt>
                <c:pt idx="5242">
                  <c:v>9.91</c:v>
                </c:pt>
                <c:pt idx="5243">
                  <c:v>10.050000000000001</c:v>
                </c:pt>
                <c:pt idx="5244">
                  <c:v>17.760000000000002</c:v>
                </c:pt>
                <c:pt idx="5245">
                  <c:v>12.92</c:v>
                </c:pt>
                <c:pt idx="5246">
                  <c:v>6.33</c:v>
                </c:pt>
                <c:pt idx="5247">
                  <c:v>7.57</c:v>
                </c:pt>
                <c:pt idx="5248">
                  <c:v>6.92</c:v>
                </c:pt>
                <c:pt idx="5249">
                  <c:v>6.96</c:v>
                </c:pt>
                <c:pt idx="5250">
                  <c:v>6.72</c:v>
                </c:pt>
                <c:pt idx="5251">
                  <c:v>7.7</c:v>
                </c:pt>
                <c:pt idx="5252">
                  <c:v>10.96</c:v>
                </c:pt>
                <c:pt idx="5253">
                  <c:v>7.51</c:v>
                </c:pt>
                <c:pt idx="5254">
                  <c:v>6.88</c:v>
                </c:pt>
                <c:pt idx="5255">
                  <c:v>6.45</c:v>
                </c:pt>
                <c:pt idx="5256">
                  <c:v>7.44</c:v>
                </c:pt>
                <c:pt idx="5257">
                  <c:v>6.41</c:v>
                </c:pt>
                <c:pt idx="5258">
                  <c:v>6.31</c:v>
                </c:pt>
                <c:pt idx="5259">
                  <c:v>6.95</c:v>
                </c:pt>
                <c:pt idx="5260">
                  <c:v>7.34</c:v>
                </c:pt>
                <c:pt idx="5261">
                  <c:v>5.85</c:v>
                </c:pt>
                <c:pt idx="5262">
                  <c:v>5.08</c:v>
                </c:pt>
                <c:pt idx="5263">
                  <c:v>5.66</c:v>
                </c:pt>
                <c:pt idx="5264">
                  <c:v>5.24</c:v>
                </c:pt>
                <c:pt idx="5265">
                  <c:v>7.27</c:v>
                </c:pt>
                <c:pt idx="5266">
                  <c:v>4.9400000000000004</c:v>
                </c:pt>
                <c:pt idx="5267">
                  <c:v>6.12</c:v>
                </c:pt>
                <c:pt idx="5268">
                  <c:v>10.46</c:v>
                </c:pt>
                <c:pt idx="5269">
                  <c:v>19.8</c:v>
                </c:pt>
                <c:pt idx="5270">
                  <c:v>10.210000000000001</c:v>
                </c:pt>
                <c:pt idx="5271">
                  <c:v>5.73</c:v>
                </c:pt>
                <c:pt idx="5272">
                  <c:v>6.11</c:v>
                </c:pt>
                <c:pt idx="5273">
                  <c:v>5.0999999999999996</c:v>
                </c:pt>
                <c:pt idx="5274">
                  <c:v>6.8</c:v>
                </c:pt>
                <c:pt idx="5275">
                  <c:v>8.6199999999999992</c:v>
                </c:pt>
                <c:pt idx="5276">
                  <c:v>5.86</c:v>
                </c:pt>
                <c:pt idx="5277">
                  <c:v>4.6399999999999997</c:v>
                </c:pt>
                <c:pt idx="5278">
                  <c:v>5.86</c:v>
                </c:pt>
                <c:pt idx="5279">
                  <c:v>5.96</c:v>
                </c:pt>
                <c:pt idx="5280">
                  <c:v>14.07</c:v>
                </c:pt>
                <c:pt idx="5281">
                  <c:v>9.9600000000000009</c:v>
                </c:pt>
                <c:pt idx="5282">
                  <c:v>7.76</c:v>
                </c:pt>
                <c:pt idx="5283">
                  <c:v>6.92</c:v>
                </c:pt>
                <c:pt idx="5284">
                  <c:v>7.18</c:v>
                </c:pt>
                <c:pt idx="5285">
                  <c:v>8.26</c:v>
                </c:pt>
                <c:pt idx="5286">
                  <c:v>7.31</c:v>
                </c:pt>
                <c:pt idx="5287">
                  <c:v>8.3699999999999992</c:v>
                </c:pt>
                <c:pt idx="5288">
                  <c:v>5.87</c:v>
                </c:pt>
                <c:pt idx="5289">
                  <c:v>6.97</c:v>
                </c:pt>
                <c:pt idx="5290">
                  <c:v>6.72</c:v>
                </c:pt>
                <c:pt idx="5291">
                  <c:v>7.11</c:v>
                </c:pt>
                <c:pt idx="5292">
                  <c:v>5.98</c:v>
                </c:pt>
                <c:pt idx="5293">
                  <c:v>4.6100000000000003</c:v>
                </c:pt>
                <c:pt idx="5294">
                  <c:v>9.0500000000000007</c:v>
                </c:pt>
                <c:pt idx="5295">
                  <c:v>7.61</c:v>
                </c:pt>
                <c:pt idx="5296">
                  <c:v>8.07</c:v>
                </c:pt>
                <c:pt idx="5297">
                  <c:v>7.86</c:v>
                </c:pt>
                <c:pt idx="5298">
                  <c:v>6.89</c:v>
                </c:pt>
                <c:pt idx="5299">
                  <c:v>8.39</c:v>
                </c:pt>
                <c:pt idx="5300">
                  <c:v>11.33</c:v>
                </c:pt>
                <c:pt idx="5301">
                  <c:v>9.3699999999999992</c:v>
                </c:pt>
                <c:pt idx="5302">
                  <c:v>4.2699999999999996</c:v>
                </c:pt>
                <c:pt idx="5303">
                  <c:v>6.07</c:v>
                </c:pt>
                <c:pt idx="5304">
                  <c:v>7.32</c:v>
                </c:pt>
                <c:pt idx="5305">
                  <c:v>8.33</c:v>
                </c:pt>
                <c:pt idx="5306">
                  <c:v>6.07</c:v>
                </c:pt>
                <c:pt idx="5307">
                  <c:v>5.9</c:v>
                </c:pt>
                <c:pt idx="5308">
                  <c:v>7.18</c:v>
                </c:pt>
                <c:pt idx="5309">
                  <c:v>6.44</c:v>
                </c:pt>
                <c:pt idx="5310">
                  <c:v>4.28</c:v>
                </c:pt>
                <c:pt idx="5311">
                  <c:v>6.14</c:v>
                </c:pt>
                <c:pt idx="5312">
                  <c:v>5.9</c:v>
                </c:pt>
                <c:pt idx="5313">
                  <c:v>5.75</c:v>
                </c:pt>
                <c:pt idx="5314">
                  <c:v>6.38</c:v>
                </c:pt>
                <c:pt idx="5315">
                  <c:v>7.1</c:v>
                </c:pt>
                <c:pt idx="5316">
                  <c:v>6.22</c:v>
                </c:pt>
                <c:pt idx="5317">
                  <c:v>8.9600000000000009</c:v>
                </c:pt>
                <c:pt idx="5318">
                  <c:v>6.82</c:v>
                </c:pt>
                <c:pt idx="5319">
                  <c:v>10.44</c:v>
                </c:pt>
                <c:pt idx="5320">
                  <c:v>6.55</c:v>
                </c:pt>
                <c:pt idx="5321">
                  <c:v>6.29</c:v>
                </c:pt>
                <c:pt idx="5322">
                  <c:v>8.58</c:v>
                </c:pt>
                <c:pt idx="5323">
                  <c:v>6.19</c:v>
                </c:pt>
                <c:pt idx="5324">
                  <c:v>5.53</c:v>
                </c:pt>
                <c:pt idx="5325">
                  <c:v>7.82</c:v>
                </c:pt>
                <c:pt idx="5326">
                  <c:v>6.18</c:v>
                </c:pt>
                <c:pt idx="5327">
                  <c:v>6.72</c:v>
                </c:pt>
                <c:pt idx="5328">
                  <c:v>5.86</c:v>
                </c:pt>
                <c:pt idx="5329">
                  <c:v>7.01</c:v>
                </c:pt>
                <c:pt idx="5330">
                  <c:v>6.77</c:v>
                </c:pt>
                <c:pt idx="5331">
                  <c:v>6.9</c:v>
                </c:pt>
                <c:pt idx="5332">
                  <c:v>8.23</c:v>
                </c:pt>
                <c:pt idx="5333">
                  <c:v>11.37</c:v>
                </c:pt>
                <c:pt idx="5334">
                  <c:v>20.13</c:v>
                </c:pt>
                <c:pt idx="5335">
                  <c:v>9.86</c:v>
                </c:pt>
                <c:pt idx="5336">
                  <c:v>6.62</c:v>
                </c:pt>
                <c:pt idx="5337">
                  <c:v>5.54</c:v>
                </c:pt>
                <c:pt idx="5338">
                  <c:v>5.66</c:v>
                </c:pt>
                <c:pt idx="5339">
                  <c:v>6.52</c:v>
                </c:pt>
                <c:pt idx="5340">
                  <c:v>5.83</c:v>
                </c:pt>
                <c:pt idx="5341">
                  <c:v>6.04</c:v>
                </c:pt>
                <c:pt idx="5342">
                  <c:v>5.05</c:v>
                </c:pt>
                <c:pt idx="5343">
                  <c:v>5.85</c:v>
                </c:pt>
                <c:pt idx="5344">
                  <c:v>9.16</c:v>
                </c:pt>
                <c:pt idx="5345">
                  <c:v>6.25</c:v>
                </c:pt>
                <c:pt idx="5346">
                  <c:v>6.59</c:v>
                </c:pt>
                <c:pt idx="5347">
                  <c:v>5.48</c:v>
                </c:pt>
                <c:pt idx="5348">
                  <c:v>9.7899999999999991</c:v>
                </c:pt>
                <c:pt idx="5349">
                  <c:v>8.2200000000000006</c:v>
                </c:pt>
                <c:pt idx="5350">
                  <c:v>7.4</c:v>
                </c:pt>
                <c:pt idx="5351">
                  <c:v>9.5299999999999994</c:v>
                </c:pt>
                <c:pt idx="5352">
                  <c:v>8.1300000000000008</c:v>
                </c:pt>
                <c:pt idx="5353">
                  <c:v>7.74</c:v>
                </c:pt>
                <c:pt idx="5354">
                  <c:v>6.06</c:v>
                </c:pt>
                <c:pt idx="5355">
                  <c:v>5.75</c:v>
                </c:pt>
                <c:pt idx="5356">
                  <c:v>12.04</c:v>
                </c:pt>
                <c:pt idx="5357">
                  <c:v>22.74</c:v>
                </c:pt>
                <c:pt idx="5358">
                  <c:v>25.95</c:v>
                </c:pt>
                <c:pt idx="5359">
                  <c:v>23.06</c:v>
                </c:pt>
                <c:pt idx="5360">
                  <c:v>19.329999999999998</c:v>
                </c:pt>
                <c:pt idx="5361">
                  <c:v>31.14</c:v>
                </c:pt>
                <c:pt idx="5362">
                  <c:v>30.8</c:v>
                </c:pt>
                <c:pt idx="5363">
                  <c:v>21.84</c:v>
                </c:pt>
                <c:pt idx="5364">
                  <c:v>7.99</c:v>
                </c:pt>
                <c:pt idx="5365">
                  <c:v>6.46</c:v>
                </c:pt>
                <c:pt idx="5366">
                  <c:v>8.48</c:v>
                </c:pt>
                <c:pt idx="5367">
                  <c:v>14</c:v>
                </c:pt>
                <c:pt idx="5368">
                  <c:v>20.21</c:v>
                </c:pt>
                <c:pt idx="5369">
                  <c:v>30.35</c:v>
                </c:pt>
                <c:pt idx="5370">
                  <c:v>31.22</c:v>
                </c:pt>
                <c:pt idx="5371">
                  <c:v>30.59</c:v>
                </c:pt>
                <c:pt idx="5372">
                  <c:v>29.22</c:v>
                </c:pt>
                <c:pt idx="5373">
                  <c:v>29.77</c:v>
                </c:pt>
                <c:pt idx="5374">
                  <c:v>29.67</c:v>
                </c:pt>
                <c:pt idx="5375">
                  <c:v>26.44</c:v>
                </c:pt>
                <c:pt idx="5376">
                  <c:v>16.12</c:v>
                </c:pt>
                <c:pt idx="5377">
                  <c:v>16.03</c:v>
                </c:pt>
                <c:pt idx="5378">
                  <c:v>21.6</c:v>
                </c:pt>
                <c:pt idx="5379">
                  <c:v>19.25</c:v>
                </c:pt>
                <c:pt idx="5380">
                  <c:v>14.28</c:v>
                </c:pt>
                <c:pt idx="5381">
                  <c:v>29.32</c:v>
                </c:pt>
                <c:pt idx="5382">
                  <c:v>37.909999999999997</c:v>
                </c:pt>
                <c:pt idx="5383">
                  <c:v>34.15</c:v>
                </c:pt>
                <c:pt idx="5384">
                  <c:v>30.57</c:v>
                </c:pt>
                <c:pt idx="5385">
                  <c:v>31.31</c:v>
                </c:pt>
                <c:pt idx="5386">
                  <c:v>34.159999999999997</c:v>
                </c:pt>
                <c:pt idx="5387">
                  <c:v>33.86</c:v>
                </c:pt>
                <c:pt idx="5388">
                  <c:v>29.95</c:v>
                </c:pt>
                <c:pt idx="5389">
                  <c:v>29.58</c:v>
                </c:pt>
                <c:pt idx="5390">
                  <c:v>29.43</c:v>
                </c:pt>
                <c:pt idx="5391">
                  <c:v>26.68</c:v>
                </c:pt>
                <c:pt idx="5392">
                  <c:v>20.72</c:v>
                </c:pt>
                <c:pt idx="5393">
                  <c:v>16.79</c:v>
                </c:pt>
                <c:pt idx="5394">
                  <c:v>15.76</c:v>
                </c:pt>
                <c:pt idx="5395">
                  <c:v>9.5500000000000007</c:v>
                </c:pt>
                <c:pt idx="5396">
                  <c:v>9.1999999999999993</c:v>
                </c:pt>
                <c:pt idx="5397">
                  <c:v>8.4600000000000009</c:v>
                </c:pt>
                <c:pt idx="5398">
                  <c:v>23.88</c:v>
                </c:pt>
                <c:pt idx="5399">
                  <c:v>18.86</c:v>
                </c:pt>
                <c:pt idx="5400">
                  <c:v>23.41</c:v>
                </c:pt>
                <c:pt idx="5401">
                  <c:v>26.44</c:v>
                </c:pt>
                <c:pt idx="5402">
                  <c:v>26.2</c:v>
                </c:pt>
                <c:pt idx="5403">
                  <c:v>25.23</c:v>
                </c:pt>
                <c:pt idx="5404">
                  <c:v>27.25</c:v>
                </c:pt>
                <c:pt idx="5405">
                  <c:v>30.54</c:v>
                </c:pt>
                <c:pt idx="5406">
                  <c:v>27.35</c:v>
                </c:pt>
                <c:pt idx="5407">
                  <c:v>24.09</c:v>
                </c:pt>
                <c:pt idx="5408">
                  <c:v>29.04</c:v>
                </c:pt>
                <c:pt idx="5409">
                  <c:v>27.53</c:v>
                </c:pt>
                <c:pt idx="5410">
                  <c:v>27.57</c:v>
                </c:pt>
                <c:pt idx="5411">
                  <c:v>26.91</c:v>
                </c:pt>
                <c:pt idx="5412">
                  <c:v>23.07</c:v>
                </c:pt>
                <c:pt idx="5413">
                  <c:v>21.75</c:v>
                </c:pt>
                <c:pt idx="5414">
                  <c:v>35.619999999999997</c:v>
                </c:pt>
                <c:pt idx="5415">
                  <c:v>31.33</c:v>
                </c:pt>
                <c:pt idx="5416">
                  <c:v>34.39</c:v>
                </c:pt>
                <c:pt idx="5417">
                  <c:v>25.08</c:v>
                </c:pt>
                <c:pt idx="5418">
                  <c:v>19.66</c:v>
                </c:pt>
                <c:pt idx="5419">
                  <c:v>12.01</c:v>
                </c:pt>
                <c:pt idx="5420">
                  <c:v>7.55</c:v>
                </c:pt>
                <c:pt idx="5421">
                  <c:v>11.75</c:v>
                </c:pt>
                <c:pt idx="5422">
                  <c:v>12.19</c:v>
                </c:pt>
                <c:pt idx="5423">
                  <c:v>21.66</c:v>
                </c:pt>
                <c:pt idx="5424">
                  <c:v>15.68</c:v>
                </c:pt>
                <c:pt idx="5425">
                  <c:v>16.73</c:v>
                </c:pt>
                <c:pt idx="5426">
                  <c:v>8.15</c:v>
                </c:pt>
                <c:pt idx="5427">
                  <c:v>10.51</c:v>
                </c:pt>
                <c:pt idx="5428">
                  <c:v>11.44</c:v>
                </c:pt>
                <c:pt idx="5429">
                  <c:v>15.99</c:v>
                </c:pt>
                <c:pt idx="5430">
                  <c:v>16.88</c:v>
                </c:pt>
                <c:pt idx="5431">
                  <c:v>26.68</c:v>
                </c:pt>
                <c:pt idx="5432">
                  <c:v>29.45</c:v>
                </c:pt>
                <c:pt idx="5433">
                  <c:v>28.9</c:v>
                </c:pt>
                <c:pt idx="5434">
                  <c:v>31</c:v>
                </c:pt>
                <c:pt idx="5435">
                  <c:v>32.6</c:v>
                </c:pt>
                <c:pt idx="5436">
                  <c:v>34.26</c:v>
                </c:pt>
                <c:pt idx="5437">
                  <c:v>36.21</c:v>
                </c:pt>
                <c:pt idx="5438">
                  <c:v>35.32</c:v>
                </c:pt>
                <c:pt idx="5439">
                  <c:v>34.020000000000003</c:v>
                </c:pt>
                <c:pt idx="5440">
                  <c:v>34.200000000000003</c:v>
                </c:pt>
                <c:pt idx="5441">
                  <c:v>34.049999999999997</c:v>
                </c:pt>
                <c:pt idx="5442">
                  <c:v>24.48</c:v>
                </c:pt>
                <c:pt idx="5443">
                  <c:v>22.48</c:v>
                </c:pt>
                <c:pt idx="5444">
                  <c:v>18.489999999999998</c:v>
                </c:pt>
                <c:pt idx="5445">
                  <c:v>22.31</c:v>
                </c:pt>
                <c:pt idx="5446">
                  <c:v>23.52</c:v>
                </c:pt>
                <c:pt idx="5447">
                  <c:v>24.87</c:v>
                </c:pt>
                <c:pt idx="5448">
                  <c:v>26.84</c:v>
                </c:pt>
                <c:pt idx="5449">
                  <c:v>25.92</c:v>
                </c:pt>
                <c:pt idx="5450">
                  <c:v>29.68</c:v>
                </c:pt>
                <c:pt idx="5451">
                  <c:v>24.91</c:v>
                </c:pt>
                <c:pt idx="5452">
                  <c:v>15.69</c:v>
                </c:pt>
                <c:pt idx="5453">
                  <c:v>24.29</c:v>
                </c:pt>
                <c:pt idx="5454">
                  <c:v>24.12</c:v>
                </c:pt>
                <c:pt idx="5455">
                  <c:v>23.92</c:v>
                </c:pt>
                <c:pt idx="5456">
                  <c:v>21.59</c:v>
                </c:pt>
                <c:pt idx="5457">
                  <c:v>20.100000000000001</c:v>
                </c:pt>
                <c:pt idx="5458">
                  <c:v>17.010000000000002</c:v>
                </c:pt>
                <c:pt idx="5459">
                  <c:v>17.100000000000001</c:v>
                </c:pt>
                <c:pt idx="5460">
                  <c:v>17.829999999999998</c:v>
                </c:pt>
                <c:pt idx="5461">
                  <c:v>19.28</c:v>
                </c:pt>
                <c:pt idx="5462">
                  <c:v>11.02</c:v>
                </c:pt>
                <c:pt idx="5463">
                  <c:v>6.99</c:v>
                </c:pt>
                <c:pt idx="5464">
                  <c:v>11.93</c:v>
                </c:pt>
                <c:pt idx="5465">
                  <c:v>20</c:v>
                </c:pt>
                <c:pt idx="5466">
                  <c:v>17.52</c:v>
                </c:pt>
                <c:pt idx="5467">
                  <c:v>13.76</c:v>
                </c:pt>
                <c:pt idx="5468">
                  <c:v>20.09</c:v>
                </c:pt>
                <c:pt idx="5469">
                  <c:v>20.13</c:v>
                </c:pt>
                <c:pt idx="5470">
                  <c:v>26.47</c:v>
                </c:pt>
                <c:pt idx="5471">
                  <c:v>26.49</c:v>
                </c:pt>
                <c:pt idx="5472">
                  <c:v>21.55</c:v>
                </c:pt>
                <c:pt idx="5473">
                  <c:v>22.18</c:v>
                </c:pt>
                <c:pt idx="5474">
                  <c:v>23.95</c:v>
                </c:pt>
                <c:pt idx="5475">
                  <c:v>24.89</c:v>
                </c:pt>
                <c:pt idx="5476">
                  <c:v>25.41</c:v>
                </c:pt>
                <c:pt idx="5477">
                  <c:v>30.34</c:v>
                </c:pt>
                <c:pt idx="5478">
                  <c:v>29.01</c:v>
                </c:pt>
                <c:pt idx="5479">
                  <c:v>25.47</c:v>
                </c:pt>
                <c:pt idx="5480">
                  <c:v>15.84</c:v>
                </c:pt>
                <c:pt idx="5481">
                  <c:v>7.27</c:v>
                </c:pt>
                <c:pt idx="5482">
                  <c:v>6.6</c:v>
                </c:pt>
                <c:pt idx="5483">
                  <c:v>6.87</c:v>
                </c:pt>
                <c:pt idx="5484">
                  <c:v>8.5</c:v>
                </c:pt>
                <c:pt idx="5485">
                  <c:v>12.1</c:v>
                </c:pt>
                <c:pt idx="5486">
                  <c:v>8.7100000000000009</c:v>
                </c:pt>
                <c:pt idx="5487">
                  <c:v>13.24</c:v>
                </c:pt>
                <c:pt idx="5488">
                  <c:v>14.66</c:v>
                </c:pt>
                <c:pt idx="5489">
                  <c:v>7.87</c:v>
                </c:pt>
                <c:pt idx="5490">
                  <c:v>8.86</c:v>
                </c:pt>
                <c:pt idx="5491">
                  <c:v>16.989999999999998</c:v>
                </c:pt>
                <c:pt idx="5492">
                  <c:v>18.79</c:v>
                </c:pt>
                <c:pt idx="5493">
                  <c:v>10.6</c:v>
                </c:pt>
                <c:pt idx="5494">
                  <c:v>5.9</c:v>
                </c:pt>
                <c:pt idx="5495">
                  <c:v>6.05</c:v>
                </c:pt>
                <c:pt idx="5496">
                  <c:v>5.49</c:v>
                </c:pt>
                <c:pt idx="5497">
                  <c:v>6.12</c:v>
                </c:pt>
                <c:pt idx="5498">
                  <c:v>5.73</c:v>
                </c:pt>
                <c:pt idx="5499">
                  <c:v>6.27</c:v>
                </c:pt>
                <c:pt idx="5500">
                  <c:v>6.67</c:v>
                </c:pt>
                <c:pt idx="5501">
                  <c:v>5.76</c:v>
                </c:pt>
                <c:pt idx="5502">
                  <c:v>6.04</c:v>
                </c:pt>
                <c:pt idx="5503">
                  <c:v>6.28</c:v>
                </c:pt>
                <c:pt idx="5504">
                  <c:v>6.53</c:v>
                </c:pt>
                <c:pt idx="5505">
                  <c:v>7.31</c:v>
                </c:pt>
                <c:pt idx="5506">
                  <c:v>8.39</c:v>
                </c:pt>
                <c:pt idx="5507">
                  <c:v>7.81</c:v>
                </c:pt>
                <c:pt idx="5508">
                  <c:v>7.9</c:v>
                </c:pt>
                <c:pt idx="5509">
                  <c:v>8.18</c:v>
                </c:pt>
                <c:pt idx="5510">
                  <c:v>8.25</c:v>
                </c:pt>
                <c:pt idx="5511">
                  <c:v>10.5</c:v>
                </c:pt>
                <c:pt idx="5512">
                  <c:v>7.2</c:v>
                </c:pt>
                <c:pt idx="5513">
                  <c:v>6.1</c:v>
                </c:pt>
                <c:pt idx="5514">
                  <c:v>5.1100000000000003</c:v>
                </c:pt>
                <c:pt idx="5515">
                  <c:v>5.47</c:v>
                </c:pt>
                <c:pt idx="5516">
                  <c:v>6.58</c:v>
                </c:pt>
                <c:pt idx="5517">
                  <c:v>5.62</c:v>
                </c:pt>
                <c:pt idx="5518">
                  <c:v>7.58</c:v>
                </c:pt>
                <c:pt idx="5519">
                  <c:v>6.02</c:v>
                </c:pt>
                <c:pt idx="5520">
                  <c:v>8.0299999999999994</c:v>
                </c:pt>
                <c:pt idx="5521">
                  <c:v>7.17</c:v>
                </c:pt>
                <c:pt idx="5522">
                  <c:v>10.93</c:v>
                </c:pt>
                <c:pt idx="5523">
                  <c:v>6.36</c:v>
                </c:pt>
                <c:pt idx="5524">
                  <c:v>7.2</c:v>
                </c:pt>
                <c:pt idx="5525">
                  <c:v>5.52</c:v>
                </c:pt>
                <c:pt idx="5526">
                  <c:v>6.3</c:v>
                </c:pt>
                <c:pt idx="5527">
                  <c:v>15.99</c:v>
                </c:pt>
                <c:pt idx="5528">
                  <c:v>11.79</c:v>
                </c:pt>
                <c:pt idx="5529">
                  <c:v>4.32</c:v>
                </c:pt>
                <c:pt idx="5530">
                  <c:v>4.8099999999999996</c:v>
                </c:pt>
                <c:pt idx="5531">
                  <c:v>5.0999999999999996</c:v>
                </c:pt>
                <c:pt idx="5532">
                  <c:v>10.199999999999999</c:v>
                </c:pt>
                <c:pt idx="5533">
                  <c:v>9.16</c:v>
                </c:pt>
                <c:pt idx="5534">
                  <c:v>6.61</c:v>
                </c:pt>
                <c:pt idx="5535">
                  <c:v>6.04</c:v>
                </c:pt>
                <c:pt idx="5536">
                  <c:v>3.92</c:v>
                </c:pt>
                <c:pt idx="5537">
                  <c:v>5.36</c:v>
                </c:pt>
                <c:pt idx="5538">
                  <c:v>9.44</c:v>
                </c:pt>
                <c:pt idx="5539">
                  <c:v>7.82</c:v>
                </c:pt>
                <c:pt idx="5540">
                  <c:v>5.92</c:v>
                </c:pt>
                <c:pt idx="5541">
                  <c:v>8.1</c:v>
                </c:pt>
                <c:pt idx="5542">
                  <c:v>12.32</c:v>
                </c:pt>
                <c:pt idx="5543">
                  <c:v>5.47</c:v>
                </c:pt>
                <c:pt idx="5544">
                  <c:v>4.62</c:v>
                </c:pt>
                <c:pt idx="5545">
                  <c:v>8.36</c:v>
                </c:pt>
                <c:pt idx="5546">
                  <c:v>7.2</c:v>
                </c:pt>
                <c:pt idx="5547">
                  <c:v>6.27</c:v>
                </c:pt>
                <c:pt idx="5548">
                  <c:v>12.68</c:v>
                </c:pt>
                <c:pt idx="5549">
                  <c:v>7.21</c:v>
                </c:pt>
                <c:pt idx="5550">
                  <c:v>5.93</c:v>
                </c:pt>
                <c:pt idx="5551">
                  <c:v>5.91</c:v>
                </c:pt>
                <c:pt idx="5552">
                  <c:v>6.23</c:v>
                </c:pt>
                <c:pt idx="5553">
                  <c:v>5.52</c:v>
                </c:pt>
                <c:pt idx="5554">
                  <c:v>6.64</c:v>
                </c:pt>
                <c:pt idx="5555">
                  <c:v>6.59</c:v>
                </c:pt>
                <c:pt idx="5556">
                  <c:v>13.18</c:v>
                </c:pt>
                <c:pt idx="5557">
                  <c:v>6.13</c:v>
                </c:pt>
                <c:pt idx="5558">
                  <c:v>9.1199999999999992</c:v>
                </c:pt>
                <c:pt idx="5559">
                  <c:v>19.03</c:v>
                </c:pt>
                <c:pt idx="5560">
                  <c:v>5.58</c:v>
                </c:pt>
                <c:pt idx="5561">
                  <c:v>5.16</c:v>
                </c:pt>
                <c:pt idx="5562">
                  <c:v>6.44</c:v>
                </c:pt>
                <c:pt idx="5563">
                  <c:v>7.75</c:v>
                </c:pt>
                <c:pt idx="5564">
                  <c:v>8.4600000000000009</c:v>
                </c:pt>
                <c:pt idx="5565">
                  <c:v>5.98</c:v>
                </c:pt>
                <c:pt idx="5566">
                  <c:v>6.86</c:v>
                </c:pt>
                <c:pt idx="5567">
                  <c:v>5.99</c:v>
                </c:pt>
                <c:pt idx="5568">
                  <c:v>9.7100000000000009</c:v>
                </c:pt>
                <c:pt idx="5569">
                  <c:v>7.82</c:v>
                </c:pt>
                <c:pt idx="5570">
                  <c:v>6.61</c:v>
                </c:pt>
                <c:pt idx="5571">
                  <c:v>8.4700000000000006</c:v>
                </c:pt>
                <c:pt idx="5572">
                  <c:v>6.75</c:v>
                </c:pt>
                <c:pt idx="5573">
                  <c:v>5.13</c:v>
                </c:pt>
                <c:pt idx="5574">
                  <c:v>5.17</c:v>
                </c:pt>
                <c:pt idx="5575">
                  <c:v>9.9</c:v>
                </c:pt>
                <c:pt idx="5576">
                  <c:v>15.66</c:v>
                </c:pt>
                <c:pt idx="5577">
                  <c:v>7.24</c:v>
                </c:pt>
                <c:pt idx="5578">
                  <c:v>9.17</c:v>
                </c:pt>
                <c:pt idx="5579">
                  <c:v>17.16</c:v>
                </c:pt>
                <c:pt idx="5580">
                  <c:v>9.3000000000000007</c:v>
                </c:pt>
                <c:pt idx="5581">
                  <c:v>8.65</c:v>
                </c:pt>
                <c:pt idx="5582">
                  <c:v>7.83</c:v>
                </c:pt>
                <c:pt idx="5583">
                  <c:v>6.76</c:v>
                </c:pt>
                <c:pt idx="5584">
                  <c:v>6.99</c:v>
                </c:pt>
                <c:pt idx="5585">
                  <c:v>5.95</c:v>
                </c:pt>
                <c:pt idx="5586">
                  <c:v>7.28</c:v>
                </c:pt>
                <c:pt idx="5587">
                  <c:v>12.74</c:v>
                </c:pt>
                <c:pt idx="5588">
                  <c:v>13.14</c:v>
                </c:pt>
                <c:pt idx="5589">
                  <c:v>6.92</c:v>
                </c:pt>
                <c:pt idx="5590">
                  <c:v>5.61</c:v>
                </c:pt>
                <c:pt idx="5591">
                  <c:v>8.56</c:v>
                </c:pt>
                <c:pt idx="5592">
                  <c:v>5.48</c:v>
                </c:pt>
                <c:pt idx="5593">
                  <c:v>5.81</c:v>
                </c:pt>
                <c:pt idx="5594">
                  <c:v>5.78</c:v>
                </c:pt>
                <c:pt idx="5595">
                  <c:v>6.68</c:v>
                </c:pt>
                <c:pt idx="5596">
                  <c:v>4.95</c:v>
                </c:pt>
                <c:pt idx="5597">
                  <c:v>6.58</c:v>
                </c:pt>
                <c:pt idx="5598">
                  <c:v>6.04</c:v>
                </c:pt>
                <c:pt idx="5599">
                  <c:v>12.39</c:v>
                </c:pt>
                <c:pt idx="5600">
                  <c:v>12.3</c:v>
                </c:pt>
                <c:pt idx="5601">
                  <c:v>5.31</c:v>
                </c:pt>
                <c:pt idx="5602">
                  <c:v>7.44</c:v>
                </c:pt>
                <c:pt idx="5603">
                  <c:v>8.39</c:v>
                </c:pt>
                <c:pt idx="5604">
                  <c:v>6.57</c:v>
                </c:pt>
                <c:pt idx="5605">
                  <c:v>5.03</c:v>
                </c:pt>
                <c:pt idx="5606">
                  <c:v>10.64</c:v>
                </c:pt>
                <c:pt idx="5607">
                  <c:v>6.42</c:v>
                </c:pt>
                <c:pt idx="5608">
                  <c:v>6.35</c:v>
                </c:pt>
                <c:pt idx="5609">
                  <c:v>8.58</c:v>
                </c:pt>
                <c:pt idx="5610">
                  <c:v>7.08</c:v>
                </c:pt>
                <c:pt idx="5611">
                  <c:v>9.68</c:v>
                </c:pt>
                <c:pt idx="5612">
                  <c:v>14.54</c:v>
                </c:pt>
                <c:pt idx="5613">
                  <c:v>6.39</c:v>
                </c:pt>
                <c:pt idx="5614">
                  <c:v>5.67</c:v>
                </c:pt>
                <c:pt idx="5615">
                  <c:v>5.1100000000000003</c:v>
                </c:pt>
                <c:pt idx="5616">
                  <c:v>6</c:v>
                </c:pt>
                <c:pt idx="5617">
                  <c:v>7.08</c:v>
                </c:pt>
                <c:pt idx="5618">
                  <c:v>6.62</c:v>
                </c:pt>
                <c:pt idx="5619">
                  <c:v>5.99</c:v>
                </c:pt>
                <c:pt idx="5620">
                  <c:v>6.1</c:v>
                </c:pt>
                <c:pt idx="5621">
                  <c:v>5.83</c:v>
                </c:pt>
                <c:pt idx="5622">
                  <c:v>5.42</c:v>
                </c:pt>
                <c:pt idx="5623">
                  <c:v>5.63</c:v>
                </c:pt>
                <c:pt idx="5624">
                  <c:v>5.93</c:v>
                </c:pt>
                <c:pt idx="5625">
                  <c:v>7.88</c:v>
                </c:pt>
                <c:pt idx="5626">
                  <c:v>10.69</c:v>
                </c:pt>
                <c:pt idx="5627">
                  <c:v>8.1199999999999992</c:v>
                </c:pt>
                <c:pt idx="5628">
                  <c:v>5.98</c:v>
                </c:pt>
                <c:pt idx="5629">
                  <c:v>3.94</c:v>
                </c:pt>
                <c:pt idx="5630">
                  <c:v>5.0599999999999996</c:v>
                </c:pt>
                <c:pt idx="5631">
                  <c:v>5.36</c:v>
                </c:pt>
                <c:pt idx="5632">
                  <c:v>5.68</c:v>
                </c:pt>
                <c:pt idx="5633">
                  <c:v>4.7300000000000004</c:v>
                </c:pt>
                <c:pt idx="5634">
                  <c:v>5.82</c:v>
                </c:pt>
                <c:pt idx="5635">
                  <c:v>6.24</c:v>
                </c:pt>
                <c:pt idx="5636">
                  <c:v>5.31</c:v>
                </c:pt>
                <c:pt idx="5637">
                  <c:v>5.95</c:v>
                </c:pt>
                <c:pt idx="5638">
                  <c:v>6.5</c:v>
                </c:pt>
                <c:pt idx="5639">
                  <c:v>8.42</c:v>
                </c:pt>
                <c:pt idx="5640">
                  <c:v>10.84</c:v>
                </c:pt>
                <c:pt idx="5641">
                  <c:v>4.4800000000000004</c:v>
                </c:pt>
                <c:pt idx="5642">
                  <c:v>9.9499999999999993</c:v>
                </c:pt>
                <c:pt idx="5643">
                  <c:v>9.14</c:v>
                </c:pt>
                <c:pt idx="5644">
                  <c:v>4.37</c:v>
                </c:pt>
                <c:pt idx="5645">
                  <c:v>10.050000000000001</c:v>
                </c:pt>
                <c:pt idx="5646">
                  <c:v>9.1999999999999993</c:v>
                </c:pt>
                <c:pt idx="5647">
                  <c:v>8.52</c:v>
                </c:pt>
                <c:pt idx="5648">
                  <c:v>5.69</c:v>
                </c:pt>
                <c:pt idx="5649">
                  <c:v>6.18</c:v>
                </c:pt>
                <c:pt idx="5650">
                  <c:v>13.32</c:v>
                </c:pt>
                <c:pt idx="5651">
                  <c:v>16.5</c:v>
                </c:pt>
                <c:pt idx="5652">
                  <c:v>17.670000000000002</c:v>
                </c:pt>
                <c:pt idx="5653">
                  <c:v>9.99</c:v>
                </c:pt>
                <c:pt idx="5654">
                  <c:v>8.02</c:v>
                </c:pt>
                <c:pt idx="5655">
                  <c:v>6.75</c:v>
                </c:pt>
                <c:pt idx="5656">
                  <c:v>5.41</c:v>
                </c:pt>
                <c:pt idx="5657">
                  <c:v>6.48</c:v>
                </c:pt>
                <c:pt idx="5658">
                  <c:v>6.62</c:v>
                </c:pt>
                <c:pt idx="5659">
                  <c:v>6.6</c:v>
                </c:pt>
                <c:pt idx="5660">
                  <c:v>6.28</c:v>
                </c:pt>
                <c:pt idx="5661">
                  <c:v>13.5</c:v>
                </c:pt>
                <c:pt idx="5662">
                  <c:v>13.92</c:v>
                </c:pt>
                <c:pt idx="5663">
                  <c:v>10.24</c:v>
                </c:pt>
                <c:pt idx="5664">
                  <c:v>7.14</c:v>
                </c:pt>
                <c:pt idx="5665">
                  <c:v>7.76</c:v>
                </c:pt>
                <c:pt idx="5666">
                  <c:v>7.24</c:v>
                </c:pt>
                <c:pt idx="5667">
                  <c:v>6.39</c:v>
                </c:pt>
                <c:pt idx="5668">
                  <c:v>6.73</c:v>
                </c:pt>
                <c:pt idx="5669">
                  <c:v>7.71</c:v>
                </c:pt>
                <c:pt idx="5670">
                  <c:v>10.33</c:v>
                </c:pt>
                <c:pt idx="5671">
                  <c:v>12.81</c:v>
                </c:pt>
                <c:pt idx="5672">
                  <c:v>10.07</c:v>
                </c:pt>
                <c:pt idx="5673">
                  <c:v>7.39</c:v>
                </c:pt>
                <c:pt idx="5674">
                  <c:v>10.19</c:v>
                </c:pt>
                <c:pt idx="5675">
                  <c:v>6.48</c:v>
                </c:pt>
                <c:pt idx="5676">
                  <c:v>6.1</c:v>
                </c:pt>
                <c:pt idx="5677">
                  <c:v>9.39</c:v>
                </c:pt>
                <c:pt idx="5678">
                  <c:v>14.26</c:v>
                </c:pt>
                <c:pt idx="5679">
                  <c:v>13.52</c:v>
                </c:pt>
                <c:pt idx="5680">
                  <c:v>5.73</c:v>
                </c:pt>
                <c:pt idx="5681">
                  <c:v>6.5</c:v>
                </c:pt>
                <c:pt idx="5682">
                  <c:v>5.27</c:v>
                </c:pt>
                <c:pt idx="5683">
                  <c:v>7.25</c:v>
                </c:pt>
                <c:pt idx="5684">
                  <c:v>7.24</c:v>
                </c:pt>
                <c:pt idx="5685">
                  <c:v>6.21</c:v>
                </c:pt>
                <c:pt idx="5686">
                  <c:v>5.62</c:v>
                </c:pt>
                <c:pt idx="5687">
                  <c:v>5.09</c:v>
                </c:pt>
                <c:pt idx="5688">
                  <c:v>6.42</c:v>
                </c:pt>
                <c:pt idx="5689">
                  <c:v>5.57</c:v>
                </c:pt>
                <c:pt idx="5690">
                  <c:v>5.16</c:v>
                </c:pt>
                <c:pt idx="5691">
                  <c:v>7.84</c:v>
                </c:pt>
                <c:pt idx="5692">
                  <c:v>7.54</c:v>
                </c:pt>
                <c:pt idx="5693">
                  <c:v>8.33</c:v>
                </c:pt>
                <c:pt idx="5694">
                  <c:v>8.0299999999999994</c:v>
                </c:pt>
                <c:pt idx="5695">
                  <c:v>8.3800000000000008</c:v>
                </c:pt>
                <c:pt idx="5696">
                  <c:v>6.92</c:v>
                </c:pt>
                <c:pt idx="5697">
                  <c:v>6.92</c:v>
                </c:pt>
                <c:pt idx="5698">
                  <c:v>6.87</c:v>
                </c:pt>
                <c:pt idx="5699">
                  <c:v>5.42</c:v>
                </c:pt>
                <c:pt idx="5700">
                  <c:v>4.9800000000000004</c:v>
                </c:pt>
                <c:pt idx="5701">
                  <c:v>6.02</c:v>
                </c:pt>
                <c:pt idx="5702">
                  <c:v>6.26</c:v>
                </c:pt>
                <c:pt idx="5703">
                  <c:v>8.51</c:v>
                </c:pt>
                <c:pt idx="5704">
                  <c:v>7.21</c:v>
                </c:pt>
                <c:pt idx="5705">
                  <c:v>7.22</c:v>
                </c:pt>
                <c:pt idx="5706">
                  <c:v>4.9800000000000004</c:v>
                </c:pt>
                <c:pt idx="5707">
                  <c:v>7.2</c:v>
                </c:pt>
                <c:pt idx="5708">
                  <c:v>11.23</c:v>
                </c:pt>
                <c:pt idx="5709">
                  <c:v>13.09</c:v>
                </c:pt>
                <c:pt idx="5710">
                  <c:v>13.06</c:v>
                </c:pt>
                <c:pt idx="5711">
                  <c:v>10.050000000000001</c:v>
                </c:pt>
                <c:pt idx="5712">
                  <c:v>8.8000000000000007</c:v>
                </c:pt>
                <c:pt idx="5713">
                  <c:v>8.2100000000000009</c:v>
                </c:pt>
                <c:pt idx="5714">
                  <c:v>6.1</c:v>
                </c:pt>
                <c:pt idx="5715">
                  <c:v>6.1</c:v>
                </c:pt>
                <c:pt idx="5716">
                  <c:v>6.19</c:v>
                </c:pt>
                <c:pt idx="5717">
                  <c:v>6.43</c:v>
                </c:pt>
                <c:pt idx="5718">
                  <c:v>9.85</c:v>
                </c:pt>
                <c:pt idx="5719">
                  <c:v>12.05</c:v>
                </c:pt>
                <c:pt idx="5720">
                  <c:v>11.65</c:v>
                </c:pt>
                <c:pt idx="5721">
                  <c:v>11.94</c:v>
                </c:pt>
                <c:pt idx="5722">
                  <c:v>11.19</c:v>
                </c:pt>
                <c:pt idx="5723">
                  <c:v>21.59</c:v>
                </c:pt>
                <c:pt idx="5724">
                  <c:v>24.22</c:v>
                </c:pt>
                <c:pt idx="5725">
                  <c:v>23.9</c:v>
                </c:pt>
                <c:pt idx="5726">
                  <c:v>23.41</c:v>
                </c:pt>
                <c:pt idx="5727">
                  <c:v>28.01</c:v>
                </c:pt>
                <c:pt idx="5728">
                  <c:v>27.45</c:v>
                </c:pt>
                <c:pt idx="5729">
                  <c:v>27.61</c:v>
                </c:pt>
                <c:pt idx="5730">
                  <c:v>28.72</c:v>
                </c:pt>
                <c:pt idx="5731">
                  <c:v>27.69</c:v>
                </c:pt>
                <c:pt idx="5732">
                  <c:v>32.53</c:v>
                </c:pt>
                <c:pt idx="5733">
                  <c:v>30.75</c:v>
                </c:pt>
                <c:pt idx="5734">
                  <c:v>30.51</c:v>
                </c:pt>
                <c:pt idx="5735">
                  <c:v>23.44</c:v>
                </c:pt>
                <c:pt idx="5736">
                  <c:v>6.51</c:v>
                </c:pt>
                <c:pt idx="5737">
                  <c:v>4.2699999999999996</c:v>
                </c:pt>
                <c:pt idx="5738">
                  <c:v>14.45</c:v>
                </c:pt>
                <c:pt idx="5739">
                  <c:v>20.239999999999998</c:v>
                </c:pt>
                <c:pt idx="5740">
                  <c:v>9.1300000000000008</c:v>
                </c:pt>
                <c:pt idx="5741">
                  <c:v>6.81</c:v>
                </c:pt>
                <c:pt idx="5742">
                  <c:v>8.31</c:v>
                </c:pt>
                <c:pt idx="5743">
                  <c:v>18.43</c:v>
                </c:pt>
                <c:pt idx="5744">
                  <c:v>14.7</c:v>
                </c:pt>
                <c:pt idx="5745">
                  <c:v>16.91</c:v>
                </c:pt>
                <c:pt idx="5746">
                  <c:v>8.66</c:v>
                </c:pt>
                <c:pt idx="5747">
                  <c:v>7.88</c:v>
                </c:pt>
                <c:pt idx="5748">
                  <c:v>6.85</c:v>
                </c:pt>
                <c:pt idx="5749">
                  <c:v>7.44</c:v>
                </c:pt>
                <c:pt idx="5750">
                  <c:v>7.3</c:v>
                </c:pt>
                <c:pt idx="5751">
                  <c:v>12.95</c:v>
                </c:pt>
                <c:pt idx="5752">
                  <c:v>15.89</c:v>
                </c:pt>
                <c:pt idx="5753">
                  <c:v>17.27</c:v>
                </c:pt>
                <c:pt idx="5754">
                  <c:v>17.010000000000002</c:v>
                </c:pt>
                <c:pt idx="5755">
                  <c:v>23.84</c:v>
                </c:pt>
                <c:pt idx="5756">
                  <c:v>13.9</c:v>
                </c:pt>
                <c:pt idx="5757">
                  <c:v>14.57</c:v>
                </c:pt>
                <c:pt idx="5758">
                  <c:v>25.29</c:v>
                </c:pt>
                <c:pt idx="5759">
                  <c:v>24.51</c:v>
                </c:pt>
                <c:pt idx="5760">
                  <c:v>17.760000000000002</c:v>
                </c:pt>
                <c:pt idx="5761">
                  <c:v>18.2</c:v>
                </c:pt>
                <c:pt idx="5762">
                  <c:v>28.55</c:v>
                </c:pt>
                <c:pt idx="5763">
                  <c:v>28.64</c:v>
                </c:pt>
                <c:pt idx="5764">
                  <c:v>29.08</c:v>
                </c:pt>
                <c:pt idx="5765">
                  <c:v>28.81</c:v>
                </c:pt>
                <c:pt idx="5766">
                  <c:v>21.79</c:v>
                </c:pt>
                <c:pt idx="5767">
                  <c:v>21</c:v>
                </c:pt>
                <c:pt idx="5768">
                  <c:v>27.57</c:v>
                </c:pt>
                <c:pt idx="5769">
                  <c:v>31.21</c:v>
                </c:pt>
                <c:pt idx="5770">
                  <c:v>32.090000000000003</c:v>
                </c:pt>
                <c:pt idx="5771">
                  <c:v>27.36</c:v>
                </c:pt>
                <c:pt idx="5772">
                  <c:v>24.69</c:v>
                </c:pt>
                <c:pt idx="5773">
                  <c:v>23.81</c:v>
                </c:pt>
                <c:pt idx="5774">
                  <c:v>25.85</c:v>
                </c:pt>
                <c:pt idx="5775">
                  <c:v>28.22</c:v>
                </c:pt>
                <c:pt idx="5776">
                  <c:v>31.92</c:v>
                </c:pt>
                <c:pt idx="5777">
                  <c:v>33.15</c:v>
                </c:pt>
                <c:pt idx="5778">
                  <c:v>30.04</c:v>
                </c:pt>
                <c:pt idx="5779">
                  <c:v>25.47</c:v>
                </c:pt>
                <c:pt idx="5780">
                  <c:v>20.77</c:v>
                </c:pt>
                <c:pt idx="5781">
                  <c:v>24.62</c:v>
                </c:pt>
                <c:pt idx="5782">
                  <c:v>36.200000000000003</c:v>
                </c:pt>
                <c:pt idx="5783">
                  <c:v>35.76</c:v>
                </c:pt>
                <c:pt idx="5784">
                  <c:v>37.89</c:v>
                </c:pt>
                <c:pt idx="5785">
                  <c:v>35.700000000000003</c:v>
                </c:pt>
                <c:pt idx="5786">
                  <c:v>32.229999999999997</c:v>
                </c:pt>
                <c:pt idx="5787">
                  <c:v>30.96</c:v>
                </c:pt>
                <c:pt idx="5788">
                  <c:v>29.65</c:v>
                </c:pt>
                <c:pt idx="5789">
                  <c:v>28.25</c:v>
                </c:pt>
                <c:pt idx="5790">
                  <c:v>32.369999999999997</c:v>
                </c:pt>
                <c:pt idx="5791">
                  <c:v>30.48</c:v>
                </c:pt>
                <c:pt idx="5792">
                  <c:v>30.98</c:v>
                </c:pt>
                <c:pt idx="5793">
                  <c:v>26.75</c:v>
                </c:pt>
                <c:pt idx="5794">
                  <c:v>24.56</c:v>
                </c:pt>
                <c:pt idx="5795">
                  <c:v>28.11</c:v>
                </c:pt>
                <c:pt idx="5796">
                  <c:v>27.14</c:v>
                </c:pt>
                <c:pt idx="5797">
                  <c:v>21.74</c:v>
                </c:pt>
                <c:pt idx="5798">
                  <c:v>20.48</c:v>
                </c:pt>
                <c:pt idx="5799">
                  <c:v>24.37</c:v>
                </c:pt>
                <c:pt idx="5800">
                  <c:v>27.21</c:v>
                </c:pt>
                <c:pt idx="5801">
                  <c:v>19.79</c:v>
                </c:pt>
                <c:pt idx="5802">
                  <c:v>22.65</c:v>
                </c:pt>
                <c:pt idx="5803">
                  <c:v>26.29</c:v>
                </c:pt>
                <c:pt idx="5804">
                  <c:v>18.57</c:v>
                </c:pt>
                <c:pt idx="5805">
                  <c:v>28.59</c:v>
                </c:pt>
                <c:pt idx="5806">
                  <c:v>24.88</c:v>
                </c:pt>
                <c:pt idx="5807">
                  <c:v>21.8</c:v>
                </c:pt>
                <c:pt idx="5808">
                  <c:v>9.1999999999999993</c:v>
                </c:pt>
                <c:pt idx="5809">
                  <c:v>9.8800000000000008</c:v>
                </c:pt>
                <c:pt idx="5810">
                  <c:v>15.85</c:v>
                </c:pt>
                <c:pt idx="5811">
                  <c:v>19.46</c:v>
                </c:pt>
                <c:pt idx="5812">
                  <c:v>24.47</c:v>
                </c:pt>
                <c:pt idx="5813">
                  <c:v>24.46</c:v>
                </c:pt>
                <c:pt idx="5814">
                  <c:v>23.99</c:v>
                </c:pt>
                <c:pt idx="5815">
                  <c:v>26.05</c:v>
                </c:pt>
                <c:pt idx="5816">
                  <c:v>22.6</c:v>
                </c:pt>
                <c:pt idx="5817">
                  <c:v>22.48</c:v>
                </c:pt>
                <c:pt idx="5818">
                  <c:v>23.89</c:v>
                </c:pt>
                <c:pt idx="5819">
                  <c:v>24.8</c:v>
                </c:pt>
                <c:pt idx="5820">
                  <c:v>24.73</c:v>
                </c:pt>
                <c:pt idx="5821">
                  <c:v>30.69</c:v>
                </c:pt>
                <c:pt idx="5822">
                  <c:v>27.81</c:v>
                </c:pt>
                <c:pt idx="5823">
                  <c:v>25.55</c:v>
                </c:pt>
                <c:pt idx="5824">
                  <c:v>26.96</c:v>
                </c:pt>
                <c:pt idx="5825">
                  <c:v>27.36</c:v>
                </c:pt>
                <c:pt idx="5826">
                  <c:v>26.3</c:v>
                </c:pt>
                <c:pt idx="5827">
                  <c:v>28.67</c:v>
                </c:pt>
                <c:pt idx="5828">
                  <c:v>24.73</c:v>
                </c:pt>
                <c:pt idx="5829">
                  <c:v>15.59</c:v>
                </c:pt>
                <c:pt idx="5830">
                  <c:v>18.670000000000002</c:v>
                </c:pt>
                <c:pt idx="5831">
                  <c:v>9.49</c:v>
                </c:pt>
                <c:pt idx="5832">
                  <c:v>15.06</c:v>
                </c:pt>
                <c:pt idx="5833">
                  <c:v>19.670000000000002</c:v>
                </c:pt>
                <c:pt idx="5834">
                  <c:v>15.96</c:v>
                </c:pt>
                <c:pt idx="5835">
                  <c:v>11.72</c:v>
                </c:pt>
                <c:pt idx="5836">
                  <c:v>13.63</c:v>
                </c:pt>
                <c:pt idx="5837">
                  <c:v>16.739999999999998</c:v>
                </c:pt>
                <c:pt idx="5838">
                  <c:v>16.53</c:v>
                </c:pt>
                <c:pt idx="5839">
                  <c:v>5.88</c:v>
                </c:pt>
                <c:pt idx="5840">
                  <c:v>9.9700000000000006</c:v>
                </c:pt>
                <c:pt idx="5841">
                  <c:v>25.69</c:v>
                </c:pt>
                <c:pt idx="5842">
                  <c:v>17.29</c:v>
                </c:pt>
                <c:pt idx="5843">
                  <c:v>10.93</c:v>
                </c:pt>
                <c:pt idx="5844">
                  <c:v>20.71</c:v>
                </c:pt>
                <c:pt idx="5845">
                  <c:v>28.15</c:v>
                </c:pt>
                <c:pt idx="5846">
                  <c:v>25.86</c:v>
                </c:pt>
                <c:pt idx="5847">
                  <c:v>25.56</c:v>
                </c:pt>
                <c:pt idx="5848">
                  <c:v>22.02</c:v>
                </c:pt>
                <c:pt idx="5849">
                  <c:v>25.16</c:v>
                </c:pt>
                <c:pt idx="5850">
                  <c:v>21.57</c:v>
                </c:pt>
                <c:pt idx="5851">
                  <c:v>18.45</c:v>
                </c:pt>
                <c:pt idx="5852">
                  <c:v>24.07</c:v>
                </c:pt>
                <c:pt idx="5853">
                  <c:v>21.15</c:v>
                </c:pt>
                <c:pt idx="5854">
                  <c:v>16.66</c:v>
                </c:pt>
                <c:pt idx="5855">
                  <c:v>12.36</c:v>
                </c:pt>
                <c:pt idx="5856">
                  <c:v>5.01</c:v>
                </c:pt>
                <c:pt idx="5857">
                  <c:v>8.0399999999999991</c:v>
                </c:pt>
                <c:pt idx="5858">
                  <c:v>23.08</c:v>
                </c:pt>
                <c:pt idx="5859">
                  <c:v>25.47</c:v>
                </c:pt>
                <c:pt idx="5860">
                  <c:v>20.350000000000001</c:v>
                </c:pt>
                <c:pt idx="5861">
                  <c:v>17.38</c:v>
                </c:pt>
                <c:pt idx="5862">
                  <c:v>14.16</c:v>
                </c:pt>
                <c:pt idx="5863">
                  <c:v>6.9</c:v>
                </c:pt>
                <c:pt idx="5864">
                  <c:v>6.64</c:v>
                </c:pt>
                <c:pt idx="5865">
                  <c:v>9.33</c:v>
                </c:pt>
                <c:pt idx="5866">
                  <c:v>10.32</c:v>
                </c:pt>
                <c:pt idx="5867">
                  <c:v>8.7100000000000009</c:v>
                </c:pt>
                <c:pt idx="5868">
                  <c:v>7.89</c:v>
                </c:pt>
                <c:pt idx="5869">
                  <c:v>5.27</c:v>
                </c:pt>
                <c:pt idx="5870">
                  <c:v>5.83</c:v>
                </c:pt>
                <c:pt idx="5871">
                  <c:v>4.74</c:v>
                </c:pt>
                <c:pt idx="5872">
                  <c:v>5.6</c:v>
                </c:pt>
                <c:pt idx="5873">
                  <c:v>10.9</c:v>
                </c:pt>
                <c:pt idx="5874">
                  <c:v>5.69</c:v>
                </c:pt>
                <c:pt idx="5875">
                  <c:v>5.92</c:v>
                </c:pt>
                <c:pt idx="5876">
                  <c:v>5.03</c:v>
                </c:pt>
                <c:pt idx="5877">
                  <c:v>7.99</c:v>
                </c:pt>
                <c:pt idx="5878">
                  <c:v>7.69</c:v>
                </c:pt>
                <c:pt idx="5879">
                  <c:v>7.82</c:v>
                </c:pt>
                <c:pt idx="5880">
                  <c:v>7.13</c:v>
                </c:pt>
                <c:pt idx="5881">
                  <c:v>4.78</c:v>
                </c:pt>
                <c:pt idx="5882">
                  <c:v>5.48</c:v>
                </c:pt>
                <c:pt idx="5883">
                  <c:v>6.72</c:v>
                </c:pt>
                <c:pt idx="5884">
                  <c:v>6.75</c:v>
                </c:pt>
                <c:pt idx="5885">
                  <c:v>8.68</c:v>
                </c:pt>
                <c:pt idx="5886">
                  <c:v>6.69</c:v>
                </c:pt>
                <c:pt idx="5887">
                  <c:v>5.84</c:v>
                </c:pt>
                <c:pt idx="5888">
                  <c:v>7.28</c:v>
                </c:pt>
                <c:pt idx="5889">
                  <c:v>12.43</c:v>
                </c:pt>
                <c:pt idx="5890">
                  <c:v>17.11</c:v>
                </c:pt>
                <c:pt idx="5891">
                  <c:v>6.76</c:v>
                </c:pt>
                <c:pt idx="5892">
                  <c:v>9.2100000000000009</c:v>
                </c:pt>
                <c:pt idx="5893">
                  <c:v>5.45</c:v>
                </c:pt>
                <c:pt idx="5894">
                  <c:v>6.25</c:v>
                </c:pt>
                <c:pt idx="5895">
                  <c:v>6.34</c:v>
                </c:pt>
                <c:pt idx="5896">
                  <c:v>5.16</c:v>
                </c:pt>
                <c:pt idx="5897">
                  <c:v>9.07</c:v>
                </c:pt>
                <c:pt idx="5898">
                  <c:v>11.98</c:v>
                </c:pt>
                <c:pt idx="5899">
                  <c:v>9.59</c:v>
                </c:pt>
                <c:pt idx="5900">
                  <c:v>4.71</c:v>
                </c:pt>
                <c:pt idx="5901">
                  <c:v>9.39</c:v>
                </c:pt>
                <c:pt idx="5902">
                  <c:v>12.4</c:v>
                </c:pt>
                <c:pt idx="5903">
                  <c:v>7.03</c:v>
                </c:pt>
                <c:pt idx="5904">
                  <c:v>5.65</c:v>
                </c:pt>
                <c:pt idx="5905">
                  <c:v>8.11</c:v>
                </c:pt>
                <c:pt idx="5906">
                  <c:v>12.15</c:v>
                </c:pt>
                <c:pt idx="5907">
                  <c:v>6.93</c:v>
                </c:pt>
                <c:pt idx="5908">
                  <c:v>5.7</c:v>
                </c:pt>
                <c:pt idx="5909">
                  <c:v>5.45</c:v>
                </c:pt>
                <c:pt idx="5910">
                  <c:v>7.75</c:v>
                </c:pt>
                <c:pt idx="5911">
                  <c:v>8.61</c:v>
                </c:pt>
                <c:pt idx="5912">
                  <c:v>11.94</c:v>
                </c:pt>
                <c:pt idx="5913">
                  <c:v>5.64</c:v>
                </c:pt>
                <c:pt idx="5914">
                  <c:v>5.97</c:v>
                </c:pt>
                <c:pt idx="5915">
                  <c:v>5.52</c:v>
                </c:pt>
                <c:pt idx="5916">
                  <c:v>6.12</c:v>
                </c:pt>
                <c:pt idx="5917">
                  <c:v>4.6900000000000004</c:v>
                </c:pt>
                <c:pt idx="5918">
                  <c:v>6.74</c:v>
                </c:pt>
                <c:pt idx="5919">
                  <c:v>5.63</c:v>
                </c:pt>
                <c:pt idx="5920">
                  <c:v>11.86</c:v>
                </c:pt>
                <c:pt idx="5921">
                  <c:v>8.99</c:v>
                </c:pt>
                <c:pt idx="5922">
                  <c:v>7.4</c:v>
                </c:pt>
                <c:pt idx="5923">
                  <c:v>7.72</c:v>
                </c:pt>
                <c:pt idx="5924">
                  <c:v>20.28</c:v>
                </c:pt>
                <c:pt idx="5925">
                  <c:v>7.62</c:v>
                </c:pt>
                <c:pt idx="5926">
                  <c:v>19.510000000000002</c:v>
                </c:pt>
                <c:pt idx="5927">
                  <c:v>23.21</c:v>
                </c:pt>
                <c:pt idx="5928">
                  <c:v>26.3</c:v>
                </c:pt>
                <c:pt idx="5929">
                  <c:v>15.82</c:v>
                </c:pt>
                <c:pt idx="5930">
                  <c:v>9.34</c:v>
                </c:pt>
                <c:pt idx="5931">
                  <c:v>7.45</c:v>
                </c:pt>
                <c:pt idx="5932">
                  <c:v>26.28</c:v>
                </c:pt>
                <c:pt idx="5933">
                  <c:v>17.82</c:v>
                </c:pt>
                <c:pt idx="5934">
                  <c:v>20.47</c:v>
                </c:pt>
                <c:pt idx="5935">
                  <c:v>11.4</c:v>
                </c:pt>
                <c:pt idx="5936">
                  <c:v>9.1199999999999992</c:v>
                </c:pt>
                <c:pt idx="5937">
                  <c:v>19.239999999999998</c:v>
                </c:pt>
                <c:pt idx="5938">
                  <c:v>24.44</c:v>
                </c:pt>
                <c:pt idx="5939">
                  <c:v>18.809999999999999</c:v>
                </c:pt>
                <c:pt idx="5940">
                  <c:v>7.18</c:v>
                </c:pt>
                <c:pt idx="5941">
                  <c:v>19.84</c:v>
                </c:pt>
                <c:pt idx="5942">
                  <c:v>7.15</c:v>
                </c:pt>
                <c:pt idx="5943">
                  <c:v>16.329999999999998</c:v>
                </c:pt>
                <c:pt idx="5944">
                  <c:v>11.22</c:v>
                </c:pt>
                <c:pt idx="5945">
                  <c:v>6.44</c:v>
                </c:pt>
                <c:pt idx="5946">
                  <c:v>5.46</c:v>
                </c:pt>
                <c:pt idx="5947">
                  <c:v>6.93</c:v>
                </c:pt>
                <c:pt idx="5948">
                  <c:v>6.74</c:v>
                </c:pt>
                <c:pt idx="5949">
                  <c:v>6.02</c:v>
                </c:pt>
                <c:pt idx="5950">
                  <c:v>8.09</c:v>
                </c:pt>
                <c:pt idx="5951">
                  <c:v>6.78</c:v>
                </c:pt>
                <c:pt idx="5952">
                  <c:v>8.34</c:v>
                </c:pt>
                <c:pt idx="5953">
                  <c:v>5.74</c:v>
                </c:pt>
                <c:pt idx="5954">
                  <c:v>6.61</c:v>
                </c:pt>
                <c:pt idx="5955">
                  <c:v>20</c:v>
                </c:pt>
                <c:pt idx="5956">
                  <c:v>9.58</c:v>
                </c:pt>
                <c:pt idx="5957">
                  <c:v>7.99</c:v>
                </c:pt>
                <c:pt idx="5958">
                  <c:v>13.69</c:v>
                </c:pt>
                <c:pt idx="5959">
                  <c:v>12.88</c:v>
                </c:pt>
                <c:pt idx="5960">
                  <c:v>17.600000000000001</c:v>
                </c:pt>
                <c:pt idx="5961">
                  <c:v>18.559999999999999</c:v>
                </c:pt>
                <c:pt idx="5962">
                  <c:v>14.26</c:v>
                </c:pt>
                <c:pt idx="5963">
                  <c:v>10.4</c:v>
                </c:pt>
                <c:pt idx="5964">
                  <c:v>7.01</c:v>
                </c:pt>
                <c:pt idx="5965">
                  <c:v>5.86</c:v>
                </c:pt>
                <c:pt idx="5966">
                  <c:v>6.71</c:v>
                </c:pt>
                <c:pt idx="5967">
                  <c:v>17.940000000000001</c:v>
                </c:pt>
                <c:pt idx="5968">
                  <c:v>18.54</c:v>
                </c:pt>
                <c:pt idx="5969">
                  <c:v>9.4600000000000009</c:v>
                </c:pt>
                <c:pt idx="5970">
                  <c:v>8</c:v>
                </c:pt>
                <c:pt idx="5971">
                  <c:v>18.39</c:v>
                </c:pt>
                <c:pt idx="5972">
                  <c:v>14.46</c:v>
                </c:pt>
                <c:pt idx="5973">
                  <c:v>6.18</c:v>
                </c:pt>
                <c:pt idx="5974">
                  <c:v>8.68</c:v>
                </c:pt>
                <c:pt idx="5975">
                  <c:v>9.61</c:v>
                </c:pt>
                <c:pt idx="5976">
                  <c:v>8.83</c:v>
                </c:pt>
                <c:pt idx="5977">
                  <c:v>5.86</c:v>
                </c:pt>
                <c:pt idx="5978">
                  <c:v>7.51</c:v>
                </c:pt>
                <c:pt idx="5979">
                  <c:v>7.97</c:v>
                </c:pt>
                <c:pt idx="5980">
                  <c:v>7.78</c:v>
                </c:pt>
                <c:pt idx="5981">
                  <c:v>7.6</c:v>
                </c:pt>
                <c:pt idx="5982">
                  <c:v>4.26</c:v>
                </c:pt>
                <c:pt idx="5983">
                  <c:v>5.04</c:v>
                </c:pt>
                <c:pt idx="5984">
                  <c:v>7.93</c:v>
                </c:pt>
                <c:pt idx="5985">
                  <c:v>5.49</c:v>
                </c:pt>
                <c:pt idx="5986">
                  <c:v>6.52</c:v>
                </c:pt>
                <c:pt idx="5987">
                  <c:v>5.46</c:v>
                </c:pt>
                <c:pt idx="5988">
                  <c:v>6.05</c:v>
                </c:pt>
                <c:pt idx="5989">
                  <c:v>7.78</c:v>
                </c:pt>
                <c:pt idx="5990">
                  <c:v>5.53</c:v>
                </c:pt>
                <c:pt idx="5991">
                  <c:v>7.37</c:v>
                </c:pt>
                <c:pt idx="5992">
                  <c:v>5.1100000000000003</c:v>
                </c:pt>
                <c:pt idx="5993">
                  <c:v>9.1999999999999993</c:v>
                </c:pt>
                <c:pt idx="5994">
                  <c:v>5.15</c:v>
                </c:pt>
                <c:pt idx="5995">
                  <c:v>6.24</c:v>
                </c:pt>
                <c:pt idx="5996">
                  <c:v>6.02</c:v>
                </c:pt>
                <c:pt idx="5997">
                  <c:v>4.6900000000000004</c:v>
                </c:pt>
                <c:pt idx="5998">
                  <c:v>10.25</c:v>
                </c:pt>
                <c:pt idx="5999">
                  <c:v>7.56</c:v>
                </c:pt>
                <c:pt idx="6000">
                  <c:v>7.11</c:v>
                </c:pt>
                <c:pt idx="6001">
                  <c:v>5.67</c:v>
                </c:pt>
                <c:pt idx="6002">
                  <c:v>7.2</c:v>
                </c:pt>
                <c:pt idx="6003">
                  <c:v>5.17</c:v>
                </c:pt>
                <c:pt idx="6004">
                  <c:v>5.77</c:v>
                </c:pt>
                <c:pt idx="6005">
                  <c:v>5.33</c:v>
                </c:pt>
                <c:pt idx="6006">
                  <c:v>7.78</c:v>
                </c:pt>
                <c:pt idx="6007">
                  <c:v>6.65</c:v>
                </c:pt>
                <c:pt idx="6008">
                  <c:v>4.46</c:v>
                </c:pt>
                <c:pt idx="6009">
                  <c:v>6.06</c:v>
                </c:pt>
                <c:pt idx="6010">
                  <c:v>4.68</c:v>
                </c:pt>
                <c:pt idx="6011">
                  <c:v>6.63</c:v>
                </c:pt>
                <c:pt idx="6012">
                  <c:v>7.02</c:v>
                </c:pt>
                <c:pt idx="6013">
                  <c:v>5.64</c:v>
                </c:pt>
                <c:pt idx="6014">
                  <c:v>5.32</c:v>
                </c:pt>
                <c:pt idx="6015">
                  <c:v>12.3</c:v>
                </c:pt>
                <c:pt idx="6016">
                  <c:v>15.35</c:v>
                </c:pt>
                <c:pt idx="6017">
                  <c:v>12.29</c:v>
                </c:pt>
                <c:pt idx="6018">
                  <c:v>7.95</c:v>
                </c:pt>
                <c:pt idx="6019">
                  <c:v>7.43</c:v>
                </c:pt>
                <c:pt idx="6020">
                  <c:v>5.65</c:v>
                </c:pt>
                <c:pt idx="6021">
                  <c:v>6.01</c:v>
                </c:pt>
                <c:pt idx="6022">
                  <c:v>6.59</c:v>
                </c:pt>
                <c:pt idx="6023">
                  <c:v>7.39</c:v>
                </c:pt>
                <c:pt idx="6024">
                  <c:v>11.18</c:v>
                </c:pt>
                <c:pt idx="6025">
                  <c:v>10.64</c:v>
                </c:pt>
                <c:pt idx="6026">
                  <c:v>11.95</c:v>
                </c:pt>
                <c:pt idx="6027">
                  <c:v>6.48</c:v>
                </c:pt>
                <c:pt idx="6028">
                  <c:v>4.24</c:v>
                </c:pt>
                <c:pt idx="6029">
                  <c:v>6.05</c:v>
                </c:pt>
                <c:pt idx="6030">
                  <c:v>4.43</c:v>
                </c:pt>
                <c:pt idx="6031">
                  <c:v>6.11</c:v>
                </c:pt>
                <c:pt idx="6032">
                  <c:v>8.07</c:v>
                </c:pt>
                <c:pt idx="6033">
                  <c:v>5.94</c:v>
                </c:pt>
                <c:pt idx="6034">
                  <c:v>5.2</c:v>
                </c:pt>
                <c:pt idx="6035">
                  <c:v>7.17</c:v>
                </c:pt>
                <c:pt idx="6036">
                  <c:v>5.14</c:v>
                </c:pt>
                <c:pt idx="6037">
                  <c:v>3.39</c:v>
                </c:pt>
                <c:pt idx="6038">
                  <c:v>7.94</c:v>
                </c:pt>
                <c:pt idx="6039">
                  <c:v>4.99</c:v>
                </c:pt>
                <c:pt idx="6040">
                  <c:v>15.26</c:v>
                </c:pt>
                <c:pt idx="6041">
                  <c:v>20.71</c:v>
                </c:pt>
                <c:pt idx="6042">
                  <c:v>10.130000000000001</c:v>
                </c:pt>
                <c:pt idx="6043">
                  <c:v>6.65</c:v>
                </c:pt>
                <c:pt idx="6044">
                  <c:v>6.87</c:v>
                </c:pt>
                <c:pt idx="6045">
                  <c:v>4.53</c:v>
                </c:pt>
                <c:pt idx="6046">
                  <c:v>4.03</c:v>
                </c:pt>
                <c:pt idx="6047">
                  <c:v>5.37</c:v>
                </c:pt>
                <c:pt idx="6048">
                  <c:v>6.15</c:v>
                </c:pt>
                <c:pt idx="6049">
                  <c:v>6.73</c:v>
                </c:pt>
                <c:pt idx="6050">
                  <c:v>7.9</c:v>
                </c:pt>
                <c:pt idx="6051">
                  <c:v>7.59</c:v>
                </c:pt>
                <c:pt idx="6052">
                  <c:v>5.0199999999999996</c:v>
                </c:pt>
                <c:pt idx="6053">
                  <c:v>15.02</c:v>
                </c:pt>
                <c:pt idx="6054">
                  <c:v>24.2</c:v>
                </c:pt>
                <c:pt idx="6055">
                  <c:v>4.9000000000000004</c:v>
                </c:pt>
                <c:pt idx="6056">
                  <c:v>5.78</c:v>
                </c:pt>
                <c:pt idx="6057">
                  <c:v>6.17</c:v>
                </c:pt>
                <c:pt idx="6058">
                  <c:v>7.29</c:v>
                </c:pt>
                <c:pt idx="6059">
                  <c:v>20.12</c:v>
                </c:pt>
                <c:pt idx="6060">
                  <c:v>21.2</c:v>
                </c:pt>
                <c:pt idx="6061">
                  <c:v>13.71</c:v>
                </c:pt>
                <c:pt idx="6062">
                  <c:v>7.24</c:v>
                </c:pt>
                <c:pt idx="6063">
                  <c:v>5.71</c:v>
                </c:pt>
                <c:pt idx="6064">
                  <c:v>5.72</c:v>
                </c:pt>
                <c:pt idx="6065">
                  <c:v>7.49</c:v>
                </c:pt>
                <c:pt idx="6066">
                  <c:v>14.94</c:v>
                </c:pt>
                <c:pt idx="6067">
                  <c:v>14.16</c:v>
                </c:pt>
                <c:pt idx="6068">
                  <c:v>17.25</c:v>
                </c:pt>
                <c:pt idx="6069">
                  <c:v>7.15</c:v>
                </c:pt>
                <c:pt idx="6070">
                  <c:v>7.19</c:v>
                </c:pt>
                <c:pt idx="6071">
                  <c:v>10.96</c:v>
                </c:pt>
                <c:pt idx="6072">
                  <c:v>12.14</c:v>
                </c:pt>
                <c:pt idx="6073">
                  <c:v>7.11</c:v>
                </c:pt>
                <c:pt idx="6074">
                  <c:v>5.43</c:v>
                </c:pt>
                <c:pt idx="6075">
                  <c:v>9.35</c:v>
                </c:pt>
                <c:pt idx="6076">
                  <c:v>14.75</c:v>
                </c:pt>
                <c:pt idx="6077">
                  <c:v>21.58</c:v>
                </c:pt>
                <c:pt idx="6078">
                  <c:v>25.15</c:v>
                </c:pt>
                <c:pt idx="6079">
                  <c:v>19.82</c:v>
                </c:pt>
                <c:pt idx="6080">
                  <c:v>18.45</c:v>
                </c:pt>
                <c:pt idx="6081">
                  <c:v>14.65</c:v>
                </c:pt>
                <c:pt idx="6082">
                  <c:v>22.14</c:v>
                </c:pt>
                <c:pt idx="6083">
                  <c:v>28.34</c:v>
                </c:pt>
                <c:pt idx="6084">
                  <c:v>25.57</c:v>
                </c:pt>
                <c:pt idx="6085">
                  <c:v>20.97</c:v>
                </c:pt>
                <c:pt idx="6086">
                  <c:v>16.05</c:v>
                </c:pt>
                <c:pt idx="6087">
                  <c:v>16.579999999999998</c:v>
                </c:pt>
                <c:pt idx="6088">
                  <c:v>27.13</c:v>
                </c:pt>
                <c:pt idx="6089">
                  <c:v>21.87</c:v>
                </c:pt>
                <c:pt idx="6090">
                  <c:v>20.16</c:v>
                </c:pt>
                <c:pt idx="6091">
                  <c:v>12.84</c:v>
                </c:pt>
                <c:pt idx="6092">
                  <c:v>5.32</c:v>
                </c:pt>
                <c:pt idx="6093">
                  <c:v>12.74</c:v>
                </c:pt>
                <c:pt idx="6094">
                  <c:v>28.99</c:v>
                </c:pt>
                <c:pt idx="6095">
                  <c:v>29.03</c:v>
                </c:pt>
                <c:pt idx="6096">
                  <c:v>29.4</c:v>
                </c:pt>
                <c:pt idx="6097">
                  <c:v>28.75</c:v>
                </c:pt>
                <c:pt idx="6098">
                  <c:v>30.23</c:v>
                </c:pt>
                <c:pt idx="6099">
                  <c:v>24.31</c:v>
                </c:pt>
                <c:pt idx="6100">
                  <c:v>21.6</c:v>
                </c:pt>
                <c:pt idx="6101">
                  <c:v>23.2</c:v>
                </c:pt>
                <c:pt idx="6102">
                  <c:v>23.58</c:v>
                </c:pt>
                <c:pt idx="6103">
                  <c:v>22.99</c:v>
                </c:pt>
                <c:pt idx="6104">
                  <c:v>26.12</c:v>
                </c:pt>
                <c:pt idx="6105">
                  <c:v>25.65</c:v>
                </c:pt>
                <c:pt idx="6106">
                  <c:v>20.03</c:v>
                </c:pt>
                <c:pt idx="6107">
                  <c:v>16.47</c:v>
                </c:pt>
                <c:pt idx="6108">
                  <c:v>25.11</c:v>
                </c:pt>
                <c:pt idx="6109">
                  <c:v>27.85</c:v>
                </c:pt>
                <c:pt idx="6110">
                  <c:v>19.05</c:v>
                </c:pt>
                <c:pt idx="6111">
                  <c:v>19.420000000000002</c:v>
                </c:pt>
                <c:pt idx="6112">
                  <c:v>21.77</c:v>
                </c:pt>
                <c:pt idx="6113">
                  <c:v>16.47</c:v>
                </c:pt>
                <c:pt idx="6114">
                  <c:v>21.91</c:v>
                </c:pt>
                <c:pt idx="6115">
                  <c:v>22.89</c:v>
                </c:pt>
                <c:pt idx="6116">
                  <c:v>25</c:v>
                </c:pt>
                <c:pt idx="6117">
                  <c:v>27.24</c:v>
                </c:pt>
                <c:pt idx="6118">
                  <c:v>28.1</c:v>
                </c:pt>
                <c:pt idx="6119">
                  <c:v>30.35</c:v>
                </c:pt>
                <c:pt idx="6120">
                  <c:v>27.51</c:v>
                </c:pt>
                <c:pt idx="6121">
                  <c:v>30.97</c:v>
                </c:pt>
                <c:pt idx="6122">
                  <c:v>27.84</c:v>
                </c:pt>
                <c:pt idx="6123">
                  <c:v>26.23</c:v>
                </c:pt>
                <c:pt idx="6124">
                  <c:v>32.06</c:v>
                </c:pt>
                <c:pt idx="6125">
                  <c:v>32.07</c:v>
                </c:pt>
                <c:pt idx="6126">
                  <c:v>27.29</c:v>
                </c:pt>
                <c:pt idx="6127">
                  <c:v>17.43</c:v>
                </c:pt>
                <c:pt idx="6128">
                  <c:v>23.72</c:v>
                </c:pt>
                <c:pt idx="6129">
                  <c:v>23.11</c:v>
                </c:pt>
                <c:pt idx="6130">
                  <c:v>13.82</c:v>
                </c:pt>
                <c:pt idx="6131">
                  <c:v>15.08</c:v>
                </c:pt>
                <c:pt idx="6132">
                  <c:v>16.22</c:v>
                </c:pt>
                <c:pt idx="6133">
                  <c:v>25.25</c:v>
                </c:pt>
                <c:pt idx="6134">
                  <c:v>21.63</c:v>
                </c:pt>
                <c:pt idx="6135">
                  <c:v>22.55</c:v>
                </c:pt>
                <c:pt idx="6136">
                  <c:v>24.38</c:v>
                </c:pt>
                <c:pt idx="6137">
                  <c:v>24.88</c:v>
                </c:pt>
                <c:pt idx="6138">
                  <c:v>23.58</c:v>
                </c:pt>
                <c:pt idx="6139">
                  <c:v>25.87</c:v>
                </c:pt>
                <c:pt idx="6140">
                  <c:v>27.12</c:v>
                </c:pt>
                <c:pt idx="6141">
                  <c:v>25.82</c:v>
                </c:pt>
                <c:pt idx="6142">
                  <c:v>31.07</c:v>
                </c:pt>
                <c:pt idx="6143">
                  <c:v>32.17</c:v>
                </c:pt>
                <c:pt idx="6144">
                  <c:v>30.69</c:v>
                </c:pt>
                <c:pt idx="6145">
                  <c:v>27.34</c:v>
                </c:pt>
                <c:pt idx="6146">
                  <c:v>18.16</c:v>
                </c:pt>
                <c:pt idx="6147">
                  <c:v>13.24</c:v>
                </c:pt>
                <c:pt idx="6148">
                  <c:v>13.75</c:v>
                </c:pt>
                <c:pt idx="6149">
                  <c:v>16.739999999999998</c:v>
                </c:pt>
                <c:pt idx="6150">
                  <c:v>16.88</c:v>
                </c:pt>
                <c:pt idx="6151">
                  <c:v>18.239999999999998</c:v>
                </c:pt>
                <c:pt idx="6152">
                  <c:v>23.37</c:v>
                </c:pt>
                <c:pt idx="6153">
                  <c:v>24.97</c:v>
                </c:pt>
                <c:pt idx="6154">
                  <c:v>13.55</c:v>
                </c:pt>
                <c:pt idx="6155">
                  <c:v>18.53</c:v>
                </c:pt>
                <c:pt idx="6156">
                  <c:v>23.64</c:v>
                </c:pt>
                <c:pt idx="6157">
                  <c:v>22.5</c:v>
                </c:pt>
                <c:pt idx="6158">
                  <c:v>24.62</c:v>
                </c:pt>
                <c:pt idx="6159">
                  <c:v>33.93</c:v>
                </c:pt>
                <c:pt idx="6160">
                  <c:v>31.54</c:v>
                </c:pt>
                <c:pt idx="6161">
                  <c:v>26.13</c:v>
                </c:pt>
                <c:pt idx="6162">
                  <c:v>24.75</c:v>
                </c:pt>
                <c:pt idx="6163">
                  <c:v>15.96</c:v>
                </c:pt>
                <c:pt idx="6164">
                  <c:v>21.14</c:v>
                </c:pt>
                <c:pt idx="6165">
                  <c:v>23.07</c:v>
                </c:pt>
                <c:pt idx="6166">
                  <c:v>21.97</c:v>
                </c:pt>
                <c:pt idx="6167">
                  <c:v>25.51</c:v>
                </c:pt>
                <c:pt idx="6168">
                  <c:v>30.12</c:v>
                </c:pt>
                <c:pt idx="6169">
                  <c:v>32.200000000000003</c:v>
                </c:pt>
                <c:pt idx="6170">
                  <c:v>29.78</c:v>
                </c:pt>
                <c:pt idx="6171">
                  <c:v>30.33</c:v>
                </c:pt>
                <c:pt idx="6172">
                  <c:v>28.89</c:v>
                </c:pt>
                <c:pt idx="6173">
                  <c:v>28.97</c:v>
                </c:pt>
                <c:pt idx="6174">
                  <c:v>27.96</c:v>
                </c:pt>
                <c:pt idx="6175">
                  <c:v>25.91</c:v>
                </c:pt>
                <c:pt idx="6176">
                  <c:v>22.56</c:v>
                </c:pt>
                <c:pt idx="6177">
                  <c:v>26.14</c:v>
                </c:pt>
                <c:pt idx="6178">
                  <c:v>33.47</c:v>
                </c:pt>
                <c:pt idx="6179">
                  <c:v>33.21</c:v>
                </c:pt>
                <c:pt idx="6180">
                  <c:v>26.79</c:v>
                </c:pt>
                <c:pt idx="6181">
                  <c:v>22.87</c:v>
                </c:pt>
                <c:pt idx="6182">
                  <c:v>24.1</c:v>
                </c:pt>
                <c:pt idx="6183">
                  <c:v>26.85</c:v>
                </c:pt>
                <c:pt idx="6184">
                  <c:v>22.71</c:v>
                </c:pt>
                <c:pt idx="6185">
                  <c:v>23.29</c:v>
                </c:pt>
                <c:pt idx="6186">
                  <c:v>24.18</c:v>
                </c:pt>
                <c:pt idx="6187">
                  <c:v>29.05</c:v>
                </c:pt>
                <c:pt idx="6188">
                  <c:v>26.61</c:v>
                </c:pt>
                <c:pt idx="6189">
                  <c:v>28.92</c:v>
                </c:pt>
                <c:pt idx="6190">
                  <c:v>22.94</c:v>
                </c:pt>
                <c:pt idx="6191">
                  <c:v>20.05</c:v>
                </c:pt>
                <c:pt idx="6192">
                  <c:v>22.88</c:v>
                </c:pt>
                <c:pt idx="6193">
                  <c:v>18.23</c:v>
                </c:pt>
                <c:pt idx="6194">
                  <c:v>17.02</c:v>
                </c:pt>
                <c:pt idx="6195">
                  <c:v>25.69</c:v>
                </c:pt>
                <c:pt idx="6196">
                  <c:v>26.04</c:v>
                </c:pt>
                <c:pt idx="6197">
                  <c:v>25.86</c:v>
                </c:pt>
                <c:pt idx="6198">
                  <c:v>26.12</c:v>
                </c:pt>
                <c:pt idx="6199">
                  <c:v>11.78</c:v>
                </c:pt>
                <c:pt idx="6200">
                  <c:v>18.440000000000001</c:v>
                </c:pt>
                <c:pt idx="6201">
                  <c:v>11.33</c:v>
                </c:pt>
                <c:pt idx="6202">
                  <c:v>14.41</c:v>
                </c:pt>
                <c:pt idx="6203">
                  <c:v>8.85</c:v>
                </c:pt>
                <c:pt idx="6204">
                  <c:v>11.11</c:v>
                </c:pt>
                <c:pt idx="6205">
                  <c:v>16.71</c:v>
                </c:pt>
                <c:pt idx="6206">
                  <c:v>19.829999999999998</c:v>
                </c:pt>
                <c:pt idx="6207">
                  <c:v>16.78</c:v>
                </c:pt>
                <c:pt idx="6208">
                  <c:v>17.63</c:v>
                </c:pt>
                <c:pt idx="6209">
                  <c:v>26.81</c:v>
                </c:pt>
                <c:pt idx="6210">
                  <c:v>23.51</c:v>
                </c:pt>
                <c:pt idx="6211">
                  <c:v>27.01</c:v>
                </c:pt>
                <c:pt idx="6212">
                  <c:v>16.53</c:v>
                </c:pt>
                <c:pt idx="6213">
                  <c:v>11.73</c:v>
                </c:pt>
                <c:pt idx="6214">
                  <c:v>11.54</c:v>
                </c:pt>
                <c:pt idx="6215">
                  <c:v>27.12</c:v>
                </c:pt>
                <c:pt idx="6216">
                  <c:v>23.33</c:v>
                </c:pt>
                <c:pt idx="6217">
                  <c:v>18.100000000000001</c:v>
                </c:pt>
                <c:pt idx="6218">
                  <c:v>14.97</c:v>
                </c:pt>
                <c:pt idx="6219">
                  <c:v>15.23</c:v>
                </c:pt>
                <c:pt idx="6220">
                  <c:v>16.64</c:v>
                </c:pt>
                <c:pt idx="6221">
                  <c:v>23.29</c:v>
                </c:pt>
                <c:pt idx="6222">
                  <c:v>24.18</c:v>
                </c:pt>
                <c:pt idx="6223">
                  <c:v>21.98</c:v>
                </c:pt>
                <c:pt idx="6224">
                  <c:v>19.677</c:v>
                </c:pt>
                <c:pt idx="6225">
                  <c:v>18.535</c:v>
                </c:pt>
                <c:pt idx="6226">
                  <c:v>14.789</c:v>
                </c:pt>
                <c:pt idx="6227">
                  <c:v>15.122999999999999</c:v>
                </c:pt>
                <c:pt idx="6228">
                  <c:v>13.597</c:v>
                </c:pt>
                <c:pt idx="6229">
                  <c:v>18.353000000000002</c:v>
                </c:pt>
                <c:pt idx="6230">
                  <c:v>18.314</c:v>
                </c:pt>
                <c:pt idx="6231">
                  <c:v>12.997</c:v>
                </c:pt>
                <c:pt idx="6232">
                  <c:v>4.5599999999999996</c:v>
                </c:pt>
                <c:pt idx="6233">
                  <c:v>6.0860000000000003</c:v>
                </c:pt>
                <c:pt idx="6234">
                  <c:v>4.9560000000000004</c:v>
                </c:pt>
                <c:pt idx="6235">
                  <c:v>7.1529999999999996</c:v>
                </c:pt>
                <c:pt idx="6236">
                  <c:v>7.5529999999999999</c:v>
                </c:pt>
                <c:pt idx="6237">
                  <c:v>6.0869999999999997</c:v>
                </c:pt>
                <c:pt idx="6238">
                  <c:v>5.3049999999999997</c:v>
                </c:pt>
                <c:pt idx="6239">
                  <c:v>5.7329999999999997</c:v>
                </c:pt>
                <c:pt idx="6240">
                  <c:v>4.9459999999999997</c:v>
                </c:pt>
                <c:pt idx="6241">
                  <c:v>4.7949999999999999</c:v>
                </c:pt>
                <c:pt idx="6242">
                  <c:v>5.22</c:v>
                </c:pt>
                <c:pt idx="6243">
                  <c:v>5.9480000000000004</c:v>
                </c:pt>
                <c:pt idx="6244">
                  <c:v>10.093999999999999</c:v>
                </c:pt>
                <c:pt idx="6245">
                  <c:v>7.4</c:v>
                </c:pt>
                <c:pt idx="6246">
                  <c:v>4.6900000000000004</c:v>
                </c:pt>
                <c:pt idx="6247">
                  <c:v>8.4160000000000004</c:v>
                </c:pt>
                <c:pt idx="6248">
                  <c:v>6.5469999999999997</c:v>
                </c:pt>
                <c:pt idx="6249">
                  <c:v>7.4939999999999998</c:v>
                </c:pt>
                <c:pt idx="6250">
                  <c:v>8.5990000000000002</c:v>
                </c:pt>
                <c:pt idx="6251">
                  <c:v>6.9189999999999996</c:v>
                </c:pt>
                <c:pt idx="6252">
                  <c:v>7.883</c:v>
                </c:pt>
                <c:pt idx="6253">
                  <c:v>4.58</c:v>
                </c:pt>
                <c:pt idx="6254">
                  <c:v>5.5709999999999997</c:v>
                </c:pt>
                <c:pt idx="6255">
                  <c:v>6.0149999999999997</c:v>
                </c:pt>
                <c:pt idx="6256">
                  <c:v>9.1440000000000001</c:v>
                </c:pt>
                <c:pt idx="6257">
                  <c:v>8.2739999999999991</c:v>
                </c:pt>
                <c:pt idx="6258">
                  <c:v>12.936</c:v>
                </c:pt>
                <c:pt idx="6259">
                  <c:v>7.4029999999999996</c:v>
                </c:pt>
                <c:pt idx="6260">
                  <c:v>7.1379999999999999</c:v>
                </c:pt>
                <c:pt idx="6261">
                  <c:v>8.8979999999999997</c:v>
                </c:pt>
                <c:pt idx="6262">
                  <c:v>10.747</c:v>
                </c:pt>
                <c:pt idx="6263">
                  <c:v>6.2439999999999998</c:v>
                </c:pt>
                <c:pt idx="6264">
                  <c:v>6.2859999999999996</c:v>
                </c:pt>
                <c:pt idx="6265">
                  <c:v>5.6109999999999998</c:v>
                </c:pt>
                <c:pt idx="6266">
                  <c:v>6.9080000000000004</c:v>
                </c:pt>
                <c:pt idx="6267">
                  <c:v>9.5370000000000008</c:v>
                </c:pt>
                <c:pt idx="6268">
                  <c:v>13.536</c:v>
                </c:pt>
                <c:pt idx="6269">
                  <c:v>19.614000000000001</c:v>
                </c:pt>
                <c:pt idx="6270">
                  <c:v>18.536999999999999</c:v>
                </c:pt>
                <c:pt idx="6271">
                  <c:v>19.774000000000001</c:v>
                </c:pt>
                <c:pt idx="6272">
                  <c:v>20.952000000000002</c:v>
                </c:pt>
                <c:pt idx="6273">
                  <c:v>20.27</c:v>
                </c:pt>
                <c:pt idx="6274">
                  <c:v>13.93</c:v>
                </c:pt>
                <c:pt idx="6275">
                  <c:v>10.085000000000001</c:v>
                </c:pt>
                <c:pt idx="6276">
                  <c:v>15.997999999999999</c:v>
                </c:pt>
                <c:pt idx="6277">
                  <c:v>21.082999999999998</c:v>
                </c:pt>
                <c:pt idx="6278">
                  <c:v>9.6229999999999993</c:v>
                </c:pt>
                <c:pt idx="6279">
                  <c:v>4.9660000000000002</c:v>
                </c:pt>
                <c:pt idx="6280">
                  <c:v>19.97</c:v>
                </c:pt>
                <c:pt idx="6281">
                  <c:v>20.007999999999999</c:v>
                </c:pt>
                <c:pt idx="6282">
                  <c:v>22.146000000000001</c:v>
                </c:pt>
                <c:pt idx="6283">
                  <c:v>10.208</c:v>
                </c:pt>
                <c:pt idx="6284">
                  <c:v>5.407</c:v>
                </c:pt>
                <c:pt idx="6285">
                  <c:v>6.1619999999999999</c:v>
                </c:pt>
                <c:pt idx="6286">
                  <c:v>8.1620000000000008</c:v>
                </c:pt>
                <c:pt idx="6287">
                  <c:v>11.179</c:v>
                </c:pt>
                <c:pt idx="6288">
                  <c:v>23.812999999999999</c:v>
                </c:pt>
                <c:pt idx="6289">
                  <c:v>15.502000000000001</c:v>
                </c:pt>
                <c:pt idx="6290">
                  <c:v>6.9960000000000004</c:v>
                </c:pt>
                <c:pt idx="6291">
                  <c:v>12.807</c:v>
                </c:pt>
                <c:pt idx="6292">
                  <c:v>6.0579999999999998</c:v>
                </c:pt>
                <c:pt idx="6293">
                  <c:v>4.5890000000000004</c:v>
                </c:pt>
                <c:pt idx="6294">
                  <c:v>4.843</c:v>
                </c:pt>
                <c:pt idx="6295">
                  <c:v>8.4079999999999995</c:v>
                </c:pt>
                <c:pt idx="6296">
                  <c:v>5.9130000000000003</c:v>
                </c:pt>
                <c:pt idx="6297">
                  <c:v>7.2889999999999997</c:v>
                </c:pt>
                <c:pt idx="6298">
                  <c:v>6.649</c:v>
                </c:pt>
                <c:pt idx="6299">
                  <c:v>6.242</c:v>
                </c:pt>
                <c:pt idx="6300">
                  <c:v>7.9130000000000003</c:v>
                </c:pt>
                <c:pt idx="6301">
                  <c:v>8.8390000000000004</c:v>
                </c:pt>
                <c:pt idx="6302">
                  <c:v>19.827999999999999</c:v>
                </c:pt>
                <c:pt idx="6303">
                  <c:v>16.417999999999999</c:v>
                </c:pt>
                <c:pt idx="6304">
                  <c:v>16.219000000000001</c:v>
                </c:pt>
                <c:pt idx="6305">
                  <c:v>15.577999999999999</c:v>
                </c:pt>
                <c:pt idx="6306">
                  <c:v>16.077000000000002</c:v>
                </c:pt>
                <c:pt idx="6307">
                  <c:v>5.5250000000000004</c:v>
                </c:pt>
                <c:pt idx="6308">
                  <c:v>4.6509999999999998</c:v>
                </c:pt>
                <c:pt idx="6309">
                  <c:v>6.2869999999999999</c:v>
                </c:pt>
                <c:pt idx="6310">
                  <c:v>5.3360000000000003</c:v>
                </c:pt>
                <c:pt idx="6311">
                  <c:v>9.4420000000000002</c:v>
                </c:pt>
                <c:pt idx="6312">
                  <c:v>16.379000000000001</c:v>
                </c:pt>
                <c:pt idx="6313">
                  <c:v>23.811</c:v>
                </c:pt>
                <c:pt idx="6314">
                  <c:v>17.07</c:v>
                </c:pt>
                <c:pt idx="6315">
                  <c:v>11.295999999999999</c:v>
                </c:pt>
                <c:pt idx="6316">
                  <c:v>9.2010000000000005</c:v>
                </c:pt>
                <c:pt idx="6317">
                  <c:v>7.1219999999999999</c:v>
                </c:pt>
                <c:pt idx="6318">
                  <c:v>5.7130000000000001</c:v>
                </c:pt>
                <c:pt idx="6319">
                  <c:v>5.0439999999999996</c:v>
                </c:pt>
                <c:pt idx="6320">
                  <c:v>6.3529999999999998</c:v>
                </c:pt>
                <c:pt idx="6321">
                  <c:v>5.6779999999999999</c:v>
                </c:pt>
                <c:pt idx="6322">
                  <c:v>8.7940000000000005</c:v>
                </c:pt>
                <c:pt idx="6323">
                  <c:v>9.1280000000000001</c:v>
                </c:pt>
                <c:pt idx="6324">
                  <c:v>10.81</c:v>
                </c:pt>
                <c:pt idx="6325">
                  <c:v>21.300999999999998</c:v>
                </c:pt>
                <c:pt idx="6326">
                  <c:v>18.132999999999999</c:v>
                </c:pt>
                <c:pt idx="6327">
                  <c:v>7.4290000000000003</c:v>
                </c:pt>
                <c:pt idx="6328">
                  <c:v>10.852</c:v>
                </c:pt>
                <c:pt idx="6329">
                  <c:v>7.9640000000000004</c:v>
                </c:pt>
                <c:pt idx="6330">
                  <c:v>4.7889999999999997</c:v>
                </c:pt>
                <c:pt idx="6331">
                  <c:v>7.3029999999999999</c:v>
                </c:pt>
                <c:pt idx="6332">
                  <c:v>8.2949999999999999</c:v>
                </c:pt>
                <c:pt idx="6333">
                  <c:v>11.409000000000001</c:v>
                </c:pt>
                <c:pt idx="6334">
                  <c:v>6.9020000000000001</c:v>
                </c:pt>
                <c:pt idx="6335">
                  <c:v>6.125</c:v>
                </c:pt>
                <c:pt idx="6336">
                  <c:v>6.0919999999999996</c:v>
                </c:pt>
                <c:pt idx="6337">
                  <c:v>9.016</c:v>
                </c:pt>
                <c:pt idx="6338">
                  <c:v>16.501000000000001</c:v>
                </c:pt>
                <c:pt idx="6339">
                  <c:v>5.5549999999999997</c:v>
                </c:pt>
                <c:pt idx="6340">
                  <c:v>5.4770000000000003</c:v>
                </c:pt>
                <c:pt idx="6341">
                  <c:v>7.76</c:v>
                </c:pt>
                <c:pt idx="6342">
                  <c:v>21.167999999999999</c:v>
                </c:pt>
                <c:pt idx="6343">
                  <c:v>17.084</c:v>
                </c:pt>
                <c:pt idx="6344">
                  <c:v>8.2539999999999996</c:v>
                </c:pt>
                <c:pt idx="6345">
                  <c:v>5.7140000000000004</c:v>
                </c:pt>
                <c:pt idx="6346">
                  <c:v>6.88</c:v>
                </c:pt>
                <c:pt idx="6347">
                  <c:v>5.8070000000000004</c:v>
                </c:pt>
                <c:pt idx="6348">
                  <c:v>7.3360000000000003</c:v>
                </c:pt>
                <c:pt idx="6349">
                  <c:v>6.3170000000000002</c:v>
                </c:pt>
                <c:pt idx="6350">
                  <c:v>6.6550000000000002</c:v>
                </c:pt>
                <c:pt idx="6351">
                  <c:v>7.5419999999999998</c:v>
                </c:pt>
                <c:pt idx="6352">
                  <c:v>7.8780000000000001</c:v>
                </c:pt>
                <c:pt idx="6353">
                  <c:v>6.0049999999999999</c:v>
                </c:pt>
                <c:pt idx="6354">
                  <c:v>5.8730000000000002</c:v>
                </c:pt>
                <c:pt idx="6355">
                  <c:v>7.3730000000000002</c:v>
                </c:pt>
                <c:pt idx="6356">
                  <c:v>6.9210000000000003</c:v>
                </c:pt>
                <c:pt idx="6357">
                  <c:v>6.3259999999999996</c:v>
                </c:pt>
                <c:pt idx="6358">
                  <c:v>8.6280000000000001</c:v>
                </c:pt>
                <c:pt idx="6359">
                  <c:v>4.8109999999999999</c:v>
                </c:pt>
                <c:pt idx="6360">
                  <c:v>6.226</c:v>
                </c:pt>
                <c:pt idx="6361">
                  <c:v>7.3659999999999997</c:v>
                </c:pt>
                <c:pt idx="6362">
                  <c:v>6.681</c:v>
                </c:pt>
                <c:pt idx="6363">
                  <c:v>6.2210000000000001</c:v>
                </c:pt>
                <c:pt idx="6364">
                  <c:v>5.8070000000000004</c:v>
                </c:pt>
                <c:pt idx="6365">
                  <c:v>7.5839999999999996</c:v>
                </c:pt>
                <c:pt idx="6366">
                  <c:v>7.976</c:v>
                </c:pt>
                <c:pt idx="6367">
                  <c:v>8.0050000000000008</c:v>
                </c:pt>
                <c:pt idx="6368">
                  <c:v>5.1550000000000002</c:v>
                </c:pt>
                <c:pt idx="6369">
                  <c:v>6.6820000000000004</c:v>
                </c:pt>
                <c:pt idx="6370">
                  <c:v>9.11</c:v>
                </c:pt>
                <c:pt idx="6371">
                  <c:v>12.093999999999999</c:v>
                </c:pt>
                <c:pt idx="6372">
                  <c:v>10.773999999999999</c:v>
                </c:pt>
                <c:pt idx="6373">
                  <c:v>11.698</c:v>
                </c:pt>
                <c:pt idx="6374">
                  <c:v>6.97</c:v>
                </c:pt>
                <c:pt idx="6375">
                  <c:v>6.7169999999999996</c:v>
                </c:pt>
                <c:pt idx="6376">
                  <c:v>6.2670000000000003</c:v>
                </c:pt>
                <c:pt idx="6377">
                  <c:v>9.4369999999999994</c:v>
                </c:pt>
                <c:pt idx="6378">
                  <c:v>5.88</c:v>
                </c:pt>
                <c:pt idx="6379">
                  <c:v>8.2959999999999994</c:v>
                </c:pt>
                <c:pt idx="6380">
                  <c:v>5.3440000000000003</c:v>
                </c:pt>
                <c:pt idx="6381">
                  <c:v>5.8250000000000002</c:v>
                </c:pt>
                <c:pt idx="6382">
                  <c:v>5.335</c:v>
                </c:pt>
                <c:pt idx="6383">
                  <c:v>7.843</c:v>
                </c:pt>
                <c:pt idx="6384">
                  <c:v>6.242</c:v>
                </c:pt>
                <c:pt idx="6385">
                  <c:v>5.1660000000000004</c:v>
                </c:pt>
                <c:pt idx="6386">
                  <c:v>6.4980000000000002</c:v>
                </c:pt>
                <c:pt idx="6387">
                  <c:v>6.2169999999999996</c:v>
                </c:pt>
                <c:pt idx="6388">
                  <c:v>7.1150000000000002</c:v>
                </c:pt>
                <c:pt idx="6389">
                  <c:v>8.8320000000000007</c:v>
                </c:pt>
                <c:pt idx="6390">
                  <c:v>10.743</c:v>
                </c:pt>
                <c:pt idx="6391">
                  <c:v>7.5439999999999996</c:v>
                </c:pt>
                <c:pt idx="6392">
                  <c:v>5.89</c:v>
                </c:pt>
                <c:pt idx="6393">
                  <c:v>4.5039999999999996</c:v>
                </c:pt>
                <c:pt idx="6394">
                  <c:v>5.141</c:v>
                </c:pt>
                <c:pt idx="6395">
                  <c:v>6.9489999999999998</c:v>
                </c:pt>
                <c:pt idx="6396">
                  <c:v>9.2880000000000003</c:v>
                </c:pt>
                <c:pt idx="6397">
                  <c:v>9.8870000000000005</c:v>
                </c:pt>
                <c:pt idx="6398">
                  <c:v>5.7839999999999998</c:v>
                </c:pt>
                <c:pt idx="6399">
                  <c:v>4.3369999999999997</c:v>
                </c:pt>
                <c:pt idx="6400">
                  <c:v>7.367</c:v>
                </c:pt>
                <c:pt idx="6401">
                  <c:v>7.2789999999999999</c:v>
                </c:pt>
                <c:pt idx="6402">
                  <c:v>6.9530000000000003</c:v>
                </c:pt>
                <c:pt idx="6403">
                  <c:v>6.0419999999999998</c:v>
                </c:pt>
                <c:pt idx="6404">
                  <c:v>6.3330000000000002</c:v>
                </c:pt>
                <c:pt idx="6405">
                  <c:v>5.694</c:v>
                </c:pt>
                <c:pt idx="6406">
                  <c:v>5.7249999999999996</c:v>
                </c:pt>
                <c:pt idx="6407">
                  <c:v>5.18</c:v>
                </c:pt>
                <c:pt idx="6408">
                  <c:v>6.484</c:v>
                </c:pt>
                <c:pt idx="6409">
                  <c:v>6.6109999999999998</c:v>
                </c:pt>
                <c:pt idx="6410">
                  <c:v>4.5880000000000001</c:v>
                </c:pt>
                <c:pt idx="6411">
                  <c:v>11.62</c:v>
                </c:pt>
                <c:pt idx="6412">
                  <c:v>9.2010000000000005</c:v>
                </c:pt>
                <c:pt idx="6413">
                  <c:v>6.1760000000000002</c:v>
                </c:pt>
                <c:pt idx="6414">
                  <c:v>11.308999999999999</c:v>
                </c:pt>
                <c:pt idx="6415">
                  <c:v>21.38</c:v>
                </c:pt>
                <c:pt idx="6416">
                  <c:v>18.177</c:v>
                </c:pt>
                <c:pt idx="6417">
                  <c:v>4.92</c:v>
                </c:pt>
                <c:pt idx="6418">
                  <c:v>5.2960000000000003</c:v>
                </c:pt>
                <c:pt idx="6419">
                  <c:v>6.2030000000000003</c:v>
                </c:pt>
                <c:pt idx="6420">
                  <c:v>5.3209999999999997</c:v>
                </c:pt>
                <c:pt idx="6421">
                  <c:v>5.665</c:v>
                </c:pt>
                <c:pt idx="6422">
                  <c:v>5.0289999999999999</c:v>
                </c:pt>
                <c:pt idx="6423">
                  <c:v>6.569</c:v>
                </c:pt>
                <c:pt idx="6424">
                  <c:v>5.617</c:v>
                </c:pt>
                <c:pt idx="6425">
                  <c:v>7.218</c:v>
                </c:pt>
                <c:pt idx="6426">
                  <c:v>6.202</c:v>
                </c:pt>
                <c:pt idx="6427">
                  <c:v>7.8810000000000002</c:v>
                </c:pt>
                <c:pt idx="6428">
                  <c:v>11.958</c:v>
                </c:pt>
                <c:pt idx="6429">
                  <c:v>8.0640000000000001</c:v>
                </c:pt>
                <c:pt idx="6430">
                  <c:v>5.726</c:v>
                </c:pt>
                <c:pt idx="6431">
                  <c:v>8.4410000000000007</c:v>
                </c:pt>
                <c:pt idx="6432">
                  <c:v>21.812000000000001</c:v>
                </c:pt>
                <c:pt idx="6433">
                  <c:v>17.411000000000001</c:v>
                </c:pt>
                <c:pt idx="6434">
                  <c:v>18.765999999999998</c:v>
                </c:pt>
                <c:pt idx="6435">
                  <c:v>15.662000000000001</c:v>
                </c:pt>
                <c:pt idx="6436">
                  <c:v>10.632</c:v>
                </c:pt>
                <c:pt idx="6437">
                  <c:v>21.044</c:v>
                </c:pt>
                <c:pt idx="6438">
                  <c:v>12.134</c:v>
                </c:pt>
                <c:pt idx="6439">
                  <c:v>12.882999999999999</c:v>
                </c:pt>
                <c:pt idx="6440">
                  <c:v>10.904</c:v>
                </c:pt>
                <c:pt idx="6441">
                  <c:v>9.8800000000000008</c:v>
                </c:pt>
                <c:pt idx="6442">
                  <c:v>8.0730000000000004</c:v>
                </c:pt>
                <c:pt idx="6443">
                  <c:v>13.054</c:v>
                </c:pt>
                <c:pt idx="6444">
                  <c:v>9.8239999999999998</c:v>
                </c:pt>
                <c:pt idx="6445">
                  <c:v>13.664999999999999</c:v>
                </c:pt>
                <c:pt idx="6446">
                  <c:v>23.547999999999998</c:v>
                </c:pt>
                <c:pt idx="6447">
                  <c:v>22.399000000000001</c:v>
                </c:pt>
                <c:pt idx="6448">
                  <c:v>7.9870000000000001</c:v>
                </c:pt>
                <c:pt idx="6449">
                  <c:v>21.693000000000001</c:v>
                </c:pt>
                <c:pt idx="6450">
                  <c:v>13.602</c:v>
                </c:pt>
                <c:pt idx="6451">
                  <c:v>7.3920000000000003</c:v>
                </c:pt>
                <c:pt idx="6452">
                  <c:v>7.7380000000000004</c:v>
                </c:pt>
                <c:pt idx="6453">
                  <c:v>10.725</c:v>
                </c:pt>
                <c:pt idx="6454">
                  <c:v>6.55</c:v>
                </c:pt>
                <c:pt idx="6455">
                  <c:v>5.5880000000000001</c:v>
                </c:pt>
                <c:pt idx="6456">
                  <c:v>5.7119999999999997</c:v>
                </c:pt>
                <c:pt idx="6457">
                  <c:v>6.8789999999999996</c:v>
                </c:pt>
                <c:pt idx="6458">
                  <c:v>18.859000000000002</c:v>
                </c:pt>
                <c:pt idx="6459">
                  <c:v>16.006</c:v>
                </c:pt>
                <c:pt idx="6460">
                  <c:v>9.8550000000000004</c:v>
                </c:pt>
                <c:pt idx="6461">
                  <c:v>9.282</c:v>
                </c:pt>
                <c:pt idx="6462">
                  <c:v>15.343</c:v>
                </c:pt>
                <c:pt idx="6463">
                  <c:v>22.603999999999999</c:v>
                </c:pt>
                <c:pt idx="6464">
                  <c:v>22.792000000000002</c:v>
                </c:pt>
                <c:pt idx="6465">
                  <c:v>21.247</c:v>
                </c:pt>
                <c:pt idx="6466">
                  <c:v>23.907</c:v>
                </c:pt>
                <c:pt idx="6467">
                  <c:v>21.943000000000001</c:v>
                </c:pt>
                <c:pt idx="6468">
                  <c:v>19.402999999999999</c:v>
                </c:pt>
              </c:numCache>
            </c:numRef>
          </c:yVal>
          <c:smooth val="0"/>
          <c:extLst>
            <c:ext xmlns:c16="http://schemas.microsoft.com/office/drawing/2014/chart" uri="{C3380CC4-5D6E-409C-BE32-E72D297353CC}">
              <c16:uniqueId val="{00000000-7374-458D-B491-9077CE5A8EC2}"/>
            </c:ext>
          </c:extLst>
        </c:ser>
        <c:ser>
          <c:idx val="1"/>
          <c:order val="1"/>
          <c:tx>
            <c:v>Max Wind Speed</c:v>
          </c:tx>
          <c:spPr>
            <a:ln w="15875">
              <a:solidFill>
                <a:srgbClr val="FF000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Daily_Previous!$H$4:$H$10001</c:f>
              <c:numCache>
                <c:formatCode>0.0</c:formatCode>
                <c:ptCount val="9998"/>
                <c:pt idx="0">
                  <c:v>38.6</c:v>
                </c:pt>
                <c:pt idx="1">
                  <c:v>39</c:v>
                </c:pt>
                <c:pt idx="2">
                  <c:v>45.4</c:v>
                </c:pt>
                <c:pt idx="3">
                  <c:v>40.5</c:v>
                </c:pt>
                <c:pt idx="4">
                  <c:v>36.799999999999997</c:v>
                </c:pt>
                <c:pt idx="5">
                  <c:v>41</c:v>
                </c:pt>
                <c:pt idx="6">
                  <c:v>47.1</c:v>
                </c:pt>
                <c:pt idx="7">
                  <c:v>43.5</c:v>
                </c:pt>
                <c:pt idx="8">
                  <c:v>42.6</c:v>
                </c:pt>
                <c:pt idx="9">
                  <c:v>47.1</c:v>
                </c:pt>
                <c:pt idx="10">
                  <c:v>34.4</c:v>
                </c:pt>
                <c:pt idx="11">
                  <c:v>40.700000000000003</c:v>
                </c:pt>
                <c:pt idx="12">
                  <c:v>42.4</c:v>
                </c:pt>
                <c:pt idx="13">
                  <c:v>35.4</c:v>
                </c:pt>
                <c:pt idx="14">
                  <c:v>33.6</c:v>
                </c:pt>
                <c:pt idx="15">
                  <c:v>36.700000000000003</c:v>
                </c:pt>
                <c:pt idx="16">
                  <c:v>34.200000000000003</c:v>
                </c:pt>
                <c:pt idx="17">
                  <c:v>36.1</c:v>
                </c:pt>
                <c:pt idx="18">
                  <c:v>36.299999999999997</c:v>
                </c:pt>
                <c:pt idx="19">
                  <c:v>40.700000000000003</c:v>
                </c:pt>
                <c:pt idx="20">
                  <c:v>42.8</c:v>
                </c:pt>
                <c:pt idx="21">
                  <c:v>44.5</c:v>
                </c:pt>
                <c:pt idx="22">
                  <c:v>42.2</c:v>
                </c:pt>
                <c:pt idx="23">
                  <c:v>41.9</c:v>
                </c:pt>
                <c:pt idx="24">
                  <c:v>40.6</c:v>
                </c:pt>
                <c:pt idx="25">
                  <c:v>39.6</c:v>
                </c:pt>
                <c:pt idx="26">
                  <c:v>33.9</c:v>
                </c:pt>
                <c:pt idx="27">
                  <c:v>33.4</c:v>
                </c:pt>
                <c:pt idx="28">
                  <c:v>32.299999999999997</c:v>
                </c:pt>
                <c:pt idx="29">
                  <c:v>35</c:v>
                </c:pt>
                <c:pt idx="30">
                  <c:v>33.200000000000003</c:v>
                </c:pt>
                <c:pt idx="31">
                  <c:v>31.7</c:v>
                </c:pt>
                <c:pt idx="32">
                  <c:v>22.8</c:v>
                </c:pt>
                <c:pt idx="33">
                  <c:v>25.5</c:v>
                </c:pt>
                <c:pt idx="34">
                  <c:v>32.1</c:v>
                </c:pt>
                <c:pt idx="35">
                  <c:v>24.7</c:v>
                </c:pt>
                <c:pt idx="36">
                  <c:v>13.9</c:v>
                </c:pt>
                <c:pt idx="37">
                  <c:v>24.1</c:v>
                </c:pt>
                <c:pt idx="38">
                  <c:v>17.5</c:v>
                </c:pt>
                <c:pt idx="39">
                  <c:v>29.5</c:v>
                </c:pt>
                <c:pt idx="40">
                  <c:v>44.4</c:v>
                </c:pt>
                <c:pt idx="41">
                  <c:v>38.299999999999997</c:v>
                </c:pt>
                <c:pt idx="42">
                  <c:v>39.6</c:v>
                </c:pt>
                <c:pt idx="43">
                  <c:v>37.5</c:v>
                </c:pt>
                <c:pt idx="44">
                  <c:v>28.5</c:v>
                </c:pt>
                <c:pt idx="45">
                  <c:v>28.1</c:v>
                </c:pt>
                <c:pt idx="46">
                  <c:v>16.399999999999999</c:v>
                </c:pt>
                <c:pt idx="47">
                  <c:v>22.1</c:v>
                </c:pt>
                <c:pt idx="48">
                  <c:v>21.4</c:v>
                </c:pt>
                <c:pt idx="49">
                  <c:v>19.600000000000001</c:v>
                </c:pt>
                <c:pt idx="50">
                  <c:v>21.7</c:v>
                </c:pt>
                <c:pt idx="51">
                  <c:v>28.4</c:v>
                </c:pt>
                <c:pt idx="52">
                  <c:v>24.9</c:v>
                </c:pt>
                <c:pt idx="53">
                  <c:v>15.9</c:v>
                </c:pt>
                <c:pt idx="54">
                  <c:v>35.700000000000003</c:v>
                </c:pt>
                <c:pt idx="55">
                  <c:v>26.7</c:v>
                </c:pt>
                <c:pt idx="56">
                  <c:v>13.3</c:v>
                </c:pt>
                <c:pt idx="57">
                  <c:v>24.1</c:v>
                </c:pt>
                <c:pt idx="58">
                  <c:v>44.1</c:v>
                </c:pt>
                <c:pt idx="59">
                  <c:v>34.9</c:v>
                </c:pt>
                <c:pt idx="60">
                  <c:v>22.5</c:v>
                </c:pt>
                <c:pt idx="61">
                  <c:v>26.7</c:v>
                </c:pt>
                <c:pt idx="62">
                  <c:v>25.1</c:v>
                </c:pt>
                <c:pt idx="63">
                  <c:v>19.2</c:v>
                </c:pt>
                <c:pt idx="64">
                  <c:v>29.6</c:v>
                </c:pt>
                <c:pt idx="65">
                  <c:v>27.1</c:v>
                </c:pt>
                <c:pt idx="66">
                  <c:v>31.6</c:v>
                </c:pt>
                <c:pt idx="67">
                  <c:v>29.7</c:v>
                </c:pt>
                <c:pt idx="68">
                  <c:v>29.8</c:v>
                </c:pt>
                <c:pt idx="69">
                  <c:v>27.4</c:v>
                </c:pt>
                <c:pt idx="70">
                  <c:v>30</c:v>
                </c:pt>
                <c:pt idx="71">
                  <c:v>30.4</c:v>
                </c:pt>
                <c:pt idx="72">
                  <c:v>32.299999999999997</c:v>
                </c:pt>
                <c:pt idx="73">
                  <c:v>29.6</c:v>
                </c:pt>
                <c:pt idx="74">
                  <c:v>36.299999999999997</c:v>
                </c:pt>
                <c:pt idx="75">
                  <c:v>27.2</c:v>
                </c:pt>
                <c:pt idx="76">
                  <c:v>35.299999999999997</c:v>
                </c:pt>
                <c:pt idx="77">
                  <c:v>32.4</c:v>
                </c:pt>
                <c:pt idx="78">
                  <c:v>27.9</c:v>
                </c:pt>
                <c:pt idx="79">
                  <c:v>24</c:v>
                </c:pt>
                <c:pt idx="80">
                  <c:v>24</c:v>
                </c:pt>
                <c:pt idx="81">
                  <c:v>24.8</c:v>
                </c:pt>
                <c:pt idx="82">
                  <c:v>37.200000000000003</c:v>
                </c:pt>
                <c:pt idx="83">
                  <c:v>33.4</c:v>
                </c:pt>
                <c:pt idx="84">
                  <c:v>26.9</c:v>
                </c:pt>
                <c:pt idx="85">
                  <c:v>27.1</c:v>
                </c:pt>
                <c:pt idx="86">
                  <c:v>39</c:v>
                </c:pt>
                <c:pt idx="87">
                  <c:v>23.1</c:v>
                </c:pt>
                <c:pt idx="88">
                  <c:v>24.7</c:v>
                </c:pt>
                <c:pt idx="89">
                  <c:v>29</c:v>
                </c:pt>
                <c:pt idx="90">
                  <c:v>34</c:v>
                </c:pt>
                <c:pt idx="91">
                  <c:v>33.299999999999997</c:v>
                </c:pt>
                <c:pt idx="92">
                  <c:v>33.700000000000003</c:v>
                </c:pt>
                <c:pt idx="93">
                  <c:v>34.6</c:v>
                </c:pt>
                <c:pt idx="94">
                  <c:v>23.3</c:v>
                </c:pt>
                <c:pt idx="95">
                  <c:v>20.2</c:v>
                </c:pt>
                <c:pt idx="96">
                  <c:v>22.3</c:v>
                </c:pt>
                <c:pt idx="97">
                  <c:v>36.6</c:v>
                </c:pt>
                <c:pt idx="98">
                  <c:v>36.700000000000003</c:v>
                </c:pt>
                <c:pt idx="99">
                  <c:v>27</c:v>
                </c:pt>
                <c:pt idx="100">
                  <c:v>52.2</c:v>
                </c:pt>
                <c:pt idx="101">
                  <c:v>22.9</c:v>
                </c:pt>
                <c:pt idx="102">
                  <c:v>28.1</c:v>
                </c:pt>
                <c:pt idx="103">
                  <c:v>35.299999999999997</c:v>
                </c:pt>
                <c:pt idx="104">
                  <c:v>26</c:v>
                </c:pt>
                <c:pt idx="105">
                  <c:v>32.200000000000003</c:v>
                </c:pt>
                <c:pt idx="106">
                  <c:v>31.3</c:v>
                </c:pt>
                <c:pt idx="107">
                  <c:v>30</c:v>
                </c:pt>
                <c:pt idx="108">
                  <c:v>36.9</c:v>
                </c:pt>
                <c:pt idx="109">
                  <c:v>30.9</c:v>
                </c:pt>
                <c:pt idx="110">
                  <c:v>36.5</c:v>
                </c:pt>
                <c:pt idx="111">
                  <c:v>30</c:v>
                </c:pt>
                <c:pt idx="112">
                  <c:v>34.1</c:v>
                </c:pt>
                <c:pt idx="113">
                  <c:v>35.1</c:v>
                </c:pt>
                <c:pt idx="118">
                  <c:v>27.5</c:v>
                </c:pt>
                <c:pt idx="119">
                  <c:v>28.5</c:v>
                </c:pt>
                <c:pt idx="120">
                  <c:v>31.2</c:v>
                </c:pt>
                <c:pt idx="121">
                  <c:v>35.799999999999997</c:v>
                </c:pt>
                <c:pt idx="122">
                  <c:v>27</c:v>
                </c:pt>
                <c:pt idx="123">
                  <c:v>25.7</c:v>
                </c:pt>
                <c:pt idx="124">
                  <c:v>27.4</c:v>
                </c:pt>
                <c:pt idx="125">
                  <c:v>32.200000000000003</c:v>
                </c:pt>
                <c:pt idx="126">
                  <c:v>16.7</c:v>
                </c:pt>
                <c:pt idx="127">
                  <c:v>29.9</c:v>
                </c:pt>
                <c:pt idx="128">
                  <c:v>29.6</c:v>
                </c:pt>
                <c:pt idx="129">
                  <c:v>46.3</c:v>
                </c:pt>
                <c:pt idx="130">
                  <c:v>21.5</c:v>
                </c:pt>
                <c:pt idx="131">
                  <c:v>21.3</c:v>
                </c:pt>
                <c:pt idx="132">
                  <c:v>39.4</c:v>
                </c:pt>
                <c:pt idx="133">
                  <c:v>28</c:v>
                </c:pt>
                <c:pt idx="134">
                  <c:v>20.399999999999999</c:v>
                </c:pt>
                <c:pt idx="135">
                  <c:v>29.7</c:v>
                </c:pt>
                <c:pt idx="136">
                  <c:v>35.200000000000003</c:v>
                </c:pt>
                <c:pt idx="137">
                  <c:v>29.5</c:v>
                </c:pt>
                <c:pt idx="138">
                  <c:v>21</c:v>
                </c:pt>
                <c:pt idx="139">
                  <c:v>47.5</c:v>
                </c:pt>
                <c:pt idx="140">
                  <c:v>32.700000000000003</c:v>
                </c:pt>
                <c:pt idx="141">
                  <c:v>18.3</c:v>
                </c:pt>
                <c:pt idx="142">
                  <c:v>25.6</c:v>
                </c:pt>
                <c:pt idx="143">
                  <c:v>20.5</c:v>
                </c:pt>
                <c:pt idx="144">
                  <c:v>20.7</c:v>
                </c:pt>
                <c:pt idx="145">
                  <c:v>23.9</c:v>
                </c:pt>
                <c:pt idx="146">
                  <c:v>21.1</c:v>
                </c:pt>
                <c:pt idx="147">
                  <c:v>27.7</c:v>
                </c:pt>
                <c:pt idx="148">
                  <c:v>20.399999999999999</c:v>
                </c:pt>
                <c:pt idx="149">
                  <c:v>23.7</c:v>
                </c:pt>
                <c:pt idx="150">
                  <c:v>18.399999999999999</c:v>
                </c:pt>
                <c:pt idx="151">
                  <c:v>24.2</c:v>
                </c:pt>
                <c:pt idx="152">
                  <c:v>29</c:v>
                </c:pt>
                <c:pt idx="153">
                  <c:v>31.5</c:v>
                </c:pt>
                <c:pt idx="154">
                  <c:v>19.7</c:v>
                </c:pt>
                <c:pt idx="155">
                  <c:v>35.200000000000003</c:v>
                </c:pt>
                <c:pt idx="156">
                  <c:v>30.5</c:v>
                </c:pt>
                <c:pt idx="157">
                  <c:v>24.5</c:v>
                </c:pt>
                <c:pt idx="158">
                  <c:v>17.7</c:v>
                </c:pt>
                <c:pt idx="159">
                  <c:v>33.4</c:v>
                </c:pt>
                <c:pt idx="160">
                  <c:v>24.9</c:v>
                </c:pt>
                <c:pt idx="161">
                  <c:v>24.5</c:v>
                </c:pt>
                <c:pt idx="162">
                  <c:v>23.6</c:v>
                </c:pt>
                <c:pt idx="163">
                  <c:v>45.7</c:v>
                </c:pt>
                <c:pt idx="164">
                  <c:v>24</c:v>
                </c:pt>
                <c:pt idx="165">
                  <c:v>33.200000000000003</c:v>
                </c:pt>
                <c:pt idx="166">
                  <c:v>18.899999999999999</c:v>
                </c:pt>
                <c:pt idx="167">
                  <c:v>21.7</c:v>
                </c:pt>
                <c:pt idx="168">
                  <c:v>23.1</c:v>
                </c:pt>
                <c:pt idx="169">
                  <c:v>26.7</c:v>
                </c:pt>
                <c:pt idx="170">
                  <c:v>42.6</c:v>
                </c:pt>
                <c:pt idx="171">
                  <c:v>36.299999999999997</c:v>
                </c:pt>
                <c:pt idx="172">
                  <c:v>24.5</c:v>
                </c:pt>
                <c:pt idx="173">
                  <c:v>30.7</c:v>
                </c:pt>
                <c:pt idx="174">
                  <c:v>29.2</c:v>
                </c:pt>
                <c:pt idx="175">
                  <c:v>21.7</c:v>
                </c:pt>
                <c:pt idx="176">
                  <c:v>22.2</c:v>
                </c:pt>
                <c:pt idx="177">
                  <c:v>33.1</c:v>
                </c:pt>
                <c:pt idx="178">
                  <c:v>42</c:v>
                </c:pt>
                <c:pt idx="179">
                  <c:v>24.2</c:v>
                </c:pt>
                <c:pt idx="180">
                  <c:v>27.1</c:v>
                </c:pt>
                <c:pt idx="181">
                  <c:v>20</c:v>
                </c:pt>
                <c:pt idx="182">
                  <c:v>35.5</c:v>
                </c:pt>
                <c:pt idx="183">
                  <c:v>13.8</c:v>
                </c:pt>
                <c:pt idx="184">
                  <c:v>35.700000000000003</c:v>
                </c:pt>
                <c:pt idx="185">
                  <c:v>27.3</c:v>
                </c:pt>
                <c:pt idx="186">
                  <c:v>21</c:v>
                </c:pt>
                <c:pt idx="187">
                  <c:v>39.1</c:v>
                </c:pt>
                <c:pt idx="188">
                  <c:v>30.7</c:v>
                </c:pt>
                <c:pt idx="189">
                  <c:v>29.8</c:v>
                </c:pt>
                <c:pt idx="190">
                  <c:v>19.3</c:v>
                </c:pt>
                <c:pt idx="191">
                  <c:v>29.2</c:v>
                </c:pt>
                <c:pt idx="192">
                  <c:v>22.8</c:v>
                </c:pt>
                <c:pt idx="193">
                  <c:v>23</c:v>
                </c:pt>
                <c:pt idx="194">
                  <c:v>18.399999999999999</c:v>
                </c:pt>
                <c:pt idx="195">
                  <c:v>21.7</c:v>
                </c:pt>
                <c:pt idx="196">
                  <c:v>19.2</c:v>
                </c:pt>
                <c:pt idx="197">
                  <c:v>28.9</c:v>
                </c:pt>
                <c:pt idx="198">
                  <c:v>28.8</c:v>
                </c:pt>
                <c:pt idx="199">
                  <c:v>21.3</c:v>
                </c:pt>
                <c:pt idx="200">
                  <c:v>27.8</c:v>
                </c:pt>
                <c:pt idx="201">
                  <c:v>38.9</c:v>
                </c:pt>
                <c:pt idx="202">
                  <c:v>27.3</c:v>
                </c:pt>
                <c:pt idx="203">
                  <c:v>28.4</c:v>
                </c:pt>
                <c:pt idx="204">
                  <c:v>30.5</c:v>
                </c:pt>
                <c:pt idx="205">
                  <c:v>23.3</c:v>
                </c:pt>
                <c:pt idx="206">
                  <c:v>16.2</c:v>
                </c:pt>
                <c:pt idx="207">
                  <c:v>24.3</c:v>
                </c:pt>
                <c:pt idx="208">
                  <c:v>33.5</c:v>
                </c:pt>
                <c:pt idx="209">
                  <c:v>25.7</c:v>
                </c:pt>
                <c:pt idx="210">
                  <c:v>26.7</c:v>
                </c:pt>
                <c:pt idx="211">
                  <c:v>30.3</c:v>
                </c:pt>
                <c:pt idx="212">
                  <c:v>36.799999999999997</c:v>
                </c:pt>
                <c:pt idx="213">
                  <c:v>30</c:v>
                </c:pt>
                <c:pt idx="214">
                  <c:v>25.8</c:v>
                </c:pt>
                <c:pt idx="215">
                  <c:v>33.299999999999997</c:v>
                </c:pt>
                <c:pt idx="216">
                  <c:v>38</c:v>
                </c:pt>
                <c:pt idx="217">
                  <c:v>47.6</c:v>
                </c:pt>
                <c:pt idx="218">
                  <c:v>37.6</c:v>
                </c:pt>
                <c:pt idx="219">
                  <c:v>32.200000000000003</c:v>
                </c:pt>
                <c:pt idx="220">
                  <c:v>45.2</c:v>
                </c:pt>
                <c:pt idx="221">
                  <c:v>58.5</c:v>
                </c:pt>
                <c:pt idx="222">
                  <c:v>23.8</c:v>
                </c:pt>
                <c:pt idx="223">
                  <c:v>30.4</c:v>
                </c:pt>
                <c:pt idx="224">
                  <c:v>37</c:v>
                </c:pt>
                <c:pt idx="225">
                  <c:v>37.799999999999997</c:v>
                </c:pt>
                <c:pt idx="226">
                  <c:v>46.1</c:v>
                </c:pt>
                <c:pt idx="227">
                  <c:v>49.1</c:v>
                </c:pt>
                <c:pt idx="228">
                  <c:v>46.2</c:v>
                </c:pt>
                <c:pt idx="229">
                  <c:v>44.9</c:v>
                </c:pt>
                <c:pt idx="230">
                  <c:v>45.5</c:v>
                </c:pt>
                <c:pt idx="231">
                  <c:v>37.299999999999997</c:v>
                </c:pt>
                <c:pt idx="232">
                  <c:v>34.6</c:v>
                </c:pt>
                <c:pt idx="233">
                  <c:v>30.5</c:v>
                </c:pt>
                <c:pt idx="234">
                  <c:v>30.6</c:v>
                </c:pt>
                <c:pt idx="235">
                  <c:v>28.8</c:v>
                </c:pt>
                <c:pt idx="236">
                  <c:v>31</c:v>
                </c:pt>
                <c:pt idx="237">
                  <c:v>28.1</c:v>
                </c:pt>
                <c:pt idx="238">
                  <c:v>25.7</c:v>
                </c:pt>
                <c:pt idx="239">
                  <c:v>31.6</c:v>
                </c:pt>
                <c:pt idx="240">
                  <c:v>30.5</c:v>
                </c:pt>
                <c:pt idx="241">
                  <c:v>23.8</c:v>
                </c:pt>
                <c:pt idx="242">
                  <c:v>35</c:v>
                </c:pt>
                <c:pt idx="243">
                  <c:v>33</c:v>
                </c:pt>
                <c:pt idx="244">
                  <c:v>34</c:v>
                </c:pt>
                <c:pt idx="245">
                  <c:v>22.2</c:v>
                </c:pt>
                <c:pt idx="246">
                  <c:v>26.4</c:v>
                </c:pt>
                <c:pt idx="247">
                  <c:v>28</c:v>
                </c:pt>
                <c:pt idx="248">
                  <c:v>37.1</c:v>
                </c:pt>
                <c:pt idx="249">
                  <c:v>36.9</c:v>
                </c:pt>
                <c:pt idx="250">
                  <c:v>34.799999999999997</c:v>
                </c:pt>
                <c:pt idx="251">
                  <c:v>28.3</c:v>
                </c:pt>
                <c:pt idx="252">
                  <c:v>24.8</c:v>
                </c:pt>
                <c:pt idx="253">
                  <c:v>31</c:v>
                </c:pt>
                <c:pt idx="254">
                  <c:v>35</c:v>
                </c:pt>
                <c:pt idx="255">
                  <c:v>43.8</c:v>
                </c:pt>
                <c:pt idx="256">
                  <c:v>42.3</c:v>
                </c:pt>
                <c:pt idx="257">
                  <c:v>43.5</c:v>
                </c:pt>
                <c:pt idx="258">
                  <c:v>38.799999999999997</c:v>
                </c:pt>
                <c:pt idx="259">
                  <c:v>30.4</c:v>
                </c:pt>
                <c:pt idx="260">
                  <c:v>23.4</c:v>
                </c:pt>
                <c:pt idx="261">
                  <c:v>27.1</c:v>
                </c:pt>
                <c:pt idx="262">
                  <c:v>29.7</c:v>
                </c:pt>
                <c:pt idx="263">
                  <c:v>30.7</c:v>
                </c:pt>
                <c:pt idx="264">
                  <c:v>30.7</c:v>
                </c:pt>
                <c:pt idx="265">
                  <c:v>35</c:v>
                </c:pt>
                <c:pt idx="266">
                  <c:v>40.6</c:v>
                </c:pt>
                <c:pt idx="267">
                  <c:v>38</c:v>
                </c:pt>
                <c:pt idx="268">
                  <c:v>45.5</c:v>
                </c:pt>
                <c:pt idx="269">
                  <c:v>36.799999999999997</c:v>
                </c:pt>
                <c:pt idx="270">
                  <c:v>46.8</c:v>
                </c:pt>
                <c:pt idx="271">
                  <c:v>45.6</c:v>
                </c:pt>
                <c:pt idx="272">
                  <c:v>36.4</c:v>
                </c:pt>
                <c:pt idx="273">
                  <c:v>37.299999999999997</c:v>
                </c:pt>
                <c:pt idx="274">
                  <c:v>37.4</c:v>
                </c:pt>
                <c:pt idx="275">
                  <c:v>35.5</c:v>
                </c:pt>
                <c:pt idx="276">
                  <c:v>37.6</c:v>
                </c:pt>
                <c:pt idx="277">
                  <c:v>36.1</c:v>
                </c:pt>
                <c:pt idx="278">
                  <c:v>39.6</c:v>
                </c:pt>
                <c:pt idx="279">
                  <c:v>44.3</c:v>
                </c:pt>
                <c:pt idx="280">
                  <c:v>39.9</c:v>
                </c:pt>
                <c:pt idx="281">
                  <c:v>31.3</c:v>
                </c:pt>
                <c:pt idx="282">
                  <c:v>30.6</c:v>
                </c:pt>
                <c:pt idx="283">
                  <c:v>42.2</c:v>
                </c:pt>
                <c:pt idx="284">
                  <c:v>45.5</c:v>
                </c:pt>
                <c:pt idx="285">
                  <c:v>35.5</c:v>
                </c:pt>
                <c:pt idx="286">
                  <c:v>42</c:v>
                </c:pt>
                <c:pt idx="287">
                  <c:v>38.299999999999997</c:v>
                </c:pt>
                <c:pt idx="288">
                  <c:v>37.299999999999997</c:v>
                </c:pt>
                <c:pt idx="289">
                  <c:v>35.700000000000003</c:v>
                </c:pt>
                <c:pt idx="290">
                  <c:v>32.1</c:v>
                </c:pt>
                <c:pt idx="291">
                  <c:v>32.1</c:v>
                </c:pt>
                <c:pt idx="292">
                  <c:v>34.9</c:v>
                </c:pt>
                <c:pt idx="293">
                  <c:v>32.799999999999997</c:v>
                </c:pt>
                <c:pt idx="294">
                  <c:v>31.1</c:v>
                </c:pt>
                <c:pt idx="295">
                  <c:v>36</c:v>
                </c:pt>
                <c:pt idx="296">
                  <c:v>36.9</c:v>
                </c:pt>
                <c:pt idx="297">
                  <c:v>33.9</c:v>
                </c:pt>
                <c:pt idx="298">
                  <c:v>38.799999999999997</c:v>
                </c:pt>
                <c:pt idx="299">
                  <c:v>37.6</c:v>
                </c:pt>
                <c:pt idx="300">
                  <c:v>38.299999999999997</c:v>
                </c:pt>
                <c:pt idx="301">
                  <c:v>40</c:v>
                </c:pt>
                <c:pt idx="307">
                  <c:v>27.3</c:v>
                </c:pt>
                <c:pt idx="308">
                  <c:v>33.1</c:v>
                </c:pt>
                <c:pt idx="309">
                  <c:v>37.200000000000003</c:v>
                </c:pt>
                <c:pt idx="310">
                  <c:v>35.700000000000003</c:v>
                </c:pt>
                <c:pt idx="311">
                  <c:v>29.2</c:v>
                </c:pt>
                <c:pt idx="312">
                  <c:v>17.3</c:v>
                </c:pt>
                <c:pt idx="313">
                  <c:v>23.6</c:v>
                </c:pt>
                <c:pt idx="314">
                  <c:v>31.9</c:v>
                </c:pt>
                <c:pt idx="315">
                  <c:v>34.1</c:v>
                </c:pt>
                <c:pt idx="316">
                  <c:v>35.799999999999997</c:v>
                </c:pt>
                <c:pt idx="317">
                  <c:v>28.2</c:v>
                </c:pt>
                <c:pt idx="318">
                  <c:v>30.5</c:v>
                </c:pt>
                <c:pt idx="319">
                  <c:v>36.6</c:v>
                </c:pt>
                <c:pt idx="320">
                  <c:v>33.5</c:v>
                </c:pt>
                <c:pt idx="321">
                  <c:v>33.299999999999997</c:v>
                </c:pt>
                <c:pt idx="322">
                  <c:v>32.799999999999997</c:v>
                </c:pt>
                <c:pt idx="323">
                  <c:v>33.799999999999997</c:v>
                </c:pt>
                <c:pt idx="324">
                  <c:v>32</c:v>
                </c:pt>
                <c:pt idx="325">
                  <c:v>35.299999999999997</c:v>
                </c:pt>
                <c:pt idx="326">
                  <c:v>38</c:v>
                </c:pt>
                <c:pt idx="327">
                  <c:v>43.8</c:v>
                </c:pt>
                <c:pt idx="328">
                  <c:v>41.4</c:v>
                </c:pt>
                <c:pt idx="329">
                  <c:v>38.9</c:v>
                </c:pt>
                <c:pt idx="330">
                  <c:v>42.1</c:v>
                </c:pt>
                <c:pt idx="331">
                  <c:v>39.4</c:v>
                </c:pt>
                <c:pt idx="332">
                  <c:v>38.4</c:v>
                </c:pt>
                <c:pt idx="333">
                  <c:v>25.3</c:v>
                </c:pt>
                <c:pt idx="334">
                  <c:v>26.1</c:v>
                </c:pt>
                <c:pt idx="335">
                  <c:v>32.200000000000003</c:v>
                </c:pt>
                <c:pt idx="336">
                  <c:v>30.8</c:v>
                </c:pt>
                <c:pt idx="337">
                  <c:v>41.4</c:v>
                </c:pt>
                <c:pt idx="338">
                  <c:v>30.5</c:v>
                </c:pt>
                <c:pt idx="339">
                  <c:v>35.299999999999997</c:v>
                </c:pt>
                <c:pt idx="340">
                  <c:v>32.9</c:v>
                </c:pt>
                <c:pt idx="341">
                  <c:v>31</c:v>
                </c:pt>
                <c:pt idx="342">
                  <c:v>29.6</c:v>
                </c:pt>
                <c:pt idx="343">
                  <c:v>26.1</c:v>
                </c:pt>
                <c:pt idx="344">
                  <c:v>30.2</c:v>
                </c:pt>
                <c:pt idx="345">
                  <c:v>36.700000000000003</c:v>
                </c:pt>
                <c:pt idx="346">
                  <c:v>30.9</c:v>
                </c:pt>
                <c:pt idx="347">
                  <c:v>28</c:v>
                </c:pt>
                <c:pt idx="348">
                  <c:v>31</c:v>
                </c:pt>
                <c:pt idx="349">
                  <c:v>38.799999999999997</c:v>
                </c:pt>
                <c:pt idx="350">
                  <c:v>47.9</c:v>
                </c:pt>
                <c:pt idx="351">
                  <c:v>44.2</c:v>
                </c:pt>
                <c:pt idx="352">
                  <c:v>38.200000000000003</c:v>
                </c:pt>
                <c:pt idx="353">
                  <c:v>36.4</c:v>
                </c:pt>
                <c:pt idx="354">
                  <c:v>28.3</c:v>
                </c:pt>
                <c:pt idx="355">
                  <c:v>33.700000000000003</c:v>
                </c:pt>
                <c:pt idx="356">
                  <c:v>32.700000000000003</c:v>
                </c:pt>
                <c:pt idx="357">
                  <c:v>30.3</c:v>
                </c:pt>
                <c:pt idx="358">
                  <c:v>35.200000000000003</c:v>
                </c:pt>
                <c:pt idx="359">
                  <c:v>30.6</c:v>
                </c:pt>
                <c:pt idx="360">
                  <c:v>34.299999999999997</c:v>
                </c:pt>
                <c:pt idx="361">
                  <c:v>31.9</c:v>
                </c:pt>
                <c:pt idx="362">
                  <c:v>38.700000000000003</c:v>
                </c:pt>
                <c:pt idx="363">
                  <c:v>38.9</c:v>
                </c:pt>
                <c:pt idx="364">
                  <c:v>32.799999999999997</c:v>
                </c:pt>
                <c:pt idx="365">
                  <c:v>25.9</c:v>
                </c:pt>
                <c:pt idx="366">
                  <c:v>21.9</c:v>
                </c:pt>
                <c:pt idx="367">
                  <c:v>24.6</c:v>
                </c:pt>
                <c:pt idx="368">
                  <c:v>26.4</c:v>
                </c:pt>
                <c:pt idx="369">
                  <c:v>26.9</c:v>
                </c:pt>
                <c:pt idx="370">
                  <c:v>48.6</c:v>
                </c:pt>
                <c:pt idx="371">
                  <c:v>43.8</c:v>
                </c:pt>
                <c:pt idx="372">
                  <c:v>33.4</c:v>
                </c:pt>
                <c:pt idx="373">
                  <c:v>25.5</c:v>
                </c:pt>
                <c:pt idx="374">
                  <c:v>22.3</c:v>
                </c:pt>
                <c:pt idx="375">
                  <c:v>23.9</c:v>
                </c:pt>
                <c:pt idx="376">
                  <c:v>18.7</c:v>
                </c:pt>
                <c:pt idx="377">
                  <c:v>30.1</c:v>
                </c:pt>
                <c:pt idx="378">
                  <c:v>31.1</c:v>
                </c:pt>
                <c:pt idx="379">
                  <c:v>22.9</c:v>
                </c:pt>
                <c:pt idx="380">
                  <c:v>22.3</c:v>
                </c:pt>
                <c:pt idx="381">
                  <c:v>34.299999999999997</c:v>
                </c:pt>
                <c:pt idx="382">
                  <c:v>30.9</c:v>
                </c:pt>
                <c:pt idx="383">
                  <c:v>25.6</c:v>
                </c:pt>
                <c:pt idx="384">
                  <c:v>29.8</c:v>
                </c:pt>
                <c:pt idx="385">
                  <c:v>35.1</c:v>
                </c:pt>
                <c:pt idx="386">
                  <c:v>26.2</c:v>
                </c:pt>
                <c:pt idx="387">
                  <c:v>31.8</c:v>
                </c:pt>
                <c:pt idx="388">
                  <c:v>22.8</c:v>
                </c:pt>
                <c:pt idx="389">
                  <c:v>35</c:v>
                </c:pt>
                <c:pt idx="390">
                  <c:v>31.3</c:v>
                </c:pt>
                <c:pt idx="391">
                  <c:v>24.3</c:v>
                </c:pt>
                <c:pt idx="392">
                  <c:v>35.700000000000003</c:v>
                </c:pt>
                <c:pt idx="393">
                  <c:v>35.4</c:v>
                </c:pt>
                <c:pt idx="394">
                  <c:v>31.3</c:v>
                </c:pt>
                <c:pt idx="395">
                  <c:v>30.5</c:v>
                </c:pt>
                <c:pt idx="396">
                  <c:v>30.8</c:v>
                </c:pt>
                <c:pt idx="397">
                  <c:v>30.9</c:v>
                </c:pt>
                <c:pt idx="398">
                  <c:v>18.3</c:v>
                </c:pt>
                <c:pt idx="399">
                  <c:v>23.1</c:v>
                </c:pt>
                <c:pt idx="400">
                  <c:v>32.299999999999997</c:v>
                </c:pt>
                <c:pt idx="401">
                  <c:v>30.6</c:v>
                </c:pt>
                <c:pt idx="402">
                  <c:v>28.9</c:v>
                </c:pt>
                <c:pt idx="403">
                  <c:v>24.5</c:v>
                </c:pt>
                <c:pt idx="404">
                  <c:v>22.4</c:v>
                </c:pt>
                <c:pt idx="405">
                  <c:v>26.7</c:v>
                </c:pt>
                <c:pt idx="406">
                  <c:v>22</c:v>
                </c:pt>
                <c:pt idx="407">
                  <c:v>26.5</c:v>
                </c:pt>
                <c:pt idx="408">
                  <c:v>27.5</c:v>
                </c:pt>
                <c:pt idx="409">
                  <c:v>25.6</c:v>
                </c:pt>
                <c:pt idx="410">
                  <c:v>25.2</c:v>
                </c:pt>
                <c:pt idx="411">
                  <c:v>39.200000000000003</c:v>
                </c:pt>
                <c:pt idx="412">
                  <c:v>30.9</c:v>
                </c:pt>
                <c:pt idx="413">
                  <c:v>26.7</c:v>
                </c:pt>
                <c:pt idx="414">
                  <c:v>24.5</c:v>
                </c:pt>
                <c:pt idx="415">
                  <c:v>26.5</c:v>
                </c:pt>
                <c:pt idx="416">
                  <c:v>22.9</c:v>
                </c:pt>
                <c:pt idx="417">
                  <c:v>26.2</c:v>
                </c:pt>
                <c:pt idx="418">
                  <c:v>23.8</c:v>
                </c:pt>
                <c:pt idx="419">
                  <c:v>31.2</c:v>
                </c:pt>
                <c:pt idx="420">
                  <c:v>23.8</c:v>
                </c:pt>
                <c:pt idx="421">
                  <c:v>39</c:v>
                </c:pt>
                <c:pt idx="422">
                  <c:v>17.8</c:v>
                </c:pt>
                <c:pt idx="423">
                  <c:v>18.100000000000001</c:v>
                </c:pt>
                <c:pt idx="424">
                  <c:v>19.100000000000001</c:v>
                </c:pt>
                <c:pt idx="425">
                  <c:v>18.899999999999999</c:v>
                </c:pt>
                <c:pt idx="426">
                  <c:v>20.5</c:v>
                </c:pt>
                <c:pt idx="427">
                  <c:v>30.1</c:v>
                </c:pt>
                <c:pt idx="428">
                  <c:v>30.6</c:v>
                </c:pt>
                <c:pt idx="429">
                  <c:v>30.8</c:v>
                </c:pt>
                <c:pt idx="430">
                  <c:v>26.2</c:v>
                </c:pt>
                <c:pt idx="431">
                  <c:v>33.299999999999997</c:v>
                </c:pt>
                <c:pt idx="432">
                  <c:v>29.6</c:v>
                </c:pt>
                <c:pt idx="433">
                  <c:v>24</c:v>
                </c:pt>
                <c:pt idx="434">
                  <c:v>18.3</c:v>
                </c:pt>
                <c:pt idx="435">
                  <c:v>19.899999999999999</c:v>
                </c:pt>
                <c:pt idx="436">
                  <c:v>36.799999999999997</c:v>
                </c:pt>
                <c:pt idx="437">
                  <c:v>22.4</c:v>
                </c:pt>
                <c:pt idx="438">
                  <c:v>44.2</c:v>
                </c:pt>
                <c:pt idx="439">
                  <c:v>28</c:v>
                </c:pt>
                <c:pt idx="440">
                  <c:v>35.799999999999997</c:v>
                </c:pt>
                <c:pt idx="441">
                  <c:v>44.6</c:v>
                </c:pt>
                <c:pt idx="442">
                  <c:v>28.1</c:v>
                </c:pt>
                <c:pt idx="443">
                  <c:v>32.6</c:v>
                </c:pt>
                <c:pt idx="444">
                  <c:v>23</c:v>
                </c:pt>
                <c:pt idx="445">
                  <c:v>17.100000000000001</c:v>
                </c:pt>
                <c:pt idx="446">
                  <c:v>18.2</c:v>
                </c:pt>
                <c:pt idx="447">
                  <c:v>19.8</c:v>
                </c:pt>
                <c:pt idx="448">
                  <c:v>24.6</c:v>
                </c:pt>
                <c:pt idx="449">
                  <c:v>29.2</c:v>
                </c:pt>
                <c:pt idx="450">
                  <c:v>21.8</c:v>
                </c:pt>
                <c:pt idx="451">
                  <c:v>28.1</c:v>
                </c:pt>
                <c:pt idx="452">
                  <c:v>27.8</c:v>
                </c:pt>
                <c:pt idx="453">
                  <c:v>18.5</c:v>
                </c:pt>
                <c:pt idx="454">
                  <c:v>21.5</c:v>
                </c:pt>
                <c:pt idx="455">
                  <c:v>26.9</c:v>
                </c:pt>
                <c:pt idx="456">
                  <c:v>23.8</c:v>
                </c:pt>
                <c:pt idx="457">
                  <c:v>25.4</c:v>
                </c:pt>
                <c:pt idx="458">
                  <c:v>33.700000000000003</c:v>
                </c:pt>
                <c:pt idx="459">
                  <c:v>41.1</c:v>
                </c:pt>
                <c:pt idx="460">
                  <c:v>34.6</c:v>
                </c:pt>
                <c:pt idx="461">
                  <c:v>35.299999999999997</c:v>
                </c:pt>
                <c:pt idx="462">
                  <c:v>32.9</c:v>
                </c:pt>
                <c:pt idx="463">
                  <c:v>30.8</c:v>
                </c:pt>
                <c:pt idx="464">
                  <c:v>28.6</c:v>
                </c:pt>
                <c:pt idx="465">
                  <c:v>21.3</c:v>
                </c:pt>
                <c:pt idx="466">
                  <c:v>21.8</c:v>
                </c:pt>
                <c:pt idx="467">
                  <c:v>37.5</c:v>
                </c:pt>
                <c:pt idx="468">
                  <c:v>24.6</c:v>
                </c:pt>
                <c:pt idx="469">
                  <c:v>31.7</c:v>
                </c:pt>
                <c:pt idx="470">
                  <c:v>31.3</c:v>
                </c:pt>
                <c:pt idx="471">
                  <c:v>20.2</c:v>
                </c:pt>
                <c:pt idx="472">
                  <c:v>28.5</c:v>
                </c:pt>
                <c:pt idx="473">
                  <c:v>28.3</c:v>
                </c:pt>
                <c:pt idx="474">
                  <c:v>26</c:v>
                </c:pt>
                <c:pt idx="475">
                  <c:v>23.5</c:v>
                </c:pt>
                <c:pt idx="476">
                  <c:v>30.8</c:v>
                </c:pt>
                <c:pt idx="477">
                  <c:v>46.3</c:v>
                </c:pt>
                <c:pt idx="478">
                  <c:v>25.5</c:v>
                </c:pt>
                <c:pt idx="479">
                  <c:v>29.9</c:v>
                </c:pt>
                <c:pt idx="480">
                  <c:v>27.7</c:v>
                </c:pt>
                <c:pt idx="481">
                  <c:v>25</c:v>
                </c:pt>
                <c:pt idx="482">
                  <c:v>24.9</c:v>
                </c:pt>
                <c:pt idx="483">
                  <c:v>35.200000000000003</c:v>
                </c:pt>
                <c:pt idx="484">
                  <c:v>33.1</c:v>
                </c:pt>
                <c:pt idx="485">
                  <c:v>27.3</c:v>
                </c:pt>
                <c:pt idx="486">
                  <c:v>35</c:v>
                </c:pt>
                <c:pt idx="487">
                  <c:v>38.299999999999997</c:v>
                </c:pt>
                <c:pt idx="488">
                  <c:v>27.4</c:v>
                </c:pt>
                <c:pt idx="489">
                  <c:v>42.3</c:v>
                </c:pt>
                <c:pt idx="490">
                  <c:v>30.8</c:v>
                </c:pt>
                <c:pt idx="491">
                  <c:v>33.9</c:v>
                </c:pt>
                <c:pt idx="492">
                  <c:v>33.799999999999997</c:v>
                </c:pt>
                <c:pt idx="493">
                  <c:v>26.2</c:v>
                </c:pt>
                <c:pt idx="494">
                  <c:v>25.1</c:v>
                </c:pt>
                <c:pt idx="495">
                  <c:v>24.6</c:v>
                </c:pt>
                <c:pt idx="496">
                  <c:v>29.3</c:v>
                </c:pt>
                <c:pt idx="497">
                  <c:v>32.200000000000003</c:v>
                </c:pt>
                <c:pt idx="498">
                  <c:v>26.7</c:v>
                </c:pt>
                <c:pt idx="499">
                  <c:v>18.899999999999999</c:v>
                </c:pt>
                <c:pt idx="500">
                  <c:v>23</c:v>
                </c:pt>
                <c:pt idx="501">
                  <c:v>26.5</c:v>
                </c:pt>
                <c:pt idx="502">
                  <c:v>23.6</c:v>
                </c:pt>
                <c:pt idx="503">
                  <c:v>17.5</c:v>
                </c:pt>
                <c:pt idx="504">
                  <c:v>22.9</c:v>
                </c:pt>
                <c:pt idx="505">
                  <c:v>23.6</c:v>
                </c:pt>
                <c:pt idx="506">
                  <c:v>28.6</c:v>
                </c:pt>
                <c:pt idx="507">
                  <c:v>43.7</c:v>
                </c:pt>
                <c:pt idx="508">
                  <c:v>31.5</c:v>
                </c:pt>
                <c:pt idx="509">
                  <c:v>23.5</c:v>
                </c:pt>
                <c:pt idx="510">
                  <c:v>30.5</c:v>
                </c:pt>
                <c:pt idx="511">
                  <c:v>41.2</c:v>
                </c:pt>
                <c:pt idx="512">
                  <c:v>29.1</c:v>
                </c:pt>
                <c:pt idx="513">
                  <c:v>36.299999999999997</c:v>
                </c:pt>
                <c:pt idx="514">
                  <c:v>21.2</c:v>
                </c:pt>
                <c:pt idx="515">
                  <c:v>18.399999999999999</c:v>
                </c:pt>
                <c:pt idx="516">
                  <c:v>22.9</c:v>
                </c:pt>
                <c:pt idx="517">
                  <c:v>26.9</c:v>
                </c:pt>
                <c:pt idx="518">
                  <c:v>27.5</c:v>
                </c:pt>
                <c:pt idx="519">
                  <c:v>17.7</c:v>
                </c:pt>
                <c:pt idx="520">
                  <c:v>36.5</c:v>
                </c:pt>
                <c:pt idx="521">
                  <c:v>17.899999999999999</c:v>
                </c:pt>
                <c:pt idx="522">
                  <c:v>33</c:v>
                </c:pt>
                <c:pt idx="523">
                  <c:v>24.6</c:v>
                </c:pt>
                <c:pt idx="524">
                  <c:v>17.7</c:v>
                </c:pt>
                <c:pt idx="525">
                  <c:v>24.3</c:v>
                </c:pt>
                <c:pt idx="526">
                  <c:v>26.1</c:v>
                </c:pt>
                <c:pt idx="527">
                  <c:v>25</c:v>
                </c:pt>
                <c:pt idx="528">
                  <c:v>24.2</c:v>
                </c:pt>
                <c:pt idx="529">
                  <c:v>22.6</c:v>
                </c:pt>
                <c:pt idx="530">
                  <c:v>28.4</c:v>
                </c:pt>
                <c:pt idx="531">
                  <c:v>35.799999999999997</c:v>
                </c:pt>
                <c:pt idx="532">
                  <c:v>40.200000000000003</c:v>
                </c:pt>
                <c:pt idx="533">
                  <c:v>17.100000000000001</c:v>
                </c:pt>
                <c:pt idx="534">
                  <c:v>30.1</c:v>
                </c:pt>
                <c:pt idx="535">
                  <c:v>33.700000000000003</c:v>
                </c:pt>
                <c:pt idx="536">
                  <c:v>20.2</c:v>
                </c:pt>
                <c:pt idx="537">
                  <c:v>37.9</c:v>
                </c:pt>
                <c:pt idx="538">
                  <c:v>22.1</c:v>
                </c:pt>
                <c:pt idx="539">
                  <c:v>26.8</c:v>
                </c:pt>
                <c:pt idx="540">
                  <c:v>26.1</c:v>
                </c:pt>
                <c:pt idx="541">
                  <c:v>17.8</c:v>
                </c:pt>
                <c:pt idx="542">
                  <c:v>22.8</c:v>
                </c:pt>
                <c:pt idx="543">
                  <c:v>25.7</c:v>
                </c:pt>
                <c:pt idx="544">
                  <c:v>19.600000000000001</c:v>
                </c:pt>
                <c:pt idx="545">
                  <c:v>16.399999999999999</c:v>
                </c:pt>
                <c:pt idx="546">
                  <c:v>24.8</c:v>
                </c:pt>
                <c:pt idx="547">
                  <c:v>30.2</c:v>
                </c:pt>
                <c:pt idx="548">
                  <c:v>17.7</c:v>
                </c:pt>
                <c:pt idx="549">
                  <c:v>22.1</c:v>
                </c:pt>
                <c:pt idx="550">
                  <c:v>28.3</c:v>
                </c:pt>
                <c:pt idx="551">
                  <c:v>23.5</c:v>
                </c:pt>
                <c:pt idx="552">
                  <c:v>20.2</c:v>
                </c:pt>
                <c:pt idx="553">
                  <c:v>22.1</c:v>
                </c:pt>
                <c:pt idx="554">
                  <c:v>28.9</c:v>
                </c:pt>
                <c:pt idx="555">
                  <c:v>27.9</c:v>
                </c:pt>
                <c:pt idx="556">
                  <c:v>24.5</c:v>
                </c:pt>
                <c:pt idx="557">
                  <c:v>22.9</c:v>
                </c:pt>
                <c:pt idx="558">
                  <c:v>23.8</c:v>
                </c:pt>
                <c:pt idx="559">
                  <c:v>24.1</c:v>
                </c:pt>
                <c:pt idx="560">
                  <c:v>29</c:v>
                </c:pt>
                <c:pt idx="561">
                  <c:v>20.8</c:v>
                </c:pt>
                <c:pt idx="562">
                  <c:v>18.600000000000001</c:v>
                </c:pt>
                <c:pt idx="563">
                  <c:v>23.1</c:v>
                </c:pt>
                <c:pt idx="564">
                  <c:v>22.6</c:v>
                </c:pt>
                <c:pt idx="565">
                  <c:v>18.3</c:v>
                </c:pt>
                <c:pt idx="566">
                  <c:v>20</c:v>
                </c:pt>
                <c:pt idx="567">
                  <c:v>23.8</c:v>
                </c:pt>
                <c:pt idx="568">
                  <c:v>38.5</c:v>
                </c:pt>
                <c:pt idx="569">
                  <c:v>46.3</c:v>
                </c:pt>
                <c:pt idx="570">
                  <c:v>23.3</c:v>
                </c:pt>
                <c:pt idx="571">
                  <c:v>27.3</c:v>
                </c:pt>
                <c:pt idx="572">
                  <c:v>18.899999999999999</c:v>
                </c:pt>
                <c:pt idx="573">
                  <c:v>22.3</c:v>
                </c:pt>
                <c:pt idx="574">
                  <c:v>19.8</c:v>
                </c:pt>
                <c:pt idx="575">
                  <c:v>23.5</c:v>
                </c:pt>
                <c:pt idx="576">
                  <c:v>30.7</c:v>
                </c:pt>
                <c:pt idx="577">
                  <c:v>36.799999999999997</c:v>
                </c:pt>
                <c:pt idx="578">
                  <c:v>25.4</c:v>
                </c:pt>
                <c:pt idx="579">
                  <c:v>21.8</c:v>
                </c:pt>
                <c:pt idx="580">
                  <c:v>30.7</c:v>
                </c:pt>
                <c:pt idx="581">
                  <c:v>21.1</c:v>
                </c:pt>
                <c:pt idx="582">
                  <c:v>23.1</c:v>
                </c:pt>
                <c:pt idx="583">
                  <c:v>31.1</c:v>
                </c:pt>
                <c:pt idx="584">
                  <c:v>32.9</c:v>
                </c:pt>
                <c:pt idx="585">
                  <c:v>23.9</c:v>
                </c:pt>
                <c:pt idx="586">
                  <c:v>28.4</c:v>
                </c:pt>
                <c:pt idx="587">
                  <c:v>18.899999999999999</c:v>
                </c:pt>
                <c:pt idx="588">
                  <c:v>24.1</c:v>
                </c:pt>
                <c:pt idx="589">
                  <c:v>30.5</c:v>
                </c:pt>
                <c:pt idx="590">
                  <c:v>35</c:v>
                </c:pt>
                <c:pt idx="591">
                  <c:v>18.2</c:v>
                </c:pt>
                <c:pt idx="592">
                  <c:v>36.799999999999997</c:v>
                </c:pt>
                <c:pt idx="593">
                  <c:v>30.8</c:v>
                </c:pt>
                <c:pt idx="594">
                  <c:v>33.4</c:v>
                </c:pt>
                <c:pt idx="595">
                  <c:v>35.5</c:v>
                </c:pt>
                <c:pt idx="596">
                  <c:v>38.299999999999997</c:v>
                </c:pt>
                <c:pt idx="597">
                  <c:v>22.1</c:v>
                </c:pt>
                <c:pt idx="598">
                  <c:v>33.700000000000003</c:v>
                </c:pt>
                <c:pt idx="599">
                  <c:v>43.3</c:v>
                </c:pt>
                <c:pt idx="600">
                  <c:v>45.1</c:v>
                </c:pt>
                <c:pt idx="601">
                  <c:v>42</c:v>
                </c:pt>
                <c:pt idx="602">
                  <c:v>34.299999999999997</c:v>
                </c:pt>
                <c:pt idx="603">
                  <c:v>32.700000000000003</c:v>
                </c:pt>
                <c:pt idx="604">
                  <c:v>27.8</c:v>
                </c:pt>
                <c:pt idx="605">
                  <c:v>20.6</c:v>
                </c:pt>
                <c:pt idx="606">
                  <c:v>29.1</c:v>
                </c:pt>
                <c:pt idx="607">
                  <c:v>31.7</c:v>
                </c:pt>
                <c:pt idx="608">
                  <c:v>31.2</c:v>
                </c:pt>
                <c:pt idx="609">
                  <c:v>32.1</c:v>
                </c:pt>
                <c:pt idx="610">
                  <c:v>33.1</c:v>
                </c:pt>
                <c:pt idx="611">
                  <c:v>36.299999999999997</c:v>
                </c:pt>
                <c:pt idx="612">
                  <c:v>44.6</c:v>
                </c:pt>
                <c:pt idx="613">
                  <c:v>41.9</c:v>
                </c:pt>
                <c:pt idx="614">
                  <c:v>46.1</c:v>
                </c:pt>
                <c:pt idx="615">
                  <c:v>47</c:v>
                </c:pt>
                <c:pt idx="616">
                  <c:v>30.4</c:v>
                </c:pt>
                <c:pt idx="617">
                  <c:v>32.4</c:v>
                </c:pt>
                <c:pt idx="618">
                  <c:v>33.299999999999997</c:v>
                </c:pt>
                <c:pt idx="619">
                  <c:v>41.8</c:v>
                </c:pt>
                <c:pt idx="620">
                  <c:v>31.3</c:v>
                </c:pt>
                <c:pt idx="621">
                  <c:v>35.799999999999997</c:v>
                </c:pt>
                <c:pt idx="622">
                  <c:v>37</c:v>
                </c:pt>
                <c:pt idx="623">
                  <c:v>44.3</c:v>
                </c:pt>
                <c:pt idx="624">
                  <c:v>51.3</c:v>
                </c:pt>
                <c:pt idx="625">
                  <c:v>52</c:v>
                </c:pt>
                <c:pt idx="626">
                  <c:v>39</c:v>
                </c:pt>
                <c:pt idx="627">
                  <c:v>43.2</c:v>
                </c:pt>
                <c:pt idx="628">
                  <c:v>41.7</c:v>
                </c:pt>
                <c:pt idx="629">
                  <c:v>39.700000000000003</c:v>
                </c:pt>
                <c:pt idx="630">
                  <c:v>35</c:v>
                </c:pt>
                <c:pt idx="631">
                  <c:v>44.7</c:v>
                </c:pt>
                <c:pt idx="632">
                  <c:v>42.7</c:v>
                </c:pt>
                <c:pt idx="633">
                  <c:v>38.9</c:v>
                </c:pt>
                <c:pt idx="634">
                  <c:v>34.1</c:v>
                </c:pt>
                <c:pt idx="635">
                  <c:v>40.700000000000003</c:v>
                </c:pt>
                <c:pt idx="636">
                  <c:v>45.7</c:v>
                </c:pt>
                <c:pt idx="637">
                  <c:v>44.7</c:v>
                </c:pt>
                <c:pt idx="638">
                  <c:v>39</c:v>
                </c:pt>
                <c:pt idx="639">
                  <c:v>43</c:v>
                </c:pt>
                <c:pt idx="640">
                  <c:v>32.1</c:v>
                </c:pt>
                <c:pt idx="641">
                  <c:v>29.7</c:v>
                </c:pt>
                <c:pt idx="642">
                  <c:v>31.9</c:v>
                </c:pt>
                <c:pt idx="643">
                  <c:v>27.2</c:v>
                </c:pt>
                <c:pt idx="644">
                  <c:v>40.5</c:v>
                </c:pt>
                <c:pt idx="645">
                  <c:v>38.5</c:v>
                </c:pt>
                <c:pt idx="646">
                  <c:v>41.3</c:v>
                </c:pt>
                <c:pt idx="647">
                  <c:v>47</c:v>
                </c:pt>
                <c:pt idx="648">
                  <c:v>42</c:v>
                </c:pt>
                <c:pt idx="649">
                  <c:v>33.700000000000003</c:v>
                </c:pt>
                <c:pt idx="650">
                  <c:v>23.7</c:v>
                </c:pt>
                <c:pt idx="651">
                  <c:v>33.799999999999997</c:v>
                </c:pt>
                <c:pt idx="652">
                  <c:v>27.7</c:v>
                </c:pt>
                <c:pt idx="653">
                  <c:v>38.700000000000003</c:v>
                </c:pt>
                <c:pt idx="654">
                  <c:v>34.200000000000003</c:v>
                </c:pt>
                <c:pt idx="655">
                  <c:v>22.4</c:v>
                </c:pt>
                <c:pt idx="656">
                  <c:v>27.3</c:v>
                </c:pt>
                <c:pt idx="657">
                  <c:v>34.5</c:v>
                </c:pt>
                <c:pt idx="658">
                  <c:v>38</c:v>
                </c:pt>
                <c:pt idx="659">
                  <c:v>39.4</c:v>
                </c:pt>
                <c:pt idx="660">
                  <c:v>38.700000000000003</c:v>
                </c:pt>
                <c:pt idx="661">
                  <c:v>44.3</c:v>
                </c:pt>
                <c:pt idx="662">
                  <c:v>40.5</c:v>
                </c:pt>
                <c:pt idx="663">
                  <c:v>44.1</c:v>
                </c:pt>
                <c:pt idx="664">
                  <c:v>40.5</c:v>
                </c:pt>
                <c:pt idx="665">
                  <c:v>42.6</c:v>
                </c:pt>
                <c:pt idx="666">
                  <c:v>44</c:v>
                </c:pt>
                <c:pt idx="667">
                  <c:v>30.2</c:v>
                </c:pt>
                <c:pt idx="668">
                  <c:v>38.1</c:v>
                </c:pt>
                <c:pt idx="669">
                  <c:v>29.3</c:v>
                </c:pt>
                <c:pt idx="670">
                  <c:v>34.299999999999997</c:v>
                </c:pt>
                <c:pt idx="671">
                  <c:v>38.9</c:v>
                </c:pt>
                <c:pt idx="672">
                  <c:v>45.6</c:v>
                </c:pt>
                <c:pt idx="673">
                  <c:v>47.9</c:v>
                </c:pt>
                <c:pt idx="674">
                  <c:v>42.7</c:v>
                </c:pt>
                <c:pt idx="675">
                  <c:v>33.799999999999997</c:v>
                </c:pt>
                <c:pt idx="676">
                  <c:v>24.5</c:v>
                </c:pt>
                <c:pt idx="677">
                  <c:v>35.5</c:v>
                </c:pt>
                <c:pt idx="678">
                  <c:v>28.4</c:v>
                </c:pt>
                <c:pt idx="679">
                  <c:v>22.8</c:v>
                </c:pt>
                <c:pt idx="680">
                  <c:v>21.1</c:v>
                </c:pt>
                <c:pt idx="681">
                  <c:v>29.4</c:v>
                </c:pt>
                <c:pt idx="682">
                  <c:v>34.1</c:v>
                </c:pt>
                <c:pt idx="683">
                  <c:v>38.799999999999997</c:v>
                </c:pt>
                <c:pt idx="684">
                  <c:v>43.1</c:v>
                </c:pt>
                <c:pt idx="685">
                  <c:v>44.8</c:v>
                </c:pt>
                <c:pt idx="686">
                  <c:v>40.4</c:v>
                </c:pt>
                <c:pt idx="687">
                  <c:v>40.200000000000003</c:v>
                </c:pt>
                <c:pt idx="688">
                  <c:v>41.4</c:v>
                </c:pt>
                <c:pt idx="689">
                  <c:v>37.299999999999997</c:v>
                </c:pt>
                <c:pt idx="690">
                  <c:v>38.9</c:v>
                </c:pt>
                <c:pt idx="691">
                  <c:v>43.9</c:v>
                </c:pt>
                <c:pt idx="692">
                  <c:v>47.1</c:v>
                </c:pt>
                <c:pt idx="693">
                  <c:v>40.200000000000003</c:v>
                </c:pt>
                <c:pt idx="694">
                  <c:v>42.6</c:v>
                </c:pt>
                <c:pt idx="695">
                  <c:v>41.6</c:v>
                </c:pt>
                <c:pt idx="696">
                  <c:v>46.3</c:v>
                </c:pt>
                <c:pt idx="697">
                  <c:v>40.4</c:v>
                </c:pt>
                <c:pt idx="698">
                  <c:v>41.3</c:v>
                </c:pt>
                <c:pt idx="699">
                  <c:v>35.6</c:v>
                </c:pt>
                <c:pt idx="700">
                  <c:v>37</c:v>
                </c:pt>
                <c:pt idx="701">
                  <c:v>37.1</c:v>
                </c:pt>
                <c:pt idx="702">
                  <c:v>42.7</c:v>
                </c:pt>
                <c:pt idx="703">
                  <c:v>47.1</c:v>
                </c:pt>
                <c:pt idx="704">
                  <c:v>39</c:v>
                </c:pt>
                <c:pt idx="705">
                  <c:v>38.4</c:v>
                </c:pt>
                <c:pt idx="706">
                  <c:v>40.6</c:v>
                </c:pt>
                <c:pt idx="707">
                  <c:v>41.7</c:v>
                </c:pt>
                <c:pt idx="708">
                  <c:v>42.2</c:v>
                </c:pt>
                <c:pt idx="709">
                  <c:v>41.1</c:v>
                </c:pt>
                <c:pt idx="710">
                  <c:v>37.9</c:v>
                </c:pt>
                <c:pt idx="711">
                  <c:v>41.9</c:v>
                </c:pt>
                <c:pt idx="712">
                  <c:v>37</c:v>
                </c:pt>
                <c:pt idx="713">
                  <c:v>32.200000000000003</c:v>
                </c:pt>
                <c:pt idx="714">
                  <c:v>45.3</c:v>
                </c:pt>
                <c:pt idx="715">
                  <c:v>35.4</c:v>
                </c:pt>
                <c:pt idx="716">
                  <c:v>31.7</c:v>
                </c:pt>
                <c:pt idx="717">
                  <c:v>27.7</c:v>
                </c:pt>
                <c:pt idx="718">
                  <c:v>30.1</c:v>
                </c:pt>
                <c:pt idx="719">
                  <c:v>35.799999999999997</c:v>
                </c:pt>
                <c:pt idx="720">
                  <c:v>41.4</c:v>
                </c:pt>
                <c:pt idx="721">
                  <c:v>35.4</c:v>
                </c:pt>
                <c:pt idx="722">
                  <c:v>35.200000000000003</c:v>
                </c:pt>
                <c:pt idx="723">
                  <c:v>29.6</c:v>
                </c:pt>
                <c:pt idx="724">
                  <c:v>25.6</c:v>
                </c:pt>
                <c:pt idx="725">
                  <c:v>36.200000000000003</c:v>
                </c:pt>
                <c:pt idx="726">
                  <c:v>34.299999999999997</c:v>
                </c:pt>
                <c:pt idx="727">
                  <c:v>33</c:v>
                </c:pt>
                <c:pt idx="728">
                  <c:v>33.6</c:v>
                </c:pt>
                <c:pt idx="729">
                  <c:v>33.1</c:v>
                </c:pt>
                <c:pt idx="730">
                  <c:v>42</c:v>
                </c:pt>
                <c:pt idx="731">
                  <c:v>39.799999999999997</c:v>
                </c:pt>
                <c:pt idx="732">
                  <c:v>37.5</c:v>
                </c:pt>
                <c:pt idx="733">
                  <c:v>36.9</c:v>
                </c:pt>
                <c:pt idx="734">
                  <c:v>41.6</c:v>
                </c:pt>
                <c:pt idx="735">
                  <c:v>45.7</c:v>
                </c:pt>
                <c:pt idx="736">
                  <c:v>46.6</c:v>
                </c:pt>
                <c:pt idx="737">
                  <c:v>25.9</c:v>
                </c:pt>
                <c:pt idx="738">
                  <c:v>20.100000000000001</c:v>
                </c:pt>
                <c:pt idx="739">
                  <c:v>23.6</c:v>
                </c:pt>
                <c:pt idx="740">
                  <c:v>23.4</c:v>
                </c:pt>
                <c:pt idx="741">
                  <c:v>30.9</c:v>
                </c:pt>
                <c:pt idx="742">
                  <c:v>25.9</c:v>
                </c:pt>
                <c:pt idx="743">
                  <c:v>29.4</c:v>
                </c:pt>
                <c:pt idx="744">
                  <c:v>39.1</c:v>
                </c:pt>
                <c:pt idx="745">
                  <c:v>41.1</c:v>
                </c:pt>
                <c:pt idx="746">
                  <c:v>30.7</c:v>
                </c:pt>
                <c:pt idx="747">
                  <c:v>30.3</c:v>
                </c:pt>
                <c:pt idx="748">
                  <c:v>26.2</c:v>
                </c:pt>
                <c:pt idx="749">
                  <c:v>25.9</c:v>
                </c:pt>
                <c:pt idx="750">
                  <c:v>37.200000000000003</c:v>
                </c:pt>
                <c:pt idx="751">
                  <c:v>38.799999999999997</c:v>
                </c:pt>
                <c:pt idx="752">
                  <c:v>46.5</c:v>
                </c:pt>
                <c:pt idx="753">
                  <c:v>38.5</c:v>
                </c:pt>
                <c:pt idx="754">
                  <c:v>35.9</c:v>
                </c:pt>
                <c:pt idx="755">
                  <c:v>27.6</c:v>
                </c:pt>
                <c:pt idx="756">
                  <c:v>26.8</c:v>
                </c:pt>
                <c:pt idx="757">
                  <c:v>35.5</c:v>
                </c:pt>
                <c:pt idx="758">
                  <c:v>31.4</c:v>
                </c:pt>
                <c:pt idx="759">
                  <c:v>32.5</c:v>
                </c:pt>
                <c:pt idx="760">
                  <c:v>33.5</c:v>
                </c:pt>
                <c:pt idx="761">
                  <c:v>17.5</c:v>
                </c:pt>
                <c:pt idx="762">
                  <c:v>24.8</c:v>
                </c:pt>
                <c:pt idx="763">
                  <c:v>18.2</c:v>
                </c:pt>
                <c:pt idx="764">
                  <c:v>24.5</c:v>
                </c:pt>
                <c:pt idx="765">
                  <c:v>21.2</c:v>
                </c:pt>
                <c:pt idx="766">
                  <c:v>21.2</c:v>
                </c:pt>
                <c:pt idx="767">
                  <c:v>33</c:v>
                </c:pt>
                <c:pt idx="768">
                  <c:v>11.2</c:v>
                </c:pt>
                <c:pt idx="769">
                  <c:v>24.5</c:v>
                </c:pt>
                <c:pt idx="770">
                  <c:v>24.4</c:v>
                </c:pt>
                <c:pt idx="771">
                  <c:v>31</c:v>
                </c:pt>
                <c:pt idx="772">
                  <c:v>23.4</c:v>
                </c:pt>
                <c:pt idx="773">
                  <c:v>25.8</c:v>
                </c:pt>
                <c:pt idx="774">
                  <c:v>16</c:v>
                </c:pt>
                <c:pt idx="775">
                  <c:v>20</c:v>
                </c:pt>
                <c:pt idx="776">
                  <c:v>25.7</c:v>
                </c:pt>
                <c:pt idx="777">
                  <c:v>28.5</c:v>
                </c:pt>
                <c:pt idx="778">
                  <c:v>28.6</c:v>
                </c:pt>
                <c:pt idx="779">
                  <c:v>27.9</c:v>
                </c:pt>
                <c:pt idx="780">
                  <c:v>36.6</c:v>
                </c:pt>
                <c:pt idx="781">
                  <c:v>69.400000000000006</c:v>
                </c:pt>
                <c:pt idx="782">
                  <c:v>28.1</c:v>
                </c:pt>
                <c:pt idx="783">
                  <c:v>31.2</c:v>
                </c:pt>
                <c:pt idx="784">
                  <c:v>23.7</c:v>
                </c:pt>
                <c:pt idx="785">
                  <c:v>34.799999999999997</c:v>
                </c:pt>
                <c:pt idx="786">
                  <c:v>20.8</c:v>
                </c:pt>
                <c:pt idx="787">
                  <c:v>22.9</c:v>
                </c:pt>
                <c:pt idx="788">
                  <c:v>27.2</c:v>
                </c:pt>
                <c:pt idx="789">
                  <c:v>42.9</c:v>
                </c:pt>
                <c:pt idx="790">
                  <c:v>20.6</c:v>
                </c:pt>
                <c:pt idx="791">
                  <c:v>35.700000000000003</c:v>
                </c:pt>
                <c:pt idx="792">
                  <c:v>38</c:v>
                </c:pt>
                <c:pt idx="793">
                  <c:v>36.9</c:v>
                </c:pt>
                <c:pt idx="794">
                  <c:v>27.1</c:v>
                </c:pt>
                <c:pt idx="795">
                  <c:v>27.8</c:v>
                </c:pt>
                <c:pt idx="796">
                  <c:v>20.8</c:v>
                </c:pt>
                <c:pt idx="797">
                  <c:v>39.299999999999997</c:v>
                </c:pt>
                <c:pt idx="798">
                  <c:v>33.799999999999997</c:v>
                </c:pt>
                <c:pt idx="799">
                  <c:v>29.8</c:v>
                </c:pt>
                <c:pt idx="800">
                  <c:v>38.9</c:v>
                </c:pt>
                <c:pt idx="801">
                  <c:v>38.299999999999997</c:v>
                </c:pt>
                <c:pt idx="802">
                  <c:v>31.3</c:v>
                </c:pt>
                <c:pt idx="803">
                  <c:v>26.8</c:v>
                </c:pt>
                <c:pt idx="804">
                  <c:v>29.1</c:v>
                </c:pt>
                <c:pt idx="805">
                  <c:v>51.4</c:v>
                </c:pt>
                <c:pt idx="806">
                  <c:v>35.9</c:v>
                </c:pt>
                <c:pt idx="807">
                  <c:v>46.4</c:v>
                </c:pt>
                <c:pt idx="808">
                  <c:v>30.6</c:v>
                </c:pt>
                <c:pt idx="809">
                  <c:v>39.1</c:v>
                </c:pt>
                <c:pt idx="810">
                  <c:v>40.299999999999997</c:v>
                </c:pt>
                <c:pt idx="811">
                  <c:v>17.100000000000001</c:v>
                </c:pt>
                <c:pt idx="812">
                  <c:v>21.2</c:v>
                </c:pt>
                <c:pt idx="813">
                  <c:v>40.6</c:v>
                </c:pt>
                <c:pt idx="814">
                  <c:v>31.3</c:v>
                </c:pt>
                <c:pt idx="815">
                  <c:v>27</c:v>
                </c:pt>
                <c:pt idx="816">
                  <c:v>27.3</c:v>
                </c:pt>
                <c:pt idx="817">
                  <c:v>18.399999999999999</c:v>
                </c:pt>
                <c:pt idx="818">
                  <c:v>24.6</c:v>
                </c:pt>
                <c:pt idx="819">
                  <c:v>30.6</c:v>
                </c:pt>
                <c:pt idx="820">
                  <c:v>41.7</c:v>
                </c:pt>
                <c:pt idx="821">
                  <c:v>17.600000000000001</c:v>
                </c:pt>
                <c:pt idx="822">
                  <c:v>24.9</c:v>
                </c:pt>
                <c:pt idx="823">
                  <c:v>24.6</c:v>
                </c:pt>
                <c:pt idx="824">
                  <c:v>36.200000000000003</c:v>
                </c:pt>
                <c:pt idx="825">
                  <c:v>17.2</c:v>
                </c:pt>
                <c:pt idx="826">
                  <c:v>29</c:v>
                </c:pt>
                <c:pt idx="827">
                  <c:v>25.9</c:v>
                </c:pt>
                <c:pt idx="828">
                  <c:v>33</c:v>
                </c:pt>
                <c:pt idx="829">
                  <c:v>19.600000000000001</c:v>
                </c:pt>
                <c:pt idx="830">
                  <c:v>18.5</c:v>
                </c:pt>
                <c:pt idx="831">
                  <c:v>32.799999999999997</c:v>
                </c:pt>
                <c:pt idx="832">
                  <c:v>25.6</c:v>
                </c:pt>
                <c:pt idx="833">
                  <c:v>37.200000000000003</c:v>
                </c:pt>
                <c:pt idx="834">
                  <c:v>22.4</c:v>
                </c:pt>
                <c:pt idx="835">
                  <c:v>23.1</c:v>
                </c:pt>
                <c:pt idx="836">
                  <c:v>26.9</c:v>
                </c:pt>
                <c:pt idx="837">
                  <c:v>34.5</c:v>
                </c:pt>
                <c:pt idx="838">
                  <c:v>22</c:v>
                </c:pt>
                <c:pt idx="839">
                  <c:v>29.1</c:v>
                </c:pt>
                <c:pt idx="840">
                  <c:v>30.4</c:v>
                </c:pt>
                <c:pt idx="841">
                  <c:v>39.6</c:v>
                </c:pt>
                <c:pt idx="842">
                  <c:v>48.2</c:v>
                </c:pt>
                <c:pt idx="843">
                  <c:v>23</c:v>
                </c:pt>
                <c:pt idx="844">
                  <c:v>29.8</c:v>
                </c:pt>
                <c:pt idx="845">
                  <c:v>29</c:v>
                </c:pt>
                <c:pt idx="846">
                  <c:v>25.7</c:v>
                </c:pt>
                <c:pt idx="847">
                  <c:v>37.200000000000003</c:v>
                </c:pt>
                <c:pt idx="848">
                  <c:v>29.8</c:v>
                </c:pt>
                <c:pt idx="849">
                  <c:v>21.8</c:v>
                </c:pt>
                <c:pt idx="850">
                  <c:v>27.5</c:v>
                </c:pt>
                <c:pt idx="851">
                  <c:v>56.3</c:v>
                </c:pt>
                <c:pt idx="852">
                  <c:v>31.7</c:v>
                </c:pt>
                <c:pt idx="853">
                  <c:v>36.700000000000003</c:v>
                </c:pt>
                <c:pt idx="854">
                  <c:v>27.2</c:v>
                </c:pt>
                <c:pt idx="855">
                  <c:v>46.2</c:v>
                </c:pt>
                <c:pt idx="856">
                  <c:v>21.8</c:v>
                </c:pt>
                <c:pt idx="857">
                  <c:v>44.5</c:v>
                </c:pt>
                <c:pt idx="858">
                  <c:v>29.2</c:v>
                </c:pt>
                <c:pt idx="859">
                  <c:v>41.8</c:v>
                </c:pt>
                <c:pt idx="860">
                  <c:v>33.700000000000003</c:v>
                </c:pt>
                <c:pt idx="861">
                  <c:v>18.899999999999999</c:v>
                </c:pt>
                <c:pt idx="862">
                  <c:v>25.1</c:v>
                </c:pt>
                <c:pt idx="863">
                  <c:v>27.4</c:v>
                </c:pt>
                <c:pt idx="864">
                  <c:v>25.4</c:v>
                </c:pt>
                <c:pt idx="865">
                  <c:v>31.5</c:v>
                </c:pt>
                <c:pt idx="866">
                  <c:v>22.7</c:v>
                </c:pt>
                <c:pt idx="867">
                  <c:v>18.5</c:v>
                </c:pt>
                <c:pt idx="868">
                  <c:v>40.799999999999997</c:v>
                </c:pt>
                <c:pt idx="869">
                  <c:v>28.2</c:v>
                </c:pt>
                <c:pt idx="870">
                  <c:v>32.1</c:v>
                </c:pt>
                <c:pt idx="871">
                  <c:v>31</c:v>
                </c:pt>
                <c:pt idx="872">
                  <c:v>25.4</c:v>
                </c:pt>
                <c:pt idx="873">
                  <c:v>21.3</c:v>
                </c:pt>
                <c:pt idx="874">
                  <c:v>36.1</c:v>
                </c:pt>
                <c:pt idx="875">
                  <c:v>38</c:v>
                </c:pt>
                <c:pt idx="876">
                  <c:v>19.7</c:v>
                </c:pt>
                <c:pt idx="877">
                  <c:v>23.1</c:v>
                </c:pt>
                <c:pt idx="878">
                  <c:v>21.1</c:v>
                </c:pt>
                <c:pt idx="879">
                  <c:v>20.399999999999999</c:v>
                </c:pt>
                <c:pt idx="880">
                  <c:v>28.5</c:v>
                </c:pt>
                <c:pt idx="881">
                  <c:v>26.5</c:v>
                </c:pt>
                <c:pt idx="882">
                  <c:v>28.1</c:v>
                </c:pt>
                <c:pt idx="883">
                  <c:v>20.6</c:v>
                </c:pt>
                <c:pt idx="884">
                  <c:v>22.9</c:v>
                </c:pt>
                <c:pt idx="885">
                  <c:v>24.3</c:v>
                </c:pt>
                <c:pt idx="886">
                  <c:v>29.5</c:v>
                </c:pt>
                <c:pt idx="887">
                  <c:v>22.8</c:v>
                </c:pt>
                <c:pt idx="888">
                  <c:v>26.6</c:v>
                </c:pt>
                <c:pt idx="889">
                  <c:v>19.2</c:v>
                </c:pt>
                <c:pt idx="890">
                  <c:v>22.5</c:v>
                </c:pt>
                <c:pt idx="891">
                  <c:v>32.1</c:v>
                </c:pt>
                <c:pt idx="892">
                  <c:v>22.6</c:v>
                </c:pt>
                <c:pt idx="893">
                  <c:v>16.600000000000001</c:v>
                </c:pt>
                <c:pt idx="894">
                  <c:v>37.700000000000003</c:v>
                </c:pt>
                <c:pt idx="895">
                  <c:v>26.5</c:v>
                </c:pt>
                <c:pt idx="896">
                  <c:v>34.299999999999997</c:v>
                </c:pt>
                <c:pt idx="897">
                  <c:v>15.9</c:v>
                </c:pt>
                <c:pt idx="898">
                  <c:v>44.7</c:v>
                </c:pt>
                <c:pt idx="899">
                  <c:v>33.700000000000003</c:v>
                </c:pt>
                <c:pt idx="900">
                  <c:v>31.1</c:v>
                </c:pt>
                <c:pt idx="901">
                  <c:v>44.6</c:v>
                </c:pt>
                <c:pt idx="902">
                  <c:v>24.2</c:v>
                </c:pt>
                <c:pt idx="903">
                  <c:v>18.7</c:v>
                </c:pt>
                <c:pt idx="904">
                  <c:v>21.8</c:v>
                </c:pt>
                <c:pt idx="905">
                  <c:v>22.9</c:v>
                </c:pt>
                <c:pt idx="906">
                  <c:v>23.9</c:v>
                </c:pt>
                <c:pt idx="907">
                  <c:v>24.8</c:v>
                </c:pt>
                <c:pt idx="908">
                  <c:v>24.6</c:v>
                </c:pt>
                <c:pt idx="909">
                  <c:v>43.6</c:v>
                </c:pt>
                <c:pt idx="910">
                  <c:v>38.9</c:v>
                </c:pt>
                <c:pt idx="911">
                  <c:v>30.8</c:v>
                </c:pt>
                <c:pt idx="912">
                  <c:v>19.8</c:v>
                </c:pt>
                <c:pt idx="913">
                  <c:v>25.8</c:v>
                </c:pt>
                <c:pt idx="914">
                  <c:v>33.700000000000003</c:v>
                </c:pt>
                <c:pt idx="915">
                  <c:v>38.200000000000003</c:v>
                </c:pt>
                <c:pt idx="916">
                  <c:v>25.1</c:v>
                </c:pt>
                <c:pt idx="917">
                  <c:v>24.8</c:v>
                </c:pt>
                <c:pt idx="918">
                  <c:v>23.1</c:v>
                </c:pt>
                <c:pt idx="919">
                  <c:v>26.9</c:v>
                </c:pt>
                <c:pt idx="920">
                  <c:v>25.1</c:v>
                </c:pt>
                <c:pt idx="921">
                  <c:v>24.7</c:v>
                </c:pt>
                <c:pt idx="922">
                  <c:v>22.2</c:v>
                </c:pt>
                <c:pt idx="923">
                  <c:v>29.3</c:v>
                </c:pt>
                <c:pt idx="924">
                  <c:v>21.8</c:v>
                </c:pt>
                <c:pt idx="925">
                  <c:v>30.1</c:v>
                </c:pt>
                <c:pt idx="926">
                  <c:v>32.200000000000003</c:v>
                </c:pt>
                <c:pt idx="927">
                  <c:v>25.3</c:v>
                </c:pt>
                <c:pt idx="928">
                  <c:v>26.6</c:v>
                </c:pt>
                <c:pt idx="929">
                  <c:v>24.2</c:v>
                </c:pt>
                <c:pt idx="930">
                  <c:v>22.1</c:v>
                </c:pt>
                <c:pt idx="931">
                  <c:v>31.7</c:v>
                </c:pt>
                <c:pt idx="932">
                  <c:v>17.7</c:v>
                </c:pt>
                <c:pt idx="933">
                  <c:v>31.7</c:v>
                </c:pt>
                <c:pt idx="934">
                  <c:v>29.7</c:v>
                </c:pt>
                <c:pt idx="935">
                  <c:v>20.8</c:v>
                </c:pt>
                <c:pt idx="936">
                  <c:v>28.6</c:v>
                </c:pt>
                <c:pt idx="937">
                  <c:v>22.9</c:v>
                </c:pt>
                <c:pt idx="938">
                  <c:v>27.6</c:v>
                </c:pt>
                <c:pt idx="939">
                  <c:v>43.7</c:v>
                </c:pt>
                <c:pt idx="940">
                  <c:v>31.7</c:v>
                </c:pt>
                <c:pt idx="941">
                  <c:v>22.2</c:v>
                </c:pt>
                <c:pt idx="942">
                  <c:v>30.6</c:v>
                </c:pt>
                <c:pt idx="943">
                  <c:v>34.700000000000003</c:v>
                </c:pt>
                <c:pt idx="944">
                  <c:v>30.1</c:v>
                </c:pt>
                <c:pt idx="945">
                  <c:v>40.799999999999997</c:v>
                </c:pt>
                <c:pt idx="946">
                  <c:v>44</c:v>
                </c:pt>
                <c:pt idx="947">
                  <c:v>44.8</c:v>
                </c:pt>
                <c:pt idx="948">
                  <c:v>42.9</c:v>
                </c:pt>
                <c:pt idx="949">
                  <c:v>27</c:v>
                </c:pt>
                <c:pt idx="950">
                  <c:v>25.7</c:v>
                </c:pt>
                <c:pt idx="951">
                  <c:v>36.200000000000003</c:v>
                </c:pt>
                <c:pt idx="952">
                  <c:v>36.1</c:v>
                </c:pt>
                <c:pt idx="953">
                  <c:v>32.299999999999997</c:v>
                </c:pt>
                <c:pt idx="954">
                  <c:v>25.4</c:v>
                </c:pt>
                <c:pt idx="955">
                  <c:v>24.1</c:v>
                </c:pt>
                <c:pt idx="956">
                  <c:v>28.9</c:v>
                </c:pt>
                <c:pt idx="957">
                  <c:v>39.799999999999997</c:v>
                </c:pt>
                <c:pt idx="958">
                  <c:v>41</c:v>
                </c:pt>
                <c:pt idx="959">
                  <c:v>37.700000000000003</c:v>
                </c:pt>
                <c:pt idx="960">
                  <c:v>37.799999999999997</c:v>
                </c:pt>
                <c:pt idx="961">
                  <c:v>38.4</c:v>
                </c:pt>
                <c:pt idx="962">
                  <c:v>37.200000000000003</c:v>
                </c:pt>
                <c:pt idx="963">
                  <c:v>38</c:v>
                </c:pt>
                <c:pt idx="964">
                  <c:v>49.4</c:v>
                </c:pt>
                <c:pt idx="965">
                  <c:v>28.4</c:v>
                </c:pt>
                <c:pt idx="966">
                  <c:v>43</c:v>
                </c:pt>
                <c:pt idx="967">
                  <c:v>33.799999999999997</c:v>
                </c:pt>
                <c:pt idx="968">
                  <c:v>42.2</c:v>
                </c:pt>
                <c:pt idx="969">
                  <c:v>37.5</c:v>
                </c:pt>
                <c:pt idx="970">
                  <c:v>30</c:v>
                </c:pt>
                <c:pt idx="971">
                  <c:v>30.8</c:v>
                </c:pt>
                <c:pt idx="972">
                  <c:v>34.1</c:v>
                </c:pt>
                <c:pt idx="973">
                  <c:v>38.4</c:v>
                </c:pt>
                <c:pt idx="974">
                  <c:v>45.7</c:v>
                </c:pt>
                <c:pt idx="975">
                  <c:v>53.7</c:v>
                </c:pt>
                <c:pt idx="976">
                  <c:v>36.299999999999997</c:v>
                </c:pt>
                <c:pt idx="977">
                  <c:v>28</c:v>
                </c:pt>
                <c:pt idx="978">
                  <c:v>31.8</c:v>
                </c:pt>
                <c:pt idx="979">
                  <c:v>43.9</c:v>
                </c:pt>
                <c:pt idx="980">
                  <c:v>41.5</c:v>
                </c:pt>
                <c:pt idx="981">
                  <c:v>32.799999999999997</c:v>
                </c:pt>
                <c:pt idx="982">
                  <c:v>35.9</c:v>
                </c:pt>
                <c:pt idx="983">
                  <c:v>34</c:v>
                </c:pt>
                <c:pt idx="984">
                  <c:v>28.6</c:v>
                </c:pt>
                <c:pt idx="985">
                  <c:v>32.700000000000003</c:v>
                </c:pt>
                <c:pt idx="986">
                  <c:v>43.3</c:v>
                </c:pt>
                <c:pt idx="987">
                  <c:v>36.9</c:v>
                </c:pt>
                <c:pt idx="988">
                  <c:v>40.6</c:v>
                </c:pt>
                <c:pt idx="989">
                  <c:v>37.1</c:v>
                </c:pt>
                <c:pt idx="990">
                  <c:v>37.4</c:v>
                </c:pt>
                <c:pt idx="991">
                  <c:v>38.1</c:v>
                </c:pt>
                <c:pt idx="992">
                  <c:v>42.4</c:v>
                </c:pt>
                <c:pt idx="993">
                  <c:v>46</c:v>
                </c:pt>
                <c:pt idx="994">
                  <c:v>45.7</c:v>
                </c:pt>
                <c:pt idx="995">
                  <c:v>43.7</c:v>
                </c:pt>
                <c:pt idx="996">
                  <c:v>44.4</c:v>
                </c:pt>
                <c:pt idx="997">
                  <c:v>45.2</c:v>
                </c:pt>
                <c:pt idx="998">
                  <c:v>45.8</c:v>
                </c:pt>
                <c:pt idx="999">
                  <c:v>49.1</c:v>
                </c:pt>
                <c:pt idx="1000">
                  <c:v>46.9</c:v>
                </c:pt>
                <c:pt idx="1001">
                  <c:v>42.4</c:v>
                </c:pt>
                <c:pt idx="1002">
                  <c:v>28.8</c:v>
                </c:pt>
                <c:pt idx="1003">
                  <c:v>23.9</c:v>
                </c:pt>
                <c:pt idx="1004">
                  <c:v>29.9</c:v>
                </c:pt>
                <c:pt idx="1005">
                  <c:v>43.7</c:v>
                </c:pt>
                <c:pt idx="1006">
                  <c:v>44</c:v>
                </c:pt>
                <c:pt idx="1007">
                  <c:v>53.6</c:v>
                </c:pt>
                <c:pt idx="1008">
                  <c:v>47</c:v>
                </c:pt>
                <c:pt idx="1009">
                  <c:v>52.9</c:v>
                </c:pt>
                <c:pt idx="1010">
                  <c:v>47.3</c:v>
                </c:pt>
                <c:pt idx="1011">
                  <c:v>40.799999999999997</c:v>
                </c:pt>
                <c:pt idx="1012">
                  <c:v>37.700000000000003</c:v>
                </c:pt>
                <c:pt idx="1013">
                  <c:v>31.7</c:v>
                </c:pt>
                <c:pt idx="1014">
                  <c:v>41.7</c:v>
                </c:pt>
                <c:pt idx="1015">
                  <c:v>40.1</c:v>
                </c:pt>
                <c:pt idx="1016">
                  <c:v>37.9</c:v>
                </c:pt>
                <c:pt idx="1017">
                  <c:v>38.9</c:v>
                </c:pt>
                <c:pt idx="1018">
                  <c:v>34.5</c:v>
                </c:pt>
                <c:pt idx="1019">
                  <c:v>39.1</c:v>
                </c:pt>
                <c:pt idx="1020">
                  <c:v>35.4</c:v>
                </c:pt>
                <c:pt idx="1021">
                  <c:v>42.9</c:v>
                </c:pt>
                <c:pt idx="1022">
                  <c:v>44.6</c:v>
                </c:pt>
                <c:pt idx="1023">
                  <c:v>41.5</c:v>
                </c:pt>
                <c:pt idx="1024">
                  <c:v>42.2</c:v>
                </c:pt>
                <c:pt idx="1025">
                  <c:v>47.2</c:v>
                </c:pt>
                <c:pt idx="1026">
                  <c:v>39.9</c:v>
                </c:pt>
                <c:pt idx="1027">
                  <c:v>38.299999999999997</c:v>
                </c:pt>
                <c:pt idx="1028">
                  <c:v>33.4</c:v>
                </c:pt>
                <c:pt idx="1029">
                  <c:v>37.799999999999997</c:v>
                </c:pt>
                <c:pt idx="1030">
                  <c:v>38.700000000000003</c:v>
                </c:pt>
                <c:pt idx="1031">
                  <c:v>40.75</c:v>
                </c:pt>
                <c:pt idx="1032">
                  <c:v>41.6</c:v>
                </c:pt>
                <c:pt idx="1033">
                  <c:v>38.799999999999997</c:v>
                </c:pt>
                <c:pt idx="1034">
                  <c:v>35.700000000000003</c:v>
                </c:pt>
                <c:pt idx="1035">
                  <c:v>36.9</c:v>
                </c:pt>
                <c:pt idx="1036">
                  <c:v>38.6</c:v>
                </c:pt>
                <c:pt idx="1037">
                  <c:v>33.1</c:v>
                </c:pt>
                <c:pt idx="1038">
                  <c:v>37.1</c:v>
                </c:pt>
                <c:pt idx="1039">
                  <c:v>49.18</c:v>
                </c:pt>
                <c:pt idx="1040">
                  <c:v>44.88</c:v>
                </c:pt>
                <c:pt idx="1041">
                  <c:v>45.83</c:v>
                </c:pt>
                <c:pt idx="1042">
                  <c:v>44.49</c:v>
                </c:pt>
                <c:pt idx="1043">
                  <c:v>47.24</c:v>
                </c:pt>
                <c:pt idx="1044">
                  <c:v>42.34</c:v>
                </c:pt>
                <c:pt idx="1045">
                  <c:v>35.17</c:v>
                </c:pt>
                <c:pt idx="1046">
                  <c:v>31.08</c:v>
                </c:pt>
                <c:pt idx="1047">
                  <c:v>24.59</c:v>
                </c:pt>
                <c:pt idx="1048">
                  <c:v>28.96</c:v>
                </c:pt>
                <c:pt idx="1049">
                  <c:v>19.399999999999999</c:v>
                </c:pt>
                <c:pt idx="1050">
                  <c:v>23.36</c:v>
                </c:pt>
                <c:pt idx="1051">
                  <c:v>31.15</c:v>
                </c:pt>
                <c:pt idx="1052">
                  <c:v>32.39</c:v>
                </c:pt>
                <c:pt idx="1053">
                  <c:v>26.21</c:v>
                </c:pt>
                <c:pt idx="1054">
                  <c:v>30.45</c:v>
                </c:pt>
                <c:pt idx="1055">
                  <c:v>32.81</c:v>
                </c:pt>
                <c:pt idx="1056">
                  <c:v>27.84</c:v>
                </c:pt>
                <c:pt idx="1057">
                  <c:v>25.08</c:v>
                </c:pt>
                <c:pt idx="1058">
                  <c:v>22.19</c:v>
                </c:pt>
                <c:pt idx="1059">
                  <c:v>29.42</c:v>
                </c:pt>
                <c:pt idx="1060">
                  <c:v>30.23</c:v>
                </c:pt>
                <c:pt idx="1061">
                  <c:v>39.369999999999997</c:v>
                </c:pt>
                <c:pt idx="1062">
                  <c:v>33.479999999999997</c:v>
                </c:pt>
                <c:pt idx="1063">
                  <c:v>35.56</c:v>
                </c:pt>
                <c:pt idx="1064">
                  <c:v>32.39</c:v>
                </c:pt>
                <c:pt idx="1065">
                  <c:v>26.35</c:v>
                </c:pt>
                <c:pt idx="1066">
                  <c:v>23.14</c:v>
                </c:pt>
                <c:pt idx="1067">
                  <c:v>22.9</c:v>
                </c:pt>
                <c:pt idx="1068">
                  <c:v>39.340000000000003</c:v>
                </c:pt>
                <c:pt idx="1069">
                  <c:v>35.14</c:v>
                </c:pt>
                <c:pt idx="1070">
                  <c:v>30.31</c:v>
                </c:pt>
                <c:pt idx="1071">
                  <c:v>25.79</c:v>
                </c:pt>
                <c:pt idx="1072">
                  <c:v>21.06</c:v>
                </c:pt>
                <c:pt idx="1073">
                  <c:v>19.12</c:v>
                </c:pt>
                <c:pt idx="1074">
                  <c:v>39.729999999999997</c:v>
                </c:pt>
                <c:pt idx="1075">
                  <c:v>30.41</c:v>
                </c:pt>
                <c:pt idx="1076">
                  <c:v>21.45</c:v>
                </c:pt>
                <c:pt idx="1077">
                  <c:v>28.82</c:v>
                </c:pt>
                <c:pt idx="1078">
                  <c:v>37.93</c:v>
                </c:pt>
                <c:pt idx="1079">
                  <c:v>40.36</c:v>
                </c:pt>
                <c:pt idx="1080">
                  <c:v>38.56</c:v>
                </c:pt>
                <c:pt idx="1081">
                  <c:v>31.51</c:v>
                </c:pt>
                <c:pt idx="1082">
                  <c:v>30.38</c:v>
                </c:pt>
                <c:pt idx="1083">
                  <c:v>40.01</c:v>
                </c:pt>
                <c:pt idx="1084">
                  <c:v>49.29</c:v>
                </c:pt>
                <c:pt idx="1085">
                  <c:v>39.159999999999997</c:v>
                </c:pt>
                <c:pt idx="1086">
                  <c:v>39.65</c:v>
                </c:pt>
                <c:pt idx="1087">
                  <c:v>26.11</c:v>
                </c:pt>
                <c:pt idx="1088">
                  <c:v>32.630000000000003</c:v>
                </c:pt>
                <c:pt idx="1089">
                  <c:v>27.06</c:v>
                </c:pt>
                <c:pt idx="1090">
                  <c:v>25.05</c:v>
                </c:pt>
                <c:pt idx="1091">
                  <c:v>26.6</c:v>
                </c:pt>
                <c:pt idx="1092">
                  <c:v>28.96</c:v>
                </c:pt>
                <c:pt idx="1093">
                  <c:v>31.61</c:v>
                </c:pt>
                <c:pt idx="1094">
                  <c:v>32.6</c:v>
                </c:pt>
                <c:pt idx="1095">
                  <c:v>37.54</c:v>
                </c:pt>
                <c:pt idx="1096">
                  <c:v>46.29</c:v>
                </c:pt>
                <c:pt idx="1097">
                  <c:v>51.26</c:v>
                </c:pt>
                <c:pt idx="1098">
                  <c:v>38.24</c:v>
                </c:pt>
                <c:pt idx="1099">
                  <c:v>37.36</c:v>
                </c:pt>
                <c:pt idx="1100">
                  <c:v>31.75</c:v>
                </c:pt>
                <c:pt idx="1101">
                  <c:v>26.64</c:v>
                </c:pt>
                <c:pt idx="1102">
                  <c:v>21.45</c:v>
                </c:pt>
                <c:pt idx="1103">
                  <c:v>18.77</c:v>
                </c:pt>
                <c:pt idx="1104">
                  <c:v>23.04</c:v>
                </c:pt>
                <c:pt idx="1105">
                  <c:v>24.55</c:v>
                </c:pt>
                <c:pt idx="1106">
                  <c:v>26.57</c:v>
                </c:pt>
                <c:pt idx="1107">
                  <c:v>19.510000000000002</c:v>
                </c:pt>
                <c:pt idx="1108">
                  <c:v>37.78</c:v>
                </c:pt>
                <c:pt idx="1109">
                  <c:v>34.93</c:v>
                </c:pt>
                <c:pt idx="1110">
                  <c:v>26.11</c:v>
                </c:pt>
                <c:pt idx="1111">
                  <c:v>24.91</c:v>
                </c:pt>
                <c:pt idx="1112">
                  <c:v>35.53</c:v>
                </c:pt>
                <c:pt idx="1113">
                  <c:v>41.84</c:v>
                </c:pt>
                <c:pt idx="1114">
                  <c:v>24.48</c:v>
                </c:pt>
                <c:pt idx="1115">
                  <c:v>40.92</c:v>
                </c:pt>
                <c:pt idx="1116">
                  <c:v>40.64</c:v>
                </c:pt>
                <c:pt idx="1117">
                  <c:v>39.130000000000003</c:v>
                </c:pt>
                <c:pt idx="1118">
                  <c:v>25.75</c:v>
                </c:pt>
                <c:pt idx="1119">
                  <c:v>32.32</c:v>
                </c:pt>
                <c:pt idx="1120">
                  <c:v>24.52</c:v>
                </c:pt>
                <c:pt idx="1121">
                  <c:v>35.67</c:v>
                </c:pt>
                <c:pt idx="1122">
                  <c:v>29.64</c:v>
                </c:pt>
                <c:pt idx="1123">
                  <c:v>38.24</c:v>
                </c:pt>
                <c:pt idx="1124">
                  <c:v>23.07</c:v>
                </c:pt>
                <c:pt idx="1125">
                  <c:v>20.25</c:v>
                </c:pt>
                <c:pt idx="1126">
                  <c:v>26.6</c:v>
                </c:pt>
                <c:pt idx="1127">
                  <c:v>21.1</c:v>
                </c:pt>
                <c:pt idx="1128">
                  <c:v>22.4</c:v>
                </c:pt>
                <c:pt idx="1129">
                  <c:v>30.91</c:v>
                </c:pt>
                <c:pt idx="1130">
                  <c:v>24.59</c:v>
                </c:pt>
                <c:pt idx="1131">
                  <c:v>31.72</c:v>
                </c:pt>
                <c:pt idx="1132">
                  <c:v>20.04</c:v>
                </c:pt>
                <c:pt idx="1133">
                  <c:v>19.93</c:v>
                </c:pt>
                <c:pt idx="1134">
                  <c:v>20.46</c:v>
                </c:pt>
                <c:pt idx="1135">
                  <c:v>20.96</c:v>
                </c:pt>
                <c:pt idx="1136">
                  <c:v>33.200000000000003</c:v>
                </c:pt>
                <c:pt idx="1137">
                  <c:v>24.13</c:v>
                </c:pt>
                <c:pt idx="1138">
                  <c:v>22.37</c:v>
                </c:pt>
                <c:pt idx="1139">
                  <c:v>25.12</c:v>
                </c:pt>
                <c:pt idx="1140">
                  <c:v>32.25</c:v>
                </c:pt>
                <c:pt idx="1141">
                  <c:v>40.68</c:v>
                </c:pt>
                <c:pt idx="1142">
                  <c:v>25.08</c:v>
                </c:pt>
                <c:pt idx="1143">
                  <c:v>32.25</c:v>
                </c:pt>
                <c:pt idx="1144">
                  <c:v>23.74</c:v>
                </c:pt>
                <c:pt idx="1145">
                  <c:v>27.98</c:v>
                </c:pt>
                <c:pt idx="1146">
                  <c:v>29.74</c:v>
                </c:pt>
                <c:pt idx="1147">
                  <c:v>33.299999999999997</c:v>
                </c:pt>
                <c:pt idx="1148">
                  <c:v>33.409999999999997</c:v>
                </c:pt>
                <c:pt idx="1149">
                  <c:v>28.93</c:v>
                </c:pt>
                <c:pt idx="1150">
                  <c:v>29.99</c:v>
                </c:pt>
                <c:pt idx="1151">
                  <c:v>34.93</c:v>
                </c:pt>
                <c:pt idx="1152">
                  <c:v>20.14</c:v>
                </c:pt>
                <c:pt idx="1153">
                  <c:v>23.92</c:v>
                </c:pt>
                <c:pt idx="1154">
                  <c:v>33.200000000000003</c:v>
                </c:pt>
                <c:pt idx="1155">
                  <c:v>22.93</c:v>
                </c:pt>
                <c:pt idx="1156">
                  <c:v>26.14</c:v>
                </c:pt>
                <c:pt idx="1157">
                  <c:v>17.25</c:v>
                </c:pt>
                <c:pt idx="1158">
                  <c:v>44.24</c:v>
                </c:pt>
                <c:pt idx="1159">
                  <c:v>19.23</c:v>
                </c:pt>
                <c:pt idx="1160">
                  <c:v>34.22</c:v>
                </c:pt>
                <c:pt idx="1161">
                  <c:v>34.57</c:v>
                </c:pt>
                <c:pt idx="1162">
                  <c:v>22.58</c:v>
                </c:pt>
                <c:pt idx="1163">
                  <c:v>17.32</c:v>
                </c:pt>
                <c:pt idx="1164">
                  <c:v>20.67</c:v>
                </c:pt>
                <c:pt idx="1165">
                  <c:v>28.51</c:v>
                </c:pt>
                <c:pt idx="1166">
                  <c:v>23.5</c:v>
                </c:pt>
                <c:pt idx="1167">
                  <c:v>22.09</c:v>
                </c:pt>
                <c:pt idx="1168">
                  <c:v>20.04</c:v>
                </c:pt>
                <c:pt idx="1169">
                  <c:v>28.82</c:v>
                </c:pt>
                <c:pt idx="1170">
                  <c:v>29.85</c:v>
                </c:pt>
                <c:pt idx="1171">
                  <c:v>26.67</c:v>
                </c:pt>
                <c:pt idx="1172">
                  <c:v>24.52</c:v>
                </c:pt>
                <c:pt idx="1173">
                  <c:v>14.29</c:v>
                </c:pt>
                <c:pt idx="1174">
                  <c:v>29.92</c:v>
                </c:pt>
                <c:pt idx="1175">
                  <c:v>36.659999999999997</c:v>
                </c:pt>
                <c:pt idx="1176">
                  <c:v>27.34</c:v>
                </c:pt>
                <c:pt idx="1177">
                  <c:v>28.44</c:v>
                </c:pt>
                <c:pt idx="1178">
                  <c:v>21.24</c:v>
                </c:pt>
                <c:pt idx="1179">
                  <c:v>21.8</c:v>
                </c:pt>
                <c:pt idx="1180">
                  <c:v>22.79</c:v>
                </c:pt>
                <c:pt idx="1181">
                  <c:v>19.62</c:v>
                </c:pt>
                <c:pt idx="1182">
                  <c:v>26.57</c:v>
                </c:pt>
                <c:pt idx="1183">
                  <c:v>16.690000000000001</c:v>
                </c:pt>
                <c:pt idx="1184">
                  <c:v>48.05</c:v>
                </c:pt>
                <c:pt idx="1185">
                  <c:v>18.28</c:v>
                </c:pt>
                <c:pt idx="1186">
                  <c:v>24.52</c:v>
                </c:pt>
                <c:pt idx="1187">
                  <c:v>22.47</c:v>
                </c:pt>
                <c:pt idx="1188">
                  <c:v>31.96</c:v>
                </c:pt>
                <c:pt idx="1189">
                  <c:v>34.64</c:v>
                </c:pt>
                <c:pt idx="1190">
                  <c:v>25.23</c:v>
                </c:pt>
                <c:pt idx="1191">
                  <c:v>31.29</c:v>
                </c:pt>
                <c:pt idx="1192">
                  <c:v>15.03</c:v>
                </c:pt>
                <c:pt idx="1193">
                  <c:v>37.75</c:v>
                </c:pt>
                <c:pt idx="1194">
                  <c:v>20.46</c:v>
                </c:pt>
                <c:pt idx="1195">
                  <c:v>22.79</c:v>
                </c:pt>
                <c:pt idx="1196">
                  <c:v>31.15</c:v>
                </c:pt>
                <c:pt idx="1197">
                  <c:v>34.4</c:v>
                </c:pt>
                <c:pt idx="1198">
                  <c:v>38.24</c:v>
                </c:pt>
                <c:pt idx="1199">
                  <c:v>34.5</c:v>
                </c:pt>
                <c:pt idx="1200">
                  <c:v>30.55</c:v>
                </c:pt>
                <c:pt idx="1201">
                  <c:v>34.89</c:v>
                </c:pt>
                <c:pt idx="1202">
                  <c:v>36.799999999999997</c:v>
                </c:pt>
                <c:pt idx="1203">
                  <c:v>40.18</c:v>
                </c:pt>
                <c:pt idx="1204">
                  <c:v>48.55</c:v>
                </c:pt>
                <c:pt idx="1205">
                  <c:v>32.14</c:v>
                </c:pt>
                <c:pt idx="1206">
                  <c:v>42.23</c:v>
                </c:pt>
                <c:pt idx="1207">
                  <c:v>37.4</c:v>
                </c:pt>
                <c:pt idx="1208">
                  <c:v>20.74</c:v>
                </c:pt>
                <c:pt idx="1209">
                  <c:v>35.17</c:v>
                </c:pt>
                <c:pt idx="1210">
                  <c:v>32.78</c:v>
                </c:pt>
                <c:pt idx="1211">
                  <c:v>18.84</c:v>
                </c:pt>
                <c:pt idx="1212">
                  <c:v>22.61</c:v>
                </c:pt>
                <c:pt idx="1213">
                  <c:v>59.31</c:v>
                </c:pt>
                <c:pt idx="1214">
                  <c:v>49.74</c:v>
                </c:pt>
                <c:pt idx="1215">
                  <c:v>22.83</c:v>
                </c:pt>
                <c:pt idx="1216">
                  <c:v>22.09</c:v>
                </c:pt>
                <c:pt idx="1217">
                  <c:v>23.99</c:v>
                </c:pt>
                <c:pt idx="1218">
                  <c:v>29.21</c:v>
                </c:pt>
                <c:pt idx="1219">
                  <c:v>38.56</c:v>
                </c:pt>
                <c:pt idx="1220">
                  <c:v>18.45</c:v>
                </c:pt>
                <c:pt idx="1221">
                  <c:v>24.91</c:v>
                </c:pt>
                <c:pt idx="1222">
                  <c:v>28.96</c:v>
                </c:pt>
                <c:pt idx="1223">
                  <c:v>23.5</c:v>
                </c:pt>
                <c:pt idx="1224">
                  <c:v>33.94</c:v>
                </c:pt>
                <c:pt idx="1225">
                  <c:v>36.06</c:v>
                </c:pt>
                <c:pt idx="1226">
                  <c:v>20.92</c:v>
                </c:pt>
                <c:pt idx="1227">
                  <c:v>27.24</c:v>
                </c:pt>
                <c:pt idx="1228">
                  <c:v>18.059999999999999</c:v>
                </c:pt>
                <c:pt idx="1229">
                  <c:v>23.25</c:v>
                </c:pt>
                <c:pt idx="1230">
                  <c:v>24.63</c:v>
                </c:pt>
                <c:pt idx="1231">
                  <c:v>32.03</c:v>
                </c:pt>
                <c:pt idx="1232">
                  <c:v>20.32</c:v>
                </c:pt>
                <c:pt idx="1233">
                  <c:v>36.659999999999997</c:v>
                </c:pt>
                <c:pt idx="1234">
                  <c:v>25.9</c:v>
                </c:pt>
                <c:pt idx="1235">
                  <c:v>30.34</c:v>
                </c:pt>
                <c:pt idx="1236">
                  <c:v>24.91</c:v>
                </c:pt>
                <c:pt idx="1237">
                  <c:v>27.06</c:v>
                </c:pt>
                <c:pt idx="1238">
                  <c:v>41.35</c:v>
                </c:pt>
                <c:pt idx="1239">
                  <c:v>42.69</c:v>
                </c:pt>
                <c:pt idx="1240">
                  <c:v>35.1</c:v>
                </c:pt>
                <c:pt idx="1241">
                  <c:v>32.700000000000003</c:v>
                </c:pt>
                <c:pt idx="1242">
                  <c:v>25.12</c:v>
                </c:pt>
                <c:pt idx="1243">
                  <c:v>34.54</c:v>
                </c:pt>
                <c:pt idx="1244">
                  <c:v>42.76</c:v>
                </c:pt>
                <c:pt idx="1245">
                  <c:v>45.9</c:v>
                </c:pt>
                <c:pt idx="1246">
                  <c:v>19.510000000000002</c:v>
                </c:pt>
                <c:pt idx="1247">
                  <c:v>28.93</c:v>
                </c:pt>
                <c:pt idx="1248">
                  <c:v>41.52</c:v>
                </c:pt>
                <c:pt idx="1249">
                  <c:v>33.450000000000003</c:v>
                </c:pt>
                <c:pt idx="1250">
                  <c:v>28.44</c:v>
                </c:pt>
                <c:pt idx="1251">
                  <c:v>29.56</c:v>
                </c:pt>
                <c:pt idx="1252">
                  <c:v>32.07</c:v>
                </c:pt>
                <c:pt idx="1253">
                  <c:v>27.41</c:v>
                </c:pt>
                <c:pt idx="1254">
                  <c:v>26.14</c:v>
                </c:pt>
                <c:pt idx="1255">
                  <c:v>26.18</c:v>
                </c:pt>
                <c:pt idx="1256">
                  <c:v>19.649999999999999</c:v>
                </c:pt>
                <c:pt idx="1257">
                  <c:v>43.36</c:v>
                </c:pt>
                <c:pt idx="1258">
                  <c:v>17.89</c:v>
                </c:pt>
                <c:pt idx="1259">
                  <c:v>20.25</c:v>
                </c:pt>
                <c:pt idx="1260">
                  <c:v>25.86</c:v>
                </c:pt>
                <c:pt idx="1261">
                  <c:v>29.04</c:v>
                </c:pt>
                <c:pt idx="1262">
                  <c:v>30.66</c:v>
                </c:pt>
                <c:pt idx="1263">
                  <c:v>25.3</c:v>
                </c:pt>
                <c:pt idx="1264">
                  <c:v>22.72</c:v>
                </c:pt>
                <c:pt idx="1265">
                  <c:v>25.75</c:v>
                </c:pt>
                <c:pt idx="1266">
                  <c:v>19.55</c:v>
                </c:pt>
                <c:pt idx="1267">
                  <c:v>24.8</c:v>
                </c:pt>
                <c:pt idx="1268">
                  <c:v>35.92</c:v>
                </c:pt>
                <c:pt idx="1269">
                  <c:v>15.52</c:v>
                </c:pt>
                <c:pt idx="1270">
                  <c:v>27.1</c:v>
                </c:pt>
                <c:pt idx="1271">
                  <c:v>28.26</c:v>
                </c:pt>
                <c:pt idx="1272">
                  <c:v>24.55</c:v>
                </c:pt>
                <c:pt idx="1273">
                  <c:v>25.79</c:v>
                </c:pt>
                <c:pt idx="1274">
                  <c:v>34.72</c:v>
                </c:pt>
                <c:pt idx="1275">
                  <c:v>27.31</c:v>
                </c:pt>
                <c:pt idx="1276">
                  <c:v>23</c:v>
                </c:pt>
                <c:pt idx="1277">
                  <c:v>21.41</c:v>
                </c:pt>
                <c:pt idx="1278">
                  <c:v>25.61</c:v>
                </c:pt>
                <c:pt idx="1279">
                  <c:v>21.52</c:v>
                </c:pt>
                <c:pt idx="1280">
                  <c:v>20.14</c:v>
                </c:pt>
                <c:pt idx="1281">
                  <c:v>27.24</c:v>
                </c:pt>
                <c:pt idx="1282">
                  <c:v>33.299999999999997</c:v>
                </c:pt>
                <c:pt idx="1283">
                  <c:v>23.28</c:v>
                </c:pt>
                <c:pt idx="1284">
                  <c:v>35.49</c:v>
                </c:pt>
                <c:pt idx="1285">
                  <c:v>31.15</c:v>
                </c:pt>
                <c:pt idx="1286">
                  <c:v>34.93</c:v>
                </c:pt>
                <c:pt idx="1287">
                  <c:v>25.01</c:v>
                </c:pt>
                <c:pt idx="1288">
                  <c:v>32.03</c:v>
                </c:pt>
                <c:pt idx="1289">
                  <c:v>28.75</c:v>
                </c:pt>
                <c:pt idx="1290">
                  <c:v>32.03</c:v>
                </c:pt>
                <c:pt idx="1291">
                  <c:v>27.38</c:v>
                </c:pt>
                <c:pt idx="1292">
                  <c:v>21.77</c:v>
                </c:pt>
                <c:pt idx="1293">
                  <c:v>20.57</c:v>
                </c:pt>
                <c:pt idx="1294">
                  <c:v>28.08</c:v>
                </c:pt>
                <c:pt idx="1295">
                  <c:v>25.05</c:v>
                </c:pt>
                <c:pt idx="1296">
                  <c:v>25.51</c:v>
                </c:pt>
                <c:pt idx="1297">
                  <c:v>25.61</c:v>
                </c:pt>
                <c:pt idx="1298">
                  <c:v>29.35</c:v>
                </c:pt>
                <c:pt idx="1299">
                  <c:v>17.96</c:v>
                </c:pt>
                <c:pt idx="1300">
                  <c:v>31.47</c:v>
                </c:pt>
                <c:pt idx="1301">
                  <c:v>37.47</c:v>
                </c:pt>
                <c:pt idx="1302">
                  <c:v>35.67</c:v>
                </c:pt>
                <c:pt idx="1303">
                  <c:v>33.590000000000003</c:v>
                </c:pt>
                <c:pt idx="1304">
                  <c:v>23.46</c:v>
                </c:pt>
                <c:pt idx="1305">
                  <c:v>31.43</c:v>
                </c:pt>
                <c:pt idx="1306">
                  <c:v>22.37</c:v>
                </c:pt>
                <c:pt idx="1307">
                  <c:v>36.590000000000003</c:v>
                </c:pt>
                <c:pt idx="1308">
                  <c:v>28.47</c:v>
                </c:pt>
                <c:pt idx="1309">
                  <c:v>23.74</c:v>
                </c:pt>
                <c:pt idx="1310">
                  <c:v>25.08</c:v>
                </c:pt>
                <c:pt idx="1311">
                  <c:v>30.13</c:v>
                </c:pt>
                <c:pt idx="1312">
                  <c:v>22.4</c:v>
                </c:pt>
                <c:pt idx="1313">
                  <c:v>18.059999999999999</c:v>
                </c:pt>
                <c:pt idx="1314">
                  <c:v>29.74</c:v>
                </c:pt>
                <c:pt idx="1315">
                  <c:v>36.270000000000003</c:v>
                </c:pt>
                <c:pt idx="1316">
                  <c:v>25.9</c:v>
                </c:pt>
                <c:pt idx="1317">
                  <c:v>35.67</c:v>
                </c:pt>
                <c:pt idx="1318">
                  <c:v>37.96</c:v>
                </c:pt>
                <c:pt idx="1319">
                  <c:v>41.03</c:v>
                </c:pt>
                <c:pt idx="1320">
                  <c:v>25.72</c:v>
                </c:pt>
                <c:pt idx="1321">
                  <c:v>30.09</c:v>
                </c:pt>
                <c:pt idx="1322">
                  <c:v>29.64</c:v>
                </c:pt>
                <c:pt idx="1323">
                  <c:v>33.270000000000003</c:v>
                </c:pt>
                <c:pt idx="1324">
                  <c:v>25.4</c:v>
                </c:pt>
                <c:pt idx="1325">
                  <c:v>31.86</c:v>
                </c:pt>
                <c:pt idx="1326">
                  <c:v>37.22</c:v>
                </c:pt>
                <c:pt idx="1327">
                  <c:v>30.83</c:v>
                </c:pt>
                <c:pt idx="1328">
                  <c:v>31.89</c:v>
                </c:pt>
                <c:pt idx="1329">
                  <c:v>26.39</c:v>
                </c:pt>
                <c:pt idx="1330">
                  <c:v>38.42</c:v>
                </c:pt>
                <c:pt idx="1331">
                  <c:v>40.82</c:v>
                </c:pt>
                <c:pt idx="1332">
                  <c:v>43.46</c:v>
                </c:pt>
                <c:pt idx="1333">
                  <c:v>48.09</c:v>
                </c:pt>
                <c:pt idx="1334">
                  <c:v>26</c:v>
                </c:pt>
                <c:pt idx="1335">
                  <c:v>25.58</c:v>
                </c:pt>
                <c:pt idx="1336">
                  <c:v>29.71</c:v>
                </c:pt>
                <c:pt idx="1337">
                  <c:v>41.21</c:v>
                </c:pt>
                <c:pt idx="1338">
                  <c:v>34.01</c:v>
                </c:pt>
                <c:pt idx="1339">
                  <c:v>37.01</c:v>
                </c:pt>
                <c:pt idx="1340">
                  <c:v>22.97</c:v>
                </c:pt>
                <c:pt idx="1341">
                  <c:v>39.94</c:v>
                </c:pt>
                <c:pt idx="1342">
                  <c:v>36.659999999999997</c:v>
                </c:pt>
                <c:pt idx="1343">
                  <c:v>38.17</c:v>
                </c:pt>
                <c:pt idx="1344">
                  <c:v>42.23</c:v>
                </c:pt>
                <c:pt idx="1345">
                  <c:v>30.23</c:v>
                </c:pt>
                <c:pt idx="1346">
                  <c:v>28.15</c:v>
                </c:pt>
                <c:pt idx="1347">
                  <c:v>34.61</c:v>
                </c:pt>
                <c:pt idx="1348">
                  <c:v>26.35</c:v>
                </c:pt>
                <c:pt idx="1349">
                  <c:v>26.81</c:v>
                </c:pt>
                <c:pt idx="1350">
                  <c:v>27.38</c:v>
                </c:pt>
                <c:pt idx="1351">
                  <c:v>29.49</c:v>
                </c:pt>
                <c:pt idx="1352">
                  <c:v>30.09</c:v>
                </c:pt>
                <c:pt idx="1353">
                  <c:v>22.93</c:v>
                </c:pt>
                <c:pt idx="1354">
                  <c:v>25.33</c:v>
                </c:pt>
                <c:pt idx="1355">
                  <c:v>33.090000000000003</c:v>
                </c:pt>
                <c:pt idx="1356">
                  <c:v>39.090000000000003</c:v>
                </c:pt>
                <c:pt idx="1357">
                  <c:v>32.1</c:v>
                </c:pt>
                <c:pt idx="1358">
                  <c:v>25.54</c:v>
                </c:pt>
                <c:pt idx="1359">
                  <c:v>25.65</c:v>
                </c:pt>
                <c:pt idx="1360">
                  <c:v>35.770000000000003</c:v>
                </c:pt>
                <c:pt idx="1361">
                  <c:v>31.26</c:v>
                </c:pt>
                <c:pt idx="1362">
                  <c:v>49.99</c:v>
                </c:pt>
                <c:pt idx="1363">
                  <c:v>47.87</c:v>
                </c:pt>
                <c:pt idx="1364">
                  <c:v>48.37</c:v>
                </c:pt>
                <c:pt idx="1365">
                  <c:v>39.549999999999997</c:v>
                </c:pt>
                <c:pt idx="1366">
                  <c:v>30.52</c:v>
                </c:pt>
                <c:pt idx="1367">
                  <c:v>33.340000000000003</c:v>
                </c:pt>
                <c:pt idx="1368">
                  <c:v>32.81</c:v>
                </c:pt>
                <c:pt idx="1369">
                  <c:v>38.770000000000003</c:v>
                </c:pt>
                <c:pt idx="1370">
                  <c:v>40.68</c:v>
                </c:pt>
                <c:pt idx="1371">
                  <c:v>40.57</c:v>
                </c:pt>
                <c:pt idx="1372">
                  <c:v>27.41</c:v>
                </c:pt>
                <c:pt idx="1373">
                  <c:v>49.5</c:v>
                </c:pt>
                <c:pt idx="1374">
                  <c:v>56.77</c:v>
                </c:pt>
                <c:pt idx="1375">
                  <c:v>51.05</c:v>
                </c:pt>
                <c:pt idx="1376">
                  <c:v>52.88</c:v>
                </c:pt>
                <c:pt idx="1377">
                  <c:v>30.06</c:v>
                </c:pt>
                <c:pt idx="1378">
                  <c:v>25.79</c:v>
                </c:pt>
                <c:pt idx="1379">
                  <c:v>38.17</c:v>
                </c:pt>
                <c:pt idx="1380">
                  <c:v>36.51</c:v>
                </c:pt>
                <c:pt idx="1381">
                  <c:v>46.11</c:v>
                </c:pt>
                <c:pt idx="1382">
                  <c:v>56.24</c:v>
                </c:pt>
                <c:pt idx="1383">
                  <c:v>53.52</c:v>
                </c:pt>
                <c:pt idx="1384">
                  <c:v>40.68</c:v>
                </c:pt>
                <c:pt idx="1385">
                  <c:v>35.99</c:v>
                </c:pt>
                <c:pt idx="1386">
                  <c:v>46.29</c:v>
                </c:pt>
                <c:pt idx="1387">
                  <c:v>41.91</c:v>
                </c:pt>
                <c:pt idx="1388">
                  <c:v>26</c:v>
                </c:pt>
                <c:pt idx="1389">
                  <c:v>21.1</c:v>
                </c:pt>
                <c:pt idx="1390">
                  <c:v>16.510000000000002</c:v>
                </c:pt>
                <c:pt idx="1391">
                  <c:v>41.49</c:v>
                </c:pt>
                <c:pt idx="1392">
                  <c:v>35.74</c:v>
                </c:pt>
                <c:pt idx="1393">
                  <c:v>37.86</c:v>
                </c:pt>
                <c:pt idx="1394">
                  <c:v>36.97</c:v>
                </c:pt>
                <c:pt idx="1395">
                  <c:v>39.229999999999997</c:v>
                </c:pt>
                <c:pt idx="1396">
                  <c:v>38.380000000000003</c:v>
                </c:pt>
                <c:pt idx="1397">
                  <c:v>31.51</c:v>
                </c:pt>
                <c:pt idx="1398">
                  <c:v>36.83</c:v>
                </c:pt>
                <c:pt idx="1399">
                  <c:v>47.8</c:v>
                </c:pt>
                <c:pt idx="1400">
                  <c:v>56.66</c:v>
                </c:pt>
                <c:pt idx="1401">
                  <c:v>52.81</c:v>
                </c:pt>
                <c:pt idx="1402">
                  <c:v>39.9</c:v>
                </c:pt>
                <c:pt idx="1403">
                  <c:v>41.74</c:v>
                </c:pt>
                <c:pt idx="1404">
                  <c:v>47.38</c:v>
                </c:pt>
                <c:pt idx="1405">
                  <c:v>43.75</c:v>
                </c:pt>
                <c:pt idx="1406">
                  <c:v>43.82</c:v>
                </c:pt>
                <c:pt idx="1407">
                  <c:v>41.28</c:v>
                </c:pt>
                <c:pt idx="1408">
                  <c:v>41.03</c:v>
                </c:pt>
                <c:pt idx="1409">
                  <c:v>37.22</c:v>
                </c:pt>
                <c:pt idx="1410">
                  <c:v>43.99</c:v>
                </c:pt>
                <c:pt idx="1411">
                  <c:v>43.22</c:v>
                </c:pt>
                <c:pt idx="1412">
                  <c:v>37.54</c:v>
                </c:pt>
                <c:pt idx="1413">
                  <c:v>44.81</c:v>
                </c:pt>
                <c:pt idx="1414">
                  <c:v>52.04</c:v>
                </c:pt>
                <c:pt idx="1415">
                  <c:v>37.22</c:v>
                </c:pt>
                <c:pt idx="1416">
                  <c:v>30.76</c:v>
                </c:pt>
                <c:pt idx="1417">
                  <c:v>35.700000000000003</c:v>
                </c:pt>
                <c:pt idx="1418">
                  <c:v>39.159999999999997</c:v>
                </c:pt>
                <c:pt idx="1419">
                  <c:v>42.69</c:v>
                </c:pt>
                <c:pt idx="1420">
                  <c:v>54.51</c:v>
                </c:pt>
                <c:pt idx="1421">
                  <c:v>41.7</c:v>
                </c:pt>
                <c:pt idx="1422">
                  <c:v>42.62</c:v>
                </c:pt>
                <c:pt idx="1423">
                  <c:v>41.74</c:v>
                </c:pt>
                <c:pt idx="1424">
                  <c:v>37.26</c:v>
                </c:pt>
                <c:pt idx="1425">
                  <c:v>39.69</c:v>
                </c:pt>
                <c:pt idx="1426">
                  <c:v>40.96</c:v>
                </c:pt>
                <c:pt idx="1427">
                  <c:v>37.01</c:v>
                </c:pt>
                <c:pt idx="1428">
                  <c:v>34.4</c:v>
                </c:pt>
                <c:pt idx="1429">
                  <c:v>40.92</c:v>
                </c:pt>
                <c:pt idx="1430">
                  <c:v>42.48</c:v>
                </c:pt>
                <c:pt idx="1431">
                  <c:v>46.15</c:v>
                </c:pt>
                <c:pt idx="1432">
                  <c:v>41.98</c:v>
                </c:pt>
                <c:pt idx="1433">
                  <c:v>36.97</c:v>
                </c:pt>
                <c:pt idx="1434">
                  <c:v>34.96</c:v>
                </c:pt>
                <c:pt idx="1435">
                  <c:v>33.159999999999997</c:v>
                </c:pt>
                <c:pt idx="1436">
                  <c:v>39.340000000000003</c:v>
                </c:pt>
                <c:pt idx="1437">
                  <c:v>26.21</c:v>
                </c:pt>
                <c:pt idx="1438">
                  <c:v>28.61</c:v>
                </c:pt>
                <c:pt idx="1439">
                  <c:v>40.64</c:v>
                </c:pt>
                <c:pt idx="1440">
                  <c:v>37.11</c:v>
                </c:pt>
                <c:pt idx="1441">
                  <c:v>46.96</c:v>
                </c:pt>
                <c:pt idx="1442">
                  <c:v>47.28</c:v>
                </c:pt>
                <c:pt idx="1443">
                  <c:v>41.7</c:v>
                </c:pt>
                <c:pt idx="1444">
                  <c:v>41.38</c:v>
                </c:pt>
                <c:pt idx="1445">
                  <c:v>38.380000000000003</c:v>
                </c:pt>
                <c:pt idx="1446">
                  <c:v>41</c:v>
                </c:pt>
                <c:pt idx="1447">
                  <c:v>38.35</c:v>
                </c:pt>
                <c:pt idx="1448">
                  <c:v>39.299999999999997</c:v>
                </c:pt>
                <c:pt idx="1449">
                  <c:v>38.909999999999997</c:v>
                </c:pt>
                <c:pt idx="1450">
                  <c:v>30.34</c:v>
                </c:pt>
                <c:pt idx="1451">
                  <c:v>34.33</c:v>
                </c:pt>
                <c:pt idx="1452">
                  <c:v>39.159999999999997</c:v>
                </c:pt>
                <c:pt idx="1453">
                  <c:v>27.98</c:v>
                </c:pt>
                <c:pt idx="1454">
                  <c:v>29.04</c:v>
                </c:pt>
                <c:pt idx="1455">
                  <c:v>27.62</c:v>
                </c:pt>
                <c:pt idx="1456">
                  <c:v>48.37</c:v>
                </c:pt>
                <c:pt idx="1457">
                  <c:v>34.96</c:v>
                </c:pt>
                <c:pt idx="1458">
                  <c:v>26.18</c:v>
                </c:pt>
                <c:pt idx="1459">
                  <c:v>32.32</c:v>
                </c:pt>
                <c:pt idx="1460">
                  <c:v>26.18</c:v>
                </c:pt>
                <c:pt idx="1461">
                  <c:v>30.16</c:v>
                </c:pt>
                <c:pt idx="1462">
                  <c:v>24.66</c:v>
                </c:pt>
                <c:pt idx="1463">
                  <c:v>25.44</c:v>
                </c:pt>
                <c:pt idx="1464">
                  <c:v>21.1</c:v>
                </c:pt>
                <c:pt idx="1465">
                  <c:v>24.24</c:v>
                </c:pt>
                <c:pt idx="1466">
                  <c:v>37.43</c:v>
                </c:pt>
                <c:pt idx="1467">
                  <c:v>33.590000000000003</c:v>
                </c:pt>
                <c:pt idx="1468">
                  <c:v>36.090000000000003</c:v>
                </c:pt>
                <c:pt idx="1469">
                  <c:v>39.200000000000003</c:v>
                </c:pt>
                <c:pt idx="1470">
                  <c:v>30.13</c:v>
                </c:pt>
                <c:pt idx="1471">
                  <c:v>21.52</c:v>
                </c:pt>
                <c:pt idx="1472">
                  <c:v>24.52</c:v>
                </c:pt>
                <c:pt idx="1473">
                  <c:v>37.01</c:v>
                </c:pt>
                <c:pt idx="1474">
                  <c:v>32.56</c:v>
                </c:pt>
                <c:pt idx="1475">
                  <c:v>34.33</c:v>
                </c:pt>
                <c:pt idx="1476">
                  <c:v>32.6</c:v>
                </c:pt>
                <c:pt idx="1477">
                  <c:v>33.76</c:v>
                </c:pt>
                <c:pt idx="1478">
                  <c:v>36.270000000000003</c:v>
                </c:pt>
                <c:pt idx="1479">
                  <c:v>39.58</c:v>
                </c:pt>
                <c:pt idx="1480">
                  <c:v>35.770000000000003</c:v>
                </c:pt>
                <c:pt idx="1481">
                  <c:v>38.17</c:v>
                </c:pt>
                <c:pt idx="1482">
                  <c:v>36.619999999999997</c:v>
                </c:pt>
                <c:pt idx="1483">
                  <c:v>26.25</c:v>
                </c:pt>
                <c:pt idx="1484">
                  <c:v>33.200000000000003</c:v>
                </c:pt>
                <c:pt idx="1485">
                  <c:v>22.12</c:v>
                </c:pt>
                <c:pt idx="1486">
                  <c:v>28.82</c:v>
                </c:pt>
                <c:pt idx="1487">
                  <c:v>28.96</c:v>
                </c:pt>
                <c:pt idx="1488">
                  <c:v>29.21</c:v>
                </c:pt>
                <c:pt idx="1489">
                  <c:v>39.479999999999997</c:v>
                </c:pt>
                <c:pt idx="1490">
                  <c:v>31.93</c:v>
                </c:pt>
                <c:pt idx="1491">
                  <c:v>32.21</c:v>
                </c:pt>
                <c:pt idx="1492">
                  <c:v>29.07</c:v>
                </c:pt>
                <c:pt idx="1493">
                  <c:v>22.19</c:v>
                </c:pt>
                <c:pt idx="1494">
                  <c:v>28.44</c:v>
                </c:pt>
                <c:pt idx="1495">
                  <c:v>22.12</c:v>
                </c:pt>
                <c:pt idx="1496">
                  <c:v>32</c:v>
                </c:pt>
                <c:pt idx="1497">
                  <c:v>27.31</c:v>
                </c:pt>
                <c:pt idx="1498">
                  <c:v>21.8</c:v>
                </c:pt>
                <c:pt idx="1499">
                  <c:v>18.38</c:v>
                </c:pt>
                <c:pt idx="1500">
                  <c:v>33.020000000000003</c:v>
                </c:pt>
                <c:pt idx="1501">
                  <c:v>33.83</c:v>
                </c:pt>
                <c:pt idx="1502">
                  <c:v>30.8</c:v>
                </c:pt>
                <c:pt idx="1503">
                  <c:v>25.26</c:v>
                </c:pt>
                <c:pt idx="1504">
                  <c:v>34.82</c:v>
                </c:pt>
                <c:pt idx="1505">
                  <c:v>35.6</c:v>
                </c:pt>
                <c:pt idx="1506">
                  <c:v>27.77</c:v>
                </c:pt>
                <c:pt idx="1507">
                  <c:v>28.26</c:v>
                </c:pt>
                <c:pt idx="1508">
                  <c:v>17.82</c:v>
                </c:pt>
                <c:pt idx="1509">
                  <c:v>35.14</c:v>
                </c:pt>
                <c:pt idx="1510">
                  <c:v>18.03</c:v>
                </c:pt>
                <c:pt idx="1511">
                  <c:v>32.74</c:v>
                </c:pt>
                <c:pt idx="1512">
                  <c:v>32.6</c:v>
                </c:pt>
                <c:pt idx="1513">
                  <c:v>28.05</c:v>
                </c:pt>
                <c:pt idx="1514">
                  <c:v>21.17</c:v>
                </c:pt>
                <c:pt idx="1515">
                  <c:v>17.22</c:v>
                </c:pt>
                <c:pt idx="1516">
                  <c:v>25.44</c:v>
                </c:pt>
                <c:pt idx="1517">
                  <c:v>22.61</c:v>
                </c:pt>
                <c:pt idx="1518">
                  <c:v>19.12</c:v>
                </c:pt>
                <c:pt idx="1519">
                  <c:v>27.27</c:v>
                </c:pt>
                <c:pt idx="1520">
                  <c:v>50.84</c:v>
                </c:pt>
                <c:pt idx="1521">
                  <c:v>21.87</c:v>
                </c:pt>
                <c:pt idx="1522">
                  <c:v>17.82</c:v>
                </c:pt>
                <c:pt idx="1523">
                  <c:v>32.67</c:v>
                </c:pt>
                <c:pt idx="1524">
                  <c:v>33.369999999999997</c:v>
                </c:pt>
                <c:pt idx="1525">
                  <c:v>36.44</c:v>
                </c:pt>
                <c:pt idx="1526">
                  <c:v>24.34</c:v>
                </c:pt>
                <c:pt idx="1527">
                  <c:v>31.54</c:v>
                </c:pt>
                <c:pt idx="1528">
                  <c:v>23.07</c:v>
                </c:pt>
                <c:pt idx="1529">
                  <c:v>38.17</c:v>
                </c:pt>
                <c:pt idx="1530">
                  <c:v>24.94</c:v>
                </c:pt>
                <c:pt idx="1531">
                  <c:v>20.85</c:v>
                </c:pt>
                <c:pt idx="1532">
                  <c:v>26.67</c:v>
                </c:pt>
                <c:pt idx="1533">
                  <c:v>38.74</c:v>
                </c:pt>
                <c:pt idx="1534">
                  <c:v>29.35</c:v>
                </c:pt>
                <c:pt idx="1535">
                  <c:v>39.340000000000003</c:v>
                </c:pt>
                <c:pt idx="1536">
                  <c:v>40.11</c:v>
                </c:pt>
                <c:pt idx="1537">
                  <c:v>34.01</c:v>
                </c:pt>
                <c:pt idx="1538">
                  <c:v>28.01</c:v>
                </c:pt>
                <c:pt idx="1539">
                  <c:v>23.43</c:v>
                </c:pt>
                <c:pt idx="1540">
                  <c:v>51.3</c:v>
                </c:pt>
                <c:pt idx="1541">
                  <c:v>16.37</c:v>
                </c:pt>
                <c:pt idx="1542">
                  <c:v>24.17</c:v>
                </c:pt>
                <c:pt idx="1543">
                  <c:v>31.96</c:v>
                </c:pt>
                <c:pt idx="1544">
                  <c:v>40.82</c:v>
                </c:pt>
                <c:pt idx="1545">
                  <c:v>25.54</c:v>
                </c:pt>
                <c:pt idx="1546">
                  <c:v>27.87</c:v>
                </c:pt>
                <c:pt idx="1547">
                  <c:v>39.409999999999997</c:v>
                </c:pt>
                <c:pt idx="1548">
                  <c:v>35.81</c:v>
                </c:pt>
                <c:pt idx="1549">
                  <c:v>38.56</c:v>
                </c:pt>
                <c:pt idx="1550">
                  <c:v>22.79</c:v>
                </c:pt>
                <c:pt idx="1551">
                  <c:v>24.34</c:v>
                </c:pt>
                <c:pt idx="1552">
                  <c:v>50.42</c:v>
                </c:pt>
                <c:pt idx="1553">
                  <c:v>23.74</c:v>
                </c:pt>
                <c:pt idx="1554">
                  <c:v>19.55</c:v>
                </c:pt>
                <c:pt idx="1555">
                  <c:v>18.98</c:v>
                </c:pt>
                <c:pt idx="1556">
                  <c:v>23.5</c:v>
                </c:pt>
                <c:pt idx="1557">
                  <c:v>27.59</c:v>
                </c:pt>
                <c:pt idx="1558">
                  <c:v>26.07</c:v>
                </c:pt>
                <c:pt idx="1559">
                  <c:v>22.33</c:v>
                </c:pt>
                <c:pt idx="1560">
                  <c:v>27.02</c:v>
                </c:pt>
                <c:pt idx="1561">
                  <c:v>36.590000000000003</c:v>
                </c:pt>
                <c:pt idx="1562">
                  <c:v>34.96</c:v>
                </c:pt>
                <c:pt idx="1563">
                  <c:v>20.39</c:v>
                </c:pt>
                <c:pt idx="1564">
                  <c:v>20.92</c:v>
                </c:pt>
                <c:pt idx="1565">
                  <c:v>14.39</c:v>
                </c:pt>
                <c:pt idx="1566">
                  <c:v>21.56</c:v>
                </c:pt>
                <c:pt idx="1567">
                  <c:v>23.46</c:v>
                </c:pt>
                <c:pt idx="1568">
                  <c:v>29.49</c:v>
                </c:pt>
                <c:pt idx="1569">
                  <c:v>29.64</c:v>
                </c:pt>
                <c:pt idx="1570">
                  <c:v>21.38</c:v>
                </c:pt>
                <c:pt idx="1571">
                  <c:v>39.69</c:v>
                </c:pt>
                <c:pt idx="1572">
                  <c:v>34.93</c:v>
                </c:pt>
                <c:pt idx="1573">
                  <c:v>31.72</c:v>
                </c:pt>
                <c:pt idx="1574">
                  <c:v>39.479999999999997</c:v>
                </c:pt>
                <c:pt idx="1575">
                  <c:v>49.92</c:v>
                </c:pt>
                <c:pt idx="1576">
                  <c:v>20.46</c:v>
                </c:pt>
                <c:pt idx="1577">
                  <c:v>43.99</c:v>
                </c:pt>
                <c:pt idx="1578">
                  <c:v>36.369999999999997</c:v>
                </c:pt>
                <c:pt idx="1579">
                  <c:v>20.36</c:v>
                </c:pt>
                <c:pt idx="1580">
                  <c:v>28.72</c:v>
                </c:pt>
                <c:pt idx="1581">
                  <c:v>39.479999999999997</c:v>
                </c:pt>
                <c:pt idx="1582">
                  <c:v>36.020000000000003</c:v>
                </c:pt>
                <c:pt idx="1583">
                  <c:v>51.23</c:v>
                </c:pt>
                <c:pt idx="1584">
                  <c:v>25.47</c:v>
                </c:pt>
                <c:pt idx="1585">
                  <c:v>35.24</c:v>
                </c:pt>
                <c:pt idx="1586">
                  <c:v>15.28</c:v>
                </c:pt>
                <c:pt idx="1587">
                  <c:v>20.78</c:v>
                </c:pt>
                <c:pt idx="1588">
                  <c:v>21.31</c:v>
                </c:pt>
                <c:pt idx="1589">
                  <c:v>28.22</c:v>
                </c:pt>
                <c:pt idx="1590">
                  <c:v>34.36</c:v>
                </c:pt>
                <c:pt idx="1591">
                  <c:v>47.17</c:v>
                </c:pt>
                <c:pt idx="1592">
                  <c:v>39.83</c:v>
                </c:pt>
                <c:pt idx="1593">
                  <c:v>31.61</c:v>
                </c:pt>
                <c:pt idx="1594">
                  <c:v>18.52</c:v>
                </c:pt>
                <c:pt idx="1595">
                  <c:v>20.57</c:v>
                </c:pt>
                <c:pt idx="1596">
                  <c:v>23.81</c:v>
                </c:pt>
                <c:pt idx="1597">
                  <c:v>25.65</c:v>
                </c:pt>
                <c:pt idx="1598">
                  <c:v>22.16</c:v>
                </c:pt>
                <c:pt idx="1599">
                  <c:v>53.48</c:v>
                </c:pt>
                <c:pt idx="1600">
                  <c:v>20.14</c:v>
                </c:pt>
                <c:pt idx="1601">
                  <c:v>21.38</c:v>
                </c:pt>
                <c:pt idx="1602">
                  <c:v>28.61</c:v>
                </c:pt>
                <c:pt idx="1603">
                  <c:v>25.65</c:v>
                </c:pt>
                <c:pt idx="1604">
                  <c:v>35.42</c:v>
                </c:pt>
                <c:pt idx="1605">
                  <c:v>28.79</c:v>
                </c:pt>
                <c:pt idx="1606">
                  <c:v>19.440000000000001</c:v>
                </c:pt>
                <c:pt idx="1607">
                  <c:v>16.16</c:v>
                </c:pt>
                <c:pt idx="1608">
                  <c:v>17.57</c:v>
                </c:pt>
                <c:pt idx="1609">
                  <c:v>27.45</c:v>
                </c:pt>
                <c:pt idx="1610">
                  <c:v>24.06</c:v>
                </c:pt>
                <c:pt idx="1611">
                  <c:v>47.2</c:v>
                </c:pt>
                <c:pt idx="1612">
                  <c:v>37.75</c:v>
                </c:pt>
                <c:pt idx="1613">
                  <c:v>27.69</c:v>
                </c:pt>
                <c:pt idx="1614">
                  <c:v>20.25</c:v>
                </c:pt>
                <c:pt idx="1615">
                  <c:v>35.950000000000003</c:v>
                </c:pt>
                <c:pt idx="1616">
                  <c:v>22.47</c:v>
                </c:pt>
                <c:pt idx="1617">
                  <c:v>24.41</c:v>
                </c:pt>
                <c:pt idx="1618">
                  <c:v>24.73</c:v>
                </c:pt>
                <c:pt idx="1619">
                  <c:v>20</c:v>
                </c:pt>
                <c:pt idx="1620">
                  <c:v>19.05</c:v>
                </c:pt>
                <c:pt idx="1621">
                  <c:v>33.340000000000003</c:v>
                </c:pt>
                <c:pt idx="1622">
                  <c:v>35.32</c:v>
                </c:pt>
                <c:pt idx="1623">
                  <c:v>26.04</c:v>
                </c:pt>
                <c:pt idx="1624">
                  <c:v>27.73</c:v>
                </c:pt>
                <c:pt idx="1625">
                  <c:v>44.77</c:v>
                </c:pt>
                <c:pt idx="1626">
                  <c:v>27.66</c:v>
                </c:pt>
                <c:pt idx="1627">
                  <c:v>36.799999999999997</c:v>
                </c:pt>
                <c:pt idx="1628">
                  <c:v>31.36</c:v>
                </c:pt>
                <c:pt idx="1629">
                  <c:v>21.31</c:v>
                </c:pt>
                <c:pt idx="1630">
                  <c:v>25.61</c:v>
                </c:pt>
                <c:pt idx="1631">
                  <c:v>34.29</c:v>
                </c:pt>
                <c:pt idx="1632">
                  <c:v>23.14</c:v>
                </c:pt>
                <c:pt idx="1633">
                  <c:v>22.44</c:v>
                </c:pt>
                <c:pt idx="1634">
                  <c:v>27.87</c:v>
                </c:pt>
                <c:pt idx="1635">
                  <c:v>52.43</c:v>
                </c:pt>
                <c:pt idx="1636">
                  <c:v>45.93</c:v>
                </c:pt>
                <c:pt idx="1637">
                  <c:v>19.72</c:v>
                </c:pt>
                <c:pt idx="1638">
                  <c:v>26.81</c:v>
                </c:pt>
                <c:pt idx="1639">
                  <c:v>24.13</c:v>
                </c:pt>
                <c:pt idx="1640">
                  <c:v>20.85</c:v>
                </c:pt>
                <c:pt idx="1641">
                  <c:v>15.77</c:v>
                </c:pt>
                <c:pt idx="1642">
                  <c:v>22.93</c:v>
                </c:pt>
                <c:pt idx="1643">
                  <c:v>16.510000000000002</c:v>
                </c:pt>
                <c:pt idx="1644">
                  <c:v>33.549999999999997</c:v>
                </c:pt>
                <c:pt idx="1645">
                  <c:v>24.7</c:v>
                </c:pt>
                <c:pt idx="1646">
                  <c:v>23.32</c:v>
                </c:pt>
                <c:pt idx="1647">
                  <c:v>22.4</c:v>
                </c:pt>
                <c:pt idx="1648">
                  <c:v>34.82</c:v>
                </c:pt>
                <c:pt idx="1649">
                  <c:v>37.26</c:v>
                </c:pt>
                <c:pt idx="1650">
                  <c:v>23.57</c:v>
                </c:pt>
                <c:pt idx="1651">
                  <c:v>19.02</c:v>
                </c:pt>
                <c:pt idx="1652">
                  <c:v>54.4</c:v>
                </c:pt>
                <c:pt idx="1653">
                  <c:v>27.66</c:v>
                </c:pt>
                <c:pt idx="1654">
                  <c:v>35.07</c:v>
                </c:pt>
                <c:pt idx="1655">
                  <c:v>26.46</c:v>
                </c:pt>
                <c:pt idx="1656">
                  <c:v>31.68</c:v>
                </c:pt>
                <c:pt idx="1657">
                  <c:v>18.2</c:v>
                </c:pt>
                <c:pt idx="1658">
                  <c:v>22.9</c:v>
                </c:pt>
                <c:pt idx="1659">
                  <c:v>23.5</c:v>
                </c:pt>
                <c:pt idx="1660">
                  <c:v>26</c:v>
                </c:pt>
                <c:pt idx="1661">
                  <c:v>24.45</c:v>
                </c:pt>
                <c:pt idx="1662">
                  <c:v>27.31</c:v>
                </c:pt>
                <c:pt idx="1663">
                  <c:v>38.770000000000003</c:v>
                </c:pt>
                <c:pt idx="1664">
                  <c:v>31.89</c:v>
                </c:pt>
                <c:pt idx="1665">
                  <c:v>22.05</c:v>
                </c:pt>
                <c:pt idx="1666">
                  <c:v>27.17</c:v>
                </c:pt>
                <c:pt idx="1667">
                  <c:v>22.05</c:v>
                </c:pt>
                <c:pt idx="1668">
                  <c:v>16.829999999999998</c:v>
                </c:pt>
                <c:pt idx="1669">
                  <c:v>17.39</c:v>
                </c:pt>
                <c:pt idx="1670">
                  <c:v>38.07</c:v>
                </c:pt>
                <c:pt idx="1671">
                  <c:v>28.82</c:v>
                </c:pt>
                <c:pt idx="1672">
                  <c:v>33.94</c:v>
                </c:pt>
                <c:pt idx="1673">
                  <c:v>40.15</c:v>
                </c:pt>
                <c:pt idx="1674">
                  <c:v>25.37</c:v>
                </c:pt>
                <c:pt idx="1675">
                  <c:v>35.14</c:v>
                </c:pt>
                <c:pt idx="1676">
                  <c:v>21.06</c:v>
                </c:pt>
                <c:pt idx="1677">
                  <c:v>25.01</c:v>
                </c:pt>
                <c:pt idx="1678">
                  <c:v>21.87</c:v>
                </c:pt>
                <c:pt idx="1679">
                  <c:v>25.47</c:v>
                </c:pt>
                <c:pt idx="1680">
                  <c:v>63.57</c:v>
                </c:pt>
                <c:pt idx="1681">
                  <c:v>68.16</c:v>
                </c:pt>
                <c:pt idx="1682">
                  <c:v>47.06</c:v>
                </c:pt>
                <c:pt idx="1683">
                  <c:v>41.81</c:v>
                </c:pt>
                <c:pt idx="1684">
                  <c:v>33.729999999999997</c:v>
                </c:pt>
                <c:pt idx="1685">
                  <c:v>18.170000000000002</c:v>
                </c:pt>
                <c:pt idx="1686">
                  <c:v>22.47</c:v>
                </c:pt>
                <c:pt idx="1687">
                  <c:v>39.020000000000003</c:v>
                </c:pt>
                <c:pt idx="1688">
                  <c:v>24.34</c:v>
                </c:pt>
                <c:pt idx="1689">
                  <c:v>23.67</c:v>
                </c:pt>
                <c:pt idx="1690">
                  <c:v>31.47</c:v>
                </c:pt>
                <c:pt idx="1691">
                  <c:v>41.38</c:v>
                </c:pt>
                <c:pt idx="1692">
                  <c:v>39.159999999999997</c:v>
                </c:pt>
                <c:pt idx="1693">
                  <c:v>49.67</c:v>
                </c:pt>
                <c:pt idx="1694">
                  <c:v>59.24</c:v>
                </c:pt>
                <c:pt idx="1695">
                  <c:v>42.51</c:v>
                </c:pt>
                <c:pt idx="1696">
                  <c:v>44.88</c:v>
                </c:pt>
                <c:pt idx="1697">
                  <c:v>37.82</c:v>
                </c:pt>
                <c:pt idx="1698">
                  <c:v>19.62</c:v>
                </c:pt>
                <c:pt idx="1699">
                  <c:v>21.38</c:v>
                </c:pt>
                <c:pt idx="1700">
                  <c:v>29.78</c:v>
                </c:pt>
                <c:pt idx="1701">
                  <c:v>27.87</c:v>
                </c:pt>
                <c:pt idx="1702">
                  <c:v>27.13</c:v>
                </c:pt>
                <c:pt idx="1703">
                  <c:v>24.17</c:v>
                </c:pt>
                <c:pt idx="1704">
                  <c:v>29.81</c:v>
                </c:pt>
                <c:pt idx="1705">
                  <c:v>26.6</c:v>
                </c:pt>
                <c:pt idx="1706">
                  <c:v>37.82</c:v>
                </c:pt>
                <c:pt idx="1707">
                  <c:v>39.44</c:v>
                </c:pt>
                <c:pt idx="1708">
                  <c:v>36.159999999999997</c:v>
                </c:pt>
                <c:pt idx="1709">
                  <c:v>29.53</c:v>
                </c:pt>
                <c:pt idx="1710">
                  <c:v>24.55</c:v>
                </c:pt>
                <c:pt idx="1711">
                  <c:v>22.72</c:v>
                </c:pt>
                <c:pt idx="1712">
                  <c:v>27.1</c:v>
                </c:pt>
                <c:pt idx="1713">
                  <c:v>26.04</c:v>
                </c:pt>
                <c:pt idx="1714">
                  <c:v>34.15</c:v>
                </c:pt>
                <c:pt idx="1715">
                  <c:v>28.65</c:v>
                </c:pt>
                <c:pt idx="1716">
                  <c:v>30.52</c:v>
                </c:pt>
                <c:pt idx="1717">
                  <c:v>33.159999999999997</c:v>
                </c:pt>
                <c:pt idx="1718">
                  <c:v>37.68</c:v>
                </c:pt>
                <c:pt idx="1719">
                  <c:v>35.21</c:v>
                </c:pt>
                <c:pt idx="1720">
                  <c:v>39.130000000000003</c:v>
                </c:pt>
                <c:pt idx="1721">
                  <c:v>35.67</c:v>
                </c:pt>
                <c:pt idx="1722">
                  <c:v>37.4</c:v>
                </c:pt>
                <c:pt idx="1723">
                  <c:v>38.700000000000003</c:v>
                </c:pt>
                <c:pt idx="1724">
                  <c:v>37.19</c:v>
                </c:pt>
                <c:pt idx="1725">
                  <c:v>36.020000000000003</c:v>
                </c:pt>
                <c:pt idx="1726">
                  <c:v>38.56</c:v>
                </c:pt>
                <c:pt idx="1727">
                  <c:v>42.12</c:v>
                </c:pt>
                <c:pt idx="1728">
                  <c:v>36.94</c:v>
                </c:pt>
                <c:pt idx="1729">
                  <c:v>43.78</c:v>
                </c:pt>
                <c:pt idx="1730">
                  <c:v>48.23</c:v>
                </c:pt>
                <c:pt idx="1731">
                  <c:v>46.32</c:v>
                </c:pt>
                <c:pt idx="1732">
                  <c:v>52.39</c:v>
                </c:pt>
                <c:pt idx="1733">
                  <c:v>50.03</c:v>
                </c:pt>
                <c:pt idx="1734">
                  <c:v>52.25</c:v>
                </c:pt>
                <c:pt idx="1735">
                  <c:v>46.22</c:v>
                </c:pt>
                <c:pt idx="1736">
                  <c:v>45.9</c:v>
                </c:pt>
                <c:pt idx="1737">
                  <c:v>52.74</c:v>
                </c:pt>
                <c:pt idx="1738">
                  <c:v>53.48</c:v>
                </c:pt>
                <c:pt idx="1739">
                  <c:v>52.36</c:v>
                </c:pt>
                <c:pt idx="1740">
                  <c:v>44.24</c:v>
                </c:pt>
                <c:pt idx="1741">
                  <c:v>38.81</c:v>
                </c:pt>
                <c:pt idx="1742">
                  <c:v>32.700000000000003</c:v>
                </c:pt>
                <c:pt idx="1743">
                  <c:v>34.08</c:v>
                </c:pt>
                <c:pt idx="1744">
                  <c:v>36.299999999999997</c:v>
                </c:pt>
                <c:pt idx="1745">
                  <c:v>35.630000000000003</c:v>
                </c:pt>
                <c:pt idx="1746">
                  <c:v>48.33</c:v>
                </c:pt>
                <c:pt idx="1747">
                  <c:v>39.549999999999997</c:v>
                </c:pt>
                <c:pt idx="1748">
                  <c:v>37.64</c:v>
                </c:pt>
                <c:pt idx="1749">
                  <c:v>45.09</c:v>
                </c:pt>
                <c:pt idx="1750">
                  <c:v>42.09</c:v>
                </c:pt>
                <c:pt idx="1751">
                  <c:v>37.26</c:v>
                </c:pt>
                <c:pt idx="1752">
                  <c:v>35.880000000000003</c:v>
                </c:pt>
                <c:pt idx="1753">
                  <c:v>27.66</c:v>
                </c:pt>
                <c:pt idx="1754">
                  <c:v>30.91</c:v>
                </c:pt>
                <c:pt idx="1755">
                  <c:v>36.9</c:v>
                </c:pt>
                <c:pt idx="1756">
                  <c:v>34.64</c:v>
                </c:pt>
                <c:pt idx="1757">
                  <c:v>40.18</c:v>
                </c:pt>
                <c:pt idx="1758">
                  <c:v>37.93</c:v>
                </c:pt>
                <c:pt idx="1759">
                  <c:v>35.630000000000003</c:v>
                </c:pt>
                <c:pt idx="1760">
                  <c:v>32.46</c:v>
                </c:pt>
                <c:pt idx="1761">
                  <c:v>33.9</c:v>
                </c:pt>
                <c:pt idx="1762">
                  <c:v>35.24</c:v>
                </c:pt>
                <c:pt idx="1763">
                  <c:v>31.93</c:v>
                </c:pt>
                <c:pt idx="1764">
                  <c:v>24.2</c:v>
                </c:pt>
                <c:pt idx="1765">
                  <c:v>27.87</c:v>
                </c:pt>
                <c:pt idx="1766">
                  <c:v>29.07</c:v>
                </c:pt>
                <c:pt idx="1767">
                  <c:v>34.29</c:v>
                </c:pt>
                <c:pt idx="1768">
                  <c:v>32.700000000000003</c:v>
                </c:pt>
                <c:pt idx="1769">
                  <c:v>43.96</c:v>
                </c:pt>
                <c:pt idx="1770">
                  <c:v>52.07</c:v>
                </c:pt>
                <c:pt idx="1771">
                  <c:v>53.73</c:v>
                </c:pt>
                <c:pt idx="1772">
                  <c:v>34.57</c:v>
                </c:pt>
                <c:pt idx="1773">
                  <c:v>38.630000000000003</c:v>
                </c:pt>
                <c:pt idx="1774">
                  <c:v>40.08</c:v>
                </c:pt>
                <c:pt idx="1775">
                  <c:v>37.33</c:v>
                </c:pt>
                <c:pt idx="1776">
                  <c:v>35.74</c:v>
                </c:pt>
                <c:pt idx="1777">
                  <c:v>28.44</c:v>
                </c:pt>
                <c:pt idx="1778">
                  <c:v>24.27</c:v>
                </c:pt>
                <c:pt idx="1779">
                  <c:v>30.45</c:v>
                </c:pt>
                <c:pt idx="1780">
                  <c:v>31.61</c:v>
                </c:pt>
                <c:pt idx="1781">
                  <c:v>32.14</c:v>
                </c:pt>
                <c:pt idx="1782">
                  <c:v>33.590000000000003</c:v>
                </c:pt>
                <c:pt idx="1783">
                  <c:v>40.57</c:v>
                </c:pt>
                <c:pt idx="1784">
                  <c:v>43.99</c:v>
                </c:pt>
                <c:pt idx="1785">
                  <c:v>52.57</c:v>
                </c:pt>
                <c:pt idx="1786">
                  <c:v>42.69</c:v>
                </c:pt>
                <c:pt idx="1787">
                  <c:v>34.96</c:v>
                </c:pt>
                <c:pt idx="1788">
                  <c:v>33.159999999999997</c:v>
                </c:pt>
                <c:pt idx="1789">
                  <c:v>36.83</c:v>
                </c:pt>
                <c:pt idx="1790">
                  <c:v>46.99</c:v>
                </c:pt>
                <c:pt idx="1791">
                  <c:v>39.549999999999997</c:v>
                </c:pt>
                <c:pt idx="1792">
                  <c:v>40.68</c:v>
                </c:pt>
                <c:pt idx="1793">
                  <c:v>37.36</c:v>
                </c:pt>
                <c:pt idx="1794">
                  <c:v>37.36</c:v>
                </c:pt>
                <c:pt idx="1795">
                  <c:v>28.33</c:v>
                </c:pt>
                <c:pt idx="1796">
                  <c:v>32</c:v>
                </c:pt>
                <c:pt idx="1797">
                  <c:v>38.74</c:v>
                </c:pt>
                <c:pt idx="1798">
                  <c:v>39.58</c:v>
                </c:pt>
                <c:pt idx="1799">
                  <c:v>40.82</c:v>
                </c:pt>
                <c:pt idx="1800">
                  <c:v>39.549999999999997</c:v>
                </c:pt>
                <c:pt idx="1801">
                  <c:v>33.799999999999997</c:v>
                </c:pt>
                <c:pt idx="1858">
                  <c:v>20</c:v>
                </c:pt>
                <c:pt idx="1859">
                  <c:v>19.05</c:v>
                </c:pt>
                <c:pt idx="1860">
                  <c:v>26.04</c:v>
                </c:pt>
                <c:pt idx="1861">
                  <c:v>19.05</c:v>
                </c:pt>
                <c:pt idx="1862">
                  <c:v>26.42</c:v>
                </c:pt>
                <c:pt idx="1863">
                  <c:v>18.2</c:v>
                </c:pt>
                <c:pt idx="1864">
                  <c:v>27.52</c:v>
                </c:pt>
                <c:pt idx="1865">
                  <c:v>25.9</c:v>
                </c:pt>
                <c:pt idx="1866">
                  <c:v>18.63</c:v>
                </c:pt>
                <c:pt idx="1867">
                  <c:v>25.65</c:v>
                </c:pt>
                <c:pt idx="1868">
                  <c:v>24.48</c:v>
                </c:pt>
                <c:pt idx="1869">
                  <c:v>34.01</c:v>
                </c:pt>
                <c:pt idx="1870">
                  <c:v>26.57</c:v>
                </c:pt>
                <c:pt idx="1871">
                  <c:v>32.35</c:v>
                </c:pt>
                <c:pt idx="1872">
                  <c:v>20.25</c:v>
                </c:pt>
                <c:pt idx="1873">
                  <c:v>14.89</c:v>
                </c:pt>
                <c:pt idx="1874">
                  <c:v>15.66</c:v>
                </c:pt>
                <c:pt idx="1875">
                  <c:v>16.760000000000002</c:v>
                </c:pt>
                <c:pt idx="1876">
                  <c:v>19.260000000000002</c:v>
                </c:pt>
                <c:pt idx="1877">
                  <c:v>17.149999999999999</c:v>
                </c:pt>
                <c:pt idx="1878">
                  <c:v>20.25</c:v>
                </c:pt>
                <c:pt idx="1879">
                  <c:v>20.46</c:v>
                </c:pt>
                <c:pt idx="1880">
                  <c:v>38.770000000000003</c:v>
                </c:pt>
                <c:pt idx="1881">
                  <c:v>21.06</c:v>
                </c:pt>
                <c:pt idx="1882">
                  <c:v>21.38</c:v>
                </c:pt>
                <c:pt idx="1883">
                  <c:v>40.96</c:v>
                </c:pt>
                <c:pt idx="1884">
                  <c:v>19.97</c:v>
                </c:pt>
                <c:pt idx="1885">
                  <c:v>18.59</c:v>
                </c:pt>
                <c:pt idx="1886">
                  <c:v>17.11</c:v>
                </c:pt>
                <c:pt idx="1887">
                  <c:v>16.62</c:v>
                </c:pt>
                <c:pt idx="1888">
                  <c:v>20.32</c:v>
                </c:pt>
                <c:pt idx="1889">
                  <c:v>41.03</c:v>
                </c:pt>
                <c:pt idx="1890">
                  <c:v>35.770000000000003</c:v>
                </c:pt>
                <c:pt idx="1891">
                  <c:v>43.18</c:v>
                </c:pt>
                <c:pt idx="1892">
                  <c:v>23.57</c:v>
                </c:pt>
                <c:pt idx="1893">
                  <c:v>27.59</c:v>
                </c:pt>
                <c:pt idx="1894">
                  <c:v>28.75</c:v>
                </c:pt>
                <c:pt idx="1895">
                  <c:v>29.32</c:v>
                </c:pt>
                <c:pt idx="1896">
                  <c:v>39.69</c:v>
                </c:pt>
                <c:pt idx="1897">
                  <c:v>40.85</c:v>
                </c:pt>
                <c:pt idx="1898">
                  <c:v>35.6</c:v>
                </c:pt>
                <c:pt idx="1899">
                  <c:v>23.36</c:v>
                </c:pt>
                <c:pt idx="1900">
                  <c:v>31.12</c:v>
                </c:pt>
                <c:pt idx="1901">
                  <c:v>20.25</c:v>
                </c:pt>
                <c:pt idx="1902">
                  <c:v>30.91</c:v>
                </c:pt>
                <c:pt idx="1903">
                  <c:v>26.35</c:v>
                </c:pt>
                <c:pt idx="1904">
                  <c:v>31.19</c:v>
                </c:pt>
                <c:pt idx="1905">
                  <c:v>44.56</c:v>
                </c:pt>
                <c:pt idx="1906">
                  <c:v>39.159999999999997</c:v>
                </c:pt>
                <c:pt idx="1907">
                  <c:v>29.81</c:v>
                </c:pt>
                <c:pt idx="1908">
                  <c:v>21.91</c:v>
                </c:pt>
                <c:pt idx="1909">
                  <c:v>25.79</c:v>
                </c:pt>
                <c:pt idx="1910">
                  <c:v>23.99</c:v>
                </c:pt>
                <c:pt idx="1911">
                  <c:v>37.54</c:v>
                </c:pt>
                <c:pt idx="1912">
                  <c:v>41.95</c:v>
                </c:pt>
                <c:pt idx="1913">
                  <c:v>25.93</c:v>
                </c:pt>
                <c:pt idx="1914">
                  <c:v>24.27</c:v>
                </c:pt>
                <c:pt idx="1915">
                  <c:v>22.51</c:v>
                </c:pt>
                <c:pt idx="1916">
                  <c:v>24.63</c:v>
                </c:pt>
                <c:pt idx="1917">
                  <c:v>24.2</c:v>
                </c:pt>
                <c:pt idx="1918">
                  <c:v>29.71</c:v>
                </c:pt>
                <c:pt idx="1919">
                  <c:v>24.7</c:v>
                </c:pt>
                <c:pt idx="1920">
                  <c:v>22.05</c:v>
                </c:pt>
                <c:pt idx="1921">
                  <c:v>25.9</c:v>
                </c:pt>
                <c:pt idx="1922">
                  <c:v>20.29</c:v>
                </c:pt>
                <c:pt idx="1923">
                  <c:v>17.75</c:v>
                </c:pt>
                <c:pt idx="1924">
                  <c:v>23.78</c:v>
                </c:pt>
                <c:pt idx="1925">
                  <c:v>22.97</c:v>
                </c:pt>
                <c:pt idx="1926">
                  <c:v>35.74</c:v>
                </c:pt>
                <c:pt idx="1927">
                  <c:v>38.67</c:v>
                </c:pt>
                <c:pt idx="1928">
                  <c:v>25.33</c:v>
                </c:pt>
                <c:pt idx="1929">
                  <c:v>20.74</c:v>
                </c:pt>
                <c:pt idx="1930">
                  <c:v>25.12</c:v>
                </c:pt>
                <c:pt idx="1931">
                  <c:v>28.29</c:v>
                </c:pt>
                <c:pt idx="1932">
                  <c:v>19.440000000000001</c:v>
                </c:pt>
                <c:pt idx="1933">
                  <c:v>18.66</c:v>
                </c:pt>
                <c:pt idx="1934">
                  <c:v>45.26</c:v>
                </c:pt>
                <c:pt idx="1935">
                  <c:v>25.72</c:v>
                </c:pt>
                <c:pt idx="1936">
                  <c:v>21.94</c:v>
                </c:pt>
                <c:pt idx="1937">
                  <c:v>24.38</c:v>
                </c:pt>
                <c:pt idx="1938">
                  <c:v>49</c:v>
                </c:pt>
                <c:pt idx="1939">
                  <c:v>18.98</c:v>
                </c:pt>
                <c:pt idx="1940">
                  <c:v>30.06</c:v>
                </c:pt>
                <c:pt idx="1941">
                  <c:v>23.5</c:v>
                </c:pt>
                <c:pt idx="1942">
                  <c:v>23.57</c:v>
                </c:pt>
                <c:pt idx="1943">
                  <c:v>23.96</c:v>
                </c:pt>
                <c:pt idx="1944">
                  <c:v>24.91</c:v>
                </c:pt>
                <c:pt idx="1945">
                  <c:v>20.64</c:v>
                </c:pt>
                <c:pt idx="1946">
                  <c:v>22.23</c:v>
                </c:pt>
                <c:pt idx="1947">
                  <c:v>17.71</c:v>
                </c:pt>
                <c:pt idx="1948">
                  <c:v>17.29</c:v>
                </c:pt>
                <c:pt idx="1949">
                  <c:v>31.47</c:v>
                </c:pt>
                <c:pt idx="1950">
                  <c:v>18.52</c:v>
                </c:pt>
                <c:pt idx="1951">
                  <c:v>20.89</c:v>
                </c:pt>
                <c:pt idx="1952">
                  <c:v>33.549999999999997</c:v>
                </c:pt>
                <c:pt idx="1953">
                  <c:v>44.77</c:v>
                </c:pt>
                <c:pt idx="1954">
                  <c:v>14.18</c:v>
                </c:pt>
                <c:pt idx="1955">
                  <c:v>21.41</c:v>
                </c:pt>
                <c:pt idx="1956">
                  <c:v>33.409999999999997</c:v>
                </c:pt>
                <c:pt idx="1957">
                  <c:v>18.63</c:v>
                </c:pt>
                <c:pt idx="1958">
                  <c:v>29.07</c:v>
                </c:pt>
                <c:pt idx="1959">
                  <c:v>25.68</c:v>
                </c:pt>
                <c:pt idx="1960">
                  <c:v>17.75</c:v>
                </c:pt>
                <c:pt idx="1961">
                  <c:v>14.85</c:v>
                </c:pt>
                <c:pt idx="1962">
                  <c:v>22.51</c:v>
                </c:pt>
                <c:pt idx="1963">
                  <c:v>21.7</c:v>
                </c:pt>
                <c:pt idx="1964">
                  <c:v>42.37</c:v>
                </c:pt>
                <c:pt idx="1965">
                  <c:v>20.43</c:v>
                </c:pt>
                <c:pt idx="1966">
                  <c:v>23.92</c:v>
                </c:pt>
                <c:pt idx="1967">
                  <c:v>27.31</c:v>
                </c:pt>
                <c:pt idx="1968">
                  <c:v>15.81</c:v>
                </c:pt>
                <c:pt idx="1969">
                  <c:v>25.97</c:v>
                </c:pt>
                <c:pt idx="1970">
                  <c:v>52.78</c:v>
                </c:pt>
                <c:pt idx="1971">
                  <c:v>24.59</c:v>
                </c:pt>
                <c:pt idx="1972">
                  <c:v>33.83</c:v>
                </c:pt>
                <c:pt idx="1973">
                  <c:v>19.09</c:v>
                </c:pt>
                <c:pt idx="1974">
                  <c:v>58.6</c:v>
                </c:pt>
                <c:pt idx="1975">
                  <c:v>21.2</c:v>
                </c:pt>
                <c:pt idx="1976">
                  <c:v>26.11</c:v>
                </c:pt>
                <c:pt idx="1977">
                  <c:v>22.23</c:v>
                </c:pt>
                <c:pt idx="1978">
                  <c:v>20.25</c:v>
                </c:pt>
                <c:pt idx="1979">
                  <c:v>20.14</c:v>
                </c:pt>
                <c:pt idx="1980">
                  <c:v>24.2</c:v>
                </c:pt>
                <c:pt idx="1981">
                  <c:v>21.59</c:v>
                </c:pt>
                <c:pt idx="1982">
                  <c:v>44.03</c:v>
                </c:pt>
                <c:pt idx="1983">
                  <c:v>24.8</c:v>
                </c:pt>
                <c:pt idx="1984">
                  <c:v>22.9</c:v>
                </c:pt>
                <c:pt idx="1985">
                  <c:v>15.56</c:v>
                </c:pt>
                <c:pt idx="1986">
                  <c:v>19.260000000000002</c:v>
                </c:pt>
                <c:pt idx="1987">
                  <c:v>40.4</c:v>
                </c:pt>
                <c:pt idx="1988">
                  <c:v>27.55</c:v>
                </c:pt>
                <c:pt idx="1989">
                  <c:v>20.67</c:v>
                </c:pt>
                <c:pt idx="1990">
                  <c:v>19.05</c:v>
                </c:pt>
                <c:pt idx="1991">
                  <c:v>21.77</c:v>
                </c:pt>
                <c:pt idx="1992">
                  <c:v>21.59</c:v>
                </c:pt>
                <c:pt idx="1993">
                  <c:v>24.87</c:v>
                </c:pt>
                <c:pt idx="1994">
                  <c:v>28.05</c:v>
                </c:pt>
                <c:pt idx="1995">
                  <c:v>26.57</c:v>
                </c:pt>
                <c:pt idx="1996">
                  <c:v>24.34</c:v>
                </c:pt>
                <c:pt idx="1997">
                  <c:v>25.23</c:v>
                </c:pt>
                <c:pt idx="1998">
                  <c:v>24.41</c:v>
                </c:pt>
                <c:pt idx="1999">
                  <c:v>37.61</c:v>
                </c:pt>
                <c:pt idx="2000">
                  <c:v>32.700000000000003</c:v>
                </c:pt>
                <c:pt idx="2001">
                  <c:v>31.79</c:v>
                </c:pt>
                <c:pt idx="2002">
                  <c:v>38.53</c:v>
                </c:pt>
                <c:pt idx="2003">
                  <c:v>34.049999999999997</c:v>
                </c:pt>
                <c:pt idx="2004">
                  <c:v>24.17</c:v>
                </c:pt>
                <c:pt idx="2005">
                  <c:v>24.52</c:v>
                </c:pt>
                <c:pt idx="2006">
                  <c:v>15.31</c:v>
                </c:pt>
                <c:pt idx="2007">
                  <c:v>23.71</c:v>
                </c:pt>
                <c:pt idx="2008">
                  <c:v>34.36</c:v>
                </c:pt>
                <c:pt idx="2009">
                  <c:v>27.17</c:v>
                </c:pt>
                <c:pt idx="2010">
                  <c:v>26.81</c:v>
                </c:pt>
                <c:pt idx="2011">
                  <c:v>26.78</c:v>
                </c:pt>
                <c:pt idx="2012">
                  <c:v>30.27</c:v>
                </c:pt>
                <c:pt idx="2013">
                  <c:v>29.67</c:v>
                </c:pt>
                <c:pt idx="2014">
                  <c:v>18.100000000000001</c:v>
                </c:pt>
                <c:pt idx="2015">
                  <c:v>26.74</c:v>
                </c:pt>
                <c:pt idx="2016">
                  <c:v>19.440000000000001</c:v>
                </c:pt>
                <c:pt idx="2017">
                  <c:v>23.21</c:v>
                </c:pt>
                <c:pt idx="2040">
                  <c:v>61.92</c:v>
                </c:pt>
                <c:pt idx="2041">
                  <c:v>67.42</c:v>
                </c:pt>
                <c:pt idx="2042">
                  <c:v>34.75</c:v>
                </c:pt>
                <c:pt idx="2043">
                  <c:v>24.98</c:v>
                </c:pt>
                <c:pt idx="2044">
                  <c:v>23</c:v>
                </c:pt>
                <c:pt idx="2045">
                  <c:v>41.98</c:v>
                </c:pt>
                <c:pt idx="2046">
                  <c:v>20.53</c:v>
                </c:pt>
                <c:pt idx="2047">
                  <c:v>34.86</c:v>
                </c:pt>
                <c:pt idx="2048">
                  <c:v>29.39</c:v>
                </c:pt>
                <c:pt idx="2049">
                  <c:v>36.409999999999997</c:v>
                </c:pt>
                <c:pt idx="2050">
                  <c:v>63.4</c:v>
                </c:pt>
                <c:pt idx="2051">
                  <c:v>45.12</c:v>
                </c:pt>
                <c:pt idx="2052">
                  <c:v>40.82</c:v>
                </c:pt>
                <c:pt idx="2053">
                  <c:v>44.17</c:v>
                </c:pt>
                <c:pt idx="2054">
                  <c:v>39.229999999999997</c:v>
                </c:pt>
                <c:pt idx="2055">
                  <c:v>48.16</c:v>
                </c:pt>
                <c:pt idx="2056">
                  <c:v>42.58</c:v>
                </c:pt>
                <c:pt idx="2057">
                  <c:v>41.91</c:v>
                </c:pt>
                <c:pt idx="2058">
                  <c:v>27.91</c:v>
                </c:pt>
                <c:pt idx="2059">
                  <c:v>22.69</c:v>
                </c:pt>
                <c:pt idx="2060">
                  <c:v>27.17</c:v>
                </c:pt>
                <c:pt idx="2061">
                  <c:v>41.42</c:v>
                </c:pt>
                <c:pt idx="2062">
                  <c:v>40.29</c:v>
                </c:pt>
                <c:pt idx="2063">
                  <c:v>47.91</c:v>
                </c:pt>
                <c:pt idx="2064">
                  <c:v>42.19</c:v>
                </c:pt>
                <c:pt idx="2065">
                  <c:v>34.75</c:v>
                </c:pt>
                <c:pt idx="2066">
                  <c:v>31.36</c:v>
                </c:pt>
                <c:pt idx="2067">
                  <c:v>40.36</c:v>
                </c:pt>
                <c:pt idx="2068">
                  <c:v>47.45</c:v>
                </c:pt>
                <c:pt idx="2069">
                  <c:v>28.15</c:v>
                </c:pt>
                <c:pt idx="2070">
                  <c:v>24.31</c:v>
                </c:pt>
                <c:pt idx="2071">
                  <c:v>35.74</c:v>
                </c:pt>
                <c:pt idx="2072">
                  <c:v>37.15</c:v>
                </c:pt>
                <c:pt idx="2073">
                  <c:v>35.49</c:v>
                </c:pt>
                <c:pt idx="2074">
                  <c:v>35.35</c:v>
                </c:pt>
                <c:pt idx="2075">
                  <c:v>41.03</c:v>
                </c:pt>
                <c:pt idx="2076">
                  <c:v>36.479999999999997</c:v>
                </c:pt>
                <c:pt idx="2077">
                  <c:v>44.1</c:v>
                </c:pt>
                <c:pt idx="2078">
                  <c:v>45.69</c:v>
                </c:pt>
                <c:pt idx="2079">
                  <c:v>49.25</c:v>
                </c:pt>
                <c:pt idx="2080">
                  <c:v>53.1</c:v>
                </c:pt>
                <c:pt idx="2081">
                  <c:v>35.6</c:v>
                </c:pt>
                <c:pt idx="2082">
                  <c:v>25.47</c:v>
                </c:pt>
                <c:pt idx="2083">
                  <c:v>41.03</c:v>
                </c:pt>
                <c:pt idx="2084">
                  <c:v>34.72</c:v>
                </c:pt>
                <c:pt idx="2085">
                  <c:v>35.21</c:v>
                </c:pt>
                <c:pt idx="2086">
                  <c:v>45.72</c:v>
                </c:pt>
                <c:pt idx="2087">
                  <c:v>51.54</c:v>
                </c:pt>
                <c:pt idx="2088">
                  <c:v>57.79</c:v>
                </c:pt>
                <c:pt idx="2089">
                  <c:v>51.4</c:v>
                </c:pt>
                <c:pt idx="2090">
                  <c:v>41.88</c:v>
                </c:pt>
                <c:pt idx="2091">
                  <c:v>41.91</c:v>
                </c:pt>
                <c:pt idx="2092">
                  <c:v>40.01</c:v>
                </c:pt>
                <c:pt idx="2093">
                  <c:v>42.58</c:v>
                </c:pt>
                <c:pt idx="2094">
                  <c:v>41</c:v>
                </c:pt>
                <c:pt idx="2095">
                  <c:v>33.94</c:v>
                </c:pt>
                <c:pt idx="2096">
                  <c:v>33.729999999999997</c:v>
                </c:pt>
                <c:pt idx="2097">
                  <c:v>34.36</c:v>
                </c:pt>
                <c:pt idx="2098">
                  <c:v>32.78</c:v>
                </c:pt>
                <c:pt idx="2099">
                  <c:v>38.74</c:v>
                </c:pt>
                <c:pt idx="2100">
                  <c:v>46.53</c:v>
                </c:pt>
                <c:pt idx="2101">
                  <c:v>43.43</c:v>
                </c:pt>
                <c:pt idx="2102">
                  <c:v>38.21</c:v>
                </c:pt>
                <c:pt idx="2103">
                  <c:v>35.49</c:v>
                </c:pt>
                <c:pt idx="2104">
                  <c:v>31.86</c:v>
                </c:pt>
                <c:pt idx="2105">
                  <c:v>25.68</c:v>
                </c:pt>
                <c:pt idx="2106">
                  <c:v>45.93</c:v>
                </c:pt>
                <c:pt idx="2107">
                  <c:v>38.840000000000003</c:v>
                </c:pt>
                <c:pt idx="2108">
                  <c:v>43.89</c:v>
                </c:pt>
                <c:pt idx="2109">
                  <c:v>43.04</c:v>
                </c:pt>
                <c:pt idx="2110">
                  <c:v>43.82</c:v>
                </c:pt>
                <c:pt idx="2111">
                  <c:v>45.69</c:v>
                </c:pt>
                <c:pt idx="2112">
                  <c:v>48.83</c:v>
                </c:pt>
                <c:pt idx="2113">
                  <c:v>45.16</c:v>
                </c:pt>
                <c:pt idx="2114">
                  <c:v>35.39</c:v>
                </c:pt>
                <c:pt idx="2115">
                  <c:v>36.44</c:v>
                </c:pt>
                <c:pt idx="2116">
                  <c:v>38.17</c:v>
                </c:pt>
                <c:pt idx="2117">
                  <c:v>42.23</c:v>
                </c:pt>
                <c:pt idx="2118">
                  <c:v>39.619999999999997</c:v>
                </c:pt>
                <c:pt idx="2119">
                  <c:v>39.369999999999997</c:v>
                </c:pt>
                <c:pt idx="2120">
                  <c:v>32</c:v>
                </c:pt>
                <c:pt idx="2121">
                  <c:v>25.68</c:v>
                </c:pt>
                <c:pt idx="2122">
                  <c:v>22.93</c:v>
                </c:pt>
                <c:pt idx="2123">
                  <c:v>36.97</c:v>
                </c:pt>
                <c:pt idx="2124">
                  <c:v>34.47</c:v>
                </c:pt>
                <c:pt idx="2125">
                  <c:v>34.36</c:v>
                </c:pt>
                <c:pt idx="2126">
                  <c:v>43.32</c:v>
                </c:pt>
                <c:pt idx="2127">
                  <c:v>46.99</c:v>
                </c:pt>
                <c:pt idx="2128">
                  <c:v>40.61</c:v>
                </c:pt>
                <c:pt idx="2129">
                  <c:v>26.07</c:v>
                </c:pt>
                <c:pt idx="2130">
                  <c:v>47.13</c:v>
                </c:pt>
                <c:pt idx="2131">
                  <c:v>45.79</c:v>
                </c:pt>
                <c:pt idx="2132">
                  <c:v>41.77</c:v>
                </c:pt>
                <c:pt idx="2133">
                  <c:v>28.58</c:v>
                </c:pt>
                <c:pt idx="2134">
                  <c:v>33.549999999999997</c:v>
                </c:pt>
                <c:pt idx="2135">
                  <c:v>33.409999999999997</c:v>
                </c:pt>
                <c:pt idx="2136">
                  <c:v>38.03</c:v>
                </c:pt>
                <c:pt idx="2137">
                  <c:v>35.700000000000003</c:v>
                </c:pt>
                <c:pt idx="2138">
                  <c:v>24.73</c:v>
                </c:pt>
                <c:pt idx="2139">
                  <c:v>24.91</c:v>
                </c:pt>
                <c:pt idx="2140">
                  <c:v>40.54</c:v>
                </c:pt>
                <c:pt idx="2141">
                  <c:v>39.83</c:v>
                </c:pt>
                <c:pt idx="2142">
                  <c:v>36.94</c:v>
                </c:pt>
                <c:pt idx="2143">
                  <c:v>23.78</c:v>
                </c:pt>
                <c:pt idx="2144">
                  <c:v>45.51</c:v>
                </c:pt>
                <c:pt idx="2145">
                  <c:v>44.42</c:v>
                </c:pt>
                <c:pt idx="2146">
                  <c:v>40.01</c:v>
                </c:pt>
                <c:pt idx="2147">
                  <c:v>41.28</c:v>
                </c:pt>
                <c:pt idx="2148">
                  <c:v>36.83</c:v>
                </c:pt>
                <c:pt idx="2149">
                  <c:v>27.24</c:v>
                </c:pt>
                <c:pt idx="2150">
                  <c:v>29.67</c:v>
                </c:pt>
                <c:pt idx="2151">
                  <c:v>22.4</c:v>
                </c:pt>
                <c:pt idx="2152">
                  <c:v>28.72</c:v>
                </c:pt>
                <c:pt idx="2153">
                  <c:v>33.9</c:v>
                </c:pt>
                <c:pt idx="2154">
                  <c:v>44.31</c:v>
                </c:pt>
                <c:pt idx="2155">
                  <c:v>39.369999999999997</c:v>
                </c:pt>
                <c:pt idx="2156">
                  <c:v>37.36</c:v>
                </c:pt>
                <c:pt idx="2157">
                  <c:v>36.590000000000003</c:v>
                </c:pt>
                <c:pt idx="2158">
                  <c:v>33.69</c:v>
                </c:pt>
                <c:pt idx="2159">
                  <c:v>26.28</c:v>
                </c:pt>
                <c:pt idx="2160">
                  <c:v>29.49</c:v>
                </c:pt>
                <c:pt idx="2161">
                  <c:v>32.74</c:v>
                </c:pt>
                <c:pt idx="2162">
                  <c:v>42.94</c:v>
                </c:pt>
                <c:pt idx="2171">
                  <c:v>39.9</c:v>
                </c:pt>
                <c:pt idx="2172">
                  <c:v>44.95</c:v>
                </c:pt>
                <c:pt idx="2173">
                  <c:v>33.94</c:v>
                </c:pt>
                <c:pt idx="2174">
                  <c:v>34.93</c:v>
                </c:pt>
                <c:pt idx="2175">
                  <c:v>33.799999999999997</c:v>
                </c:pt>
                <c:pt idx="2176">
                  <c:v>28.75</c:v>
                </c:pt>
                <c:pt idx="2177">
                  <c:v>34.61</c:v>
                </c:pt>
                <c:pt idx="2178">
                  <c:v>31.61</c:v>
                </c:pt>
                <c:pt idx="2179">
                  <c:v>24.91</c:v>
                </c:pt>
                <c:pt idx="2180">
                  <c:v>30.62</c:v>
                </c:pt>
                <c:pt idx="2181">
                  <c:v>27.17</c:v>
                </c:pt>
                <c:pt idx="2182">
                  <c:v>24.55</c:v>
                </c:pt>
                <c:pt idx="2183">
                  <c:v>27.84</c:v>
                </c:pt>
                <c:pt idx="2184">
                  <c:v>28.4</c:v>
                </c:pt>
                <c:pt idx="2185">
                  <c:v>34.93</c:v>
                </c:pt>
                <c:pt idx="2186">
                  <c:v>33.97</c:v>
                </c:pt>
                <c:pt idx="2187">
                  <c:v>30.73</c:v>
                </c:pt>
                <c:pt idx="2188">
                  <c:v>31.4</c:v>
                </c:pt>
                <c:pt idx="2189">
                  <c:v>38.380000000000003</c:v>
                </c:pt>
                <c:pt idx="2190">
                  <c:v>33.69</c:v>
                </c:pt>
                <c:pt idx="2191">
                  <c:v>36.729999999999997</c:v>
                </c:pt>
                <c:pt idx="2192">
                  <c:v>42.3</c:v>
                </c:pt>
                <c:pt idx="2193">
                  <c:v>37.78</c:v>
                </c:pt>
                <c:pt idx="2194">
                  <c:v>31.58</c:v>
                </c:pt>
                <c:pt idx="2195">
                  <c:v>31.08</c:v>
                </c:pt>
                <c:pt idx="2196">
                  <c:v>35.35</c:v>
                </c:pt>
                <c:pt idx="2197">
                  <c:v>33.299999999999997</c:v>
                </c:pt>
                <c:pt idx="2198">
                  <c:v>30.06</c:v>
                </c:pt>
                <c:pt idx="2199">
                  <c:v>31.51</c:v>
                </c:pt>
                <c:pt idx="2200">
                  <c:v>32.21</c:v>
                </c:pt>
                <c:pt idx="2201">
                  <c:v>30.34</c:v>
                </c:pt>
                <c:pt idx="2202">
                  <c:v>31.82</c:v>
                </c:pt>
                <c:pt idx="2203">
                  <c:v>30.48</c:v>
                </c:pt>
                <c:pt idx="2204">
                  <c:v>24.63</c:v>
                </c:pt>
                <c:pt idx="2205">
                  <c:v>32.25</c:v>
                </c:pt>
                <c:pt idx="2206">
                  <c:v>38.979999999999997</c:v>
                </c:pt>
                <c:pt idx="2207">
                  <c:v>36.69</c:v>
                </c:pt>
                <c:pt idx="2208">
                  <c:v>21.49</c:v>
                </c:pt>
                <c:pt idx="2209">
                  <c:v>22.54</c:v>
                </c:pt>
                <c:pt idx="2210">
                  <c:v>26.85</c:v>
                </c:pt>
                <c:pt idx="2211">
                  <c:v>27.2</c:v>
                </c:pt>
                <c:pt idx="2212">
                  <c:v>36.06</c:v>
                </c:pt>
                <c:pt idx="2213">
                  <c:v>35.21</c:v>
                </c:pt>
                <c:pt idx="2214">
                  <c:v>33.270000000000003</c:v>
                </c:pt>
                <c:pt idx="2215">
                  <c:v>20.78</c:v>
                </c:pt>
                <c:pt idx="2216">
                  <c:v>22.3</c:v>
                </c:pt>
                <c:pt idx="2217">
                  <c:v>19.690000000000001</c:v>
                </c:pt>
                <c:pt idx="2218">
                  <c:v>19.829999999999998</c:v>
                </c:pt>
                <c:pt idx="2219">
                  <c:v>29.92</c:v>
                </c:pt>
                <c:pt idx="2220">
                  <c:v>32</c:v>
                </c:pt>
                <c:pt idx="2221">
                  <c:v>31.19</c:v>
                </c:pt>
                <c:pt idx="2222">
                  <c:v>32.1</c:v>
                </c:pt>
                <c:pt idx="2223">
                  <c:v>27.91</c:v>
                </c:pt>
                <c:pt idx="2224">
                  <c:v>36.9</c:v>
                </c:pt>
                <c:pt idx="2225">
                  <c:v>23.11</c:v>
                </c:pt>
                <c:pt idx="2226">
                  <c:v>23.88</c:v>
                </c:pt>
                <c:pt idx="2227">
                  <c:v>31.12</c:v>
                </c:pt>
                <c:pt idx="2228">
                  <c:v>32.81</c:v>
                </c:pt>
                <c:pt idx="2229">
                  <c:v>35.32</c:v>
                </c:pt>
                <c:pt idx="2230">
                  <c:v>31.72</c:v>
                </c:pt>
                <c:pt idx="2231">
                  <c:v>31.47</c:v>
                </c:pt>
                <c:pt idx="2232">
                  <c:v>26.88</c:v>
                </c:pt>
                <c:pt idx="2233">
                  <c:v>26.67</c:v>
                </c:pt>
                <c:pt idx="2234">
                  <c:v>26.32</c:v>
                </c:pt>
                <c:pt idx="2235">
                  <c:v>36.76</c:v>
                </c:pt>
                <c:pt idx="2236">
                  <c:v>30.62</c:v>
                </c:pt>
                <c:pt idx="2237">
                  <c:v>21.7</c:v>
                </c:pt>
                <c:pt idx="2238">
                  <c:v>14.25</c:v>
                </c:pt>
                <c:pt idx="2239">
                  <c:v>24.91</c:v>
                </c:pt>
                <c:pt idx="2240">
                  <c:v>34.4</c:v>
                </c:pt>
                <c:pt idx="2241">
                  <c:v>20.99</c:v>
                </c:pt>
                <c:pt idx="2242">
                  <c:v>22.65</c:v>
                </c:pt>
                <c:pt idx="2243">
                  <c:v>22.65</c:v>
                </c:pt>
                <c:pt idx="2244">
                  <c:v>20.43</c:v>
                </c:pt>
                <c:pt idx="2245">
                  <c:v>23</c:v>
                </c:pt>
                <c:pt idx="2246">
                  <c:v>44.7</c:v>
                </c:pt>
                <c:pt idx="2247">
                  <c:v>24.34</c:v>
                </c:pt>
                <c:pt idx="2248">
                  <c:v>29.14</c:v>
                </c:pt>
                <c:pt idx="2249">
                  <c:v>34.64</c:v>
                </c:pt>
                <c:pt idx="2250">
                  <c:v>35.81</c:v>
                </c:pt>
                <c:pt idx="2251">
                  <c:v>30.76</c:v>
                </c:pt>
                <c:pt idx="2252">
                  <c:v>21.24</c:v>
                </c:pt>
                <c:pt idx="2253">
                  <c:v>17.11</c:v>
                </c:pt>
                <c:pt idx="2254">
                  <c:v>19.93</c:v>
                </c:pt>
                <c:pt idx="2255">
                  <c:v>26.11</c:v>
                </c:pt>
                <c:pt idx="2256">
                  <c:v>19.760000000000002</c:v>
                </c:pt>
                <c:pt idx="2257">
                  <c:v>35.21</c:v>
                </c:pt>
                <c:pt idx="2258">
                  <c:v>39.479999999999997</c:v>
                </c:pt>
                <c:pt idx="2259">
                  <c:v>24.52</c:v>
                </c:pt>
                <c:pt idx="2260">
                  <c:v>21.94</c:v>
                </c:pt>
                <c:pt idx="2261">
                  <c:v>28.61</c:v>
                </c:pt>
                <c:pt idx="2262">
                  <c:v>25.75</c:v>
                </c:pt>
                <c:pt idx="2263">
                  <c:v>25.54</c:v>
                </c:pt>
                <c:pt idx="2264">
                  <c:v>24.98</c:v>
                </c:pt>
                <c:pt idx="2265">
                  <c:v>30.2</c:v>
                </c:pt>
                <c:pt idx="2266">
                  <c:v>17.39</c:v>
                </c:pt>
                <c:pt idx="2267">
                  <c:v>32.25</c:v>
                </c:pt>
                <c:pt idx="2268">
                  <c:v>26.28</c:v>
                </c:pt>
                <c:pt idx="2269">
                  <c:v>23.46</c:v>
                </c:pt>
                <c:pt idx="2270">
                  <c:v>18.98</c:v>
                </c:pt>
                <c:pt idx="2271">
                  <c:v>19.02</c:v>
                </c:pt>
                <c:pt idx="2272">
                  <c:v>21.34</c:v>
                </c:pt>
                <c:pt idx="2273">
                  <c:v>21.73</c:v>
                </c:pt>
                <c:pt idx="2274">
                  <c:v>27.59</c:v>
                </c:pt>
                <c:pt idx="2275">
                  <c:v>38.24</c:v>
                </c:pt>
                <c:pt idx="2276">
                  <c:v>30.66</c:v>
                </c:pt>
                <c:pt idx="2277">
                  <c:v>18.66</c:v>
                </c:pt>
                <c:pt idx="2278">
                  <c:v>26.11</c:v>
                </c:pt>
                <c:pt idx="2279">
                  <c:v>26.14</c:v>
                </c:pt>
                <c:pt idx="2280">
                  <c:v>15.14</c:v>
                </c:pt>
                <c:pt idx="2281">
                  <c:v>27.13</c:v>
                </c:pt>
                <c:pt idx="2282">
                  <c:v>23.6</c:v>
                </c:pt>
                <c:pt idx="2283">
                  <c:v>23.6</c:v>
                </c:pt>
                <c:pt idx="2284">
                  <c:v>27.69</c:v>
                </c:pt>
                <c:pt idx="2285">
                  <c:v>28.08</c:v>
                </c:pt>
                <c:pt idx="2286">
                  <c:v>31.4</c:v>
                </c:pt>
                <c:pt idx="2287">
                  <c:v>18.52</c:v>
                </c:pt>
                <c:pt idx="2288">
                  <c:v>23.67</c:v>
                </c:pt>
                <c:pt idx="2289">
                  <c:v>29.99</c:v>
                </c:pt>
                <c:pt idx="2290">
                  <c:v>20.29</c:v>
                </c:pt>
                <c:pt idx="2291">
                  <c:v>34.19</c:v>
                </c:pt>
                <c:pt idx="2292">
                  <c:v>34.19</c:v>
                </c:pt>
                <c:pt idx="2293">
                  <c:v>42.65</c:v>
                </c:pt>
                <c:pt idx="2294">
                  <c:v>31.15</c:v>
                </c:pt>
                <c:pt idx="2295">
                  <c:v>26.21</c:v>
                </c:pt>
                <c:pt idx="2296">
                  <c:v>22.44</c:v>
                </c:pt>
                <c:pt idx="2297">
                  <c:v>25.72</c:v>
                </c:pt>
                <c:pt idx="2298">
                  <c:v>26.21</c:v>
                </c:pt>
                <c:pt idx="2299">
                  <c:v>26.67</c:v>
                </c:pt>
                <c:pt idx="2300">
                  <c:v>27.06</c:v>
                </c:pt>
                <c:pt idx="2301">
                  <c:v>20.96</c:v>
                </c:pt>
                <c:pt idx="2302">
                  <c:v>26.99</c:v>
                </c:pt>
                <c:pt idx="2303">
                  <c:v>20.82</c:v>
                </c:pt>
                <c:pt idx="2304">
                  <c:v>36.51</c:v>
                </c:pt>
                <c:pt idx="2305">
                  <c:v>45.79</c:v>
                </c:pt>
                <c:pt idx="2306">
                  <c:v>22.61</c:v>
                </c:pt>
                <c:pt idx="2307">
                  <c:v>21.63</c:v>
                </c:pt>
                <c:pt idx="2308">
                  <c:v>32.78</c:v>
                </c:pt>
                <c:pt idx="2309">
                  <c:v>21.03</c:v>
                </c:pt>
                <c:pt idx="2310">
                  <c:v>21.63</c:v>
                </c:pt>
                <c:pt idx="2311">
                  <c:v>17.96</c:v>
                </c:pt>
                <c:pt idx="2312">
                  <c:v>24.7</c:v>
                </c:pt>
                <c:pt idx="2313">
                  <c:v>28.22</c:v>
                </c:pt>
                <c:pt idx="2314">
                  <c:v>25.68</c:v>
                </c:pt>
                <c:pt idx="2315">
                  <c:v>20.18</c:v>
                </c:pt>
                <c:pt idx="2316">
                  <c:v>26.6</c:v>
                </c:pt>
                <c:pt idx="2317">
                  <c:v>28.82</c:v>
                </c:pt>
                <c:pt idx="2318">
                  <c:v>17.53</c:v>
                </c:pt>
                <c:pt idx="2319">
                  <c:v>21.59</c:v>
                </c:pt>
                <c:pt idx="2320">
                  <c:v>29.56</c:v>
                </c:pt>
                <c:pt idx="2321">
                  <c:v>31.19</c:v>
                </c:pt>
                <c:pt idx="2322">
                  <c:v>19.16</c:v>
                </c:pt>
                <c:pt idx="2323">
                  <c:v>29.88</c:v>
                </c:pt>
                <c:pt idx="2324">
                  <c:v>30.2</c:v>
                </c:pt>
                <c:pt idx="2325">
                  <c:v>23.18</c:v>
                </c:pt>
                <c:pt idx="2326">
                  <c:v>23.07</c:v>
                </c:pt>
                <c:pt idx="2327">
                  <c:v>27.31</c:v>
                </c:pt>
                <c:pt idx="2328">
                  <c:v>32.53</c:v>
                </c:pt>
                <c:pt idx="2329">
                  <c:v>29.92</c:v>
                </c:pt>
                <c:pt idx="2330">
                  <c:v>24.03</c:v>
                </c:pt>
                <c:pt idx="2331">
                  <c:v>26.28</c:v>
                </c:pt>
                <c:pt idx="2332">
                  <c:v>54.05</c:v>
                </c:pt>
                <c:pt idx="2333">
                  <c:v>35.1</c:v>
                </c:pt>
                <c:pt idx="2334">
                  <c:v>33.97</c:v>
                </c:pt>
                <c:pt idx="2335">
                  <c:v>24.84</c:v>
                </c:pt>
                <c:pt idx="2336">
                  <c:v>32.700000000000003</c:v>
                </c:pt>
                <c:pt idx="2337">
                  <c:v>21.98</c:v>
                </c:pt>
                <c:pt idx="2338">
                  <c:v>31.29</c:v>
                </c:pt>
                <c:pt idx="2339">
                  <c:v>33.020000000000003</c:v>
                </c:pt>
                <c:pt idx="2340">
                  <c:v>17.89</c:v>
                </c:pt>
                <c:pt idx="2341">
                  <c:v>53.56</c:v>
                </c:pt>
                <c:pt idx="2342">
                  <c:v>28.33</c:v>
                </c:pt>
                <c:pt idx="2343">
                  <c:v>25.08</c:v>
                </c:pt>
                <c:pt idx="2344">
                  <c:v>17.5</c:v>
                </c:pt>
                <c:pt idx="2345">
                  <c:v>34.86</c:v>
                </c:pt>
                <c:pt idx="2346">
                  <c:v>28.72</c:v>
                </c:pt>
                <c:pt idx="2347">
                  <c:v>27.17</c:v>
                </c:pt>
                <c:pt idx="2348">
                  <c:v>31.22</c:v>
                </c:pt>
                <c:pt idx="2349">
                  <c:v>21.49</c:v>
                </c:pt>
                <c:pt idx="2350">
                  <c:v>30.27</c:v>
                </c:pt>
                <c:pt idx="2351">
                  <c:v>32.32</c:v>
                </c:pt>
                <c:pt idx="2352">
                  <c:v>43.18</c:v>
                </c:pt>
                <c:pt idx="2353">
                  <c:v>19.09</c:v>
                </c:pt>
                <c:pt idx="2354">
                  <c:v>23.88</c:v>
                </c:pt>
                <c:pt idx="2355">
                  <c:v>51.79</c:v>
                </c:pt>
                <c:pt idx="2356">
                  <c:v>37.15</c:v>
                </c:pt>
                <c:pt idx="2357">
                  <c:v>32.28</c:v>
                </c:pt>
                <c:pt idx="2358">
                  <c:v>30.45</c:v>
                </c:pt>
                <c:pt idx="2359">
                  <c:v>23.81</c:v>
                </c:pt>
                <c:pt idx="2360">
                  <c:v>61.56</c:v>
                </c:pt>
                <c:pt idx="2361">
                  <c:v>17.89</c:v>
                </c:pt>
                <c:pt idx="2362">
                  <c:v>30.98</c:v>
                </c:pt>
                <c:pt idx="2363">
                  <c:v>25.47</c:v>
                </c:pt>
                <c:pt idx="2364">
                  <c:v>45.16</c:v>
                </c:pt>
                <c:pt idx="2365">
                  <c:v>22.54</c:v>
                </c:pt>
                <c:pt idx="2366">
                  <c:v>24.38</c:v>
                </c:pt>
                <c:pt idx="2367">
                  <c:v>26.85</c:v>
                </c:pt>
                <c:pt idx="2368">
                  <c:v>26.35</c:v>
                </c:pt>
                <c:pt idx="2369">
                  <c:v>25.47</c:v>
                </c:pt>
                <c:pt idx="2370">
                  <c:v>21.41</c:v>
                </c:pt>
                <c:pt idx="2371">
                  <c:v>38.24</c:v>
                </c:pt>
                <c:pt idx="2372">
                  <c:v>31.75</c:v>
                </c:pt>
                <c:pt idx="2373">
                  <c:v>33.549999999999997</c:v>
                </c:pt>
                <c:pt idx="2374">
                  <c:v>30.02</c:v>
                </c:pt>
                <c:pt idx="2375">
                  <c:v>35.39</c:v>
                </c:pt>
                <c:pt idx="2376">
                  <c:v>21.7</c:v>
                </c:pt>
                <c:pt idx="2377">
                  <c:v>19.79</c:v>
                </c:pt>
                <c:pt idx="2378">
                  <c:v>30.45</c:v>
                </c:pt>
                <c:pt idx="2379">
                  <c:v>18.77</c:v>
                </c:pt>
                <c:pt idx="2380">
                  <c:v>33.549999999999997</c:v>
                </c:pt>
                <c:pt idx="2381">
                  <c:v>27.45</c:v>
                </c:pt>
                <c:pt idx="2382">
                  <c:v>22.61</c:v>
                </c:pt>
                <c:pt idx="2383">
                  <c:v>22.47</c:v>
                </c:pt>
                <c:pt idx="2384">
                  <c:v>19.72</c:v>
                </c:pt>
                <c:pt idx="2385">
                  <c:v>19.899999999999999</c:v>
                </c:pt>
                <c:pt idx="2386">
                  <c:v>39.799999999999997</c:v>
                </c:pt>
                <c:pt idx="2387">
                  <c:v>35.28</c:v>
                </c:pt>
                <c:pt idx="2388">
                  <c:v>69.22</c:v>
                </c:pt>
                <c:pt idx="2389">
                  <c:v>50.31</c:v>
                </c:pt>
                <c:pt idx="2390">
                  <c:v>30.13</c:v>
                </c:pt>
                <c:pt idx="2391">
                  <c:v>32.28</c:v>
                </c:pt>
                <c:pt idx="2392">
                  <c:v>26.42</c:v>
                </c:pt>
                <c:pt idx="2393">
                  <c:v>31.51</c:v>
                </c:pt>
                <c:pt idx="2394">
                  <c:v>21.31</c:v>
                </c:pt>
                <c:pt idx="2395">
                  <c:v>23.5</c:v>
                </c:pt>
                <c:pt idx="2396">
                  <c:v>16.72</c:v>
                </c:pt>
                <c:pt idx="2397">
                  <c:v>15.14</c:v>
                </c:pt>
                <c:pt idx="2398">
                  <c:v>24.17</c:v>
                </c:pt>
                <c:pt idx="2399">
                  <c:v>32.85</c:v>
                </c:pt>
                <c:pt idx="2400">
                  <c:v>32.56</c:v>
                </c:pt>
                <c:pt idx="2401">
                  <c:v>31.82</c:v>
                </c:pt>
                <c:pt idx="2402">
                  <c:v>32.35</c:v>
                </c:pt>
                <c:pt idx="2403">
                  <c:v>47.28</c:v>
                </c:pt>
                <c:pt idx="2404">
                  <c:v>26.88</c:v>
                </c:pt>
                <c:pt idx="2405">
                  <c:v>26.18</c:v>
                </c:pt>
                <c:pt idx="2406">
                  <c:v>26.25</c:v>
                </c:pt>
                <c:pt idx="2407">
                  <c:v>69.5</c:v>
                </c:pt>
                <c:pt idx="2408">
                  <c:v>29.92</c:v>
                </c:pt>
                <c:pt idx="2409">
                  <c:v>39.299999999999997</c:v>
                </c:pt>
                <c:pt idx="2410">
                  <c:v>35.74</c:v>
                </c:pt>
                <c:pt idx="2411">
                  <c:v>34.01</c:v>
                </c:pt>
                <c:pt idx="2412">
                  <c:v>48.97</c:v>
                </c:pt>
                <c:pt idx="2413">
                  <c:v>55.35</c:v>
                </c:pt>
                <c:pt idx="2414">
                  <c:v>33.340000000000003</c:v>
                </c:pt>
                <c:pt idx="2415">
                  <c:v>38.17</c:v>
                </c:pt>
                <c:pt idx="2416">
                  <c:v>34.64</c:v>
                </c:pt>
                <c:pt idx="2417">
                  <c:v>35.03</c:v>
                </c:pt>
                <c:pt idx="2418">
                  <c:v>24.63</c:v>
                </c:pt>
                <c:pt idx="2419">
                  <c:v>25.75</c:v>
                </c:pt>
                <c:pt idx="2420">
                  <c:v>25.15</c:v>
                </c:pt>
                <c:pt idx="2421">
                  <c:v>29.92</c:v>
                </c:pt>
                <c:pt idx="2422">
                  <c:v>23.36</c:v>
                </c:pt>
                <c:pt idx="2423">
                  <c:v>43.18</c:v>
                </c:pt>
                <c:pt idx="2424">
                  <c:v>25.19</c:v>
                </c:pt>
                <c:pt idx="2425">
                  <c:v>28.89</c:v>
                </c:pt>
                <c:pt idx="2426">
                  <c:v>29.35</c:v>
                </c:pt>
                <c:pt idx="2427">
                  <c:v>39.9</c:v>
                </c:pt>
                <c:pt idx="2428">
                  <c:v>46.6</c:v>
                </c:pt>
                <c:pt idx="2429">
                  <c:v>36.799999999999997</c:v>
                </c:pt>
                <c:pt idx="2430">
                  <c:v>39.619999999999997</c:v>
                </c:pt>
                <c:pt idx="2431">
                  <c:v>44.14</c:v>
                </c:pt>
                <c:pt idx="2432">
                  <c:v>32.25</c:v>
                </c:pt>
                <c:pt idx="2433">
                  <c:v>30.41</c:v>
                </c:pt>
                <c:pt idx="2434">
                  <c:v>41.63</c:v>
                </c:pt>
                <c:pt idx="2435">
                  <c:v>35</c:v>
                </c:pt>
                <c:pt idx="2436">
                  <c:v>44.35</c:v>
                </c:pt>
                <c:pt idx="2437">
                  <c:v>41.42</c:v>
                </c:pt>
                <c:pt idx="2438">
                  <c:v>46.39</c:v>
                </c:pt>
                <c:pt idx="2439">
                  <c:v>43.25</c:v>
                </c:pt>
                <c:pt idx="2440">
                  <c:v>44.31</c:v>
                </c:pt>
                <c:pt idx="2441">
                  <c:v>41.95</c:v>
                </c:pt>
                <c:pt idx="2442">
                  <c:v>30.48</c:v>
                </c:pt>
                <c:pt idx="2443">
                  <c:v>44.59</c:v>
                </c:pt>
                <c:pt idx="2444">
                  <c:v>40.04</c:v>
                </c:pt>
                <c:pt idx="2445">
                  <c:v>40.85</c:v>
                </c:pt>
                <c:pt idx="2446">
                  <c:v>43.99</c:v>
                </c:pt>
                <c:pt idx="2447">
                  <c:v>51.76</c:v>
                </c:pt>
                <c:pt idx="2448">
                  <c:v>42.62</c:v>
                </c:pt>
                <c:pt idx="2449">
                  <c:v>41.7</c:v>
                </c:pt>
                <c:pt idx="2450">
                  <c:v>39.549999999999997</c:v>
                </c:pt>
                <c:pt idx="2451">
                  <c:v>40.71</c:v>
                </c:pt>
                <c:pt idx="2452">
                  <c:v>42.76</c:v>
                </c:pt>
                <c:pt idx="2453">
                  <c:v>50.59</c:v>
                </c:pt>
                <c:pt idx="2454">
                  <c:v>41.28</c:v>
                </c:pt>
                <c:pt idx="2455">
                  <c:v>36.729999999999997</c:v>
                </c:pt>
                <c:pt idx="2456">
                  <c:v>39.44</c:v>
                </c:pt>
                <c:pt idx="2457">
                  <c:v>38.909999999999997</c:v>
                </c:pt>
                <c:pt idx="2458">
                  <c:v>30.06</c:v>
                </c:pt>
                <c:pt idx="2459">
                  <c:v>35.81</c:v>
                </c:pt>
                <c:pt idx="2460">
                  <c:v>42.09</c:v>
                </c:pt>
                <c:pt idx="2461">
                  <c:v>43.04</c:v>
                </c:pt>
                <c:pt idx="2462">
                  <c:v>40.33</c:v>
                </c:pt>
                <c:pt idx="2463">
                  <c:v>34.15</c:v>
                </c:pt>
                <c:pt idx="2464">
                  <c:v>34.36</c:v>
                </c:pt>
                <c:pt idx="2465">
                  <c:v>33.479999999999997</c:v>
                </c:pt>
                <c:pt idx="2466">
                  <c:v>41.98</c:v>
                </c:pt>
                <c:pt idx="2467">
                  <c:v>49.92</c:v>
                </c:pt>
                <c:pt idx="2468">
                  <c:v>41.52</c:v>
                </c:pt>
                <c:pt idx="2469">
                  <c:v>32.35</c:v>
                </c:pt>
                <c:pt idx="2470">
                  <c:v>35.630000000000003</c:v>
                </c:pt>
                <c:pt idx="2471">
                  <c:v>37.86</c:v>
                </c:pt>
                <c:pt idx="2472">
                  <c:v>49.36</c:v>
                </c:pt>
                <c:pt idx="2473">
                  <c:v>50.91</c:v>
                </c:pt>
                <c:pt idx="2474">
                  <c:v>44.88</c:v>
                </c:pt>
                <c:pt idx="2475">
                  <c:v>39.65</c:v>
                </c:pt>
                <c:pt idx="2476">
                  <c:v>36.9</c:v>
                </c:pt>
                <c:pt idx="2477">
                  <c:v>40.08</c:v>
                </c:pt>
                <c:pt idx="2478">
                  <c:v>42.79</c:v>
                </c:pt>
                <c:pt idx="2479">
                  <c:v>41.91</c:v>
                </c:pt>
                <c:pt idx="2480">
                  <c:v>34.119999999999997</c:v>
                </c:pt>
                <c:pt idx="2481">
                  <c:v>28.29</c:v>
                </c:pt>
                <c:pt idx="2482">
                  <c:v>45.97</c:v>
                </c:pt>
                <c:pt idx="2483">
                  <c:v>41.67</c:v>
                </c:pt>
                <c:pt idx="2484">
                  <c:v>46.11</c:v>
                </c:pt>
                <c:pt idx="2485">
                  <c:v>40.89</c:v>
                </c:pt>
                <c:pt idx="2486">
                  <c:v>57.51</c:v>
                </c:pt>
                <c:pt idx="2487">
                  <c:v>65.760000000000005</c:v>
                </c:pt>
                <c:pt idx="2488">
                  <c:v>60.15</c:v>
                </c:pt>
                <c:pt idx="2489">
                  <c:v>52.53</c:v>
                </c:pt>
                <c:pt idx="2490">
                  <c:v>51.61</c:v>
                </c:pt>
                <c:pt idx="2491">
                  <c:v>41.88</c:v>
                </c:pt>
                <c:pt idx="2492">
                  <c:v>39.729999999999997</c:v>
                </c:pt>
                <c:pt idx="2493">
                  <c:v>38.880000000000003</c:v>
                </c:pt>
                <c:pt idx="2494">
                  <c:v>40.61</c:v>
                </c:pt>
                <c:pt idx="2495">
                  <c:v>39.94</c:v>
                </c:pt>
                <c:pt idx="2496">
                  <c:v>35.6</c:v>
                </c:pt>
                <c:pt idx="2497">
                  <c:v>34.4</c:v>
                </c:pt>
                <c:pt idx="2498">
                  <c:v>34.79</c:v>
                </c:pt>
                <c:pt idx="2499">
                  <c:v>49.85</c:v>
                </c:pt>
                <c:pt idx="2500">
                  <c:v>44.35</c:v>
                </c:pt>
                <c:pt idx="2501">
                  <c:v>36.369999999999997</c:v>
                </c:pt>
                <c:pt idx="2502">
                  <c:v>55.46</c:v>
                </c:pt>
                <c:pt idx="2503">
                  <c:v>47.63</c:v>
                </c:pt>
                <c:pt idx="2504">
                  <c:v>36.69</c:v>
                </c:pt>
                <c:pt idx="2505">
                  <c:v>43.25</c:v>
                </c:pt>
                <c:pt idx="2506">
                  <c:v>43.57</c:v>
                </c:pt>
                <c:pt idx="2507">
                  <c:v>48.79</c:v>
                </c:pt>
                <c:pt idx="2508">
                  <c:v>41.56</c:v>
                </c:pt>
                <c:pt idx="2509">
                  <c:v>45.48</c:v>
                </c:pt>
                <c:pt idx="2510">
                  <c:v>43.64</c:v>
                </c:pt>
                <c:pt idx="2511">
                  <c:v>39.229999999999997</c:v>
                </c:pt>
                <c:pt idx="2512">
                  <c:v>51.58</c:v>
                </c:pt>
                <c:pt idx="2513">
                  <c:v>49.71</c:v>
                </c:pt>
                <c:pt idx="2514">
                  <c:v>54.93</c:v>
                </c:pt>
                <c:pt idx="2515">
                  <c:v>47.52</c:v>
                </c:pt>
                <c:pt idx="2516">
                  <c:v>57.22</c:v>
                </c:pt>
                <c:pt idx="2517">
                  <c:v>54.54</c:v>
                </c:pt>
                <c:pt idx="2518">
                  <c:v>51.61</c:v>
                </c:pt>
                <c:pt idx="2519">
                  <c:v>47.84</c:v>
                </c:pt>
                <c:pt idx="2520">
                  <c:v>44.91</c:v>
                </c:pt>
                <c:pt idx="2521">
                  <c:v>43.11</c:v>
                </c:pt>
                <c:pt idx="2522">
                  <c:v>43.25</c:v>
                </c:pt>
                <c:pt idx="2523">
                  <c:v>38.35</c:v>
                </c:pt>
                <c:pt idx="2524">
                  <c:v>36.130000000000003</c:v>
                </c:pt>
                <c:pt idx="2525">
                  <c:v>34.89</c:v>
                </c:pt>
                <c:pt idx="2526">
                  <c:v>39.229999999999997</c:v>
                </c:pt>
                <c:pt idx="2527">
                  <c:v>46.68</c:v>
                </c:pt>
                <c:pt idx="2528">
                  <c:v>36.299999999999997</c:v>
                </c:pt>
                <c:pt idx="2529">
                  <c:v>34.4</c:v>
                </c:pt>
                <c:pt idx="2530">
                  <c:v>32.67</c:v>
                </c:pt>
                <c:pt idx="2531">
                  <c:v>38</c:v>
                </c:pt>
                <c:pt idx="2532">
                  <c:v>36.200000000000003</c:v>
                </c:pt>
                <c:pt idx="2533">
                  <c:v>38.67</c:v>
                </c:pt>
                <c:pt idx="2534">
                  <c:v>36.69</c:v>
                </c:pt>
                <c:pt idx="2535">
                  <c:v>37.61</c:v>
                </c:pt>
                <c:pt idx="2536">
                  <c:v>35.92</c:v>
                </c:pt>
                <c:pt idx="2537">
                  <c:v>30.87</c:v>
                </c:pt>
                <c:pt idx="2538">
                  <c:v>26.35</c:v>
                </c:pt>
                <c:pt idx="2539">
                  <c:v>29.18</c:v>
                </c:pt>
                <c:pt idx="2540">
                  <c:v>31.93</c:v>
                </c:pt>
                <c:pt idx="2541">
                  <c:v>39.229999999999997</c:v>
                </c:pt>
                <c:pt idx="2542">
                  <c:v>32.53</c:v>
                </c:pt>
                <c:pt idx="2543">
                  <c:v>21.24</c:v>
                </c:pt>
                <c:pt idx="2544">
                  <c:v>28.61</c:v>
                </c:pt>
                <c:pt idx="2545">
                  <c:v>27.13</c:v>
                </c:pt>
                <c:pt idx="2546">
                  <c:v>33.83</c:v>
                </c:pt>
                <c:pt idx="2547">
                  <c:v>28.22</c:v>
                </c:pt>
                <c:pt idx="2548">
                  <c:v>33.94</c:v>
                </c:pt>
                <c:pt idx="2549">
                  <c:v>31.96</c:v>
                </c:pt>
                <c:pt idx="2550">
                  <c:v>36.090000000000003</c:v>
                </c:pt>
                <c:pt idx="2551">
                  <c:v>32.92</c:v>
                </c:pt>
                <c:pt idx="2552">
                  <c:v>34.15</c:v>
                </c:pt>
                <c:pt idx="2553">
                  <c:v>44.45</c:v>
                </c:pt>
                <c:pt idx="2554">
                  <c:v>40.96</c:v>
                </c:pt>
                <c:pt idx="2555">
                  <c:v>33.479999999999997</c:v>
                </c:pt>
                <c:pt idx="2556">
                  <c:v>34.119999999999997</c:v>
                </c:pt>
                <c:pt idx="2557">
                  <c:v>32.630000000000003</c:v>
                </c:pt>
                <c:pt idx="2558">
                  <c:v>37.43</c:v>
                </c:pt>
                <c:pt idx="2559">
                  <c:v>35.840000000000003</c:v>
                </c:pt>
                <c:pt idx="2560">
                  <c:v>38.53</c:v>
                </c:pt>
                <c:pt idx="2561">
                  <c:v>38.42</c:v>
                </c:pt>
                <c:pt idx="2562">
                  <c:v>41.91</c:v>
                </c:pt>
                <c:pt idx="2563">
                  <c:v>63.79</c:v>
                </c:pt>
                <c:pt idx="2564">
                  <c:v>42.27</c:v>
                </c:pt>
                <c:pt idx="2565">
                  <c:v>41.84</c:v>
                </c:pt>
                <c:pt idx="2566">
                  <c:v>39.97</c:v>
                </c:pt>
                <c:pt idx="2567">
                  <c:v>35.700000000000003</c:v>
                </c:pt>
                <c:pt idx="2568">
                  <c:v>34.4</c:v>
                </c:pt>
                <c:pt idx="2569">
                  <c:v>40.18</c:v>
                </c:pt>
                <c:pt idx="2570">
                  <c:v>41.81</c:v>
                </c:pt>
                <c:pt idx="2571">
                  <c:v>45.33</c:v>
                </c:pt>
                <c:pt idx="2572">
                  <c:v>36.130000000000003</c:v>
                </c:pt>
                <c:pt idx="2573">
                  <c:v>33.97</c:v>
                </c:pt>
                <c:pt idx="2574">
                  <c:v>23.53</c:v>
                </c:pt>
                <c:pt idx="2575">
                  <c:v>20.82</c:v>
                </c:pt>
                <c:pt idx="2576">
                  <c:v>41.07</c:v>
                </c:pt>
                <c:pt idx="2577">
                  <c:v>38</c:v>
                </c:pt>
                <c:pt idx="2578">
                  <c:v>27.84</c:v>
                </c:pt>
                <c:pt idx="2579">
                  <c:v>30.13</c:v>
                </c:pt>
                <c:pt idx="2580">
                  <c:v>34.89</c:v>
                </c:pt>
                <c:pt idx="2581">
                  <c:v>32.81</c:v>
                </c:pt>
                <c:pt idx="2582">
                  <c:v>34.33</c:v>
                </c:pt>
                <c:pt idx="2583">
                  <c:v>37.08</c:v>
                </c:pt>
                <c:pt idx="2584">
                  <c:v>30.45</c:v>
                </c:pt>
                <c:pt idx="2585">
                  <c:v>62.13</c:v>
                </c:pt>
                <c:pt idx="2586">
                  <c:v>55.18</c:v>
                </c:pt>
                <c:pt idx="2587">
                  <c:v>41.17</c:v>
                </c:pt>
                <c:pt idx="2588">
                  <c:v>45.09</c:v>
                </c:pt>
                <c:pt idx="2589">
                  <c:v>18.59</c:v>
                </c:pt>
                <c:pt idx="2590">
                  <c:v>18.8</c:v>
                </c:pt>
                <c:pt idx="2591">
                  <c:v>29.81</c:v>
                </c:pt>
                <c:pt idx="2592">
                  <c:v>28.01</c:v>
                </c:pt>
                <c:pt idx="2593">
                  <c:v>28.51</c:v>
                </c:pt>
                <c:pt idx="2594">
                  <c:v>44.59</c:v>
                </c:pt>
                <c:pt idx="2595">
                  <c:v>68.94</c:v>
                </c:pt>
                <c:pt idx="2596">
                  <c:v>18.059999999999999</c:v>
                </c:pt>
                <c:pt idx="2597">
                  <c:v>21.56</c:v>
                </c:pt>
                <c:pt idx="2598">
                  <c:v>19.09</c:v>
                </c:pt>
                <c:pt idx="2605">
                  <c:v>28.33</c:v>
                </c:pt>
                <c:pt idx="2606">
                  <c:v>26.25</c:v>
                </c:pt>
                <c:pt idx="2607">
                  <c:v>50.03</c:v>
                </c:pt>
                <c:pt idx="2608">
                  <c:v>26.21</c:v>
                </c:pt>
                <c:pt idx="2609">
                  <c:v>27.17</c:v>
                </c:pt>
                <c:pt idx="2610">
                  <c:v>27.77</c:v>
                </c:pt>
                <c:pt idx="2611">
                  <c:v>28.79</c:v>
                </c:pt>
                <c:pt idx="2612">
                  <c:v>19.260000000000002</c:v>
                </c:pt>
                <c:pt idx="2613">
                  <c:v>25.15</c:v>
                </c:pt>
                <c:pt idx="2614">
                  <c:v>22.61</c:v>
                </c:pt>
                <c:pt idx="2615">
                  <c:v>55.32</c:v>
                </c:pt>
                <c:pt idx="2616">
                  <c:v>26.71</c:v>
                </c:pt>
                <c:pt idx="2617">
                  <c:v>24.1</c:v>
                </c:pt>
                <c:pt idx="2618">
                  <c:v>20.64</c:v>
                </c:pt>
                <c:pt idx="2619">
                  <c:v>34.82</c:v>
                </c:pt>
                <c:pt idx="2620">
                  <c:v>22.83</c:v>
                </c:pt>
                <c:pt idx="2621">
                  <c:v>18.2</c:v>
                </c:pt>
                <c:pt idx="2622">
                  <c:v>62.09</c:v>
                </c:pt>
                <c:pt idx="2623">
                  <c:v>66.010000000000005</c:v>
                </c:pt>
                <c:pt idx="2624">
                  <c:v>24.59</c:v>
                </c:pt>
                <c:pt idx="2625">
                  <c:v>18.98</c:v>
                </c:pt>
                <c:pt idx="2626">
                  <c:v>67.459999999999994</c:v>
                </c:pt>
                <c:pt idx="2627">
                  <c:v>25.05</c:v>
                </c:pt>
                <c:pt idx="2628">
                  <c:v>24.13</c:v>
                </c:pt>
                <c:pt idx="2629">
                  <c:v>65.16</c:v>
                </c:pt>
                <c:pt idx="2630">
                  <c:v>36.229999999999997</c:v>
                </c:pt>
                <c:pt idx="2631">
                  <c:v>28.72</c:v>
                </c:pt>
                <c:pt idx="2632">
                  <c:v>21.66</c:v>
                </c:pt>
                <c:pt idx="2633">
                  <c:v>22.19</c:v>
                </c:pt>
                <c:pt idx="2634">
                  <c:v>40.22</c:v>
                </c:pt>
                <c:pt idx="2635">
                  <c:v>53.94</c:v>
                </c:pt>
                <c:pt idx="2636">
                  <c:v>67.349999999999994</c:v>
                </c:pt>
                <c:pt idx="2637">
                  <c:v>19.55</c:v>
                </c:pt>
                <c:pt idx="2638">
                  <c:v>19.579999999999998</c:v>
                </c:pt>
                <c:pt idx="2639">
                  <c:v>69.22</c:v>
                </c:pt>
                <c:pt idx="2640">
                  <c:v>57.44</c:v>
                </c:pt>
                <c:pt idx="2641">
                  <c:v>49.29</c:v>
                </c:pt>
                <c:pt idx="2642">
                  <c:v>29.18</c:v>
                </c:pt>
                <c:pt idx="2643">
                  <c:v>46.32</c:v>
                </c:pt>
                <c:pt idx="2644">
                  <c:v>42.09</c:v>
                </c:pt>
                <c:pt idx="2645">
                  <c:v>41.42</c:v>
                </c:pt>
                <c:pt idx="2646">
                  <c:v>39.340000000000003</c:v>
                </c:pt>
                <c:pt idx="2647">
                  <c:v>49.89</c:v>
                </c:pt>
                <c:pt idx="2648">
                  <c:v>41.95</c:v>
                </c:pt>
                <c:pt idx="2649">
                  <c:v>42.51</c:v>
                </c:pt>
                <c:pt idx="2650">
                  <c:v>33.97</c:v>
                </c:pt>
                <c:pt idx="2651">
                  <c:v>61.63</c:v>
                </c:pt>
                <c:pt idx="2652">
                  <c:v>38.700000000000003</c:v>
                </c:pt>
                <c:pt idx="2653">
                  <c:v>64.77</c:v>
                </c:pt>
                <c:pt idx="2654">
                  <c:v>20.32</c:v>
                </c:pt>
                <c:pt idx="2655">
                  <c:v>24.34</c:v>
                </c:pt>
                <c:pt idx="2656">
                  <c:v>52.88</c:v>
                </c:pt>
                <c:pt idx="2657">
                  <c:v>20.78</c:v>
                </c:pt>
                <c:pt idx="2658">
                  <c:v>39.229999999999997</c:v>
                </c:pt>
                <c:pt idx="2659">
                  <c:v>41.88</c:v>
                </c:pt>
                <c:pt idx="2660">
                  <c:v>29.07</c:v>
                </c:pt>
                <c:pt idx="2661">
                  <c:v>26.71</c:v>
                </c:pt>
                <c:pt idx="2662">
                  <c:v>55.74</c:v>
                </c:pt>
                <c:pt idx="2663">
                  <c:v>26.99</c:v>
                </c:pt>
                <c:pt idx="2664">
                  <c:v>41.74</c:v>
                </c:pt>
                <c:pt idx="2665">
                  <c:v>37.11</c:v>
                </c:pt>
                <c:pt idx="2666">
                  <c:v>29.64</c:v>
                </c:pt>
                <c:pt idx="2667">
                  <c:v>32.700000000000003</c:v>
                </c:pt>
                <c:pt idx="2668">
                  <c:v>49.78</c:v>
                </c:pt>
                <c:pt idx="2669">
                  <c:v>16.62</c:v>
                </c:pt>
                <c:pt idx="2670">
                  <c:v>32.53</c:v>
                </c:pt>
                <c:pt idx="2671">
                  <c:v>24.87</c:v>
                </c:pt>
                <c:pt idx="2672">
                  <c:v>63.08</c:v>
                </c:pt>
                <c:pt idx="2673">
                  <c:v>61.14</c:v>
                </c:pt>
                <c:pt idx="2674">
                  <c:v>27.87</c:v>
                </c:pt>
                <c:pt idx="2675">
                  <c:v>34.08</c:v>
                </c:pt>
                <c:pt idx="2676">
                  <c:v>40.75</c:v>
                </c:pt>
                <c:pt idx="2677">
                  <c:v>57.65</c:v>
                </c:pt>
                <c:pt idx="2678">
                  <c:v>22.09</c:v>
                </c:pt>
                <c:pt idx="2679">
                  <c:v>21.91</c:v>
                </c:pt>
                <c:pt idx="2680">
                  <c:v>18.170000000000002</c:v>
                </c:pt>
                <c:pt idx="2681">
                  <c:v>64.42</c:v>
                </c:pt>
                <c:pt idx="2682">
                  <c:v>23.14</c:v>
                </c:pt>
                <c:pt idx="2683">
                  <c:v>25.01</c:v>
                </c:pt>
                <c:pt idx="2684">
                  <c:v>20.32</c:v>
                </c:pt>
                <c:pt idx="2685">
                  <c:v>19.440000000000001</c:v>
                </c:pt>
                <c:pt idx="2686">
                  <c:v>54.51</c:v>
                </c:pt>
                <c:pt idx="2687">
                  <c:v>25.12</c:v>
                </c:pt>
                <c:pt idx="2688">
                  <c:v>19.47</c:v>
                </c:pt>
                <c:pt idx="2689">
                  <c:v>38.770000000000003</c:v>
                </c:pt>
                <c:pt idx="2690">
                  <c:v>60.96</c:v>
                </c:pt>
                <c:pt idx="2691">
                  <c:v>42.09</c:v>
                </c:pt>
                <c:pt idx="2692">
                  <c:v>40.85</c:v>
                </c:pt>
                <c:pt idx="2693">
                  <c:v>15.35</c:v>
                </c:pt>
                <c:pt idx="2694">
                  <c:v>21.13</c:v>
                </c:pt>
                <c:pt idx="2695">
                  <c:v>32.49</c:v>
                </c:pt>
                <c:pt idx="2696">
                  <c:v>35.39</c:v>
                </c:pt>
                <c:pt idx="2697">
                  <c:v>63.5</c:v>
                </c:pt>
                <c:pt idx="2698">
                  <c:v>24.27</c:v>
                </c:pt>
                <c:pt idx="2699">
                  <c:v>20.18</c:v>
                </c:pt>
                <c:pt idx="2700">
                  <c:v>18.28</c:v>
                </c:pt>
                <c:pt idx="2701">
                  <c:v>47.38</c:v>
                </c:pt>
                <c:pt idx="2702">
                  <c:v>31.86</c:v>
                </c:pt>
                <c:pt idx="2703">
                  <c:v>55.53</c:v>
                </c:pt>
                <c:pt idx="2704">
                  <c:v>22.01</c:v>
                </c:pt>
                <c:pt idx="2705">
                  <c:v>24.84</c:v>
                </c:pt>
                <c:pt idx="2706">
                  <c:v>26.21</c:v>
                </c:pt>
                <c:pt idx="2707">
                  <c:v>19.79</c:v>
                </c:pt>
                <c:pt idx="2708">
                  <c:v>22.44</c:v>
                </c:pt>
                <c:pt idx="2709">
                  <c:v>26.81</c:v>
                </c:pt>
                <c:pt idx="2710">
                  <c:v>16.72</c:v>
                </c:pt>
                <c:pt idx="2711">
                  <c:v>18.100000000000001</c:v>
                </c:pt>
                <c:pt idx="2712">
                  <c:v>3.14</c:v>
                </c:pt>
                <c:pt idx="2713">
                  <c:v>27.87</c:v>
                </c:pt>
                <c:pt idx="2714">
                  <c:v>34.4</c:v>
                </c:pt>
                <c:pt idx="2715">
                  <c:v>37.19</c:v>
                </c:pt>
                <c:pt idx="2716">
                  <c:v>31.93</c:v>
                </c:pt>
                <c:pt idx="2717">
                  <c:v>20.53</c:v>
                </c:pt>
                <c:pt idx="2718">
                  <c:v>18.7</c:v>
                </c:pt>
                <c:pt idx="2719">
                  <c:v>23.57</c:v>
                </c:pt>
                <c:pt idx="2720">
                  <c:v>35.21</c:v>
                </c:pt>
                <c:pt idx="2721">
                  <c:v>33.159999999999997</c:v>
                </c:pt>
                <c:pt idx="2722">
                  <c:v>37.04</c:v>
                </c:pt>
                <c:pt idx="2723">
                  <c:v>21.03</c:v>
                </c:pt>
                <c:pt idx="2724">
                  <c:v>23.32</c:v>
                </c:pt>
                <c:pt idx="2725">
                  <c:v>30.94</c:v>
                </c:pt>
                <c:pt idx="2726">
                  <c:v>18.350000000000001</c:v>
                </c:pt>
                <c:pt idx="2727">
                  <c:v>31.05</c:v>
                </c:pt>
                <c:pt idx="2728">
                  <c:v>23.57</c:v>
                </c:pt>
                <c:pt idx="2729">
                  <c:v>40.68</c:v>
                </c:pt>
                <c:pt idx="2730">
                  <c:v>47.87</c:v>
                </c:pt>
                <c:pt idx="2731">
                  <c:v>41.14</c:v>
                </c:pt>
                <c:pt idx="2732">
                  <c:v>31.01</c:v>
                </c:pt>
                <c:pt idx="2733">
                  <c:v>27.31</c:v>
                </c:pt>
                <c:pt idx="2734">
                  <c:v>20.5</c:v>
                </c:pt>
                <c:pt idx="2735">
                  <c:v>31.12</c:v>
                </c:pt>
                <c:pt idx="2736">
                  <c:v>30.83</c:v>
                </c:pt>
                <c:pt idx="2737">
                  <c:v>18.63</c:v>
                </c:pt>
                <c:pt idx="2738">
                  <c:v>34.01</c:v>
                </c:pt>
                <c:pt idx="2739">
                  <c:v>21.13</c:v>
                </c:pt>
                <c:pt idx="2740">
                  <c:v>40.15</c:v>
                </c:pt>
                <c:pt idx="2741">
                  <c:v>27.06</c:v>
                </c:pt>
                <c:pt idx="2742">
                  <c:v>24.87</c:v>
                </c:pt>
                <c:pt idx="2743">
                  <c:v>26.28</c:v>
                </c:pt>
                <c:pt idx="2744">
                  <c:v>25.15</c:v>
                </c:pt>
                <c:pt idx="2745">
                  <c:v>29.49</c:v>
                </c:pt>
                <c:pt idx="2746">
                  <c:v>34.01</c:v>
                </c:pt>
                <c:pt idx="2747">
                  <c:v>23.88</c:v>
                </c:pt>
                <c:pt idx="2748">
                  <c:v>19.899999999999999</c:v>
                </c:pt>
                <c:pt idx="2749">
                  <c:v>25.75</c:v>
                </c:pt>
                <c:pt idx="2750">
                  <c:v>48.9</c:v>
                </c:pt>
                <c:pt idx="2751">
                  <c:v>23.14</c:v>
                </c:pt>
                <c:pt idx="2752">
                  <c:v>22.65</c:v>
                </c:pt>
                <c:pt idx="2753">
                  <c:v>37.96</c:v>
                </c:pt>
                <c:pt idx="2754">
                  <c:v>24.24</c:v>
                </c:pt>
                <c:pt idx="2755">
                  <c:v>12.14</c:v>
                </c:pt>
                <c:pt idx="2756">
                  <c:v>36.590000000000003</c:v>
                </c:pt>
                <c:pt idx="2757">
                  <c:v>22.37</c:v>
                </c:pt>
                <c:pt idx="2758">
                  <c:v>26.57</c:v>
                </c:pt>
                <c:pt idx="2759">
                  <c:v>21.13</c:v>
                </c:pt>
                <c:pt idx="2760">
                  <c:v>19.329999999999998</c:v>
                </c:pt>
                <c:pt idx="2761">
                  <c:v>14.78</c:v>
                </c:pt>
                <c:pt idx="2762">
                  <c:v>26.21</c:v>
                </c:pt>
                <c:pt idx="2763">
                  <c:v>23.57</c:v>
                </c:pt>
                <c:pt idx="2764">
                  <c:v>17.78</c:v>
                </c:pt>
                <c:pt idx="2765">
                  <c:v>19.55</c:v>
                </c:pt>
                <c:pt idx="2766">
                  <c:v>33.090000000000003</c:v>
                </c:pt>
                <c:pt idx="2767">
                  <c:v>43.25</c:v>
                </c:pt>
                <c:pt idx="2768">
                  <c:v>24.13</c:v>
                </c:pt>
                <c:pt idx="2769">
                  <c:v>22.72</c:v>
                </c:pt>
                <c:pt idx="2770">
                  <c:v>47.63</c:v>
                </c:pt>
                <c:pt idx="2771">
                  <c:v>22.51</c:v>
                </c:pt>
                <c:pt idx="2772">
                  <c:v>42.16</c:v>
                </c:pt>
                <c:pt idx="2773">
                  <c:v>56.06</c:v>
                </c:pt>
                <c:pt idx="2774">
                  <c:v>50.24</c:v>
                </c:pt>
                <c:pt idx="2775">
                  <c:v>41.88</c:v>
                </c:pt>
                <c:pt idx="2776">
                  <c:v>41.14</c:v>
                </c:pt>
                <c:pt idx="2777">
                  <c:v>30.59</c:v>
                </c:pt>
                <c:pt idx="2778">
                  <c:v>24.13</c:v>
                </c:pt>
                <c:pt idx="2779">
                  <c:v>19.260000000000002</c:v>
                </c:pt>
                <c:pt idx="2780">
                  <c:v>21.27</c:v>
                </c:pt>
                <c:pt idx="2781">
                  <c:v>25.01</c:v>
                </c:pt>
                <c:pt idx="2782">
                  <c:v>43.85</c:v>
                </c:pt>
                <c:pt idx="2783">
                  <c:v>41</c:v>
                </c:pt>
                <c:pt idx="2784">
                  <c:v>32.880000000000003</c:v>
                </c:pt>
                <c:pt idx="2785">
                  <c:v>28.12</c:v>
                </c:pt>
                <c:pt idx="2786">
                  <c:v>31.05</c:v>
                </c:pt>
                <c:pt idx="2787">
                  <c:v>23.28</c:v>
                </c:pt>
                <c:pt idx="2788">
                  <c:v>30.34</c:v>
                </c:pt>
                <c:pt idx="2789">
                  <c:v>43.11</c:v>
                </c:pt>
                <c:pt idx="2790">
                  <c:v>28.72</c:v>
                </c:pt>
                <c:pt idx="2791">
                  <c:v>35.950000000000003</c:v>
                </c:pt>
                <c:pt idx="2792">
                  <c:v>38.35</c:v>
                </c:pt>
                <c:pt idx="2793">
                  <c:v>41.98</c:v>
                </c:pt>
                <c:pt idx="2794">
                  <c:v>27.2</c:v>
                </c:pt>
                <c:pt idx="2795">
                  <c:v>30.23</c:v>
                </c:pt>
                <c:pt idx="2796">
                  <c:v>38.950000000000003</c:v>
                </c:pt>
                <c:pt idx="2797">
                  <c:v>42.34</c:v>
                </c:pt>
                <c:pt idx="2798">
                  <c:v>43.78</c:v>
                </c:pt>
                <c:pt idx="2799">
                  <c:v>39.270000000000003</c:v>
                </c:pt>
                <c:pt idx="2800">
                  <c:v>33.729999999999997</c:v>
                </c:pt>
                <c:pt idx="2801">
                  <c:v>28.61</c:v>
                </c:pt>
                <c:pt idx="2802">
                  <c:v>33.479999999999997</c:v>
                </c:pt>
                <c:pt idx="2803">
                  <c:v>22.79</c:v>
                </c:pt>
                <c:pt idx="2804">
                  <c:v>25.08</c:v>
                </c:pt>
                <c:pt idx="2805">
                  <c:v>32.42</c:v>
                </c:pt>
                <c:pt idx="2806">
                  <c:v>20.6</c:v>
                </c:pt>
                <c:pt idx="2807">
                  <c:v>22.54</c:v>
                </c:pt>
                <c:pt idx="2808">
                  <c:v>27.91</c:v>
                </c:pt>
                <c:pt idx="2809">
                  <c:v>21.2</c:v>
                </c:pt>
                <c:pt idx="2810">
                  <c:v>25.47</c:v>
                </c:pt>
                <c:pt idx="2811">
                  <c:v>37.43</c:v>
                </c:pt>
                <c:pt idx="2812">
                  <c:v>37.71</c:v>
                </c:pt>
                <c:pt idx="2813">
                  <c:v>41.21</c:v>
                </c:pt>
                <c:pt idx="2814">
                  <c:v>43.5</c:v>
                </c:pt>
                <c:pt idx="2815">
                  <c:v>46.15</c:v>
                </c:pt>
                <c:pt idx="2816">
                  <c:v>40.15</c:v>
                </c:pt>
                <c:pt idx="2817">
                  <c:v>33.409999999999997</c:v>
                </c:pt>
                <c:pt idx="2818">
                  <c:v>42.12</c:v>
                </c:pt>
                <c:pt idx="2819">
                  <c:v>37.04</c:v>
                </c:pt>
                <c:pt idx="2820">
                  <c:v>29.49</c:v>
                </c:pt>
                <c:pt idx="2821">
                  <c:v>28.19</c:v>
                </c:pt>
                <c:pt idx="2822">
                  <c:v>37.61</c:v>
                </c:pt>
                <c:pt idx="2823">
                  <c:v>41.84</c:v>
                </c:pt>
                <c:pt idx="2824">
                  <c:v>42.19</c:v>
                </c:pt>
                <c:pt idx="2825">
                  <c:v>39.65</c:v>
                </c:pt>
                <c:pt idx="2826">
                  <c:v>39.97</c:v>
                </c:pt>
                <c:pt idx="2827">
                  <c:v>52.53</c:v>
                </c:pt>
                <c:pt idx="2828">
                  <c:v>52.85</c:v>
                </c:pt>
                <c:pt idx="2829">
                  <c:v>48.9</c:v>
                </c:pt>
                <c:pt idx="2830">
                  <c:v>41.21</c:v>
                </c:pt>
                <c:pt idx="2831">
                  <c:v>35.81</c:v>
                </c:pt>
                <c:pt idx="2832">
                  <c:v>31.08</c:v>
                </c:pt>
                <c:pt idx="2833">
                  <c:v>32.32</c:v>
                </c:pt>
                <c:pt idx="2834">
                  <c:v>35.21</c:v>
                </c:pt>
                <c:pt idx="2835">
                  <c:v>32.35</c:v>
                </c:pt>
                <c:pt idx="2836">
                  <c:v>32.49</c:v>
                </c:pt>
                <c:pt idx="2837">
                  <c:v>29.92</c:v>
                </c:pt>
                <c:pt idx="2838">
                  <c:v>20</c:v>
                </c:pt>
                <c:pt idx="2839">
                  <c:v>14.82</c:v>
                </c:pt>
                <c:pt idx="2840">
                  <c:v>29.74</c:v>
                </c:pt>
                <c:pt idx="2841">
                  <c:v>31.54</c:v>
                </c:pt>
                <c:pt idx="2842">
                  <c:v>41.6</c:v>
                </c:pt>
                <c:pt idx="2843">
                  <c:v>42.44</c:v>
                </c:pt>
                <c:pt idx="2844">
                  <c:v>46.32</c:v>
                </c:pt>
                <c:pt idx="2845">
                  <c:v>39.270000000000003</c:v>
                </c:pt>
                <c:pt idx="2846">
                  <c:v>32.39</c:v>
                </c:pt>
                <c:pt idx="2847">
                  <c:v>30.31</c:v>
                </c:pt>
                <c:pt idx="2848">
                  <c:v>39.76</c:v>
                </c:pt>
                <c:pt idx="2849">
                  <c:v>39.51</c:v>
                </c:pt>
                <c:pt idx="2850">
                  <c:v>41.52</c:v>
                </c:pt>
                <c:pt idx="2851">
                  <c:v>37.04</c:v>
                </c:pt>
                <c:pt idx="2852">
                  <c:v>34.08</c:v>
                </c:pt>
                <c:pt idx="2853">
                  <c:v>30.38</c:v>
                </c:pt>
                <c:pt idx="2854">
                  <c:v>37.71</c:v>
                </c:pt>
                <c:pt idx="2855">
                  <c:v>34.22</c:v>
                </c:pt>
                <c:pt idx="2856">
                  <c:v>27.77</c:v>
                </c:pt>
                <c:pt idx="2857">
                  <c:v>36.200000000000003</c:v>
                </c:pt>
                <c:pt idx="2858">
                  <c:v>41.77</c:v>
                </c:pt>
                <c:pt idx="2859">
                  <c:v>32.1</c:v>
                </c:pt>
                <c:pt idx="2860">
                  <c:v>30.27</c:v>
                </c:pt>
                <c:pt idx="2861">
                  <c:v>33.200000000000003</c:v>
                </c:pt>
                <c:pt idx="2862">
                  <c:v>32.39</c:v>
                </c:pt>
                <c:pt idx="2863">
                  <c:v>37.54</c:v>
                </c:pt>
                <c:pt idx="2864">
                  <c:v>41.67</c:v>
                </c:pt>
                <c:pt idx="2865">
                  <c:v>42.3</c:v>
                </c:pt>
                <c:pt idx="2866">
                  <c:v>44.98</c:v>
                </c:pt>
                <c:pt idx="2867">
                  <c:v>42.58</c:v>
                </c:pt>
                <c:pt idx="2868">
                  <c:v>30.13</c:v>
                </c:pt>
                <c:pt idx="2869">
                  <c:v>26</c:v>
                </c:pt>
                <c:pt idx="2870">
                  <c:v>24.31</c:v>
                </c:pt>
                <c:pt idx="2871">
                  <c:v>38.31</c:v>
                </c:pt>
                <c:pt idx="2872">
                  <c:v>44.28</c:v>
                </c:pt>
                <c:pt idx="2873">
                  <c:v>49.04</c:v>
                </c:pt>
                <c:pt idx="2874">
                  <c:v>35.880000000000003</c:v>
                </c:pt>
                <c:pt idx="2875">
                  <c:v>45.23</c:v>
                </c:pt>
                <c:pt idx="2876">
                  <c:v>44.98</c:v>
                </c:pt>
                <c:pt idx="2877">
                  <c:v>24.66</c:v>
                </c:pt>
                <c:pt idx="2878">
                  <c:v>29.74</c:v>
                </c:pt>
                <c:pt idx="2879">
                  <c:v>48.65</c:v>
                </c:pt>
                <c:pt idx="2880">
                  <c:v>48.09</c:v>
                </c:pt>
                <c:pt idx="2881">
                  <c:v>44.21</c:v>
                </c:pt>
                <c:pt idx="2882">
                  <c:v>41.63</c:v>
                </c:pt>
                <c:pt idx="2883">
                  <c:v>42.27</c:v>
                </c:pt>
                <c:pt idx="2884">
                  <c:v>34.4</c:v>
                </c:pt>
                <c:pt idx="2885">
                  <c:v>20.32</c:v>
                </c:pt>
                <c:pt idx="2886">
                  <c:v>18.8</c:v>
                </c:pt>
                <c:pt idx="2887">
                  <c:v>17.89</c:v>
                </c:pt>
                <c:pt idx="2888">
                  <c:v>31.4</c:v>
                </c:pt>
                <c:pt idx="2889">
                  <c:v>21.2</c:v>
                </c:pt>
                <c:pt idx="2890">
                  <c:v>31.29</c:v>
                </c:pt>
                <c:pt idx="2891">
                  <c:v>30.48</c:v>
                </c:pt>
                <c:pt idx="2892">
                  <c:v>34.4</c:v>
                </c:pt>
                <c:pt idx="2893">
                  <c:v>27.06</c:v>
                </c:pt>
                <c:pt idx="2894">
                  <c:v>46.82</c:v>
                </c:pt>
                <c:pt idx="2895">
                  <c:v>37.68</c:v>
                </c:pt>
                <c:pt idx="2896">
                  <c:v>22.83</c:v>
                </c:pt>
                <c:pt idx="2897">
                  <c:v>39.94</c:v>
                </c:pt>
                <c:pt idx="2898">
                  <c:v>42.55</c:v>
                </c:pt>
                <c:pt idx="2899">
                  <c:v>38.49</c:v>
                </c:pt>
                <c:pt idx="2900">
                  <c:v>22.09</c:v>
                </c:pt>
                <c:pt idx="2901">
                  <c:v>29.35</c:v>
                </c:pt>
                <c:pt idx="2902">
                  <c:v>34.01</c:v>
                </c:pt>
                <c:pt idx="2903">
                  <c:v>40.33</c:v>
                </c:pt>
                <c:pt idx="2904">
                  <c:v>35.32</c:v>
                </c:pt>
                <c:pt idx="2905">
                  <c:v>44.95</c:v>
                </c:pt>
                <c:pt idx="2906">
                  <c:v>41.6</c:v>
                </c:pt>
                <c:pt idx="2907">
                  <c:v>36.590000000000003</c:v>
                </c:pt>
                <c:pt idx="2908">
                  <c:v>32.39</c:v>
                </c:pt>
                <c:pt idx="2909">
                  <c:v>32.32</c:v>
                </c:pt>
                <c:pt idx="2910">
                  <c:v>40.78</c:v>
                </c:pt>
                <c:pt idx="2911">
                  <c:v>34.61</c:v>
                </c:pt>
                <c:pt idx="2912">
                  <c:v>39.619999999999997</c:v>
                </c:pt>
                <c:pt idx="2913">
                  <c:v>42.62</c:v>
                </c:pt>
                <c:pt idx="2914">
                  <c:v>34.01</c:v>
                </c:pt>
                <c:pt idx="2915">
                  <c:v>34.36</c:v>
                </c:pt>
                <c:pt idx="2916">
                  <c:v>43.43</c:v>
                </c:pt>
                <c:pt idx="2917">
                  <c:v>43.82</c:v>
                </c:pt>
                <c:pt idx="2918">
                  <c:v>37.82</c:v>
                </c:pt>
                <c:pt idx="2919">
                  <c:v>35</c:v>
                </c:pt>
                <c:pt idx="2920">
                  <c:v>29.67</c:v>
                </c:pt>
                <c:pt idx="2921">
                  <c:v>41.28</c:v>
                </c:pt>
                <c:pt idx="2922">
                  <c:v>28.37</c:v>
                </c:pt>
                <c:pt idx="2923">
                  <c:v>23.85</c:v>
                </c:pt>
                <c:pt idx="2924">
                  <c:v>22.61</c:v>
                </c:pt>
                <c:pt idx="2925">
                  <c:v>22.58</c:v>
                </c:pt>
                <c:pt idx="2926">
                  <c:v>30.16</c:v>
                </c:pt>
                <c:pt idx="2927">
                  <c:v>31.19</c:v>
                </c:pt>
                <c:pt idx="2928">
                  <c:v>35.6</c:v>
                </c:pt>
                <c:pt idx="2929">
                  <c:v>37.22</c:v>
                </c:pt>
                <c:pt idx="2930">
                  <c:v>29.81</c:v>
                </c:pt>
                <c:pt idx="2931">
                  <c:v>26.04</c:v>
                </c:pt>
                <c:pt idx="2932">
                  <c:v>24.06</c:v>
                </c:pt>
                <c:pt idx="2933">
                  <c:v>31.93</c:v>
                </c:pt>
                <c:pt idx="2934">
                  <c:v>30.91</c:v>
                </c:pt>
                <c:pt idx="2935">
                  <c:v>21.77</c:v>
                </c:pt>
                <c:pt idx="2936">
                  <c:v>22.97</c:v>
                </c:pt>
                <c:pt idx="2937">
                  <c:v>27.8</c:v>
                </c:pt>
                <c:pt idx="2938">
                  <c:v>29.18</c:v>
                </c:pt>
                <c:pt idx="2939">
                  <c:v>23.6</c:v>
                </c:pt>
                <c:pt idx="2940">
                  <c:v>33.479999999999997</c:v>
                </c:pt>
                <c:pt idx="2941">
                  <c:v>22.23</c:v>
                </c:pt>
                <c:pt idx="2942">
                  <c:v>35.35</c:v>
                </c:pt>
                <c:pt idx="2943">
                  <c:v>50.34</c:v>
                </c:pt>
                <c:pt idx="2944">
                  <c:v>36.44</c:v>
                </c:pt>
                <c:pt idx="2945">
                  <c:v>45.09</c:v>
                </c:pt>
                <c:pt idx="2946">
                  <c:v>47.06</c:v>
                </c:pt>
                <c:pt idx="2947">
                  <c:v>43.01</c:v>
                </c:pt>
                <c:pt idx="2948">
                  <c:v>40.43</c:v>
                </c:pt>
                <c:pt idx="2949">
                  <c:v>35</c:v>
                </c:pt>
                <c:pt idx="2950">
                  <c:v>36.869999999999997</c:v>
                </c:pt>
                <c:pt idx="2951">
                  <c:v>24.8</c:v>
                </c:pt>
                <c:pt idx="2952">
                  <c:v>23.78</c:v>
                </c:pt>
                <c:pt idx="2953">
                  <c:v>22.19</c:v>
                </c:pt>
                <c:pt idx="2954">
                  <c:v>29.71</c:v>
                </c:pt>
                <c:pt idx="2955">
                  <c:v>26.99</c:v>
                </c:pt>
                <c:pt idx="2956">
                  <c:v>20.04</c:v>
                </c:pt>
                <c:pt idx="2957">
                  <c:v>28.79</c:v>
                </c:pt>
                <c:pt idx="2958">
                  <c:v>27.66</c:v>
                </c:pt>
                <c:pt idx="2959">
                  <c:v>22.61</c:v>
                </c:pt>
                <c:pt idx="2960">
                  <c:v>29.95</c:v>
                </c:pt>
                <c:pt idx="2961">
                  <c:v>27.69</c:v>
                </c:pt>
                <c:pt idx="2962">
                  <c:v>32.99</c:v>
                </c:pt>
                <c:pt idx="2963">
                  <c:v>32.39</c:v>
                </c:pt>
                <c:pt idx="2964">
                  <c:v>21.52</c:v>
                </c:pt>
                <c:pt idx="2965">
                  <c:v>21.45</c:v>
                </c:pt>
                <c:pt idx="2966">
                  <c:v>23.85</c:v>
                </c:pt>
                <c:pt idx="2967">
                  <c:v>19.09</c:v>
                </c:pt>
                <c:pt idx="2968">
                  <c:v>21.7</c:v>
                </c:pt>
                <c:pt idx="2969">
                  <c:v>19.93</c:v>
                </c:pt>
                <c:pt idx="2970">
                  <c:v>28.47</c:v>
                </c:pt>
                <c:pt idx="2971">
                  <c:v>22.37</c:v>
                </c:pt>
                <c:pt idx="2972">
                  <c:v>24.73</c:v>
                </c:pt>
                <c:pt idx="2973">
                  <c:v>31.36</c:v>
                </c:pt>
                <c:pt idx="2974">
                  <c:v>22.05</c:v>
                </c:pt>
                <c:pt idx="2975">
                  <c:v>16.690000000000001</c:v>
                </c:pt>
                <c:pt idx="2976">
                  <c:v>21.56</c:v>
                </c:pt>
                <c:pt idx="2977">
                  <c:v>25.05</c:v>
                </c:pt>
                <c:pt idx="2978">
                  <c:v>24.59</c:v>
                </c:pt>
                <c:pt idx="2979">
                  <c:v>24.8</c:v>
                </c:pt>
                <c:pt idx="2980">
                  <c:v>19.829999999999998</c:v>
                </c:pt>
                <c:pt idx="2981">
                  <c:v>20.5</c:v>
                </c:pt>
                <c:pt idx="2982">
                  <c:v>25.15</c:v>
                </c:pt>
                <c:pt idx="2983">
                  <c:v>43.08</c:v>
                </c:pt>
                <c:pt idx="2984">
                  <c:v>19.649999999999999</c:v>
                </c:pt>
                <c:pt idx="2985">
                  <c:v>23.85</c:v>
                </c:pt>
                <c:pt idx="2986">
                  <c:v>31.54</c:v>
                </c:pt>
                <c:pt idx="2987">
                  <c:v>18.100000000000001</c:v>
                </c:pt>
                <c:pt idx="2988">
                  <c:v>23.99</c:v>
                </c:pt>
                <c:pt idx="2989">
                  <c:v>19.79</c:v>
                </c:pt>
                <c:pt idx="2990">
                  <c:v>31.43</c:v>
                </c:pt>
                <c:pt idx="2991">
                  <c:v>38.46</c:v>
                </c:pt>
                <c:pt idx="2992">
                  <c:v>26.39</c:v>
                </c:pt>
                <c:pt idx="2993">
                  <c:v>23.21</c:v>
                </c:pt>
                <c:pt idx="2994">
                  <c:v>49.29</c:v>
                </c:pt>
                <c:pt idx="2995">
                  <c:v>24.1</c:v>
                </c:pt>
                <c:pt idx="2996">
                  <c:v>17.22</c:v>
                </c:pt>
                <c:pt idx="2997">
                  <c:v>34.5</c:v>
                </c:pt>
                <c:pt idx="2998">
                  <c:v>17.25</c:v>
                </c:pt>
                <c:pt idx="2999">
                  <c:v>26.04</c:v>
                </c:pt>
                <c:pt idx="3000">
                  <c:v>25.47</c:v>
                </c:pt>
                <c:pt idx="3001">
                  <c:v>26.78</c:v>
                </c:pt>
                <c:pt idx="3002">
                  <c:v>24.63</c:v>
                </c:pt>
                <c:pt idx="3003">
                  <c:v>27.27</c:v>
                </c:pt>
                <c:pt idx="3004">
                  <c:v>32.39</c:v>
                </c:pt>
                <c:pt idx="3005">
                  <c:v>26.53</c:v>
                </c:pt>
                <c:pt idx="3006">
                  <c:v>23.88</c:v>
                </c:pt>
                <c:pt idx="3007">
                  <c:v>25.9</c:v>
                </c:pt>
                <c:pt idx="3008">
                  <c:v>27.73</c:v>
                </c:pt>
                <c:pt idx="3009">
                  <c:v>25.05</c:v>
                </c:pt>
                <c:pt idx="3010">
                  <c:v>30.45</c:v>
                </c:pt>
                <c:pt idx="3011">
                  <c:v>42.02</c:v>
                </c:pt>
                <c:pt idx="3012">
                  <c:v>35</c:v>
                </c:pt>
                <c:pt idx="3013">
                  <c:v>31.22</c:v>
                </c:pt>
                <c:pt idx="3014">
                  <c:v>27.66</c:v>
                </c:pt>
                <c:pt idx="3015">
                  <c:v>16.23</c:v>
                </c:pt>
                <c:pt idx="3016">
                  <c:v>16.829999999999998</c:v>
                </c:pt>
                <c:pt idx="3017">
                  <c:v>19.440000000000001</c:v>
                </c:pt>
                <c:pt idx="3018">
                  <c:v>23.71</c:v>
                </c:pt>
                <c:pt idx="3019">
                  <c:v>17.82</c:v>
                </c:pt>
                <c:pt idx="3020">
                  <c:v>30.98</c:v>
                </c:pt>
                <c:pt idx="3021">
                  <c:v>21.94</c:v>
                </c:pt>
                <c:pt idx="3022">
                  <c:v>29.64</c:v>
                </c:pt>
                <c:pt idx="3023">
                  <c:v>14.71</c:v>
                </c:pt>
                <c:pt idx="3024">
                  <c:v>33.450000000000003</c:v>
                </c:pt>
                <c:pt idx="3025">
                  <c:v>21.49</c:v>
                </c:pt>
                <c:pt idx="3026">
                  <c:v>15.84</c:v>
                </c:pt>
                <c:pt idx="3027">
                  <c:v>21.77</c:v>
                </c:pt>
                <c:pt idx="3028">
                  <c:v>22.9</c:v>
                </c:pt>
                <c:pt idx="3029">
                  <c:v>23.25</c:v>
                </c:pt>
                <c:pt idx="3030">
                  <c:v>28.37</c:v>
                </c:pt>
                <c:pt idx="3031">
                  <c:v>34.75</c:v>
                </c:pt>
                <c:pt idx="3032">
                  <c:v>21.52</c:v>
                </c:pt>
                <c:pt idx="3033">
                  <c:v>28.68</c:v>
                </c:pt>
                <c:pt idx="3034">
                  <c:v>20.78</c:v>
                </c:pt>
                <c:pt idx="3035">
                  <c:v>22.51</c:v>
                </c:pt>
                <c:pt idx="3036">
                  <c:v>17.5</c:v>
                </c:pt>
                <c:pt idx="3037">
                  <c:v>17.64</c:v>
                </c:pt>
                <c:pt idx="3038">
                  <c:v>19.93</c:v>
                </c:pt>
                <c:pt idx="3039">
                  <c:v>17.96</c:v>
                </c:pt>
                <c:pt idx="3040">
                  <c:v>28.15</c:v>
                </c:pt>
                <c:pt idx="3041">
                  <c:v>21.87</c:v>
                </c:pt>
                <c:pt idx="3042">
                  <c:v>23.32</c:v>
                </c:pt>
                <c:pt idx="3043">
                  <c:v>19.09</c:v>
                </c:pt>
                <c:pt idx="3044">
                  <c:v>31.33</c:v>
                </c:pt>
                <c:pt idx="3045">
                  <c:v>38.28</c:v>
                </c:pt>
                <c:pt idx="3046">
                  <c:v>22.61</c:v>
                </c:pt>
                <c:pt idx="3047">
                  <c:v>22.05</c:v>
                </c:pt>
                <c:pt idx="3048">
                  <c:v>44.91</c:v>
                </c:pt>
                <c:pt idx="3049">
                  <c:v>36.229999999999997</c:v>
                </c:pt>
                <c:pt idx="3050">
                  <c:v>29.81</c:v>
                </c:pt>
                <c:pt idx="3051">
                  <c:v>24.38</c:v>
                </c:pt>
                <c:pt idx="3052">
                  <c:v>24.38</c:v>
                </c:pt>
                <c:pt idx="3053">
                  <c:v>21.13</c:v>
                </c:pt>
                <c:pt idx="3054">
                  <c:v>37.89</c:v>
                </c:pt>
                <c:pt idx="3055">
                  <c:v>27.94</c:v>
                </c:pt>
                <c:pt idx="3056">
                  <c:v>26.78</c:v>
                </c:pt>
                <c:pt idx="3057">
                  <c:v>16.05</c:v>
                </c:pt>
                <c:pt idx="3058">
                  <c:v>0.25</c:v>
                </c:pt>
                <c:pt idx="3059">
                  <c:v>0.35</c:v>
                </c:pt>
                <c:pt idx="3060">
                  <c:v>7.0000000000000007E-2</c:v>
                </c:pt>
                <c:pt idx="3061">
                  <c:v>7.0000000000000007E-2</c:v>
                </c:pt>
                <c:pt idx="3062">
                  <c:v>0.25</c:v>
                </c:pt>
                <c:pt idx="3063">
                  <c:v>0.25</c:v>
                </c:pt>
                <c:pt idx="3064">
                  <c:v>0.74</c:v>
                </c:pt>
                <c:pt idx="3065">
                  <c:v>3.39</c:v>
                </c:pt>
                <c:pt idx="3066">
                  <c:v>3.39</c:v>
                </c:pt>
                <c:pt idx="3067">
                  <c:v>3.39</c:v>
                </c:pt>
                <c:pt idx="3068">
                  <c:v>3.39</c:v>
                </c:pt>
                <c:pt idx="3069">
                  <c:v>3.39</c:v>
                </c:pt>
                <c:pt idx="3070">
                  <c:v>3.39</c:v>
                </c:pt>
                <c:pt idx="3071">
                  <c:v>3.39</c:v>
                </c:pt>
                <c:pt idx="3072">
                  <c:v>3.39</c:v>
                </c:pt>
                <c:pt idx="3079">
                  <c:v>24.91</c:v>
                </c:pt>
                <c:pt idx="3080">
                  <c:v>26.64</c:v>
                </c:pt>
                <c:pt idx="3081">
                  <c:v>23.28</c:v>
                </c:pt>
                <c:pt idx="3082">
                  <c:v>22.93</c:v>
                </c:pt>
                <c:pt idx="3083">
                  <c:v>34.79</c:v>
                </c:pt>
                <c:pt idx="3084">
                  <c:v>38.56</c:v>
                </c:pt>
                <c:pt idx="3085">
                  <c:v>33.869999999999997</c:v>
                </c:pt>
                <c:pt idx="3086">
                  <c:v>29.32</c:v>
                </c:pt>
                <c:pt idx="3087">
                  <c:v>35.700000000000003</c:v>
                </c:pt>
                <c:pt idx="3088">
                  <c:v>36.76</c:v>
                </c:pt>
                <c:pt idx="3089">
                  <c:v>28.51</c:v>
                </c:pt>
                <c:pt idx="3090">
                  <c:v>23.14</c:v>
                </c:pt>
                <c:pt idx="3091">
                  <c:v>18.7</c:v>
                </c:pt>
                <c:pt idx="3092">
                  <c:v>21.31</c:v>
                </c:pt>
                <c:pt idx="3093">
                  <c:v>33.520000000000003</c:v>
                </c:pt>
                <c:pt idx="3094">
                  <c:v>28.33</c:v>
                </c:pt>
                <c:pt idx="3095">
                  <c:v>17.25</c:v>
                </c:pt>
                <c:pt idx="3096">
                  <c:v>25.12</c:v>
                </c:pt>
                <c:pt idx="3097">
                  <c:v>29.74</c:v>
                </c:pt>
                <c:pt idx="3098">
                  <c:v>35.17</c:v>
                </c:pt>
                <c:pt idx="3099">
                  <c:v>28.12</c:v>
                </c:pt>
                <c:pt idx="3100">
                  <c:v>26.04</c:v>
                </c:pt>
                <c:pt idx="3101">
                  <c:v>23.28</c:v>
                </c:pt>
                <c:pt idx="3102">
                  <c:v>22.3</c:v>
                </c:pt>
                <c:pt idx="3103">
                  <c:v>19.12</c:v>
                </c:pt>
                <c:pt idx="3104">
                  <c:v>64.88</c:v>
                </c:pt>
                <c:pt idx="3105">
                  <c:v>30.8</c:v>
                </c:pt>
                <c:pt idx="3106">
                  <c:v>21.84</c:v>
                </c:pt>
                <c:pt idx="3107">
                  <c:v>24.31</c:v>
                </c:pt>
                <c:pt idx="3108">
                  <c:v>44.28</c:v>
                </c:pt>
                <c:pt idx="3109">
                  <c:v>14.82</c:v>
                </c:pt>
                <c:pt idx="3110">
                  <c:v>15.56</c:v>
                </c:pt>
                <c:pt idx="3111">
                  <c:v>28.15</c:v>
                </c:pt>
                <c:pt idx="3112">
                  <c:v>19.190000000000001</c:v>
                </c:pt>
                <c:pt idx="3113">
                  <c:v>20.36</c:v>
                </c:pt>
                <c:pt idx="3114">
                  <c:v>20.78</c:v>
                </c:pt>
                <c:pt idx="3115">
                  <c:v>15.52</c:v>
                </c:pt>
                <c:pt idx="3116">
                  <c:v>20.78</c:v>
                </c:pt>
                <c:pt idx="3117">
                  <c:v>31.08</c:v>
                </c:pt>
                <c:pt idx="3118">
                  <c:v>24.73</c:v>
                </c:pt>
                <c:pt idx="3119">
                  <c:v>25.05</c:v>
                </c:pt>
                <c:pt idx="3120">
                  <c:v>21.49</c:v>
                </c:pt>
                <c:pt idx="3121">
                  <c:v>27.69</c:v>
                </c:pt>
                <c:pt idx="3122">
                  <c:v>23</c:v>
                </c:pt>
                <c:pt idx="3123">
                  <c:v>23.71</c:v>
                </c:pt>
                <c:pt idx="3124">
                  <c:v>23.67</c:v>
                </c:pt>
                <c:pt idx="3125">
                  <c:v>38.380000000000003</c:v>
                </c:pt>
                <c:pt idx="3126">
                  <c:v>36.76</c:v>
                </c:pt>
                <c:pt idx="3127">
                  <c:v>56.2</c:v>
                </c:pt>
                <c:pt idx="3128">
                  <c:v>45.23</c:v>
                </c:pt>
                <c:pt idx="3129">
                  <c:v>35.14</c:v>
                </c:pt>
                <c:pt idx="3130">
                  <c:v>22.12</c:v>
                </c:pt>
                <c:pt idx="3131">
                  <c:v>18.239999999999998</c:v>
                </c:pt>
                <c:pt idx="3132">
                  <c:v>37.5</c:v>
                </c:pt>
                <c:pt idx="3133">
                  <c:v>33.130000000000003</c:v>
                </c:pt>
                <c:pt idx="3134">
                  <c:v>31.15</c:v>
                </c:pt>
                <c:pt idx="3135">
                  <c:v>30.69</c:v>
                </c:pt>
                <c:pt idx="3136">
                  <c:v>24.55</c:v>
                </c:pt>
                <c:pt idx="3137">
                  <c:v>25.01</c:v>
                </c:pt>
                <c:pt idx="3138">
                  <c:v>19.55</c:v>
                </c:pt>
                <c:pt idx="3139">
                  <c:v>19.09</c:v>
                </c:pt>
                <c:pt idx="3140">
                  <c:v>33.130000000000003</c:v>
                </c:pt>
                <c:pt idx="3141">
                  <c:v>43.78</c:v>
                </c:pt>
                <c:pt idx="3142">
                  <c:v>21.03</c:v>
                </c:pt>
                <c:pt idx="3143">
                  <c:v>41.67</c:v>
                </c:pt>
                <c:pt idx="3144">
                  <c:v>41.42</c:v>
                </c:pt>
                <c:pt idx="3145">
                  <c:v>24.48</c:v>
                </c:pt>
                <c:pt idx="3146">
                  <c:v>23.14</c:v>
                </c:pt>
                <c:pt idx="3147">
                  <c:v>21.1</c:v>
                </c:pt>
                <c:pt idx="3148">
                  <c:v>40.57</c:v>
                </c:pt>
                <c:pt idx="3149">
                  <c:v>25.9</c:v>
                </c:pt>
                <c:pt idx="3150">
                  <c:v>16.62</c:v>
                </c:pt>
                <c:pt idx="3151">
                  <c:v>26</c:v>
                </c:pt>
                <c:pt idx="3152">
                  <c:v>38</c:v>
                </c:pt>
                <c:pt idx="3153">
                  <c:v>34.64</c:v>
                </c:pt>
                <c:pt idx="3154">
                  <c:v>46.43</c:v>
                </c:pt>
                <c:pt idx="3155">
                  <c:v>46.68</c:v>
                </c:pt>
                <c:pt idx="3156">
                  <c:v>52.6</c:v>
                </c:pt>
                <c:pt idx="3157">
                  <c:v>46.15</c:v>
                </c:pt>
                <c:pt idx="3158">
                  <c:v>41.74</c:v>
                </c:pt>
                <c:pt idx="3159">
                  <c:v>50.38</c:v>
                </c:pt>
                <c:pt idx="3160">
                  <c:v>41.95</c:v>
                </c:pt>
                <c:pt idx="3161">
                  <c:v>45.58</c:v>
                </c:pt>
                <c:pt idx="3162">
                  <c:v>27.59</c:v>
                </c:pt>
                <c:pt idx="3163">
                  <c:v>52.36</c:v>
                </c:pt>
                <c:pt idx="3164">
                  <c:v>61.74</c:v>
                </c:pt>
                <c:pt idx="3165">
                  <c:v>44.63</c:v>
                </c:pt>
                <c:pt idx="3166">
                  <c:v>38.17</c:v>
                </c:pt>
                <c:pt idx="3167">
                  <c:v>18.489999999999998</c:v>
                </c:pt>
                <c:pt idx="3168">
                  <c:v>19.329999999999998</c:v>
                </c:pt>
                <c:pt idx="3169">
                  <c:v>28.58</c:v>
                </c:pt>
                <c:pt idx="3170">
                  <c:v>37.15</c:v>
                </c:pt>
                <c:pt idx="3171">
                  <c:v>44.98</c:v>
                </c:pt>
                <c:pt idx="3172">
                  <c:v>45.37</c:v>
                </c:pt>
                <c:pt idx="3173">
                  <c:v>31.19</c:v>
                </c:pt>
                <c:pt idx="3174">
                  <c:v>32.07</c:v>
                </c:pt>
                <c:pt idx="3175">
                  <c:v>30.48</c:v>
                </c:pt>
                <c:pt idx="3176">
                  <c:v>51.33</c:v>
                </c:pt>
                <c:pt idx="3177">
                  <c:v>55.04</c:v>
                </c:pt>
                <c:pt idx="3178">
                  <c:v>53.34</c:v>
                </c:pt>
                <c:pt idx="3179">
                  <c:v>43.57</c:v>
                </c:pt>
                <c:pt idx="3180">
                  <c:v>38.909999999999997</c:v>
                </c:pt>
                <c:pt idx="3181">
                  <c:v>37.68</c:v>
                </c:pt>
                <c:pt idx="3182">
                  <c:v>38.74</c:v>
                </c:pt>
                <c:pt idx="3183">
                  <c:v>39.729999999999997</c:v>
                </c:pt>
                <c:pt idx="3184">
                  <c:v>42.69</c:v>
                </c:pt>
                <c:pt idx="3185">
                  <c:v>39.729999999999997</c:v>
                </c:pt>
                <c:pt idx="3186">
                  <c:v>38.31</c:v>
                </c:pt>
                <c:pt idx="3187">
                  <c:v>37.71</c:v>
                </c:pt>
                <c:pt idx="3188">
                  <c:v>26.5</c:v>
                </c:pt>
                <c:pt idx="3189">
                  <c:v>26.07</c:v>
                </c:pt>
                <c:pt idx="3190">
                  <c:v>26.81</c:v>
                </c:pt>
                <c:pt idx="3191">
                  <c:v>31.08</c:v>
                </c:pt>
                <c:pt idx="3192">
                  <c:v>41.91</c:v>
                </c:pt>
                <c:pt idx="3193">
                  <c:v>42.12</c:v>
                </c:pt>
                <c:pt idx="3194">
                  <c:v>48.72</c:v>
                </c:pt>
                <c:pt idx="3195">
                  <c:v>33.619999999999997</c:v>
                </c:pt>
                <c:pt idx="3196">
                  <c:v>32.6</c:v>
                </c:pt>
                <c:pt idx="3197">
                  <c:v>25.82</c:v>
                </c:pt>
                <c:pt idx="3198">
                  <c:v>32</c:v>
                </c:pt>
                <c:pt idx="3199">
                  <c:v>25.75</c:v>
                </c:pt>
                <c:pt idx="3200">
                  <c:v>31.33</c:v>
                </c:pt>
                <c:pt idx="3201">
                  <c:v>29.04</c:v>
                </c:pt>
                <c:pt idx="3202">
                  <c:v>27.8</c:v>
                </c:pt>
                <c:pt idx="3203">
                  <c:v>23.07</c:v>
                </c:pt>
                <c:pt idx="3204">
                  <c:v>27.1</c:v>
                </c:pt>
                <c:pt idx="3205">
                  <c:v>32.46</c:v>
                </c:pt>
                <c:pt idx="3206">
                  <c:v>35.950000000000003</c:v>
                </c:pt>
                <c:pt idx="3207">
                  <c:v>22.05</c:v>
                </c:pt>
                <c:pt idx="3208">
                  <c:v>33.479999999999997</c:v>
                </c:pt>
                <c:pt idx="3209">
                  <c:v>35.92</c:v>
                </c:pt>
                <c:pt idx="3210">
                  <c:v>42.23</c:v>
                </c:pt>
                <c:pt idx="3211">
                  <c:v>38.74</c:v>
                </c:pt>
                <c:pt idx="3212">
                  <c:v>36.479999999999997</c:v>
                </c:pt>
                <c:pt idx="3213">
                  <c:v>37.71</c:v>
                </c:pt>
                <c:pt idx="3214">
                  <c:v>41.42</c:v>
                </c:pt>
                <c:pt idx="3215">
                  <c:v>41.42</c:v>
                </c:pt>
                <c:pt idx="3216">
                  <c:v>49.5</c:v>
                </c:pt>
                <c:pt idx="3217">
                  <c:v>44.63</c:v>
                </c:pt>
                <c:pt idx="3218">
                  <c:v>33.340000000000003</c:v>
                </c:pt>
                <c:pt idx="3219">
                  <c:v>25.01</c:v>
                </c:pt>
                <c:pt idx="3220">
                  <c:v>25.68</c:v>
                </c:pt>
                <c:pt idx="3221">
                  <c:v>31.75</c:v>
                </c:pt>
                <c:pt idx="3222">
                  <c:v>30.45</c:v>
                </c:pt>
                <c:pt idx="3223">
                  <c:v>36.159999999999997</c:v>
                </c:pt>
                <c:pt idx="3224">
                  <c:v>41.31</c:v>
                </c:pt>
                <c:pt idx="3225">
                  <c:v>41.52</c:v>
                </c:pt>
                <c:pt idx="3226">
                  <c:v>42.97</c:v>
                </c:pt>
                <c:pt idx="3227">
                  <c:v>39.58</c:v>
                </c:pt>
                <c:pt idx="3228">
                  <c:v>37.96</c:v>
                </c:pt>
                <c:pt idx="3229">
                  <c:v>34.64</c:v>
                </c:pt>
                <c:pt idx="3230">
                  <c:v>36.299999999999997</c:v>
                </c:pt>
                <c:pt idx="3231">
                  <c:v>42.69</c:v>
                </c:pt>
                <c:pt idx="3232">
                  <c:v>43.15</c:v>
                </c:pt>
                <c:pt idx="3233">
                  <c:v>43.99</c:v>
                </c:pt>
                <c:pt idx="3234">
                  <c:v>36.76</c:v>
                </c:pt>
                <c:pt idx="3235">
                  <c:v>34.29</c:v>
                </c:pt>
                <c:pt idx="3236">
                  <c:v>33.479999999999997</c:v>
                </c:pt>
                <c:pt idx="3237">
                  <c:v>34.61</c:v>
                </c:pt>
                <c:pt idx="3238">
                  <c:v>38.53</c:v>
                </c:pt>
                <c:pt idx="3239">
                  <c:v>37.54</c:v>
                </c:pt>
                <c:pt idx="3240">
                  <c:v>42.83</c:v>
                </c:pt>
                <c:pt idx="3241">
                  <c:v>43.29</c:v>
                </c:pt>
                <c:pt idx="3242">
                  <c:v>45.86</c:v>
                </c:pt>
                <c:pt idx="3243">
                  <c:v>35.28</c:v>
                </c:pt>
                <c:pt idx="3244">
                  <c:v>39.409999999999997</c:v>
                </c:pt>
                <c:pt idx="3245">
                  <c:v>39.020000000000003</c:v>
                </c:pt>
                <c:pt idx="3246">
                  <c:v>31.01</c:v>
                </c:pt>
                <c:pt idx="3247">
                  <c:v>35.92</c:v>
                </c:pt>
                <c:pt idx="3248">
                  <c:v>40.43</c:v>
                </c:pt>
                <c:pt idx="3249">
                  <c:v>34.01</c:v>
                </c:pt>
                <c:pt idx="3250">
                  <c:v>29.32</c:v>
                </c:pt>
                <c:pt idx="3251">
                  <c:v>34.57</c:v>
                </c:pt>
                <c:pt idx="3252">
                  <c:v>36.549999999999997</c:v>
                </c:pt>
                <c:pt idx="3253">
                  <c:v>38.14</c:v>
                </c:pt>
                <c:pt idx="3254">
                  <c:v>51.4</c:v>
                </c:pt>
                <c:pt idx="3255">
                  <c:v>39.020000000000003</c:v>
                </c:pt>
                <c:pt idx="3256">
                  <c:v>37.26</c:v>
                </c:pt>
                <c:pt idx="3257">
                  <c:v>45.23</c:v>
                </c:pt>
                <c:pt idx="3258">
                  <c:v>46.78</c:v>
                </c:pt>
                <c:pt idx="3259">
                  <c:v>55.53</c:v>
                </c:pt>
                <c:pt idx="3260">
                  <c:v>43.68</c:v>
                </c:pt>
                <c:pt idx="3261">
                  <c:v>54.08</c:v>
                </c:pt>
                <c:pt idx="3262">
                  <c:v>52.85</c:v>
                </c:pt>
                <c:pt idx="3263">
                  <c:v>41.77</c:v>
                </c:pt>
                <c:pt idx="3264">
                  <c:v>32.07</c:v>
                </c:pt>
                <c:pt idx="3265">
                  <c:v>30.48</c:v>
                </c:pt>
                <c:pt idx="3266">
                  <c:v>25.33</c:v>
                </c:pt>
                <c:pt idx="3267">
                  <c:v>25.12</c:v>
                </c:pt>
                <c:pt idx="3268">
                  <c:v>24.73</c:v>
                </c:pt>
                <c:pt idx="3269">
                  <c:v>30.34</c:v>
                </c:pt>
                <c:pt idx="3270">
                  <c:v>31.96</c:v>
                </c:pt>
                <c:pt idx="3271">
                  <c:v>21.8</c:v>
                </c:pt>
                <c:pt idx="3272">
                  <c:v>20.07</c:v>
                </c:pt>
                <c:pt idx="3273">
                  <c:v>31.51</c:v>
                </c:pt>
                <c:pt idx="3274">
                  <c:v>37.75</c:v>
                </c:pt>
                <c:pt idx="3275">
                  <c:v>37.71</c:v>
                </c:pt>
                <c:pt idx="3276">
                  <c:v>25.4</c:v>
                </c:pt>
                <c:pt idx="3277">
                  <c:v>42.41</c:v>
                </c:pt>
                <c:pt idx="3278">
                  <c:v>44.24</c:v>
                </c:pt>
                <c:pt idx="3279">
                  <c:v>25.23</c:v>
                </c:pt>
                <c:pt idx="3280">
                  <c:v>37.11</c:v>
                </c:pt>
                <c:pt idx="3281">
                  <c:v>35.32</c:v>
                </c:pt>
                <c:pt idx="3282">
                  <c:v>36.619999999999997</c:v>
                </c:pt>
                <c:pt idx="3283">
                  <c:v>36.159999999999997</c:v>
                </c:pt>
                <c:pt idx="3284">
                  <c:v>29.67</c:v>
                </c:pt>
                <c:pt idx="3285">
                  <c:v>30.41</c:v>
                </c:pt>
                <c:pt idx="3286">
                  <c:v>30.34</c:v>
                </c:pt>
                <c:pt idx="3287">
                  <c:v>36.659999999999997</c:v>
                </c:pt>
                <c:pt idx="3288">
                  <c:v>35.07</c:v>
                </c:pt>
                <c:pt idx="3289">
                  <c:v>34.29</c:v>
                </c:pt>
                <c:pt idx="3290">
                  <c:v>31.79</c:v>
                </c:pt>
                <c:pt idx="3291">
                  <c:v>30.41</c:v>
                </c:pt>
                <c:pt idx="3292">
                  <c:v>32.03</c:v>
                </c:pt>
                <c:pt idx="3293">
                  <c:v>32.03</c:v>
                </c:pt>
                <c:pt idx="3294">
                  <c:v>33.69</c:v>
                </c:pt>
                <c:pt idx="3295">
                  <c:v>35.53</c:v>
                </c:pt>
                <c:pt idx="3296">
                  <c:v>37.89</c:v>
                </c:pt>
                <c:pt idx="3297">
                  <c:v>32</c:v>
                </c:pt>
                <c:pt idx="3298">
                  <c:v>22.79</c:v>
                </c:pt>
                <c:pt idx="3299">
                  <c:v>25.54</c:v>
                </c:pt>
                <c:pt idx="3300">
                  <c:v>37.22</c:v>
                </c:pt>
                <c:pt idx="3301">
                  <c:v>33.549999999999997</c:v>
                </c:pt>
                <c:pt idx="3302">
                  <c:v>36.799999999999997</c:v>
                </c:pt>
                <c:pt idx="3303">
                  <c:v>33.97</c:v>
                </c:pt>
                <c:pt idx="3304">
                  <c:v>33.520000000000003</c:v>
                </c:pt>
                <c:pt idx="3305">
                  <c:v>35.35</c:v>
                </c:pt>
                <c:pt idx="3306">
                  <c:v>44.35</c:v>
                </c:pt>
                <c:pt idx="3307">
                  <c:v>37.75</c:v>
                </c:pt>
                <c:pt idx="3308">
                  <c:v>35.630000000000003</c:v>
                </c:pt>
                <c:pt idx="3309">
                  <c:v>37.4</c:v>
                </c:pt>
                <c:pt idx="3310">
                  <c:v>32.28</c:v>
                </c:pt>
                <c:pt idx="3311">
                  <c:v>24.2</c:v>
                </c:pt>
                <c:pt idx="3312">
                  <c:v>28.08</c:v>
                </c:pt>
                <c:pt idx="3313">
                  <c:v>27.48</c:v>
                </c:pt>
                <c:pt idx="3314">
                  <c:v>39.130000000000003</c:v>
                </c:pt>
                <c:pt idx="3315">
                  <c:v>18.28</c:v>
                </c:pt>
                <c:pt idx="3316">
                  <c:v>26.99</c:v>
                </c:pt>
                <c:pt idx="3317">
                  <c:v>18.350000000000001</c:v>
                </c:pt>
                <c:pt idx="3318">
                  <c:v>14.75</c:v>
                </c:pt>
                <c:pt idx="3319">
                  <c:v>17.29</c:v>
                </c:pt>
                <c:pt idx="3320">
                  <c:v>27.24</c:v>
                </c:pt>
                <c:pt idx="3321">
                  <c:v>27.59</c:v>
                </c:pt>
                <c:pt idx="3322">
                  <c:v>25.19</c:v>
                </c:pt>
                <c:pt idx="3323">
                  <c:v>22.58</c:v>
                </c:pt>
                <c:pt idx="3324">
                  <c:v>23.39</c:v>
                </c:pt>
                <c:pt idx="3325">
                  <c:v>13.37</c:v>
                </c:pt>
                <c:pt idx="3326">
                  <c:v>18.52</c:v>
                </c:pt>
                <c:pt idx="3327">
                  <c:v>20.82</c:v>
                </c:pt>
                <c:pt idx="3328">
                  <c:v>42.27</c:v>
                </c:pt>
                <c:pt idx="3329">
                  <c:v>40.04</c:v>
                </c:pt>
                <c:pt idx="3330">
                  <c:v>25.86</c:v>
                </c:pt>
                <c:pt idx="3331">
                  <c:v>32.21</c:v>
                </c:pt>
                <c:pt idx="3332">
                  <c:v>38.770000000000003</c:v>
                </c:pt>
                <c:pt idx="3333">
                  <c:v>28.93</c:v>
                </c:pt>
                <c:pt idx="3334">
                  <c:v>28.29</c:v>
                </c:pt>
                <c:pt idx="3335">
                  <c:v>18.489999999999998</c:v>
                </c:pt>
                <c:pt idx="3336">
                  <c:v>16.579999999999998</c:v>
                </c:pt>
                <c:pt idx="3337">
                  <c:v>29.35</c:v>
                </c:pt>
                <c:pt idx="3338">
                  <c:v>27.34</c:v>
                </c:pt>
                <c:pt idx="3339">
                  <c:v>30.38</c:v>
                </c:pt>
                <c:pt idx="3340">
                  <c:v>20</c:v>
                </c:pt>
                <c:pt idx="3341">
                  <c:v>21.2</c:v>
                </c:pt>
                <c:pt idx="3342">
                  <c:v>27.84</c:v>
                </c:pt>
                <c:pt idx="3343">
                  <c:v>32.18</c:v>
                </c:pt>
                <c:pt idx="3344">
                  <c:v>39.58</c:v>
                </c:pt>
                <c:pt idx="3345">
                  <c:v>58.11</c:v>
                </c:pt>
                <c:pt idx="3346">
                  <c:v>38.770000000000003</c:v>
                </c:pt>
                <c:pt idx="3347">
                  <c:v>21.27</c:v>
                </c:pt>
                <c:pt idx="3348">
                  <c:v>36.409999999999997</c:v>
                </c:pt>
                <c:pt idx="3349">
                  <c:v>22.93</c:v>
                </c:pt>
                <c:pt idx="3350">
                  <c:v>20.71</c:v>
                </c:pt>
                <c:pt idx="3351">
                  <c:v>24.03</c:v>
                </c:pt>
                <c:pt idx="3352">
                  <c:v>22.69</c:v>
                </c:pt>
                <c:pt idx="3353">
                  <c:v>17.89</c:v>
                </c:pt>
                <c:pt idx="3354">
                  <c:v>18.77</c:v>
                </c:pt>
                <c:pt idx="3355">
                  <c:v>20.74</c:v>
                </c:pt>
                <c:pt idx="3356">
                  <c:v>17.82</c:v>
                </c:pt>
                <c:pt idx="3357">
                  <c:v>27.66</c:v>
                </c:pt>
                <c:pt idx="3358">
                  <c:v>29.64</c:v>
                </c:pt>
                <c:pt idx="3359">
                  <c:v>33.020000000000003</c:v>
                </c:pt>
                <c:pt idx="3360">
                  <c:v>28.47</c:v>
                </c:pt>
                <c:pt idx="3361">
                  <c:v>22.69</c:v>
                </c:pt>
                <c:pt idx="3362">
                  <c:v>24.45</c:v>
                </c:pt>
                <c:pt idx="3363">
                  <c:v>22.37</c:v>
                </c:pt>
                <c:pt idx="3364">
                  <c:v>21.94</c:v>
                </c:pt>
                <c:pt idx="3365">
                  <c:v>17.5</c:v>
                </c:pt>
                <c:pt idx="3366">
                  <c:v>20.25</c:v>
                </c:pt>
                <c:pt idx="3367">
                  <c:v>17.89</c:v>
                </c:pt>
                <c:pt idx="3368">
                  <c:v>24.73</c:v>
                </c:pt>
                <c:pt idx="3369">
                  <c:v>24.66</c:v>
                </c:pt>
                <c:pt idx="3370">
                  <c:v>17.82</c:v>
                </c:pt>
                <c:pt idx="3371">
                  <c:v>33.369999999999997</c:v>
                </c:pt>
                <c:pt idx="3372">
                  <c:v>15.42</c:v>
                </c:pt>
                <c:pt idx="3373">
                  <c:v>43.85</c:v>
                </c:pt>
                <c:pt idx="3374">
                  <c:v>46.75</c:v>
                </c:pt>
                <c:pt idx="3375">
                  <c:v>21.49</c:v>
                </c:pt>
                <c:pt idx="3376">
                  <c:v>29.56</c:v>
                </c:pt>
                <c:pt idx="3377">
                  <c:v>41.6</c:v>
                </c:pt>
                <c:pt idx="3378">
                  <c:v>33.729999999999997</c:v>
                </c:pt>
                <c:pt idx="3379">
                  <c:v>35.21</c:v>
                </c:pt>
                <c:pt idx="3380">
                  <c:v>24.8</c:v>
                </c:pt>
                <c:pt idx="3381">
                  <c:v>25.93</c:v>
                </c:pt>
                <c:pt idx="3382">
                  <c:v>34.72</c:v>
                </c:pt>
                <c:pt idx="3383">
                  <c:v>35.24</c:v>
                </c:pt>
                <c:pt idx="3384">
                  <c:v>27.59</c:v>
                </c:pt>
                <c:pt idx="3385">
                  <c:v>36.200000000000003</c:v>
                </c:pt>
                <c:pt idx="3386">
                  <c:v>30.62</c:v>
                </c:pt>
                <c:pt idx="3387">
                  <c:v>27.55</c:v>
                </c:pt>
                <c:pt idx="3388">
                  <c:v>23.6</c:v>
                </c:pt>
                <c:pt idx="3389">
                  <c:v>18.489999999999998</c:v>
                </c:pt>
                <c:pt idx="3390">
                  <c:v>21.77</c:v>
                </c:pt>
                <c:pt idx="3391">
                  <c:v>64.92</c:v>
                </c:pt>
                <c:pt idx="3392">
                  <c:v>26.6</c:v>
                </c:pt>
                <c:pt idx="3393">
                  <c:v>25.26</c:v>
                </c:pt>
                <c:pt idx="3394">
                  <c:v>20.5</c:v>
                </c:pt>
                <c:pt idx="3395">
                  <c:v>20.25</c:v>
                </c:pt>
                <c:pt idx="3396">
                  <c:v>27.41</c:v>
                </c:pt>
                <c:pt idx="3397">
                  <c:v>17.68</c:v>
                </c:pt>
                <c:pt idx="3398">
                  <c:v>20.04</c:v>
                </c:pt>
                <c:pt idx="3399">
                  <c:v>39.159999999999997</c:v>
                </c:pt>
                <c:pt idx="3400">
                  <c:v>24.59</c:v>
                </c:pt>
                <c:pt idx="3401">
                  <c:v>20.07</c:v>
                </c:pt>
                <c:pt idx="3402">
                  <c:v>29.35</c:v>
                </c:pt>
                <c:pt idx="3403">
                  <c:v>28.58</c:v>
                </c:pt>
                <c:pt idx="3404">
                  <c:v>50.03</c:v>
                </c:pt>
                <c:pt idx="3405">
                  <c:v>19.829999999999998</c:v>
                </c:pt>
                <c:pt idx="3406">
                  <c:v>21.66</c:v>
                </c:pt>
                <c:pt idx="3407">
                  <c:v>32.950000000000003</c:v>
                </c:pt>
                <c:pt idx="3408">
                  <c:v>17.75</c:v>
                </c:pt>
                <c:pt idx="3409">
                  <c:v>23.71</c:v>
                </c:pt>
                <c:pt idx="3410">
                  <c:v>22.4</c:v>
                </c:pt>
                <c:pt idx="3411">
                  <c:v>30.16</c:v>
                </c:pt>
                <c:pt idx="3412">
                  <c:v>15.63</c:v>
                </c:pt>
                <c:pt idx="3413">
                  <c:v>25.75</c:v>
                </c:pt>
                <c:pt idx="3414">
                  <c:v>38.07</c:v>
                </c:pt>
                <c:pt idx="3415">
                  <c:v>24.48</c:v>
                </c:pt>
                <c:pt idx="3416">
                  <c:v>14.25</c:v>
                </c:pt>
                <c:pt idx="3417">
                  <c:v>26.92</c:v>
                </c:pt>
                <c:pt idx="3418">
                  <c:v>27.34</c:v>
                </c:pt>
                <c:pt idx="3419">
                  <c:v>23.64</c:v>
                </c:pt>
                <c:pt idx="3420">
                  <c:v>18.350000000000001</c:v>
                </c:pt>
                <c:pt idx="3421">
                  <c:v>32.28</c:v>
                </c:pt>
                <c:pt idx="3422">
                  <c:v>31.29</c:v>
                </c:pt>
                <c:pt idx="3423">
                  <c:v>27.77</c:v>
                </c:pt>
                <c:pt idx="3424">
                  <c:v>24.03</c:v>
                </c:pt>
                <c:pt idx="3425">
                  <c:v>24.13</c:v>
                </c:pt>
                <c:pt idx="3426">
                  <c:v>37.04</c:v>
                </c:pt>
                <c:pt idx="3427">
                  <c:v>31.68</c:v>
                </c:pt>
                <c:pt idx="3428">
                  <c:v>30.55</c:v>
                </c:pt>
                <c:pt idx="3429">
                  <c:v>27.31</c:v>
                </c:pt>
                <c:pt idx="3430">
                  <c:v>20.39</c:v>
                </c:pt>
                <c:pt idx="3431">
                  <c:v>25.01</c:v>
                </c:pt>
                <c:pt idx="3432">
                  <c:v>27.69</c:v>
                </c:pt>
                <c:pt idx="3433">
                  <c:v>21.59</c:v>
                </c:pt>
                <c:pt idx="3434">
                  <c:v>18.87</c:v>
                </c:pt>
                <c:pt idx="3435">
                  <c:v>33.729999999999997</c:v>
                </c:pt>
                <c:pt idx="3436">
                  <c:v>23.64</c:v>
                </c:pt>
                <c:pt idx="3437">
                  <c:v>21.59</c:v>
                </c:pt>
                <c:pt idx="3438">
                  <c:v>28.33</c:v>
                </c:pt>
                <c:pt idx="3439">
                  <c:v>38.380000000000003</c:v>
                </c:pt>
                <c:pt idx="3440">
                  <c:v>35</c:v>
                </c:pt>
                <c:pt idx="3441">
                  <c:v>32.950000000000003</c:v>
                </c:pt>
                <c:pt idx="3442">
                  <c:v>20.07</c:v>
                </c:pt>
                <c:pt idx="3443">
                  <c:v>19.37</c:v>
                </c:pt>
                <c:pt idx="3444">
                  <c:v>29.11</c:v>
                </c:pt>
                <c:pt idx="3445">
                  <c:v>19.899999999999999</c:v>
                </c:pt>
                <c:pt idx="3446">
                  <c:v>35.03</c:v>
                </c:pt>
                <c:pt idx="3447">
                  <c:v>32.25</c:v>
                </c:pt>
                <c:pt idx="3448">
                  <c:v>23.71</c:v>
                </c:pt>
                <c:pt idx="3449">
                  <c:v>15.63</c:v>
                </c:pt>
                <c:pt idx="3450">
                  <c:v>25.33</c:v>
                </c:pt>
                <c:pt idx="3451">
                  <c:v>19.190000000000001</c:v>
                </c:pt>
                <c:pt idx="3452">
                  <c:v>22.16</c:v>
                </c:pt>
                <c:pt idx="3453">
                  <c:v>27.48</c:v>
                </c:pt>
                <c:pt idx="3454">
                  <c:v>20.32</c:v>
                </c:pt>
                <c:pt idx="3455">
                  <c:v>30.38</c:v>
                </c:pt>
                <c:pt idx="3456">
                  <c:v>37.89</c:v>
                </c:pt>
                <c:pt idx="3457">
                  <c:v>25.93</c:v>
                </c:pt>
                <c:pt idx="3458">
                  <c:v>20.25</c:v>
                </c:pt>
                <c:pt idx="3459">
                  <c:v>20.53</c:v>
                </c:pt>
                <c:pt idx="3460">
                  <c:v>21.52</c:v>
                </c:pt>
                <c:pt idx="3461">
                  <c:v>22.69</c:v>
                </c:pt>
                <c:pt idx="3462">
                  <c:v>26.46</c:v>
                </c:pt>
                <c:pt idx="3463">
                  <c:v>27.98</c:v>
                </c:pt>
                <c:pt idx="3464">
                  <c:v>28.89</c:v>
                </c:pt>
                <c:pt idx="3465">
                  <c:v>45.79</c:v>
                </c:pt>
                <c:pt idx="3466">
                  <c:v>31.01</c:v>
                </c:pt>
                <c:pt idx="3467">
                  <c:v>21.73</c:v>
                </c:pt>
                <c:pt idx="3468">
                  <c:v>23.92</c:v>
                </c:pt>
                <c:pt idx="3469">
                  <c:v>28.37</c:v>
                </c:pt>
                <c:pt idx="3470">
                  <c:v>31.36</c:v>
                </c:pt>
                <c:pt idx="3471">
                  <c:v>22.37</c:v>
                </c:pt>
                <c:pt idx="3472">
                  <c:v>30.31</c:v>
                </c:pt>
                <c:pt idx="3473">
                  <c:v>34.119999999999997</c:v>
                </c:pt>
                <c:pt idx="3474">
                  <c:v>25.19</c:v>
                </c:pt>
                <c:pt idx="3475">
                  <c:v>22.4</c:v>
                </c:pt>
                <c:pt idx="3476">
                  <c:v>26.95</c:v>
                </c:pt>
                <c:pt idx="3477">
                  <c:v>19.440000000000001</c:v>
                </c:pt>
                <c:pt idx="3478">
                  <c:v>29.32</c:v>
                </c:pt>
                <c:pt idx="3479">
                  <c:v>30.27</c:v>
                </c:pt>
                <c:pt idx="3480">
                  <c:v>20.71</c:v>
                </c:pt>
                <c:pt idx="3481">
                  <c:v>23.28</c:v>
                </c:pt>
                <c:pt idx="3482">
                  <c:v>16.79</c:v>
                </c:pt>
                <c:pt idx="3483">
                  <c:v>18.13</c:v>
                </c:pt>
                <c:pt idx="3484">
                  <c:v>15.77</c:v>
                </c:pt>
                <c:pt idx="3485">
                  <c:v>14.96</c:v>
                </c:pt>
                <c:pt idx="3486">
                  <c:v>23.32</c:v>
                </c:pt>
                <c:pt idx="3487">
                  <c:v>36.44</c:v>
                </c:pt>
                <c:pt idx="3488">
                  <c:v>34.22</c:v>
                </c:pt>
                <c:pt idx="3489">
                  <c:v>17.149999999999999</c:v>
                </c:pt>
                <c:pt idx="3490">
                  <c:v>20.99</c:v>
                </c:pt>
                <c:pt idx="3491">
                  <c:v>31.89</c:v>
                </c:pt>
                <c:pt idx="3492">
                  <c:v>50.13</c:v>
                </c:pt>
                <c:pt idx="3493">
                  <c:v>29.78</c:v>
                </c:pt>
                <c:pt idx="3494">
                  <c:v>29.85</c:v>
                </c:pt>
                <c:pt idx="3495">
                  <c:v>27.2</c:v>
                </c:pt>
                <c:pt idx="3496">
                  <c:v>41.7</c:v>
                </c:pt>
                <c:pt idx="3497">
                  <c:v>50.66</c:v>
                </c:pt>
                <c:pt idx="3498">
                  <c:v>23.78</c:v>
                </c:pt>
                <c:pt idx="3499">
                  <c:v>21.31</c:v>
                </c:pt>
                <c:pt idx="3500">
                  <c:v>20.46</c:v>
                </c:pt>
                <c:pt idx="3501">
                  <c:v>20.43</c:v>
                </c:pt>
                <c:pt idx="3502">
                  <c:v>37.4</c:v>
                </c:pt>
                <c:pt idx="3503">
                  <c:v>18.13</c:v>
                </c:pt>
                <c:pt idx="3504">
                  <c:v>26.46</c:v>
                </c:pt>
                <c:pt idx="3505">
                  <c:v>23.18</c:v>
                </c:pt>
                <c:pt idx="3506">
                  <c:v>18.309999999999999</c:v>
                </c:pt>
                <c:pt idx="3507">
                  <c:v>24.2</c:v>
                </c:pt>
                <c:pt idx="3508">
                  <c:v>25.68</c:v>
                </c:pt>
                <c:pt idx="3509">
                  <c:v>23.07</c:v>
                </c:pt>
                <c:pt idx="3510">
                  <c:v>23.25</c:v>
                </c:pt>
                <c:pt idx="3511">
                  <c:v>24.45</c:v>
                </c:pt>
                <c:pt idx="3512">
                  <c:v>26.95</c:v>
                </c:pt>
                <c:pt idx="3513">
                  <c:v>32.46</c:v>
                </c:pt>
                <c:pt idx="3514">
                  <c:v>45.55</c:v>
                </c:pt>
                <c:pt idx="3515">
                  <c:v>45.02</c:v>
                </c:pt>
                <c:pt idx="3516">
                  <c:v>27.77</c:v>
                </c:pt>
                <c:pt idx="3517">
                  <c:v>31.65</c:v>
                </c:pt>
                <c:pt idx="3518">
                  <c:v>36.299999999999997</c:v>
                </c:pt>
                <c:pt idx="3519">
                  <c:v>37.75</c:v>
                </c:pt>
                <c:pt idx="3520">
                  <c:v>28.82</c:v>
                </c:pt>
                <c:pt idx="3521">
                  <c:v>43.18</c:v>
                </c:pt>
                <c:pt idx="3522">
                  <c:v>46.46</c:v>
                </c:pt>
                <c:pt idx="3523">
                  <c:v>34.86</c:v>
                </c:pt>
                <c:pt idx="3524">
                  <c:v>36.299999999999997</c:v>
                </c:pt>
                <c:pt idx="3525">
                  <c:v>27.17</c:v>
                </c:pt>
                <c:pt idx="3526">
                  <c:v>29</c:v>
                </c:pt>
                <c:pt idx="3527">
                  <c:v>46.15</c:v>
                </c:pt>
                <c:pt idx="3528">
                  <c:v>19.579999999999998</c:v>
                </c:pt>
                <c:pt idx="3529">
                  <c:v>28.61</c:v>
                </c:pt>
                <c:pt idx="3530">
                  <c:v>41.28</c:v>
                </c:pt>
                <c:pt idx="3531">
                  <c:v>13.87</c:v>
                </c:pt>
                <c:pt idx="3532">
                  <c:v>22.16</c:v>
                </c:pt>
                <c:pt idx="3533">
                  <c:v>45.05</c:v>
                </c:pt>
                <c:pt idx="3534">
                  <c:v>43.29</c:v>
                </c:pt>
                <c:pt idx="3535">
                  <c:v>28.29</c:v>
                </c:pt>
                <c:pt idx="3536">
                  <c:v>31.65</c:v>
                </c:pt>
                <c:pt idx="3537">
                  <c:v>25.86</c:v>
                </c:pt>
                <c:pt idx="3538">
                  <c:v>38.35</c:v>
                </c:pt>
                <c:pt idx="3539">
                  <c:v>41.77</c:v>
                </c:pt>
                <c:pt idx="3540">
                  <c:v>38.46</c:v>
                </c:pt>
                <c:pt idx="3541">
                  <c:v>36.159999999999997</c:v>
                </c:pt>
                <c:pt idx="3542">
                  <c:v>37.19</c:v>
                </c:pt>
                <c:pt idx="3543">
                  <c:v>34.82</c:v>
                </c:pt>
                <c:pt idx="3544">
                  <c:v>32.81</c:v>
                </c:pt>
                <c:pt idx="3545">
                  <c:v>40.57</c:v>
                </c:pt>
                <c:pt idx="3546">
                  <c:v>39.58</c:v>
                </c:pt>
                <c:pt idx="3547">
                  <c:v>44.77</c:v>
                </c:pt>
                <c:pt idx="3548">
                  <c:v>47.17</c:v>
                </c:pt>
                <c:pt idx="3549">
                  <c:v>46.57</c:v>
                </c:pt>
                <c:pt idx="3550">
                  <c:v>48.02</c:v>
                </c:pt>
                <c:pt idx="3551">
                  <c:v>43.64</c:v>
                </c:pt>
                <c:pt idx="3552">
                  <c:v>40.11</c:v>
                </c:pt>
                <c:pt idx="3553">
                  <c:v>33.549999999999997</c:v>
                </c:pt>
                <c:pt idx="3554">
                  <c:v>40.61</c:v>
                </c:pt>
                <c:pt idx="3555">
                  <c:v>40.92</c:v>
                </c:pt>
                <c:pt idx="3556">
                  <c:v>32.53</c:v>
                </c:pt>
                <c:pt idx="3557">
                  <c:v>28.82</c:v>
                </c:pt>
                <c:pt idx="3558">
                  <c:v>39.9</c:v>
                </c:pt>
                <c:pt idx="3559">
                  <c:v>40.54</c:v>
                </c:pt>
                <c:pt idx="3560">
                  <c:v>40.61</c:v>
                </c:pt>
                <c:pt idx="3561">
                  <c:v>46.68</c:v>
                </c:pt>
                <c:pt idx="3562">
                  <c:v>48.58</c:v>
                </c:pt>
                <c:pt idx="3563">
                  <c:v>48.47</c:v>
                </c:pt>
                <c:pt idx="3564">
                  <c:v>43.5</c:v>
                </c:pt>
                <c:pt idx="3565">
                  <c:v>40.57</c:v>
                </c:pt>
                <c:pt idx="3566">
                  <c:v>39.270000000000003</c:v>
                </c:pt>
                <c:pt idx="3567">
                  <c:v>40.4</c:v>
                </c:pt>
                <c:pt idx="3568">
                  <c:v>38.74</c:v>
                </c:pt>
                <c:pt idx="3569">
                  <c:v>32.32</c:v>
                </c:pt>
                <c:pt idx="3570">
                  <c:v>34.82</c:v>
                </c:pt>
                <c:pt idx="3571">
                  <c:v>40.11</c:v>
                </c:pt>
                <c:pt idx="3572">
                  <c:v>44.03</c:v>
                </c:pt>
                <c:pt idx="3573">
                  <c:v>38.67</c:v>
                </c:pt>
                <c:pt idx="3574">
                  <c:v>40.4</c:v>
                </c:pt>
                <c:pt idx="3575">
                  <c:v>45.69</c:v>
                </c:pt>
                <c:pt idx="3576">
                  <c:v>45.37</c:v>
                </c:pt>
                <c:pt idx="3577">
                  <c:v>44.21</c:v>
                </c:pt>
                <c:pt idx="3578">
                  <c:v>41.38</c:v>
                </c:pt>
                <c:pt idx="3579">
                  <c:v>37.01</c:v>
                </c:pt>
                <c:pt idx="3580">
                  <c:v>39.51</c:v>
                </c:pt>
                <c:pt idx="3581">
                  <c:v>28.93</c:v>
                </c:pt>
                <c:pt idx="3582">
                  <c:v>24.2</c:v>
                </c:pt>
                <c:pt idx="3583">
                  <c:v>26.39</c:v>
                </c:pt>
                <c:pt idx="3584">
                  <c:v>38.630000000000003</c:v>
                </c:pt>
                <c:pt idx="3585">
                  <c:v>41</c:v>
                </c:pt>
                <c:pt idx="3586">
                  <c:v>46.71</c:v>
                </c:pt>
                <c:pt idx="3587">
                  <c:v>37.04</c:v>
                </c:pt>
                <c:pt idx="3588">
                  <c:v>38.28</c:v>
                </c:pt>
                <c:pt idx="3589">
                  <c:v>36.020000000000003</c:v>
                </c:pt>
                <c:pt idx="3590">
                  <c:v>38.630000000000003</c:v>
                </c:pt>
                <c:pt idx="3591">
                  <c:v>42.09</c:v>
                </c:pt>
                <c:pt idx="3592">
                  <c:v>31.93</c:v>
                </c:pt>
                <c:pt idx="3593">
                  <c:v>35.700000000000003</c:v>
                </c:pt>
                <c:pt idx="3594">
                  <c:v>33.9</c:v>
                </c:pt>
                <c:pt idx="3595">
                  <c:v>33.020000000000003</c:v>
                </c:pt>
                <c:pt idx="3596">
                  <c:v>37.11</c:v>
                </c:pt>
                <c:pt idx="3597">
                  <c:v>35.630000000000003</c:v>
                </c:pt>
                <c:pt idx="3598">
                  <c:v>32.630000000000003</c:v>
                </c:pt>
                <c:pt idx="3599">
                  <c:v>33.270000000000003</c:v>
                </c:pt>
                <c:pt idx="3600">
                  <c:v>30.06</c:v>
                </c:pt>
                <c:pt idx="3601">
                  <c:v>22.69</c:v>
                </c:pt>
                <c:pt idx="3602">
                  <c:v>29.25</c:v>
                </c:pt>
                <c:pt idx="3603">
                  <c:v>36.76</c:v>
                </c:pt>
                <c:pt idx="3604">
                  <c:v>39.020000000000003</c:v>
                </c:pt>
                <c:pt idx="3605">
                  <c:v>33.659999999999997</c:v>
                </c:pt>
                <c:pt idx="3606">
                  <c:v>29.56</c:v>
                </c:pt>
                <c:pt idx="3607">
                  <c:v>33.409999999999997</c:v>
                </c:pt>
                <c:pt idx="3608">
                  <c:v>31.05</c:v>
                </c:pt>
                <c:pt idx="3609">
                  <c:v>27.31</c:v>
                </c:pt>
                <c:pt idx="3610">
                  <c:v>23.25</c:v>
                </c:pt>
                <c:pt idx="3611">
                  <c:v>32.53</c:v>
                </c:pt>
                <c:pt idx="3612">
                  <c:v>46.39</c:v>
                </c:pt>
                <c:pt idx="3613">
                  <c:v>35.74</c:v>
                </c:pt>
                <c:pt idx="3614">
                  <c:v>35.81</c:v>
                </c:pt>
                <c:pt idx="3615">
                  <c:v>34.26</c:v>
                </c:pt>
                <c:pt idx="3616">
                  <c:v>34.82</c:v>
                </c:pt>
                <c:pt idx="3617">
                  <c:v>37.22</c:v>
                </c:pt>
                <c:pt idx="3618">
                  <c:v>36.659999999999997</c:v>
                </c:pt>
                <c:pt idx="3619">
                  <c:v>37.43</c:v>
                </c:pt>
                <c:pt idx="3620">
                  <c:v>40.43</c:v>
                </c:pt>
                <c:pt idx="3621">
                  <c:v>36.619999999999997</c:v>
                </c:pt>
                <c:pt idx="3622">
                  <c:v>41.14</c:v>
                </c:pt>
                <c:pt idx="3623">
                  <c:v>53.13</c:v>
                </c:pt>
                <c:pt idx="3624">
                  <c:v>44.24</c:v>
                </c:pt>
                <c:pt idx="3625">
                  <c:v>42.37</c:v>
                </c:pt>
                <c:pt idx="3626">
                  <c:v>36.229999999999997</c:v>
                </c:pt>
                <c:pt idx="3627">
                  <c:v>35.24</c:v>
                </c:pt>
                <c:pt idx="3628">
                  <c:v>39.619999999999997</c:v>
                </c:pt>
                <c:pt idx="3629">
                  <c:v>38.53</c:v>
                </c:pt>
                <c:pt idx="3630">
                  <c:v>36.619999999999997</c:v>
                </c:pt>
                <c:pt idx="3631">
                  <c:v>29.74</c:v>
                </c:pt>
                <c:pt idx="3632">
                  <c:v>35.92</c:v>
                </c:pt>
                <c:pt idx="3633">
                  <c:v>42.34</c:v>
                </c:pt>
                <c:pt idx="3634">
                  <c:v>44.35</c:v>
                </c:pt>
                <c:pt idx="3635">
                  <c:v>38.07</c:v>
                </c:pt>
                <c:pt idx="3636">
                  <c:v>33.340000000000003</c:v>
                </c:pt>
                <c:pt idx="3637">
                  <c:v>37.75</c:v>
                </c:pt>
                <c:pt idx="3638">
                  <c:v>23.64</c:v>
                </c:pt>
                <c:pt idx="3639">
                  <c:v>21.38</c:v>
                </c:pt>
                <c:pt idx="3640">
                  <c:v>21.91</c:v>
                </c:pt>
                <c:pt idx="3641">
                  <c:v>26.67</c:v>
                </c:pt>
                <c:pt idx="3642">
                  <c:v>19.02</c:v>
                </c:pt>
                <c:pt idx="3643">
                  <c:v>21.84</c:v>
                </c:pt>
                <c:pt idx="3644">
                  <c:v>30.31</c:v>
                </c:pt>
                <c:pt idx="3645">
                  <c:v>33.659999999999997</c:v>
                </c:pt>
                <c:pt idx="3646">
                  <c:v>36.299999999999997</c:v>
                </c:pt>
                <c:pt idx="3647">
                  <c:v>45.97</c:v>
                </c:pt>
                <c:pt idx="3648">
                  <c:v>28.08</c:v>
                </c:pt>
                <c:pt idx="3649">
                  <c:v>26.88</c:v>
                </c:pt>
                <c:pt idx="3650">
                  <c:v>22.12</c:v>
                </c:pt>
                <c:pt idx="3651">
                  <c:v>35.99</c:v>
                </c:pt>
                <c:pt idx="3652">
                  <c:v>43.22</c:v>
                </c:pt>
                <c:pt idx="3653">
                  <c:v>40.18</c:v>
                </c:pt>
                <c:pt idx="3654">
                  <c:v>26.67</c:v>
                </c:pt>
                <c:pt idx="3655">
                  <c:v>23.39</c:v>
                </c:pt>
                <c:pt idx="3656">
                  <c:v>17.68</c:v>
                </c:pt>
                <c:pt idx="3657">
                  <c:v>22.19</c:v>
                </c:pt>
                <c:pt idx="3658">
                  <c:v>24.41</c:v>
                </c:pt>
                <c:pt idx="3659">
                  <c:v>25.08</c:v>
                </c:pt>
                <c:pt idx="3660">
                  <c:v>43.78</c:v>
                </c:pt>
                <c:pt idx="3661">
                  <c:v>39.94</c:v>
                </c:pt>
                <c:pt idx="3662">
                  <c:v>37.75</c:v>
                </c:pt>
                <c:pt idx="3663">
                  <c:v>33.090000000000003</c:v>
                </c:pt>
                <c:pt idx="3664">
                  <c:v>25.3</c:v>
                </c:pt>
                <c:pt idx="3665">
                  <c:v>22.86</c:v>
                </c:pt>
                <c:pt idx="3666">
                  <c:v>21.8</c:v>
                </c:pt>
                <c:pt idx="3667">
                  <c:v>26.92</c:v>
                </c:pt>
                <c:pt idx="3668">
                  <c:v>28.79</c:v>
                </c:pt>
                <c:pt idx="3669">
                  <c:v>24.63</c:v>
                </c:pt>
                <c:pt idx="3670">
                  <c:v>31.89</c:v>
                </c:pt>
                <c:pt idx="3671">
                  <c:v>43.92</c:v>
                </c:pt>
                <c:pt idx="3672">
                  <c:v>24.8</c:v>
                </c:pt>
                <c:pt idx="3673">
                  <c:v>21.17</c:v>
                </c:pt>
                <c:pt idx="3674">
                  <c:v>25.47</c:v>
                </c:pt>
                <c:pt idx="3675">
                  <c:v>21.49</c:v>
                </c:pt>
                <c:pt idx="3676">
                  <c:v>26.28</c:v>
                </c:pt>
                <c:pt idx="3677">
                  <c:v>36.229999999999997</c:v>
                </c:pt>
                <c:pt idx="3678">
                  <c:v>28.79</c:v>
                </c:pt>
                <c:pt idx="3679">
                  <c:v>35.81</c:v>
                </c:pt>
                <c:pt idx="3680">
                  <c:v>24.52</c:v>
                </c:pt>
                <c:pt idx="3681">
                  <c:v>18.170000000000002</c:v>
                </c:pt>
                <c:pt idx="3682">
                  <c:v>21.03</c:v>
                </c:pt>
                <c:pt idx="3683">
                  <c:v>21.52</c:v>
                </c:pt>
                <c:pt idx="3684">
                  <c:v>21.91</c:v>
                </c:pt>
                <c:pt idx="3685">
                  <c:v>30.48</c:v>
                </c:pt>
                <c:pt idx="3686">
                  <c:v>21.63</c:v>
                </c:pt>
                <c:pt idx="3687">
                  <c:v>29.49</c:v>
                </c:pt>
                <c:pt idx="3688">
                  <c:v>25.01</c:v>
                </c:pt>
                <c:pt idx="3689">
                  <c:v>20.85</c:v>
                </c:pt>
                <c:pt idx="3690">
                  <c:v>21.38</c:v>
                </c:pt>
                <c:pt idx="3691">
                  <c:v>21.38</c:v>
                </c:pt>
                <c:pt idx="3692">
                  <c:v>25.19</c:v>
                </c:pt>
                <c:pt idx="3693">
                  <c:v>19.37</c:v>
                </c:pt>
                <c:pt idx="3694">
                  <c:v>24.24</c:v>
                </c:pt>
                <c:pt idx="3695">
                  <c:v>24.45</c:v>
                </c:pt>
                <c:pt idx="3696">
                  <c:v>31.68</c:v>
                </c:pt>
                <c:pt idx="3697">
                  <c:v>23.53</c:v>
                </c:pt>
                <c:pt idx="3698">
                  <c:v>20.6</c:v>
                </c:pt>
                <c:pt idx="3699">
                  <c:v>23.92</c:v>
                </c:pt>
                <c:pt idx="3700">
                  <c:v>19.02</c:v>
                </c:pt>
                <c:pt idx="3701">
                  <c:v>35.49</c:v>
                </c:pt>
                <c:pt idx="3702">
                  <c:v>26.25</c:v>
                </c:pt>
                <c:pt idx="3703">
                  <c:v>21.66</c:v>
                </c:pt>
                <c:pt idx="3704">
                  <c:v>20.43</c:v>
                </c:pt>
                <c:pt idx="3705">
                  <c:v>28.29</c:v>
                </c:pt>
                <c:pt idx="3706">
                  <c:v>64.42</c:v>
                </c:pt>
                <c:pt idx="3707">
                  <c:v>28.12</c:v>
                </c:pt>
                <c:pt idx="3708">
                  <c:v>34.68</c:v>
                </c:pt>
                <c:pt idx="3709">
                  <c:v>45.37</c:v>
                </c:pt>
                <c:pt idx="3710">
                  <c:v>29.71</c:v>
                </c:pt>
                <c:pt idx="3711">
                  <c:v>16.97</c:v>
                </c:pt>
                <c:pt idx="3712">
                  <c:v>24.63</c:v>
                </c:pt>
                <c:pt idx="3713">
                  <c:v>21.17</c:v>
                </c:pt>
                <c:pt idx="3714">
                  <c:v>23.57</c:v>
                </c:pt>
                <c:pt idx="3715">
                  <c:v>20.39</c:v>
                </c:pt>
                <c:pt idx="3716">
                  <c:v>27.06</c:v>
                </c:pt>
                <c:pt idx="3717">
                  <c:v>27.69</c:v>
                </c:pt>
                <c:pt idx="3718">
                  <c:v>21.91</c:v>
                </c:pt>
                <c:pt idx="3719">
                  <c:v>26.64</c:v>
                </c:pt>
                <c:pt idx="3720">
                  <c:v>26.39</c:v>
                </c:pt>
                <c:pt idx="3721">
                  <c:v>27.45</c:v>
                </c:pt>
                <c:pt idx="3722">
                  <c:v>33.659999999999997</c:v>
                </c:pt>
                <c:pt idx="3723">
                  <c:v>29.99</c:v>
                </c:pt>
                <c:pt idx="3724">
                  <c:v>33.619999999999997</c:v>
                </c:pt>
                <c:pt idx="3725">
                  <c:v>28.05</c:v>
                </c:pt>
                <c:pt idx="3726">
                  <c:v>40.22</c:v>
                </c:pt>
                <c:pt idx="3727">
                  <c:v>40.11</c:v>
                </c:pt>
                <c:pt idx="3728">
                  <c:v>22.97</c:v>
                </c:pt>
                <c:pt idx="3729">
                  <c:v>31.79</c:v>
                </c:pt>
                <c:pt idx="3730">
                  <c:v>34.049999999999997</c:v>
                </c:pt>
                <c:pt idx="3731">
                  <c:v>42.27</c:v>
                </c:pt>
                <c:pt idx="3732">
                  <c:v>23.11</c:v>
                </c:pt>
                <c:pt idx="3733">
                  <c:v>41.91</c:v>
                </c:pt>
                <c:pt idx="3734">
                  <c:v>22.61</c:v>
                </c:pt>
                <c:pt idx="3735">
                  <c:v>20.29</c:v>
                </c:pt>
                <c:pt idx="3736">
                  <c:v>32.56</c:v>
                </c:pt>
                <c:pt idx="3737">
                  <c:v>31.43</c:v>
                </c:pt>
                <c:pt idx="3738">
                  <c:v>30.38</c:v>
                </c:pt>
                <c:pt idx="3739">
                  <c:v>31.12</c:v>
                </c:pt>
                <c:pt idx="3740">
                  <c:v>26.64</c:v>
                </c:pt>
                <c:pt idx="3741">
                  <c:v>34.79</c:v>
                </c:pt>
                <c:pt idx="3742">
                  <c:v>33.520000000000003</c:v>
                </c:pt>
                <c:pt idx="3743">
                  <c:v>29.32</c:v>
                </c:pt>
                <c:pt idx="3744">
                  <c:v>32.42</c:v>
                </c:pt>
                <c:pt idx="3745">
                  <c:v>30.2</c:v>
                </c:pt>
                <c:pt idx="3746">
                  <c:v>22.69</c:v>
                </c:pt>
                <c:pt idx="3747">
                  <c:v>36.590000000000003</c:v>
                </c:pt>
                <c:pt idx="3748">
                  <c:v>30.41</c:v>
                </c:pt>
                <c:pt idx="3749">
                  <c:v>18.13</c:v>
                </c:pt>
                <c:pt idx="3750">
                  <c:v>28.44</c:v>
                </c:pt>
                <c:pt idx="3751">
                  <c:v>28.79</c:v>
                </c:pt>
                <c:pt idx="3752">
                  <c:v>48.4</c:v>
                </c:pt>
                <c:pt idx="3753">
                  <c:v>27.31</c:v>
                </c:pt>
                <c:pt idx="3754">
                  <c:v>30.23</c:v>
                </c:pt>
                <c:pt idx="3755">
                  <c:v>39.340000000000003</c:v>
                </c:pt>
                <c:pt idx="3756">
                  <c:v>37.75</c:v>
                </c:pt>
                <c:pt idx="3757">
                  <c:v>25.93</c:v>
                </c:pt>
                <c:pt idx="3758">
                  <c:v>32.1</c:v>
                </c:pt>
                <c:pt idx="3759">
                  <c:v>31.58</c:v>
                </c:pt>
                <c:pt idx="3760">
                  <c:v>53.48</c:v>
                </c:pt>
                <c:pt idx="3761">
                  <c:v>28.33</c:v>
                </c:pt>
                <c:pt idx="3762">
                  <c:v>22.26</c:v>
                </c:pt>
                <c:pt idx="3763">
                  <c:v>54.05</c:v>
                </c:pt>
                <c:pt idx="3764">
                  <c:v>22.69</c:v>
                </c:pt>
                <c:pt idx="3765">
                  <c:v>17.36</c:v>
                </c:pt>
                <c:pt idx="3766">
                  <c:v>18.77</c:v>
                </c:pt>
                <c:pt idx="3767">
                  <c:v>12.95</c:v>
                </c:pt>
                <c:pt idx="3768">
                  <c:v>16.48</c:v>
                </c:pt>
                <c:pt idx="3769">
                  <c:v>17.39</c:v>
                </c:pt>
                <c:pt idx="3770">
                  <c:v>20.53</c:v>
                </c:pt>
                <c:pt idx="3771">
                  <c:v>34.82</c:v>
                </c:pt>
                <c:pt idx="3772">
                  <c:v>36.159999999999997</c:v>
                </c:pt>
                <c:pt idx="3773">
                  <c:v>24.7</c:v>
                </c:pt>
                <c:pt idx="3774">
                  <c:v>17.920000000000002</c:v>
                </c:pt>
                <c:pt idx="3775">
                  <c:v>28.75</c:v>
                </c:pt>
                <c:pt idx="3776">
                  <c:v>19.16</c:v>
                </c:pt>
                <c:pt idx="3777">
                  <c:v>33.200000000000003</c:v>
                </c:pt>
                <c:pt idx="3778">
                  <c:v>21.8</c:v>
                </c:pt>
                <c:pt idx="3779">
                  <c:v>41.95</c:v>
                </c:pt>
                <c:pt idx="3780">
                  <c:v>19.579999999999998</c:v>
                </c:pt>
                <c:pt idx="3781">
                  <c:v>21.91</c:v>
                </c:pt>
                <c:pt idx="3782">
                  <c:v>22.4</c:v>
                </c:pt>
                <c:pt idx="3783">
                  <c:v>19.899999999999999</c:v>
                </c:pt>
                <c:pt idx="3784">
                  <c:v>33.9</c:v>
                </c:pt>
                <c:pt idx="3785">
                  <c:v>33.69</c:v>
                </c:pt>
                <c:pt idx="3786">
                  <c:v>42.02</c:v>
                </c:pt>
                <c:pt idx="3787">
                  <c:v>18.059999999999999</c:v>
                </c:pt>
                <c:pt idx="3788">
                  <c:v>21.13</c:v>
                </c:pt>
                <c:pt idx="3789">
                  <c:v>33.869999999999997</c:v>
                </c:pt>
                <c:pt idx="3790">
                  <c:v>23.88</c:v>
                </c:pt>
                <c:pt idx="3791">
                  <c:v>19.899999999999999</c:v>
                </c:pt>
                <c:pt idx="3792">
                  <c:v>44.28</c:v>
                </c:pt>
                <c:pt idx="3793">
                  <c:v>25.26</c:v>
                </c:pt>
                <c:pt idx="3794">
                  <c:v>18.59</c:v>
                </c:pt>
                <c:pt idx="3795">
                  <c:v>20.82</c:v>
                </c:pt>
                <c:pt idx="3796">
                  <c:v>19.690000000000001</c:v>
                </c:pt>
                <c:pt idx="3797">
                  <c:v>45.65</c:v>
                </c:pt>
                <c:pt idx="3798">
                  <c:v>54.47</c:v>
                </c:pt>
                <c:pt idx="3799">
                  <c:v>20.18</c:v>
                </c:pt>
                <c:pt idx="3800">
                  <c:v>53.41</c:v>
                </c:pt>
                <c:pt idx="3801">
                  <c:v>45.51</c:v>
                </c:pt>
                <c:pt idx="3802">
                  <c:v>38.21</c:v>
                </c:pt>
                <c:pt idx="3803">
                  <c:v>20.5</c:v>
                </c:pt>
                <c:pt idx="3804">
                  <c:v>24.38</c:v>
                </c:pt>
                <c:pt idx="3805">
                  <c:v>27.31</c:v>
                </c:pt>
                <c:pt idx="3806">
                  <c:v>18.8</c:v>
                </c:pt>
                <c:pt idx="3807">
                  <c:v>50.2</c:v>
                </c:pt>
                <c:pt idx="3808">
                  <c:v>18.170000000000002</c:v>
                </c:pt>
                <c:pt idx="3809">
                  <c:v>25.61</c:v>
                </c:pt>
                <c:pt idx="3810">
                  <c:v>59.69</c:v>
                </c:pt>
                <c:pt idx="3811">
                  <c:v>39.340000000000003</c:v>
                </c:pt>
                <c:pt idx="3812">
                  <c:v>19.86</c:v>
                </c:pt>
                <c:pt idx="3813">
                  <c:v>22.79</c:v>
                </c:pt>
                <c:pt idx="3814">
                  <c:v>44.59</c:v>
                </c:pt>
                <c:pt idx="3815">
                  <c:v>22.69</c:v>
                </c:pt>
                <c:pt idx="3816">
                  <c:v>20.07</c:v>
                </c:pt>
                <c:pt idx="3817">
                  <c:v>20.18</c:v>
                </c:pt>
                <c:pt idx="3818">
                  <c:v>27.38</c:v>
                </c:pt>
                <c:pt idx="3819">
                  <c:v>28.61</c:v>
                </c:pt>
                <c:pt idx="3820">
                  <c:v>30.34</c:v>
                </c:pt>
                <c:pt idx="3821">
                  <c:v>24.1</c:v>
                </c:pt>
                <c:pt idx="3822">
                  <c:v>40.01</c:v>
                </c:pt>
                <c:pt idx="3823">
                  <c:v>49.5</c:v>
                </c:pt>
                <c:pt idx="3824">
                  <c:v>43.78</c:v>
                </c:pt>
                <c:pt idx="3825">
                  <c:v>23.78</c:v>
                </c:pt>
                <c:pt idx="3826">
                  <c:v>42.58</c:v>
                </c:pt>
                <c:pt idx="3827">
                  <c:v>18.84</c:v>
                </c:pt>
                <c:pt idx="3828">
                  <c:v>20.32</c:v>
                </c:pt>
                <c:pt idx="3829">
                  <c:v>13.12</c:v>
                </c:pt>
                <c:pt idx="3830">
                  <c:v>43.78</c:v>
                </c:pt>
                <c:pt idx="3831">
                  <c:v>22.09</c:v>
                </c:pt>
                <c:pt idx="3832">
                  <c:v>32.39</c:v>
                </c:pt>
                <c:pt idx="3833">
                  <c:v>22.12</c:v>
                </c:pt>
                <c:pt idx="3834">
                  <c:v>20.64</c:v>
                </c:pt>
                <c:pt idx="3835">
                  <c:v>16.329999999999998</c:v>
                </c:pt>
                <c:pt idx="3836">
                  <c:v>16.72</c:v>
                </c:pt>
                <c:pt idx="3837">
                  <c:v>19.97</c:v>
                </c:pt>
                <c:pt idx="3838">
                  <c:v>27.2</c:v>
                </c:pt>
                <c:pt idx="3839">
                  <c:v>22.51</c:v>
                </c:pt>
                <c:pt idx="3840">
                  <c:v>17.64</c:v>
                </c:pt>
                <c:pt idx="3841">
                  <c:v>19.62</c:v>
                </c:pt>
                <c:pt idx="3842">
                  <c:v>22.97</c:v>
                </c:pt>
                <c:pt idx="3843">
                  <c:v>22.37</c:v>
                </c:pt>
                <c:pt idx="3844">
                  <c:v>26.6</c:v>
                </c:pt>
                <c:pt idx="3845">
                  <c:v>26.42</c:v>
                </c:pt>
                <c:pt idx="3846">
                  <c:v>26.04</c:v>
                </c:pt>
                <c:pt idx="3847">
                  <c:v>24.73</c:v>
                </c:pt>
                <c:pt idx="3848">
                  <c:v>35.56</c:v>
                </c:pt>
                <c:pt idx="3849">
                  <c:v>36.94</c:v>
                </c:pt>
                <c:pt idx="3850">
                  <c:v>32.630000000000003</c:v>
                </c:pt>
                <c:pt idx="3851">
                  <c:v>30.83</c:v>
                </c:pt>
                <c:pt idx="3852">
                  <c:v>26.67</c:v>
                </c:pt>
                <c:pt idx="3853">
                  <c:v>19.16</c:v>
                </c:pt>
                <c:pt idx="3854">
                  <c:v>22.61</c:v>
                </c:pt>
                <c:pt idx="3855">
                  <c:v>40.92</c:v>
                </c:pt>
                <c:pt idx="3856">
                  <c:v>33.200000000000003</c:v>
                </c:pt>
                <c:pt idx="3857">
                  <c:v>44.77</c:v>
                </c:pt>
                <c:pt idx="3858">
                  <c:v>37.15</c:v>
                </c:pt>
                <c:pt idx="3859">
                  <c:v>30.59</c:v>
                </c:pt>
                <c:pt idx="3860">
                  <c:v>43.71</c:v>
                </c:pt>
                <c:pt idx="3861">
                  <c:v>63.79</c:v>
                </c:pt>
                <c:pt idx="3862">
                  <c:v>39.479999999999997</c:v>
                </c:pt>
                <c:pt idx="3863">
                  <c:v>21.31</c:v>
                </c:pt>
                <c:pt idx="3864">
                  <c:v>38.979999999999997</c:v>
                </c:pt>
                <c:pt idx="3865">
                  <c:v>38.1</c:v>
                </c:pt>
                <c:pt idx="3866">
                  <c:v>36.200000000000003</c:v>
                </c:pt>
                <c:pt idx="3867">
                  <c:v>26.67</c:v>
                </c:pt>
                <c:pt idx="3868">
                  <c:v>27.24</c:v>
                </c:pt>
                <c:pt idx="3873">
                  <c:v>28.58</c:v>
                </c:pt>
                <c:pt idx="3874">
                  <c:v>41.6</c:v>
                </c:pt>
                <c:pt idx="3875">
                  <c:v>50.38</c:v>
                </c:pt>
                <c:pt idx="3876">
                  <c:v>53.13</c:v>
                </c:pt>
                <c:pt idx="3877">
                  <c:v>28.44</c:v>
                </c:pt>
                <c:pt idx="3878">
                  <c:v>24.73</c:v>
                </c:pt>
                <c:pt idx="3879">
                  <c:v>33.97</c:v>
                </c:pt>
                <c:pt idx="3880">
                  <c:v>42.19</c:v>
                </c:pt>
                <c:pt idx="3881">
                  <c:v>32.42</c:v>
                </c:pt>
                <c:pt idx="3882">
                  <c:v>36.76</c:v>
                </c:pt>
                <c:pt idx="3883">
                  <c:v>34.61</c:v>
                </c:pt>
                <c:pt idx="3884">
                  <c:v>36.270000000000003</c:v>
                </c:pt>
                <c:pt idx="3885">
                  <c:v>35.14</c:v>
                </c:pt>
                <c:pt idx="3886">
                  <c:v>23.64</c:v>
                </c:pt>
                <c:pt idx="3887">
                  <c:v>24.2</c:v>
                </c:pt>
                <c:pt idx="3888">
                  <c:v>18.45</c:v>
                </c:pt>
                <c:pt idx="3889">
                  <c:v>20.74</c:v>
                </c:pt>
                <c:pt idx="3890">
                  <c:v>42.55</c:v>
                </c:pt>
                <c:pt idx="3891">
                  <c:v>25.4</c:v>
                </c:pt>
                <c:pt idx="3892">
                  <c:v>38.31</c:v>
                </c:pt>
                <c:pt idx="3893">
                  <c:v>38.1</c:v>
                </c:pt>
                <c:pt idx="3894">
                  <c:v>47.2</c:v>
                </c:pt>
                <c:pt idx="3895">
                  <c:v>30.98</c:v>
                </c:pt>
                <c:pt idx="3896">
                  <c:v>35.07</c:v>
                </c:pt>
                <c:pt idx="3897">
                  <c:v>22.01</c:v>
                </c:pt>
                <c:pt idx="3898">
                  <c:v>33.799999999999997</c:v>
                </c:pt>
                <c:pt idx="3899">
                  <c:v>29.32</c:v>
                </c:pt>
                <c:pt idx="3900">
                  <c:v>50.06</c:v>
                </c:pt>
                <c:pt idx="3901">
                  <c:v>29.28</c:v>
                </c:pt>
                <c:pt idx="3902">
                  <c:v>56.02</c:v>
                </c:pt>
                <c:pt idx="3903">
                  <c:v>47.38</c:v>
                </c:pt>
                <c:pt idx="3904">
                  <c:v>57.97</c:v>
                </c:pt>
                <c:pt idx="3905">
                  <c:v>44.81</c:v>
                </c:pt>
                <c:pt idx="3906">
                  <c:v>25.79</c:v>
                </c:pt>
                <c:pt idx="3907">
                  <c:v>19.829999999999998</c:v>
                </c:pt>
                <c:pt idx="3908">
                  <c:v>37.26</c:v>
                </c:pt>
                <c:pt idx="3909">
                  <c:v>35.6</c:v>
                </c:pt>
                <c:pt idx="3910">
                  <c:v>34.4</c:v>
                </c:pt>
                <c:pt idx="3911">
                  <c:v>44.63</c:v>
                </c:pt>
                <c:pt idx="3912">
                  <c:v>45.48</c:v>
                </c:pt>
                <c:pt idx="3913">
                  <c:v>42.44</c:v>
                </c:pt>
                <c:pt idx="3914">
                  <c:v>34.75</c:v>
                </c:pt>
                <c:pt idx="3915">
                  <c:v>41.21</c:v>
                </c:pt>
                <c:pt idx="3916">
                  <c:v>43.11</c:v>
                </c:pt>
                <c:pt idx="3917">
                  <c:v>38.380000000000003</c:v>
                </c:pt>
                <c:pt idx="3918">
                  <c:v>36.44</c:v>
                </c:pt>
                <c:pt idx="3919">
                  <c:v>32.92</c:v>
                </c:pt>
                <c:pt idx="3920">
                  <c:v>35.6</c:v>
                </c:pt>
                <c:pt idx="3921">
                  <c:v>34.15</c:v>
                </c:pt>
                <c:pt idx="3922">
                  <c:v>36.729999999999997</c:v>
                </c:pt>
                <c:pt idx="3923">
                  <c:v>40.71</c:v>
                </c:pt>
                <c:pt idx="3924">
                  <c:v>51.12</c:v>
                </c:pt>
                <c:pt idx="3925">
                  <c:v>36.409999999999997</c:v>
                </c:pt>
                <c:pt idx="3926">
                  <c:v>42.34</c:v>
                </c:pt>
                <c:pt idx="3927">
                  <c:v>36.020000000000003</c:v>
                </c:pt>
                <c:pt idx="3928">
                  <c:v>36.229999999999997</c:v>
                </c:pt>
                <c:pt idx="3929">
                  <c:v>38.21</c:v>
                </c:pt>
                <c:pt idx="3930">
                  <c:v>37.75</c:v>
                </c:pt>
                <c:pt idx="3931">
                  <c:v>43.99</c:v>
                </c:pt>
                <c:pt idx="3932">
                  <c:v>44.17</c:v>
                </c:pt>
                <c:pt idx="3933">
                  <c:v>41.1</c:v>
                </c:pt>
                <c:pt idx="3934">
                  <c:v>37.93</c:v>
                </c:pt>
                <c:pt idx="3935">
                  <c:v>41</c:v>
                </c:pt>
                <c:pt idx="3936">
                  <c:v>36.020000000000003</c:v>
                </c:pt>
                <c:pt idx="3937">
                  <c:v>39.619999999999997</c:v>
                </c:pt>
                <c:pt idx="3938">
                  <c:v>41.56</c:v>
                </c:pt>
                <c:pt idx="3939">
                  <c:v>39.020000000000003</c:v>
                </c:pt>
                <c:pt idx="3940">
                  <c:v>44.56</c:v>
                </c:pt>
                <c:pt idx="3941">
                  <c:v>41.67</c:v>
                </c:pt>
                <c:pt idx="3942">
                  <c:v>36.619999999999997</c:v>
                </c:pt>
                <c:pt idx="3943">
                  <c:v>41.42</c:v>
                </c:pt>
                <c:pt idx="3944">
                  <c:v>50.49</c:v>
                </c:pt>
                <c:pt idx="3945">
                  <c:v>47.66</c:v>
                </c:pt>
                <c:pt idx="3946">
                  <c:v>46.11</c:v>
                </c:pt>
                <c:pt idx="3947">
                  <c:v>37.93</c:v>
                </c:pt>
                <c:pt idx="3948">
                  <c:v>35.28</c:v>
                </c:pt>
                <c:pt idx="3949">
                  <c:v>38.21</c:v>
                </c:pt>
                <c:pt idx="3950">
                  <c:v>32.39</c:v>
                </c:pt>
                <c:pt idx="3951">
                  <c:v>35.840000000000003</c:v>
                </c:pt>
                <c:pt idx="3952">
                  <c:v>45.62</c:v>
                </c:pt>
                <c:pt idx="3953">
                  <c:v>45.72</c:v>
                </c:pt>
                <c:pt idx="3954">
                  <c:v>35.74</c:v>
                </c:pt>
                <c:pt idx="3955">
                  <c:v>42.51</c:v>
                </c:pt>
                <c:pt idx="3956">
                  <c:v>33.369999999999997</c:v>
                </c:pt>
                <c:pt idx="3957">
                  <c:v>26.88</c:v>
                </c:pt>
                <c:pt idx="3958">
                  <c:v>31.08</c:v>
                </c:pt>
                <c:pt idx="3959">
                  <c:v>29.14</c:v>
                </c:pt>
                <c:pt idx="3960">
                  <c:v>38.31</c:v>
                </c:pt>
                <c:pt idx="3961">
                  <c:v>41.24</c:v>
                </c:pt>
                <c:pt idx="3962">
                  <c:v>42.58</c:v>
                </c:pt>
                <c:pt idx="3963">
                  <c:v>42.23</c:v>
                </c:pt>
                <c:pt idx="3964">
                  <c:v>40.22</c:v>
                </c:pt>
                <c:pt idx="3965">
                  <c:v>33.299999999999997</c:v>
                </c:pt>
                <c:pt idx="3966">
                  <c:v>36.76</c:v>
                </c:pt>
                <c:pt idx="3967">
                  <c:v>40.29</c:v>
                </c:pt>
                <c:pt idx="3968">
                  <c:v>35.840000000000003</c:v>
                </c:pt>
                <c:pt idx="3969">
                  <c:v>29.81</c:v>
                </c:pt>
                <c:pt idx="3970">
                  <c:v>34.33</c:v>
                </c:pt>
                <c:pt idx="3971">
                  <c:v>33.340000000000003</c:v>
                </c:pt>
                <c:pt idx="3972">
                  <c:v>34.119999999999997</c:v>
                </c:pt>
                <c:pt idx="3973">
                  <c:v>44.56</c:v>
                </c:pt>
                <c:pt idx="3974">
                  <c:v>61.81</c:v>
                </c:pt>
                <c:pt idx="3975">
                  <c:v>58.07</c:v>
                </c:pt>
                <c:pt idx="3976">
                  <c:v>45.3</c:v>
                </c:pt>
                <c:pt idx="3977">
                  <c:v>37.29</c:v>
                </c:pt>
                <c:pt idx="3978">
                  <c:v>42.19</c:v>
                </c:pt>
                <c:pt idx="3979">
                  <c:v>41.38</c:v>
                </c:pt>
                <c:pt idx="3980">
                  <c:v>44.24</c:v>
                </c:pt>
                <c:pt idx="3981">
                  <c:v>40.33</c:v>
                </c:pt>
                <c:pt idx="3982">
                  <c:v>31.79</c:v>
                </c:pt>
                <c:pt idx="3983">
                  <c:v>37.86</c:v>
                </c:pt>
                <c:pt idx="3984">
                  <c:v>38.28</c:v>
                </c:pt>
                <c:pt idx="3985">
                  <c:v>43.68</c:v>
                </c:pt>
                <c:pt idx="3986">
                  <c:v>50.73</c:v>
                </c:pt>
                <c:pt idx="3987">
                  <c:v>33.94</c:v>
                </c:pt>
                <c:pt idx="3988">
                  <c:v>39.69</c:v>
                </c:pt>
                <c:pt idx="3989">
                  <c:v>31.89</c:v>
                </c:pt>
                <c:pt idx="3990">
                  <c:v>30.62</c:v>
                </c:pt>
                <c:pt idx="3991">
                  <c:v>29.18</c:v>
                </c:pt>
                <c:pt idx="3992">
                  <c:v>34.08</c:v>
                </c:pt>
                <c:pt idx="3993">
                  <c:v>30.94</c:v>
                </c:pt>
                <c:pt idx="3994">
                  <c:v>26.88</c:v>
                </c:pt>
                <c:pt idx="3995">
                  <c:v>23.6</c:v>
                </c:pt>
                <c:pt idx="3996">
                  <c:v>27.27</c:v>
                </c:pt>
                <c:pt idx="3997">
                  <c:v>35.950000000000003</c:v>
                </c:pt>
                <c:pt idx="3998">
                  <c:v>47.52</c:v>
                </c:pt>
                <c:pt idx="3999">
                  <c:v>40.11</c:v>
                </c:pt>
                <c:pt idx="4000">
                  <c:v>40.08</c:v>
                </c:pt>
                <c:pt idx="4001">
                  <c:v>38.74</c:v>
                </c:pt>
                <c:pt idx="4002">
                  <c:v>39.049999999999997</c:v>
                </c:pt>
                <c:pt idx="4003">
                  <c:v>35.17</c:v>
                </c:pt>
                <c:pt idx="4004">
                  <c:v>33.76</c:v>
                </c:pt>
                <c:pt idx="4005">
                  <c:v>29.11</c:v>
                </c:pt>
                <c:pt idx="4006">
                  <c:v>33.520000000000003</c:v>
                </c:pt>
                <c:pt idx="4007">
                  <c:v>29.99</c:v>
                </c:pt>
                <c:pt idx="4008">
                  <c:v>32.25</c:v>
                </c:pt>
                <c:pt idx="4009">
                  <c:v>33.159999999999997</c:v>
                </c:pt>
                <c:pt idx="4010">
                  <c:v>38.950000000000003</c:v>
                </c:pt>
                <c:pt idx="4011">
                  <c:v>41.35</c:v>
                </c:pt>
                <c:pt idx="4012">
                  <c:v>32.56</c:v>
                </c:pt>
                <c:pt idx="4013">
                  <c:v>26.46</c:v>
                </c:pt>
                <c:pt idx="4014">
                  <c:v>30.48</c:v>
                </c:pt>
                <c:pt idx="4015">
                  <c:v>31.82</c:v>
                </c:pt>
                <c:pt idx="4016">
                  <c:v>27.8</c:v>
                </c:pt>
                <c:pt idx="4017">
                  <c:v>25.75</c:v>
                </c:pt>
                <c:pt idx="4018">
                  <c:v>35.6</c:v>
                </c:pt>
                <c:pt idx="4019">
                  <c:v>38.67</c:v>
                </c:pt>
                <c:pt idx="4020">
                  <c:v>37.78</c:v>
                </c:pt>
                <c:pt idx="4021">
                  <c:v>31.29</c:v>
                </c:pt>
                <c:pt idx="4022">
                  <c:v>28.4</c:v>
                </c:pt>
                <c:pt idx="4023">
                  <c:v>36.869999999999997</c:v>
                </c:pt>
                <c:pt idx="4024">
                  <c:v>35.53</c:v>
                </c:pt>
                <c:pt idx="4025">
                  <c:v>29.42</c:v>
                </c:pt>
                <c:pt idx="4026">
                  <c:v>31.4</c:v>
                </c:pt>
                <c:pt idx="4027">
                  <c:v>39.9</c:v>
                </c:pt>
                <c:pt idx="4028">
                  <c:v>39.200000000000003</c:v>
                </c:pt>
                <c:pt idx="4029">
                  <c:v>39.83</c:v>
                </c:pt>
                <c:pt idx="4030">
                  <c:v>35.880000000000003</c:v>
                </c:pt>
                <c:pt idx="4031">
                  <c:v>26.21</c:v>
                </c:pt>
                <c:pt idx="4032">
                  <c:v>22.47</c:v>
                </c:pt>
                <c:pt idx="4033">
                  <c:v>19.93</c:v>
                </c:pt>
                <c:pt idx="4034">
                  <c:v>20.67</c:v>
                </c:pt>
                <c:pt idx="4035">
                  <c:v>23.67</c:v>
                </c:pt>
                <c:pt idx="4036">
                  <c:v>45.02</c:v>
                </c:pt>
                <c:pt idx="4037">
                  <c:v>42.05</c:v>
                </c:pt>
                <c:pt idx="4038">
                  <c:v>27.24</c:v>
                </c:pt>
                <c:pt idx="4039">
                  <c:v>30.34</c:v>
                </c:pt>
                <c:pt idx="4040">
                  <c:v>34.22</c:v>
                </c:pt>
                <c:pt idx="4041">
                  <c:v>40.4</c:v>
                </c:pt>
                <c:pt idx="4042">
                  <c:v>25.08</c:v>
                </c:pt>
                <c:pt idx="4043">
                  <c:v>31.82</c:v>
                </c:pt>
                <c:pt idx="4044">
                  <c:v>38.880000000000003</c:v>
                </c:pt>
                <c:pt idx="4045">
                  <c:v>41.98</c:v>
                </c:pt>
                <c:pt idx="4046">
                  <c:v>45.23</c:v>
                </c:pt>
                <c:pt idx="4047">
                  <c:v>46.89</c:v>
                </c:pt>
                <c:pt idx="4048">
                  <c:v>45.16</c:v>
                </c:pt>
                <c:pt idx="4049">
                  <c:v>34.86</c:v>
                </c:pt>
                <c:pt idx="4050">
                  <c:v>29.67</c:v>
                </c:pt>
                <c:pt idx="4051">
                  <c:v>32.03</c:v>
                </c:pt>
                <c:pt idx="4052">
                  <c:v>25.82</c:v>
                </c:pt>
                <c:pt idx="4053">
                  <c:v>23.74</c:v>
                </c:pt>
                <c:pt idx="4054">
                  <c:v>13.41</c:v>
                </c:pt>
                <c:pt idx="4055">
                  <c:v>21.77</c:v>
                </c:pt>
                <c:pt idx="4056">
                  <c:v>26.64</c:v>
                </c:pt>
                <c:pt idx="4057">
                  <c:v>28.12</c:v>
                </c:pt>
                <c:pt idx="4058">
                  <c:v>24.84</c:v>
                </c:pt>
                <c:pt idx="4059">
                  <c:v>28.65</c:v>
                </c:pt>
                <c:pt idx="4060">
                  <c:v>29.6</c:v>
                </c:pt>
                <c:pt idx="4061">
                  <c:v>20.82</c:v>
                </c:pt>
                <c:pt idx="4062">
                  <c:v>32.1</c:v>
                </c:pt>
                <c:pt idx="4063">
                  <c:v>30.02</c:v>
                </c:pt>
                <c:pt idx="4064">
                  <c:v>34.68</c:v>
                </c:pt>
                <c:pt idx="4065">
                  <c:v>18.98</c:v>
                </c:pt>
                <c:pt idx="4066">
                  <c:v>21.52</c:v>
                </c:pt>
                <c:pt idx="4067">
                  <c:v>44.35</c:v>
                </c:pt>
                <c:pt idx="4068">
                  <c:v>25.93</c:v>
                </c:pt>
                <c:pt idx="4069">
                  <c:v>56.8</c:v>
                </c:pt>
                <c:pt idx="4070">
                  <c:v>31.15</c:v>
                </c:pt>
                <c:pt idx="4071">
                  <c:v>31.54</c:v>
                </c:pt>
                <c:pt idx="4072">
                  <c:v>19.55</c:v>
                </c:pt>
                <c:pt idx="4073">
                  <c:v>52.14</c:v>
                </c:pt>
                <c:pt idx="4074">
                  <c:v>25.01</c:v>
                </c:pt>
                <c:pt idx="4075">
                  <c:v>19.47</c:v>
                </c:pt>
                <c:pt idx="4076">
                  <c:v>23.14</c:v>
                </c:pt>
                <c:pt idx="4077">
                  <c:v>24.87</c:v>
                </c:pt>
                <c:pt idx="4078">
                  <c:v>20.92</c:v>
                </c:pt>
                <c:pt idx="4079">
                  <c:v>16.899999999999999</c:v>
                </c:pt>
                <c:pt idx="4080">
                  <c:v>25.08</c:v>
                </c:pt>
                <c:pt idx="4081">
                  <c:v>21.13</c:v>
                </c:pt>
                <c:pt idx="4082">
                  <c:v>29.56</c:v>
                </c:pt>
                <c:pt idx="4083">
                  <c:v>37.04</c:v>
                </c:pt>
                <c:pt idx="4084">
                  <c:v>38.53</c:v>
                </c:pt>
                <c:pt idx="4085">
                  <c:v>32.74</c:v>
                </c:pt>
                <c:pt idx="4086">
                  <c:v>37.15</c:v>
                </c:pt>
                <c:pt idx="4087">
                  <c:v>26.35</c:v>
                </c:pt>
                <c:pt idx="4088">
                  <c:v>23.25</c:v>
                </c:pt>
                <c:pt idx="4089">
                  <c:v>33.729999999999997</c:v>
                </c:pt>
                <c:pt idx="4090">
                  <c:v>28.75</c:v>
                </c:pt>
                <c:pt idx="4091">
                  <c:v>26.07</c:v>
                </c:pt>
                <c:pt idx="4092">
                  <c:v>24.87</c:v>
                </c:pt>
                <c:pt idx="4093">
                  <c:v>22.51</c:v>
                </c:pt>
                <c:pt idx="4094">
                  <c:v>17.53</c:v>
                </c:pt>
                <c:pt idx="4095">
                  <c:v>23.32</c:v>
                </c:pt>
                <c:pt idx="4096">
                  <c:v>19.440000000000001</c:v>
                </c:pt>
                <c:pt idx="4097">
                  <c:v>33.130000000000003</c:v>
                </c:pt>
                <c:pt idx="4098">
                  <c:v>57.19</c:v>
                </c:pt>
                <c:pt idx="4099">
                  <c:v>36.869999999999997</c:v>
                </c:pt>
                <c:pt idx="4100">
                  <c:v>42.76</c:v>
                </c:pt>
                <c:pt idx="4101">
                  <c:v>23.57</c:v>
                </c:pt>
                <c:pt idx="4102">
                  <c:v>30.83</c:v>
                </c:pt>
                <c:pt idx="4103">
                  <c:v>37.54</c:v>
                </c:pt>
                <c:pt idx="4104">
                  <c:v>42.3</c:v>
                </c:pt>
                <c:pt idx="4105">
                  <c:v>19.190000000000001</c:v>
                </c:pt>
                <c:pt idx="4106">
                  <c:v>20.5</c:v>
                </c:pt>
                <c:pt idx="4107">
                  <c:v>39.200000000000003</c:v>
                </c:pt>
                <c:pt idx="4108">
                  <c:v>36.090000000000003</c:v>
                </c:pt>
                <c:pt idx="4109">
                  <c:v>36.590000000000003</c:v>
                </c:pt>
                <c:pt idx="4110">
                  <c:v>24.31</c:v>
                </c:pt>
                <c:pt idx="4111">
                  <c:v>26.78</c:v>
                </c:pt>
                <c:pt idx="4112">
                  <c:v>13.69</c:v>
                </c:pt>
                <c:pt idx="4113">
                  <c:v>21.1</c:v>
                </c:pt>
                <c:pt idx="4114">
                  <c:v>49.18</c:v>
                </c:pt>
                <c:pt idx="4115">
                  <c:v>22.12</c:v>
                </c:pt>
                <c:pt idx="4116">
                  <c:v>27.73</c:v>
                </c:pt>
                <c:pt idx="4117">
                  <c:v>35.6</c:v>
                </c:pt>
                <c:pt idx="4118">
                  <c:v>30.59</c:v>
                </c:pt>
                <c:pt idx="4119">
                  <c:v>31.22</c:v>
                </c:pt>
                <c:pt idx="4120">
                  <c:v>31.26</c:v>
                </c:pt>
                <c:pt idx="4121">
                  <c:v>27.91</c:v>
                </c:pt>
                <c:pt idx="4122">
                  <c:v>33.799999999999997</c:v>
                </c:pt>
                <c:pt idx="4123">
                  <c:v>34.96</c:v>
                </c:pt>
                <c:pt idx="4124">
                  <c:v>27.69</c:v>
                </c:pt>
                <c:pt idx="4125">
                  <c:v>28.08</c:v>
                </c:pt>
                <c:pt idx="4126">
                  <c:v>25.61</c:v>
                </c:pt>
                <c:pt idx="4127">
                  <c:v>30.66</c:v>
                </c:pt>
                <c:pt idx="4128">
                  <c:v>32.700000000000003</c:v>
                </c:pt>
                <c:pt idx="4129">
                  <c:v>23.21</c:v>
                </c:pt>
                <c:pt idx="4130">
                  <c:v>31.01</c:v>
                </c:pt>
                <c:pt idx="4131">
                  <c:v>39.65</c:v>
                </c:pt>
                <c:pt idx="4132">
                  <c:v>26.92</c:v>
                </c:pt>
                <c:pt idx="4133">
                  <c:v>25.68</c:v>
                </c:pt>
                <c:pt idx="4134">
                  <c:v>26.74</c:v>
                </c:pt>
                <c:pt idx="4135">
                  <c:v>45.58</c:v>
                </c:pt>
                <c:pt idx="4136">
                  <c:v>18.100000000000001</c:v>
                </c:pt>
                <c:pt idx="4137">
                  <c:v>29.46</c:v>
                </c:pt>
                <c:pt idx="4138">
                  <c:v>27.48</c:v>
                </c:pt>
                <c:pt idx="4139">
                  <c:v>22.76</c:v>
                </c:pt>
                <c:pt idx="4140">
                  <c:v>42.76</c:v>
                </c:pt>
                <c:pt idx="4141">
                  <c:v>20.71</c:v>
                </c:pt>
                <c:pt idx="4142">
                  <c:v>31.19</c:v>
                </c:pt>
                <c:pt idx="4143">
                  <c:v>30.66</c:v>
                </c:pt>
                <c:pt idx="4144">
                  <c:v>22.83</c:v>
                </c:pt>
                <c:pt idx="4145">
                  <c:v>39.51</c:v>
                </c:pt>
                <c:pt idx="4146">
                  <c:v>28.93</c:v>
                </c:pt>
                <c:pt idx="4147">
                  <c:v>19.260000000000002</c:v>
                </c:pt>
                <c:pt idx="4148">
                  <c:v>19.829999999999998</c:v>
                </c:pt>
                <c:pt idx="4149">
                  <c:v>18.84</c:v>
                </c:pt>
                <c:pt idx="4150">
                  <c:v>26.71</c:v>
                </c:pt>
                <c:pt idx="4151">
                  <c:v>34.119999999999997</c:v>
                </c:pt>
                <c:pt idx="4152">
                  <c:v>22.3</c:v>
                </c:pt>
                <c:pt idx="4153">
                  <c:v>20.64</c:v>
                </c:pt>
                <c:pt idx="4154">
                  <c:v>21.87</c:v>
                </c:pt>
                <c:pt idx="4155">
                  <c:v>21.87</c:v>
                </c:pt>
                <c:pt idx="4156">
                  <c:v>34.22</c:v>
                </c:pt>
                <c:pt idx="4157">
                  <c:v>22.05</c:v>
                </c:pt>
                <c:pt idx="4158">
                  <c:v>18.52</c:v>
                </c:pt>
                <c:pt idx="4159">
                  <c:v>26.92</c:v>
                </c:pt>
                <c:pt idx="4160">
                  <c:v>29.56</c:v>
                </c:pt>
                <c:pt idx="4161">
                  <c:v>36.020000000000003</c:v>
                </c:pt>
                <c:pt idx="4162">
                  <c:v>24.98</c:v>
                </c:pt>
                <c:pt idx="4163">
                  <c:v>22.79</c:v>
                </c:pt>
                <c:pt idx="4164">
                  <c:v>21.24</c:v>
                </c:pt>
                <c:pt idx="4165">
                  <c:v>29.88</c:v>
                </c:pt>
                <c:pt idx="4166">
                  <c:v>31.33</c:v>
                </c:pt>
                <c:pt idx="4167">
                  <c:v>16.690000000000001</c:v>
                </c:pt>
                <c:pt idx="4168">
                  <c:v>15.81</c:v>
                </c:pt>
                <c:pt idx="4169">
                  <c:v>23.78</c:v>
                </c:pt>
                <c:pt idx="4170">
                  <c:v>19.260000000000002</c:v>
                </c:pt>
                <c:pt idx="4171">
                  <c:v>16.649999999999999</c:v>
                </c:pt>
                <c:pt idx="4172">
                  <c:v>18.309999999999999</c:v>
                </c:pt>
                <c:pt idx="4173">
                  <c:v>20.82</c:v>
                </c:pt>
                <c:pt idx="4174">
                  <c:v>24.63</c:v>
                </c:pt>
                <c:pt idx="4175">
                  <c:v>18.91</c:v>
                </c:pt>
                <c:pt idx="4176">
                  <c:v>19.579999999999998</c:v>
                </c:pt>
                <c:pt idx="4177">
                  <c:v>29.49</c:v>
                </c:pt>
                <c:pt idx="4178">
                  <c:v>23.57</c:v>
                </c:pt>
                <c:pt idx="4179">
                  <c:v>26.57</c:v>
                </c:pt>
                <c:pt idx="4180">
                  <c:v>36.83</c:v>
                </c:pt>
                <c:pt idx="4181">
                  <c:v>33.409999999999997</c:v>
                </c:pt>
                <c:pt idx="4182">
                  <c:v>33.520000000000003</c:v>
                </c:pt>
                <c:pt idx="4183">
                  <c:v>27.13</c:v>
                </c:pt>
                <c:pt idx="4184">
                  <c:v>21.98</c:v>
                </c:pt>
                <c:pt idx="4185">
                  <c:v>27.17</c:v>
                </c:pt>
                <c:pt idx="4186">
                  <c:v>28.89</c:v>
                </c:pt>
                <c:pt idx="4187">
                  <c:v>23.18</c:v>
                </c:pt>
                <c:pt idx="4188">
                  <c:v>38.979999999999997</c:v>
                </c:pt>
                <c:pt idx="4189">
                  <c:v>23.5</c:v>
                </c:pt>
                <c:pt idx="4190">
                  <c:v>34.79</c:v>
                </c:pt>
                <c:pt idx="4191">
                  <c:v>19.09</c:v>
                </c:pt>
                <c:pt idx="4192">
                  <c:v>32.81</c:v>
                </c:pt>
                <c:pt idx="4193">
                  <c:v>20.67</c:v>
                </c:pt>
                <c:pt idx="4194">
                  <c:v>27.06</c:v>
                </c:pt>
                <c:pt idx="4195">
                  <c:v>24.45</c:v>
                </c:pt>
                <c:pt idx="4196">
                  <c:v>32.700000000000003</c:v>
                </c:pt>
                <c:pt idx="4197">
                  <c:v>19.899999999999999</c:v>
                </c:pt>
                <c:pt idx="4198">
                  <c:v>32.25</c:v>
                </c:pt>
                <c:pt idx="4199">
                  <c:v>22.93</c:v>
                </c:pt>
                <c:pt idx="4200">
                  <c:v>25.58</c:v>
                </c:pt>
                <c:pt idx="4201">
                  <c:v>29.07</c:v>
                </c:pt>
                <c:pt idx="4202">
                  <c:v>22.93</c:v>
                </c:pt>
                <c:pt idx="4203">
                  <c:v>32.21</c:v>
                </c:pt>
                <c:pt idx="4204">
                  <c:v>21.7</c:v>
                </c:pt>
                <c:pt idx="4205">
                  <c:v>22.76</c:v>
                </c:pt>
                <c:pt idx="4206">
                  <c:v>42.27</c:v>
                </c:pt>
                <c:pt idx="4207">
                  <c:v>22.65</c:v>
                </c:pt>
                <c:pt idx="4208">
                  <c:v>35.74</c:v>
                </c:pt>
                <c:pt idx="4209">
                  <c:v>35.21</c:v>
                </c:pt>
                <c:pt idx="4210">
                  <c:v>28.37</c:v>
                </c:pt>
                <c:pt idx="4211">
                  <c:v>16.3</c:v>
                </c:pt>
                <c:pt idx="4212">
                  <c:v>20.43</c:v>
                </c:pt>
                <c:pt idx="4213">
                  <c:v>20.71</c:v>
                </c:pt>
                <c:pt idx="4214">
                  <c:v>31.01</c:v>
                </c:pt>
                <c:pt idx="4215">
                  <c:v>26.32</c:v>
                </c:pt>
                <c:pt idx="4216">
                  <c:v>20.29</c:v>
                </c:pt>
                <c:pt idx="4217">
                  <c:v>35.46</c:v>
                </c:pt>
                <c:pt idx="4218">
                  <c:v>20.5</c:v>
                </c:pt>
                <c:pt idx="4219">
                  <c:v>25.65</c:v>
                </c:pt>
                <c:pt idx="4220">
                  <c:v>21.34</c:v>
                </c:pt>
                <c:pt idx="4221">
                  <c:v>19.97</c:v>
                </c:pt>
                <c:pt idx="4222">
                  <c:v>15.28</c:v>
                </c:pt>
                <c:pt idx="4223">
                  <c:v>17.11</c:v>
                </c:pt>
                <c:pt idx="4224">
                  <c:v>26.78</c:v>
                </c:pt>
                <c:pt idx="4225">
                  <c:v>27.31</c:v>
                </c:pt>
                <c:pt idx="4226">
                  <c:v>21.2</c:v>
                </c:pt>
                <c:pt idx="4227">
                  <c:v>21.31</c:v>
                </c:pt>
                <c:pt idx="4228">
                  <c:v>30.55</c:v>
                </c:pt>
                <c:pt idx="4229">
                  <c:v>22.4</c:v>
                </c:pt>
                <c:pt idx="4230">
                  <c:v>27.24</c:v>
                </c:pt>
                <c:pt idx="4231">
                  <c:v>31.72</c:v>
                </c:pt>
                <c:pt idx="4232">
                  <c:v>36.020000000000003</c:v>
                </c:pt>
                <c:pt idx="4233">
                  <c:v>43.61</c:v>
                </c:pt>
                <c:pt idx="4234">
                  <c:v>33.799999999999997</c:v>
                </c:pt>
                <c:pt idx="4235">
                  <c:v>25.51</c:v>
                </c:pt>
                <c:pt idx="4236">
                  <c:v>23.14</c:v>
                </c:pt>
                <c:pt idx="4237">
                  <c:v>21.52</c:v>
                </c:pt>
                <c:pt idx="4238">
                  <c:v>42.34</c:v>
                </c:pt>
                <c:pt idx="4239">
                  <c:v>40.82</c:v>
                </c:pt>
                <c:pt idx="4240">
                  <c:v>29.64</c:v>
                </c:pt>
                <c:pt idx="4241">
                  <c:v>43.78</c:v>
                </c:pt>
                <c:pt idx="4242">
                  <c:v>22.01</c:v>
                </c:pt>
                <c:pt idx="4243">
                  <c:v>37.01</c:v>
                </c:pt>
                <c:pt idx="4244">
                  <c:v>33.869999999999997</c:v>
                </c:pt>
                <c:pt idx="4245">
                  <c:v>44.56</c:v>
                </c:pt>
                <c:pt idx="4246">
                  <c:v>42.3</c:v>
                </c:pt>
                <c:pt idx="4247">
                  <c:v>46.29</c:v>
                </c:pt>
                <c:pt idx="4248">
                  <c:v>40.82</c:v>
                </c:pt>
                <c:pt idx="4249">
                  <c:v>28.72</c:v>
                </c:pt>
                <c:pt idx="4250">
                  <c:v>34.29</c:v>
                </c:pt>
                <c:pt idx="4251">
                  <c:v>51.58</c:v>
                </c:pt>
                <c:pt idx="4252">
                  <c:v>38.1</c:v>
                </c:pt>
                <c:pt idx="4253">
                  <c:v>42.05</c:v>
                </c:pt>
                <c:pt idx="4254">
                  <c:v>41.88</c:v>
                </c:pt>
                <c:pt idx="4255">
                  <c:v>32.880000000000003</c:v>
                </c:pt>
                <c:pt idx="4256">
                  <c:v>20.32</c:v>
                </c:pt>
                <c:pt idx="4257">
                  <c:v>36.06</c:v>
                </c:pt>
                <c:pt idx="4258">
                  <c:v>44.21</c:v>
                </c:pt>
                <c:pt idx="4259">
                  <c:v>41.45</c:v>
                </c:pt>
                <c:pt idx="4260">
                  <c:v>35.840000000000003</c:v>
                </c:pt>
                <c:pt idx="4261">
                  <c:v>24.8</c:v>
                </c:pt>
                <c:pt idx="4262">
                  <c:v>28.75</c:v>
                </c:pt>
                <c:pt idx="4263">
                  <c:v>40.71</c:v>
                </c:pt>
                <c:pt idx="4264">
                  <c:v>43.32</c:v>
                </c:pt>
                <c:pt idx="4265">
                  <c:v>42.97</c:v>
                </c:pt>
                <c:pt idx="4266">
                  <c:v>38.909999999999997</c:v>
                </c:pt>
                <c:pt idx="4267">
                  <c:v>35.67</c:v>
                </c:pt>
                <c:pt idx="4268">
                  <c:v>31.05</c:v>
                </c:pt>
                <c:pt idx="4269">
                  <c:v>33.76</c:v>
                </c:pt>
                <c:pt idx="4270">
                  <c:v>35.880000000000003</c:v>
                </c:pt>
                <c:pt idx="4271">
                  <c:v>43.64</c:v>
                </c:pt>
                <c:pt idx="4272">
                  <c:v>32.21</c:v>
                </c:pt>
                <c:pt idx="4273">
                  <c:v>36.200000000000003</c:v>
                </c:pt>
                <c:pt idx="4274">
                  <c:v>35.74</c:v>
                </c:pt>
                <c:pt idx="4275">
                  <c:v>28.65</c:v>
                </c:pt>
                <c:pt idx="4276">
                  <c:v>39.44</c:v>
                </c:pt>
                <c:pt idx="4277">
                  <c:v>45.19</c:v>
                </c:pt>
                <c:pt idx="4278">
                  <c:v>45.26</c:v>
                </c:pt>
                <c:pt idx="4279">
                  <c:v>37.5</c:v>
                </c:pt>
                <c:pt idx="4280">
                  <c:v>28.22</c:v>
                </c:pt>
                <c:pt idx="4281">
                  <c:v>31.26</c:v>
                </c:pt>
                <c:pt idx="4282">
                  <c:v>28.86</c:v>
                </c:pt>
                <c:pt idx="4283">
                  <c:v>30.98</c:v>
                </c:pt>
                <c:pt idx="4284">
                  <c:v>36.200000000000003</c:v>
                </c:pt>
                <c:pt idx="4285">
                  <c:v>34.75</c:v>
                </c:pt>
                <c:pt idx="4286">
                  <c:v>41.17</c:v>
                </c:pt>
                <c:pt idx="4287">
                  <c:v>36.479999999999997</c:v>
                </c:pt>
                <c:pt idx="4288">
                  <c:v>28.61</c:v>
                </c:pt>
                <c:pt idx="4289">
                  <c:v>41.56</c:v>
                </c:pt>
                <c:pt idx="4290">
                  <c:v>36.270000000000003</c:v>
                </c:pt>
                <c:pt idx="4291">
                  <c:v>30.55</c:v>
                </c:pt>
                <c:pt idx="4292">
                  <c:v>26.42</c:v>
                </c:pt>
                <c:pt idx="4293">
                  <c:v>33.619999999999997</c:v>
                </c:pt>
                <c:pt idx="4294">
                  <c:v>36.020000000000003</c:v>
                </c:pt>
                <c:pt idx="4295">
                  <c:v>35.74</c:v>
                </c:pt>
                <c:pt idx="4296">
                  <c:v>31.12</c:v>
                </c:pt>
                <c:pt idx="4297">
                  <c:v>37.93</c:v>
                </c:pt>
                <c:pt idx="4298">
                  <c:v>36.549999999999997</c:v>
                </c:pt>
                <c:pt idx="4299">
                  <c:v>41.88</c:v>
                </c:pt>
                <c:pt idx="4300">
                  <c:v>43.32</c:v>
                </c:pt>
                <c:pt idx="4301">
                  <c:v>39.799999999999997</c:v>
                </c:pt>
                <c:pt idx="4302">
                  <c:v>44.14</c:v>
                </c:pt>
                <c:pt idx="4303">
                  <c:v>38.21</c:v>
                </c:pt>
                <c:pt idx="4304">
                  <c:v>35</c:v>
                </c:pt>
                <c:pt idx="4305">
                  <c:v>33.729999999999997</c:v>
                </c:pt>
                <c:pt idx="4306">
                  <c:v>34.89</c:v>
                </c:pt>
                <c:pt idx="4307">
                  <c:v>38.380000000000003</c:v>
                </c:pt>
                <c:pt idx="4308">
                  <c:v>38.42</c:v>
                </c:pt>
                <c:pt idx="4309">
                  <c:v>40.47</c:v>
                </c:pt>
                <c:pt idx="4310">
                  <c:v>32.53</c:v>
                </c:pt>
                <c:pt idx="4311">
                  <c:v>30.76</c:v>
                </c:pt>
                <c:pt idx="4312">
                  <c:v>37.36</c:v>
                </c:pt>
                <c:pt idx="4313">
                  <c:v>36.729999999999997</c:v>
                </c:pt>
                <c:pt idx="4314">
                  <c:v>42.87</c:v>
                </c:pt>
                <c:pt idx="4315">
                  <c:v>35.880000000000003</c:v>
                </c:pt>
                <c:pt idx="4316">
                  <c:v>37.04</c:v>
                </c:pt>
                <c:pt idx="4317">
                  <c:v>33.69</c:v>
                </c:pt>
                <c:pt idx="4318">
                  <c:v>35.81</c:v>
                </c:pt>
                <c:pt idx="4319">
                  <c:v>37.93</c:v>
                </c:pt>
                <c:pt idx="4320">
                  <c:v>35.950000000000003</c:v>
                </c:pt>
                <c:pt idx="4321">
                  <c:v>24.8</c:v>
                </c:pt>
                <c:pt idx="4322">
                  <c:v>32.85</c:v>
                </c:pt>
                <c:pt idx="4323">
                  <c:v>38.42</c:v>
                </c:pt>
                <c:pt idx="4324">
                  <c:v>47.38</c:v>
                </c:pt>
                <c:pt idx="4325">
                  <c:v>43.82</c:v>
                </c:pt>
                <c:pt idx="4326">
                  <c:v>45.23</c:v>
                </c:pt>
                <c:pt idx="4327">
                  <c:v>40.22</c:v>
                </c:pt>
                <c:pt idx="4328">
                  <c:v>34.29</c:v>
                </c:pt>
                <c:pt idx="4329">
                  <c:v>31.72</c:v>
                </c:pt>
                <c:pt idx="4330">
                  <c:v>42.51</c:v>
                </c:pt>
                <c:pt idx="4331">
                  <c:v>38.380000000000003</c:v>
                </c:pt>
                <c:pt idx="4332">
                  <c:v>35.92</c:v>
                </c:pt>
                <c:pt idx="4333">
                  <c:v>36.270000000000003</c:v>
                </c:pt>
                <c:pt idx="4334">
                  <c:v>33.799999999999997</c:v>
                </c:pt>
                <c:pt idx="4335">
                  <c:v>35.35</c:v>
                </c:pt>
                <c:pt idx="4336">
                  <c:v>35.53</c:v>
                </c:pt>
                <c:pt idx="4337">
                  <c:v>36.799999999999997</c:v>
                </c:pt>
                <c:pt idx="4338">
                  <c:v>37.11</c:v>
                </c:pt>
                <c:pt idx="4339">
                  <c:v>37.75</c:v>
                </c:pt>
                <c:pt idx="4340">
                  <c:v>35.880000000000003</c:v>
                </c:pt>
                <c:pt idx="4341">
                  <c:v>28.05</c:v>
                </c:pt>
                <c:pt idx="4342">
                  <c:v>25.58</c:v>
                </c:pt>
                <c:pt idx="4343">
                  <c:v>26.85</c:v>
                </c:pt>
                <c:pt idx="4344">
                  <c:v>35.14</c:v>
                </c:pt>
                <c:pt idx="4345">
                  <c:v>35.81</c:v>
                </c:pt>
                <c:pt idx="4346">
                  <c:v>36.69</c:v>
                </c:pt>
                <c:pt idx="4347">
                  <c:v>36.76</c:v>
                </c:pt>
                <c:pt idx="4348">
                  <c:v>24.24</c:v>
                </c:pt>
                <c:pt idx="4349">
                  <c:v>37.01</c:v>
                </c:pt>
                <c:pt idx="4350">
                  <c:v>37.86</c:v>
                </c:pt>
                <c:pt idx="4351">
                  <c:v>32.99</c:v>
                </c:pt>
                <c:pt idx="4352">
                  <c:v>33.76</c:v>
                </c:pt>
                <c:pt idx="4353">
                  <c:v>23.07</c:v>
                </c:pt>
                <c:pt idx="4354">
                  <c:v>34.86</c:v>
                </c:pt>
                <c:pt idx="4355">
                  <c:v>42.72</c:v>
                </c:pt>
                <c:pt idx="4356">
                  <c:v>45.55</c:v>
                </c:pt>
                <c:pt idx="4357">
                  <c:v>44.38</c:v>
                </c:pt>
                <c:pt idx="4358">
                  <c:v>36.94</c:v>
                </c:pt>
                <c:pt idx="4359">
                  <c:v>36.9</c:v>
                </c:pt>
                <c:pt idx="4360">
                  <c:v>35.21</c:v>
                </c:pt>
                <c:pt idx="4361">
                  <c:v>38.770000000000003</c:v>
                </c:pt>
                <c:pt idx="4362">
                  <c:v>37.4</c:v>
                </c:pt>
                <c:pt idx="4363">
                  <c:v>41.81</c:v>
                </c:pt>
                <c:pt idx="4364">
                  <c:v>38.03</c:v>
                </c:pt>
                <c:pt idx="4365">
                  <c:v>36.729999999999997</c:v>
                </c:pt>
                <c:pt idx="4366">
                  <c:v>35.53</c:v>
                </c:pt>
                <c:pt idx="4367">
                  <c:v>43.92</c:v>
                </c:pt>
                <c:pt idx="4368">
                  <c:v>37.82</c:v>
                </c:pt>
                <c:pt idx="4369">
                  <c:v>36.76</c:v>
                </c:pt>
                <c:pt idx="4370">
                  <c:v>35.28</c:v>
                </c:pt>
                <c:pt idx="4371">
                  <c:v>35.74</c:v>
                </c:pt>
                <c:pt idx="4372">
                  <c:v>35.840000000000003</c:v>
                </c:pt>
                <c:pt idx="4373">
                  <c:v>30.48</c:v>
                </c:pt>
                <c:pt idx="4374">
                  <c:v>21.8</c:v>
                </c:pt>
                <c:pt idx="4375">
                  <c:v>22.83</c:v>
                </c:pt>
                <c:pt idx="4376">
                  <c:v>35.28</c:v>
                </c:pt>
                <c:pt idx="4377">
                  <c:v>47.2</c:v>
                </c:pt>
                <c:pt idx="4378">
                  <c:v>45.19</c:v>
                </c:pt>
                <c:pt idx="4379">
                  <c:v>46.04</c:v>
                </c:pt>
                <c:pt idx="4380">
                  <c:v>40.89</c:v>
                </c:pt>
                <c:pt idx="4381">
                  <c:v>30.16</c:v>
                </c:pt>
                <c:pt idx="4382">
                  <c:v>33.340000000000003</c:v>
                </c:pt>
                <c:pt idx="4383">
                  <c:v>33.090000000000003</c:v>
                </c:pt>
                <c:pt idx="4384">
                  <c:v>36.200000000000003</c:v>
                </c:pt>
                <c:pt idx="4385">
                  <c:v>38.770000000000003</c:v>
                </c:pt>
                <c:pt idx="4386">
                  <c:v>36.299999999999997</c:v>
                </c:pt>
                <c:pt idx="4387">
                  <c:v>33.94</c:v>
                </c:pt>
                <c:pt idx="4388">
                  <c:v>34.68</c:v>
                </c:pt>
                <c:pt idx="4389">
                  <c:v>37.61</c:v>
                </c:pt>
                <c:pt idx="4390">
                  <c:v>32.35</c:v>
                </c:pt>
                <c:pt idx="4391">
                  <c:v>37.36</c:v>
                </c:pt>
                <c:pt idx="4392">
                  <c:v>43.43</c:v>
                </c:pt>
                <c:pt idx="4393">
                  <c:v>26.67</c:v>
                </c:pt>
                <c:pt idx="4394">
                  <c:v>23.39</c:v>
                </c:pt>
                <c:pt idx="4395">
                  <c:v>30.06</c:v>
                </c:pt>
                <c:pt idx="4396">
                  <c:v>22.97</c:v>
                </c:pt>
                <c:pt idx="4397">
                  <c:v>28.19</c:v>
                </c:pt>
                <c:pt idx="4398">
                  <c:v>33.799999999999997</c:v>
                </c:pt>
                <c:pt idx="4399">
                  <c:v>31.05</c:v>
                </c:pt>
                <c:pt idx="4400">
                  <c:v>20.71</c:v>
                </c:pt>
                <c:pt idx="4401">
                  <c:v>26.14</c:v>
                </c:pt>
                <c:pt idx="4402">
                  <c:v>31.12</c:v>
                </c:pt>
                <c:pt idx="4403">
                  <c:v>33.76</c:v>
                </c:pt>
                <c:pt idx="4404">
                  <c:v>22.9</c:v>
                </c:pt>
                <c:pt idx="4405">
                  <c:v>27.24</c:v>
                </c:pt>
                <c:pt idx="4406">
                  <c:v>34.4</c:v>
                </c:pt>
                <c:pt idx="4407">
                  <c:v>32.74</c:v>
                </c:pt>
                <c:pt idx="4408">
                  <c:v>36.020000000000003</c:v>
                </c:pt>
                <c:pt idx="4409">
                  <c:v>32.46</c:v>
                </c:pt>
                <c:pt idx="4410">
                  <c:v>40.08</c:v>
                </c:pt>
                <c:pt idx="4411">
                  <c:v>31.58</c:v>
                </c:pt>
                <c:pt idx="4412">
                  <c:v>31.05</c:v>
                </c:pt>
                <c:pt idx="4413">
                  <c:v>33.369999999999997</c:v>
                </c:pt>
                <c:pt idx="4414">
                  <c:v>34.75</c:v>
                </c:pt>
                <c:pt idx="4415">
                  <c:v>40.15</c:v>
                </c:pt>
                <c:pt idx="4416">
                  <c:v>42.83</c:v>
                </c:pt>
                <c:pt idx="4417">
                  <c:v>46.36</c:v>
                </c:pt>
                <c:pt idx="4418">
                  <c:v>45.65</c:v>
                </c:pt>
                <c:pt idx="4419">
                  <c:v>25.19</c:v>
                </c:pt>
                <c:pt idx="4420">
                  <c:v>34.22</c:v>
                </c:pt>
                <c:pt idx="4421">
                  <c:v>25.97</c:v>
                </c:pt>
                <c:pt idx="4422">
                  <c:v>25.23</c:v>
                </c:pt>
                <c:pt idx="4423">
                  <c:v>37.5</c:v>
                </c:pt>
                <c:pt idx="4424">
                  <c:v>28.29</c:v>
                </c:pt>
                <c:pt idx="4425">
                  <c:v>28.29</c:v>
                </c:pt>
                <c:pt idx="4426">
                  <c:v>56.31</c:v>
                </c:pt>
                <c:pt idx="4427">
                  <c:v>18.2</c:v>
                </c:pt>
                <c:pt idx="4428">
                  <c:v>18.28</c:v>
                </c:pt>
                <c:pt idx="4429">
                  <c:v>21.31</c:v>
                </c:pt>
                <c:pt idx="4430">
                  <c:v>27.77</c:v>
                </c:pt>
                <c:pt idx="4431">
                  <c:v>22.86</c:v>
                </c:pt>
                <c:pt idx="4438">
                  <c:v>20.5</c:v>
                </c:pt>
                <c:pt idx="4439">
                  <c:v>31.47</c:v>
                </c:pt>
                <c:pt idx="4440">
                  <c:v>33.369999999999997</c:v>
                </c:pt>
                <c:pt idx="4441">
                  <c:v>36.590000000000003</c:v>
                </c:pt>
                <c:pt idx="4442">
                  <c:v>24.2</c:v>
                </c:pt>
                <c:pt idx="4443">
                  <c:v>22.65</c:v>
                </c:pt>
                <c:pt idx="4444">
                  <c:v>27.13</c:v>
                </c:pt>
                <c:pt idx="4445">
                  <c:v>28.58</c:v>
                </c:pt>
                <c:pt idx="4446">
                  <c:v>36.409999999999997</c:v>
                </c:pt>
                <c:pt idx="4447">
                  <c:v>32.99</c:v>
                </c:pt>
                <c:pt idx="4448">
                  <c:v>31.15</c:v>
                </c:pt>
                <c:pt idx="4449">
                  <c:v>31.15</c:v>
                </c:pt>
                <c:pt idx="4450">
                  <c:v>31.15</c:v>
                </c:pt>
                <c:pt idx="4451">
                  <c:v>49.15</c:v>
                </c:pt>
                <c:pt idx="4452">
                  <c:v>23.04</c:v>
                </c:pt>
                <c:pt idx="4453">
                  <c:v>23.64</c:v>
                </c:pt>
                <c:pt idx="4454">
                  <c:v>27.1</c:v>
                </c:pt>
                <c:pt idx="4455">
                  <c:v>25.65</c:v>
                </c:pt>
                <c:pt idx="4456">
                  <c:v>34.119999999999997</c:v>
                </c:pt>
                <c:pt idx="4457">
                  <c:v>28.51</c:v>
                </c:pt>
                <c:pt idx="4458">
                  <c:v>30.87</c:v>
                </c:pt>
                <c:pt idx="4459">
                  <c:v>50.87</c:v>
                </c:pt>
                <c:pt idx="4460">
                  <c:v>24.7</c:v>
                </c:pt>
                <c:pt idx="4461">
                  <c:v>33.229999999999997</c:v>
                </c:pt>
                <c:pt idx="4462">
                  <c:v>37.04</c:v>
                </c:pt>
                <c:pt idx="4463">
                  <c:v>36.06</c:v>
                </c:pt>
                <c:pt idx="4464">
                  <c:v>37.08</c:v>
                </c:pt>
                <c:pt idx="4465">
                  <c:v>29.04</c:v>
                </c:pt>
                <c:pt idx="4466">
                  <c:v>34.54</c:v>
                </c:pt>
                <c:pt idx="4467">
                  <c:v>38.770000000000003</c:v>
                </c:pt>
                <c:pt idx="4468">
                  <c:v>34.47</c:v>
                </c:pt>
                <c:pt idx="4469">
                  <c:v>35.56</c:v>
                </c:pt>
                <c:pt idx="4470">
                  <c:v>30.27</c:v>
                </c:pt>
                <c:pt idx="4471">
                  <c:v>22.65</c:v>
                </c:pt>
                <c:pt idx="4472">
                  <c:v>29.74</c:v>
                </c:pt>
                <c:pt idx="4473">
                  <c:v>26.42</c:v>
                </c:pt>
                <c:pt idx="4474">
                  <c:v>28.4</c:v>
                </c:pt>
                <c:pt idx="4475">
                  <c:v>27.87</c:v>
                </c:pt>
                <c:pt idx="4476">
                  <c:v>60.51</c:v>
                </c:pt>
                <c:pt idx="4477">
                  <c:v>29</c:v>
                </c:pt>
                <c:pt idx="4478">
                  <c:v>26.57</c:v>
                </c:pt>
                <c:pt idx="4479">
                  <c:v>30.66</c:v>
                </c:pt>
                <c:pt idx="4480">
                  <c:v>30.59</c:v>
                </c:pt>
                <c:pt idx="4481">
                  <c:v>33.479999999999997</c:v>
                </c:pt>
                <c:pt idx="4482">
                  <c:v>32.880000000000003</c:v>
                </c:pt>
                <c:pt idx="4483">
                  <c:v>29.81</c:v>
                </c:pt>
                <c:pt idx="4484">
                  <c:v>31.93</c:v>
                </c:pt>
                <c:pt idx="4485">
                  <c:v>26.28</c:v>
                </c:pt>
                <c:pt idx="4486">
                  <c:v>23.14</c:v>
                </c:pt>
                <c:pt idx="4487">
                  <c:v>28.86</c:v>
                </c:pt>
                <c:pt idx="4488">
                  <c:v>33.200000000000003</c:v>
                </c:pt>
                <c:pt idx="4489">
                  <c:v>35.880000000000003</c:v>
                </c:pt>
                <c:pt idx="4490">
                  <c:v>35.07</c:v>
                </c:pt>
                <c:pt idx="4491">
                  <c:v>37.93</c:v>
                </c:pt>
                <c:pt idx="4492">
                  <c:v>23.88</c:v>
                </c:pt>
                <c:pt idx="4493">
                  <c:v>23.6</c:v>
                </c:pt>
                <c:pt idx="4494">
                  <c:v>32.92</c:v>
                </c:pt>
                <c:pt idx="4495">
                  <c:v>31.54</c:v>
                </c:pt>
                <c:pt idx="4496">
                  <c:v>54.54</c:v>
                </c:pt>
                <c:pt idx="4497">
                  <c:v>17.96</c:v>
                </c:pt>
                <c:pt idx="4498">
                  <c:v>15.88</c:v>
                </c:pt>
                <c:pt idx="4499">
                  <c:v>18.66</c:v>
                </c:pt>
                <c:pt idx="4500">
                  <c:v>21.94</c:v>
                </c:pt>
                <c:pt idx="4501">
                  <c:v>20.14</c:v>
                </c:pt>
                <c:pt idx="4502">
                  <c:v>47.45</c:v>
                </c:pt>
                <c:pt idx="4503">
                  <c:v>48.93</c:v>
                </c:pt>
                <c:pt idx="4504">
                  <c:v>30.59</c:v>
                </c:pt>
                <c:pt idx="4505">
                  <c:v>32.56</c:v>
                </c:pt>
                <c:pt idx="4506">
                  <c:v>31.89</c:v>
                </c:pt>
                <c:pt idx="4507">
                  <c:v>35</c:v>
                </c:pt>
                <c:pt idx="4508">
                  <c:v>46.04</c:v>
                </c:pt>
                <c:pt idx="4509">
                  <c:v>29.85</c:v>
                </c:pt>
                <c:pt idx="4510">
                  <c:v>40.11</c:v>
                </c:pt>
                <c:pt idx="4511">
                  <c:v>24.98</c:v>
                </c:pt>
                <c:pt idx="4512">
                  <c:v>27.84</c:v>
                </c:pt>
                <c:pt idx="4513">
                  <c:v>23.67</c:v>
                </c:pt>
                <c:pt idx="4514">
                  <c:v>14.68</c:v>
                </c:pt>
                <c:pt idx="4515">
                  <c:v>13.23</c:v>
                </c:pt>
                <c:pt idx="4516">
                  <c:v>25.4</c:v>
                </c:pt>
                <c:pt idx="4517">
                  <c:v>31.72</c:v>
                </c:pt>
                <c:pt idx="4518">
                  <c:v>18.59</c:v>
                </c:pt>
                <c:pt idx="4519">
                  <c:v>28.68</c:v>
                </c:pt>
                <c:pt idx="4520">
                  <c:v>24.55</c:v>
                </c:pt>
                <c:pt idx="4521">
                  <c:v>40.47</c:v>
                </c:pt>
                <c:pt idx="4522">
                  <c:v>23.99</c:v>
                </c:pt>
                <c:pt idx="4523">
                  <c:v>24.91</c:v>
                </c:pt>
                <c:pt idx="4524">
                  <c:v>24.2</c:v>
                </c:pt>
                <c:pt idx="4525">
                  <c:v>23.21</c:v>
                </c:pt>
                <c:pt idx="4526">
                  <c:v>36.799999999999997</c:v>
                </c:pt>
                <c:pt idx="4527">
                  <c:v>22.79</c:v>
                </c:pt>
                <c:pt idx="4528">
                  <c:v>24.94</c:v>
                </c:pt>
                <c:pt idx="4529">
                  <c:v>23.96</c:v>
                </c:pt>
                <c:pt idx="4530">
                  <c:v>43.82</c:v>
                </c:pt>
                <c:pt idx="4531">
                  <c:v>33.06</c:v>
                </c:pt>
                <c:pt idx="4532">
                  <c:v>12.28</c:v>
                </c:pt>
                <c:pt idx="4533">
                  <c:v>12.81</c:v>
                </c:pt>
                <c:pt idx="4534">
                  <c:v>37.75</c:v>
                </c:pt>
                <c:pt idx="4535">
                  <c:v>23.43</c:v>
                </c:pt>
                <c:pt idx="4536">
                  <c:v>30.48</c:v>
                </c:pt>
                <c:pt idx="4537">
                  <c:v>33.06</c:v>
                </c:pt>
                <c:pt idx="4538">
                  <c:v>18.170000000000002</c:v>
                </c:pt>
                <c:pt idx="4539">
                  <c:v>22.12</c:v>
                </c:pt>
                <c:pt idx="4540">
                  <c:v>34.15</c:v>
                </c:pt>
                <c:pt idx="4541">
                  <c:v>17.149999999999999</c:v>
                </c:pt>
                <c:pt idx="4542">
                  <c:v>19.86</c:v>
                </c:pt>
                <c:pt idx="4543">
                  <c:v>22.54</c:v>
                </c:pt>
                <c:pt idx="4544">
                  <c:v>31.12</c:v>
                </c:pt>
                <c:pt idx="4545">
                  <c:v>22.4</c:v>
                </c:pt>
                <c:pt idx="4546">
                  <c:v>24.2</c:v>
                </c:pt>
                <c:pt idx="4547">
                  <c:v>22.12</c:v>
                </c:pt>
                <c:pt idx="4548">
                  <c:v>15.42</c:v>
                </c:pt>
                <c:pt idx="4549">
                  <c:v>18.91</c:v>
                </c:pt>
                <c:pt idx="4550">
                  <c:v>19.97</c:v>
                </c:pt>
                <c:pt idx="4551">
                  <c:v>21.56</c:v>
                </c:pt>
                <c:pt idx="4552">
                  <c:v>39.159999999999997</c:v>
                </c:pt>
                <c:pt idx="4553">
                  <c:v>39.479999999999997</c:v>
                </c:pt>
                <c:pt idx="4554">
                  <c:v>47.66</c:v>
                </c:pt>
                <c:pt idx="4555">
                  <c:v>28.54</c:v>
                </c:pt>
                <c:pt idx="4556">
                  <c:v>33.9</c:v>
                </c:pt>
                <c:pt idx="4557">
                  <c:v>24.59</c:v>
                </c:pt>
                <c:pt idx="4558">
                  <c:v>26.18</c:v>
                </c:pt>
                <c:pt idx="4559">
                  <c:v>30.48</c:v>
                </c:pt>
                <c:pt idx="4560">
                  <c:v>23.28</c:v>
                </c:pt>
                <c:pt idx="4561">
                  <c:v>20.71</c:v>
                </c:pt>
                <c:pt idx="4562">
                  <c:v>21.24</c:v>
                </c:pt>
                <c:pt idx="4563">
                  <c:v>20.29</c:v>
                </c:pt>
                <c:pt idx="4564">
                  <c:v>26.46</c:v>
                </c:pt>
                <c:pt idx="4565">
                  <c:v>18.84</c:v>
                </c:pt>
                <c:pt idx="4566">
                  <c:v>27.41</c:v>
                </c:pt>
                <c:pt idx="4567">
                  <c:v>24.17</c:v>
                </c:pt>
                <c:pt idx="4568">
                  <c:v>21.63</c:v>
                </c:pt>
                <c:pt idx="4569">
                  <c:v>33.200000000000003</c:v>
                </c:pt>
                <c:pt idx="4570">
                  <c:v>27.13</c:v>
                </c:pt>
                <c:pt idx="4571">
                  <c:v>29.35</c:v>
                </c:pt>
                <c:pt idx="4572">
                  <c:v>20.22</c:v>
                </c:pt>
                <c:pt idx="4573">
                  <c:v>19.02</c:v>
                </c:pt>
                <c:pt idx="4574">
                  <c:v>15.38</c:v>
                </c:pt>
                <c:pt idx="4575">
                  <c:v>37.43</c:v>
                </c:pt>
                <c:pt idx="4576">
                  <c:v>25.72</c:v>
                </c:pt>
                <c:pt idx="4577">
                  <c:v>23.04</c:v>
                </c:pt>
                <c:pt idx="4578">
                  <c:v>31.4</c:v>
                </c:pt>
                <c:pt idx="4579">
                  <c:v>29.81</c:v>
                </c:pt>
                <c:pt idx="4580">
                  <c:v>38.56</c:v>
                </c:pt>
                <c:pt idx="4581">
                  <c:v>25.08</c:v>
                </c:pt>
                <c:pt idx="4582">
                  <c:v>23.81</c:v>
                </c:pt>
                <c:pt idx="4583">
                  <c:v>31.72</c:v>
                </c:pt>
                <c:pt idx="4584">
                  <c:v>46.36</c:v>
                </c:pt>
                <c:pt idx="4585">
                  <c:v>42.51</c:v>
                </c:pt>
                <c:pt idx="4586">
                  <c:v>30.91</c:v>
                </c:pt>
                <c:pt idx="4587">
                  <c:v>28.61</c:v>
                </c:pt>
                <c:pt idx="4588">
                  <c:v>32.28</c:v>
                </c:pt>
                <c:pt idx="4589">
                  <c:v>28.4</c:v>
                </c:pt>
                <c:pt idx="4590">
                  <c:v>26</c:v>
                </c:pt>
                <c:pt idx="4591">
                  <c:v>28.47</c:v>
                </c:pt>
                <c:pt idx="4592">
                  <c:v>31.05</c:v>
                </c:pt>
                <c:pt idx="4593">
                  <c:v>39.9</c:v>
                </c:pt>
                <c:pt idx="4594">
                  <c:v>22.58</c:v>
                </c:pt>
                <c:pt idx="4595">
                  <c:v>29.21</c:v>
                </c:pt>
                <c:pt idx="4596">
                  <c:v>31.86</c:v>
                </c:pt>
                <c:pt idx="4597">
                  <c:v>25.93</c:v>
                </c:pt>
                <c:pt idx="4598">
                  <c:v>24.91</c:v>
                </c:pt>
                <c:pt idx="4599">
                  <c:v>22.79</c:v>
                </c:pt>
                <c:pt idx="4600">
                  <c:v>18.350000000000001</c:v>
                </c:pt>
                <c:pt idx="4601">
                  <c:v>22.65</c:v>
                </c:pt>
                <c:pt idx="4602">
                  <c:v>32.14</c:v>
                </c:pt>
                <c:pt idx="4603">
                  <c:v>34.4</c:v>
                </c:pt>
                <c:pt idx="4604">
                  <c:v>24.17</c:v>
                </c:pt>
                <c:pt idx="4605">
                  <c:v>31.51</c:v>
                </c:pt>
                <c:pt idx="4606">
                  <c:v>33.479999999999997</c:v>
                </c:pt>
                <c:pt idx="4607">
                  <c:v>15.63</c:v>
                </c:pt>
                <c:pt idx="4608">
                  <c:v>39.130000000000003</c:v>
                </c:pt>
                <c:pt idx="4609">
                  <c:v>42.62</c:v>
                </c:pt>
                <c:pt idx="4610">
                  <c:v>43.39</c:v>
                </c:pt>
                <c:pt idx="4611">
                  <c:v>41.7</c:v>
                </c:pt>
                <c:pt idx="4612">
                  <c:v>29.99</c:v>
                </c:pt>
                <c:pt idx="4613">
                  <c:v>37.68</c:v>
                </c:pt>
                <c:pt idx="4614">
                  <c:v>35.92</c:v>
                </c:pt>
                <c:pt idx="4615">
                  <c:v>25.72</c:v>
                </c:pt>
                <c:pt idx="4616">
                  <c:v>31.86</c:v>
                </c:pt>
                <c:pt idx="4617">
                  <c:v>25.58</c:v>
                </c:pt>
                <c:pt idx="4618">
                  <c:v>39.799999999999997</c:v>
                </c:pt>
                <c:pt idx="4619">
                  <c:v>38.909999999999997</c:v>
                </c:pt>
                <c:pt idx="4620">
                  <c:v>45.97</c:v>
                </c:pt>
                <c:pt idx="4621">
                  <c:v>37.29</c:v>
                </c:pt>
                <c:pt idx="4622">
                  <c:v>41.21</c:v>
                </c:pt>
                <c:pt idx="4623">
                  <c:v>27.77</c:v>
                </c:pt>
                <c:pt idx="4624">
                  <c:v>21.41</c:v>
                </c:pt>
                <c:pt idx="4625">
                  <c:v>27.8</c:v>
                </c:pt>
                <c:pt idx="4626">
                  <c:v>27.59</c:v>
                </c:pt>
                <c:pt idx="4627">
                  <c:v>30.31</c:v>
                </c:pt>
                <c:pt idx="4628">
                  <c:v>25.19</c:v>
                </c:pt>
                <c:pt idx="4629">
                  <c:v>26.67</c:v>
                </c:pt>
                <c:pt idx="4630">
                  <c:v>36.869999999999997</c:v>
                </c:pt>
                <c:pt idx="4631">
                  <c:v>32</c:v>
                </c:pt>
                <c:pt idx="4632">
                  <c:v>35.49</c:v>
                </c:pt>
                <c:pt idx="4633">
                  <c:v>22.61</c:v>
                </c:pt>
                <c:pt idx="4634">
                  <c:v>16.86</c:v>
                </c:pt>
                <c:pt idx="4635">
                  <c:v>16.649999999999999</c:v>
                </c:pt>
                <c:pt idx="4636">
                  <c:v>42.87</c:v>
                </c:pt>
                <c:pt idx="4637">
                  <c:v>42.76</c:v>
                </c:pt>
                <c:pt idx="4638">
                  <c:v>43.64</c:v>
                </c:pt>
                <c:pt idx="4639">
                  <c:v>34.86</c:v>
                </c:pt>
                <c:pt idx="4640">
                  <c:v>38.81</c:v>
                </c:pt>
                <c:pt idx="4641">
                  <c:v>38.56</c:v>
                </c:pt>
                <c:pt idx="4642">
                  <c:v>42.12</c:v>
                </c:pt>
                <c:pt idx="4643">
                  <c:v>40.5</c:v>
                </c:pt>
                <c:pt idx="4644">
                  <c:v>42.51</c:v>
                </c:pt>
                <c:pt idx="4645">
                  <c:v>41.07</c:v>
                </c:pt>
                <c:pt idx="4646">
                  <c:v>33.020000000000003</c:v>
                </c:pt>
                <c:pt idx="4647">
                  <c:v>52.04</c:v>
                </c:pt>
                <c:pt idx="4648">
                  <c:v>48.51</c:v>
                </c:pt>
                <c:pt idx="4649">
                  <c:v>46.25</c:v>
                </c:pt>
                <c:pt idx="4650">
                  <c:v>52.14</c:v>
                </c:pt>
                <c:pt idx="4651">
                  <c:v>46.96</c:v>
                </c:pt>
                <c:pt idx="4652">
                  <c:v>44.81</c:v>
                </c:pt>
                <c:pt idx="4653">
                  <c:v>41.1</c:v>
                </c:pt>
                <c:pt idx="4654">
                  <c:v>37.36</c:v>
                </c:pt>
                <c:pt idx="4655">
                  <c:v>34.19</c:v>
                </c:pt>
                <c:pt idx="4656">
                  <c:v>33.83</c:v>
                </c:pt>
                <c:pt idx="4657">
                  <c:v>36.44</c:v>
                </c:pt>
                <c:pt idx="4658">
                  <c:v>40.33</c:v>
                </c:pt>
                <c:pt idx="4659">
                  <c:v>53.56</c:v>
                </c:pt>
                <c:pt idx="4660">
                  <c:v>43.78</c:v>
                </c:pt>
                <c:pt idx="4661">
                  <c:v>40.5</c:v>
                </c:pt>
                <c:pt idx="4662">
                  <c:v>43.29</c:v>
                </c:pt>
                <c:pt idx="4663">
                  <c:v>41.21</c:v>
                </c:pt>
                <c:pt idx="4664">
                  <c:v>40.64</c:v>
                </c:pt>
                <c:pt idx="4665">
                  <c:v>38.1</c:v>
                </c:pt>
                <c:pt idx="4666">
                  <c:v>36.799999999999997</c:v>
                </c:pt>
                <c:pt idx="4667">
                  <c:v>37.29</c:v>
                </c:pt>
                <c:pt idx="4668">
                  <c:v>38.24</c:v>
                </c:pt>
                <c:pt idx="4669">
                  <c:v>38.74</c:v>
                </c:pt>
                <c:pt idx="4670">
                  <c:v>47.1</c:v>
                </c:pt>
                <c:pt idx="4671">
                  <c:v>42.09</c:v>
                </c:pt>
                <c:pt idx="4672">
                  <c:v>49.25</c:v>
                </c:pt>
                <c:pt idx="4673">
                  <c:v>41.56</c:v>
                </c:pt>
                <c:pt idx="4674">
                  <c:v>43.99</c:v>
                </c:pt>
                <c:pt idx="4675">
                  <c:v>37.29</c:v>
                </c:pt>
                <c:pt idx="4676">
                  <c:v>44.63</c:v>
                </c:pt>
                <c:pt idx="4677">
                  <c:v>41.67</c:v>
                </c:pt>
                <c:pt idx="4678">
                  <c:v>29.81</c:v>
                </c:pt>
                <c:pt idx="4679">
                  <c:v>37.96</c:v>
                </c:pt>
                <c:pt idx="4680">
                  <c:v>37.19</c:v>
                </c:pt>
                <c:pt idx="4681">
                  <c:v>34.89</c:v>
                </c:pt>
                <c:pt idx="4682">
                  <c:v>19.37</c:v>
                </c:pt>
                <c:pt idx="4683">
                  <c:v>20.57</c:v>
                </c:pt>
                <c:pt idx="4684">
                  <c:v>33.76</c:v>
                </c:pt>
                <c:pt idx="4685">
                  <c:v>43.43</c:v>
                </c:pt>
                <c:pt idx="4686">
                  <c:v>49.04</c:v>
                </c:pt>
                <c:pt idx="4687">
                  <c:v>45.79</c:v>
                </c:pt>
                <c:pt idx="4688">
                  <c:v>53.1</c:v>
                </c:pt>
                <c:pt idx="4689">
                  <c:v>43.82</c:v>
                </c:pt>
                <c:pt idx="4690">
                  <c:v>35.03</c:v>
                </c:pt>
                <c:pt idx="4691">
                  <c:v>24.41</c:v>
                </c:pt>
                <c:pt idx="4692">
                  <c:v>36.270000000000003</c:v>
                </c:pt>
                <c:pt idx="4693">
                  <c:v>35.81</c:v>
                </c:pt>
                <c:pt idx="4694">
                  <c:v>37.78</c:v>
                </c:pt>
                <c:pt idx="4695">
                  <c:v>39.65</c:v>
                </c:pt>
                <c:pt idx="4696">
                  <c:v>43.64</c:v>
                </c:pt>
                <c:pt idx="4697">
                  <c:v>40.78</c:v>
                </c:pt>
                <c:pt idx="4698">
                  <c:v>32.880000000000003</c:v>
                </c:pt>
                <c:pt idx="4699">
                  <c:v>24.91</c:v>
                </c:pt>
                <c:pt idx="4700">
                  <c:v>36.299999999999997</c:v>
                </c:pt>
                <c:pt idx="4701">
                  <c:v>41</c:v>
                </c:pt>
                <c:pt idx="4702">
                  <c:v>50.87</c:v>
                </c:pt>
                <c:pt idx="4703">
                  <c:v>46.71</c:v>
                </c:pt>
                <c:pt idx="4704">
                  <c:v>46.36</c:v>
                </c:pt>
                <c:pt idx="4705">
                  <c:v>41.6</c:v>
                </c:pt>
                <c:pt idx="4706">
                  <c:v>38.49</c:v>
                </c:pt>
                <c:pt idx="4707">
                  <c:v>46.32</c:v>
                </c:pt>
                <c:pt idx="4708">
                  <c:v>48.12</c:v>
                </c:pt>
                <c:pt idx="4709">
                  <c:v>52.43</c:v>
                </c:pt>
                <c:pt idx="4710">
                  <c:v>46.01</c:v>
                </c:pt>
                <c:pt idx="4711">
                  <c:v>38.1</c:v>
                </c:pt>
                <c:pt idx="4712">
                  <c:v>33.97</c:v>
                </c:pt>
                <c:pt idx="4713">
                  <c:v>40.15</c:v>
                </c:pt>
                <c:pt idx="4714">
                  <c:v>45.83</c:v>
                </c:pt>
                <c:pt idx="4715">
                  <c:v>40.78</c:v>
                </c:pt>
                <c:pt idx="4716">
                  <c:v>41.21</c:v>
                </c:pt>
                <c:pt idx="4717">
                  <c:v>44.06</c:v>
                </c:pt>
                <c:pt idx="4718">
                  <c:v>38.35</c:v>
                </c:pt>
                <c:pt idx="4719">
                  <c:v>34.72</c:v>
                </c:pt>
                <c:pt idx="4720">
                  <c:v>33.409999999999997</c:v>
                </c:pt>
                <c:pt idx="4721">
                  <c:v>29.99</c:v>
                </c:pt>
                <c:pt idx="4722">
                  <c:v>39.090000000000003</c:v>
                </c:pt>
                <c:pt idx="4723">
                  <c:v>32.35</c:v>
                </c:pt>
                <c:pt idx="4724">
                  <c:v>29.95</c:v>
                </c:pt>
                <c:pt idx="4725">
                  <c:v>31.75</c:v>
                </c:pt>
                <c:pt idx="4726">
                  <c:v>31.26</c:v>
                </c:pt>
                <c:pt idx="4727">
                  <c:v>30.94</c:v>
                </c:pt>
                <c:pt idx="4728">
                  <c:v>27.24</c:v>
                </c:pt>
                <c:pt idx="4729">
                  <c:v>29.49</c:v>
                </c:pt>
                <c:pt idx="4730">
                  <c:v>36.369999999999997</c:v>
                </c:pt>
                <c:pt idx="4731">
                  <c:v>39.44</c:v>
                </c:pt>
                <c:pt idx="4732">
                  <c:v>37.11</c:v>
                </c:pt>
                <c:pt idx="4733">
                  <c:v>37.01</c:v>
                </c:pt>
                <c:pt idx="4734">
                  <c:v>37.96</c:v>
                </c:pt>
                <c:pt idx="4735">
                  <c:v>41.1</c:v>
                </c:pt>
                <c:pt idx="4736">
                  <c:v>40.18</c:v>
                </c:pt>
                <c:pt idx="4737">
                  <c:v>47.13</c:v>
                </c:pt>
                <c:pt idx="4738">
                  <c:v>40.54</c:v>
                </c:pt>
                <c:pt idx="4739">
                  <c:v>45.55</c:v>
                </c:pt>
                <c:pt idx="4740">
                  <c:v>41</c:v>
                </c:pt>
                <c:pt idx="4741">
                  <c:v>40.78</c:v>
                </c:pt>
                <c:pt idx="4742">
                  <c:v>37.96</c:v>
                </c:pt>
                <c:pt idx="4743">
                  <c:v>37.75</c:v>
                </c:pt>
                <c:pt idx="4744">
                  <c:v>31.36</c:v>
                </c:pt>
                <c:pt idx="4745">
                  <c:v>35.950000000000003</c:v>
                </c:pt>
                <c:pt idx="4746">
                  <c:v>30.69</c:v>
                </c:pt>
                <c:pt idx="4747">
                  <c:v>39.619999999999997</c:v>
                </c:pt>
                <c:pt idx="4748">
                  <c:v>41.77</c:v>
                </c:pt>
                <c:pt idx="4749">
                  <c:v>32.46</c:v>
                </c:pt>
                <c:pt idx="4750">
                  <c:v>33.06</c:v>
                </c:pt>
                <c:pt idx="4751">
                  <c:v>33.76</c:v>
                </c:pt>
                <c:pt idx="4752">
                  <c:v>25.82</c:v>
                </c:pt>
                <c:pt idx="4753">
                  <c:v>23.04</c:v>
                </c:pt>
                <c:pt idx="4754">
                  <c:v>31.75</c:v>
                </c:pt>
                <c:pt idx="4755">
                  <c:v>36.729999999999997</c:v>
                </c:pt>
                <c:pt idx="4756">
                  <c:v>34.33</c:v>
                </c:pt>
                <c:pt idx="4757">
                  <c:v>30.59</c:v>
                </c:pt>
                <c:pt idx="4758">
                  <c:v>28.86</c:v>
                </c:pt>
                <c:pt idx="4759">
                  <c:v>20.67</c:v>
                </c:pt>
                <c:pt idx="4760">
                  <c:v>18.28</c:v>
                </c:pt>
                <c:pt idx="4761">
                  <c:v>19.72</c:v>
                </c:pt>
                <c:pt idx="4762">
                  <c:v>21.98</c:v>
                </c:pt>
                <c:pt idx="4763">
                  <c:v>28.29</c:v>
                </c:pt>
                <c:pt idx="4764">
                  <c:v>32.18</c:v>
                </c:pt>
                <c:pt idx="4765">
                  <c:v>36.799999999999997</c:v>
                </c:pt>
                <c:pt idx="4766">
                  <c:v>24.55</c:v>
                </c:pt>
                <c:pt idx="4767">
                  <c:v>40.43</c:v>
                </c:pt>
                <c:pt idx="4768">
                  <c:v>26.32</c:v>
                </c:pt>
                <c:pt idx="4769">
                  <c:v>28.05</c:v>
                </c:pt>
                <c:pt idx="4770">
                  <c:v>31.22</c:v>
                </c:pt>
                <c:pt idx="4771">
                  <c:v>36.090000000000003</c:v>
                </c:pt>
                <c:pt idx="4772">
                  <c:v>37.04</c:v>
                </c:pt>
                <c:pt idx="4773">
                  <c:v>34.68</c:v>
                </c:pt>
                <c:pt idx="4774">
                  <c:v>34.82</c:v>
                </c:pt>
                <c:pt idx="4775">
                  <c:v>35.03</c:v>
                </c:pt>
                <c:pt idx="4776">
                  <c:v>35.92</c:v>
                </c:pt>
                <c:pt idx="4777">
                  <c:v>39.340000000000003</c:v>
                </c:pt>
                <c:pt idx="4778">
                  <c:v>26</c:v>
                </c:pt>
                <c:pt idx="4779">
                  <c:v>31.82</c:v>
                </c:pt>
                <c:pt idx="4780">
                  <c:v>28.4</c:v>
                </c:pt>
                <c:pt idx="4781">
                  <c:v>28.75</c:v>
                </c:pt>
                <c:pt idx="4782">
                  <c:v>31.05</c:v>
                </c:pt>
                <c:pt idx="4783">
                  <c:v>30.87</c:v>
                </c:pt>
                <c:pt idx="4784">
                  <c:v>35.03</c:v>
                </c:pt>
                <c:pt idx="4785">
                  <c:v>39.130000000000003</c:v>
                </c:pt>
                <c:pt idx="4786">
                  <c:v>34.89</c:v>
                </c:pt>
                <c:pt idx="4787">
                  <c:v>20.99</c:v>
                </c:pt>
                <c:pt idx="4788">
                  <c:v>29.92</c:v>
                </c:pt>
                <c:pt idx="4789">
                  <c:v>38.49</c:v>
                </c:pt>
                <c:pt idx="4790">
                  <c:v>36.51</c:v>
                </c:pt>
                <c:pt idx="4791">
                  <c:v>29.18</c:v>
                </c:pt>
                <c:pt idx="4792">
                  <c:v>23.78</c:v>
                </c:pt>
                <c:pt idx="4793">
                  <c:v>21.56</c:v>
                </c:pt>
                <c:pt idx="4794">
                  <c:v>24.63</c:v>
                </c:pt>
                <c:pt idx="4795">
                  <c:v>21.87</c:v>
                </c:pt>
                <c:pt idx="4796">
                  <c:v>22.61</c:v>
                </c:pt>
                <c:pt idx="4797">
                  <c:v>16.899999999999999</c:v>
                </c:pt>
                <c:pt idx="4798">
                  <c:v>77.650000000000006</c:v>
                </c:pt>
                <c:pt idx="4799">
                  <c:v>20.74</c:v>
                </c:pt>
                <c:pt idx="4800">
                  <c:v>26.6</c:v>
                </c:pt>
                <c:pt idx="4801">
                  <c:v>17.78</c:v>
                </c:pt>
                <c:pt idx="4802">
                  <c:v>20.99</c:v>
                </c:pt>
                <c:pt idx="4803">
                  <c:v>24.2</c:v>
                </c:pt>
                <c:pt idx="4804">
                  <c:v>25.68</c:v>
                </c:pt>
                <c:pt idx="4805">
                  <c:v>27.62</c:v>
                </c:pt>
                <c:pt idx="4806">
                  <c:v>28.86</c:v>
                </c:pt>
                <c:pt idx="4807">
                  <c:v>26.39</c:v>
                </c:pt>
                <c:pt idx="4808">
                  <c:v>32.18</c:v>
                </c:pt>
                <c:pt idx="4809">
                  <c:v>34.68</c:v>
                </c:pt>
                <c:pt idx="4810">
                  <c:v>37.47</c:v>
                </c:pt>
                <c:pt idx="4811">
                  <c:v>35.46</c:v>
                </c:pt>
                <c:pt idx="4812">
                  <c:v>31.79</c:v>
                </c:pt>
                <c:pt idx="4813">
                  <c:v>33.409999999999997</c:v>
                </c:pt>
                <c:pt idx="4814">
                  <c:v>32.67</c:v>
                </c:pt>
                <c:pt idx="4815">
                  <c:v>37.5</c:v>
                </c:pt>
                <c:pt idx="4816">
                  <c:v>38.17</c:v>
                </c:pt>
                <c:pt idx="4817">
                  <c:v>29.81</c:v>
                </c:pt>
                <c:pt idx="4818">
                  <c:v>30.91</c:v>
                </c:pt>
                <c:pt idx="4819">
                  <c:v>32.630000000000003</c:v>
                </c:pt>
                <c:pt idx="4820">
                  <c:v>31.65</c:v>
                </c:pt>
                <c:pt idx="4821">
                  <c:v>26.14</c:v>
                </c:pt>
                <c:pt idx="4822">
                  <c:v>27.17</c:v>
                </c:pt>
                <c:pt idx="4823">
                  <c:v>36.97</c:v>
                </c:pt>
                <c:pt idx="4824">
                  <c:v>30.91</c:v>
                </c:pt>
                <c:pt idx="4825">
                  <c:v>30.09</c:v>
                </c:pt>
                <c:pt idx="4826">
                  <c:v>32.880000000000003</c:v>
                </c:pt>
                <c:pt idx="4827">
                  <c:v>35.92</c:v>
                </c:pt>
                <c:pt idx="4828">
                  <c:v>32.99</c:v>
                </c:pt>
                <c:pt idx="4829">
                  <c:v>37.43</c:v>
                </c:pt>
                <c:pt idx="4830">
                  <c:v>51.26</c:v>
                </c:pt>
                <c:pt idx="4831">
                  <c:v>15.84</c:v>
                </c:pt>
                <c:pt idx="4832">
                  <c:v>22.05</c:v>
                </c:pt>
                <c:pt idx="4833">
                  <c:v>23.67</c:v>
                </c:pt>
                <c:pt idx="4834">
                  <c:v>29.78</c:v>
                </c:pt>
                <c:pt idx="4835">
                  <c:v>33.659999999999997</c:v>
                </c:pt>
                <c:pt idx="4836">
                  <c:v>22.79</c:v>
                </c:pt>
                <c:pt idx="4837">
                  <c:v>28.75</c:v>
                </c:pt>
                <c:pt idx="4838">
                  <c:v>28.37</c:v>
                </c:pt>
                <c:pt idx="4839">
                  <c:v>35.35</c:v>
                </c:pt>
                <c:pt idx="4840">
                  <c:v>31.93</c:v>
                </c:pt>
                <c:pt idx="4841">
                  <c:v>21.66</c:v>
                </c:pt>
                <c:pt idx="4842">
                  <c:v>28.19</c:v>
                </c:pt>
                <c:pt idx="4843">
                  <c:v>28.58</c:v>
                </c:pt>
                <c:pt idx="4844">
                  <c:v>25.44</c:v>
                </c:pt>
                <c:pt idx="4845">
                  <c:v>26.42</c:v>
                </c:pt>
                <c:pt idx="4846">
                  <c:v>22.4</c:v>
                </c:pt>
                <c:pt idx="4847">
                  <c:v>30.34</c:v>
                </c:pt>
                <c:pt idx="4848">
                  <c:v>30.66</c:v>
                </c:pt>
                <c:pt idx="4849">
                  <c:v>33.83</c:v>
                </c:pt>
                <c:pt idx="4850">
                  <c:v>31.79</c:v>
                </c:pt>
                <c:pt idx="4851">
                  <c:v>39.090000000000003</c:v>
                </c:pt>
                <c:pt idx="4852">
                  <c:v>26.6</c:v>
                </c:pt>
                <c:pt idx="4853">
                  <c:v>37.4</c:v>
                </c:pt>
                <c:pt idx="4854">
                  <c:v>32.28</c:v>
                </c:pt>
                <c:pt idx="4855">
                  <c:v>26.81</c:v>
                </c:pt>
                <c:pt idx="4856">
                  <c:v>28.33</c:v>
                </c:pt>
                <c:pt idx="4857">
                  <c:v>33.409999999999997</c:v>
                </c:pt>
                <c:pt idx="4858">
                  <c:v>34.5</c:v>
                </c:pt>
                <c:pt idx="4859">
                  <c:v>27.13</c:v>
                </c:pt>
                <c:pt idx="4860">
                  <c:v>32</c:v>
                </c:pt>
                <c:pt idx="4861">
                  <c:v>31.96</c:v>
                </c:pt>
                <c:pt idx="4862">
                  <c:v>28.68</c:v>
                </c:pt>
                <c:pt idx="4863">
                  <c:v>23.74</c:v>
                </c:pt>
                <c:pt idx="4864">
                  <c:v>15.63</c:v>
                </c:pt>
                <c:pt idx="4865">
                  <c:v>22.83</c:v>
                </c:pt>
                <c:pt idx="4866">
                  <c:v>34.82</c:v>
                </c:pt>
                <c:pt idx="4867">
                  <c:v>26.46</c:v>
                </c:pt>
                <c:pt idx="4868">
                  <c:v>26</c:v>
                </c:pt>
                <c:pt idx="4869">
                  <c:v>29</c:v>
                </c:pt>
                <c:pt idx="4870">
                  <c:v>27.98</c:v>
                </c:pt>
                <c:pt idx="4871">
                  <c:v>26.92</c:v>
                </c:pt>
                <c:pt idx="4872">
                  <c:v>33.799999999999997</c:v>
                </c:pt>
                <c:pt idx="4873">
                  <c:v>30.2</c:v>
                </c:pt>
                <c:pt idx="4874">
                  <c:v>32.74</c:v>
                </c:pt>
                <c:pt idx="4875">
                  <c:v>31.33</c:v>
                </c:pt>
                <c:pt idx="4876">
                  <c:v>17.68</c:v>
                </c:pt>
                <c:pt idx="4877">
                  <c:v>28.54</c:v>
                </c:pt>
                <c:pt idx="4878">
                  <c:v>44.42</c:v>
                </c:pt>
                <c:pt idx="4879">
                  <c:v>33.549999999999997</c:v>
                </c:pt>
                <c:pt idx="4880">
                  <c:v>46.89</c:v>
                </c:pt>
                <c:pt idx="4881">
                  <c:v>24.91</c:v>
                </c:pt>
                <c:pt idx="4882">
                  <c:v>35.74</c:v>
                </c:pt>
                <c:pt idx="4883">
                  <c:v>28.01</c:v>
                </c:pt>
                <c:pt idx="4884">
                  <c:v>25.05</c:v>
                </c:pt>
                <c:pt idx="4885">
                  <c:v>24.03</c:v>
                </c:pt>
                <c:pt idx="4886">
                  <c:v>31.47</c:v>
                </c:pt>
                <c:pt idx="4887">
                  <c:v>29.81</c:v>
                </c:pt>
                <c:pt idx="4888">
                  <c:v>40.61</c:v>
                </c:pt>
                <c:pt idx="4889">
                  <c:v>26.81</c:v>
                </c:pt>
                <c:pt idx="4890">
                  <c:v>32.700000000000003</c:v>
                </c:pt>
                <c:pt idx="4891">
                  <c:v>24.98</c:v>
                </c:pt>
                <c:pt idx="4892">
                  <c:v>35.74</c:v>
                </c:pt>
                <c:pt idx="4893">
                  <c:v>37.04</c:v>
                </c:pt>
                <c:pt idx="4894">
                  <c:v>44.98</c:v>
                </c:pt>
                <c:pt idx="4895">
                  <c:v>22.54</c:v>
                </c:pt>
                <c:pt idx="4896">
                  <c:v>21.2</c:v>
                </c:pt>
                <c:pt idx="4897">
                  <c:v>21.34</c:v>
                </c:pt>
                <c:pt idx="4898">
                  <c:v>33.340000000000003</c:v>
                </c:pt>
                <c:pt idx="4899">
                  <c:v>22.01</c:v>
                </c:pt>
                <c:pt idx="4900">
                  <c:v>29.92</c:v>
                </c:pt>
                <c:pt idx="4901">
                  <c:v>45.19</c:v>
                </c:pt>
                <c:pt idx="4902">
                  <c:v>24.03</c:v>
                </c:pt>
                <c:pt idx="4903">
                  <c:v>27.31</c:v>
                </c:pt>
                <c:pt idx="4904">
                  <c:v>20.43</c:v>
                </c:pt>
                <c:pt idx="4905">
                  <c:v>19.649999999999999</c:v>
                </c:pt>
                <c:pt idx="4906">
                  <c:v>38.81</c:v>
                </c:pt>
                <c:pt idx="4907">
                  <c:v>27.1</c:v>
                </c:pt>
                <c:pt idx="4908">
                  <c:v>22.16</c:v>
                </c:pt>
                <c:pt idx="4909">
                  <c:v>35.03</c:v>
                </c:pt>
                <c:pt idx="4910">
                  <c:v>21.27</c:v>
                </c:pt>
                <c:pt idx="4911">
                  <c:v>21.13</c:v>
                </c:pt>
                <c:pt idx="4912">
                  <c:v>17.43</c:v>
                </c:pt>
                <c:pt idx="4913">
                  <c:v>24.52</c:v>
                </c:pt>
                <c:pt idx="4914">
                  <c:v>23.28</c:v>
                </c:pt>
                <c:pt idx="4915">
                  <c:v>33.619999999999997</c:v>
                </c:pt>
                <c:pt idx="4916">
                  <c:v>22.37</c:v>
                </c:pt>
                <c:pt idx="4917">
                  <c:v>21.66</c:v>
                </c:pt>
                <c:pt idx="4918">
                  <c:v>26.32</c:v>
                </c:pt>
                <c:pt idx="4919">
                  <c:v>27.17</c:v>
                </c:pt>
                <c:pt idx="4920">
                  <c:v>41.17</c:v>
                </c:pt>
                <c:pt idx="4921">
                  <c:v>46.15</c:v>
                </c:pt>
                <c:pt idx="4922">
                  <c:v>39.97</c:v>
                </c:pt>
                <c:pt idx="4923">
                  <c:v>16.55</c:v>
                </c:pt>
                <c:pt idx="4924">
                  <c:v>47.63</c:v>
                </c:pt>
                <c:pt idx="4925">
                  <c:v>31.72</c:v>
                </c:pt>
                <c:pt idx="4926">
                  <c:v>19.440000000000001</c:v>
                </c:pt>
                <c:pt idx="4927">
                  <c:v>34.79</c:v>
                </c:pt>
                <c:pt idx="4928">
                  <c:v>20.57</c:v>
                </c:pt>
                <c:pt idx="4929">
                  <c:v>29.64</c:v>
                </c:pt>
                <c:pt idx="4930">
                  <c:v>30.16</c:v>
                </c:pt>
                <c:pt idx="4931">
                  <c:v>39.44</c:v>
                </c:pt>
                <c:pt idx="4932">
                  <c:v>28.37</c:v>
                </c:pt>
                <c:pt idx="4933">
                  <c:v>16.16</c:v>
                </c:pt>
                <c:pt idx="4934">
                  <c:v>28.75</c:v>
                </c:pt>
                <c:pt idx="4935">
                  <c:v>25.86</c:v>
                </c:pt>
                <c:pt idx="4936">
                  <c:v>28.37</c:v>
                </c:pt>
                <c:pt idx="4937">
                  <c:v>22.26</c:v>
                </c:pt>
                <c:pt idx="4938">
                  <c:v>32.21</c:v>
                </c:pt>
                <c:pt idx="4939">
                  <c:v>21.03</c:v>
                </c:pt>
                <c:pt idx="4940">
                  <c:v>21.17</c:v>
                </c:pt>
                <c:pt idx="4941">
                  <c:v>55.46</c:v>
                </c:pt>
                <c:pt idx="4942">
                  <c:v>19.12</c:v>
                </c:pt>
                <c:pt idx="4943">
                  <c:v>24.77</c:v>
                </c:pt>
                <c:pt idx="4944">
                  <c:v>31.96</c:v>
                </c:pt>
                <c:pt idx="4945">
                  <c:v>40.78</c:v>
                </c:pt>
                <c:pt idx="4946">
                  <c:v>22.97</c:v>
                </c:pt>
                <c:pt idx="4947">
                  <c:v>17.53</c:v>
                </c:pt>
                <c:pt idx="4948">
                  <c:v>28.37</c:v>
                </c:pt>
                <c:pt idx="4949">
                  <c:v>16.829999999999998</c:v>
                </c:pt>
                <c:pt idx="4950">
                  <c:v>21.8</c:v>
                </c:pt>
                <c:pt idx="4951">
                  <c:v>16.760000000000002</c:v>
                </c:pt>
                <c:pt idx="4952">
                  <c:v>13.72</c:v>
                </c:pt>
                <c:pt idx="4953">
                  <c:v>22.23</c:v>
                </c:pt>
                <c:pt idx="4954">
                  <c:v>23.67</c:v>
                </c:pt>
                <c:pt idx="4955">
                  <c:v>24.45</c:v>
                </c:pt>
                <c:pt idx="4956">
                  <c:v>25.05</c:v>
                </c:pt>
                <c:pt idx="4957">
                  <c:v>42.83</c:v>
                </c:pt>
                <c:pt idx="4958">
                  <c:v>19.440000000000001</c:v>
                </c:pt>
                <c:pt idx="4959">
                  <c:v>30.38</c:v>
                </c:pt>
                <c:pt idx="4960">
                  <c:v>32.53</c:v>
                </c:pt>
                <c:pt idx="4961">
                  <c:v>40.08</c:v>
                </c:pt>
                <c:pt idx="4962">
                  <c:v>34.57</c:v>
                </c:pt>
                <c:pt idx="4963">
                  <c:v>26.57</c:v>
                </c:pt>
                <c:pt idx="4964">
                  <c:v>27.17</c:v>
                </c:pt>
                <c:pt idx="4965">
                  <c:v>24.27</c:v>
                </c:pt>
                <c:pt idx="4966">
                  <c:v>25.19</c:v>
                </c:pt>
                <c:pt idx="4967">
                  <c:v>24.13</c:v>
                </c:pt>
                <c:pt idx="4968">
                  <c:v>30.06</c:v>
                </c:pt>
                <c:pt idx="4969">
                  <c:v>34.47</c:v>
                </c:pt>
                <c:pt idx="4970">
                  <c:v>40.11</c:v>
                </c:pt>
                <c:pt idx="4971">
                  <c:v>42.34</c:v>
                </c:pt>
                <c:pt idx="4972">
                  <c:v>45.33</c:v>
                </c:pt>
                <c:pt idx="4973">
                  <c:v>36.270000000000003</c:v>
                </c:pt>
                <c:pt idx="4974">
                  <c:v>29.78</c:v>
                </c:pt>
                <c:pt idx="4975">
                  <c:v>31.68</c:v>
                </c:pt>
                <c:pt idx="4976">
                  <c:v>33.590000000000003</c:v>
                </c:pt>
                <c:pt idx="4977">
                  <c:v>31.54</c:v>
                </c:pt>
                <c:pt idx="4978">
                  <c:v>24.77</c:v>
                </c:pt>
                <c:pt idx="4979">
                  <c:v>20.99</c:v>
                </c:pt>
                <c:pt idx="4980">
                  <c:v>28.01</c:v>
                </c:pt>
                <c:pt idx="4981">
                  <c:v>38.42</c:v>
                </c:pt>
                <c:pt idx="4982">
                  <c:v>41.1</c:v>
                </c:pt>
                <c:pt idx="4983">
                  <c:v>33.369999999999997</c:v>
                </c:pt>
                <c:pt idx="4984">
                  <c:v>26.99</c:v>
                </c:pt>
                <c:pt idx="4985">
                  <c:v>21.24</c:v>
                </c:pt>
                <c:pt idx="4986">
                  <c:v>22.12</c:v>
                </c:pt>
                <c:pt idx="4987">
                  <c:v>30.27</c:v>
                </c:pt>
                <c:pt idx="4988">
                  <c:v>27.94</c:v>
                </c:pt>
                <c:pt idx="4989">
                  <c:v>30.41</c:v>
                </c:pt>
                <c:pt idx="4990">
                  <c:v>23.21</c:v>
                </c:pt>
                <c:pt idx="4991">
                  <c:v>22.65</c:v>
                </c:pt>
                <c:pt idx="4992">
                  <c:v>20.71</c:v>
                </c:pt>
                <c:pt idx="4993">
                  <c:v>29.88</c:v>
                </c:pt>
                <c:pt idx="4994">
                  <c:v>39.619999999999997</c:v>
                </c:pt>
                <c:pt idx="4995">
                  <c:v>39.44</c:v>
                </c:pt>
                <c:pt idx="4996">
                  <c:v>45.37</c:v>
                </c:pt>
                <c:pt idx="4997">
                  <c:v>37.08</c:v>
                </c:pt>
                <c:pt idx="4998">
                  <c:v>34.79</c:v>
                </c:pt>
                <c:pt idx="4999">
                  <c:v>30.52</c:v>
                </c:pt>
                <c:pt idx="5000">
                  <c:v>36.299999999999997</c:v>
                </c:pt>
                <c:pt idx="5001">
                  <c:v>39.9</c:v>
                </c:pt>
                <c:pt idx="5002">
                  <c:v>36.619999999999997</c:v>
                </c:pt>
                <c:pt idx="5003">
                  <c:v>31.36</c:v>
                </c:pt>
                <c:pt idx="5004">
                  <c:v>27.87</c:v>
                </c:pt>
                <c:pt idx="5005">
                  <c:v>25.93</c:v>
                </c:pt>
                <c:pt idx="5006">
                  <c:v>33.090000000000003</c:v>
                </c:pt>
                <c:pt idx="5007">
                  <c:v>38</c:v>
                </c:pt>
                <c:pt idx="5008">
                  <c:v>40.78</c:v>
                </c:pt>
                <c:pt idx="5009">
                  <c:v>39.130000000000003</c:v>
                </c:pt>
                <c:pt idx="5010">
                  <c:v>29.18</c:v>
                </c:pt>
                <c:pt idx="5011">
                  <c:v>24.03</c:v>
                </c:pt>
                <c:pt idx="5012">
                  <c:v>36.130000000000003</c:v>
                </c:pt>
                <c:pt idx="5013">
                  <c:v>36.799999999999997</c:v>
                </c:pt>
                <c:pt idx="5014">
                  <c:v>37.57</c:v>
                </c:pt>
                <c:pt idx="5015">
                  <c:v>33.479999999999997</c:v>
                </c:pt>
                <c:pt idx="5016">
                  <c:v>33.409999999999997</c:v>
                </c:pt>
                <c:pt idx="5017">
                  <c:v>34.26</c:v>
                </c:pt>
                <c:pt idx="5018">
                  <c:v>33.69</c:v>
                </c:pt>
                <c:pt idx="5019">
                  <c:v>33.76</c:v>
                </c:pt>
                <c:pt idx="5020">
                  <c:v>42.87</c:v>
                </c:pt>
                <c:pt idx="5021">
                  <c:v>28.26</c:v>
                </c:pt>
                <c:pt idx="5022">
                  <c:v>29.11</c:v>
                </c:pt>
                <c:pt idx="5023">
                  <c:v>34.68</c:v>
                </c:pt>
                <c:pt idx="5024">
                  <c:v>31.33</c:v>
                </c:pt>
                <c:pt idx="5025">
                  <c:v>37.15</c:v>
                </c:pt>
                <c:pt idx="5026">
                  <c:v>50.63</c:v>
                </c:pt>
                <c:pt idx="5027">
                  <c:v>46.32</c:v>
                </c:pt>
                <c:pt idx="5028">
                  <c:v>43.32</c:v>
                </c:pt>
                <c:pt idx="5029">
                  <c:v>27.98</c:v>
                </c:pt>
                <c:pt idx="5030">
                  <c:v>39.619999999999997</c:v>
                </c:pt>
                <c:pt idx="5031">
                  <c:v>50.98</c:v>
                </c:pt>
                <c:pt idx="5032">
                  <c:v>47.63</c:v>
                </c:pt>
                <c:pt idx="5033">
                  <c:v>34.75</c:v>
                </c:pt>
                <c:pt idx="5034">
                  <c:v>23.88</c:v>
                </c:pt>
                <c:pt idx="5035">
                  <c:v>17.96</c:v>
                </c:pt>
                <c:pt idx="5036">
                  <c:v>31.54</c:v>
                </c:pt>
                <c:pt idx="5037">
                  <c:v>37.61</c:v>
                </c:pt>
                <c:pt idx="5038">
                  <c:v>35.42</c:v>
                </c:pt>
                <c:pt idx="5039">
                  <c:v>33.69</c:v>
                </c:pt>
                <c:pt idx="5040">
                  <c:v>33.340000000000003</c:v>
                </c:pt>
                <c:pt idx="5041">
                  <c:v>33.479999999999997</c:v>
                </c:pt>
                <c:pt idx="5042">
                  <c:v>31.54</c:v>
                </c:pt>
                <c:pt idx="5043">
                  <c:v>39.020000000000003</c:v>
                </c:pt>
                <c:pt idx="5044">
                  <c:v>39.049999999999997</c:v>
                </c:pt>
                <c:pt idx="5045">
                  <c:v>40.57</c:v>
                </c:pt>
                <c:pt idx="5046">
                  <c:v>37.71</c:v>
                </c:pt>
                <c:pt idx="5047">
                  <c:v>41.38</c:v>
                </c:pt>
                <c:pt idx="5048">
                  <c:v>49.82</c:v>
                </c:pt>
                <c:pt idx="5049">
                  <c:v>51.37</c:v>
                </c:pt>
                <c:pt idx="5050">
                  <c:v>47.7</c:v>
                </c:pt>
                <c:pt idx="5051">
                  <c:v>41.95</c:v>
                </c:pt>
                <c:pt idx="5052">
                  <c:v>48.65</c:v>
                </c:pt>
                <c:pt idx="5053">
                  <c:v>40.11</c:v>
                </c:pt>
                <c:pt idx="5054">
                  <c:v>37.22</c:v>
                </c:pt>
                <c:pt idx="5055">
                  <c:v>36.229999999999997</c:v>
                </c:pt>
                <c:pt idx="5056">
                  <c:v>46.29</c:v>
                </c:pt>
                <c:pt idx="5057">
                  <c:v>50.38</c:v>
                </c:pt>
                <c:pt idx="5058">
                  <c:v>48.65</c:v>
                </c:pt>
                <c:pt idx="5059">
                  <c:v>41.45</c:v>
                </c:pt>
                <c:pt idx="5060">
                  <c:v>35.39</c:v>
                </c:pt>
                <c:pt idx="5061">
                  <c:v>33.520000000000003</c:v>
                </c:pt>
                <c:pt idx="5062">
                  <c:v>24.84</c:v>
                </c:pt>
                <c:pt idx="5063">
                  <c:v>34.4</c:v>
                </c:pt>
                <c:pt idx="5064">
                  <c:v>44.49</c:v>
                </c:pt>
                <c:pt idx="5065">
                  <c:v>48.51</c:v>
                </c:pt>
                <c:pt idx="5066">
                  <c:v>50.49</c:v>
                </c:pt>
                <c:pt idx="5067">
                  <c:v>43.5</c:v>
                </c:pt>
                <c:pt idx="5068">
                  <c:v>33.590000000000003</c:v>
                </c:pt>
                <c:pt idx="5069">
                  <c:v>36.799999999999997</c:v>
                </c:pt>
                <c:pt idx="5070">
                  <c:v>35.99</c:v>
                </c:pt>
                <c:pt idx="5071">
                  <c:v>36.76</c:v>
                </c:pt>
                <c:pt idx="5072">
                  <c:v>31.82</c:v>
                </c:pt>
                <c:pt idx="5073">
                  <c:v>32.630000000000003</c:v>
                </c:pt>
                <c:pt idx="5074">
                  <c:v>29.74</c:v>
                </c:pt>
                <c:pt idx="5075">
                  <c:v>36.200000000000003</c:v>
                </c:pt>
                <c:pt idx="5076">
                  <c:v>30.98</c:v>
                </c:pt>
                <c:pt idx="5077">
                  <c:v>38.28</c:v>
                </c:pt>
                <c:pt idx="5078">
                  <c:v>42.23</c:v>
                </c:pt>
                <c:pt idx="5079">
                  <c:v>39.049999999999997</c:v>
                </c:pt>
                <c:pt idx="5080">
                  <c:v>33.520000000000003</c:v>
                </c:pt>
                <c:pt idx="5081">
                  <c:v>31.68</c:v>
                </c:pt>
                <c:pt idx="5082">
                  <c:v>31.29</c:v>
                </c:pt>
                <c:pt idx="5083">
                  <c:v>35.630000000000003</c:v>
                </c:pt>
                <c:pt idx="5084">
                  <c:v>33.94</c:v>
                </c:pt>
                <c:pt idx="5085">
                  <c:v>30.87</c:v>
                </c:pt>
                <c:pt idx="5086">
                  <c:v>28.26</c:v>
                </c:pt>
                <c:pt idx="5087">
                  <c:v>25.79</c:v>
                </c:pt>
                <c:pt idx="5088">
                  <c:v>37.26</c:v>
                </c:pt>
                <c:pt idx="5089">
                  <c:v>42.48</c:v>
                </c:pt>
                <c:pt idx="5090">
                  <c:v>42.76</c:v>
                </c:pt>
                <c:pt idx="5091">
                  <c:v>40.04</c:v>
                </c:pt>
                <c:pt idx="5092">
                  <c:v>33.659999999999997</c:v>
                </c:pt>
                <c:pt idx="5093">
                  <c:v>34.43</c:v>
                </c:pt>
                <c:pt idx="5094">
                  <c:v>33.06</c:v>
                </c:pt>
                <c:pt idx="5095">
                  <c:v>32.78</c:v>
                </c:pt>
                <c:pt idx="5096">
                  <c:v>36.69</c:v>
                </c:pt>
                <c:pt idx="5097">
                  <c:v>30.02</c:v>
                </c:pt>
                <c:pt idx="5098">
                  <c:v>29.39</c:v>
                </c:pt>
                <c:pt idx="5099">
                  <c:v>25.3</c:v>
                </c:pt>
                <c:pt idx="5100">
                  <c:v>23.25</c:v>
                </c:pt>
                <c:pt idx="5101">
                  <c:v>33.06</c:v>
                </c:pt>
                <c:pt idx="5102">
                  <c:v>35.880000000000003</c:v>
                </c:pt>
                <c:pt idx="5103">
                  <c:v>37.11</c:v>
                </c:pt>
                <c:pt idx="5104">
                  <c:v>42.37</c:v>
                </c:pt>
                <c:pt idx="5105">
                  <c:v>36.159999999999997</c:v>
                </c:pt>
                <c:pt idx="5106">
                  <c:v>36.799999999999997</c:v>
                </c:pt>
                <c:pt idx="5107">
                  <c:v>47.95</c:v>
                </c:pt>
                <c:pt idx="5108">
                  <c:v>54.68</c:v>
                </c:pt>
                <c:pt idx="5109">
                  <c:v>42.65</c:v>
                </c:pt>
                <c:pt idx="5110">
                  <c:v>31.75</c:v>
                </c:pt>
                <c:pt idx="5111">
                  <c:v>40.92</c:v>
                </c:pt>
                <c:pt idx="5112">
                  <c:v>31.19</c:v>
                </c:pt>
                <c:pt idx="5113">
                  <c:v>35.99</c:v>
                </c:pt>
                <c:pt idx="5114">
                  <c:v>28.05</c:v>
                </c:pt>
                <c:pt idx="5115">
                  <c:v>28.58</c:v>
                </c:pt>
                <c:pt idx="5116">
                  <c:v>36.76</c:v>
                </c:pt>
                <c:pt idx="5117">
                  <c:v>37.43</c:v>
                </c:pt>
                <c:pt idx="5118">
                  <c:v>33.340000000000003</c:v>
                </c:pt>
                <c:pt idx="5119">
                  <c:v>27.66</c:v>
                </c:pt>
                <c:pt idx="5120">
                  <c:v>24.98</c:v>
                </c:pt>
                <c:pt idx="5121">
                  <c:v>29.07</c:v>
                </c:pt>
                <c:pt idx="5122">
                  <c:v>45.83</c:v>
                </c:pt>
                <c:pt idx="5123">
                  <c:v>19.690000000000001</c:v>
                </c:pt>
                <c:pt idx="5124">
                  <c:v>22.01</c:v>
                </c:pt>
                <c:pt idx="5125">
                  <c:v>21.2</c:v>
                </c:pt>
                <c:pt idx="5126">
                  <c:v>28.44</c:v>
                </c:pt>
                <c:pt idx="5127">
                  <c:v>19.55</c:v>
                </c:pt>
                <c:pt idx="5128">
                  <c:v>19.37</c:v>
                </c:pt>
                <c:pt idx="5129">
                  <c:v>18.91</c:v>
                </c:pt>
                <c:pt idx="5130">
                  <c:v>30.09</c:v>
                </c:pt>
                <c:pt idx="5131">
                  <c:v>32.25</c:v>
                </c:pt>
                <c:pt idx="5132">
                  <c:v>20.04</c:v>
                </c:pt>
                <c:pt idx="5133">
                  <c:v>22.44</c:v>
                </c:pt>
                <c:pt idx="5134">
                  <c:v>19.23</c:v>
                </c:pt>
                <c:pt idx="5135">
                  <c:v>38.909999999999997</c:v>
                </c:pt>
                <c:pt idx="5136">
                  <c:v>30.59</c:v>
                </c:pt>
                <c:pt idx="5137">
                  <c:v>23.53</c:v>
                </c:pt>
                <c:pt idx="5138">
                  <c:v>29.95</c:v>
                </c:pt>
                <c:pt idx="5139">
                  <c:v>22.16</c:v>
                </c:pt>
                <c:pt idx="5140">
                  <c:v>33.869999999999997</c:v>
                </c:pt>
                <c:pt idx="5141">
                  <c:v>37.89</c:v>
                </c:pt>
                <c:pt idx="5142">
                  <c:v>39.090000000000003</c:v>
                </c:pt>
                <c:pt idx="5143">
                  <c:v>28.12</c:v>
                </c:pt>
                <c:pt idx="5144">
                  <c:v>49.57</c:v>
                </c:pt>
                <c:pt idx="5145">
                  <c:v>22.83</c:v>
                </c:pt>
                <c:pt idx="5146">
                  <c:v>31.96</c:v>
                </c:pt>
                <c:pt idx="5147">
                  <c:v>24.66</c:v>
                </c:pt>
                <c:pt idx="5148">
                  <c:v>33.590000000000003</c:v>
                </c:pt>
                <c:pt idx="5149">
                  <c:v>29.32</c:v>
                </c:pt>
                <c:pt idx="5150">
                  <c:v>29.28</c:v>
                </c:pt>
                <c:pt idx="5151">
                  <c:v>28.12</c:v>
                </c:pt>
                <c:pt idx="5152">
                  <c:v>31.47</c:v>
                </c:pt>
                <c:pt idx="5153">
                  <c:v>35.6</c:v>
                </c:pt>
                <c:pt idx="5154">
                  <c:v>29.18</c:v>
                </c:pt>
                <c:pt idx="5155">
                  <c:v>17.43</c:v>
                </c:pt>
                <c:pt idx="5156">
                  <c:v>20.22</c:v>
                </c:pt>
                <c:pt idx="5157">
                  <c:v>20.64</c:v>
                </c:pt>
                <c:pt idx="5158">
                  <c:v>16.79</c:v>
                </c:pt>
                <c:pt idx="5159">
                  <c:v>23.32</c:v>
                </c:pt>
                <c:pt idx="5160">
                  <c:v>28.4</c:v>
                </c:pt>
                <c:pt idx="5161">
                  <c:v>17.57</c:v>
                </c:pt>
                <c:pt idx="5162">
                  <c:v>27.59</c:v>
                </c:pt>
                <c:pt idx="5163">
                  <c:v>28.72</c:v>
                </c:pt>
                <c:pt idx="5164">
                  <c:v>20.32</c:v>
                </c:pt>
                <c:pt idx="5165">
                  <c:v>36.270000000000003</c:v>
                </c:pt>
                <c:pt idx="5166">
                  <c:v>23.57</c:v>
                </c:pt>
                <c:pt idx="5167">
                  <c:v>23.32</c:v>
                </c:pt>
                <c:pt idx="5168">
                  <c:v>24.66</c:v>
                </c:pt>
                <c:pt idx="5169">
                  <c:v>21.77</c:v>
                </c:pt>
                <c:pt idx="5170">
                  <c:v>26.07</c:v>
                </c:pt>
                <c:pt idx="5171">
                  <c:v>40.82</c:v>
                </c:pt>
                <c:pt idx="5172">
                  <c:v>29.99</c:v>
                </c:pt>
                <c:pt idx="5173">
                  <c:v>43.75</c:v>
                </c:pt>
                <c:pt idx="5174">
                  <c:v>19.97</c:v>
                </c:pt>
                <c:pt idx="5175">
                  <c:v>29.88</c:v>
                </c:pt>
                <c:pt idx="5176">
                  <c:v>26.88</c:v>
                </c:pt>
                <c:pt idx="5177">
                  <c:v>21.87</c:v>
                </c:pt>
                <c:pt idx="5178">
                  <c:v>64.459999999999994</c:v>
                </c:pt>
                <c:pt idx="5179">
                  <c:v>25.61</c:v>
                </c:pt>
                <c:pt idx="5180">
                  <c:v>34.15</c:v>
                </c:pt>
                <c:pt idx="5181">
                  <c:v>50.49</c:v>
                </c:pt>
                <c:pt idx="5182">
                  <c:v>32.92</c:v>
                </c:pt>
                <c:pt idx="5183">
                  <c:v>34.22</c:v>
                </c:pt>
                <c:pt idx="5184">
                  <c:v>17.46</c:v>
                </c:pt>
                <c:pt idx="5185">
                  <c:v>14.85</c:v>
                </c:pt>
                <c:pt idx="5186">
                  <c:v>18.84</c:v>
                </c:pt>
                <c:pt idx="5187">
                  <c:v>29.92</c:v>
                </c:pt>
                <c:pt idx="5188">
                  <c:v>31.01</c:v>
                </c:pt>
                <c:pt idx="5189">
                  <c:v>35.28</c:v>
                </c:pt>
                <c:pt idx="5190">
                  <c:v>31.33</c:v>
                </c:pt>
                <c:pt idx="5191">
                  <c:v>41.56</c:v>
                </c:pt>
                <c:pt idx="5192">
                  <c:v>25.72</c:v>
                </c:pt>
                <c:pt idx="5193">
                  <c:v>34.68</c:v>
                </c:pt>
                <c:pt idx="5194">
                  <c:v>26.21</c:v>
                </c:pt>
                <c:pt idx="5195">
                  <c:v>33.520000000000003</c:v>
                </c:pt>
                <c:pt idx="5196">
                  <c:v>25.75</c:v>
                </c:pt>
                <c:pt idx="5197">
                  <c:v>20.78</c:v>
                </c:pt>
                <c:pt idx="5198">
                  <c:v>30.8</c:v>
                </c:pt>
                <c:pt idx="5199">
                  <c:v>36.299999999999997</c:v>
                </c:pt>
                <c:pt idx="5200">
                  <c:v>27.87</c:v>
                </c:pt>
                <c:pt idx="5201">
                  <c:v>20.85</c:v>
                </c:pt>
                <c:pt idx="5202">
                  <c:v>23.71</c:v>
                </c:pt>
                <c:pt idx="5203">
                  <c:v>46.5</c:v>
                </c:pt>
                <c:pt idx="5204">
                  <c:v>39.049999999999997</c:v>
                </c:pt>
                <c:pt idx="5205">
                  <c:v>20.89</c:v>
                </c:pt>
                <c:pt idx="5206">
                  <c:v>24.63</c:v>
                </c:pt>
                <c:pt idx="5207">
                  <c:v>18.73</c:v>
                </c:pt>
                <c:pt idx="5208">
                  <c:v>26.39</c:v>
                </c:pt>
                <c:pt idx="5209">
                  <c:v>33.619999999999997</c:v>
                </c:pt>
                <c:pt idx="5210">
                  <c:v>44.03</c:v>
                </c:pt>
                <c:pt idx="5211">
                  <c:v>28.54</c:v>
                </c:pt>
                <c:pt idx="5212">
                  <c:v>18.45</c:v>
                </c:pt>
                <c:pt idx="5213">
                  <c:v>31.82</c:v>
                </c:pt>
                <c:pt idx="5214">
                  <c:v>28.4</c:v>
                </c:pt>
                <c:pt idx="5215">
                  <c:v>30.16</c:v>
                </c:pt>
                <c:pt idx="5216">
                  <c:v>31.01</c:v>
                </c:pt>
                <c:pt idx="5217">
                  <c:v>29.18</c:v>
                </c:pt>
                <c:pt idx="5218">
                  <c:v>19.190000000000001</c:v>
                </c:pt>
                <c:pt idx="5219">
                  <c:v>27.34</c:v>
                </c:pt>
                <c:pt idx="5220">
                  <c:v>25.65</c:v>
                </c:pt>
                <c:pt idx="5221">
                  <c:v>31.36</c:v>
                </c:pt>
                <c:pt idx="5222">
                  <c:v>20.36</c:v>
                </c:pt>
                <c:pt idx="5223">
                  <c:v>15.63</c:v>
                </c:pt>
                <c:pt idx="5224">
                  <c:v>17.5</c:v>
                </c:pt>
                <c:pt idx="5225">
                  <c:v>24.06</c:v>
                </c:pt>
                <c:pt idx="5226">
                  <c:v>24.98</c:v>
                </c:pt>
                <c:pt idx="5227">
                  <c:v>31.47</c:v>
                </c:pt>
                <c:pt idx="5228">
                  <c:v>22.01</c:v>
                </c:pt>
                <c:pt idx="5229">
                  <c:v>29.28</c:v>
                </c:pt>
                <c:pt idx="5230">
                  <c:v>42.23</c:v>
                </c:pt>
                <c:pt idx="5231">
                  <c:v>37.33</c:v>
                </c:pt>
                <c:pt idx="5232">
                  <c:v>34.75</c:v>
                </c:pt>
                <c:pt idx="5233">
                  <c:v>20.39</c:v>
                </c:pt>
                <c:pt idx="5234">
                  <c:v>30.13</c:v>
                </c:pt>
                <c:pt idx="5235">
                  <c:v>49.99</c:v>
                </c:pt>
                <c:pt idx="5236">
                  <c:v>26.92</c:v>
                </c:pt>
                <c:pt idx="5237">
                  <c:v>30.09</c:v>
                </c:pt>
                <c:pt idx="5238">
                  <c:v>32.1</c:v>
                </c:pt>
                <c:pt idx="5239">
                  <c:v>27.87</c:v>
                </c:pt>
                <c:pt idx="5240">
                  <c:v>25.23</c:v>
                </c:pt>
                <c:pt idx="5241">
                  <c:v>20.04</c:v>
                </c:pt>
                <c:pt idx="5242">
                  <c:v>28.72</c:v>
                </c:pt>
                <c:pt idx="5243">
                  <c:v>35.32</c:v>
                </c:pt>
                <c:pt idx="5244">
                  <c:v>34.47</c:v>
                </c:pt>
                <c:pt idx="5245">
                  <c:v>35.67</c:v>
                </c:pt>
                <c:pt idx="5246">
                  <c:v>28.33</c:v>
                </c:pt>
                <c:pt idx="5247">
                  <c:v>23.85</c:v>
                </c:pt>
                <c:pt idx="5248">
                  <c:v>18.84</c:v>
                </c:pt>
                <c:pt idx="5249">
                  <c:v>25.01</c:v>
                </c:pt>
                <c:pt idx="5250">
                  <c:v>24.41</c:v>
                </c:pt>
                <c:pt idx="5251">
                  <c:v>23.67</c:v>
                </c:pt>
                <c:pt idx="5252">
                  <c:v>29.88</c:v>
                </c:pt>
                <c:pt idx="5253">
                  <c:v>23.85</c:v>
                </c:pt>
                <c:pt idx="5254">
                  <c:v>46.75</c:v>
                </c:pt>
                <c:pt idx="5255">
                  <c:v>31.96</c:v>
                </c:pt>
                <c:pt idx="5256">
                  <c:v>46.25</c:v>
                </c:pt>
                <c:pt idx="5257">
                  <c:v>34.049999999999997</c:v>
                </c:pt>
                <c:pt idx="5258">
                  <c:v>21.63</c:v>
                </c:pt>
                <c:pt idx="5259">
                  <c:v>20.92</c:v>
                </c:pt>
                <c:pt idx="5260">
                  <c:v>26.46</c:v>
                </c:pt>
                <c:pt idx="5261">
                  <c:v>31.68</c:v>
                </c:pt>
                <c:pt idx="5262">
                  <c:v>29.14</c:v>
                </c:pt>
                <c:pt idx="5263">
                  <c:v>29.18</c:v>
                </c:pt>
                <c:pt idx="5264">
                  <c:v>24.94</c:v>
                </c:pt>
                <c:pt idx="5265">
                  <c:v>27.06</c:v>
                </c:pt>
                <c:pt idx="5266">
                  <c:v>26.71</c:v>
                </c:pt>
                <c:pt idx="5267">
                  <c:v>18.98</c:v>
                </c:pt>
                <c:pt idx="5268">
                  <c:v>37.82</c:v>
                </c:pt>
                <c:pt idx="5269">
                  <c:v>36.659999999999997</c:v>
                </c:pt>
                <c:pt idx="5270">
                  <c:v>32.880000000000003</c:v>
                </c:pt>
                <c:pt idx="5271">
                  <c:v>23.74</c:v>
                </c:pt>
                <c:pt idx="5272">
                  <c:v>32.53</c:v>
                </c:pt>
                <c:pt idx="5273">
                  <c:v>15.17</c:v>
                </c:pt>
                <c:pt idx="5274">
                  <c:v>20.64</c:v>
                </c:pt>
                <c:pt idx="5275">
                  <c:v>40.01</c:v>
                </c:pt>
                <c:pt idx="5276">
                  <c:v>21.94</c:v>
                </c:pt>
                <c:pt idx="5277">
                  <c:v>21.52</c:v>
                </c:pt>
                <c:pt idx="5278">
                  <c:v>18.91</c:v>
                </c:pt>
                <c:pt idx="5279">
                  <c:v>65.97</c:v>
                </c:pt>
                <c:pt idx="5280">
                  <c:v>29.78</c:v>
                </c:pt>
                <c:pt idx="5281">
                  <c:v>42.44</c:v>
                </c:pt>
                <c:pt idx="5282">
                  <c:v>29.67</c:v>
                </c:pt>
                <c:pt idx="5283">
                  <c:v>21.06</c:v>
                </c:pt>
                <c:pt idx="5284">
                  <c:v>21.31</c:v>
                </c:pt>
                <c:pt idx="5285">
                  <c:v>23.07</c:v>
                </c:pt>
                <c:pt idx="5286">
                  <c:v>24.38</c:v>
                </c:pt>
                <c:pt idx="5287">
                  <c:v>20.36</c:v>
                </c:pt>
                <c:pt idx="5288">
                  <c:v>25.01</c:v>
                </c:pt>
                <c:pt idx="5289">
                  <c:v>24.48</c:v>
                </c:pt>
                <c:pt idx="5290">
                  <c:v>25.01</c:v>
                </c:pt>
                <c:pt idx="5291">
                  <c:v>21.8</c:v>
                </c:pt>
                <c:pt idx="5292">
                  <c:v>25.4</c:v>
                </c:pt>
                <c:pt idx="5293">
                  <c:v>34.01</c:v>
                </c:pt>
                <c:pt idx="5294">
                  <c:v>22.58</c:v>
                </c:pt>
                <c:pt idx="5295">
                  <c:v>22.83</c:v>
                </c:pt>
                <c:pt idx="5296">
                  <c:v>43.5</c:v>
                </c:pt>
                <c:pt idx="5297">
                  <c:v>29.11</c:v>
                </c:pt>
                <c:pt idx="5298">
                  <c:v>23.85</c:v>
                </c:pt>
                <c:pt idx="5299">
                  <c:v>26.64</c:v>
                </c:pt>
                <c:pt idx="5300">
                  <c:v>30.66</c:v>
                </c:pt>
                <c:pt idx="5301">
                  <c:v>29.32</c:v>
                </c:pt>
                <c:pt idx="5302">
                  <c:v>17.57</c:v>
                </c:pt>
                <c:pt idx="5303">
                  <c:v>42.9</c:v>
                </c:pt>
                <c:pt idx="5304">
                  <c:v>35.700000000000003</c:v>
                </c:pt>
                <c:pt idx="5305">
                  <c:v>50.45</c:v>
                </c:pt>
                <c:pt idx="5306">
                  <c:v>35.92</c:v>
                </c:pt>
                <c:pt idx="5307">
                  <c:v>34.08</c:v>
                </c:pt>
                <c:pt idx="5308">
                  <c:v>22.37</c:v>
                </c:pt>
                <c:pt idx="5309">
                  <c:v>20.71</c:v>
                </c:pt>
                <c:pt idx="5310">
                  <c:v>22.51</c:v>
                </c:pt>
                <c:pt idx="5311">
                  <c:v>19.16</c:v>
                </c:pt>
                <c:pt idx="5312">
                  <c:v>33.799999999999997</c:v>
                </c:pt>
                <c:pt idx="5313">
                  <c:v>25.79</c:v>
                </c:pt>
                <c:pt idx="5314">
                  <c:v>22.05</c:v>
                </c:pt>
                <c:pt idx="5315">
                  <c:v>31.4</c:v>
                </c:pt>
                <c:pt idx="5316">
                  <c:v>26.28</c:v>
                </c:pt>
                <c:pt idx="5317">
                  <c:v>42.09</c:v>
                </c:pt>
                <c:pt idx="5318">
                  <c:v>37.29</c:v>
                </c:pt>
                <c:pt idx="5319">
                  <c:v>38.979999999999997</c:v>
                </c:pt>
                <c:pt idx="5320">
                  <c:v>21.63</c:v>
                </c:pt>
                <c:pt idx="5321">
                  <c:v>18.239999999999998</c:v>
                </c:pt>
                <c:pt idx="5322">
                  <c:v>53.24</c:v>
                </c:pt>
                <c:pt idx="5323">
                  <c:v>36.200000000000003</c:v>
                </c:pt>
                <c:pt idx="5324">
                  <c:v>20.04</c:v>
                </c:pt>
                <c:pt idx="5325">
                  <c:v>24.77</c:v>
                </c:pt>
                <c:pt idx="5326">
                  <c:v>28.05</c:v>
                </c:pt>
                <c:pt idx="5327">
                  <c:v>23.53</c:v>
                </c:pt>
                <c:pt idx="5328">
                  <c:v>16.579999999999998</c:v>
                </c:pt>
                <c:pt idx="5329">
                  <c:v>26.67</c:v>
                </c:pt>
                <c:pt idx="5330">
                  <c:v>22.16</c:v>
                </c:pt>
                <c:pt idx="5331">
                  <c:v>20.74</c:v>
                </c:pt>
                <c:pt idx="5332">
                  <c:v>32.700000000000003</c:v>
                </c:pt>
                <c:pt idx="5333">
                  <c:v>39.020000000000003</c:v>
                </c:pt>
                <c:pt idx="5334">
                  <c:v>46.85</c:v>
                </c:pt>
                <c:pt idx="5335">
                  <c:v>29.14</c:v>
                </c:pt>
                <c:pt idx="5336">
                  <c:v>26.42</c:v>
                </c:pt>
                <c:pt idx="5337">
                  <c:v>21.59</c:v>
                </c:pt>
                <c:pt idx="5338">
                  <c:v>21.84</c:v>
                </c:pt>
                <c:pt idx="5339">
                  <c:v>21.45</c:v>
                </c:pt>
                <c:pt idx="5340">
                  <c:v>21.73</c:v>
                </c:pt>
                <c:pt idx="5341">
                  <c:v>21.52</c:v>
                </c:pt>
                <c:pt idx="5342">
                  <c:v>15.63</c:v>
                </c:pt>
                <c:pt idx="5343">
                  <c:v>22.33</c:v>
                </c:pt>
                <c:pt idx="5344">
                  <c:v>24.48</c:v>
                </c:pt>
                <c:pt idx="5345">
                  <c:v>21.03</c:v>
                </c:pt>
                <c:pt idx="5346">
                  <c:v>20.89</c:v>
                </c:pt>
                <c:pt idx="5347">
                  <c:v>28.33</c:v>
                </c:pt>
                <c:pt idx="5348">
                  <c:v>28.72</c:v>
                </c:pt>
                <c:pt idx="5349">
                  <c:v>33.69</c:v>
                </c:pt>
                <c:pt idx="5350">
                  <c:v>35.99</c:v>
                </c:pt>
                <c:pt idx="5351">
                  <c:v>51.58</c:v>
                </c:pt>
                <c:pt idx="5352">
                  <c:v>22.72</c:v>
                </c:pt>
                <c:pt idx="5353">
                  <c:v>33.159999999999997</c:v>
                </c:pt>
                <c:pt idx="5354">
                  <c:v>24.66</c:v>
                </c:pt>
                <c:pt idx="5355">
                  <c:v>20.11</c:v>
                </c:pt>
                <c:pt idx="5356">
                  <c:v>29.81</c:v>
                </c:pt>
                <c:pt idx="5357">
                  <c:v>38.35</c:v>
                </c:pt>
                <c:pt idx="5358">
                  <c:v>39.090000000000003</c:v>
                </c:pt>
                <c:pt idx="5359">
                  <c:v>38.380000000000003</c:v>
                </c:pt>
                <c:pt idx="5360">
                  <c:v>38.35</c:v>
                </c:pt>
                <c:pt idx="5361">
                  <c:v>46.39</c:v>
                </c:pt>
                <c:pt idx="5362">
                  <c:v>52.57</c:v>
                </c:pt>
                <c:pt idx="5363">
                  <c:v>38.880000000000003</c:v>
                </c:pt>
                <c:pt idx="5364">
                  <c:v>55.39</c:v>
                </c:pt>
                <c:pt idx="5365">
                  <c:v>30.69</c:v>
                </c:pt>
                <c:pt idx="5366">
                  <c:v>25.75</c:v>
                </c:pt>
                <c:pt idx="5367">
                  <c:v>29.42</c:v>
                </c:pt>
                <c:pt idx="5368">
                  <c:v>39.130000000000003</c:v>
                </c:pt>
                <c:pt idx="5369">
                  <c:v>44.98</c:v>
                </c:pt>
                <c:pt idx="5370">
                  <c:v>41.1</c:v>
                </c:pt>
                <c:pt idx="5371">
                  <c:v>50.66</c:v>
                </c:pt>
                <c:pt idx="5372">
                  <c:v>50.98</c:v>
                </c:pt>
                <c:pt idx="5373">
                  <c:v>45.65</c:v>
                </c:pt>
                <c:pt idx="5374">
                  <c:v>43.15</c:v>
                </c:pt>
                <c:pt idx="5375">
                  <c:v>40.4</c:v>
                </c:pt>
                <c:pt idx="5376">
                  <c:v>32</c:v>
                </c:pt>
                <c:pt idx="5377">
                  <c:v>27.94</c:v>
                </c:pt>
                <c:pt idx="5378">
                  <c:v>33.200000000000003</c:v>
                </c:pt>
                <c:pt idx="5379">
                  <c:v>29.64</c:v>
                </c:pt>
                <c:pt idx="5380">
                  <c:v>26.07</c:v>
                </c:pt>
                <c:pt idx="5381">
                  <c:v>50.59</c:v>
                </c:pt>
                <c:pt idx="5382">
                  <c:v>54.3</c:v>
                </c:pt>
                <c:pt idx="5383">
                  <c:v>55.53</c:v>
                </c:pt>
                <c:pt idx="5384">
                  <c:v>51.09</c:v>
                </c:pt>
                <c:pt idx="5385">
                  <c:v>51.72</c:v>
                </c:pt>
                <c:pt idx="5386">
                  <c:v>55.64</c:v>
                </c:pt>
                <c:pt idx="5387">
                  <c:v>54.23</c:v>
                </c:pt>
                <c:pt idx="5388">
                  <c:v>44.1</c:v>
                </c:pt>
                <c:pt idx="5389">
                  <c:v>43.57</c:v>
                </c:pt>
                <c:pt idx="5390">
                  <c:v>42.41</c:v>
                </c:pt>
                <c:pt idx="5391">
                  <c:v>39.130000000000003</c:v>
                </c:pt>
                <c:pt idx="5392">
                  <c:v>32.880000000000003</c:v>
                </c:pt>
                <c:pt idx="5393">
                  <c:v>31.68</c:v>
                </c:pt>
                <c:pt idx="5394">
                  <c:v>30.98</c:v>
                </c:pt>
                <c:pt idx="5395">
                  <c:v>28.79</c:v>
                </c:pt>
                <c:pt idx="5396">
                  <c:v>22.12</c:v>
                </c:pt>
                <c:pt idx="5397">
                  <c:v>34.61</c:v>
                </c:pt>
                <c:pt idx="5398">
                  <c:v>39.270000000000003</c:v>
                </c:pt>
                <c:pt idx="5399">
                  <c:v>35.630000000000003</c:v>
                </c:pt>
                <c:pt idx="5400">
                  <c:v>36.869999999999997</c:v>
                </c:pt>
                <c:pt idx="5401">
                  <c:v>40.78</c:v>
                </c:pt>
                <c:pt idx="5402">
                  <c:v>41.7</c:v>
                </c:pt>
                <c:pt idx="5403">
                  <c:v>41.21</c:v>
                </c:pt>
                <c:pt idx="5404">
                  <c:v>47.24</c:v>
                </c:pt>
                <c:pt idx="5405">
                  <c:v>46.6</c:v>
                </c:pt>
                <c:pt idx="5406">
                  <c:v>41.95</c:v>
                </c:pt>
                <c:pt idx="5407">
                  <c:v>39.69</c:v>
                </c:pt>
                <c:pt idx="5408">
                  <c:v>42.05</c:v>
                </c:pt>
                <c:pt idx="5409">
                  <c:v>39.83</c:v>
                </c:pt>
                <c:pt idx="5410">
                  <c:v>39.44</c:v>
                </c:pt>
                <c:pt idx="5411">
                  <c:v>39.020000000000003</c:v>
                </c:pt>
                <c:pt idx="5412">
                  <c:v>31.82</c:v>
                </c:pt>
                <c:pt idx="5413">
                  <c:v>35.6</c:v>
                </c:pt>
                <c:pt idx="5414">
                  <c:v>62.23</c:v>
                </c:pt>
                <c:pt idx="5415">
                  <c:v>55.74</c:v>
                </c:pt>
                <c:pt idx="5416">
                  <c:v>46.89</c:v>
                </c:pt>
                <c:pt idx="5417">
                  <c:v>37.68</c:v>
                </c:pt>
                <c:pt idx="5418">
                  <c:v>35.840000000000003</c:v>
                </c:pt>
                <c:pt idx="5419">
                  <c:v>25.3</c:v>
                </c:pt>
                <c:pt idx="5420">
                  <c:v>25.05</c:v>
                </c:pt>
                <c:pt idx="5421">
                  <c:v>29.14</c:v>
                </c:pt>
                <c:pt idx="5422">
                  <c:v>26.81</c:v>
                </c:pt>
                <c:pt idx="5423">
                  <c:v>34.54</c:v>
                </c:pt>
                <c:pt idx="5424">
                  <c:v>27.91</c:v>
                </c:pt>
                <c:pt idx="5425">
                  <c:v>28.19</c:v>
                </c:pt>
                <c:pt idx="5426">
                  <c:v>21.17</c:v>
                </c:pt>
                <c:pt idx="5427">
                  <c:v>27.62</c:v>
                </c:pt>
                <c:pt idx="5428">
                  <c:v>30.87</c:v>
                </c:pt>
                <c:pt idx="5429">
                  <c:v>40.5</c:v>
                </c:pt>
                <c:pt idx="5430">
                  <c:v>35.700000000000003</c:v>
                </c:pt>
                <c:pt idx="5431">
                  <c:v>40.01</c:v>
                </c:pt>
                <c:pt idx="5432">
                  <c:v>41.7</c:v>
                </c:pt>
                <c:pt idx="5433">
                  <c:v>42.79</c:v>
                </c:pt>
                <c:pt idx="5434">
                  <c:v>43.43</c:v>
                </c:pt>
                <c:pt idx="5435">
                  <c:v>50.2</c:v>
                </c:pt>
                <c:pt idx="5436">
                  <c:v>51.86</c:v>
                </c:pt>
                <c:pt idx="5437">
                  <c:v>50.98</c:v>
                </c:pt>
                <c:pt idx="5438">
                  <c:v>53.41</c:v>
                </c:pt>
                <c:pt idx="5439">
                  <c:v>47.7</c:v>
                </c:pt>
                <c:pt idx="5440">
                  <c:v>50.17</c:v>
                </c:pt>
                <c:pt idx="5441">
                  <c:v>52.6</c:v>
                </c:pt>
                <c:pt idx="5442">
                  <c:v>37.5</c:v>
                </c:pt>
                <c:pt idx="5443">
                  <c:v>34.86</c:v>
                </c:pt>
                <c:pt idx="5444">
                  <c:v>35.07</c:v>
                </c:pt>
                <c:pt idx="5445">
                  <c:v>32.42</c:v>
                </c:pt>
                <c:pt idx="5446">
                  <c:v>35.17</c:v>
                </c:pt>
                <c:pt idx="5447">
                  <c:v>40.08</c:v>
                </c:pt>
                <c:pt idx="5448">
                  <c:v>41.38</c:v>
                </c:pt>
                <c:pt idx="5449">
                  <c:v>45.79</c:v>
                </c:pt>
                <c:pt idx="5450">
                  <c:v>40.61</c:v>
                </c:pt>
                <c:pt idx="5451">
                  <c:v>39.58</c:v>
                </c:pt>
                <c:pt idx="5452">
                  <c:v>42.87</c:v>
                </c:pt>
                <c:pt idx="5453">
                  <c:v>39.97</c:v>
                </c:pt>
                <c:pt idx="5454">
                  <c:v>36.76</c:v>
                </c:pt>
                <c:pt idx="5455">
                  <c:v>40.08</c:v>
                </c:pt>
                <c:pt idx="5456">
                  <c:v>39.869999999999997</c:v>
                </c:pt>
                <c:pt idx="5457">
                  <c:v>39.340000000000003</c:v>
                </c:pt>
                <c:pt idx="5458">
                  <c:v>30.66</c:v>
                </c:pt>
                <c:pt idx="5459">
                  <c:v>27.91</c:v>
                </c:pt>
                <c:pt idx="5460">
                  <c:v>31.33</c:v>
                </c:pt>
                <c:pt idx="5461">
                  <c:v>30.16</c:v>
                </c:pt>
                <c:pt idx="5462">
                  <c:v>25.44</c:v>
                </c:pt>
                <c:pt idx="5463">
                  <c:v>19.72</c:v>
                </c:pt>
                <c:pt idx="5464">
                  <c:v>28.54</c:v>
                </c:pt>
                <c:pt idx="5465">
                  <c:v>31.22</c:v>
                </c:pt>
                <c:pt idx="5466">
                  <c:v>36.549999999999997</c:v>
                </c:pt>
                <c:pt idx="5467">
                  <c:v>29.81</c:v>
                </c:pt>
                <c:pt idx="5468">
                  <c:v>29.95</c:v>
                </c:pt>
                <c:pt idx="5469">
                  <c:v>37.47</c:v>
                </c:pt>
                <c:pt idx="5470">
                  <c:v>40.25</c:v>
                </c:pt>
                <c:pt idx="5471">
                  <c:v>42.12</c:v>
                </c:pt>
                <c:pt idx="5472">
                  <c:v>31.79</c:v>
                </c:pt>
                <c:pt idx="5473">
                  <c:v>35.49</c:v>
                </c:pt>
                <c:pt idx="5474">
                  <c:v>37.19</c:v>
                </c:pt>
                <c:pt idx="5475">
                  <c:v>34.64</c:v>
                </c:pt>
                <c:pt idx="5476">
                  <c:v>45.09</c:v>
                </c:pt>
                <c:pt idx="5477">
                  <c:v>42.3</c:v>
                </c:pt>
                <c:pt idx="5478">
                  <c:v>45.37</c:v>
                </c:pt>
                <c:pt idx="5479">
                  <c:v>39.94</c:v>
                </c:pt>
                <c:pt idx="5480">
                  <c:v>37.61</c:v>
                </c:pt>
                <c:pt idx="5481">
                  <c:v>21.91</c:v>
                </c:pt>
                <c:pt idx="5482">
                  <c:v>46.82</c:v>
                </c:pt>
                <c:pt idx="5483">
                  <c:v>28.44</c:v>
                </c:pt>
                <c:pt idx="5484">
                  <c:v>28.22</c:v>
                </c:pt>
                <c:pt idx="5485">
                  <c:v>28.12</c:v>
                </c:pt>
                <c:pt idx="5486">
                  <c:v>20.85</c:v>
                </c:pt>
                <c:pt idx="5487">
                  <c:v>23.53</c:v>
                </c:pt>
                <c:pt idx="5488">
                  <c:v>23.96</c:v>
                </c:pt>
                <c:pt idx="5489">
                  <c:v>32.03</c:v>
                </c:pt>
                <c:pt idx="5490">
                  <c:v>20.89</c:v>
                </c:pt>
                <c:pt idx="5491">
                  <c:v>35.700000000000003</c:v>
                </c:pt>
                <c:pt idx="5492">
                  <c:v>32.67</c:v>
                </c:pt>
                <c:pt idx="5493">
                  <c:v>30.31</c:v>
                </c:pt>
                <c:pt idx="5494">
                  <c:v>20.46</c:v>
                </c:pt>
                <c:pt idx="5495">
                  <c:v>15.17</c:v>
                </c:pt>
                <c:pt idx="5496">
                  <c:v>34.5</c:v>
                </c:pt>
                <c:pt idx="5497">
                  <c:v>22.33</c:v>
                </c:pt>
                <c:pt idx="5498">
                  <c:v>21.45</c:v>
                </c:pt>
                <c:pt idx="5499">
                  <c:v>22.72</c:v>
                </c:pt>
                <c:pt idx="5500">
                  <c:v>22.09</c:v>
                </c:pt>
                <c:pt idx="5501">
                  <c:v>22.9</c:v>
                </c:pt>
                <c:pt idx="5502">
                  <c:v>22.54</c:v>
                </c:pt>
                <c:pt idx="5503">
                  <c:v>15.88</c:v>
                </c:pt>
                <c:pt idx="5504">
                  <c:v>26.81</c:v>
                </c:pt>
                <c:pt idx="5505">
                  <c:v>24.34</c:v>
                </c:pt>
                <c:pt idx="5506">
                  <c:v>25.19</c:v>
                </c:pt>
                <c:pt idx="5507">
                  <c:v>20.82</c:v>
                </c:pt>
                <c:pt idx="5508">
                  <c:v>19.329999999999998</c:v>
                </c:pt>
                <c:pt idx="5509">
                  <c:v>24.55</c:v>
                </c:pt>
                <c:pt idx="5510">
                  <c:v>34.64</c:v>
                </c:pt>
                <c:pt idx="5511">
                  <c:v>33.659999999999997</c:v>
                </c:pt>
                <c:pt idx="5512">
                  <c:v>30.38</c:v>
                </c:pt>
                <c:pt idx="5513">
                  <c:v>28.72</c:v>
                </c:pt>
                <c:pt idx="5514">
                  <c:v>23.07</c:v>
                </c:pt>
                <c:pt idx="5515">
                  <c:v>17.71</c:v>
                </c:pt>
                <c:pt idx="5516">
                  <c:v>17.989999999999998</c:v>
                </c:pt>
                <c:pt idx="5517">
                  <c:v>21.13</c:v>
                </c:pt>
                <c:pt idx="5518">
                  <c:v>29.53</c:v>
                </c:pt>
                <c:pt idx="5519">
                  <c:v>33.159999999999997</c:v>
                </c:pt>
                <c:pt idx="5520">
                  <c:v>41.07</c:v>
                </c:pt>
                <c:pt idx="5521">
                  <c:v>25.86</c:v>
                </c:pt>
                <c:pt idx="5522">
                  <c:v>39.270000000000003</c:v>
                </c:pt>
                <c:pt idx="5523">
                  <c:v>19.72</c:v>
                </c:pt>
                <c:pt idx="5524">
                  <c:v>33.479999999999997</c:v>
                </c:pt>
                <c:pt idx="5525">
                  <c:v>19.79</c:v>
                </c:pt>
                <c:pt idx="5526">
                  <c:v>26.35</c:v>
                </c:pt>
                <c:pt idx="5527">
                  <c:v>33.9</c:v>
                </c:pt>
                <c:pt idx="5528">
                  <c:v>33.590000000000003</c:v>
                </c:pt>
                <c:pt idx="5529">
                  <c:v>22.05</c:v>
                </c:pt>
                <c:pt idx="5530">
                  <c:v>14.22</c:v>
                </c:pt>
                <c:pt idx="5531">
                  <c:v>27.69</c:v>
                </c:pt>
                <c:pt idx="5532">
                  <c:v>26.5</c:v>
                </c:pt>
                <c:pt idx="5533">
                  <c:v>29.04</c:v>
                </c:pt>
                <c:pt idx="5534">
                  <c:v>18.84</c:v>
                </c:pt>
                <c:pt idx="5535">
                  <c:v>31.47</c:v>
                </c:pt>
                <c:pt idx="5536">
                  <c:v>13.65</c:v>
                </c:pt>
                <c:pt idx="5537">
                  <c:v>22.61</c:v>
                </c:pt>
                <c:pt idx="5538">
                  <c:v>29.07</c:v>
                </c:pt>
                <c:pt idx="5539">
                  <c:v>23.85</c:v>
                </c:pt>
                <c:pt idx="5540">
                  <c:v>19.23</c:v>
                </c:pt>
                <c:pt idx="5541">
                  <c:v>27.55</c:v>
                </c:pt>
                <c:pt idx="5542">
                  <c:v>28.72</c:v>
                </c:pt>
                <c:pt idx="5543">
                  <c:v>28.01</c:v>
                </c:pt>
                <c:pt idx="5544">
                  <c:v>30.2</c:v>
                </c:pt>
                <c:pt idx="5545">
                  <c:v>28.79</c:v>
                </c:pt>
                <c:pt idx="5546">
                  <c:v>20.82</c:v>
                </c:pt>
                <c:pt idx="5547">
                  <c:v>18.8</c:v>
                </c:pt>
                <c:pt idx="5548">
                  <c:v>35.53</c:v>
                </c:pt>
                <c:pt idx="5549">
                  <c:v>24.94</c:v>
                </c:pt>
                <c:pt idx="5550">
                  <c:v>46.85</c:v>
                </c:pt>
                <c:pt idx="5551">
                  <c:v>23.78</c:v>
                </c:pt>
                <c:pt idx="5552">
                  <c:v>22.16</c:v>
                </c:pt>
                <c:pt idx="5553">
                  <c:v>23.21</c:v>
                </c:pt>
                <c:pt idx="5554">
                  <c:v>19.440000000000001</c:v>
                </c:pt>
                <c:pt idx="5555">
                  <c:v>24.59</c:v>
                </c:pt>
                <c:pt idx="5556">
                  <c:v>35.14</c:v>
                </c:pt>
                <c:pt idx="5557">
                  <c:v>29.53</c:v>
                </c:pt>
                <c:pt idx="5558">
                  <c:v>25.3</c:v>
                </c:pt>
                <c:pt idx="5559">
                  <c:v>40.22</c:v>
                </c:pt>
                <c:pt idx="5560">
                  <c:v>23.39</c:v>
                </c:pt>
                <c:pt idx="5561">
                  <c:v>16.23</c:v>
                </c:pt>
                <c:pt idx="5562">
                  <c:v>33.369999999999997</c:v>
                </c:pt>
                <c:pt idx="5563">
                  <c:v>32.92</c:v>
                </c:pt>
                <c:pt idx="5564">
                  <c:v>26.64</c:v>
                </c:pt>
                <c:pt idx="5565">
                  <c:v>32.6</c:v>
                </c:pt>
                <c:pt idx="5566">
                  <c:v>20.43</c:v>
                </c:pt>
                <c:pt idx="5567">
                  <c:v>24.13</c:v>
                </c:pt>
                <c:pt idx="5568">
                  <c:v>29.25</c:v>
                </c:pt>
                <c:pt idx="5569">
                  <c:v>26.88</c:v>
                </c:pt>
                <c:pt idx="5570">
                  <c:v>23.67</c:v>
                </c:pt>
                <c:pt idx="5571">
                  <c:v>25.4</c:v>
                </c:pt>
                <c:pt idx="5572">
                  <c:v>32.67</c:v>
                </c:pt>
                <c:pt idx="5573">
                  <c:v>30.31</c:v>
                </c:pt>
                <c:pt idx="5574">
                  <c:v>22.23</c:v>
                </c:pt>
                <c:pt idx="5575">
                  <c:v>31.43</c:v>
                </c:pt>
                <c:pt idx="5576">
                  <c:v>33.590000000000003</c:v>
                </c:pt>
                <c:pt idx="5577">
                  <c:v>25.65</c:v>
                </c:pt>
                <c:pt idx="5578">
                  <c:v>25.51</c:v>
                </c:pt>
                <c:pt idx="5579">
                  <c:v>35.74</c:v>
                </c:pt>
                <c:pt idx="5580">
                  <c:v>33.299999999999997</c:v>
                </c:pt>
                <c:pt idx="5581">
                  <c:v>22.19</c:v>
                </c:pt>
                <c:pt idx="5582">
                  <c:v>37.33</c:v>
                </c:pt>
                <c:pt idx="5583">
                  <c:v>22.01</c:v>
                </c:pt>
                <c:pt idx="5584">
                  <c:v>80.099999999999994</c:v>
                </c:pt>
                <c:pt idx="5585">
                  <c:v>18.03</c:v>
                </c:pt>
                <c:pt idx="5586">
                  <c:v>18.98</c:v>
                </c:pt>
                <c:pt idx="5587">
                  <c:v>45.65</c:v>
                </c:pt>
                <c:pt idx="5588">
                  <c:v>30.06</c:v>
                </c:pt>
                <c:pt idx="5589">
                  <c:v>30.94</c:v>
                </c:pt>
                <c:pt idx="5590">
                  <c:v>19.72</c:v>
                </c:pt>
                <c:pt idx="5591">
                  <c:v>30.59</c:v>
                </c:pt>
                <c:pt idx="5592">
                  <c:v>17.5</c:v>
                </c:pt>
                <c:pt idx="5593">
                  <c:v>21.2</c:v>
                </c:pt>
                <c:pt idx="5594">
                  <c:v>51.44</c:v>
                </c:pt>
                <c:pt idx="5595">
                  <c:v>22.26</c:v>
                </c:pt>
                <c:pt idx="5596">
                  <c:v>27.87</c:v>
                </c:pt>
                <c:pt idx="5597">
                  <c:v>22.16</c:v>
                </c:pt>
                <c:pt idx="5598">
                  <c:v>17.600000000000001</c:v>
                </c:pt>
                <c:pt idx="5599">
                  <c:v>38.03</c:v>
                </c:pt>
                <c:pt idx="5600">
                  <c:v>32.67</c:v>
                </c:pt>
                <c:pt idx="5601">
                  <c:v>18.309999999999999</c:v>
                </c:pt>
                <c:pt idx="5602">
                  <c:v>21.91</c:v>
                </c:pt>
                <c:pt idx="5603">
                  <c:v>25.19</c:v>
                </c:pt>
                <c:pt idx="5604">
                  <c:v>27.91</c:v>
                </c:pt>
                <c:pt idx="5605">
                  <c:v>33.659999999999997</c:v>
                </c:pt>
                <c:pt idx="5606">
                  <c:v>26.14</c:v>
                </c:pt>
                <c:pt idx="5607">
                  <c:v>24.2</c:v>
                </c:pt>
                <c:pt idx="5608">
                  <c:v>35.42</c:v>
                </c:pt>
                <c:pt idx="5609">
                  <c:v>26.5</c:v>
                </c:pt>
                <c:pt idx="5610">
                  <c:v>23.64</c:v>
                </c:pt>
                <c:pt idx="5611">
                  <c:v>49.67</c:v>
                </c:pt>
                <c:pt idx="5612">
                  <c:v>36.51</c:v>
                </c:pt>
                <c:pt idx="5613">
                  <c:v>27.87</c:v>
                </c:pt>
                <c:pt idx="5614">
                  <c:v>19.93</c:v>
                </c:pt>
                <c:pt idx="5615">
                  <c:v>19.72</c:v>
                </c:pt>
                <c:pt idx="5616">
                  <c:v>19.329999999999998</c:v>
                </c:pt>
                <c:pt idx="5617">
                  <c:v>21.24</c:v>
                </c:pt>
                <c:pt idx="5618">
                  <c:v>24.27</c:v>
                </c:pt>
                <c:pt idx="5619">
                  <c:v>48.3</c:v>
                </c:pt>
                <c:pt idx="5620">
                  <c:v>27.59</c:v>
                </c:pt>
                <c:pt idx="5621">
                  <c:v>23.85</c:v>
                </c:pt>
                <c:pt idx="5622">
                  <c:v>49.6</c:v>
                </c:pt>
                <c:pt idx="5623">
                  <c:v>21.1</c:v>
                </c:pt>
                <c:pt idx="5624">
                  <c:v>19.93</c:v>
                </c:pt>
                <c:pt idx="5625">
                  <c:v>22.4</c:v>
                </c:pt>
                <c:pt idx="5626">
                  <c:v>34.57</c:v>
                </c:pt>
                <c:pt idx="5627">
                  <c:v>26.74</c:v>
                </c:pt>
                <c:pt idx="5628">
                  <c:v>17.079999999999998</c:v>
                </c:pt>
                <c:pt idx="5629">
                  <c:v>18.8</c:v>
                </c:pt>
                <c:pt idx="5630">
                  <c:v>29.04</c:v>
                </c:pt>
                <c:pt idx="5631">
                  <c:v>21.56</c:v>
                </c:pt>
                <c:pt idx="5632">
                  <c:v>22.97</c:v>
                </c:pt>
                <c:pt idx="5633">
                  <c:v>13.76</c:v>
                </c:pt>
                <c:pt idx="5634">
                  <c:v>18.91</c:v>
                </c:pt>
                <c:pt idx="5635">
                  <c:v>33.130000000000003</c:v>
                </c:pt>
                <c:pt idx="5636">
                  <c:v>40.71</c:v>
                </c:pt>
                <c:pt idx="5637">
                  <c:v>28.54</c:v>
                </c:pt>
                <c:pt idx="5638">
                  <c:v>18.45</c:v>
                </c:pt>
                <c:pt idx="5639">
                  <c:v>25.12</c:v>
                </c:pt>
                <c:pt idx="5640">
                  <c:v>24.48</c:v>
                </c:pt>
                <c:pt idx="5641">
                  <c:v>19.329999999999998</c:v>
                </c:pt>
                <c:pt idx="5642">
                  <c:v>28.44</c:v>
                </c:pt>
                <c:pt idx="5643">
                  <c:v>30.2</c:v>
                </c:pt>
                <c:pt idx="5644">
                  <c:v>14.85</c:v>
                </c:pt>
                <c:pt idx="5645">
                  <c:v>26.25</c:v>
                </c:pt>
                <c:pt idx="5646">
                  <c:v>36.200000000000003</c:v>
                </c:pt>
                <c:pt idx="5647">
                  <c:v>34.72</c:v>
                </c:pt>
                <c:pt idx="5648">
                  <c:v>20.22</c:v>
                </c:pt>
                <c:pt idx="5649">
                  <c:v>25.4</c:v>
                </c:pt>
                <c:pt idx="5650">
                  <c:v>33.9</c:v>
                </c:pt>
                <c:pt idx="5651">
                  <c:v>33.869999999999997</c:v>
                </c:pt>
                <c:pt idx="5652">
                  <c:v>45.16</c:v>
                </c:pt>
                <c:pt idx="5653">
                  <c:v>30.34</c:v>
                </c:pt>
                <c:pt idx="5654">
                  <c:v>21.59</c:v>
                </c:pt>
                <c:pt idx="5655">
                  <c:v>28.61</c:v>
                </c:pt>
                <c:pt idx="5656">
                  <c:v>15.1</c:v>
                </c:pt>
                <c:pt idx="5657">
                  <c:v>23.21</c:v>
                </c:pt>
                <c:pt idx="5658">
                  <c:v>26.35</c:v>
                </c:pt>
                <c:pt idx="5659">
                  <c:v>38.28</c:v>
                </c:pt>
                <c:pt idx="5660">
                  <c:v>23.92</c:v>
                </c:pt>
                <c:pt idx="5661">
                  <c:v>36.06</c:v>
                </c:pt>
                <c:pt idx="5662">
                  <c:v>44.77</c:v>
                </c:pt>
                <c:pt idx="5663">
                  <c:v>39.51</c:v>
                </c:pt>
                <c:pt idx="5664">
                  <c:v>27.24</c:v>
                </c:pt>
                <c:pt idx="5665">
                  <c:v>26.85</c:v>
                </c:pt>
                <c:pt idx="5666">
                  <c:v>26.39</c:v>
                </c:pt>
                <c:pt idx="5667">
                  <c:v>45.33</c:v>
                </c:pt>
                <c:pt idx="5668">
                  <c:v>26.39</c:v>
                </c:pt>
                <c:pt idx="5669">
                  <c:v>38</c:v>
                </c:pt>
                <c:pt idx="5670">
                  <c:v>38.6</c:v>
                </c:pt>
                <c:pt idx="5671">
                  <c:v>35.03</c:v>
                </c:pt>
                <c:pt idx="5672">
                  <c:v>26.74</c:v>
                </c:pt>
                <c:pt idx="5673">
                  <c:v>27.69</c:v>
                </c:pt>
                <c:pt idx="5674">
                  <c:v>34.47</c:v>
                </c:pt>
                <c:pt idx="5675">
                  <c:v>26.14</c:v>
                </c:pt>
                <c:pt idx="5676">
                  <c:v>17.39</c:v>
                </c:pt>
                <c:pt idx="5677">
                  <c:v>28.61</c:v>
                </c:pt>
                <c:pt idx="5678">
                  <c:v>36.51</c:v>
                </c:pt>
                <c:pt idx="5679">
                  <c:v>32.07</c:v>
                </c:pt>
                <c:pt idx="5680">
                  <c:v>17.78</c:v>
                </c:pt>
                <c:pt idx="5681">
                  <c:v>27.73</c:v>
                </c:pt>
                <c:pt idx="5682">
                  <c:v>21.59</c:v>
                </c:pt>
                <c:pt idx="5683">
                  <c:v>25.82</c:v>
                </c:pt>
                <c:pt idx="5684">
                  <c:v>46.6</c:v>
                </c:pt>
                <c:pt idx="5685">
                  <c:v>40.89</c:v>
                </c:pt>
                <c:pt idx="5686">
                  <c:v>20.6</c:v>
                </c:pt>
                <c:pt idx="5687">
                  <c:v>23.25</c:v>
                </c:pt>
                <c:pt idx="5688">
                  <c:v>22.05</c:v>
                </c:pt>
                <c:pt idx="5689">
                  <c:v>15.66</c:v>
                </c:pt>
                <c:pt idx="5690">
                  <c:v>26.42</c:v>
                </c:pt>
                <c:pt idx="5691">
                  <c:v>27.13</c:v>
                </c:pt>
                <c:pt idx="5692">
                  <c:v>22.47</c:v>
                </c:pt>
                <c:pt idx="5693">
                  <c:v>33.94</c:v>
                </c:pt>
                <c:pt idx="5694">
                  <c:v>36.44</c:v>
                </c:pt>
                <c:pt idx="5695">
                  <c:v>26.57</c:v>
                </c:pt>
                <c:pt idx="5696">
                  <c:v>25.01</c:v>
                </c:pt>
                <c:pt idx="5697">
                  <c:v>26.07</c:v>
                </c:pt>
                <c:pt idx="5698">
                  <c:v>24.1</c:v>
                </c:pt>
                <c:pt idx="5699">
                  <c:v>22.69</c:v>
                </c:pt>
                <c:pt idx="5700">
                  <c:v>20.71</c:v>
                </c:pt>
                <c:pt idx="5701">
                  <c:v>23.25</c:v>
                </c:pt>
                <c:pt idx="5702">
                  <c:v>20.25</c:v>
                </c:pt>
                <c:pt idx="5703">
                  <c:v>29.95</c:v>
                </c:pt>
                <c:pt idx="5704">
                  <c:v>26.57</c:v>
                </c:pt>
                <c:pt idx="5705">
                  <c:v>24.41</c:v>
                </c:pt>
                <c:pt idx="5706">
                  <c:v>26.07</c:v>
                </c:pt>
                <c:pt idx="5707">
                  <c:v>25.44</c:v>
                </c:pt>
                <c:pt idx="5708">
                  <c:v>40.54</c:v>
                </c:pt>
                <c:pt idx="5709">
                  <c:v>47.63</c:v>
                </c:pt>
                <c:pt idx="5710">
                  <c:v>36.97</c:v>
                </c:pt>
                <c:pt idx="5711">
                  <c:v>48.65</c:v>
                </c:pt>
                <c:pt idx="5712">
                  <c:v>29.28</c:v>
                </c:pt>
                <c:pt idx="5713">
                  <c:v>25.82</c:v>
                </c:pt>
                <c:pt idx="5714">
                  <c:v>24.87</c:v>
                </c:pt>
                <c:pt idx="5715">
                  <c:v>21.06</c:v>
                </c:pt>
                <c:pt idx="5716">
                  <c:v>23.81</c:v>
                </c:pt>
                <c:pt idx="5717">
                  <c:v>20.82</c:v>
                </c:pt>
                <c:pt idx="5718">
                  <c:v>36.020000000000003</c:v>
                </c:pt>
                <c:pt idx="5719">
                  <c:v>36.270000000000003</c:v>
                </c:pt>
                <c:pt idx="5720">
                  <c:v>30.41</c:v>
                </c:pt>
                <c:pt idx="5721">
                  <c:v>34.01</c:v>
                </c:pt>
                <c:pt idx="5722">
                  <c:v>28.54</c:v>
                </c:pt>
                <c:pt idx="5723">
                  <c:v>37.08</c:v>
                </c:pt>
                <c:pt idx="5724">
                  <c:v>40.36</c:v>
                </c:pt>
                <c:pt idx="5725">
                  <c:v>37.78</c:v>
                </c:pt>
                <c:pt idx="5726">
                  <c:v>34.33</c:v>
                </c:pt>
                <c:pt idx="5727">
                  <c:v>40.33</c:v>
                </c:pt>
                <c:pt idx="5728">
                  <c:v>43.08</c:v>
                </c:pt>
                <c:pt idx="5729">
                  <c:v>38.35</c:v>
                </c:pt>
                <c:pt idx="5730">
                  <c:v>42.23</c:v>
                </c:pt>
                <c:pt idx="5731">
                  <c:v>46.01</c:v>
                </c:pt>
                <c:pt idx="5732">
                  <c:v>44.45</c:v>
                </c:pt>
                <c:pt idx="5733">
                  <c:v>54.01</c:v>
                </c:pt>
                <c:pt idx="5734">
                  <c:v>45.33</c:v>
                </c:pt>
                <c:pt idx="5735">
                  <c:v>38.49</c:v>
                </c:pt>
                <c:pt idx="5736">
                  <c:v>27.69</c:v>
                </c:pt>
                <c:pt idx="5737">
                  <c:v>15.1</c:v>
                </c:pt>
                <c:pt idx="5738">
                  <c:v>41.31</c:v>
                </c:pt>
                <c:pt idx="5739">
                  <c:v>43.68</c:v>
                </c:pt>
                <c:pt idx="5740">
                  <c:v>28.01</c:v>
                </c:pt>
                <c:pt idx="5741">
                  <c:v>28.72</c:v>
                </c:pt>
                <c:pt idx="5742">
                  <c:v>38.380000000000003</c:v>
                </c:pt>
                <c:pt idx="5743">
                  <c:v>45.48</c:v>
                </c:pt>
                <c:pt idx="5744">
                  <c:v>46.85</c:v>
                </c:pt>
                <c:pt idx="5745">
                  <c:v>40.08</c:v>
                </c:pt>
                <c:pt idx="5746">
                  <c:v>22.12</c:v>
                </c:pt>
                <c:pt idx="5747">
                  <c:v>23.43</c:v>
                </c:pt>
                <c:pt idx="5748">
                  <c:v>21.17</c:v>
                </c:pt>
                <c:pt idx="5749">
                  <c:v>20.89</c:v>
                </c:pt>
                <c:pt idx="5750">
                  <c:v>23.36</c:v>
                </c:pt>
                <c:pt idx="5751">
                  <c:v>44.49</c:v>
                </c:pt>
                <c:pt idx="5752">
                  <c:v>50.13</c:v>
                </c:pt>
                <c:pt idx="5753">
                  <c:v>42.65</c:v>
                </c:pt>
                <c:pt idx="5754">
                  <c:v>39.58</c:v>
                </c:pt>
                <c:pt idx="5755">
                  <c:v>35</c:v>
                </c:pt>
                <c:pt idx="5756">
                  <c:v>46.85</c:v>
                </c:pt>
                <c:pt idx="5757">
                  <c:v>44.42</c:v>
                </c:pt>
                <c:pt idx="5758">
                  <c:v>37.19</c:v>
                </c:pt>
                <c:pt idx="5759">
                  <c:v>39.799999999999997</c:v>
                </c:pt>
                <c:pt idx="5760">
                  <c:v>33.619999999999997</c:v>
                </c:pt>
                <c:pt idx="5761">
                  <c:v>32.81</c:v>
                </c:pt>
                <c:pt idx="5762">
                  <c:v>44.74</c:v>
                </c:pt>
                <c:pt idx="5763">
                  <c:v>41.7</c:v>
                </c:pt>
                <c:pt idx="5764">
                  <c:v>42.19</c:v>
                </c:pt>
                <c:pt idx="5765">
                  <c:v>43.71</c:v>
                </c:pt>
                <c:pt idx="5766">
                  <c:v>35</c:v>
                </c:pt>
                <c:pt idx="5767">
                  <c:v>32.32</c:v>
                </c:pt>
                <c:pt idx="5768">
                  <c:v>42.16</c:v>
                </c:pt>
                <c:pt idx="5769">
                  <c:v>47.52</c:v>
                </c:pt>
                <c:pt idx="5770">
                  <c:v>47.8</c:v>
                </c:pt>
                <c:pt idx="5771">
                  <c:v>44.45</c:v>
                </c:pt>
                <c:pt idx="5772">
                  <c:v>50.31</c:v>
                </c:pt>
                <c:pt idx="5773">
                  <c:v>34.54</c:v>
                </c:pt>
                <c:pt idx="5774">
                  <c:v>40.47</c:v>
                </c:pt>
                <c:pt idx="5775">
                  <c:v>38.700000000000003</c:v>
                </c:pt>
                <c:pt idx="5776">
                  <c:v>52.78</c:v>
                </c:pt>
                <c:pt idx="5777">
                  <c:v>46.32</c:v>
                </c:pt>
                <c:pt idx="5778">
                  <c:v>45.37</c:v>
                </c:pt>
                <c:pt idx="5779">
                  <c:v>39.409999999999997</c:v>
                </c:pt>
                <c:pt idx="5780">
                  <c:v>34.22</c:v>
                </c:pt>
                <c:pt idx="5781">
                  <c:v>42.05</c:v>
                </c:pt>
                <c:pt idx="5782">
                  <c:v>48.02</c:v>
                </c:pt>
                <c:pt idx="5783">
                  <c:v>54.37</c:v>
                </c:pt>
                <c:pt idx="5784">
                  <c:v>51.44</c:v>
                </c:pt>
                <c:pt idx="5785">
                  <c:v>50.45</c:v>
                </c:pt>
                <c:pt idx="5786">
                  <c:v>43.92</c:v>
                </c:pt>
                <c:pt idx="5787">
                  <c:v>46.11</c:v>
                </c:pt>
                <c:pt idx="5788">
                  <c:v>43.32</c:v>
                </c:pt>
                <c:pt idx="5789">
                  <c:v>37.93</c:v>
                </c:pt>
                <c:pt idx="5790">
                  <c:v>46.22</c:v>
                </c:pt>
                <c:pt idx="5791">
                  <c:v>41.24</c:v>
                </c:pt>
                <c:pt idx="5792">
                  <c:v>43.46</c:v>
                </c:pt>
                <c:pt idx="5793">
                  <c:v>40.22</c:v>
                </c:pt>
                <c:pt idx="5794">
                  <c:v>40.11</c:v>
                </c:pt>
                <c:pt idx="5795">
                  <c:v>39.479999999999997</c:v>
                </c:pt>
                <c:pt idx="5796">
                  <c:v>39.229999999999997</c:v>
                </c:pt>
                <c:pt idx="5797">
                  <c:v>33.130000000000003</c:v>
                </c:pt>
                <c:pt idx="5798">
                  <c:v>33.729999999999997</c:v>
                </c:pt>
                <c:pt idx="5799">
                  <c:v>38</c:v>
                </c:pt>
                <c:pt idx="5800">
                  <c:v>39.229999999999997</c:v>
                </c:pt>
                <c:pt idx="5801">
                  <c:v>32.35</c:v>
                </c:pt>
                <c:pt idx="5802">
                  <c:v>37.82</c:v>
                </c:pt>
                <c:pt idx="5803">
                  <c:v>39.229999999999997</c:v>
                </c:pt>
                <c:pt idx="5804">
                  <c:v>39.159999999999997</c:v>
                </c:pt>
                <c:pt idx="5805">
                  <c:v>41.42</c:v>
                </c:pt>
                <c:pt idx="5806">
                  <c:v>36.69</c:v>
                </c:pt>
                <c:pt idx="5807">
                  <c:v>33.229999999999997</c:v>
                </c:pt>
                <c:pt idx="5808">
                  <c:v>21.49</c:v>
                </c:pt>
                <c:pt idx="5809">
                  <c:v>19.23</c:v>
                </c:pt>
                <c:pt idx="5810">
                  <c:v>30.16</c:v>
                </c:pt>
                <c:pt idx="5811">
                  <c:v>34.08</c:v>
                </c:pt>
                <c:pt idx="5812">
                  <c:v>35.14</c:v>
                </c:pt>
                <c:pt idx="5813">
                  <c:v>37.08</c:v>
                </c:pt>
                <c:pt idx="5814">
                  <c:v>44.14</c:v>
                </c:pt>
                <c:pt idx="5815">
                  <c:v>39.229999999999997</c:v>
                </c:pt>
                <c:pt idx="5816">
                  <c:v>32.14</c:v>
                </c:pt>
                <c:pt idx="5817">
                  <c:v>33.06</c:v>
                </c:pt>
                <c:pt idx="5818">
                  <c:v>34.79</c:v>
                </c:pt>
                <c:pt idx="5819">
                  <c:v>49.39</c:v>
                </c:pt>
                <c:pt idx="5820">
                  <c:v>51.93</c:v>
                </c:pt>
                <c:pt idx="5821">
                  <c:v>46.32</c:v>
                </c:pt>
                <c:pt idx="5822">
                  <c:v>39.94</c:v>
                </c:pt>
                <c:pt idx="5823">
                  <c:v>38.81</c:v>
                </c:pt>
                <c:pt idx="5824">
                  <c:v>40.11</c:v>
                </c:pt>
                <c:pt idx="5825">
                  <c:v>48.79</c:v>
                </c:pt>
                <c:pt idx="5826">
                  <c:v>38.31</c:v>
                </c:pt>
                <c:pt idx="5827">
                  <c:v>41.98</c:v>
                </c:pt>
                <c:pt idx="5828">
                  <c:v>38.380000000000003</c:v>
                </c:pt>
                <c:pt idx="5829">
                  <c:v>31.68</c:v>
                </c:pt>
                <c:pt idx="5830">
                  <c:v>29.25</c:v>
                </c:pt>
                <c:pt idx="5831">
                  <c:v>32.07</c:v>
                </c:pt>
                <c:pt idx="5832">
                  <c:v>31.08</c:v>
                </c:pt>
                <c:pt idx="5833">
                  <c:v>35.81</c:v>
                </c:pt>
                <c:pt idx="5834">
                  <c:v>35.28</c:v>
                </c:pt>
                <c:pt idx="5835">
                  <c:v>28.4</c:v>
                </c:pt>
                <c:pt idx="5836">
                  <c:v>29.6</c:v>
                </c:pt>
                <c:pt idx="5837">
                  <c:v>34.82</c:v>
                </c:pt>
                <c:pt idx="5838">
                  <c:v>31.61</c:v>
                </c:pt>
                <c:pt idx="5839">
                  <c:v>20.92</c:v>
                </c:pt>
                <c:pt idx="5840">
                  <c:v>34.5</c:v>
                </c:pt>
                <c:pt idx="5841">
                  <c:v>40.22</c:v>
                </c:pt>
                <c:pt idx="5842">
                  <c:v>32.25</c:v>
                </c:pt>
                <c:pt idx="5843">
                  <c:v>25.44</c:v>
                </c:pt>
                <c:pt idx="5844">
                  <c:v>35.49</c:v>
                </c:pt>
                <c:pt idx="5845">
                  <c:v>41.38</c:v>
                </c:pt>
                <c:pt idx="5846">
                  <c:v>38.53</c:v>
                </c:pt>
                <c:pt idx="5847">
                  <c:v>38.42</c:v>
                </c:pt>
                <c:pt idx="5848">
                  <c:v>32.99</c:v>
                </c:pt>
                <c:pt idx="5849">
                  <c:v>38.67</c:v>
                </c:pt>
                <c:pt idx="5850">
                  <c:v>32.67</c:v>
                </c:pt>
                <c:pt idx="5851">
                  <c:v>32.630000000000003</c:v>
                </c:pt>
                <c:pt idx="5852">
                  <c:v>34.93</c:v>
                </c:pt>
                <c:pt idx="5853">
                  <c:v>32.18</c:v>
                </c:pt>
                <c:pt idx="5854">
                  <c:v>31.82</c:v>
                </c:pt>
                <c:pt idx="5855">
                  <c:v>27.87</c:v>
                </c:pt>
                <c:pt idx="5856">
                  <c:v>27.06</c:v>
                </c:pt>
                <c:pt idx="5857">
                  <c:v>24.55</c:v>
                </c:pt>
                <c:pt idx="5858">
                  <c:v>37.19</c:v>
                </c:pt>
                <c:pt idx="5859">
                  <c:v>37.11</c:v>
                </c:pt>
                <c:pt idx="5860">
                  <c:v>34.36</c:v>
                </c:pt>
                <c:pt idx="5861">
                  <c:v>37.33</c:v>
                </c:pt>
                <c:pt idx="5862">
                  <c:v>34.57</c:v>
                </c:pt>
                <c:pt idx="5863">
                  <c:v>38.21</c:v>
                </c:pt>
                <c:pt idx="5864">
                  <c:v>24.66</c:v>
                </c:pt>
                <c:pt idx="5865">
                  <c:v>24.59</c:v>
                </c:pt>
                <c:pt idx="5866">
                  <c:v>26.74</c:v>
                </c:pt>
                <c:pt idx="5867">
                  <c:v>21.7</c:v>
                </c:pt>
                <c:pt idx="5868">
                  <c:v>31.82</c:v>
                </c:pt>
                <c:pt idx="5869">
                  <c:v>17.04</c:v>
                </c:pt>
                <c:pt idx="5870">
                  <c:v>27.06</c:v>
                </c:pt>
                <c:pt idx="5871">
                  <c:v>28.4</c:v>
                </c:pt>
                <c:pt idx="5872">
                  <c:v>28.22</c:v>
                </c:pt>
                <c:pt idx="5873">
                  <c:v>26</c:v>
                </c:pt>
                <c:pt idx="5874">
                  <c:v>16.41</c:v>
                </c:pt>
                <c:pt idx="5875">
                  <c:v>20.32</c:v>
                </c:pt>
                <c:pt idx="5876">
                  <c:v>16.86</c:v>
                </c:pt>
                <c:pt idx="5877">
                  <c:v>36.51</c:v>
                </c:pt>
                <c:pt idx="5878">
                  <c:v>38.630000000000003</c:v>
                </c:pt>
                <c:pt idx="5879">
                  <c:v>31.68</c:v>
                </c:pt>
                <c:pt idx="5880">
                  <c:v>24.98</c:v>
                </c:pt>
                <c:pt idx="5881">
                  <c:v>15.98</c:v>
                </c:pt>
                <c:pt idx="5882">
                  <c:v>16.62</c:v>
                </c:pt>
                <c:pt idx="5883">
                  <c:v>26.42</c:v>
                </c:pt>
                <c:pt idx="5884">
                  <c:v>23.92</c:v>
                </c:pt>
                <c:pt idx="5885">
                  <c:v>30.2</c:v>
                </c:pt>
                <c:pt idx="5886">
                  <c:v>17.36</c:v>
                </c:pt>
                <c:pt idx="5887">
                  <c:v>15.95</c:v>
                </c:pt>
                <c:pt idx="5888">
                  <c:v>29.78</c:v>
                </c:pt>
                <c:pt idx="5889">
                  <c:v>33.76</c:v>
                </c:pt>
                <c:pt idx="5890">
                  <c:v>31.79</c:v>
                </c:pt>
                <c:pt idx="5891">
                  <c:v>20.36</c:v>
                </c:pt>
                <c:pt idx="5892">
                  <c:v>32.03</c:v>
                </c:pt>
                <c:pt idx="5893">
                  <c:v>22.65</c:v>
                </c:pt>
                <c:pt idx="5894">
                  <c:v>34.26</c:v>
                </c:pt>
                <c:pt idx="5895">
                  <c:v>21.91</c:v>
                </c:pt>
                <c:pt idx="5896">
                  <c:v>18.059999999999999</c:v>
                </c:pt>
                <c:pt idx="5897">
                  <c:v>35.950000000000003</c:v>
                </c:pt>
                <c:pt idx="5898">
                  <c:v>35.880000000000003</c:v>
                </c:pt>
                <c:pt idx="5899">
                  <c:v>25.3</c:v>
                </c:pt>
                <c:pt idx="5900">
                  <c:v>23.6</c:v>
                </c:pt>
                <c:pt idx="5901">
                  <c:v>26.92</c:v>
                </c:pt>
                <c:pt idx="5902">
                  <c:v>25.97</c:v>
                </c:pt>
                <c:pt idx="5903">
                  <c:v>28.58</c:v>
                </c:pt>
                <c:pt idx="5904">
                  <c:v>19.37</c:v>
                </c:pt>
                <c:pt idx="5905">
                  <c:v>27.38</c:v>
                </c:pt>
                <c:pt idx="5906">
                  <c:v>29.95</c:v>
                </c:pt>
                <c:pt idx="5907">
                  <c:v>25.93</c:v>
                </c:pt>
                <c:pt idx="5908">
                  <c:v>34.75</c:v>
                </c:pt>
                <c:pt idx="5909">
                  <c:v>19.3</c:v>
                </c:pt>
                <c:pt idx="5910">
                  <c:v>20.71</c:v>
                </c:pt>
                <c:pt idx="5911">
                  <c:v>31.29</c:v>
                </c:pt>
                <c:pt idx="5912">
                  <c:v>35.53</c:v>
                </c:pt>
                <c:pt idx="5913">
                  <c:v>18.420000000000002</c:v>
                </c:pt>
                <c:pt idx="5914">
                  <c:v>23.18</c:v>
                </c:pt>
                <c:pt idx="5915">
                  <c:v>32.07</c:v>
                </c:pt>
                <c:pt idx="5916">
                  <c:v>25.12</c:v>
                </c:pt>
                <c:pt idx="5917">
                  <c:v>36.97</c:v>
                </c:pt>
                <c:pt idx="5918">
                  <c:v>24.31</c:v>
                </c:pt>
                <c:pt idx="5919">
                  <c:v>19.16</c:v>
                </c:pt>
                <c:pt idx="5920">
                  <c:v>35.56</c:v>
                </c:pt>
                <c:pt idx="5921">
                  <c:v>50.56</c:v>
                </c:pt>
                <c:pt idx="5922">
                  <c:v>22.97</c:v>
                </c:pt>
                <c:pt idx="5923">
                  <c:v>22.37</c:v>
                </c:pt>
                <c:pt idx="5924">
                  <c:v>35.53</c:v>
                </c:pt>
                <c:pt idx="5925">
                  <c:v>25.37</c:v>
                </c:pt>
                <c:pt idx="5926">
                  <c:v>36.590000000000003</c:v>
                </c:pt>
                <c:pt idx="5927">
                  <c:v>35.49</c:v>
                </c:pt>
                <c:pt idx="5928">
                  <c:v>38.46</c:v>
                </c:pt>
                <c:pt idx="5929">
                  <c:v>34.82</c:v>
                </c:pt>
                <c:pt idx="5930">
                  <c:v>29.53</c:v>
                </c:pt>
                <c:pt idx="5931">
                  <c:v>31.12</c:v>
                </c:pt>
                <c:pt idx="5932">
                  <c:v>41.95</c:v>
                </c:pt>
                <c:pt idx="5933">
                  <c:v>37.11</c:v>
                </c:pt>
                <c:pt idx="5934">
                  <c:v>34.68</c:v>
                </c:pt>
                <c:pt idx="5935">
                  <c:v>36.51</c:v>
                </c:pt>
                <c:pt idx="5936">
                  <c:v>28.12</c:v>
                </c:pt>
                <c:pt idx="5937">
                  <c:v>32</c:v>
                </c:pt>
                <c:pt idx="5938">
                  <c:v>38.380000000000003</c:v>
                </c:pt>
                <c:pt idx="5939">
                  <c:v>35.07</c:v>
                </c:pt>
                <c:pt idx="5940">
                  <c:v>21.77</c:v>
                </c:pt>
                <c:pt idx="5941">
                  <c:v>32.700000000000003</c:v>
                </c:pt>
                <c:pt idx="5942">
                  <c:v>22.97</c:v>
                </c:pt>
                <c:pt idx="5943">
                  <c:v>42.34</c:v>
                </c:pt>
                <c:pt idx="5944">
                  <c:v>30.87</c:v>
                </c:pt>
                <c:pt idx="5945">
                  <c:v>37.78</c:v>
                </c:pt>
                <c:pt idx="5946">
                  <c:v>19.72</c:v>
                </c:pt>
                <c:pt idx="5947">
                  <c:v>27.8</c:v>
                </c:pt>
                <c:pt idx="5948">
                  <c:v>23.5</c:v>
                </c:pt>
                <c:pt idx="5949">
                  <c:v>37.54</c:v>
                </c:pt>
                <c:pt idx="5950">
                  <c:v>26.25</c:v>
                </c:pt>
                <c:pt idx="5951">
                  <c:v>23.74</c:v>
                </c:pt>
                <c:pt idx="5952">
                  <c:v>25.3</c:v>
                </c:pt>
                <c:pt idx="5953">
                  <c:v>22.93</c:v>
                </c:pt>
                <c:pt idx="5954">
                  <c:v>28.08</c:v>
                </c:pt>
                <c:pt idx="5955">
                  <c:v>39.130000000000003</c:v>
                </c:pt>
                <c:pt idx="5956">
                  <c:v>27.31</c:v>
                </c:pt>
                <c:pt idx="5957">
                  <c:v>25.4</c:v>
                </c:pt>
                <c:pt idx="5958">
                  <c:v>28.33</c:v>
                </c:pt>
                <c:pt idx="5959">
                  <c:v>32.92</c:v>
                </c:pt>
                <c:pt idx="5960">
                  <c:v>27.59</c:v>
                </c:pt>
                <c:pt idx="5961">
                  <c:v>28.29</c:v>
                </c:pt>
                <c:pt idx="5962">
                  <c:v>28.29</c:v>
                </c:pt>
                <c:pt idx="5963">
                  <c:v>39.549999999999997</c:v>
                </c:pt>
                <c:pt idx="5964">
                  <c:v>27.84</c:v>
                </c:pt>
                <c:pt idx="5965">
                  <c:v>18.559999999999999</c:v>
                </c:pt>
                <c:pt idx="5966">
                  <c:v>18.38</c:v>
                </c:pt>
                <c:pt idx="5967">
                  <c:v>33.799999999999997</c:v>
                </c:pt>
                <c:pt idx="5968">
                  <c:v>43.92</c:v>
                </c:pt>
                <c:pt idx="5969">
                  <c:v>26</c:v>
                </c:pt>
                <c:pt idx="5970">
                  <c:v>28.89</c:v>
                </c:pt>
                <c:pt idx="5971">
                  <c:v>33.76</c:v>
                </c:pt>
                <c:pt idx="5972">
                  <c:v>38.03</c:v>
                </c:pt>
                <c:pt idx="5973">
                  <c:v>29.14</c:v>
                </c:pt>
                <c:pt idx="5974">
                  <c:v>35.92</c:v>
                </c:pt>
                <c:pt idx="5975">
                  <c:v>24.73</c:v>
                </c:pt>
                <c:pt idx="5976">
                  <c:v>38.49</c:v>
                </c:pt>
                <c:pt idx="5977">
                  <c:v>22.65</c:v>
                </c:pt>
                <c:pt idx="5978">
                  <c:v>26.71</c:v>
                </c:pt>
                <c:pt idx="5979">
                  <c:v>33.450000000000003</c:v>
                </c:pt>
                <c:pt idx="5980">
                  <c:v>28.51</c:v>
                </c:pt>
                <c:pt idx="5981">
                  <c:v>25.12</c:v>
                </c:pt>
                <c:pt idx="5982">
                  <c:v>22.33</c:v>
                </c:pt>
                <c:pt idx="5983">
                  <c:v>27.48</c:v>
                </c:pt>
                <c:pt idx="5984">
                  <c:v>26.28</c:v>
                </c:pt>
                <c:pt idx="5985">
                  <c:v>24.63</c:v>
                </c:pt>
                <c:pt idx="5986">
                  <c:v>33.409999999999997</c:v>
                </c:pt>
                <c:pt idx="5987">
                  <c:v>34.47</c:v>
                </c:pt>
                <c:pt idx="5988">
                  <c:v>20.71</c:v>
                </c:pt>
                <c:pt idx="5989">
                  <c:v>27.34</c:v>
                </c:pt>
                <c:pt idx="5990">
                  <c:v>24.38</c:v>
                </c:pt>
                <c:pt idx="5991">
                  <c:v>20.22</c:v>
                </c:pt>
                <c:pt idx="5992">
                  <c:v>22.69</c:v>
                </c:pt>
                <c:pt idx="5993">
                  <c:v>26.64</c:v>
                </c:pt>
                <c:pt idx="5994">
                  <c:v>26.6</c:v>
                </c:pt>
                <c:pt idx="5995">
                  <c:v>30.69</c:v>
                </c:pt>
                <c:pt idx="5996">
                  <c:v>20.04</c:v>
                </c:pt>
                <c:pt idx="5997">
                  <c:v>17.53</c:v>
                </c:pt>
                <c:pt idx="5998">
                  <c:v>29.39</c:v>
                </c:pt>
                <c:pt idx="5999">
                  <c:v>25.01</c:v>
                </c:pt>
                <c:pt idx="6000">
                  <c:v>26.14</c:v>
                </c:pt>
                <c:pt idx="6001">
                  <c:v>17.43</c:v>
                </c:pt>
                <c:pt idx="6002">
                  <c:v>26.95</c:v>
                </c:pt>
                <c:pt idx="6003">
                  <c:v>25.72</c:v>
                </c:pt>
                <c:pt idx="6004">
                  <c:v>34.22</c:v>
                </c:pt>
                <c:pt idx="6005">
                  <c:v>31.93</c:v>
                </c:pt>
                <c:pt idx="6006">
                  <c:v>19.649999999999999</c:v>
                </c:pt>
                <c:pt idx="6007">
                  <c:v>45.55</c:v>
                </c:pt>
                <c:pt idx="6008">
                  <c:v>25.19</c:v>
                </c:pt>
                <c:pt idx="6009">
                  <c:v>33.159999999999997</c:v>
                </c:pt>
                <c:pt idx="6010">
                  <c:v>31.05</c:v>
                </c:pt>
                <c:pt idx="6011">
                  <c:v>36.44</c:v>
                </c:pt>
                <c:pt idx="6012">
                  <c:v>29.18</c:v>
                </c:pt>
                <c:pt idx="6013">
                  <c:v>20.07</c:v>
                </c:pt>
                <c:pt idx="6014">
                  <c:v>19.62</c:v>
                </c:pt>
                <c:pt idx="6015">
                  <c:v>34.33</c:v>
                </c:pt>
                <c:pt idx="6016">
                  <c:v>39.76</c:v>
                </c:pt>
                <c:pt idx="6017">
                  <c:v>34.47</c:v>
                </c:pt>
                <c:pt idx="6018">
                  <c:v>22.86</c:v>
                </c:pt>
                <c:pt idx="6019">
                  <c:v>18.91</c:v>
                </c:pt>
                <c:pt idx="6020">
                  <c:v>39.51</c:v>
                </c:pt>
                <c:pt idx="6021">
                  <c:v>20.85</c:v>
                </c:pt>
                <c:pt idx="6022">
                  <c:v>28.93</c:v>
                </c:pt>
                <c:pt idx="6023">
                  <c:v>21.59</c:v>
                </c:pt>
                <c:pt idx="6024">
                  <c:v>30.23</c:v>
                </c:pt>
                <c:pt idx="6025">
                  <c:v>25.33</c:v>
                </c:pt>
                <c:pt idx="6026">
                  <c:v>30.76</c:v>
                </c:pt>
                <c:pt idx="6027">
                  <c:v>21.7</c:v>
                </c:pt>
                <c:pt idx="6028">
                  <c:v>15.95</c:v>
                </c:pt>
                <c:pt idx="6029">
                  <c:v>26.74</c:v>
                </c:pt>
                <c:pt idx="6030">
                  <c:v>20.53</c:v>
                </c:pt>
                <c:pt idx="6031">
                  <c:v>39.270000000000003</c:v>
                </c:pt>
                <c:pt idx="6032">
                  <c:v>33.799999999999997</c:v>
                </c:pt>
                <c:pt idx="6033">
                  <c:v>31.33</c:v>
                </c:pt>
                <c:pt idx="6034">
                  <c:v>23.18</c:v>
                </c:pt>
                <c:pt idx="6035">
                  <c:v>24.63</c:v>
                </c:pt>
                <c:pt idx="6036">
                  <c:v>22.3</c:v>
                </c:pt>
                <c:pt idx="6037">
                  <c:v>26.04</c:v>
                </c:pt>
                <c:pt idx="6038">
                  <c:v>35.24</c:v>
                </c:pt>
                <c:pt idx="6039">
                  <c:v>29.04</c:v>
                </c:pt>
                <c:pt idx="6040">
                  <c:v>35.53</c:v>
                </c:pt>
                <c:pt idx="6041">
                  <c:v>38.49</c:v>
                </c:pt>
                <c:pt idx="6042">
                  <c:v>32.630000000000003</c:v>
                </c:pt>
                <c:pt idx="6043">
                  <c:v>26.64</c:v>
                </c:pt>
                <c:pt idx="6044">
                  <c:v>35.39</c:v>
                </c:pt>
                <c:pt idx="6045">
                  <c:v>24.8</c:v>
                </c:pt>
                <c:pt idx="6046">
                  <c:v>14.25</c:v>
                </c:pt>
                <c:pt idx="6047">
                  <c:v>21.1</c:v>
                </c:pt>
                <c:pt idx="6048">
                  <c:v>25.37</c:v>
                </c:pt>
                <c:pt idx="6049">
                  <c:v>33.479999999999997</c:v>
                </c:pt>
                <c:pt idx="6050">
                  <c:v>23.25</c:v>
                </c:pt>
                <c:pt idx="6051">
                  <c:v>32.67</c:v>
                </c:pt>
                <c:pt idx="6052">
                  <c:v>32</c:v>
                </c:pt>
                <c:pt idx="6053">
                  <c:v>42.44</c:v>
                </c:pt>
                <c:pt idx="6054">
                  <c:v>52.32</c:v>
                </c:pt>
                <c:pt idx="6055">
                  <c:v>21.94</c:v>
                </c:pt>
                <c:pt idx="6056">
                  <c:v>45.23</c:v>
                </c:pt>
                <c:pt idx="6057">
                  <c:v>23.74</c:v>
                </c:pt>
                <c:pt idx="6058">
                  <c:v>21.31</c:v>
                </c:pt>
                <c:pt idx="6059">
                  <c:v>36.97</c:v>
                </c:pt>
                <c:pt idx="6060">
                  <c:v>51.16</c:v>
                </c:pt>
                <c:pt idx="6061">
                  <c:v>46.92</c:v>
                </c:pt>
                <c:pt idx="6062">
                  <c:v>20.71</c:v>
                </c:pt>
                <c:pt idx="6063">
                  <c:v>22.9</c:v>
                </c:pt>
                <c:pt idx="6064">
                  <c:v>32.42</c:v>
                </c:pt>
                <c:pt idx="6065">
                  <c:v>26.57</c:v>
                </c:pt>
                <c:pt idx="6066">
                  <c:v>33.020000000000003</c:v>
                </c:pt>
                <c:pt idx="6067">
                  <c:v>34.96</c:v>
                </c:pt>
                <c:pt idx="6068">
                  <c:v>34.049999999999997</c:v>
                </c:pt>
                <c:pt idx="6069">
                  <c:v>20.74</c:v>
                </c:pt>
                <c:pt idx="6070">
                  <c:v>21.56</c:v>
                </c:pt>
                <c:pt idx="6071">
                  <c:v>37.78</c:v>
                </c:pt>
                <c:pt idx="6072">
                  <c:v>33.270000000000003</c:v>
                </c:pt>
                <c:pt idx="6073">
                  <c:v>22.19</c:v>
                </c:pt>
                <c:pt idx="6074">
                  <c:v>20.11</c:v>
                </c:pt>
                <c:pt idx="6075">
                  <c:v>31.43</c:v>
                </c:pt>
                <c:pt idx="6076">
                  <c:v>33.369999999999997</c:v>
                </c:pt>
                <c:pt idx="6077">
                  <c:v>42.58</c:v>
                </c:pt>
                <c:pt idx="6078">
                  <c:v>47.77</c:v>
                </c:pt>
                <c:pt idx="6079">
                  <c:v>39.159999999999997</c:v>
                </c:pt>
                <c:pt idx="6080">
                  <c:v>32.630000000000003</c:v>
                </c:pt>
                <c:pt idx="6081">
                  <c:v>30.02</c:v>
                </c:pt>
                <c:pt idx="6082">
                  <c:v>33.229999999999997</c:v>
                </c:pt>
                <c:pt idx="6083">
                  <c:v>40.71</c:v>
                </c:pt>
                <c:pt idx="6084">
                  <c:v>38.53</c:v>
                </c:pt>
                <c:pt idx="6085">
                  <c:v>33.9</c:v>
                </c:pt>
                <c:pt idx="6086">
                  <c:v>28.15</c:v>
                </c:pt>
                <c:pt idx="6087">
                  <c:v>32.99</c:v>
                </c:pt>
                <c:pt idx="6088">
                  <c:v>39.229999999999997</c:v>
                </c:pt>
                <c:pt idx="6089">
                  <c:v>38.700000000000003</c:v>
                </c:pt>
                <c:pt idx="6090">
                  <c:v>34.08</c:v>
                </c:pt>
                <c:pt idx="6091">
                  <c:v>29</c:v>
                </c:pt>
                <c:pt idx="6092">
                  <c:v>14.36</c:v>
                </c:pt>
                <c:pt idx="6093">
                  <c:v>31.33</c:v>
                </c:pt>
                <c:pt idx="6094">
                  <c:v>45.26</c:v>
                </c:pt>
                <c:pt idx="6095">
                  <c:v>44.49</c:v>
                </c:pt>
                <c:pt idx="6096">
                  <c:v>42.3</c:v>
                </c:pt>
                <c:pt idx="6097">
                  <c:v>40.68</c:v>
                </c:pt>
                <c:pt idx="6098">
                  <c:v>42.19</c:v>
                </c:pt>
                <c:pt idx="6099">
                  <c:v>35.74</c:v>
                </c:pt>
                <c:pt idx="6100">
                  <c:v>32.78</c:v>
                </c:pt>
                <c:pt idx="6101">
                  <c:v>36.69</c:v>
                </c:pt>
                <c:pt idx="6102">
                  <c:v>35.880000000000003</c:v>
                </c:pt>
                <c:pt idx="6103">
                  <c:v>36.590000000000003</c:v>
                </c:pt>
                <c:pt idx="6104">
                  <c:v>38.700000000000003</c:v>
                </c:pt>
                <c:pt idx="6105">
                  <c:v>39.130000000000003</c:v>
                </c:pt>
                <c:pt idx="6106">
                  <c:v>29.81</c:v>
                </c:pt>
                <c:pt idx="6107">
                  <c:v>28.33</c:v>
                </c:pt>
                <c:pt idx="6108">
                  <c:v>42.19</c:v>
                </c:pt>
                <c:pt idx="6109">
                  <c:v>41.35</c:v>
                </c:pt>
                <c:pt idx="6110">
                  <c:v>36.409999999999997</c:v>
                </c:pt>
                <c:pt idx="6111">
                  <c:v>34.61</c:v>
                </c:pt>
                <c:pt idx="6112">
                  <c:v>32.39</c:v>
                </c:pt>
                <c:pt idx="6113">
                  <c:v>33.130000000000003</c:v>
                </c:pt>
                <c:pt idx="6114">
                  <c:v>37.54</c:v>
                </c:pt>
                <c:pt idx="6115">
                  <c:v>36.270000000000003</c:v>
                </c:pt>
                <c:pt idx="6116">
                  <c:v>37.75</c:v>
                </c:pt>
                <c:pt idx="6117">
                  <c:v>40.11</c:v>
                </c:pt>
                <c:pt idx="6118">
                  <c:v>40.96</c:v>
                </c:pt>
                <c:pt idx="6119">
                  <c:v>45.33</c:v>
                </c:pt>
                <c:pt idx="6120">
                  <c:v>44.42</c:v>
                </c:pt>
                <c:pt idx="6121">
                  <c:v>45.83</c:v>
                </c:pt>
                <c:pt idx="6122">
                  <c:v>41.49</c:v>
                </c:pt>
                <c:pt idx="6123">
                  <c:v>43.5</c:v>
                </c:pt>
                <c:pt idx="6124">
                  <c:v>48.23</c:v>
                </c:pt>
                <c:pt idx="6125">
                  <c:v>48.16</c:v>
                </c:pt>
                <c:pt idx="6126">
                  <c:v>41.77</c:v>
                </c:pt>
                <c:pt idx="6127">
                  <c:v>27.91</c:v>
                </c:pt>
                <c:pt idx="6128">
                  <c:v>39.049999999999997</c:v>
                </c:pt>
                <c:pt idx="6129">
                  <c:v>37.19</c:v>
                </c:pt>
                <c:pt idx="6130">
                  <c:v>30.98</c:v>
                </c:pt>
                <c:pt idx="6131">
                  <c:v>28.4</c:v>
                </c:pt>
                <c:pt idx="6132">
                  <c:v>35</c:v>
                </c:pt>
                <c:pt idx="6133">
                  <c:v>35.950000000000003</c:v>
                </c:pt>
                <c:pt idx="6134">
                  <c:v>39.9</c:v>
                </c:pt>
                <c:pt idx="6135">
                  <c:v>32.950000000000003</c:v>
                </c:pt>
                <c:pt idx="6136">
                  <c:v>35</c:v>
                </c:pt>
                <c:pt idx="6137">
                  <c:v>34.89</c:v>
                </c:pt>
                <c:pt idx="6138">
                  <c:v>33.450000000000003</c:v>
                </c:pt>
                <c:pt idx="6139">
                  <c:v>38.81</c:v>
                </c:pt>
                <c:pt idx="6140">
                  <c:v>38.17</c:v>
                </c:pt>
                <c:pt idx="6141">
                  <c:v>39.51</c:v>
                </c:pt>
                <c:pt idx="6142">
                  <c:v>44.14</c:v>
                </c:pt>
                <c:pt idx="6143">
                  <c:v>51.61</c:v>
                </c:pt>
                <c:pt idx="6144">
                  <c:v>48.86</c:v>
                </c:pt>
                <c:pt idx="6145">
                  <c:v>41.35</c:v>
                </c:pt>
                <c:pt idx="6146">
                  <c:v>31.15</c:v>
                </c:pt>
                <c:pt idx="6147">
                  <c:v>25.12</c:v>
                </c:pt>
                <c:pt idx="6148">
                  <c:v>27.27</c:v>
                </c:pt>
                <c:pt idx="6149">
                  <c:v>29.53</c:v>
                </c:pt>
                <c:pt idx="6150">
                  <c:v>29.21</c:v>
                </c:pt>
                <c:pt idx="6151">
                  <c:v>28.61</c:v>
                </c:pt>
                <c:pt idx="6152">
                  <c:v>36.130000000000003</c:v>
                </c:pt>
                <c:pt idx="6153">
                  <c:v>38.07</c:v>
                </c:pt>
                <c:pt idx="6154">
                  <c:v>28.89</c:v>
                </c:pt>
                <c:pt idx="6155">
                  <c:v>30.09</c:v>
                </c:pt>
                <c:pt idx="6156">
                  <c:v>34.54</c:v>
                </c:pt>
                <c:pt idx="6157">
                  <c:v>33.590000000000003</c:v>
                </c:pt>
                <c:pt idx="6158">
                  <c:v>38.840000000000003</c:v>
                </c:pt>
                <c:pt idx="6159">
                  <c:v>44.45</c:v>
                </c:pt>
                <c:pt idx="6160">
                  <c:v>46.99</c:v>
                </c:pt>
                <c:pt idx="6161">
                  <c:v>38.950000000000003</c:v>
                </c:pt>
                <c:pt idx="6162">
                  <c:v>36.200000000000003</c:v>
                </c:pt>
                <c:pt idx="6163">
                  <c:v>28.51</c:v>
                </c:pt>
                <c:pt idx="6164">
                  <c:v>32.78</c:v>
                </c:pt>
                <c:pt idx="6165">
                  <c:v>32.92</c:v>
                </c:pt>
                <c:pt idx="6166">
                  <c:v>32.42</c:v>
                </c:pt>
                <c:pt idx="6167">
                  <c:v>37.68</c:v>
                </c:pt>
                <c:pt idx="6168">
                  <c:v>45.65</c:v>
                </c:pt>
                <c:pt idx="6169">
                  <c:v>50.24</c:v>
                </c:pt>
                <c:pt idx="6170">
                  <c:v>51.9</c:v>
                </c:pt>
                <c:pt idx="6171">
                  <c:v>47.03</c:v>
                </c:pt>
                <c:pt idx="6172">
                  <c:v>42.9</c:v>
                </c:pt>
                <c:pt idx="6173">
                  <c:v>42.97</c:v>
                </c:pt>
                <c:pt idx="6174">
                  <c:v>43.11</c:v>
                </c:pt>
                <c:pt idx="6175">
                  <c:v>39.51</c:v>
                </c:pt>
                <c:pt idx="6176">
                  <c:v>36.799999999999997</c:v>
                </c:pt>
                <c:pt idx="6177">
                  <c:v>37.4</c:v>
                </c:pt>
                <c:pt idx="6178">
                  <c:v>45.55</c:v>
                </c:pt>
                <c:pt idx="6179">
                  <c:v>47.49</c:v>
                </c:pt>
                <c:pt idx="6180">
                  <c:v>40.4</c:v>
                </c:pt>
                <c:pt idx="6181">
                  <c:v>37.19</c:v>
                </c:pt>
                <c:pt idx="6182">
                  <c:v>34.64</c:v>
                </c:pt>
                <c:pt idx="6183">
                  <c:v>41.24</c:v>
                </c:pt>
                <c:pt idx="6184">
                  <c:v>36.159999999999997</c:v>
                </c:pt>
                <c:pt idx="6185">
                  <c:v>35.53</c:v>
                </c:pt>
                <c:pt idx="6186">
                  <c:v>36.659999999999997</c:v>
                </c:pt>
                <c:pt idx="6187">
                  <c:v>40.33</c:v>
                </c:pt>
                <c:pt idx="6188">
                  <c:v>37.78</c:v>
                </c:pt>
                <c:pt idx="6189">
                  <c:v>41.07</c:v>
                </c:pt>
                <c:pt idx="6190">
                  <c:v>42.34</c:v>
                </c:pt>
                <c:pt idx="6191">
                  <c:v>30.2</c:v>
                </c:pt>
                <c:pt idx="6192">
                  <c:v>35.49</c:v>
                </c:pt>
                <c:pt idx="6193">
                  <c:v>31.58</c:v>
                </c:pt>
                <c:pt idx="6194">
                  <c:v>31.89</c:v>
                </c:pt>
                <c:pt idx="6195">
                  <c:v>38.14</c:v>
                </c:pt>
                <c:pt idx="6196">
                  <c:v>37.68</c:v>
                </c:pt>
                <c:pt idx="6197">
                  <c:v>40.33</c:v>
                </c:pt>
                <c:pt idx="6198">
                  <c:v>39.51</c:v>
                </c:pt>
                <c:pt idx="6199">
                  <c:v>28.93</c:v>
                </c:pt>
                <c:pt idx="6200">
                  <c:v>28.79</c:v>
                </c:pt>
                <c:pt idx="6201">
                  <c:v>23.74</c:v>
                </c:pt>
                <c:pt idx="6202">
                  <c:v>23.64</c:v>
                </c:pt>
                <c:pt idx="6203">
                  <c:v>25.47</c:v>
                </c:pt>
                <c:pt idx="6204">
                  <c:v>27.24</c:v>
                </c:pt>
                <c:pt idx="6205">
                  <c:v>35.1</c:v>
                </c:pt>
                <c:pt idx="6206">
                  <c:v>30.23</c:v>
                </c:pt>
                <c:pt idx="6207">
                  <c:v>26.92</c:v>
                </c:pt>
                <c:pt idx="6208">
                  <c:v>31.75</c:v>
                </c:pt>
                <c:pt idx="6209">
                  <c:v>39.229999999999997</c:v>
                </c:pt>
                <c:pt idx="6210">
                  <c:v>42.58</c:v>
                </c:pt>
                <c:pt idx="6211">
                  <c:v>41.88</c:v>
                </c:pt>
                <c:pt idx="6212">
                  <c:v>28.37</c:v>
                </c:pt>
                <c:pt idx="6213">
                  <c:v>23.21</c:v>
                </c:pt>
                <c:pt idx="6214">
                  <c:v>26.64</c:v>
                </c:pt>
                <c:pt idx="6215">
                  <c:v>46.68</c:v>
                </c:pt>
                <c:pt idx="6216">
                  <c:v>36.659999999999997</c:v>
                </c:pt>
                <c:pt idx="6217">
                  <c:v>29.74</c:v>
                </c:pt>
                <c:pt idx="6218">
                  <c:v>29.53</c:v>
                </c:pt>
                <c:pt idx="6219">
                  <c:v>29.99</c:v>
                </c:pt>
                <c:pt idx="6220">
                  <c:v>30.73</c:v>
                </c:pt>
                <c:pt idx="6221">
                  <c:v>36.94</c:v>
                </c:pt>
                <c:pt idx="6222">
                  <c:v>36.229999999999997</c:v>
                </c:pt>
                <c:pt idx="6223">
                  <c:v>31.19</c:v>
                </c:pt>
                <c:pt idx="6224">
                  <c:v>32.49</c:v>
                </c:pt>
                <c:pt idx="6225">
                  <c:v>26.25</c:v>
                </c:pt>
                <c:pt idx="6226">
                  <c:v>23.74</c:v>
                </c:pt>
                <c:pt idx="6227">
                  <c:v>24.8</c:v>
                </c:pt>
                <c:pt idx="6228">
                  <c:v>25.37</c:v>
                </c:pt>
                <c:pt idx="6229">
                  <c:v>32.67</c:v>
                </c:pt>
                <c:pt idx="6230">
                  <c:v>31.61</c:v>
                </c:pt>
                <c:pt idx="6231">
                  <c:v>30.48</c:v>
                </c:pt>
                <c:pt idx="6232">
                  <c:v>25.79</c:v>
                </c:pt>
                <c:pt idx="6233">
                  <c:v>22.54</c:v>
                </c:pt>
                <c:pt idx="6234">
                  <c:v>21.91</c:v>
                </c:pt>
                <c:pt idx="6235">
                  <c:v>19.86</c:v>
                </c:pt>
                <c:pt idx="6236">
                  <c:v>28.58</c:v>
                </c:pt>
                <c:pt idx="6237">
                  <c:v>18.350000000000001</c:v>
                </c:pt>
                <c:pt idx="6238">
                  <c:v>20.53</c:v>
                </c:pt>
                <c:pt idx="6239">
                  <c:v>32.53</c:v>
                </c:pt>
                <c:pt idx="6240">
                  <c:v>25.9</c:v>
                </c:pt>
                <c:pt idx="6241">
                  <c:v>36.200000000000003</c:v>
                </c:pt>
                <c:pt idx="6242">
                  <c:v>19.12</c:v>
                </c:pt>
                <c:pt idx="6243">
                  <c:v>41.38</c:v>
                </c:pt>
                <c:pt idx="6244">
                  <c:v>31.82</c:v>
                </c:pt>
                <c:pt idx="6245">
                  <c:v>27.27</c:v>
                </c:pt>
                <c:pt idx="6246">
                  <c:v>20.11</c:v>
                </c:pt>
                <c:pt idx="6247">
                  <c:v>25.15</c:v>
                </c:pt>
                <c:pt idx="6248">
                  <c:v>24.7</c:v>
                </c:pt>
                <c:pt idx="6249">
                  <c:v>32.67</c:v>
                </c:pt>
                <c:pt idx="6250">
                  <c:v>28.19</c:v>
                </c:pt>
                <c:pt idx="6251">
                  <c:v>19.47</c:v>
                </c:pt>
                <c:pt idx="6252">
                  <c:v>23.11</c:v>
                </c:pt>
                <c:pt idx="6253">
                  <c:v>28.19</c:v>
                </c:pt>
                <c:pt idx="6254">
                  <c:v>18.309999999999999</c:v>
                </c:pt>
                <c:pt idx="6255">
                  <c:v>26.32</c:v>
                </c:pt>
                <c:pt idx="6256">
                  <c:v>24.03</c:v>
                </c:pt>
                <c:pt idx="6257">
                  <c:v>21.77</c:v>
                </c:pt>
                <c:pt idx="6258">
                  <c:v>35.950000000000003</c:v>
                </c:pt>
                <c:pt idx="6259">
                  <c:v>26.35</c:v>
                </c:pt>
                <c:pt idx="6260">
                  <c:v>42.19</c:v>
                </c:pt>
                <c:pt idx="6261">
                  <c:v>31.61</c:v>
                </c:pt>
                <c:pt idx="6262">
                  <c:v>27.45</c:v>
                </c:pt>
                <c:pt idx="6263">
                  <c:v>26.32</c:v>
                </c:pt>
                <c:pt idx="6264">
                  <c:v>24.17</c:v>
                </c:pt>
                <c:pt idx="6265">
                  <c:v>25.65</c:v>
                </c:pt>
                <c:pt idx="6266">
                  <c:v>45.62</c:v>
                </c:pt>
                <c:pt idx="6267">
                  <c:v>34.26</c:v>
                </c:pt>
                <c:pt idx="6268">
                  <c:v>28.19</c:v>
                </c:pt>
                <c:pt idx="6269">
                  <c:v>33.97</c:v>
                </c:pt>
                <c:pt idx="6270">
                  <c:v>30.31</c:v>
                </c:pt>
                <c:pt idx="6271">
                  <c:v>29.71</c:v>
                </c:pt>
                <c:pt idx="6272">
                  <c:v>32.81</c:v>
                </c:pt>
                <c:pt idx="6273">
                  <c:v>32.99</c:v>
                </c:pt>
                <c:pt idx="6274">
                  <c:v>29.28</c:v>
                </c:pt>
                <c:pt idx="6275">
                  <c:v>23.96</c:v>
                </c:pt>
                <c:pt idx="6276">
                  <c:v>29.21</c:v>
                </c:pt>
                <c:pt idx="6277">
                  <c:v>33.130000000000003</c:v>
                </c:pt>
                <c:pt idx="6278">
                  <c:v>26.99</c:v>
                </c:pt>
                <c:pt idx="6279">
                  <c:v>55.28</c:v>
                </c:pt>
                <c:pt idx="6280">
                  <c:v>40.85</c:v>
                </c:pt>
                <c:pt idx="6281">
                  <c:v>36.200000000000003</c:v>
                </c:pt>
                <c:pt idx="6282">
                  <c:v>37.15</c:v>
                </c:pt>
                <c:pt idx="6283">
                  <c:v>25.12</c:v>
                </c:pt>
                <c:pt idx="6284">
                  <c:v>22.37</c:v>
                </c:pt>
                <c:pt idx="6285">
                  <c:v>42.87</c:v>
                </c:pt>
                <c:pt idx="6286">
                  <c:v>25.61</c:v>
                </c:pt>
                <c:pt idx="6287">
                  <c:v>32.18</c:v>
                </c:pt>
                <c:pt idx="6288">
                  <c:v>34.33</c:v>
                </c:pt>
                <c:pt idx="6289">
                  <c:v>35.07</c:v>
                </c:pt>
                <c:pt idx="6290">
                  <c:v>20.67</c:v>
                </c:pt>
                <c:pt idx="6291">
                  <c:v>30.62</c:v>
                </c:pt>
                <c:pt idx="6292">
                  <c:v>18.7</c:v>
                </c:pt>
                <c:pt idx="6293">
                  <c:v>20.39</c:v>
                </c:pt>
                <c:pt idx="6294">
                  <c:v>22.86</c:v>
                </c:pt>
                <c:pt idx="6295">
                  <c:v>40.36</c:v>
                </c:pt>
                <c:pt idx="6296">
                  <c:v>31.47</c:v>
                </c:pt>
                <c:pt idx="6297">
                  <c:v>26</c:v>
                </c:pt>
                <c:pt idx="6298">
                  <c:v>57.29</c:v>
                </c:pt>
                <c:pt idx="6299">
                  <c:v>28.47</c:v>
                </c:pt>
                <c:pt idx="6300">
                  <c:v>22.19</c:v>
                </c:pt>
                <c:pt idx="6301">
                  <c:v>33.590000000000003</c:v>
                </c:pt>
                <c:pt idx="6302">
                  <c:v>29.53</c:v>
                </c:pt>
                <c:pt idx="6303">
                  <c:v>28.68</c:v>
                </c:pt>
                <c:pt idx="6304">
                  <c:v>26.95</c:v>
                </c:pt>
                <c:pt idx="6305">
                  <c:v>29.25</c:v>
                </c:pt>
                <c:pt idx="6306">
                  <c:v>33.69</c:v>
                </c:pt>
                <c:pt idx="6307">
                  <c:v>55.99</c:v>
                </c:pt>
                <c:pt idx="6308">
                  <c:v>15.56</c:v>
                </c:pt>
                <c:pt idx="6309">
                  <c:v>29.14</c:v>
                </c:pt>
                <c:pt idx="6310">
                  <c:v>32.56</c:v>
                </c:pt>
                <c:pt idx="6311">
                  <c:v>27.27</c:v>
                </c:pt>
                <c:pt idx="6312">
                  <c:v>33.76</c:v>
                </c:pt>
                <c:pt idx="6313">
                  <c:v>38.07</c:v>
                </c:pt>
                <c:pt idx="6314">
                  <c:v>41.07</c:v>
                </c:pt>
                <c:pt idx="6315">
                  <c:v>43.04</c:v>
                </c:pt>
                <c:pt idx="6316">
                  <c:v>22.69</c:v>
                </c:pt>
                <c:pt idx="6317">
                  <c:v>25.37</c:v>
                </c:pt>
                <c:pt idx="6318">
                  <c:v>23.28</c:v>
                </c:pt>
                <c:pt idx="6319">
                  <c:v>22.23</c:v>
                </c:pt>
                <c:pt idx="6320">
                  <c:v>28.29</c:v>
                </c:pt>
                <c:pt idx="6321">
                  <c:v>22.12</c:v>
                </c:pt>
                <c:pt idx="6322">
                  <c:v>26.32</c:v>
                </c:pt>
                <c:pt idx="6323">
                  <c:v>23.57</c:v>
                </c:pt>
                <c:pt idx="6324">
                  <c:v>32</c:v>
                </c:pt>
                <c:pt idx="6325">
                  <c:v>36.159999999999997</c:v>
                </c:pt>
                <c:pt idx="6326">
                  <c:v>31.79</c:v>
                </c:pt>
                <c:pt idx="6327">
                  <c:v>33.200000000000003</c:v>
                </c:pt>
                <c:pt idx="6328">
                  <c:v>29.35</c:v>
                </c:pt>
                <c:pt idx="6329">
                  <c:v>27.48</c:v>
                </c:pt>
                <c:pt idx="6330">
                  <c:v>20.64</c:v>
                </c:pt>
                <c:pt idx="6331">
                  <c:v>25.61</c:v>
                </c:pt>
                <c:pt idx="6332">
                  <c:v>24.7</c:v>
                </c:pt>
                <c:pt idx="6333">
                  <c:v>31.86</c:v>
                </c:pt>
                <c:pt idx="6334">
                  <c:v>21.77</c:v>
                </c:pt>
                <c:pt idx="6335">
                  <c:v>21.59</c:v>
                </c:pt>
                <c:pt idx="6336">
                  <c:v>26.74</c:v>
                </c:pt>
                <c:pt idx="6337">
                  <c:v>35.46</c:v>
                </c:pt>
                <c:pt idx="6338">
                  <c:v>31.72</c:v>
                </c:pt>
                <c:pt idx="6339">
                  <c:v>34.61</c:v>
                </c:pt>
                <c:pt idx="6340">
                  <c:v>26.39</c:v>
                </c:pt>
                <c:pt idx="6341">
                  <c:v>23.99</c:v>
                </c:pt>
                <c:pt idx="6342">
                  <c:v>32.630000000000003</c:v>
                </c:pt>
                <c:pt idx="6343">
                  <c:v>49.11</c:v>
                </c:pt>
                <c:pt idx="6344">
                  <c:v>24.98</c:v>
                </c:pt>
                <c:pt idx="6345">
                  <c:v>21.52</c:v>
                </c:pt>
                <c:pt idx="6346">
                  <c:v>30.34</c:v>
                </c:pt>
                <c:pt idx="6347">
                  <c:v>23.53</c:v>
                </c:pt>
                <c:pt idx="6348">
                  <c:v>30.98</c:v>
                </c:pt>
                <c:pt idx="6349">
                  <c:v>23.67</c:v>
                </c:pt>
                <c:pt idx="6350">
                  <c:v>54.23</c:v>
                </c:pt>
                <c:pt idx="6351">
                  <c:v>25.65</c:v>
                </c:pt>
                <c:pt idx="6352">
                  <c:v>35.46</c:v>
                </c:pt>
                <c:pt idx="6353">
                  <c:v>19.23</c:v>
                </c:pt>
                <c:pt idx="6354">
                  <c:v>23.36</c:v>
                </c:pt>
                <c:pt idx="6355">
                  <c:v>23.53</c:v>
                </c:pt>
                <c:pt idx="6356">
                  <c:v>22.97</c:v>
                </c:pt>
                <c:pt idx="6357">
                  <c:v>28.05</c:v>
                </c:pt>
                <c:pt idx="6358">
                  <c:v>35.03</c:v>
                </c:pt>
                <c:pt idx="6359">
                  <c:v>20.39</c:v>
                </c:pt>
                <c:pt idx="6360">
                  <c:v>18.77</c:v>
                </c:pt>
                <c:pt idx="6361">
                  <c:v>35.770000000000003</c:v>
                </c:pt>
                <c:pt idx="6362">
                  <c:v>20.57</c:v>
                </c:pt>
                <c:pt idx="6363">
                  <c:v>19.579999999999998</c:v>
                </c:pt>
                <c:pt idx="6364">
                  <c:v>26.42</c:v>
                </c:pt>
                <c:pt idx="6365">
                  <c:v>23.43</c:v>
                </c:pt>
                <c:pt idx="6366">
                  <c:v>40.43</c:v>
                </c:pt>
                <c:pt idx="6367">
                  <c:v>28.29</c:v>
                </c:pt>
                <c:pt idx="6368">
                  <c:v>15.38</c:v>
                </c:pt>
                <c:pt idx="6369">
                  <c:v>26.78</c:v>
                </c:pt>
                <c:pt idx="6370">
                  <c:v>26.04</c:v>
                </c:pt>
                <c:pt idx="6371">
                  <c:v>34.79</c:v>
                </c:pt>
                <c:pt idx="6372">
                  <c:v>31.68</c:v>
                </c:pt>
                <c:pt idx="6373">
                  <c:v>34.72</c:v>
                </c:pt>
                <c:pt idx="6374">
                  <c:v>17.22</c:v>
                </c:pt>
                <c:pt idx="6375">
                  <c:v>46.04</c:v>
                </c:pt>
                <c:pt idx="6376">
                  <c:v>51.23</c:v>
                </c:pt>
                <c:pt idx="6377">
                  <c:v>33.130000000000003</c:v>
                </c:pt>
                <c:pt idx="6378">
                  <c:v>25.93</c:v>
                </c:pt>
                <c:pt idx="6379">
                  <c:v>44.84</c:v>
                </c:pt>
                <c:pt idx="6380">
                  <c:v>20.25</c:v>
                </c:pt>
                <c:pt idx="6381">
                  <c:v>20.78</c:v>
                </c:pt>
                <c:pt idx="6382">
                  <c:v>17.18</c:v>
                </c:pt>
                <c:pt idx="6383">
                  <c:v>20.39</c:v>
                </c:pt>
                <c:pt idx="6384">
                  <c:v>26.81</c:v>
                </c:pt>
                <c:pt idx="6385">
                  <c:v>20.36</c:v>
                </c:pt>
                <c:pt idx="6386">
                  <c:v>25.05</c:v>
                </c:pt>
                <c:pt idx="6387">
                  <c:v>30.13</c:v>
                </c:pt>
                <c:pt idx="6388">
                  <c:v>29.35</c:v>
                </c:pt>
                <c:pt idx="6389">
                  <c:v>30.91</c:v>
                </c:pt>
                <c:pt idx="6390">
                  <c:v>34.5</c:v>
                </c:pt>
                <c:pt idx="6391">
                  <c:v>19.690000000000001</c:v>
                </c:pt>
                <c:pt idx="6392">
                  <c:v>42.02</c:v>
                </c:pt>
                <c:pt idx="6393">
                  <c:v>44.88</c:v>
                </c:pt>
                <c:pt idx="6394">
                  <c:v>32.85</c:v>
                </c:pt>
                <c:pt idx="6395">
                  <c:v>27.13</c:v>
                </c:pt>
                <c:pt idx="6396">
                  <c:v>29.35</c:v>
                </c:pt>
                <c:pt idx="6397">
                  <c:v>32.21</c:v>
                </c:pt>
                <c:pt idx="6398">
                  <c:v>50.24</c:v>
                </c:pt>
                <c:pt idx="6399">
                  <c:v>14.39</c:v>
                </c:pt>
                <c:pt idx="6400">
                  <c:v>29.07</c:v>
                </c:pt>
                <c:pt idx="6401">
                  <c:v>22.33</c:v>
                </c:pt>
                <c:pt idx="6402">
                  <c:v>22.97</c:v>
                </c:pt>
                <c:pt idx="6403">
                  <c:v>28.79</c:v>
                </c:pt>
                <c:pt idx="6404">
                  <c:v>25.08</c:v>
                </c:pt>
                <c:pt idx="6405">
                  <c:v>35.21</c:v>
                </c:pt>
                <c:pt idx="6406">
                  <c:v>37.15</c:v>
                </c:pt>
                <c:pt idx="6407">
                  <c:v>21.1</c:v>
                </c:pt>
                <c:pt idx="6408">
                  <c:v>42.41</c:v>
                </c:pt>
                <c:pt idx="6409">
                  <c:v>25.3</c:v>
                </c:pt>
                <c:pt idx="6410">
                  <c:v>18.95</c:v>
                </c:pt>
                <c:pt idx="6411">
                  <c:v>45.37</c:v>
                </c:pt>
                <c:pt idx="6412">
                  <c:v>39.090000000000003</c:v>
                </c:pt>
                <c:pt idx="6413">
                  <c:v>22.9</c:v>
                </c:pt>
                <c:pt idx="6414">
                  <c:v>46.82</c:v>
                </c:pt>
                <c:pt idx="6415">
                  <c:v>35.07</c:v>
                </c:pt>
                <c:pt idx="6416">
                  <c:v>35.950000000000003</c:v>
                </c:pt>
                <c:pt idx="6417">
                  <c:v>28.61</c:v>
                </c:pt>
                <c:pt idx="6418">
                  <c:v>28.22</c:v>
                </c:pt>
                <c:pt idx="6419">
                  <c:v>29.25</c:v>
                </c:pt>
                <c:pt idx="6420">
                  <c:v>17.989999999999998</c:v>
                </c:pt>
                <c:pt idx="6421">
                  <c:v>18.38</c:v>
                </c:pt>
                <c:pt idx="6422">
                  <c:v>16.41</c:v>
                </c:pt>
                <c:pt idx="6423">
                  <c:v>23.92</c:v>
                </c:pt>
                <c:pt idx="6424">
                  <c:v>36.229999999999997</c:v>
                </c:pt>
                <c:pt idx="6425">
                  <c:v>23.71</c:v>
                </c:pt>
                <c:pt idx="6426">
                  <c:v>31.51</c:v>
                </c:pt>
                <c:pt idx="6427">
                  <c:v>23.32</c:v>
                </c:pt>
                <c:pt idx="6428">
                  <c:v>25.9</c:v>
                </c:pt>
                <c:pt idx="6429">
                  <c:v>23.28</c:v>
                </c:pt>
                <c:pt idx="6430">
                  <c:v>21.38</c:v>
                </c:pt>
                <c:pt idx="6431">
                  <c:v>30.02</c:v>
                </c:pt>
                <c:pt idx="6432">
                  <c:v>55.11</c:v>
                </c:pt>
                <c:pt idx="6433">
                  <c:v>32.99</c:v>
                </c:pt>
                <c:pt idx="6434">
                  <c:v>35.28</c:v>
                </c:pt>
                <c:pt idx="6435">
                  <c:v>35.950000000000003</c:v>
                </c:pt>
                <c:pt idx="6436">
                  <c:v>35.14</c:v>
                </c:pt>
                <c:pt idx="6437">
                  <c:v>34.36</c:v>
                </c:pt>
                <c:pt idx="6438">
                  <c:v>30.55</c:v>
                </c:pt>
                <c:pt idx="6439">
                  <c:v>24.48</c:v>
                </c:pt>
                <c:pt idx="6440">
                  <c:v>49.53</c:v>
                </c:pt>
                <c:pt idx="6441">
                  <c:v>28.08</c:v>
                </c:pt>
                <c:pt idx="6442">
                  <c:v>27.8</c:v>
                </c:pt>
                <c:pt idx="6443">
                  <c:v>29.74</c:v>
                </c:pt>
                <c:pt idx="6444">
                  <c:v>40.57</c:v>
                </c:pt>
                <c:pt idx="6445">
                  <c:v>36.409999999999997</c:v>
                </c:pt>
                <c:pt idx="6446">
                  <c:v>50.45</c:v>
                </c:pt>
                <c:pt idx="6447">
                  <c:v>36.159999999999997</c:v>
                </c:pt>
                <c:pt idx="6448">
                  <c:v>28.51</c:v>
                </c:pt>
                <c:pt idx="6449">
                  <c:v>46.11</c:v>
                </c:pt>
                <c:pt idx="6450">
                  <c:v>38.950000000000003</c:v>
                </c:pt>
                <c:pt idx="6451">
                  <c:v>31.61</c:v>
                </c:pt>
                <c:pt idx="6452">
                  <c:v>31.22</c:v>
                </c:pt>
                <c:pt idx="6453">
                  <c:v>36.409999999999997</c:v>
                </c:pt>
                <c:pt idx="6454">
                  <c:v>21.63</c:v>
                </c:pt>
                <c:pt idx="6455">
                  <c:v>32.92</c:v>
                </c:pt>
                <c:pt idx="6456">
                  <c:v>28.58</c:v>
                </c:pt>
                <c:pt idx="6457">
                  <c:v>40.25</c:v>
                </c:pt>
                <c:pt idx="6458">
                  <c:v>34.22</c:v>
                </c:pt>
                <c:pt idx="6459">
                  <c:v>33.520000000000003</c:v>
                </c:pt>
                <c:pt idx="6460">
                  <c:v>29.21</c:v>
                </c:pt>
                <c:pt idx="6461">
                  <c:v>27.06</c:v>
                </c:pt>
                <c:pt idx="6462">
                  <c:v>29.28</c:v>
                </c:pt>
                <c:pt idx="6463">
                  <c:v>36.159999999999997</c:v>
                </c:pt>
                <c:pt idx="6464">
                  <c:v>39.299999999999997</c:v>
                </c:pt>
                <c:pt idx="6465">
                  <c:v>41.17</c:v>
                </c:pt>
                <c:pt idx="6466">
                  <c:v>38.770000000000003</c:v>
                </c:pt>
                <c:pt idx="6467">
                  <c:v>35.880000000000003</c:v>
                </c:pt>
                <c:pt idx="6468">
                  <c:v>39.869999999999997</c:v>
                </c:pt>
              </c:numCache>
            </c:numRef>
          </c:yVal>
          <c:smooth val="0"/>
          <c:extLst>
            <c:ext xmlns:c16="http://schemas.microsoft.com/office/drawing/2014/chart" uri="{C3380CC4-5D6E-409C-BE32-E72D297353CC}">
              <c16:uniqueId val="{00000001-7374-458D-B491-9077CE5A8EC2}"/>
            </c:ext>
          </c:extLst>
        </c:ser>
        <c:dLbls>
          <c:showLegendKey val="0"/>
          <c:showVal val="0"/>
          <c:showCatName val="0"/>
          <c:showSerName val="0"/>
          <c:showPercent val="0"/>
          <c:showBubbleSize val="0"/>
        </c:dLbls>
        <c:axId val="660641984"/>
        <c:axId val="660642376"/>
      </c:scatterChart>
      <c:valAx>
        <c:axId val="660641984"/>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365"/>
      </c:valAx>
      <c:valAx>
        <c:axId val="660642376"/>
        <c:scaling>
          <c:orientation val="minMax"/>
          <c:max val="70"/>
          <c:min val="0"/>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overlay val="0"/>
    </c:title>
    <c:autoTitleDeleted val="0"/>
    <c:plotArea>
      <c:layout>
        <c:manualLayout>
          <c:layoutTarget val="inner"/>
          <c:xMode val="edge"/>
          <c:yMode val="edge"/>
          <c:x val="3.3299413977024836E-2"/>
          <c:y val="8.3692403032954207E-2"/>
          <c:w val="0.94749964280611521"/>
          <c:h val="0.76294364246135904"/>
        </c:manualLayout>
      </c:layout>
      <c:scatterChart>
        <c:scatterStyle val="lineMarker"/>
        <c:varyColors val="0"/>
        <c:ser>
          <c:idx val="0"/>
          <c:order val="0"/>
          <c:tx>
            <c:v>Rainfall</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Daily_Previous!$B$4:$B$10001</c:f>
              <c:numCache>
                <c:formatCode>0.0</c:formatCode>
                <c:ptCount val="9998"/>
                <c:pt idx="0">
                  <c:v>0</c:v>
                </c:pt>
                <c:pt idx="1">
                  <c:v>5.08</c:v>
                </c:pt>
                <c:pt idx="2">
                  <c:v>0</c:v>
                </c:pt>
                <c:pt idx="3">
                  <c:v>2.54</c:v>
                </c:pt>
                <c:pt idx="4">
                  <c:v>12.7</c:v>
                </c:pt>
                <c:pt idx="5">
                  <c:v>7.62</c:v>
                </c:pt>
                <c:pt idx="6">
                  <c:v>5.08</c:v>
                </c:pt>
                <c:pt idx="7">
                  <c:v>0</c:v>
                </c:pt>
                <c:pt idx="8">
                  <c:v>2.54</c:v>
                </c:pt>
                <c:pt idx="9">
                  <c:v>22.86</c:v>
                </c:pt>
                <c:pt idx="10">
                  <c:v>0</c:v>
                </c:pt>
                <c:pt idx="11">
                  <c:v>10.16</c:v>
                </c:pt>
                <c:pt idx="12">
                  <c:v>2.54</c:v>
                </c:pt>
                <c:pt idx="13">
                  <c:v>0</c:v>
                </c:pt>
                <c:pt idx="14">
                  <c:v>0</c:v>
                </c:pt>
                <c:pt idx="15">
                  <c:v>0</c:v>
                </c:pt>
                <c:pt idx="16">
                  <c:v>0</c:v>
                </c:pt>
                <c:pt idx="17">
                  <c:v>0</c:v>
                </c:pt>
                <c:pt idx="18">
                  <c:v>0</c:v>
                </c:pt>
                <c:pt idx="19">
                  <c:v>0</c:v>
                </c:pt>
                <c:pt idx="20">
                  <c:v>0</c:v>
                </c:pt>
                <c:pt idx="21">
                  <c:v>0</c:v>
                </c:pt>
                <c:pt idx="22">
                  <c:v>10.16</c:v>
                </c:pt>
                <c:pt idx="28">
                  <c:v>0</c:v>
                </c:pt>
                <c:pt idx="29">
                  <c:v>0</c:v>
                </c:pt>
                <c:pt idx="30">
                  <c:v>5.08</c:v>
                </c:pt>
                <c:pt idx="31">
                  <c:v>0</c:v>
                </c:pt>
                <c:pt idx="32">
                  <c:v>20.32</c:v>
                </c:pt>
                <c:pt idx="33">
                  <c:v>40.64</c:v>
                </c:pt>
                <c:pt idx="34">
                  <c:v>12.7</c:v>
                </c:pt>
                <c:pt idx="35">
                  <c:v>12.7</c:v>
                </c:pt>
                <c:pt idx="36">
                  <c:v>0</c:v>
                </c:pt>
                <c:pt idx="37">
                  <c:v>0</c:v>
                </c:pt>
                <c:pt idx="38">
                  <c:v>0</c:v>
                </c:pt>
                <c:pt idx="39">
                  <c:v>0</c:v>
                </c:pt>
                <c:pt idx="40">
                  <c:v>33.020000000000003</c:v>
                </c:pt>
                <c:pt idx="41">
                  <c:v>0</c:v>
                </c:pt>
                <c:pt idx="42">
                  <c:v>0</c:v>
                </c:pt>
                <c:pt idx="43">
                  <c:v>0</c:v>
                </c:pt>
                <c:pt idx="44">
                  <c:v>5.08</c:v>
                </c:pt>
                <c:pt idx="45">
                  <c:v>0</c:v>
                </c:pt>
                <c:pt idx="46">
                  <c:v>7.62</c:v>
                </c:pt>
                <c:pt idx="47">
                  <c:v>0</c:v>
                </c:pt>
                <c:pt idx="48">
                  <c:v>5.08</c:v>
                </c:pt>
                <c:pt idx="49">
                  <c:v>15.24</c:v>
                </c:pt>
                <c:pt idx="50">
                  <c:v>0</c:v>
                </c:pt>
                <c:pt idx="51">
                  <c:v>2.54</c:v>
                </c:pt>
                <c:pt idx="52">
                  <c:v>0</c:v>
                </c:pt>
                <c:pt idx="53">
                  <c:v>0</c:v>
                </c:pt>
                <c:pt idx="54">
                  <c:v>0</c:v>
                </c:pt>
                <c:pt idx="55">
                  <c:v>0</c:v>
                </c:pt>
                <c:pt idx="56">
                  <c:v>0</c:v>
                </c:pt>
                <c:pt idx="63">
                  <c:v>2.54</c:v>
                </c:pt>
                <c:pt idx="64">
                  <c:v>0</c:v>
                </c:pt>
                <c:pt idx="65">
                  <c:v>0</c:v>
                </c:pt>
                <c:pt idx="66">
                  <c:v>10.16</c:v>
                </c:pt>
                <c:pt idx="67">
                  <c:v>2.54</c:v>
                </c:pt>
                <c:pt idx="68">
                  <c:v>81.28</c:v>
                </c:pt>
                <c:pt idx="69">
                  <c:v>7.62</c:v>
                </c:pt>
                <c:pt idx="70">
                  <c:v>40.64</c:v>
                </c:pt>
                <c:pt idx="71">
                  <c:v>0</c:v>
                </c:pt>
                <c:pt idx="72">
                  <c:v>0</c:v>
                </c:pt>
                <c:pt idx="73">
                  <c:v>0</c:v>
                </c:pt>
                <c:pt idx="74">
                  <c:v>0</c:v>
                </c:pt>
                <c:pt idx="75">
                  <c:v>2.54</c:v>
                </c:pt>
                <c:pt idx="76">
                  <c:v>0</c:v>
                </c:pt>
                <c:pt idx="77">
                  <c:v>0</c:v>
                </c:pt>
                <c:pt idx="78">
                  <c:v>0</c:v>
                </c:pt>
                <c:pt idx="79">
                  <c:v>0</c:v>
                </c:pt>
                <c:pt idx="80">
                  <c:v>48.26</c:v>
                </c:pt>
                <c:pt idx="81">
                  <c:v>25.4</c:v>
                </c:pt>
                <c:pt idx="82">
                  <c:v>20.32</c:v>
                </c:pt>
                <c:pt idx="83">
                  <c:v>124.46</c:v>
                </c:pt>
                <c:pt idx="84">
                  <c:v>2.54</c:v>
                </c:pt>
                <c:pt idx="85">
                  <c:v>0</c:v>
                </c:pt>
                <c:pt idx="86">
                  <c:v>45.72</c:v>
                </c:pt>
                <c:pt idx="87">
                  <c:v>7.62</c:v>
                </c:pt>
                <c:pt idx="88">
                  <c:v>2.54</c:v>
                </c:pt>
                <c:pt idx="89">
                  <c:v>0</c:v>
                </c:pt>
                <c:pt idx="90">
                  <c:v>2.54</c:v>
                </c:pt>
                <c:pt idx="91">
                  <c:v>2.54</c:v>
                </c:pt>
                <c:pt idx="92">
                  <c:v>22.86</c:v>
                </c:pt>
                <c:pt idx="93">
                  <c:v>5.08</c:v>
                </c:pt>
                <c:pt idx="94">
                  <c:v>0</c:v>
                </c:pt>
                <c:pt idx="95">
                  <c:v>0</c:v>
                </c:pt>
                <c:pt idx="96">
                  <c:v>0</c:v>
                </c:pt>
                <c:pt idx="97">
                  <c:v>0</c:v>
                </c:pt>
                <c:pt idx="98">
                  <c:v>2.54</c:v>
                </c:pt>
                <c:pt idx="99">
                  <c:v>7.62</c:v>
                </c:pt>
                <c:pt idx="100">
                  <c:v>25.4</c:v>
                </c:pt>
                <c:pt idx="101">
                  <c:v>2.54</c:v>
                </c:pt>
                <c:pt idx="102">
                  <c:v>7.62</c:v>
                </c:pt>
                <c:pt idx="103">
                  <c:v>0</c:v>
                </c:pt>
                <c:pt idx="104">
                  <c:v>10.16</c:v>
                </c:pt>
                <c:pt idx="105">
                  <c:v>58.42</c:v>
                </c:pt>
                <c:pt idx="106">
                  <c:v>17.78</c:v>
                </c:pt>
                <c:pt idx="107">
                  <c:v>0</c:v>
                </c:pt>
                <c:pt idx="108">
                  <c:v>0</c:v>
                </c:pt>
                <c:pt idx="109">
                  <c:v>0</c:v>
                </c:pt>
                <c:pt idx="110">
                  <c:v>0</c:v>
                </c:pt>
                <c:pt idx="111">
                  <c:v>0</c:v>
                </c:pt>
                <c:pt idx="112">
                  <c:v>0</c:v>
                </c:pt>
                <c:pt idx="113">
                  <c:v>0</c:v>
                </c:pt>
                <c:pt idx="114">
                  <c:v>40.64</c:v>
                </c:pt>
                <c:pt idx="115">
                  <c:v>17.78</c:v>
                </c:pt>
                <c:pt idx="116">
                  <c:v>0</c:v>
                </c:pt>
                <c:pt idx="117">
                  <c:v>10.16</c:v>
                </c:pt>
                <c:pt idx="118">
                  <c:v>15.24</c:v>
                </c:pt>
                <c:pt idx="119">
                  <c:v>2.54</c:v>
                </c:pt>
                <c:pt idx="120">
                  <c:v>0</c:v>
                </c:pt>
                <c:pt idx="121">
                  <c:v>0</c:v>
                </c:pt>
                <c:pt idx="122">
                  <c:v>0</c:v>
                </c:pt>
                <c:pt idx="123">
                  <c:v>0</c:v>
                </c:pt>
                <c:pt idx="124">
                  <c:v>0</c:v>
                </c:pt>
                <c:pt idx="125">
                  <c:v>35.56</c:v>
                </c:pt>
                <c:pt idx="126">
                  <c:v>0</c:v>
                </c:pt>
                <c:pt idx="127">
                  <c:v>0</c:v>
                </c:pt>
                <c:pt idx="128">
                  <c:v>2.54</c:v>
                </c:pt>
                <c:pt idx="129">
                  <c:v>5.08</c:v>
                </c:pt>
                <c:pt idx="130">
                  <c:v>5.08</c:v>
                </c:pt>
                <c:pt idx="131">
                  <c:v>12.7</c:v>
                </c:pt>
                <c:pt idx="132">
                  <c:v>43.18</c:v>
                </c:pt>
                <c:pt idx="133">
                  <c:v>76.2</c:v>
                </c:pt>
                <c:pt idx="134">
                  <c:v>0</c:v>
                </c:pt>
                <c:pt idx="135">
                  <c:v>30.48</c:v>
                </c:pt>
                <c:pt idx="136">
                  <c:v>5.08</c:v>
                </c:pt>
                <c:pt idx="137">
                  <c:v>2.54</c:v>
                </c:pt>
                <c:pt idx="138">
                  <c:v>2.54</c:v>
                </c:pt>
                <c:pt idx="139">
                  <c:v>22.86</c:v>
                </c:pt>
                <c:pt idx="140">
                  <c:v>0</c:v>
                </c:pt>
                <c:pt idx="141">
                  <c:v>15.24</c:v>
                </c:pt>
                <c:pt idx="142">
                  <c:v>0</c:v>
                </c:pt>
                <c:pt idx="143">
                  <c:v>2.54</c:v>
                </c:pt>
                <c:pt idx="144">
                  <c:v>0</c:v>
                </c:pt>
                <c:pt idx="145">
                  <c:v>7.62</c:v>
                </c:pt>
                <c:pt idx="146">
                  <c:v>0</c:v>
                </c:pt>
                <c:pt idx="147">
                  <c:v>10.16</c:v>
                </c:pt>
                <c:pt idx="148">
                  <c:v>22.86</c:v>
                </c:pt>
                <c:pt idx="149">
                  <c:v>5.08</c:v>
                </c:pt>
                <c:pt idx="150">
                  <c:v>0</c:v>
                </c:pt>
                <c:pt idx="151">
                  <c:v>25.4</c:v>
                </c:pt>
                <c:pt idx="152">
                  <c:v>2.54</c:v>
                </c:pt>
                <c:pt idx="153">
                  <c:v>96.52</c:v>
                </c:pt>
                <c:pt idx="154">
                  <c:v>2.54</c:v>
                </c:pt>
                <c:pt idx="155">
                  <c:v>0</c:v>
                </c:pt>
                <c:pt idx="156">
                  <c:v>0</c:v>
                </c:pt>
                <c:pt idx="157">
                  <c:v>0</c:v>
                </c:pt>
                <c:pt idx="158">
                  <c:v>0</c:v>
                </c:pt>
                <c:pt idx="159">
                  <c:v>22.86</c:v>
                </c:pt>
                <c:pt idx="160">
                  <c:v>2.54</c:v>
                </c:pt>
                <c:pt idx="161">
                  <c:v>7.62</c:v>
                </c:pt>
                <c:pt idx="162">
                  <c:v>0</c:v>
                </c:pt>
                <c:pt idx="163">
                  <c:v>35.56</c:v>
                </c:pt>
                <c:pt idx="164">
                  <c:v>7.62</c:v>
                </c:pt>
                <c:pt idx="165">
                  <c:v>5.08</c:v>
                </c:pt>
                <c:pt idx="166">
                  <c:v>0</c:v>
                </c:pt>
                <c:pt idx="167">
                  <c:v>7.62</c:v>
                </c:pt>
                <c:pt idx="168">
                  <c:v>33.020000000000003</c:v>
                </c:pt>
                <c:pt idx="169">
                  <c:v>2.54</c:v>
                </c:pt>
                <c:pt idx="170">
                  <c:v>12.7</c:v>
                </c:pt>
                <c:pt idx="171">
                  <c:v>66.040000000000006</c:v>
                </c:pt>
                <c:pt idx="172">
                  <c:v>17.78</c:v>
                </c:pt>
                <c:pt idx="173">
                  <c:v>10.16</c:v>
                </c:pt>
                <c:pt idx="174">
                  <c:v>2.54</c:v>
                </c:pt>
                <c:pt idx="175">
                  <c:v>0</c:v>
                </c:pt>
                <c:pt idx="176">
                  <c:v>2.54</c:v>
                </c:pt>
                <c:pt idx="177">
                  <c:v>12.7</c:v>
                </c:pt>
                <c:pt idx="178">
                  <c:v>10.16</c:v>
                </c:pt>
                <c:pt idx="179">
                  <c:v>0</c:v>
                </c:pt>
                <c:pt idx="180">
                  <c:v>2.54</c:v>
                </c:pt>
                <c:pt idx="181">
                  <c:v>0</c:v>
                </c:pt>
                <c:pt idx="182">
                  <c:v>15.24</c:v>
                </c:pt>
                <c:pt idx="183">
                  <c:v>0</c:v>
                </c:pt>
                <c:pt idx="184">
                  <c:v>43.18</c:v>
                </c:pt>
                <c:pt idx="185">
                  <c:v>12.7</c:v>
                </c:pt>
                <c:pt idx="186">
                  <c:v>2.54</c:v>
                </c:pt>
                <c:pt idx="187">
                  <c:v>22.86</c:v>
                </c:pt>
                <c:pt idx="188">
                  <c:v>10.16</c:v>
                </c:pt>
                <c:pt idx="189">
                  <c:v>10.16</c:v>
                </c:pt>
                <c:pt idx="190">
                  <c:v>5.08</c:v>
                </c:pt>
                <c:pt idx="191">
                  <c:v>10.16</c:v>
                </c:pt>
                <c:pt idx="192">
                  <c:v>0</c:v>
                </c:pt>
                <c:pt idx="193">
                  <c:v>0</c:v>
                </c:pt>
                <c:pt idx="194">
                  <c:v>0</c:v>
                </c:pt>
                <c:pt idx="195">
                  <c:v>0</c:v>
                </c:pt>
                <c:pt idx="196">
                  <c:v>5.08</c:v>
                </c:pt>
                <c:pt idx="197">
                  <c:v>10.16</c:v>
                </c:pt>
                <c:pt idx="198">
                  <c:v>35.56</c:v>
                </c:pt>
                <c:pt idx="199">
                  <c:v>2.54</c:v>
                </c:pt>
                <c:pt idx="200">
                  <c:v>2.54</c:v>
                </c:pt>
                <c:pt idx="201">
                  <c:v>5.08</c:v>
                </c:pt>
                <c:pt idx="202">
                  <c:v>30.48</c:v>
                </c:pt>
                <c:pt idx="203">
                  <c:v>10.16</c:v>
                </c:pt>
                <c:pt idx="204">
                  <c:v>2.54</c:v>
                </c:pt>
                <c:pt idx="205">
                  <c:v>15.24</c:v>
                </c:pt>
                <c:pt idx="206">
                  <c:v>0</c:v>
                </c:pt>
                <c:pt idx="207">
                  <c:v>15.24</c:v>
                </c:pt>
                <c:pt idx="208">
                  <c:v>0</c:v>
                </c:pt>
                <c:pt idx="209">
                  <c:v>2.54</c:v>
                </c:pt>
                <c:pt idx="210">
                  <c:v>0</c:v>
                </c:pt>
                <c:pt idx="211">
                  <c:v>2.54</c:v>
                </c:pt>
                <c:pt idx="239">
                  <c:v>0</c:v>
                </c:pt>
                <c:pt idx="240">
                  <c:v>0</c:v>
                </c:pt>
                <c:pt idx="241">
                  <c:v>2.54</c:v>
                </c:pt>
                <c:pt idx="242">
                  <c:v>2.54</c:v>
                </c:pt>
                <c:pt idx="243">
                  <c:v>15.24</c:v>
                </c:pt>
                <c:pt idx="244">
                  <c:v>5.08</c:v>
                </c:pt>
                <c:pt idx="245">
                  <c:v>0</c:v>
                </c:pt>
                <c:pt idx="246">
                  <c:v>0</c:v>
                </c:pt>
                <c:pt idx="247">
                  <c:v>0</c:v>
                </c:pt>
                <c:pt idx="248">
                  <c:v>0</c:v>
                </c:pt>
                <c:pt idx="249">
                  <c:v>12.7</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2.54</c:v>
                </c:pt>
                <c:pt idx="268">
                  <c:v>0</c:v>
                </c:pt>
                <c:pt idx="269">
                  <c:v>0</c:v>
                </c:pt>
                <c:pt idx="270">
                  <c:v>5.08</c:v>
                </c:pt>
                <c:pt idx="271">
                  <c:v>5.08</c:v>
                </c:pt>
                <c:pt idx="272">
                  <c:v>0</c:v>
                </c:pt>
                <c:pt idx="273">
                  <c:v>0</c:v>
                </c:pt>
                <c:pt idx="274">
                  <c:v>0</c:v>
                </c:pt>
                <c:pt idx="275">
                  <c:v>0</c:v>
                </c:pt>
                <c:pt idx="276">
                  <c:v>0</c:v>
                </c:pt>
                <c:pt idx="277">
                  <c:v>0</c:v>
                </c:pt>
                <c:pt idx="278">
                  <c:v>0</c:v>
                </c:pt>
                <c:pt idx="279">
                  <c:v>0</c:v>
                </c:pt>
                <c:pt idx="280">
                  <c:v>0</c:v>
                </c:pt>
                <c:pt idx="281">
                  <c:v>0</c:v>
                </c:pt>
                <c:pt idx="282">
                  <c:v>0</c:v>
                </c:pt>
                <c:pt idx="283">
                  <c:v>2.54</c:v>
                </c:pt>
                <c:pt idx="284">
                  <c:v>0</c:v>
                </c:pt>
                <c:pt idx="285">
                  <c:v>0</c:v>
                </c:pt>
                <c:pt idx="286">
                  <c:v>2.54</c:v>
                </c:pt>
                <c:pt idx="287">
                  <c:v>0</c:v>
                </c:pt>
                <c:pt idx="288">
                  <c:v>0</c:v>
                </c:pt>
                <c:pt idx="289">
                  <c:v>0</c:v>
                </c:pt>
                <c:pt idx="290">
                  <c:v>0</c:v>
                </c:pt>
                <c:pt idx="291">
                  <c:v>2.54</c:v>
                </c:pt>
                <c:pt idx="292">
                  <c:v>0</c:v>
                </c:pt>
                <c:pt idx="293">
                  <c:v>0</c:v>
                </c:pt>
                <c:pt idx="294">
                  <c:v>0</c:v>
                </c:pt>
                <c:pt idx="295">
                  <c:v>0</c:v>
                </c:pt>
                <c:pt idx="296">
                  <c:v>0</c:v>
                </c:pt>
                <c:pt idx="297">
                  <c:v>0</c:v>
                </c:pt>
                <c:pt idx="298">
                  <c:v>0</c:v>
                </c:pt>
                <c:pt idx="299">
                  <c:v>0</c:v>
                </c:pt>
                <c:pt idx="300">
                  <c:v>0</c:v>
                </c:pt>
                <c:pt idx="301">
                  <c:v>2.54</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2.54</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2.54</c:v>
                </c:pt>
                <c:pt idx="351">
                  <c:v>0</c:v>
                </c:pt>
                <c:pt idx="352">
                  <c:v>0</c:v>
                </c:pt>
                <c:pt idx="353">
                  <c:v>0</c:v>
                </c:pt>
                <c:pt idx="354">
                  <c:v>0</c:v>
                </c:pt>
                <c:pt idx="355">
                  <c:v>0</c:v>
                </c:pt>
                <c:pt idx="356">
                  <c:v>0</c:v>
                </c:pt>
                <c:pt idx="357">
                  <c:v>0</c:v>
                </c:pt>
                <c:pt idx="358">
                  <c:v>0</c:v>
                </c:pt>
                <c:pt idx="359">
                  <c:v>0</c:v>
                </c:pt>
                <c:pt idx="360">
                  <c:v>0</c:v>
                </c:pt>
                <c:pt idx="361">
                  <c:v>0</c:v>
                </c:pt>
                <c:pt idx="362">
                  <c:v>66.040000000000006</c:v>
                </c:pt>
                <c:pt idx="363">
                  <c:v>10.16</c:v>
                </c:pt>
                <c:pt idx="364">
                  <c:v>0</c:v>
                </c:pt>
                <c:pt idx="365">
                  <c:v>0</c:v>
                </c:pt>
                <c:pt idx="366">
                  <c:v>0</c:v>
                </c:pt>
                <c:pt idx="367">
                  <c:v>0</c:v>
                </c:pt>
                <c:pt idx="368">
                  <c:v>0</c:v>
                </c:pt>
                <c:pt idx="369">
                  <c:v>0</c:v>
                </c:pt>
                <c:pt idx="370">
                  <c:v>66.040000000000006</c:v>
                </c:pt>
                <c:pt idx="371">
                  <c:v>25.4</c:v>
                </c:pt>
                <c:pt idx="372">
                  <c:v>0</c:v>
                </c:pt>
                <c:pt idx="373">
                  <c:v>0</c:v>
                </c:pt>
                <c:pt idx="374">
                  <c:v>0</c:v>
                </c:pt>
                <c:pt idx="375">
                  <c:v>0</c:v>
                </c:pt>
                <c:pt idx="376">
                  <c:v>0</c:v>
                </c:pt>
                <c:pt idx="377">
                  <c:v>0</c:v>
                </c:pt>
                <c:pt idx="378">
                  <c:v>2.54</c:v>
                </c:pt>
                <c:pt idx="379">
                  <c:v>0</c:v>
                </c:pt>
                <c:pt idx="380">
                  <c:v>2.54</c:v>
                </c:pt>
                <c:pt idx="381">
                  <c:v>20.32</c:v>
                </c:pt>
                <c:pt idx="382">
                  <c:v>10.16</c:v>
                </c:pt>
                <c:pt idx="383">
                  <c:v>17.78</c:v>
                </c:pt>
                <c:pt idx="384">
                  <c:v>12.7</c:v>
                </c:pt>
                <c:pt idx="385">
                  <c:v>33.020000000000003</c:v>
                </c:pt>
                <c:pt idx="386">
                  <c:v>0</c:v>
                </c:pt>
                <c:pt idx="387">
                  <c:v>30.48</c:v>
                </c:pt>
                <c:pt idx="388">
                  <c:v>7.62</c:v>
                </c:pt>
                <c:pt idx="389">
                  <c:v>33.020000000000003</c:v>
                </c:pt>
                <c:pt idx="390">
                  <c:v>12.7</c:v>
                </c:pt>
                <c:pt idx="391">
                  <c:v>10.16</c:v>
                </c:pt>
                <c:pt idx="392">
                  <c:v>2.54</c:v>
                </c:pt>
                <c:pt idx="393">
                  <c:v>0</c:v>
                </c:pt>
                <c:pt idx="394">
                  <c:v>0</c:v>
                </c:pt>
                <c:pt idx="395">
                  <c:v>0</c:v>
                </c:pt>
                <c:pt idx="396">
                  <c:v>0</c:v>
                </c:pt>
                <c:pt idx="397">
                  <c:v>144.78</c:v>
                </c:pt>
                <c:pt idx="398">
                  <c:v>0</c:v>
                </c:pt>
                <c:pt idx="399">
                  <c:v>7.62</c:v>
                </c:pt>
                <c:pt idx="400">
                  <c:v>0</c:v>
                </c:pt>
                <c:pt idx="401">
                  <c:v>0</c:v>
                </c:pt>
                <c:pt idx="402">
                  <c:v>0</c:v>
                </c:pt>
                <c:pt idx="403">
                  <c:v>0</c:v>
                </c:pt>
                <c:pt idx="404">
                  <c:v>25.4</c:v>
                </c:pt>
                <c:pt idx="405">
                  <c:v>111.76</c:v>
                </c:pt>
                <c:pt idx="406">
                  <c:v>2.54</c:v>
                </c:pt>
                <c:pt idx="407">
                  <c:v>20.32</c:v>
                </c:pt>
                <c:pt idx="408">
                  <c:v>43.18</c:v>
                </c:pt>
                <c:pt idx="409">
                  <c:v>22.86</c:v>
                </c:pt>
                <c:pt idx="410">
                  <c:v>0</c:v>
                </c:pt>
                <c:pt idx="411">
                  <c:v>45.72</c:v>
                </c:pt>
                <c:pt idx="412">
                  <c:v>50.8</c:v>
                </c:pt>
                <c:pt idx="413">
                  <c:v>0</c:v>
                </c:pt>
                <c:pt idx="414">
                  <c:v>0</c:v>
                </c:pt>
                <c:pt idx="415">
                  <c:v>10.16</c:v>
                </c:pt>
                <c:pt idx="416">
                  <c:v>0</c:v>
                </c:pt>
                <c:pt idx="417">
                  <c:v>0</c:v>
                </c:pt>
                <c:pt idx="418">
                  <c:v>0</c:v>
                </c:pt>
                <c:pt idx="420">
                  <c:v>0</c:v>
                </c:pt>
                <c:pt idx="421">
                  <c:v>0</c:v>
                </c:pt>
                <c:pt idx="422">
                  <c:v>0</c:v>
                </c:pt>
                <c:pt idx="434">
                  <c:v>0</c:v>
                </c:pt>
                <c:pt idx="435">
                  <c:v>5.08</c:v>
                </c:pt>
                <c:pt idx="436">
                  <c:v>15.24</c:v>
                </c:pt>
                <c:pt idx="437">
                  <c:v>0</c:v>
                </c:pt>
                <c:pt idx="438">
                  <c:v>88.9</c:v>
                </c:pt>
                <c:pt idx="439">
                  <c:v>5.08</c:v>
                </c:pt>
                <c:pt idx="440">
                  <c:v>12.7</c:v>
                </c:pt>
                <c:pt idx="441">
                  <c:v>5.08</c:v>
                </c:pt>
                <c:pt idx="442">
                  <c:v>20.32</c:v>
                </c:pt>
                <c:pt idx="443">
                  <c:v>15.24</c:v>
                </c:pt>
                <c:pt idx="444">
                  <c:v>0</c:v>
                </c:pt>
                <c:pt idx="445">
                  <c:v>0</c:v>
                </c:pt>
                <c:pt idx="446">
                  <c:v>2.54</c:v>
                </c:pt>
                <c:pt idx="447">
                  <c:v>5.08</c:v>
                </c:pt>
                <c:pt idx="448">
                  <c:v>17.78</c:v>
                </c:pt>
                <c:pt idx="449">
                  <c:v>20.32</c:v>
                </c:pt>
                <c:pt idx="450">
                  <c:v>7.62</c:v>
                </c:pt>
                <c:pt idx="451">
                  <c:v>2.54</c:v>
                </c:pt>
                <c:pt idx="452">
                  <c:v>68.58</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10.16</c:v>
                </c:pt>
                <c:pt idx="470">
                  <c:v>7.62</c:v>
                </c:pt>
                <c:pt idx="471">
                  <c:v>2.54</c:v>
                </c:pt>
                <c:pt idx="472">
                  <c:v>0</c:v>
                </c:pt>
                <c:pt idx="473">
                  <c:v>20.32</c:v>
                </c:pt>
                <c:pt idx="474">
                  <c:v>22.86</c:v>
                </c:pt>
                <c:pt idx="475">
                  <c:v>0</c:v>
                </c:pt>
                <c:pt idx="476">
                  <c:v>0</c:v>
                </c:pt>
                <c:pt idx="477">
                  <c:v>0</c:v>
                </c:pt>
                <c:pt idx="478">
                  <c:v>0</c:v>
                </c:pt>
                <c:pt idx="479">
                  <c:v>0</c:v>
                </c:pt>
                <c:pt idx="480">
                  <c:v>0</c:v>
                </c:pt>
                <c:pt idx="481">
                  <c:v>0</c:v>
                </c:pt>
                <c:pt idx="940">
                  <c:v>3.55</c:v>
                </c:pt>
                <c:pt idx="941">
                  <c:v>0</c:v>
                </c:pt>
                <c:pt idx="942">
                  <c:v>26.92</c:v>
                </c:pt>
                <c:pt idx="943">
                  <c:v>0.25</c:v>
                </c:pt>
                <c:pt idx="944">
                  <c:v>1.78</c:v>
                </c:pt>
                <c:pt idx="945">
                  <c:v>6.09</c:v>
                </c:pt>
                <c:pt idx="946">
                  <c:v>0.25</c:v>
                </c:pt>
                <c:pt idx="947">
                  <c:v>27.91</c:v>
                </c:pt>
                <c:pt idx="948">
                  <c:v>162.75</c:v>
                </c:pt>
                <c:pt idx="949">
                  <c:v>35.24</c:v>
                </c:pt>
                <c:pt idx="950">
                  <c:v>5.82</c:v>
                </c:pt>
                <c:pt idx="951">
                  <c:v>0.25</c:v>
                </c:pt>
                <c:pt idx="952">
                  <c:v>0</c:v>
                </c:pt>
                <c:pt idx="953">
                  <c:v>14.23</c:v>
                </c:pt>
                <c:pt idx="954">
                  <c:v>3.56</c:v>
                </c:pt>
                <c:pt idx="955">
                  <c:v>5.84</c:v>
                </c:pt>
                <c:pt idx="956">
                  <c:v>22.85</c:v>
                </c:pt>
                <c:pt idx="957">
                  <c:v>0.25</c:v>
                </c:pt>
                <c:pt idx="958">
                  <c:v>0</c:v>
                </c:pt>
                <c:pt idx="959">
                  <c:v>2.2799999999999998</c:v>
                </c:pt>
                <c:pt idx="960">
                  <c:v>0</c:v>
                </c:pt>
                <c:pt idx="961">
                  <c:v>0</c:v>
                </c:pt>
                <c:pt idx="962">
                  <c:v>1.01</c:v>
                </c:pt>
                <c:pt idx="963">
                  <c:v>0.51</c:v>
                </c:pt>
                <c:pt idx="964">
                  <c:v>85.58</c:v>
                </c:pt>
                <c:pt idx="965">
                  <c:v>0.5</c:v>
                </c:pt>
                <c:pt idx="966">
                  <c:v>0</c:v>
                </c:pt>
                <c:pt idx="967">
                  <c:v>3.55</c:v>
                </c:pt>
                <c:pt idx="968">
                  <c:v>1.77</c:v>
                </c:pt>
                <c:pt idx="969">
                  <c:v>0</c:v>
                </c:pt>
                <c:pt idx="970">
                  <c:v>0</c:v>
                </c:pt>
                <c:pt idx="971">
                  <c:v>0</c:v>
                </c:pt>
                <c:pt idx="972">
                  <c:v>32.47</c:v>
                </c:pt>
                <c:pt idx="973">
                  <c:v>0</c:v>
                </c:pt>
                <c:pt idx="974">
                  <c:v>0</c:v>
                </c:pt>
                <c:pt idx="975">
                  <c:v>12.18</c:v>
                </c:pt>
                <c:pt idx="976">
                  <c:v>0</c:v>
                </c:pt>
                <c:pt idx="977">
                  <c:v>0</c:v>
                </c:pt>
                <c:pt idx="978">
                  <c:v>7.87</c:v>
                </c:pt>
                <c:pt idx="979">
                  <c:v>2.2799999999999998</c:v>
                </c:pt>
                <c:pt idx="980">
                  <c:v>0</c:v>
                </c:pt>
                <c:pt idx="981">
                  <c:v>0.75</c:v>
                </c:pt>
                <c:pt idx="982">
                  <c:v>0</c:v>
                </c:pt>
                <c:pt idx="983">
                  <c:v>0</c:v>
                </c:pt>
                <c:pt idx="984">
                  <c:v>1.26</c:v>
                </c:pt>
                <c:pt idx="985">
                  <c:v>0</c:v>
                </c:pt>
                <c:pt idx="986">
                  <c:v>0.25</c:v>
                </c:pt>
                <c:pt idx="987">
                  <c:v>0</c:v>
                </c:pt>
                <c:pt idx="988">
                  <c:v>1.52</c:v>
                </c:pt>
                <c:pt idx="989">
                  <c:v>0</c:v>
                </c:pt>
                <c:pt idx="990">
                  <c:v>0</c:v>
                </c:pt>
                <c:pt idx="991">
                  <c:v>0</c:v>
                </c:pt>
                <c:pt idx="992">
                  <c:v>0</c:v>
                </c:pt>
                <c:pt idx="993">
                  <c:v>0</c:v>
                </c:pt>
                <c:pt idx="994">
                  <c:v>0</c:v>
                </c:pt>
                <c:pt idx="995">
                  <c:v>0</c:v>
                </c:pt>
                <c:pt idx="996">
                  <c:v>0</c:v>
                </c:pt>
                <c:pt idx="997">
                  <c:v>1.27</c:v>
                </c:pt>
                <c:pt idx="998">
                  <c:v>1.02</c:v>
                </c:pt>
                <c:pt idx="999">
                  <c:v>1.01</c:v>
                </c:pt>
                <c:pt idx="1000">
                  <c:v>0</c:v>
                </c:pt>
                <c:pt idx="1001">
                  <c:v>4.3</c:v>
                </c:pt>
                <c:pt idx="1002">
                  <c:v>3.03</c:v>
                </c:pt>
                <c:pt idx="1003">
                  <c:v>0.5</c:v>
                </c:pt>
                <c:pt idx="1004">
                  <c:v>0</c:v>
                </c:pt>
                <c:pt idx="1005">
                  <c:v>3.55</c:v>
                </c:pt>
                <c:pt idx="1006">
                  <c:v>6.08</c:v>
                </c:pt>
                <c:pt idx="1007">
                  <c:v>36.799999999999997</c:v>
                </c:pt>
                <c:pt idx="1008">
                  <c:v>7.6</c:v>
                </c:pt>
                <c:pt idx="1009">
                  <c:v>13.46</c:v>
                </c:pt>
                <c:pt idx="1010">
                  <c:v>3.03</c:v>
                </c:pt>
                <c:pt idx="1011">
                  <c:v>2.54</c:v>
                </c:pt>
                <c:pt idx="1012">
                  <c:v>0</c:v>
                </c:pt>
                <c:pt idx="1013">
                  <c:v>0.5</c:v>
                </c:pt>
                <c:pt idx="1014">
                  <c:v>7.1</c:v>
                </c:pt>
                <c:pt idx="1015">
                  <c:v>0.5</c:v>
                </c:pt>
                <c:pt idx="1016">
                  <c:v>0</c:v>
                </c:pt>
                <c:pt idx="1017">
                  <c:v>13.18</c:v>
                </c:pt>
                <c:pt idx="1018">
                  <c:v>0.75</c:v>
                </c:pt>
                <c:pt idx="1019">
                  <c:v>0</c:v>
                </c:pt>
                <c:pt idx="1020">
                  <c:v>0</c:v>
                </c:pt>
                <c:pt idx="1021">
                  <c:v>0.25</c:v>
                </c:pt>
                <c:pt idx="1022">
                  <c:v>0</c:v>
                </c:pt>
                <c:pt idx="1023">
                  <c:v>0</c:v>
                </c:pt>
                <c:pt idx="1024">
                  <c:v>0</c:v>
                </c:pt>
                <c:pt idx="1025">
                  <c:v>3.55</c:v>
                </c:pt>
                <c:pt idx="1026">
                  <c:v>0</c:v>
                </c:pt>
                <c:pt idx="1027">
                  <c:v>0.25</c:v>
                </c:pt>
                <c:pt idx="1028">
                  <c:v>0.25</c:v>
                </c:pt>
                <c:pt idx="1029">
                  <c:v>0</c:v>
                </c:pt>
                <c:pt idx="1030">
                  <c:v>20.309999999999999</c:v>
                </c:pt>
                <c:pt idx="1031">
                  <c:v>15.73</c:v>
                </c:pt>
                <c:pt idx="1032">
                  <c:v>0.76</c:v>
                </c:pt>
                <c:pt idx="1038">
                  <c:v>0</c:v>
                </c:pt>
                <c:pt idx="1039">
                  <c:v>0</c:v>
                </c:pt>
                <c:pt idx="1040">
                  <c:v>0.51</c:v>
                </c:pt>
                <c:pt idx="1041">
                  <c:v>1.52</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9.3699999999999992</c:v>
                </c:pt>
                <c:pt idx="1058">
                  <c:v>0</c:v>
                </c:pt>
                <c:pt idx="1059">
                  <c:v>0</c:v>
                </c:pt>
                <c:pt idx="1060">
                  <c:v>0</c:v>
                </c:pt>
                <c:pt idx="1061">
                  <c:v>7.61</c:v>
                </c:pt>
                <c:pt idx="1062">
                  <c:v>0</c:v>
                </c:pt>
                <c:pt idx="1063">
                  <c:v>0.25</c:v>
                </c:pt>
                <c:pt idx="1064">
                  <c:v>0</c:v>
                </c:pt>
                <c:pt idx="1065">
                  <c:v>0</c:v>
                </c:pt>
                <c:pt idx="1066">
                  <c:v>0</c:v>
                </c:pt>
                <c:pt idx="1067">
                  <c:v>0</c:v>
                </c:pt>
                <c:pt idx="1068">
                  <c:v>0.76</c:v>
                </c:pt>
                <c:pt idx="1069">
                  <c:v>0</c:v>
                </c:pt>
                <c:pt idx="1070">
                  <c:v>3.8</c:v>
                </c:pt>
                <c:pt idx="1071">
                  <c:v>0</c:v>
                </c:pt>
                <c:pt idx="1072">
                  <c:v>0</c:v>
                </c:pt>
                <c:pt idx="1073">
                  <c:v>0</c:v>
                </c:pt>
                <c:pt idx="1074">
                  <c:v>0</c:v>
                </c:pt>
                <c:pt idx="1075">
                  <c:v>0</c:v>
                </c:pt>
                <c:pt idx="1076">
                  <c:v>0.25</c:v>
                </c:pt>
                <c:pt idx="1077">
                  <c:v>0.5</c:v>
                </c:pt>
                <c:pt idx="1078">
                  <c:v>0</c:v>
                </c:pt>
                <c:pt idx="1079">
                  <c:v>6.85</c:v>
                </c:pt>
                <c:pt idx="1080">
                  <c:v>0.25</c:v>
                </c:pt>
                <c:pt idx="1081">
                  <c:v>0</c:v>
                </c:pt>
                <c:pt idx="1082">
                  <c:v>0</c:v>
                </c:pt>
                <c:pt idx="1083">
                  <c:v>0</c:v>
                </c:pt>
                <c:pt idx="1084">
                  <c:v>27.15</c:v>
                </c:pt>
                <c:pt idx="1085">
                  <c:v>0.25</c:v>
                </c:pt>
                <c:pt idx="1086">
                  <c:v>0</c:v>
                </c:pt>
                <c:pt idx="1087">
                  <c:v>13.45</c:v>
                </c:pt>
                <c:pt idx="1088">
                  <c:v>0</c:v>
                </c:pt>
                <c:pt idx="1089">
                  <c:v>0.25</c:v>
                </c:pt>
                <c:pt idx="1090">
                  <c:v>0.25</c:v>
                </c:pt>
                <c:pt idx="1091">
                  <c:v>77.959999999999994</c:v>
                </c:pt>
                <c:pt idx="1092">
                  <c:v>5.32</c:v>
                </c:pt>
                <c:pt idx="1093">
                  <c:v>0</c:v>
                </c:pt>
                <c:pt idx="1094">
                  <c:v>4.3099999999999996</c:v>
                </c:pt>
                <c:pt idx="1095">
                  <c:v>61.96</c:v>
                </c:pt>
                <c:pt idx="1096">
                  <c:v>1.76</c:v>
                </c:pt>
                <c:pt idx="1097">
                  <c:v>10.38</c:v>
                </c:pt>
                <c:pt idx="1098">
                  <c:v>0</c:v>
                </c:pt>
                <c:pt idx="1099">
                  <c:v>0</c:v>
                </c:pt>
                <c:pt idx="1100">
                  <c:v>0</c:v>
                </c:pt>
                <c:pt idx="1101">
                  <c:v>0</c:v>
                </c:pt>
                <c:pt idx="1102">
                  <c:v>0</c:v>
                </c:pt>
                <c:pt idx="1103">
                  <c:v>0</c:v>
                </c:pt>
                <c:pt idx="1104">
                  <c:v>0</c:v>
                </c:pt>
                <c:pt idx="1105">
                  <c:v>0</c:v>
                </c:pt>
                <c:pt idx="1106">
                  <c:v>0</c:v>
                </c:pt>
                <c:pt idx="1107">
                  <c:v>0</c:v>
                </c:pt>
                <c:pt idx="1108">
                  <c:v>65.78</c:v>
                </c:pt>
                <c:pt idx="1109">
                  <c:v>1.77</c:v>
                </c:pt>
                <c:pt idx="1110">
                  <c:v>60.44</c:v>
                </c:pt>
                <c:pt idx="1111">
                  <c:v>0.25</c:v>
                </c:pt>
                <c:pt idx="1112">
                  <c:v>0.25</c:v>
                </c:pt>
                <c:pt idx="1113">
                  <c:v>0</c:v>
                </c:pt>
                <c:pt idx="1114">
                  <c:v>0</c:v>
                </c:pt>
                <c:pt idx="1115">
                  <c:v>0.5</c:v>
                </c:pt>
                <c:pt idx="1116">
                  <c:v>51.79</c:v>
                </c:pt>
                <c:pt idx="1117">
                  <c:v>3.55</c:v>
                </c:pt>
                <c:pt idx="1118">
                  <c:v>24.89</c:v>
                </c:pt>
                <c:pt idx="1119">
                  <c:v>37.08</c:v>
                </c:pt>
                <c:pt idx="1120">
                  <c:v>4.5599999999999996</c:v>
                </c:pt>
                <c:pt idx="1121">
                  <c:v>14.97</c:v>
                </c:pt>
                <c:pt idx="1122">
                  <c:v>0</c:v>
                </c:pt>
                <c:pt idx="1123">
                  <c:v>1.77</c:v>
                </c:pt>
                <c:pt idx="1124">
                  <c:v>0.25</c:v>
                </c:pt>
                <c:pt idx="1125">
                  <c:v>0</c:v>
                </c:pt>
                <c:pt idx="1126">
                  <c:v>20.8</c:v>
                </c:pt>
                <c:pt idx="1127">
                  <c:v>7.35</c:v>
                </c:pt>
                <c:pt idx="1128">
                  <c:v>3.79</c:v>
                </c:pt>
                <c:pt idx="1129">
                  <c:v>0.25</c:v>
                </c:pt>
                <c:pt idx="1130">
                  <c:v>0</c:v>
                </c:pt>
                <c:pt idx="1131">
                  <c:v>0</c:v>
                </c:pt>
                <c:pt idx="1132">
                  <c:v>0</c:v>
                </c:pt>
                <c:pt idx="1133">
                  <c:v>3.79</c:v>
                </c:pt>
                <c:pt idx="1134">
                  <c:v>0</c:v>
                </c:pt>
                <c:pt idx="1135">
                  <c:v>0</c:v>
                </c:pt>
                <c:pt idx="1136">
                  <c:v>0</c:v>
                </c:pt>
                <c:pt idx="1137">
                  <c:v>1.77</c:v>
                </c:pt>
                <c:pt idx="1138">
                  <c:v>20.81</c:v>
                </c:pt>
                <c:pt idx="1139">
                  <c:v>0.76</c:v>
                </c:pt>
                <c:pt idx="1140">
                  <c:v>2.78</c:v>
                </c:pt>
                <c:pt idx="1141">
                  <c:v>14.2</c:v>
                </c:pt>
                <c:pt idx="1142">
                  <c:v>41.38</c:v>
                </c:pt>
                <c:pt idx="1143">
                  <c:v>2.79</c:v>
                </c:pt>
                <c:pt idx="1144">
                  <c:v>8.64</c:v>
                </c:pt>
                <c:pt idx="1145">
                  <c:v>1.51</c:v>
                </c:pt>
                <c:pt idx="1146">
                  <c:v>29.97</c:v>
                </c:pt>
                <c:pt idx="1147">
                  <c:v>0.25</c:v>
                </c:pt>
                <c:pt idx="1148">
                  <c:v>0</c:v>
                </c:pt>
                <c:pt idx="1149">
                  <c:v>1.53</c:v>
                </c:pt>
                <c:pt idx="1150">
                  <c:v>0</c:v>
                </c:pt>
                <c:pt idx="1151">
                  <c:v>0</c:v>
                </c:pt>
                <c:pt idx="1152">
                  <c:v>7.87</c:v>
                </c:pt>
                <c:pt idx="1153">
                  <c:v>5.07</c:v>
                </c:pt>
                <c:pt idx="1154">
                  <c:v>28.43</c:v>
                </c:pt>
                <c:pt idx="1155">
                  <c:v>0.25</c:v>
                </c:pt>
                <c:pt idx="1156">
                  <c:v>0.5</c:v>
                </c:pt>
                <c:pt idx="1157">
                  <c:v>0</c:v>
                </c:pt>
                <c:pt idx="1158">
                  <c:v>2.5299999999999998</c:v>
                </c:pt>
                <c:pt idx="1159">
                  <c:v>0.25</c:v>
                </c:pt>
                <c:pt idx="1160">
                  <c:v>35.549999999999997</c:v>
                </c:pt>
                <c:pt idx="1161">
                  <c:v>38.6</c:v>
                </c:pt>
                <c:pt idx="1162">
                  <c:v>0.76</c:v>
                </c:pt>
                <c:pt idx="1163">
                  <c:v>0</c:v>
                </c:pt>
                <c:pt idx="1164">
                  <c:v>0.25</c:v>
                </c:pt>
                <c:pt idx="1165">
                  <c:v>5.33</c:v>
                </c:pt>
                <c:pt idx="1166">
                  <c:v>0.25</c:v>
                </c:pt>
                <c:pt idx="1167">
                  <c:v>10.41</c:v>
                </c:pt>
                <c:pt idx="1168">
                  <c:v>2.29</c:v>
                </c:pt>
                <c:pt idx="1169">
                  <c:v>11.93</c:v>
                </c:pt>
                <c:pt idx="1170">
                  <c:v>11.41</c:v>
                </c:pt>
                <c:pt idx="1171">
                  <c:v>0.25</c:v>
                </c:pt>
                <c:pt idx="1172">
                  <c:v>0.25</c:v>
                </c:pt>
                <c:pt idx="1173">
                  <c:v>17</c:v>
                </c:pt>
                <c:pt idx="1174">
                  <c:v>0.76</c:v>
                </c:pt>
                <c:pt idx="1175">
                  <c:v>0</c:v>
                </c:pt>
                <c:pt idx="1176">
                  <c:v>3.81</c:v>
                </c:pt>
                <c:pt idx="1177">
                  <c:v>0.25</c:v>
                </c:pt>
                <c:pt idx="1178">
                  <c:v>19.55</c:v>
                </c:pt>
                <c:pt idx="1179">
                  <c:v>0</c:v>
                </c:pt>
                <c:pt idx="1180">
                  <c:v>0</c:v>
                </c:pt>
                <c:pt idx="1181">
                  <c:v>0.5</c:v>
                </c:pt>
                <c:pt idx="1182">
                  <c:v>0</c:v>
                </c:pt>
                <c:pt idx="1183">
                  <c:v>2.0099999999999998</c:v>
                </c:pt>
                <c:pt idx="1184">
                  <c:v>5.0599999999999996</c:v>
                </c:pt>
                <c:pt idx="1185">
                  <c:v>0.25</c:v>
                </c:pt>
                <c:pt idx="1186">
                  <c:v>0</c:v>
                </c:pt>
                <c:pt idx="1187">
                  <c:v>0</c:v>
                </c:pt>
                <c:pt idx="1188">
                  <c:v>2.27</c:v>
                </c:pt>
                <c:pt idx="1189">
                  <c:v>8.3800000000000008</c:v>
                </c:pt>
                <c:pt idx="1190">
                  <c:v>22.34</c:v>
                </c:pt>
                <c:pt idx="1191">
                  <c:v>2.27</c:v>
                </c:pt>
                <c:pt idx="1192">
                  <c:v>0</c:v>
                </c:pt>
                <c:pt idx="1193">
                  <c:v>25.4</c:v>
                </c:pt>
                <c:pt idx="1194">
                  <c:v>1.27</c:v>
                </c:pt>
                <c:pt idx="1195">
                  <c:v>0.5</c:v>
                </c:pt>
                <c:pt idx="1196">
                  <c:v>0</c:v>
                </c:pt>
                <c:pt idx="1197">
                  <c:v>0</c:v>
                </c:pt>
                <c:pt idx="1198">
                  <c:v>0</c:v>
                </c:pt>
                <c:pt idx="1199">
                  <c:v>0</c:v>
                </c:pt>
                <c:pt idx="1200">
                  <c:v>5.08</c:v>
                </c:pt>
                <c:pt idx="1201">
                  <c:v>6.84</c:v>
                </c:pt>
                <c:pt idx="1202">
                  <c:v>56.12</c:v>
                </c:pt>
                <c:pt idx="1203">
                  <c:v>2.02</c:v>
                </c:pt>
                <c:pt idx="1204">
                  <c:v>65.239999999999995</c:v>
                </c:pt>
                <c:pt idx="1205">
                  <c:v>26.65</c:v>
                </c:pt>
                <c:pt idx="1206">
                  <c:v>54.86</c:v>
                </c:pt>
                <c:pt idx="1207">
                  <c:v>13.45</c:v>
                </c:pt>
                <c:pt idx="1208">
                  <c:v>0.25</c:v>
                </c:pt>
                <c:pt idx="1209">
                  <c:v>45.19</c:v>
                </c:pt>
                <c:pt idx="1210">
                  <c:v>43.17</c:v>
                </c:pt>
                <c:pt idx="1211">
                  <c:v>7.86</c:v>
                </c:pt>
                <c:pt idx="1212">
                  <c:v>7.87</c:v>
                </c:pt>
                <c:pt idx="1213">
                  <c:v>20.05</c:v>
                </c:pt>
                <c:pt idx="1214">
                  <c:v>16.73</c:v>
                </c:pt>
                <c:pt idx="1215">
                  <c:v>5.82</c:v>
                </c:pt>
                <c:pt idx="1216">
                  <c:v>36.03</c:v>
                </c:pt>
                <c:pt idx="1217">
                  <c:v>26.9</c:v>
                </c:pt>
                <c:pt idx="1218">
                  <c:v>2.78</c:v>
                </c:pt>
                <c:pt idx="1219">
                  <c:v>55.33</c:v>
                </c:pt>
                <c:pt idx="1220">
                  <c:v>0.75</c:v>
                </c:pt>
                <c:pt idx="1221">
                  <c:v>0</c:v>
                </c:pt>
                <c:pt idx="1222">
                  <c:v>53.08</c:v>
                </c:pt>
                <c:pt idx="1223">
                  <c:v>6.09</c:v>
                </c:pt>
                <c:pt idx="1224">
                  <c:v>29.21</c:v>
                </c:pt>
                <c:pt idx="1225">
                  <c:v>4.82</c:v>
                </c:pt>
                <c:pt idx="1226">
                  <c:v>11.17</c:v>
                </c:pt>
                <c:pt idx="1227">
                  <c:v>0</c:v>
                </c:pt>
                <c:pt idx="1228">
                  <c:v>0</c:v>
                </c:pt>
                <c:pt idx="1229">
                  <c:v>0</c:v>
                </c:pt>
                <c:pt idx="1230">
                  <c:v>0</c:v>
                </c:pt>
                <c:pt idx="1231">
                  <c:v>5.32</c:v>
                </c:pt>
                <c:pt idx="1232">
                  <c:v>3.8</c:v>
                </c:pt>
                <c:pt idx="1233">
                  <c:v>2.02</c:v>
                </c:pt>
                <c:pt idx="1234">
                  <c:v>36.33</c:v>
                </c:pt>
                <c:pt idx="1235">
                  <c:v>3.54</c:v>
                </c:pt>
                <c:pt idx="1236">
                  <c:v>2.2799999999999998</c:v>
                </c:pt>
                <c:pt idx="1237">
                  <c:v>3.3</c:v>
                </c:pt>
                <c:pt idx="1238">
                  <c:v>1.76</c:v>
                </c:pt>
                <c:pt idx="1239">
                  <c:v>49.74</c:v>
                </c:pt>
                <c:pt idx="1240">
                  <c:v>26.39</c:v>
                </c:pt>
                <c:pt idx="1241">
                  <c:v>5.83</c:v>
                </c:pt>
                <c:pt idx="1242">
                  <c:v>5.07</c:v>
                </c:pt>
                <c:pt idx="1243">
                  <c:v>68.55</c:v>
                </c:pt>
                <c:pt idx="1244">
                  <c:v>13.96</c:v>
                </c:pt>
                <c:pt idx="1245">
                  <c:v>3.54</c:v>
                </c:pt>
                <c:pt idx="1246">
                  <c:v>6.35</c:v>
                </c:pt>
                <c:pt idx="1247">
                  <c:v>2.2799999999999998</c:v>
                </c:pt>
                <c:pt idx="1248">
                  <c:v>42.68</c:v>
                </c:pt>
                <c:pt idx="1249">
                  <c:v>9.4</c:v>
                </c:pt>
                <c:pt idx="1250">
                  <c:v>17.27</c:v>
                </c:pt>
                <c:pt idx="1251">
                  <c:v>32.24</c:v>
                </c:pt>
                <c:pt idx="1252">
                  <c:v>65.53</c:v>
                </c:pt>
                <c:pt idx="1253">
                  <c:v>1.26</c:v>
                </c:pt>
                <c:pt idx="1254">
                  <c:v>0</c:v>
                </c:pt>
                <c:pt idx="1255">
                  <c:v>10.4</c:v>
                </c:pt>
                <c:pt idx="1256">
                  <c:v>11.67</c:v>
                </c:pt>
                <c:pt idx="1257">
                  <c:v>10.92</c:v>
                </c:pt>
                <c:pt idx="1258">
                  <c:v>0.25</c:v>
                </c:pt>
                <c:pt idx="1259">
                  <c:v>17.77</c:v>
                </c:pt>
                <c:pt idx="1260">
                  <c:v>0</c:v>
                </c:pt>
                <c:pt idx="1261">
                  <c:v>0.51</c:v>
                </c:pt>
                <c:pt idx="1262">
                  <c:v>0.25</c:v>
                </c:pt>
                <c:pt idx="1263">
                  <c:v>0.25</c:v>
                </c:pt>
                <c:pt idx="1264">
                  <c:v>0.25</c:v>
                </c:pt>
                <c:pt idx="1265">
                  <c:v>43.67</c:v>
                </c:pt>
                <c:pt idx="1266">
                  <c:v>0.5</c:v>
                </c:pt>
                <c:pt idx="1267">
                  <c:v>11.43</c:v>
                </c:pt>
                <c:pt idx="1268">
                  <c:v>13.7</c:v>
                </c:pt>
                <c:pt idx="1269">
                  <c:v>0</c:v>
                </c:pt>
                <c:pt idx="1270">
                  <c:v>0</c:v>
                </c:pt>
                <c:pt idx="1271">
                  <c:v>0</c:v>
                </c:pt>
                <c:pt idx="1272">
                  <c:v>6.85</c:v>
                </c:pt>
                <c:pt idx="1273">
                  <c:v>0</c:v>
                </c:pt>
                <c:pt idx="1274">
                  <c:v>0</c:v>
                </c:pt>
                <c:pt idx="1275">
                  <c:v>4.57</c:v>
                </c:pt>
                <c:pt idx="1276">
                  <c:v>0</c:v>
                </c:pt>
                <c:pt idx="1277">
                  <c:v>0</c:v>
                </c:pt>
                <c:pt idx="1278">
                  <c:v>56.63</c:v>
                </c:pt>
                <c:pt idx="1279">
                  <c:v>0</c:v>
                </c:pt>
                <c:pt idx="1280">
                  <c:v>0.5</c:v>
                </c:pt>
                <c:pt idx="1281">
                  <c:v>0</c:v>
                </c:pt>
                <c:pt idx="1282">
                  <c:v>0</c:v>
                </c:pt>
                <c:pt idx="1283">
                  <c:v>0</c:v>
                </c:pt>
                <c:pt idx="1284">
                  <c:v>1.78</c:v>
                </c:pt>
                <c:pt idx="1285">
                  <c:v>0</c:v>
                </c:pt>
                <c:pt idx="1286">
                  <c:v>0</c:v>
                </c:pt>
                <c:pt idx="1287">
                  <c:v>0</c:v>
                </c:pt>
                <c:pt idx="1288">
                  <c:v>76.14</c:v>
                </c:pt>
                <c:pt idx="1289">
                  <c:v>18.54</c:v>
                </c:pt>
                <c:pt idx="1290">
                  <c:v>0</c:v>
                </c:pt>
                <c:pt idx="1291">
                  <c:v>0.25</c:v>
                </c:pt>
                <c:pt idx="1292">
                  <c:v>1.26</c:v>
                </c:pt>
                <c:pt idx="1293">
                  <c:v>1.78</c:v>
                </c:pt>
                <c:pt idx="1294">
                  <c:v>0</c:v>
                </c:pt>
                <c:pt idx="1295">
                  <c:v>39.35</c:v>
                </c:pt>
                <c:pt idx="1296">
                  <c:v>4.05</c:v>
                </c:pt>
                <c:pt idx="1297">
                  <c:v>18.02</c:v>
                </c:pt>
                <c:pt idx="1298">
                  <c:v>92.95</c:v>
                </c:pt>
                <c:pt idx="1299">
                  <c:v>5.57</c:v>
                </c:pt>
                <c:pt idx="1300">
                  <c:v>13.46</c:v>
                </c:pt>
                <c:pt idx="1301">
                  <c:v>38.590000000000003</c:v>
                </c:pt>
                <c:pt idx="1302">
                  <c:v>15.48</c:v>
                </c:pt>
                <c:pt idx="1303">
                  <c:v>83.03</c:v>
                </c:pt>
                <c:pt idx="1304">
                  <c:v>23.59</c:v>
                </c:pt>
                <c:pt idx="1305">
                  <c:v>30.95</c:v>
                </c:pt>
                <c:pt idx="1306">
                  <c:v>3.29</c:v>
                </c:pt>
                <c:pt idx="1307">
                  <c:v>17.75</c:v>
                </c:pt>
                <c:pt idx="1308">
                  <c:v>8.8800000000000008</c:v>
                </c:pt>
                <c:pt idx="1309">
                  <c:v>61.41</c:v>
                </c:pt>
                <c:pt idx="1310">
                  <c:v>10.15</c:v>
                </c:pt>
                <c:pt idx="1311">
                  <c:v>0</c:v>
                </c:pt>
                <c:pt idx="1312">
                  <c:v>0</c:v>
                </c:pt>
                <c:pt idx="1313">
                  <c:v>0</c:v>
                </c:pt>
                <c:pt idx="1314">
                  <c:v>2.29</c:v>
                </c:pt>
                <c:pt idx="1315">
                  <c:v>1.27</c:v>
                </c:pt>
                <c:pt idx="1316">
                  <c:v>4.05</c:v>
                </c:pt>
                <c:pt idx="1317">
                  <c:v>65.78</c:v>
                </c:pt>
                <c:pt idx="1318">
                  <c:v>28.68</c:v>
                </c:pt>
                <c:pt idx="1319">
                  <c:v>24.86</c:v>
                </c:pt>
                <c:pt idx="1320">
                  <c:v>41.12</c:v>
                </c:pt>
                <c:pt idx="1321">
                  <c:v>29.45</c:v>
                </c:pt>
                <c:pt idx="1322">
                  <c:v>4.82</c:v>
                </c:pt>
                <c:pt idx="1323">
                  <c:v>0.5</c:v>
                </c:pt>
                <c:pt idx="1324">
                  <c:v>0</c:v>
                </c:pt>
                <c:pt idx="1325">
                  <c:v>18.28</c:v>
                </c:pt>
                <c:pt idx="1326">
                  <c:v>1.01</c:v>
                </c:pt>
                <c:pt idx="1327">
                  <c:v>0</c:v>
                </c:pt>
                <c:pt idx="1328">
                  <c:v>1.77</c:v>
                </c:pt>
                <c:pt idx="1329">
                  <c:v>5.33</c:v>
                </c:pt>
                <c:pt idx="1330">
                  <c:v>23.86</c:v>
                </c:pt>
                <c:pt idx="1331">
                  <c:v>7.11</c:v>
                </c:pt>
                <c:pt idx="1332">
                  <c:v>0</c:v>
                </c:pt>
                <c:pt idx="1333">
                  <c:v>1.01</c:v>
                </c:pt>
                <c:pt idx="1334">
                  <c:v>16.23</c:v>
                </c:pt>
                <c:pt idx="1335">
                  <c:v>0</c:v>
                </c:pt>
                <c:pt idx="1336">
                  <c:v>15.74</c:v>
                </c:pt>
                <c:pt idx="1337">
                  <c:v>2.02</c:v>
                </c:pt>
                <c:pt idx="1338">
                  <c:v>0</c:v>
                </c:pt>
                <c:pt idx="1339">
                  <c:v>0</c:v>
                </c:pt>
                <c:pt idx="1340">
                  <c:v>0</c:v>
                </c:pt>
                <c:pt idx="1341">
                  <c:v>0</c:v>
                </c:pt>
                <c:pt idx="1342">
                  <c:v>0</c:v>
                </c:pt>
                <c:pt idx="1343">
                  <c:v>0</c:v>
                </c:pt>
                <c:pt idx="1344">
                  <c:v>0</c:v>
                </c:pt>
                <c:pt idx="1345">
                  <c:v>0</c:v>
                </c:pt>
                <c:pt idx="1346">
                  <c:v>3.05</c:v>
                </c:pt>
                <c:pt idx="1347">
                  <c:v>0.51</c:v>
                </c:pt>
                <c:pt idx="1348">
                  <c:v>0</c:v>
                </c:pt>
                <c:pt idx="1349">
                  <c:v>0.76</c:v>
                </c:pt>
                <c:pt idx="1350">
                  <c:v>30.97</c:v>
                </c:pt>
                <c:pt idx="1351">
                  <c:v>26.42</c:v>
                </c:pt>
                <c:pt idx="1352">
                  <c:v>0</c:v>
                </c:pt>
                <c:pt idx="1353">
                  <c:v>0</c:v>
                </c:pt>
                <c:pt idx="1354">
                  <c:v>4.0599999999999996</c:v>
                </c:pt>
                <c:pt idx="1355">
                  <c:v>0</c:v>
                </c:pt>
                <c:pt idx="1356">
                  <c:v>0</c:v>
                </c:pt>
                <c:pt idx="1357">
                  <c:v>52.84</c:v>
                </c:pt>
                <c:pt idx="1358">
                  <c:v>8.3800000000000008</c:v>
                </c:pt>
                <c:pt idx="1359">
                  <c:v>0.25</c:v>
                </c:pt>
                <c:pt idx="1360">
                  <c:v>7.37</c:v>
                </c:pt>
                <c:pt idx="1361">
                  <c:v>0.5</c:v>
                </c:pt>
                <c:pt idx="1362">
                  <c:v>15.22</c:v>
                </c:pt>
                <c:pt idx="1363">
                  <c:v>6.33</c:v>
                </c:pt>
                <c:pt idx="1364">
                  <c:v>0.25</c:v>
                </c:pt>
                <c:pt idx="1365">
                  <c:v>0</c:v>
                </c:pt>
                <c:pt idx="1366">
                  <c:v>0.51</c:v>
                </c:pt>
                <c:pt idx="1367">
                  <c:v>0</c:v>
                </c:pt>
                <c:pt idx="1368">
                  <c:v>0</c:v>
                </c:pt>
                <c:pt idx="1369">
                  <c:v>2.02</c:v>
                </c:pt>
                <c:pt idx="1370">
                  <c:v>0</c:v>
                </c:pt>
                <c:pt idx="1371">
                  <c:v>0</c:v>
                </c:pt>
                <c:pt idx="1372">
                  <c:v>0</c:v>
                </c:pt>
                <c:pt idx="1373">
                  <c:v>0</c:v>
                </c:pt>
                <c:pt idx="1374">
                  <c:v>6.34</c:v>
                </c:pt>
                <c:pt idx="1375">
                  <c:v>1.01</c:v>
                </c:pt>
                <c:pt idx="1376">
                  <c:v>0</c:v>
                </c:pt>
                <c:pt idx="1377">
                  <c:v>0</c:v>
                </c:pt>
                <c:pt idx="1378">
                  <c:v>0</c:v>
                </c:pt>
                <c:pt idx="1379">
                  <c:v>0</c:v>
                </c:pt>
                <c:pt idx="1380">
                  <c:v>3.31</c:v>
                </c:pt>
                <c:pt idx="1381">
                  <c:v>0.25</c:v>
                </c:pt>
                <c:pt idx="1382">
                  <c:v>0.76</c:v>
                </c:pt>
                <c:pt idx="1383">
                  <c:v>0.5</c:v>
                </c:pt>
                <c:pt idx="1384">
                  <c:v>0</c:v>
                </c:pt>
                <c:pt idx="1385">
                  <c:v>0</c:v>
                </c:pt>
                <c:pt idx="1386">
                  <c:v>0.51</c:v>
                </c:pt>
                <c:pt idx="1387">
                  <c:v>0</c:v>
                </c:pt>
                <c:pt idx="1388">
                  <c:v>7.1</c:v>
                </c:pt>
                <c:pt idx="1389">
                  <c:v>0.25</c:v>
                </c:pt>
                <c:pt idx="1390">
                  <c:v>0</c:v>
                </c:pt>
                <c:pt idx="1391">
                  <c:v>11.16</c:v>
                </c:pt>
                <c:pt idx="1392">
                  <c:v>0</c:v>
                </c:pt>
                <c:pt idx="1393">
                  <c:v>0</c:v>
                </c:pt>
                <c:pt idx="1394">
                  <c:v>0</c:v>
                </c:pt>
                <c:pt idx="1395">
                  <c:v>0</c:v>
                </c:pt>
                <c:pt idx="1396">
                  <c:v>0</c:v>
                </c:pt>
                <c:pt idx="1397">
                  <c:v>0</c:v>
                </c:pt>
                <c:pt idx="1398">
                  <c:v>0</c:v>
                </c:pt>
                <c:pt idx="1399">
                  <c:v>0.5</c:v>
                </c:pt>
                <c:pt idx="1400">
                  <c:v>10.65</c:v>
                </c:pt>
                <c:pt idx="1401">
                  <c:v>0.76</c:v>
                </c:pt>
                <c:pt idx="1402">
                  <c:v>0.51</c:v>
                </c:pt>
                <c:pt idx="1403">
                  <c:v>0</c:v>
                </c:pt>
                <c:pt idx="1404">
                  <c:v>0</c:v>
                </c:pt>
                <c:pt idx="1405">
                  <c:v>0</c:v>
                </c:pt>
                <c:pt idx="1406">
                  <c:v>0</c:v>
                </c:pt>
                <c:pt idx="1407">
                  <c:v>0.25</c:v>
                </c:pt>
                <c:pt idx="1408">
                  <c:v>0</c:v>
                </c:pt>
                <c:pt idx="1409">
                  <c:v>0</c:v>
                </c:pt>
                <c:pt idx="1410">
                  <c:v>0</c:v>
                </c:pt>
                <c:pt idx="1411">
                  <c:v>0</c:v>
                </c:pt>
                <c:pt idx="1412">
                  <c:v>0.5</c:v>
                </c:pt>
                <c:pt idx="1413">
                  <c:v>3.3</c:v>
                </c:pt>
                <c:pt idx="1414">
                  <c:v>5.59</c:v>
                </c:pt>
                <c:pt idx="1415">
                  <c:v>0</c:v>
                </c:pt>
                <c:pt idx="1416">
                  <c:v>0</c:v>
                </c:pt>
                <c:pt idx="1417">
                  <c:v>0</c:v>
                </c:pt>
                <c:pt idx="1418">
                  <c:v>0</c:v>
                </c:pt>
                <c:pt idx="1419">
                  <c:v>0</c:v>
                </c:pt>
                <c:pt idx="1420">
                  <c:v>1.78</c:v>
                </c:pt>
                <c:pt idx="1421">
                  <c:v>0</c:v>
                </c:pt>
                <c:pt idx="1422">
                  <c:v>0</c:v>
                </c:pt>
                <c:pt idx="1423">
                  <c:v>0</c:v>
                </c:pt>
                <c:pt idx="1424">
                  <c:v>0</c:v>
                </c:pt>
                <c:pt idx="1425">
                  <c:v>0</c:v>
                </c:pt>
                <c:pt idx="1426">
                  <c:v>0</c:v>
                </c:pt>
                <c:pt idx="1427">
                  <c:v>0</c:v>
                </c:pt>
                <c:pt idx="1428">
                  <c:v>0.51</c:v>
                </c:pt>
                <c:pt idx="1429">
                  <c:v>0</c:v>
                </c:pt>
                <c:pt idx="1430">
                  <c:v>0</c:v>
                </c:pt>
                <c:pt idx="1431">
                  <c:v>0</c:v>
                </c:pt>
                <c:pt idx="1432">
                  <c:v>0</c:v>
                </c:pt>
                <c:pt idx="1433">
                  <c:v>0.75</c:v>
                </c:pt>
                <c:pt idx="1434">
                  <c:v>0</c:v>
                </c:pt>
                <c:pt idx="1435">
                  <c:v>0</c:v>
                </c:pt>
                <c:pt idx="1436">
                  <c:v>0</c:v>
                </c:pt>
                <c:pt idx="1437">
                  <c:v>16.75</c:v>
                </c:pt>
                <c:pt idx="1438">
                  <c:v>26.91</c:v>
                </c:pt>
                <c:pt idx="1439">
                  <c:v>5.07</c:v>
                </c:pt>
                <c:pt idx="1440">
                  <c:v>0</c:v>
                </c:pt>
                <c:pt idx="1441">
                  <c:v>1.27</c:v>
                </c:pt>
                <c:pt idx="1442">
                  <c:v>5.07</c:v>
                </c:pt>
                <c:pt idx="1443">
                  <c:v>0</c:v>
                </c:pt>
                <c:pt idx="1444">
                  <c:v>0</c:v>
                </c:pt>
                <c:pt idx="1445">
                  <c:v>1.77</c:v>
                </c:pt>
                <c:pt idx="1446">
                  <c:v>0</c:v>
                </c:pt>
                <c:pt idx="1447">
                  <c:v>0.51</c:v>
                </c:pt>
                <c:pt idx="1448">
                  <c:v>7.36</c:v>
                </c:pt>
                <c:pt idx="1449">
                  <c:v>0</c:v>
                </c:pt>
                <c:pt idx="1450">
                  <c:v>0</c:v>
                </c:pt>
                <c:pt idx="1451">
                  <c:v>0</c:v>
                </c:pt>
                <c:pt idx="1452">
                  <c:v>1.52</c:v>
                </c:pt>
                <c:pt idx="1453">
                  <c:v>0.25</c:v>
                </c:pt>
                <c:pt idx="1454">
                  <c:v>0.76</c:v>
                </c:pt>
                <c:pt idx="1455">
                  <c:v>51.3</c:v>
                </c:pt>
                <c:pt idx="1456">
                  <c:v>0.25</c:v>
                </c:pt>
                <c:pt idx="1457">
                  <c:v>0</c:v>
                </c:pt>
                <c:pt idx="1458">
                  <c:v>0.51</c:v>
                </c:pt>
                <c:pt idx="1459">
                  <c:v>7.09</c:v>
                </c:pt>
                <c:pt idx="1460">
                  <c:v>4.82</c:v>
                </c:pt>
                <c:pt idx="1461">
                  <c:v>0</c:v>
                </c:pt>
                <c:pt idx="1462">
                  <c:v>0</c:v>
                </c:pt>
                <c:pt idx="1463">
                  <c:v>5.33</c:v>
                </c:pt>
                <c:pt idx="1464">
                  <c:v>0</c:v>
                </c:pt>
                <c:pt idx="1465">
                  <c:v>0.76</c:v>
                </c:pt>
                <c:pt idx="1466">
                  <c:v>0.76</c:v>
                </c:pt>
                <c:pt idx="1467">
                  <c:v>0</c:v>
                </c:pt>
                <c:pt idx="1468">
                  <c:v>7.87</c:v>
                </c:pt>
                <c:pt idx="1469">
                  <c:v>24.61</c:v>
                </c:pt>
                <c:pt idx="1470">
                  <c:v>3.03</c:v>
                </c:pt>
                <c:pt idx="1471">
                  <c:v>41.4</c:v>
                </c:pt>
                <c:pt idx="1472">
                  <c:v>0.25</c:v>
                </c:pt>
                <c:pt idx="1473">
                  <c:v>3.04</c:v>
                </c:pt>
                <c:pt idx="1474">
                  <c:v>0</c:v>
                </c:pt>
                <c:pt idx="1475">
                  <c:v>20.059999999999999</c:v>
                </c:pt>
                <c:pt idx="1476">
                  <c:v>0</c:v>
                </c:pt>
                <c:pt idx="1477">
                  <c:v>0</c:v>
                </c:pt>
                <c:pt idx="1478">
                  <c:v>0</c:v>
                </c:pt>
                <c:pt idx="1479">
                  <c:v>4.29</c:v>
                </c:pt>
                <c:pt idx="1480">
                  <c:v>5.0599999999999996</c:v>
                </c:pt>
                <c:pt idx="1481">
                  <c:v>14.47</c:v>
                </c:pt>
                <c:pt idx="1482">
                  <c:v>24.89</c:v>
                </c:pt>
                <c:pt idx="1483">
                  <c:v>0.75</c:v>
                </c:pt>
                <c:pt idx="1484">
                  <c:v>19.309999999999999</c:v>
                </c:pt>
                <c:pt idx="1485">
                  <c:v>45.46</c:v>
                </c:pt>
                <c:pt idx="1486">
                  <c:v>0.25</c:v>
                </c:pt>
                <c:pt idx="1487">
                  <c:v>0</c:v>
                </c:pt>
                <c:pt idx="1488">
                  <c:v>0</c:v>
                </c:pt>
                <c:pt idx="1489">
                  <c:v>28.18</c:v>
                </c:pt>
                <c:pt idx="1490">
                  <c:v>15.74</c:v>
                </c:pt>
                <c:pt idx="1491">
                  <c:v>31.98</c:v>
                </c:pt>
                <c:pt idx="1492">
                  <c:v>0</c:v>
                </c:pt>
                <c:pt idx="1493">
                  <c:v>50.03</c:v>
                </c:pt>
                <c:pt idx="1494">
                  <c:v>102.33</c:v>
                </c:pt>
                <c:pt idx="1495">
                  <c:v>7.33</c:v>
                </c:pt>
                <c:pt idx="1496">
                  <c:v>0.25</c:v>
                </c:pt>
                <c:pt idx="1497">
                  <c:v>0.51</c:v>
                </c:pt>
                <c:pt idx="1498">
                  <c:v>0.25</c:v>
                </c:pt>
                <c:pt idx="1499">
                  <c:v>0</c:v>
                </c:pt>
                <c:pt idx="1500">
                  <c:v>30.74</c:v>
                </c:pt>
                <c:pt idx="1501">
                  <c:v>33.51</c:v>
                </c:pt>
                <c:pt idx="1502">
                  <c:v>46.71</c:v>
                </c:pt>
                <c:pt idx="1503">
                  <c:v>7.35</c:v>
                </c:pt>
                <c:pt idx="1504">
                  <c:v>20.29</c:v>
                </c:pt>
                <c:pt idx="1505">
                  <c:v>14.22</c:v>
                </c:pt>
                <c:pt idx="1506">
                  <c:v>6.09</c:v>
                </c:pt>
                <c:pt idx="1507">
                  <c:v>0</c:v>
                </c:pt>
                <c:pt idx="1508">
                  <c:v>0</c:v>
                </c:pt>
                <c:pt idx="1509">
                  <c:v>1.01</c:v>
                </c:pt>
                <c:pt idx="1510">
                  <c:v>0.25</c:v>
                </c:pt>
                <c:pt idx="1511">
                  <c:v>0</c:v>
                </c:pt>
                <c:pt idx="1512">
                  <c:v>0</c:v>
                </c:pt>
                <c:pt idx="1513">
                  <c:v>0</c:v>
                </c:pt>
                <c:pt idx="1514">
                  <c:v>0</c:v>
                </c:pt>
                <c:pt idx="1515">
                  <c:v>0</c:v>
                </c:pt>
                <c:pt idx="1516">
                  <c:v>11.14</c:v>
                </c:pt>
                <c:pt idx="1517">
                  <c:v>0</c:v>
                </c:pt>
                <c:pt idx="1518">
                  <c:v>0</c:v>
                </c:pt>
                <c:pt idx="1519">
                  <c:v>0</c:v>
                </c:pt>
                <c:pt idx="1520">
                  <c:v>0.25</c:v>
                </c:pt>
                <c:pt idx="1521">
                  <c:v>0</c:v>
                </c:pt>
                <c:pt idx="1522">
                  <c:v>0</c:v>
                </c:pt>
                <c:pt idx="1523">
                  <c:v>4.82</c:v>
                </c:pt>
                <c:pt idx="1524">
                  <c:v>0</c:v>
                </c:pt>
                <c:pt idx="1525">
                  <c:v>2.2799999999999998</c:v>
                </c:pt>
                <c:pt idx="1526">
                  <c:v>35.03</c:v>
                </c:pt>
                <c:pt idx="1527">
                  <c:v>28.45</c:v>
                </c:pt>
                <c:pt idx="1528">
                  <c:v>0.76</c:v>
                </c:pt>
                <c:pt idx="1529">
                  <c:v>10.91</c:v>
                </c:pt>
                <c:pt idx="1530">
                  <c:v>0</c:v>
                </c:pt>
                <c:pt idx="1531">
                  <c:v>0</c:v>
                </c:pt>
                <c:pt idx="1532">
                  <c:v>6.59</c:v>
                </c:pt>
                <c:pt idx="1533">
                  <c:v>21.83</c:v>
                </c:pt>
                <c:pt idx="1534">
                  <c:v>0.25</c:v>
                </c:pt>
                <c:pt idx="1535">
                  <c:v>0.76</c:v>
                </c:pt>
                <c:pt idx="1536">
                  <c:v>0</c:v>
                </c:pt>
                <c:pt idx="1537">
                  <c:v>0</c:v>
                </c:pt>
                <c:pt idx="1538">
                  <c:v>0</c:v>
                </c:pt>
                <c:pt idx="1539">
                  <c:v>0</c:v>
                </c:pt>
                <c:pt idx="1540">
                  <c:v>13.2</c:v>
                </c:pt>
                <c:pt idx="1541">
                  <c:v>4.82</c:v>
                </c:pt>
                <c:pt idx="1542">
                  <c:v>1.27</c:v>
                </c:pt>
                <c:pt idx="1543">
                  <c:v>43.68</c:v>
                </c:pt>
                <c:pt idx="1544">
                  <c:v>15.73</c:v>
                </c:pt>
                <c:pt idx="1545">
                  <c:v>2.79</c:v>
                </c:pt>
                <c:pt idx="1546">
                  <c:v>17.239999999999998</c:v>
                </c:pt>
                <c:pt idx="1547">
                  <c:v>8.8699999999999992</c:v>
                </c:pt>
                <c:pt idx="1548">
                  <c:v>5.83</c:v>
                </c:pt>
                <c:pt idx="1549">
                  <c:v>9.64</c:v>
                </c:pt>
                <c:pt idx="1550">
                  <c:v>0.25</c:v>
                </c:pt>
                <c:pt idx="1551">
                  <c:v>0</c:v>
                </c:pt>
                <c:pt idx="1552">
                  <c:v>12.16</c:v>
                </c:pt>
                <c:pt idx="1553">
                  <c:v>19.29</c:v>
                </c:pt>
                <c:pt idx="1554">
                  <c:v>10.66</c:v>
                </c:pt>
                <c:pt idx="1555">
                  <c:v>11.94</c:v>
                </c:pt>
                <c:pt idx="1556">
                  <c:v>35.04</c:v>
                </c:pt>
                <c:pt idx="1557">
                  <c:v>27.69</c:v>
                </c:pt>
                <c:pt idx="1558">
                  <c:v>10.9</c:v>
                </c:pt>
                <c:pt idx="1559">
                  <c:v>21.84</c:v>
                </c:pt>
                <c:pt idx="1560">
                  <c:v>81.510000000000005</c:v>
                </c:pt>
                <c:pt idx="1561">
                  <c:v>0</c:v>
                </c:pt>
                <c:pt idx="1562">
                  <c:v>32.200000000000003</c:v>
                </c:pt>
                <c:pt idx="1563">
                  <c:v>43.92</c:v>
                </c:pt>
                <c:pt idx="1564">
                  <c:v>11.17</c:v>
                </c:pt>
                <c:pt idx="1565">
                  <c:v>1</c:v>
                </c:pt>
                <c:pt idx="1566">
                  <c:v>0</c:v>
                </c:pt>
                <c:pt idx="1567">
                  <c:v>0</c:v>
                </c:pt>
                <c:pt idx="1568">
                  <c:v>0</c:v>
                </c:pt>
                <c:pt idx="1569">
                  <c:v>36.07</c:v>
                </c:pt>
                <c:pt idx="1570">
                  <c:v>0</c:v>
                </c:pt>
                <c:pt idx="1571">
                  <c:v>4.32</c:v>
                </c:pt>
                <c:pt idx="1572">
                  <c:v>3.81</c:v>
                </c:pt>
                <c:pt idx="1573">
                  <c:v>0</c:v>
                </c:pt>
                <c:pt idx="1574">
                  <c:v>0</c:v>
                </c:pt>
                <c:pt idx="1575">
                  <c:v>39.83</c:v>
                </c:pt>
                <c:pt idx="1576">
                  <c:v>14.72</c:v>
                </c:pt>
                <c:pt idx="1577">
                  <c:v>9.91</c:v>
                </c:pt>
                <c:pt idx="1578">
                  <c:v>4.82</c:v>
                </c:pt>
                <c:pt idx="1579">
                  <c:v>0</c:v>
                </c:pt>
                <c:pt idx="1580">
                  <c:v>3.55</c:v>
                </c:pt>
                <c:pt idx="1581">
                  <c:v>0</c:v>
                </c:pt>
                <c:pt idx="1582">
                  <c:v>0</c:v>
                </c:pt>
                <c:pt idx="1583">
                  <c:v>8.1199999999999992</c:v>
                </c:pt>
                <c:pt idx="1584">
                  <c:v>4.55</c:v>
                </c:pt>
                <c:pt idx="1585">
                  <c:v>30.68</c:v>
                </c:pt>
                <c:pt idx="1586">
                  <c:v>0.25</c:v>
                </c:pt>
                <c:pt idx="1587">
                  <c:v>3.55</c:v>
                </c:pt>
                <c:pt idx="1588">
                  <c:v>0</c:v>
                </c:pt>
                <c:pt idx="1589">
                  <c:v>0</c:v>
                </c:pt>
                <c:pt idx="1590">
                  <c:v>58.15</c:v>
                </c:pt>
                <c:pt idx="1591">
                  <c:v>29.43</c:v>
                </c:pt>
                <c:pt idx="1592">
                  <c:v>21.85</c:v>
                </c:pt>
                <c:pt idx="1593">
                  <c:v>2.77</c:v>
                </c:pt>
                <c:pt idx="1594">
                  <c:v>2.2799999999999998</c:v>
                </c:pt>
                <c:pt idx="1595">
                  <c:v>0</c:v>
                </c:pt>
                <c:pt idx="1596">
                  <c:v>0</c:v>
                </c:pt>
                <c:pt idx="1597">
                  <c:v>6.85</c:v>
                </c:pt>
                <c:pt idx="1598">
                  <c:v>0</c:v>
                </c:pt>
                <c:pt idx="1599">
                  <c:v>24.85</c:v>
                </c:pt>
                <c:pt idx="1600">
                  <c:v>0</c:v>
                </c:pt>
                <c:pt idx="1601">
                  <c:v>24.86</c:v>
                </c:pt>
                <c:pt idx="1602">
                  <c:v>18.78</c:v>
                </c:pt>
                <c:pt idx="1603">
                  <c:v>10.91</c:v>
                </c:pt>
                <c:pt idx="1604">
                  <c:v>9.41</c:v>
                </c:pt>
                <c:pt idx="1605">
                  <c:v>0.25</c:v>
                </c:pt>
                <c:pt idx="1606">
                  <c:v>0</c:v>
                </c:pt>
                <c:pt idx="1607">
                  <c:v>0</c:v>
                </c:pt>
                <c:pt idx="1608">
                  <c:v>0</c:v>
                </c:pt>
                <c:pt idx="1609">
                  <c:v>8.6300000000000008</c:v>
                </c:pt>
                <c:pt idx="1610">
                  <c:v>0.5</c:v>
                </c:pt>
                <c:pt idx="1611">
                  <c:v>7.86</c:v>
                </c:pt>
                <c:pt idx="1612">
                  <c:v>48.75</c:v>
                </c:pt>
                <c:pt idx="1613">
                  <c:v>79.73</c:v>
                </c:pt>
                <c:pt idx="1614">
                  <c:v>22.35</c:v>
                </c:pt>
                <c:pt idx="1615">
                  <c:v>27.18</c:v>
                </c:pt>
                <c:pt idx="1616">
                  <c:v>2.54</c:v>
                </c:pt>
                <c:pt idx="1617">
                  <c:v>0</c:v>
                </c:pt>
                <c:pt idx="1618">
                  <c:v>0.25</c:v>
                </c:pt>
                <c:pt idx="1619">
                  <c:v>0</c:v>
                </c:pt>
                <c:pt idx="1620">
                  <c:v>0</c:v>
                </c:pt>
                <c:pt idx="1621">
                  <c:v>7.87</c:v>
                </c:pt>
                <c:pt idx="1622">
                  <c:v>48.77</c:v>
                </c:pt>
                <c:pt idx="1623">
                  <c:v>68.569999999999993</c:v>
                </c:pt>
                <c:pt idx="1624">
                  <c:v>0</c:v>
                </c:pt>
                <c:pt idx="1625">
                  <c:v>22.6</c:v>
                </c:pt>
                <c:pt idx="1626">
                  <c:v>0.76</c:v>
                </c:pt>
                <c:pt idx="1627">
                  <c:v>16.23</c:v>
                </c:pt>
                <c:pt idx="1628">
                  <c:v>15.23</c:v>
                </c:pt>
                <c:pt idx="1629">
                  <c:v>4.57</c:v>
                </c:pt>
                <c:pt idx="1630">
                  <c:v>13.7</c:v>
                </c:pt>
                <c:pt idx="1631">
                  <c:v>39.6</c:v>
                </c:pt>
                <c:pt idx="1632">
                  <c:v>0.75</c:v>
                </c:pt>
                <c:pt idx="1633">
                  <c:v>2.54</c:v>
                </c:pt>
                <c:pt idx="1634">
                  <c:v>22.35</c:v>
                </c:pt>
                <c:pt idx="1635">
                  <c:v>15.75</c:v>
                </c:pt>
                <c:pt idx="1636">
                  <c:v>74.16</c:v>
                </c:pt>
                <c:pt idx="1637">
                  <c:v>6.1</c:v>
                </c:pt>
                <c:pt idx="1638">
                  <c:v>1.25</c:v>
                </c:pt>
                <c:pt idx="1639">
                  <c:v>2.04</c:v>
                </c:pt>
                <c:pt idx="1640">
                  <c:v>0.25</c:v>
                </c:pt>
                <c:pt idx="1641">
                  <c:v>0</c:v>
                </c:pt>
                <c:pt idx="1642">
                  <c:v>10.65</c:v>
                </c:pt>
                <c:pt idx="1643">
                  <c:v>4.3</c:v>
                </c:pt>
                <c:pt idx="1644">
                  <c:v>1.78</c:v>
                </c:pt>
                <c:pt idx="1645">
                  <c:v>16.260000000000002</c:v>
                </c:pt>
                <c:pt idx="1646">
                  <c:v>0.51</c:v>
                </c:pt>
                <c:pt idx="1647">
                  <c:v>0</c:v>
                </c:pt>
                <c:pt idx="1648">
                  <c:v>0</c:v>
                </c:pt>
                <c:pt idx="1649">
                  <c:v>0</c:v>
                </c:pt>
                <c:pt idx="1650">
                  <c:v>0</c:v>
                </c:pt>
                <c:pt idx="1651">
                  <c:v>0</c:v>
                </c:pt>
                <c:pt idx="1652">
                  <c:v>21.31</c:v>
                </c:pt>
                <c:pt idx="1653">
                  <c:v>63.21</c:v>
                </c:pt>
                <c:pt idx="1654">
                  <c:v>11.93</c:v>
                </c:pt>
                <c:pt idx="1655">
                  <c:v>0.25</c:v>
                </c:pt>
                <c:pt idx="1656">
                  <c:v>64.02</c:v>
                </c:pt>
                <c:pt idx="1657">
                  <c:v>3.8</c:v>
                </c:pt>
                <c:pt idx="1658">
                  <c:v>14.97</c:v>
                </c:pt>
                <c:pt idx="1659">
                  <c:v>0</c:v>
                </c:pt>
                <c:pt idx="1660">
                  <c:v>8.6300000000000008</c:v>
                </c:pt>
                <c:pt idx="1661">
                  <c:v>0.25</c:v>
                </c:pt>
                <c:pt idx="1662">
                  <c:v>0</c:v>
                </c:pt>
                <c:pt idx="1663">
                  <c:v>0</c:v>
                </c:pt>
                <c:pt idx="1664">
                  <c:v>10.67</c:v>
                </c:pt>
                <c:pt idx="1665">
                  <c:v>28.69</c:v>
                </c:pt>
                <c:pt idx="1666">
                  <c:v>24.12</c:v>
                </c:pt>
                <c:pt idx="1667">
                  <c:v>172.69</c:v>
                </c:pt>
                <c:pt idx="1668">
                  <c:v>12.42</c:v>
                </c:pt>
                <c:pt idx="1669">
                  <c:v>22.34</c:v>
                </c:pt>
                <c:pt idx="1670">
                  <c:v>163.29</c:v>
                </c:pt>
                <c:pt idx="1671">
                  <c:v>4.55</c:v>
                </c:pt>
                <c:pt idx="1672">
                  <c:v>41.12</c:v>
                </c:pt>
                <c:pt idx="1673">
                  <c:v>4.82</c:v>
                </c:pt>
                <c:pt idx="1674">
                  <c:v>0.25</c:v>
                </c:pt>
                <c:pt idx="1675">
                  <c:v>0</c:v>
                </c:pt>
                <c:pt idx="1676">
                  <c:v>0</c:v>
                </c:pt>
                <c:pt idx="1677">
                  <c:v>19.78</c:v>
                </c:pt>
                <c:pt idx="1678">
                  <c:v>0</c:v>
                </c:pt>
                <c:pt idx="1679">
                  <c:v>0</c:v>
                </c:pt>
                <c:pt idx="1680">
                  <c:v>96.75</c:v>
                </c:pt>
                <c:pt idx="1681">
                  <c:v>59.97</c:v>
                </c:pt>
                <c:pt idx="1682">
                  <c:v>9.89</c:v>
                </c:pt>
                <c:pt idx="1683">
                  <c:v>7.09</c:v>
                </c:pt>
                <c:pt idx="1684">
                  <c:v>15.74</c:v>
                </c:pt>
                <c:pt idx="1685">
                  <c:v>25.66</c:v>
                </c:pt>
                <c:pt idx="1686">
                  <c:v>59.41</c:v>
                </c:pt>
                <c:pt idx="1687">
                  <c:v>96.51</c:v>
                </c:pt>
                <c:pt idx="1688">
                  <c:v>10.15</c:v>
                </c:pt>
                <c:pt idx="1689">
                  <c:v>0.25</c:v>
                </c:pt>
                <c:pt idx="1690">
                  <c:v>8.3699999999999992</c:v>
                </c:pt>
                <c:pt idx="1691">
                  <c:v>12.43</c:v>
                </c:pt>
                <c:pt idx="1692">
                  <c:v>1.52</c:v>
                </c:pt>
                <c:pt idx="1693">
                  <c:v>0</c:v>
                </c:pt>
                <c:pt idx="1694">
                  <c:v>11.67</c:v>
                </c:pt>
                <c:pt idx="1695">
                  <c:v>4.07</c:v>
                </c:pt>
                <c:pt idx="1696">
                  <c:v>152.65</c:v>
                </c:pt>
                <c:pt idx="1697">
                  <c:v>27.15</c:v>
                </c:pt>
                <c:pt idx="1698">
                  <c:v>24.62</c:v>
                </c:pt>
                <c:pt idx="1699">
                  <c:v>8.36</c:v>
                </c:pt>
                <c:pt idx="1700">
                  <c:v>0</c:v>
                </c:pt>
                <c:pt idx="1701">
                  <c:v>0.25</c:v>
                </c:pt>
                <c:pt idx="1702">
                  <c:v>3.8</c:v>
                </c:pt>
                <c:pt idx="1703">
                  <c:v>3.3</c:v>
                </c:pt>
                <c:pt idx="1704">
                  <c:v>22.59</c:v>
                </c:pt>
                <c:pt idx="1705">
                  <c:v>58.42</c:v>
                </c:pt>
                <c:pt idx="1706">
                  <c:v>0</c:v>
                </c:pt>
                <c:pt idx="1707">
                  <c:v>0</c:v>
                </c:pt>
                <c:pt idx="1708">
                  <c:v>0</c:v>
                </c:pt>
                <c:pt idx="1709">
                  <c:v>0</c:v>
                </c:pt>
                <c:pt idx="1710">
                  <c:v>9.15</c:v>
                </c:pt>
                <c:pt idx="1711">
                  <c:v>13.19</c:v>
                </c:pt>
                <c:pt idx="1712">
                  <c:v>3.55</c:v>
                </c:pt>
                <c:pt idx="1713">
                  <c:v>0.25</c:v>
                </c:pt>
                <c:pt idx="1714">
                  <c:v>0</c:v>
                </c:pt>
                <c:pt idx="1715">
                  <c:v>0</c:v>
                </c:pt>
                <c:pt idx="1716">
                  <c:v>11.67</c:v>
                </c:pt>
                <c:pt idx="1717">
                  <c:v>13.18</c:v>
                </c:pt>
                <c:pt idx="1718">
                  <c:v>0</c:v>
                </c:pt>
                <c:pt idx="1719">
                  <c:v>0</c:v>
                </c:pt>
                <c:pt idx="1720">
                  <c:v>0</c:v>
                </c:pt>
                <c:pt idx="1721">
                  <c:v>0</c:v>
                </c:pt>
                <c:pt idx="1722">
                  <c:v>0</c:v>
                </c:pt>
                <c:pt idx="1723">
                  <c:v>0.25</c:v>
                </c:pt>
                <c:pt idx="1724">
                  <c:v>0</c:v>
                </c:pt>
                <c:pt idx="1725">
                  <c:v>0</c:v>
                </c:pt>
                <c:pt idx="1726">
                  <c:v>0</c:v>
                </c:pt>
                <c:pt idx="1727">
                  <c:v>0</c:v>
                </c:pt>
                <c:pt idx="1728">
                  <c:v>0</c:v>
                </c:pt>
                <c:pt idx="1729">
                  <c:v>0</c:v>
                </c:pt>
                <c:pt idx="1730">
                  <c:v>0.76</c:v>
                </c:pt>
                <c:pt idx="1731">
                  <c:v>0</c:v>
                </c:pt>
                <c:pt idx="1732">
                  <c:v>0.51</c:v>
                </c:pt>
                <c:pt idx="1733">
                  <c:v>1</c:v>
                </c:pt>
                <c:pt idx="1734">
                  <c:v>6.6</c:v>
                </c:pt>
                <c:pt idx="1735">
                  <c:v>0</c:v>
                </c:pt>
                <c:pt idx="1736">
                  <c:v>0</c:v>
                </c:pt>
                <c:pt idx="1737">
                  <c:v>0</c:v>
                </c:pt>
                <c:pt idx="1738">
                  <c:v>0</c:v>
                </c:pt>
                <c:pt idx="1739">
                  <c:v>1.78</c:v>
                </c:pt>
                <c:pt idx="1740">
                  <c:v>0</c:v>
                </c:pt>
                <c:pt idx="1741">
                  <c:v>0</c:v>
                </c:pt>
                <c:pt idx="1742">
                  <c:v>0</c:v>
                </c:pt>
                <c:pt idx="1743">
                  <c:v>0</c:v>
                </c:pt>
                <c:pt idx="1744">
                  <c:v>0</c:v>
                </c:pt>
                <c:pt idx="1745">
                  <c:v>0.25</c:v>
                </c:pt>
                <c:pt idx="1746">
                  <c:v>0</c:v>
                </c:pt>
                <c:pt idx="1747">
                  <c:v>0</c:v>
                </c:pt>
                <c:pt idx="1748">
                  <c:v>0.25</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5.31</c:v>
                </c:pt>
                <c:pt idx="1763">
                  <c:v>0</c:v>
                </c:pt>
                <c:pt idx="1764">
                  <c:v>0</c:v>
                </c:pt>
                <c:pt idx="1765">
                  <c:v>0</c:v>
                </c:pt>
                <c:pt idx="1766">
                  <c:v>0</c:v>
                </c:pt>
                <c:pt idx="1767">
                  <c:v>0.5</c:v>
                </c:pt>
                <c:pt idx="1768">
                  <c:v>0</c:v>
                </c:pt>
                <c:pt idx="1769">
                  <c:v>0.75</c:v>
                </c:pt>
                <c:pt idx="1770">
                  <c:v>6.35</c:v>
                </c:pt>
                <c:pt idx="1771">
                  <c:v>0</c:v>
                </c:pt>
                <c:pt idx="1772">
                  <c:v>0</c:v>
                </c:pt>
                <c:pt idx="1773">
                  <c:v>0.76</c:v>
                </c:pt>
                <c:pt idx="1774">
                  <c:v>0</c:v>
                </c:pt>
                <c:pt idx="1775">
                  <c:v>0</c:v>
                </c:pt>
                <c:pt idx="1776">
                  <c:v>0</c:v>
                </c:pt>
                <c:pt idx="1777">
                  <c:v>0</c:v>
                </c:pt>
                <c:pt idx="1778">
                  <c:v>0</c:v>
                </c:pt>
                <c:pt idx="1779">
                  <c:v>0</c:v>
                </c:pt>
                <c:pt idx="1780">
                  <c:v>0</c:v>
                </c:pt>
                <c:pt idx="1781">
                  <c:v>0</c:v>
                </c:pt>
                <c:pt idx="1782">
                  <c:v>0</c:v>
                </c:pt>
                <c:pt idx="1783">
                  <c:v>0</c:v>
                </c:pt>
                <c:pt idx="1784">
                  <c:v>0</c:v>
                </c:pt>
                <c:pt idx="1785">
                  <c:v>0.25</c:v>
                </c:pt>
                <c:pt idx="1786">
                  <c:v>0</c:v>
                </c:pt>
                <c:pt idx="1787">
                  <c:v>0</c:v>
                </c:pt>
                <c:pt idx="1788">
                  <c:v>36.83</c:v>
                </c:pt>
                <c:pt idx="1789">
                  <c:v>0.25</c:v>
                </c:pt>
                <c:pt idx="1790">
                  <c:v>2.79</c:v>
                </c:pt>
                <c:pt idx="1791">
                  <c:v>0</c:v>
                </c:pt>
                <c:pt idx="1792">
                  <c:v>0</c:v>
                </c:pt>
                <c:pt idx="1793">
                  <c:v>0</c:v>
                </c:pt>
                <c:pt idx="1794">
                  <c:v>1.26</c:v>
                </c:pt>
                <c:pt idx="1795">
                  <c:v>0</c:v>
                </c:pt>
                <c:pt idx="1796">
                  <c:v>0</c:v>
                </c:pt>
                <c:pt idx="1797">
                  <c:v>0</c:v>
                </c:pt>
                <c:pt idx="1798">
                  <c:v>0</c:v>
                </c:pt>
                <c:pt idx="1799">
                  <c:v>0</c:v>
                </c:pt>
                <c:pt idx="1800">
                  <c:v>0.51</c:v>
                </c:pt>
                <c:pt idx="1801">
                  <c:v>0</c:v>
                </c:pt>
                <c:pt idx="1858">
                  <c:v>3.01</c:v>
                </c:pt>
                <c:pt idx="1859">
                  <c:v>37.57</c:v>
                </c:pt>
                <c:pt idx="1860">
                  <c:v>0.5</c:v>
                </c:pt>
                <c:pt idx="1861">
                  <c:v>0.25</c:v>
                </c:pt>
                <c:pt idx="1862">
                  <c:v>1.76</c:v>
                </c:pt>
                <c:pt idx="1863">
                  <c:v>9.64</c:v>
                </c:pt>
                <c:pt idx="1864">
                  <c:v>17.760000000000002</c:v>
                </c:pt>
                <c:pt idx="1865">
                  <c:v>0</c:v>
                </c:pt>
                <c:pt idx="1866">
                  <c:v>0.5</c:v>
                </c:pt>
                <c:pt idx="1867">
                  <c:v>0</c:v>
                </c:pt>
                <c:pt idx="1868">
                  <c:v>0</c:v>
                </c:pt>
                <c:pt idx="1869">
                  <c:v>22.59</c:v>
                </c:pt>
                <c:pt idx="1870">
                  <c:v>1.51</c:v>
                </c:pt>
                <c:pt idx="1871">
                  <c:v>18.79</c:v>
                </c:pt>
                <c:pt idx="1872">
                  <c:v>0.5</c:v>
                </c:pt>
                <c:pt idx="1873">
                  <c:v>2.27</c:v>
                </c:pt>
                <c:pt idx="1874">
                  <c:v>1</c:v>
                </c:pt>
                <c:pt idx="1875">
                  <c:v>0</c:v>
                </c:pt>
                <c:pt idx="1876">
                  <c:v>0</c:v>
                </c:pt>
                <c:pt idx="1877">
                  <c:v>10.91</c:v>
                </c:pt>
                <c:pt idx="1878">
                  <c:v>10.67</c:v>
                </c:pt>
                <c:pt idx="1879">
                  <c:v>0.25</c:v>
                </c:pt>
                <c:pt idx="1880">
                  <c:v>16</c:v>
                </c:pt>
                <c:pt idx="1881">
                  <c:v>0.75</c:v>
                </c:pt>
                <c:pt idx="1882">
                  <c:v>0</c:v>
                </c:pt>
                <c:pt idx="1883">
                  <c:v>26.13</c:v>
                </c:pt>
                <c:pt idx="1884">
                  <c:v>0</c:v>
                </c:pt>
                <c:pt idx="1885">
                  <c:v>0.75</c:v>
                </c:pt>
                <c:pt idx="1886">
                  <c:v>0.76</c:v>
                </c:pt>
                <c:pt idx="1887">
                  <c:v>0</c:v>
                </c:pt>
                <c:pt idx="1888">
                  <c:v>0</c:v>
                </c:pt>
                <c:pt idx="1889">
                  <c:v>0</c:v>
                </c:pt>
                <c:pt idx="1890">
                  <c:v>0</c:v>
                </c:pt>
                <c:pt idx="1891">
                  <c:v>1.25</c:v>
                </c:pt>
                <c:pt idx="1892">
                  <c:v>0.25</c:v>
                </c:pt>
                <c:pt idx="1893">
                  <c:v>5.83</c:v>
                </c:pt>
                <c:pt idx="1894">
                  <c:v>168.15</c:v>
                </c:pt>
                <c:pt idx="1895">
                  <c:v>0</c:v>
                </c:pt>
                <c:pt idx="1896">
                  <c:v>0</c:v>
                </c:pt>
                <c:pt idx="1897">
                  <c:v>4.03</c:v>
                </c:pt>
                <c:pt idx="1898">
                  <c:v>7.1</c:v>
                </c:pt>
                <c:pt idx="1899">
                  <c:v>52.81</c:v>
                </c:pt>
                <c:pt idx="1900">
                  <c:v>14.94</c:v>
                </c:pt>
                <c:pt idx="1901">
                  <c:v>0.5</c:v>
                </c:pt>
                <c:pt idx="1902">
                  <c:v>11.17</c:v>
                </c:pt>
                <c:pt idx="1903">
                  <c:v>0.25</c:v>
                </c:pt>
                <c:pt idx="1904">
                  <c:v>3.29</c:v>
                </c:pt>
                <c:pt idx="1905">
                  <c:v>0</c:v>
                </c:pt>
                <c:pt idx="1906">
                  <c:v>0</c:v>
                </c:pt>
                <c:pt idx="1907">
                  <c:v>0</c:v>
                </c:pt>
                <c:pt idx="1908">
                  <c:v>2.52</c:v>
                </c:pt>
                <c:pt idx="1909">
                  <c:v>1.52</c:v>
                </c:pt>
                <c:pt idx="1910">
                  <c:v>2.77</c:v>
                </c:pt>
                <c:pt idx="1911">
                  <c:v>13.96</c:v>
                </c:pt>
                <c:pt idx="1912">
                  <c:v>48.5</c:v>
                </c:pt>
                <c:pt idx="1913">
                  <c:v>13.71</c:v>
                </c:pt>
                <c:pt idx="1914">
                  <c:v>0.5</c:v>
                </c:pt>
                <c:pt idx="1915">
                  <c:v>1.78</c:v>
                </c:pt>
                <c:pt idx="1916">
                  <c:v>34.549999999999997</c:v>
                </c:pt>
                <c:pt idx="1917">
                  <c:v>18.27</c:v>
                </c:pt>
                <c:pt idx="1918">
                  <c:v>53.56</c:v>
                </c:pt>
                <c:pt idx="1919">
                  <c:v>13.96</c:v>
                </c:pt>
                <c:pt idx="1920">
                  <c:v>29.44</c:v>
                </c:pt>
                <c:pt idx="1921">
                  <c:v>26.64</c:v>
                </c:pt>
                <c:pt idx="1922">
                  <c:v>0</c:v>
                </c:pt>
                <c:pt idx="1923">
                  <c:v>8.6199999999999992</c:v>
                </c:pt>
                <c:pt idx="1924">
                  <c:v>6.09</c:v>
                </c:pt>
                <c:pt idx="1925">
                  <c:v>0</c:v>
                </c:pt>
                <c:pt idx="1926">
                  <c:v>0.25</c:v>
                </c:pt>
                <c:pt idx="1927">
                  <c:v>0.5</c:v>
                </c:pt>
                <c:pt idx="1928">
                  <c:v>0.76</c:v>
                </c:pt>
                <c:pt idx="1929">
                  <c:v>1.26</c:v>
                </c:pt>
                <c:pt idx="1930">
                  <c:v>0.75</c:v>
                </c:pt>
                <c:pt idx="1931">
                  <c:v>21.56</c:v>
                </c:pt>
                <c:pt idx="1932">
                  <c:v>20.07</c:v>
                </c:pt>
                <c:pt idx="1933">
                  <c:v>6.85</c:v>
                </c:pt>
                <c:pt idx="1934">
                  <c:v>38.07</c:v>
                </c:pt>
                <c:pt idx="1935">
                  <c:v>69.84</c:v>
                </c:pt>
                <c:pt idx="1936">
                  <c:v>5.59</c:v>
                </c:pt>
                <c:pt idx="1937">
                  <c:v>6.85</c:v>
                </c:pt>
                <c:pt idx="1938">
                  <c:v>36.04</c:v>
                </c:pt>
                <c:pt idx="1939">
                  <c:v>0</c:v>
                </c:pt>
                <c:pt idx="1940">
                  <c:v>32.76</c:v>
                </c:pt>
                <c:pt idx="1941">
                  <c:v>16.75</c:v>
                </c:pt>
                <c:pt idx="1942">
                  <c:v>3.26</c:v>
                </c:pt>
                <c:pt idx="1943">
                  <c:v>0.25</c:v>
                </c:pt>
                <c:pt idx="1944">
                  <c:v>3.55</c:v>
                </c:pt>
                <c:pt idx="1945">
                  <c:v>0.25</c:v>
                </c:pt>
                <c:pt idx="1946">
                  <c:v>0.5</c:v>
                </c:pt>
                <c:pt idx="1947">
                  <c:v>0.25</c:v>
                </c:pt>
                <c:pt idx="1948">
                  <c:v>1.77</c:v>
                </c:pt>
                <c:pt idx="1949">
                  <c:v>22.33</c:v>
                </c:pt>
                <c:pt idx="1950">
                  <c:v>5.07</c:v>
                </c:pt>
                <c:pt idx="1951">
                  <c:v>0</c:v>
                </c:pt>
                <c:pt idx="1952">
                  <c:v>0</c:v>
                </c:pt>
                <c:pt idx="1953">
                  <c:v>6.33</c:v>
                </c:pt>
                <c:pt idx="1954">
                  <c:v>0</c:v>
                </c:pt>
                <c:pt idx="1955">
                  <c:v>0</c:v>
                </c:pt>
                <c:pt idx="1956">
                  <c:v>11.15</c:v>
                </c:pt>
                <c:pt idx="1957">
                  <c:v>14.99</c:v>
                </c:pt>
                <c:pt idx="1958">
                  <c:v>0</c:v>
                </c:pt>
                <c:pt idx="1959">
                  <c:v>0</c:v>
                </c:pt>
                <c:pt idx="1960">
                  <c:v>0</c:v>
                </c:pt>
                <c:pt idx="1961">
                  <c:v>1.01</c:v>
                </c:pt>
                <c:pt idx="1962">
                  <c:v>0</c:v>
                </c:pt>
                <c:pt idx="1963">
                  <c:v>0</c:v>
                </c:pt>
                <c:pt idx="1964">
                  <c:v>0</c:v>
                </c:pt>
                <c:pt idx="1965">
                  <c:v>1.02</c:v>
                </c:pt>
                <c:pt idx="1966">
                  <c:v>2.27</c:v>
                </c:pt>
                <c:pt idx="1967">
                  <c:v>0</c:v>
                </c:pt>
                <c:pt idx="1968">
                  <c:v>1.01</c:v>
                </c:pt>
                <c:pt idx="1969">
                  <c:v>0</c:v>
                </c:pt>
                <c:pt idx="1970">
                  <c:v>12.43</c:v>
                </c:pt>
                <c:pt idx="1971">
                  <c:v>2.77</c:v>
                </c:pt>
                <c:pt idx="1972">
                  <c:v>0.75</c:v>
                </c:pt>
                <c:pt idx="1973">
                  <c:v>0</c:v>
                </c:pt>
                <c:pt idx="1974">
                  <c:v>12.93</c:v>
                </c:pt>
                <c:pt idx="1975">
                  <c:v>1.51</c:v>
                </c:pt>
                <c:pt idx="1976">
                  <c:v>81.510000000000005</c:v>
                </c:pt>
                <c:pt idx="1977">
                  <c:v>22.58</c:v>
                </c:pt>
                <c:pt idx="1978">
                  <c:v>11.67</c:v>
                </c:pt>
                <c:pt idx="1979">
                  <c:v>0</c:v>
                </c:pt>
                <c:pt idx="1980">
                  <c:v>4.5599999999999996</c:v>
                </c:pt>
                <c:pt idx="1981">
                  <c:v>6.09</c:v>
                </c:pt>
                <c:pt idx="1982">
                  <c:v>33.76</c:v>
                </c:pt>
                <c:pt idx="1983">
                  <c:v>0.51</c:v>
                </c:pt>
                <c:pt idx="1984">
                  <c:v>2.79</c:v>
                </c:pt>
                <c:pt idx="1985">
                  <c:v>0</c:v>
                </c:pt>
                <c:pt idx="1986">
                  <c:v>0</c:v>
                </c:pt>
                <c:pt idx="1987">
                  <c:v>22.33</c:v>
                </c:pt>
                <c:pt idx="1988">
                  <c:v>7.87</c:v>
                </c:pt>
                <c:pt idx="1989">
                  <c:v>0</c:v>
                </c:pt>
                <c:pt idx="1990">
                  <c:v>0.75</c:v>
                </c:pt>
                <c:pt idx="1991">
                  <c:v>0</c:v>
                </c:pt>
                <c:pt idx="1992">
                  <c:v>47.48</c:v>
                </c:pt>
                <c:pt idx="1993">
                  <c:v>32.5</c:v>
                </c:pt>
                <c:pt idx="1994">
                  <c:v>42.67</c:v>
                </c:pt>
                <c:pt idx="1995">
                  <c:v>0</c:v>
                </c:pt>
                <c:pt idx="1996">
                  <c:v>12.95</c:v>
                </c:pt>
                <c:pt idx="1997">
                  <c:v>43.41</c:v>
                </c:pt>
                <c:pt idx="1998">
                  <c:v>0</c:v>
                </c:pt>
                <c:pt idx="1999">
                  <c:v>0</c:v>
                </c:pt>
                <c:pt idx="2000">
                  <c:v>16.989999999999998</c:v>
                </c:pt>
                <c:pt idx="2001">
                  <c:v>0</c:v>
                </c:pt>
                <c:pt idx="2002">
                  <c:v>0</c:v>
                </c:pt>
                <c:pt idx="2003">
                  <c:v>0</c:v>
                </c:pt>
                <c:pt idx="2004">
                  <c:v>0</c:v>
                </c:pt>
                <c:pt idx="2005">
                  <c:v>0</c:v>
                </c:pt>
                <c:pt idx="2006">
                  <c:v>0</c:v>
                </c:pt>
                <c:pt idx="2007">
                  <c:v>1.01</c:v>
                </c:pt>
                <c:pt idx="2008">
                  <c:v>0</c:v>
                </c:pt>
                <c:pt idx="2009">
                  <c:v>0</c:v>
                </c:pt>
                <c:pt idx="2010">
                  <c:v>0</c:v>
                </c:pt>
                <c:pt idx="2011">
                  <c:v>0</c:v>
                </c:pt>
                <c:pt idx="2012">
                  <c:v>60.95</c:v>
                </c:pt>
                <c:pt idx="2013">
                  <c:v>43.16</c:v>
                </c:pt>
                <c:pt idx="2014">
                  <c:v>25.4</c:v>
                </c:pt>
                <c:pt idx="2015">
                  <c:v>3.04</c:v>
                </c:pt>
                <c:pt idx="2016">
                  <c:v>0</c:v>
                </c:pt>
                <c:pt idx="2017">
                  <c:v>0.5</c:v>
                </c:pt>
                <c:pt idx="2018">
                  <c:v>2.29</c:v>
                </c:pt>
                <c:pt idx="2019">
                  <c:v>83.02</c:v>
                </c:pt>
                <c:pt idx="2020">
                  <c:v>142.47</c:v>
                </c:pt>
                <c:pt idx="2021">
                  <c:v>64.23</c:v>
                </c:pt>
                <c:pt idx="2022">
                  <c:v>0.5</c:v>
                </c:pt>
                <c:pt idx="2023">
                  <c:v>0</c:v>
                </c:pt>
                <c:pt idx="2024">
                  <c:v>31.98</c:v>
                </c:pt>
                <c:pt idx="2025">
                  <c:v>0</c:v>
                </c:pt>
                <c:pt idx="2026">
                  <c:v>23.12</c:v>
                </c:pt>
                <c:pt idx="2027">
                  <c:v>0.76</c:v>
                </c:pt>
                <c:pt idx="2028">
                  <c:v>13.19</c:v>
                </c:pt>
                <c:pt idx="2029">
                  <c:v>7.1</c:v>
                </c:pt>
                <c:pt idx="2030">
                  <c:v>1.78</c:v>
                </c:pt>
                <c:pt idx="2031">
                  <c:v>7.6</c:v>
                </c:pt>
                <c:pt idx="2032">
                  <c:v>0</c:v>
                </c:pt>
                <c:pt idx="2033">
                  <c:v>59.62</c:v>
                </c:pt>
                <c:pt idx="2034">
                  <c:v>131.77000000000001</c:v>
                </c:pt>
                <c:pt idx="2035">
                  <c:v>30.18</c:v>
                </c:pt>
                <c:pt idx="2036">
                  <c:v>0</c:v>
                </c:pt>
                <c:pt idx="2037">
                  <c:v>46.44</c:v>
                </c:pt>
                <c:pt idx="2038">
                  <c:v>4.0599999999999996</c:v>
                </c:pt>
                <c:pt idx="2039">
                  <c:v>13.72</c:v>
                </c:pt>
                <c:pt idx="2040">
                  <c:v>141.46</c:v>
                </c:pt>
                <c:pt idx="2041">
                  <c:v>81.489999999999995</c:v>
                </c:pt>
                <c:pt idx="2042">
                  <c:v>14.19</c:v>
                </c:pt>
                <c:pt idx="2043">
                  <c:v>41.11</c:v>
                </c:pt>
                <c:pt idx="2044">
                  <c:v>4.57</c:v>
                </c:pt>
                <c:pt idx="2045">
                  <c:v>12.9</c:v>
                </c:pt>
                <c:pt idx="2046">
                  <c:v>0.25</c:v>
                </c:pt>
                <c:pt idx="2047">
                  <c:v>24.63</c:v>
                </c:pt>
                <c:pt idx="2048">
                  <c:v>0.25</c:v>
                </c:pt>
                <c:pt idx="2049">
                  <c:v>0</c:v>
                </c:pt>
                <c:pt idx="2050">
                  <c:v>7.87</c:v>
                </c:pt>
                <c:pt idx="2051">
                  <c:v>110.48</c:v>
                </c:pt>
                <c:pt idx="2052">
                  <c:v>0</c:v>
                </c:pt>
                <c:pt idx="2053">
                  <c:v>0</c:v>
                </c:pt>
                <c:pt idx="2054">
                  <c:v>2.0299999999999998</c:v>
                </c:pt>
                <c:pt idx="2055">
                  <c:v>9.9</c:v>
                </c:pt>
                <c:pt idx="2056">
                  <c:v>2.79</c:v>
                </c:pt>
                <c:pt idx="2057">
                  <c:v>4.82</c:v>
                </c:pt>
                <c:pt idx="2058">
                  <c:v>5.07</c:v>
                </c:pt>
                <c:pt idx="2059">
                  <c:v>5.05</c:v>
                </c:pt>
                <c:pt idx="2060">
                  <c:v>0</c:v>
                </c:pt>
                <c:pt idx="2061">
                  <c:v>2.02</c:v>
                </c:pt>
                <c:pt idx="2062">
                  <c:v>6.85</c:v>
                </c:pt>
                <c:pt idx="2063">
                  <c:v>0.51</c:v>
                </c:pt>
                <c:pt idx="2064">
                  <c:v>0</c:v>
                </c:pt>
                <c:pt idx="2065">
                  <c:v>0.25</c:v>
                </c:pt>
                <c:pt idx="2066">
                  <c:v>0.25</c:v>
                </c:pt>
                <c:pt idx="2067">
                  <c:v>48.26</c:v>
                </c:pt>
                <c:pt idx="2068">
                  <c:v>36.81</c:v>
                </c:pt>
                <c:pt idx="2069">
                  <c:v>39.83</c:v>
                </c:pt>
                <c:pt idx="2070">
                  <c:v>19.29</c:v>
                </c:pt>
                <c:pt idx="2071">
                  <c:v>1.27</c:v>
                </c:pt>
                <c:pt idx="2072">
                  <c:v>0</c:v>
                </c:pt>
                <c:pt idx="2073">
                  <c:v>0</c:v>
                </c:pt>
                <c:pt idx="2074">
                  <c:v>0</c:v>
                </c:pt>
                <c:pt idx="2075">
                  <c:v>3.81</c:v>
                </c:pt>
                <c:pt idx="2076">
                  <c:v>36.58</c:v>
                </c:pt>
                <c:pt idx="2077">
                  <c:v>46.23</c:v>
                </c:pt>
                <c:pt idx="2078">
                  <c:v>8.8699999999999992</c:v>
                </c:pt>
                <c:pt idx="2079">
                  <c:v>3.81</c:v>
                </c:pt>
                <c:pt idx="2080">
                  <c:v>1.78</c:v>
                </c:pt>
                <c:pt idx="2081">
                  <c:v>9.6300000000000008</c:v>
                </c:pt>
                <c:pt idx="2082">
                  <c:v>69.8</c:v>
                </c:pt>
                <c:pt idx="2083">
                  <c:v>1.77</c:v>
                </c:pt>
                <c:pt idx="2084">
                  <c:v>0</c:v>
                </c:pt>
                <c:pt idx="2085">
                  <c:v>0</c:v>
                </c:pt>
                <c:pt idx="2086">
                  <c:v>0</c:v>
                </c:pt>
                <c:pt idx="2087">
                  <c:v>0</c:v>
                </c:pt>
                <c:pt idx="2088">
                  <c:v>0</c:v>
                </c:pt>
                <c:pt idx="2089">
                  <c:v>1.52</c:v>
                </c:pt>
                <c:pt idx="2090">
                  <c:v>0</c:v>
                </c:pt>
                <c:pt idx="2091">
                  <c:v>0</c:v>
                </c:pt>
                <c:pt idx="2092">
                  <c:v>0</c:v>
                </c:pt>
                <c:pt idx="2093">
                  <c:v>0</c:v>
                </c:pt>
                <c:pt idx="2094">
                  <c:v>0</c:v>
                </c:pt>
                <c:pt idx="2095">
                  <c:v>0.25</c:v>
                </c:pt>
                <c:pt idx="2096">
                  <c:v>0</c:v>
                </c:pt>
                <c:pt idx="2097">
                  <c:v>0</c:v>
                </c:pt>
                <c:pt idx="2098">
                  <c:v>0</c:v>
                </c:pt>
                <c:pt idx="2099">
                  <c:v>1.01</c:v>
                </c:pt>
                <c:pt idx="2100">
                  <c:v>0.25</c:v>
                </c:pt>
                <c:pt idx="2101">
                  <c:v>0</c:v>
                </c:pt>
                <c:pt idx="2102">
                  <c:v>0</c:v>
                </c:pt>
                <c:pt idx="2103">
                  <c:v>0</c:v>
                </c:pt>
                <c:pt idx="2104">
                  <c:v>0</c:v>
                </c:pt>
                <c:pt idx="2105">
                  <c:v>0</c:v>
                </c:pt>
                <c:pt idx="2106">
                  <c:v>0</c:v>
                </c:pt>
                <c:pt idx="2107">
                  <c:v>0.25</c:v>
                </c:pt>
                <c:pt idx="2108">
                  <c:v>0.51</c:v>
                </c:pt>
                <c:pt idx="2109">
                  <c:v>0</c:v>
                </c:pt>
                <c:pt idx="2110">
                  <c:v>0</c:v>
                </c:pt>
                <c:pt idx="2111">
                  <c:v>0.51</c:v>
                </c:pt>
                <c:pt idx="2112">
                  <c:v>0.76</c:v>
                </c:pt>
                <c:pt idx="2113">
                  <c:v>0</c:v>
                </c:pt>
                <c:pt idx="2114">
                  <c:v>0</c:v>
                </c:pt>
                <c:pt idx="2115">
                  <c:v>0.25</c:v>
                </c:pt>
                <c:pt idx="2116">
                  <c:v>0</c:v>
                </c:pt>
                <c:pt idx="2117">
                  <c:v>0</c:v>
                </c:pt>
                <c:pt idx="2118">
                  <c:v>0.25</c:v>
                </c:pt>
                <c:pt idx="2119">
                  <c:v>0</c:v>
                </c:pt>
                <c:pt idx="2120">
                  <c:v>0</c:v>
                </c:pt>
                <c:pt idx="2121">
                  <c:v>1.01</c:v>
                </c:pt>
                <c:pt idx="2122">
                  <c:v>0.5</c:v>
                </c:pt>
                <c:pt idx="2123">
                  <c:v>2.0299999999999998</c:v>
                </c:pt>
                <c:pt idx="2124">
                  <c:v>0</c:v>
                </c:pt>
                <c:pt idx="2125">
                  <c:v>1.27</c:v>
                </c:pt>
                <c:pt idx="2126">
                  <c:v>0.75</c:v>
                </c:pt>
                <c:pt idx="2127">
                  <c:v>3.55</c:v>
                </c:pt>
                <c:pt idx="2128">
                  <c:v>0</c:v>
                </c:pt>
                <c:pt idx="2129">
                  <c:v>0</c:v>
                </c:pt>
                <c:pt idx="2130">
                  <c:v>4.05</c:v>
                </c:pt>
                <c:pt idx="2131">
                  <c:v>0</c:v>
                </c:pt>
                <c:pt idx="2132">
                  <c:v>0.5</c:v>
                </c:pt>
                <c:pt idx="2133">
                  <c:v>6.35</c:v>
                </c:pt>
                <c:pt idx="2134">
                  <c:v>1.01</c:v>
                </c:pt>
                <c:pt idx="2135">
                  <c:v>1.27</c:v>
                </c:pt>
                <c:pt idx="2136">
                  <c:v>0</c:v>
                </c:pt>
                <c:pt idx="2137">
                  <c:v>0</c:v>
                </c:pt>
                <c:pt idx="2138">
                  <c:v>0.51</c:v>
                </c:pt>
                <c:pt idx="2139">
                  <c:v>0</c:v>
                </c:pt>
                <c:pt idx="2140">
                  <c:v>2.5299999999999998</c:v>
                </c:pt>
                <c:pt idx="2141">
                  <c:v>0</c:v>
                </c:pt>
                <c:pt idx="2142">
                  <c:v>0.25</c:v>
                </c:pt>
                <c:pt idx="2143">
                  <c:v>0</c:v>
                </c:pt>
                <c:pt idx="2144">
                  <c:v>7.36</c:v>
                </c:pt>
                <c:pt idx="2145">
                  <c:v>0.51</c:v>
                </c:pt>
                <c:pt idx="2146">
                  <c:v>0.25</c:v>
                </c:pt>
                <c:pt idx="2147">
                  <c:v>0</c:v>
                </c:pt>
                <c:pt idx="2148">
                  <c:v>0</c:v>
                </c:pt>
                <c:pt idx="2149">
                  <c:v>0</c:v>
                </c:pt>
                <c:pt idx="2150">
                  <c:v>0</c:v>
                </c:pt>
                <c:pt idx="2151">
                  <c:v>0</c:v>
                </c:pt>
                <c:pt idx="2152">
                  <c:v>0</c:v>
                </c:pt>
                <c:pt idx="2153">
                  <c:v>0</c:v>
                </c:pt>
                <c:pt idx="2154">
                  <c:v>0</c:v>
                </c:pt>
                <c:pt idx="2155">
                  <c:v>0</c:v>
                </c:pt>
                <c:pt idx="2156">
                  <c:v>0</c:v>
                </c:pt>
                <c:pt idx="2157">
                  <c:v>0</c:v>
                </c:pt>
                <c:pt idx="2158">
                  <c:v>1.02</c:v>
                </c:pt>
                <c:pt idx="2159">
                  <c:v>0</c:v>
                </c:pt>
                <c:pt idx="2160">
                  <c:v>0</c:v>
                </c:pt>
                <c:pt idx="2161">
                  <c:v>0</c:v>
                </c:pt>
                <c:pt idx="2162">
                  <c:v>0</c:v>
                </c:pt>
                <c:pt idx="2171">
                  <c:v>0.25</c:v>
                </c:pt>
                <c:pt idx="2172">
                  <c:v>0.25</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1.26</c:v>
                </c:pt>
                <c:pt idx="2189">
                  <c:v>0</c:v>
                </c:pt>
                <c:pt idx="2190">
                  <c:v>0</c:v>
                </c:pt>
                <c:pt idx="2191">
                  <c:v>0</c:v>
                </c:pt>
                <c:pt idx="2192">
                  <c:v>5.55</c:v>
                </c:pt>
                <c:pt idx="2193">
                  <c:v>0</c:v>
                </c:pt>
                <c:pt idx="2194">
                  <c:v>0</c:v>
                </c:pt>
                <c:pt idx="2195">
                  <c:v>0</c:v>
                </c:pt>
                <c:pt idx="2196">
                  <c:v>0</c:v>
                </c:pt>
                <c:pt idx="2197">
                  <c:v>0</c:v>
                </c:pt>
                <c:pt idx="2198">
                  <c:v>0</c:v>
                </c:pt>
                <c:pt idx="2199">
                  <c:v>0</c:v>
                </c:pt>
                <c:pt idx="2200">
                  <c:v>0</c:v>
                </c:pt>
                <c:pt idx="2201">
                  <c:v>0</c:v>
                </c:pt>
                <c:pt idx="2202">
                  <c:v>0</c:v>
                </c:pt>
                <c:pt idx="2203">
                  <c:v>0</c:v>
                </c:pt>
                <c:pt idx="2204">
                  <c:v>7.11</c:v>
                </c:pt>
                <c:pt idx="2205">
                  <c:v>128.27000000000001</c:v>
                </c:pt>
                <c:pt idx="2206">
                  <c:v>3.3</c:v>
                </c:pt>
                <c:pt idx="2207">
                  <c:v>15.75</c:v>
                </c:pt>
                <c:pt idx="2208">
                  <c:v>11.66</c:v>
                </c:pt>
                <c:pt idx="2209">
                  <c:v>0</c:v>
                </c:pt>
                <c:pt idx="2210">
                  <c:v>0</c:v>
                </c:pt>
                <c:pt idx="2211">
                  <c:v>0</c:v>
                </c:pt>
                <c:pt idx="2212">
                  <c:v>0</c:v>
                </c:pt>
                <c:pt idx="2213">
                  <c:v>0</c:v>
                </c:pt>
                <c:pt idx="2214">
                  <c:v>46.48</c:v>
                </c:pt>
                <c:pt idx="2215">
                  <c:v>2.27</c:v>
                </c:pt>
                <c:pt idx="2216">
                  <c:v>0.25</c:v>
                </c:pt>
                <c:pt idx="2217">
                  <c:v>0.25</c:v>
                </c:pt>
                <c:pt idx="2218">
                  <c:v>0.25</c:v>
                </c:pt>
                <c:pt idx="2219">
                  <c:v>0</c:v>
                </c:pt>
                <c:pt idx="2220">
                  <c:v>1.01</c:v>
                </c:pt>
                <c:pt idx="2221">
                  <c:v>0</c:v>
                </c:pt>
                <c:pt idx="2222">
                  <c:v>0</c:v>
                </c:pt>
                <c:pt idx="2223">
                  <c:v>0</c:v>
                </c:pt>
                <c:pt idx="2224">
                  <c:v>84.12</c:v>
                </c:pt>
                <c:pt idx="2225">
                  <c:v>25.13</c:v>
                </c:pt>
                <c:pt idx="2226">
                  <c:v>0.75</c:v>
                </c:pt>
                <c:pt idx="2227">
                  <c:v>0.25</c:v>
                </c:pt>
                <c:pt idx="2228">
                  <c:v>0.25</c:v>
                </c:pt>
                <c:pt idx="2229">
                  <c:v>0.25</c:v>
                </c:pt>
                <c:pt idx="2230">
                  <c:v>0.51</c:v>
                </c:pt>
                <c:pt idx="2231">
                  <c:v>0</c:v>
                </c:pt>
                <c:pt idx="2232">
                  <c:v>59.93</c:v>
                </c:pt>
                <c:pt idx="2233">
                  <c:v>30.96</c:v>
                </c:pt>
                <c:pt idx="2234">
                  <c:v>3.27</c:v>
                </c:pt>
                <c:pt idx="2235">
                  <c:v>0.25</c:v>
                </c:pt>
                <c:pt idx="2236">
                  <c:v>0</c:v>
                </c:pt>
                <c:pt idx="2237">
                  <c:v>0</c:v>
                </c:pt>
                <c:pt idx="2238">
                  <c:v>0</c:v>
                </c:pt>
                <c:pt idx="2239">
                  <c:v>0.25</c:v>
                </c:pt>
                <c:pt idx="2240">
                  <c:v>21.59</c:v>
                </c:pt>
                <c:pt idx="2241">
                  <c:v>0</c:v>
                </c:pt>
                <c:pt idx="2242">
                  <c:v>1.77</c:v>
                </c:pt>
                <c:pt idx="2243">
                  <c:v>0.51</c:v>
                </c:pt>
                <c:pt idx="2244">
                  <c:v>28.69</c:v>
                </c:pt>
                <c:pt idx="2245">
                  <c:v>4.0599999999999996</c:v>
                </c:pt>
                <c:pt idx="2246">
                  <c:v>49.49</c:v>
                </c:pt>
                <c:pt idx="2247">
                  <c:v>0</c:v>
                </c:pt>
                <c:pt idx="2248">
                  <c:v>3.55</c:v>
                </c:pt>
                <c:pt idx="2249">
                  <c:v>36.32</c:v>
                </c:pt>
                <c:pt idx="2250">
                  <c:v>0</c:v>
                </c:pt>
                <c:pt idx="2251">
                  <c:v>77.459999999999994</c:v>
                </c:pt>
                <c:pt idx="2252">
                  <c:v>9.9</c:v>
                </c:pt>
                <c:pt idx="2253">
                  <c:v>0.5</c:v>
                </c:pt>
                <c:pt idx="2254">
                  <c:v>0</c:v>
                </c:pt>
                <c:pt idx="2255">
                  <c:v>0.76</c:v>
                </c:pt>
                <c:pt idx="2256">
                  <c:v>0.75</c:v>
                </c:pt>
                <c:pt idx="2257">
                  <c:v>0</c:v>
                </c:pt>
                <c:pt idx="2258">
                  <c:v>4.3099999999999996</c:v>
                </c:pt>
                <c:pt idx="2259">
                  <c:v>0.75</c:v>
                </c:pt>
                <c:pt idx="2260">
                  <c:v>0</c:v>
                </c:pt>
                <c:pt idx="2261">
                  <c:v>1.26</c:v>
                </c:pt>
                <c:pt idx="2262">
                  <c:v>2.5299999999999998</c:v>
                </c:pt>
                <c:pt idx="2263">
                  <c:v>13.97</c:v>
                </c:pt>
                <c:pt idx="2264">
                  <c:v>0.25</c:v>
                </c:pt>
                <c:pt idx="2265">
                  <c:v>3.29</c:v>
                </c:pt>
                <c:pt idx="2266">
                  <c:v>1</c:v>
                </c:pt>
                <c:pt idx="2267">
                  <c:v>3.81</c:v>
                </c:pt>
                <c:pt idx="2268">
                  <c:v>18.53</c:v>
                </c:pt>
                <c:pt idx="2269">
                  <c:v>22.83</c:v>
                </c:pt>
                <c:pt idx="2270">
                  <c:v>6.34</c:v>
                </c:pt>
                <c:pt idx="2271">
                  <c:v>19.809999999999999</c:v>
                </c:pt>
                <c:pt idx="2272">
                  <c:v>1.5</c:v>
                </c:pt>
                <c:pt idx="2273">
                  <c:v>3.29</c:v>
                </c:pt>
                <c:pt idx="2274">
                  <c:v>1.51</c:v>
                </c:pt>
                <c:pt idx="2275">
                  <c:v>1.52</c:v>
                </c:pt>
                <c:pt idx="2276">
                  <c:v>7.34</c:v>
                </c:pt>
                <c:pt idx="2277">
                  <c:v>2.77</c:v>
                </c:pt>
                <c:pt idx="2278">
                  <c:v>6.58</c:v>
                </c:pt>
                <c:pt idx="2279">
                  <c:v>26.15</c:v>
                </c:pt>
                <c:pt idx="2280">
                  <c:v>4.8099999999999996</c:v>
                </c:pt>
                <c:pt idx="2281">
                  <c:v>7.85</c:v>
                </c:pt>
                <c:pt idx="2282">
                  <c:v>54.09</c:v>
                </c:pt>
                <c:pt idx="2283">
                  <c:v>15.75</c:v>
                </c:pt>
                <c:pt idx="2284">
                  <c:v>0.25</c:v>
                </c:pt>
                <c:pt idx="2285">
                  <c:v>0</c:v>
                </c:pt>
                <c:pt idx="2286">
                  <c:v>0</c:v>
                </c:pt>
                <c:pt idx="2287">
                  <c:v>0</c:v>
                </c:pt>
                <c:pt idx="2288">
                  <c:v>0.76</c:v>
                </c:pt>
                <c:pt idx="2289">
                  <c:v>38.61</c:v>
                </c:pt>
                <c:pt idx="2290">
                  <c:v>8.3800000000000008</c:v>
                </c:pt>
                <c:pt idx="2291">
                  <c:v>0.25</c:v>
                </c:pt>
                <c:pt idx="2292">
                  <c:v>0</c:v>
                </c:pt>
                <c:pt idx="2293">
                  <c:v>27.66</c:v>
                </c:pt>
                <c:pt idx="2294">
                  <c:v>21.53</c:v>
                </c:pt>
                <c:pt idx="2295">
                  <c:v>38.549999999999997</c:v>
                </c:pt>
                <c:pt idx="2296">
                  <c:v>3.27</c:v>
                </c:pt>
                <c:pt idx="2297">
                  <c:v>7.1</c:v>
                </c:pt>
                <c:pt idx="2298">
                  <c:v>5.07</c:v>
                </c:pt>
                <c:pt idx="2299">
                  <c:v>1.52</c:v>
                </c:pt>
                <c:pt idx="2300">
                  <c:v>2.0299999999999998</c:v>
                </c:pt>
                <c:pt idx="2301">
                  <c:v>0</c:v>
                </c:pt>
                <c:pt idx="2302">
                  <c:v>9.39</c:v>
                </c:pt>
                <c:pt idx="2303">
                  <c:v>0</c:v>
                </c:pt>
                <c:pt idx="2304">
                  <c:v>7.09</c:v>
                </c:pt>
                <c:pt idx="2305">
                  <c:v>104.9</c:v>
                </c:pt>
                <c:pt idx="2306">
                  <c:v>0.51</c:v>
                </c:pt>
                <c:pt idx="2307">
                  <c:v>3.55</c:v>
                </c:pt>
                <c:pt idx="2308">
                  <c:v>79.760000000000005</c:v>
                </c:pt>
                <c:pt idx="2309">
                  <c:v>0</c:v>
                </c:pt>
                <c:pt idx="2310">
                  <c:v>0</c:v>
                </c:pt>
                <c:pt idx="2311">
                  <c:v>0</c:v>
                </c:pt>
                <c:pt idx="2312">
                  <c:v>0</c:v>
                </c:pt>
                <c:pt idx="2313">
                  <c:v>1.26</c:v>
                </c:pt>
                <c:pt idx="2314">
                  <c:v>13.18</c:v>
                </c:pt>
                <c:pt idx="2315">
                  <c:v>19.04</c:v>
                </c:pt>
                <c:pt idx="2316">
                  <c:v>18.28</c:v>
                </c:pt>
                <c:pt idx="2317">
                  <c:v>0</c:v>
                </c:pt>
                <c:pt idx="2318">
                  <c:v>0</c:v>
                </c:pt>
                <c:pt idx="2319">
                  <c:v>0.25</c:v>
                </c:pt>
                <c:pt idx="2320">
                  <c:v>44.67</c:v>
                </c:pt>
                <c:pt idx="2321">
                  <c:v>11.12</c:v>
                </c:pt>
                <c:pt idx="2322">
                  <c:v>4.82</c:v>
                </c:pt>
                <c:pt idx="2323">
                  <c:v>10.119999999999999</c:v>
                </c:pt>
                <c:pt idx="2324">
                  <c:v>0.5</c:v>
                </c:pt>
                <c:pt idx="2325">
                  <c:v>0</c:v>
                </c:pt>
                <c:pt idx="2326">
                  <c:v>0</c:v>
                </c:pt>
                <c:pt idx="2327">
                  <c:v>0</c:v>
                </c:pt>
                <c:pt idx="2328">
                  <c:v>0</c:v>
                </c:pt>
                <c:pt idx="2329">
                  <c:v>0</c:v>
                </c:pt>
                <c:pt idx="2330">
                  <c:v>0</c:v>
                </c:pt>
                <c:pt idx="2331">
                  <c:v>5.58</c:v>
                </c:pt>
                <c:pt idx="2332">
                  <c:v>39.11</c:v>
                </c:pt>
                <c:pt idx="2333">
                  <c:v>2.0299999999999998</c:v>
                </c:pt>
                <c:pt idx="2334">
                  <c:v>0</c:v>
                </c:pt>
                <c:pt idx="2335">
                  <c:v>0</c:v>
                </c:pt>
                <c:pt idx="2336">
                  <c:v>28.69</c:v>
                </c:pt>
                <c:pt idx="2337">
                  <c:v>0</c:v>
                </c:pt>
                <c:pt idx="2338">
                  <c:v>0.25</c:v>
                </c:pt>
                <c:pt idx="2339">
                  <c:v>0</c:v>
                </c:pt>
                <c:pt idx="2340">
                  <c:v>0</c:v>
                </c:pt>
                <c:pt idx="2341">
                  <c:v>34.26</c:v>
                </c:pt>
                <c:pt idx="2342">
                  <c:v>3.29</c:v>
                </c:pt>
                <c:pt idx="2343">
                  <c:v>0.25</c:v>
                </c:pt>
                <c:pt idx="2344">
                  <c:v>0</c:v>
                </c:pt>
                <c:pt idx="2345">
                  <c:v>4.5599999999999996</c:v>
                </c:pt>
                <c:pt idx="2346">
                  <c:v>0</c:v>
                </c:pt>
                <c:pt idx="2347">
                  <c:v>1.51</c:v>
                </c:pt>
                <c:pt idx="2348">
                  <c:v>1.76</c:v>
                </c:pt>
                <c:pt idx="2349">
                  <c:v>5.32</c:v>
                </c:pt>
                <c:pt idx="2350">
                  <c:v>0</c:v>
                </c:pt>
                <c:pt idx="2351">
                  <c:v>0.25</c:v>
                </c:pt>
                <c:pt idx="2352">
                  <c:v>26.15</c:v>
                </c:pt>
                <c:pt idx="2353">
                  <c:v>0.25</c:v>
                </c:pt>
                <c:pt idx="2354">
                  <c:v>0</c:v>
                </c:pt>
                <c:pt idx="2355">
                  <c:v>0</c:v>
                </c:pt>
                <c:pt idx="2356">
                  <c:v>2.5299999999999998</c:v>
                </c:pt>
                <c:pt idx="2357">
                  <c:v>1.52</c:v>
                </c:pt>
                <c:pt idx="2358">
                  <c:v>0.25</c:v>
                </c:pt>
                <c:pt idx="2359">
                  <c:v>0.75</c:v>
                </c:pt>
                <c:pt idx="2360">
                  <c:v>6.85</c:v>
                </c:pt>
                <c:pt idx="2361">
                  <c:v>7.86</c:v>
                </c:pt>
                <c:pt idx="2362">
                  <c:v>0</c:v>
                </c:pt>
                <c:pt idx="2363">
                  <c:v>0</c:v>
                </c:pt>
                <c:pt idx="2364">
                  <c:v>4.3099999999999996</c:v>
                </c:pt>
                <c:pt idx="2365">
                  <c:v>0.5</c:v>
                </c:pt>
                <c:pt idx="2366">
                  <c:v>0</c:v>
                </c:pt>
                <c:pt idx="2367">
                  <c:v>4.57</c:v>
                </c:pt>
                <c:pt idx="2368">
                  <c:v>1.25</c:v>
                </c:pt>
                <c:pt idx="2369">
                  <c:v>0</c:v>
                </c:pt>
                <c:pt idx="2370">
                  <c:v>0.5</c:v>
                </c:pt>
                <c:pt idx="2371">
                  <c:v>0</c:v>
                </c:pt>
                <c:pt idx="2372">
                  <c:v>0</c:v>
                </c:pt>
                <c:pt idx="2373">
                  <c:v>0</c:v>
                </c:pt>
                <c:pt idx="2374">
                  <c:v>0</c:v>
                </c:pt>
                <c:pt idx="2375">
                  <c:v>0</c:v>
                </c:pt>
                <c:pt idx="2376">
                  <c:v>0</c:v>
                </c:pt>
                <c:pt idx="2377">
                  <c:v>0</c:v>
                </c:pt>
                <c:pt idx="2378">
                  <c:v>12.69</c:v>
                </c:pt>
                <c:pt idx="2379">
                  <c:v>7.11</c:v>
                </c:pt>
                <c:pt idx="2380">
                  <c:v>10.16</c:v>
                </c:pt>
                <c:pt idx="2381">
                  <c:v>3.56</c:v>
                </c:pt>
                <c:pt idx="2382">
                  <c:v>0</c:v>
                </c:pt>
                <c:pt idx="2383">
                  <c:v>4.3</c:v>
                </c:pt>
                <c:pt idx="2384">
                  <c:v>0.25</c:v>
                </c:pt>
                <c:pt idx="2385">
                  <c:v>6.08</c:v>
                </c:pt>
                <c:pt idx="2386">
                  <c:v>6.1</c:v>
                </c:pt>
                <c:pt idx="2387">
                  <c:v>70.09</c:v>
                </c:pt>
                <c:pt idx="2388">
                  <c:v>25.4</c:v>
                </c:pt>
                <c:pt idx="2389">
                  <c:v>33.51</c:v>
                </c:pt>
                <c:pt idx="2390">
                  <c:v>53.57</c:v>
                </c:pt>
                <c:pt idx="2391">
                  <c:v>31.69</c:v>
                </c:pt>
                <c:pt idx="2392">
                  <c:v>11.92</c:v>
                </c:pt>
                <c:pt idx="2393">
                  <c:v>16.489999999999998</c:v>
                </c:pt>
                <c:pt idx="2394">
                  <c:v>2.0099999999999998</c:v>
                </c:pt>
                <c:pt idx="2395">
                  <c:v>1</c:v>
                </c:pt>
                <c:pt idx="2396">
                  <c:v>0.25</c:v>
                </c:pt>
                <c:pt idx="2397">
                  <c:v>0</c:v>
                </c:pt>
                <c:pt idx="2398">
                  <c:v>4.3099999999999996</c:v>
                </c:pt>
                <c:pt idx="2399">
                  <c:v>24.38</c:v>
                </c:pt>
                <c:pt idx="2400">
                  <c:v>49.52</c:v>
                </c:pt>
                <c:pt idx="2401">
                  <c:v>0.76</c:v>
                </c:pt>
                <c:pt idx="2402">
                  <c:v>8.3800000000000008</c:v>
                </c:pt>
                <c:pt idx="2403">
                  <c:v>41.12</c:v>
                </c:pt>
                <c:pt idx="2404">
                  <c:v>14.98</c:v>
                </c:pt>
                <c:pt idx="2405">
                  <c:v>0</c:v>
                </c:pt>
                <c:pt idx="2406">
                  <c:v>0</c:v>
                </c:pt>
                <c:pt idx="2407">
                  <c:v>36.33</c:v>
                </c:pt>
                <c:pt idx="2408">
                  <c:v>1.76</c:v>
                </c:pt>
                <c:pt idx="2409">
                  <c:v>14.47</c:v>
                </c:pt>
                <c:pt idx="2410">
                  <c:v>14.72</c:v>
                </c:pt>
                <c:pt idx="2411">
                  <c:v>50.25</c:v>
                </c:pt>
                <c:pt idx="2412">
                  <c:v>82.03</c:v>
                </c:pt>
                <c:pt idx="2413">
                  <c:v>32.729999999999997</c:v>
                </c:pt>
                <c:pt idx="2414">
                  <c:v>37.57</c:v>
                </c:pt>
                <c:pt idx="2415">
                  <c:v>98.75</c:v>
                </c:pt>
                <c:pt idx="2416">
                  <c:v>18.510000000000002</c:v>
                </c:pt>
                <c:pt idx="2417">
                  <c:v>50.73</c:v>
                </c:pt>
                <c:pt idx="2418">
                  <c:v>8.11</c:v>
                </c:pt>
                <c:pt idx="2419">
                  <c:v>127.98</c:v>
                </c:pt>
                <c:pt idx="2420">
                  <c:v>0</c:v>
                </c:pt>
                <c:pt idx="2421">
                  <c:v>9.9</c:v>
                </c:pt>
                <c:pt idx="2422">
                  <c:v>6.85</c:v>
                </c:pt>
                <c:pt idx="2423">
                  <c:v>6.35</c:v>
                </c:pt>
                <c:pt idx="2424">
                  <c:v>37.33</c:v>
                </c:pt>
                <c:pt idx="2425">
                  <c:v>0</c:v>
                </c:pt>
                <c:pt idx="2426">
                  <c:v>1.01</c:v>
                </c:pt>
                <c:pt idx="2427">
                  <c:v>0.75</c:v>
                </c:pt>
                <c:pt idx="2428">
                  <c:v>1.51</c:v>
                </c:pt>
                <c:pt idx="2429">
                  <c:v>0</c:v>
                </c:pt>
                <c:pt idx="2430">
                  <c:v>0.5</c:v>
                </c:pt>
                <c:pt idx="2431">
                  <c:v>17.52</c:v>
                </c:pt>
                <c:pt idx="2432">
                  <c:v>0.5</c:v>
                </c:pt>
                <c:pt idx="2433">
                  <c:v>0</c:v>
                </c:pt>
                <c:pt idx="2434">
                  <c:v>1.26</c:v>
                </c:pt>
                <c:pt idx="2435">
                  <c:v>0</c:v>
                </c:pt>
                <c:pt idx="2436">
                  <c:v>7.37</c:v>
                </c:pt>
                <c:pt idx="2437">
                  <c:v>1.26</c:v>
                </c:pt>
                <c:pt idx="2438">
                  <c:v>6.59</c:v>
                </c:pt>
                <c:pt idx="2439">
                  <c:v>4.57</c:v>
                </c:pt>
                <c:pt idx="2440">
                  <c:v>0.51</c:v>
                </c:pt>
                <c:pt idx="2441">
                  <c:v>0.76</c:v>
                </c:pt>
                <c:pt idx="2442">
                  <c:v>46.98</c:v>
                </c:pt>
                <c:pt idx="2443">
                  <c:v>26.39</c:v>
                </c:pt>
                <c:pt idx="2444">
                  <c:v>0</c:v>
                </c:pt>
                <c:pt idx="2445">
                  <c:v>0</c:v>
                </c:pt>
                <c:pt idx="2446">
                  <c:v>0</c:v>
                </c:pt>
                <c:pt idx="2447">
                  <c:v>0</c:v>
                </c:pt>
                <c:pt idx="2448">
                  <c:v>0</c:v>
                </c:pt>
                <c:pt idx="2449">
                  <c:v>0</c:v>
                </c:pt>
                <c:pt idx="2450">
                  <c:v>0.25</c:v>
                </c:pt>
                <c:pt idx="2451">
                  <c:v>1.01</c:v>
                </c:pt>
                <c:pt idx="2452">
                  <c:v>0.25</c:v>
                </c:pt>
                <c:pt idx="2453">
                  <c:v>2.79</c:v>
                </c:pt>
                <c:pt idx="2454">
                  <c:v>0.5</c:v>
                </c:pt>
                <c:pt idx="2455">
                  <c:v>1.52</c:v>
                </c:pt>
                <c:pt idx="2456">
                  <c:v>0.25</c:v>
                </c:pt>
                <c:pt idx="2457">
                  <c:v>0</c:v>
                </c:pt>
                <c:pt idx="2458">
                  <c:v>0.25</c:v>
                </c:pt>
                <c:pt idx="2459">
                  <c:v>0</c:v>
                </c:pt>
                <c:pt idx="2460">
                  <c:v>0.76</c:v>
                </c:pt>
                <c:pt idx="2461">
                  <c:v>0</c:v>
                </c:pt>
                <c:pt idx="2462">
                  <c:v>0</c:v>
                </c:pt>
                <c:pt idx="2463">
                  <c:v>0</c:v>
                </c:pt>
                <c:pt idx="2464">
                  <c:v>0.75</c:v>
                </c:pt>
                <c:pt idx="2465">
                  <c:v>2.78</c:v>
                </c:pt>
                <c:pt idx="2466">
                  <c:v>0</c:v>
                </c:pt>
                <c:pt idx="2467">
                  <c:v>0</c:v>
                </c:pt>
                <c:pt idx="2468">
                  <c:v>0</c:v>
                </c:pt>
                <c:pt idx="2469">
                  <c:v>0.5</c:v>
                </c:pt>
                <c:pt idx="2470">
                  <c:v>1.52</c:v>
                </c:pt>
                <c:pt idx="2471">
                  <c:v>1.26</c:v>
                </c:pt>
                <c:pt idx="2472">
                  <c:v>1.52</c:v>
                </c:pt>
                <c:pt idx="2473">
                  <c:v>0</c:v>
                </c:pt>
                <c:pt idx="2474">
                  <c:v>1.26</c:v>
                </c:pt>
                <c:pt idx="2475">
                  <c:v>1.01</c:v>
                </c:pt>
                <c:pt idx="2476">
                  <c:v>0</c:v>
                </c:pt>
                <c:pt idx="2477">
                  <c:v>0</c:v>
                </c:pt>
                <c:pt idx="2478">
                  <c:v>0</c:v>
                </c:pt>
                <c:pt idx="2479">
                  <c:v>0</c:v>
                </c:pt>
                <c:pt idx="2480">
                  <c:v>0</c:v>
                </c:pt>
                <c:pt idx="2481">
                  <c:v>0</c:v>
                </c:pt>
                <c:pt idx="2482">
                  <c:v>0</c:v>
                </c:pt>
                <c:pt idx="2483">
                  <c:v>0.25</c:v>
                </c:pt>
                <c:pt idx="2484">
                  <c:v>0</c:v>
                </c:pt>
                <c:pt idx="2485">
                  <c:v>0</c:v>
                </c:pt>
                <c:pt idx="2486">
                  <c:v>7.35</c:v>
                </c:pt>
                <c:pt idx="2487">
                  <c:v>8.6199999999999992</c:v>
                </c:pt>
                <c:pt idx="2488">
                  <c:v>11.91</c:v>
                </c:pt>
                <c:pt idx="2489">
                  <c:v>0</c:v>
                </c:pt>
                <c:pt idx="2490">
                  <c:v>1.01</c:v>
                </c:pt>
                <c:pt idx="2491">
                  <c:v>0.51</c:v>
                </c:pt>
                <c:pt idx="2492">
                  <c:v>0</c:v>
                </c:pt>
                <c:pt idx="2493">
                  <c:v>0</c:v>
                </c:pt>
                <c:pt idx="2494">
                  <c:v>0.25</c:v>
                </c:pt>
                <c:pt idx="2495">
                  <c:v>0</c:v>
                </c:pt>
                <c:pt idx="2496">
                  <c:v>0</c:v>
                </c:pt>
                <c:pt idx="2497">
                  <c:v>2.2799999999999998</c:v>
                </c:pt>
                <c:pt idx="2498">
                  <c:v>0</c:v>
                </c:pt>
                <c:pt idx="2499">
                  <c:v>0.76</c:v>
                </c:pt>
                <c:pt idx="2500">
                  <c:v>2.02</c:v>
                </c:pt>
                <c:pt idx="2501">
                  <c:v>0</c:v>
                </c:pt>
                <c:pt idx="2502">
                  <c:v>0</c:v>
                </c:pt>
                <c:pt idx="2503">
                  <c:v>0</c:v>
                </c:pt>
                <c:pt idx="2504">
                  <c:v>0</c:v>
                </c:pt>
                <c:pt idx="2505">
                  <c:v>0</c:v>
                </c:pt>
                <c:pt idx="2506">
                  <c:v>0</c:v>
                </c:pt>
                <c:pt idx="2507">
                  <c:v>9.14</c:v>
                </c:pt>
                <c:pt idx="2508">
                  <c:v>0</c:v>
                </c:pt>
                <c:pt idx="2509">
                  <c:v>0</c:v>
                </c:pt>
                <c:pt idx="2510">
                  <c:v>2.0299999999999998</c:v>
                </c:pt>
                <c:pt idx="2511">
                  <c:v>0</c:v>
                </c:pt>
                <c:pt idx="2512">
                  <c:v>6.6</c:v>
                </c:pt>
                <c:pt idx="2513">
                  <c:v>0.75</c:v>
                </c:pt>
                <c:pt idx="2514">
                  <c:v>12.69</c:v>
                </c:pt>
                <c:pt idx="2515">
                  <c:v>1.26</c:v>
                </c:pt>
                <c:pt idx="2516">
                  <c:v>4.04</c:v>
                </c:pt>
                <c:pt idx="2517">
                  <c:v>1.26</c:v>
                </c:pt>
                <c:pt idx="2518">
                  <c:v>1.25</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0.76</c:v>
                </c:pt>
                <c:pt idx="2533">
                  <c:v>0.51</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0.25</c:v>
                </c:pt>
                <c:pt idx="2551">
                  <c:v>1.01</c:v>
                </c:pt>
                <c:pt idx="2552">
                  <c:v>0</c:v>
                </c:pt>
                <c:pt idx="2553">
                  <c:v>0</c:v>
                </c:pt>
                <c:pt idx="2554">
                  <c:v>0</c:v>
                </c:pt>
                <c:pt idx="2555">
                  <c:v>0</c:v>
                </c:pt>
                <c:pt idx="2556">
                  <c:v>0</c:v>
                </c:pt>
                <c:pt idx="2557">
                  <c:v>0</c:v>
                </c:pt>
                <c:pt idx="2558">
                  <c:v>0</c:v>
                </c:pt>
                <c:pt idx="2559">
                  <c:v>0</c:v>
                </c:pt>
                <c:pt idx="2560">
                  <c:v>0.5</c:v>
                </c:pt>
                <c:pt idx="2561">
                  <c:v>0</c:v>
                </c:pt>
                <c:pt idx="2562">
                  <c:v>21.81</c:v>
                </c:pt>
                <c:pt idx="2563">
                  <c:v>118.84</c:v>
                </c:pt>
                <c:pt idx="2564">
                  <c:v>0</c:v>
                </c:pt>
                <c:pt idx="2565">
                  <c:v>0.51</c:v>
                </c:pt>
                <c:pt idx="2566">
                  <c:v>0</c:v>
                </c:pt>
                <c:pt idx="2567">
                  <c:v>0.25</c:v>
                </c:pt>
                <c:pt idx="2568">
                  <c:v>0</c:v>
                </c:pt>
                <c:pt idx="2569">
                  <c:v>0.5</c:v>
                </c:pt>
                <c:pt idx="2570">
                  <c:v>3.05</c:v>
                </c:pt>
                <c:pt idx="2571">
                  <c:v>20.059999999999999</c:v>
                </c:pt>
                <c:pt idx="2572">
                  <c:v>0.25</c:v>
                </c:pt>
                <c:pt idx="2573">
                  <c:v>0.5</c:v>
                </c:pt>
                <c:pt idx="2574">
                  <c:v>0</c:v>
                </c:pt>
                <c:pt idx="2575">
                  <c:v>0</c:v>
                </c:pt>
                <c:pt idx="2576">
                  <c:v>22.1</c:v>
                </c:pt>
                <c:pt idx="2577">
                  <c:v>0.76</c:v>
                </c:pt>
                <c:pt idx="2578">
                  <c:v>0</c:v>
                </c:pt>
                <c:pt idx="2579">
                  <c:v>1.77</c:v>
                </c:pt>
                <c:pt idx="2580">
                  <c:v>1.01</c:v>
                </c:pt>
                <c:pt idx="2581">
                  <c:v>0</c:v>
                </c:pt>
                <c:pt idx="2582">
                  <c:v>0.25</c:v>
                </c:pt>
                <c:pt idx="2583">
                  <c:v>0.5</c:v>
                </c:pt>
                <c:pt idx="2584">
                  <c:v>0</c:v>
                </c:pt>
                <c:pt idx="2585">
                  <c:v>0.76</c:v>
                </c:pt>
                <c:pt idx="2586">
                  <c:v>1.52</c:v>
                </c:pt>
                <c:pt idx="2587">
                  <c:v>70.09</c:v>
                </c:pt>
                <c:pt idx="2588">
                  <c:v>8.61</c:v>
                </c:pt>
                <c:pt idx="2589">
                  <c:v>2.0299999999999998</c:v>
                </c:pt>
                <c:pt idx="2590">
                  <c:v>10.41</c:v>
                </c:pt>
                <c:pt idx="2591">
                  <c:v>0</c:v>
                </c:pt>
                <c:pt idx="2592">
                  <c:v>0</c:v>
                </c:pt>
                <c:pt idx="2593">
                  <c:v>0</c:v>
                </c:pt>
                <c:pt idx="2594">
                  <c:v>48.77</c:v>
                </c:pt>
                <c:pt idx="2595">
                  <c:v>41.65</c:v>
                </c:pt>
                <c:pt idx="2596">
                  <c:v>0</c:v>
                </c:pt>
                <c:pt idx="2597">
                  <c:v>0</c:v>
                </c:pt>
                <c:pt idx="2598">
                  <c:v>0.25</c:v>
                </c:pt>
                <c:pt idx="2605">
                  <c:v>0.25</c:v>
                </c:pt>
                <c:pt idx="2606">
                  <c:v>21.33</c:v>
                </c:pt>
                <c:pt idx="2607">
                  <c:v>28.16</c:v>
                </c:pt>
                <c:pt idx="2608">
                  <c:v>0.25</c:v>
                </c:pt>
                <c:pt idx="2609">
                  <c:v>0.25</c:v>
                </c:pt>
                <c:pt idx="2610">
                  <c:v>0</c:v>
                </c:pt>
                <c:pt idx="2611">
                  <c:v>0</c:v>
                </c:pt>
                <c:pt idx="2612">
                  <c:v>0.75</c:v>
                </c:pt>
                <c:pt idx="2613">
                  <c:v>13.96</c:v>
                </c:pt>
                <c:pt idx="2614">
                  <c:v>0.25</c:v>
                </c:pt>
                <c:pt idx="2615">
                  <c:v>17.010000000000002</c:v>
                </c:pt>
                <c:pt idx="2616">
                  <c:v>0.25</c:v>
                </c:pt>
                <c:pt idx="2617">
                  <c:v>0</c:v>
                </c:pt>
                <c:pt idx="2618">
                  <c:v>0</c:v>
                </c:pt>
                <c:pt idx="2619">
                  <c:v>43.66</c:v>
                </c:pt>
                <c:pt idx="2620">
                  <c:v>8.61</c:v>
                </c:pt>
                <c:pt idx="2621">
                  <c:v>17.27</c:v>
                </c:pt>
                <c:pt idx="2622">
                  <c:v>49.78</c:v>
                </c:pt>
                <c:pt idx="2623">
                  <c:v>12.94</c:v>
                </c:pt>
                <c:pt idx="2624">
                  <c:v>8.1</c:v>
                </c:pt>
                <c:pt idx="2625">
                  <c:v>0.25</c:v>
                </c:pt>
                <c:pt idx="2626">
                  <c:v>29.45</c:v>
                </c:pt>
                <c:pt idx="2627">
                  <c:v>0</c:v>
                </c:pt>
                <c:pt idx="2628">
                  <c:v>0</c:v>
                </c:pt>
                <c:pt idx="2629">
                  <c:v>33.78</c:v>
                </c:pt>
                <c:pt idx="2630">
                  <c:v>47.97</c:v>
                </c:pt>
                <c:pt idx="2631">
                  <c:v>0</c:v>
                </c:pt>
                <c:pt idx="2632">
                  <c:v>0.25</c:v>
                </c:pt>
                <c:pt idx="2633">
                  <c:v>19.29</c:v>
                </c:pt>
                <c:pt idx="2634">
                  <c:v>22.35</c:v>
                </c:pt>
                <c:pt idx="2635">
                  <c:v>24.88</c:v>
                </c:pt>
                <c:pt idx="2636">
                  <c:v>22.09</c:v>
                </c:pt>
                <c:pt idx="2637">
                  <c:v>0.75</c:v>
                </c:pt>
                <c:pt idx="2638">
                  <c:v>0</c:v>
                </c:pt>
                <c:pt idx="2639">
                  <c:v>37.840000000000003</c:v>
                </c:pt>
                <c:pt idx="2640">
                  <c:v>28.69</c:v>
                </c:pt>
                <c:pt idx="2641">
                  <c:v>7.09</c:v>
                </c:pt>
                <c:pt idx="2642">
                  <c:v>1.27</c:v>
                </c:pt>
                <c:pt idx="2643">
                  <c:v>38.6</c:v>
                </c:pt>
                <c:pt idx="2644">
                  <c:v>18.55</c:v>
                </c:pt>
                <c:pt idx="2645">
                  <c:v>4.57</c:v>
                </c:pt>
                <c:pt idx="2646">
                  <c:v>0</c:v>
                </c:pt>
                <c:pt idx="2647">
                  <c:v>4.83</c:v>
                </c:pt>
                <c:pt idx="2648">
                  <c:v>1</c:v>
                </c:pt>
                <c:pt idx="2649">
                  <c:v>0</c:v>
                </c:pt>
                <c:pt idx="2650">
                  <c:v>0</c:v>
                </c:pt>
                <c:pt idx="2651">
                  <c:v>1.01</c:v>
                </c:pt>
                <c:pt idx="2652">
                  <c:v>21.31</c:v>
                </c:pt>
                <c:pt idx="2653">
                  <c:v>8.86</c:v>
                </c:pt>
                <c:pt idx="2654">
                  <c:v>0</c:v>
                </c:pt>
                <c:pt idx="2655">
                  <c:v>7.62</c:v>
                </c:pt>
                <c:pt idx="2656">
                  <c:v>24.62</c:v>
                </c:pt>
                <c:pt idx="2657">
                  <c:v>0.25</c:v>
                </c:pt>
                <c:pt idx="2658">
                  <c:v>0.25</c:v>
                </c:pt>
                <c:pt idx="2659">
                  <c:v>0</c:v>
                </c:pt>
                <c:pt idx="2660">
                  <c:v>0.76</c:v>
                </c:pt>
                <c:pt idx="2661">
                  <c:v>0</c:v>
                </c:pt>
                <c:pt idx="2662">
                  <c:v>62.7</c:v>
                </c:pt>
                <c:pt idx="2663">
                  <c:v>0.76</c:v>
                </c:pt>
                <c:pt idx="2664">
                  <c:v>1.77</c:v>
                </c:pt>
                <c:pt idx="2665">
                  <c:v>0</c:v>
                </c:pt>
                <c:pt idx="2666">
                  <c:v>0</c:v>
                </c:pt>
                <c:pt idx="2667">
                  <c:v>0</c:v>
                </c:pt>
                <c:pt idx="2668">
                  <c:v>61.97</c:v>
                </c:pt>
                <c:pt idx="2669">
                  <c:v>0</c:v>
                </c:pt>
                <c:pt idx="2670">
                  <c:v>7.36</c:v>
                </c:pt>
                <c:pt idx="2671">
                  <c:v>1.26</c:v>
                </c:pt>
                <c:pt idx="2672">
                  <c:v>23.83</c:v>
                </c:pt>
                <c:pt idx="2673">
                  <c:v>3.29</c:v>
                </c:pt>
                <c:pt idx="2674">
                  <c:v>1.27</c:v>
                </c:pt>
                <c:pt idx="2675">
                  <c:v>0.25</c:v>
                </c:pt>
                <c:pt idx="2676">
                  <c:v>19.29</c:v>
                </c:pt>
                <c:pt idx="2677">
                  <c:v>31.97</c:v>
                </c:pt>
                <c:pt idx="2678">
                  <c:v>2.54</c:v>
                </c:pt>
                <c:pt idx="2679">
                  <c:v>8.6300000000000008</c:v>
                </c:pt>
                <c:pt idx="2680">
                  <c:v>9.92</c:v>
                </c:pt>
                <c:pt idx="2681">
                  <c:v>8.11</c:v>
                </c:pt>
                <c:pt idx="2682">
                  <c:v>28.18</c:v>
                </c:pt>
                <c:pt idx="2683">
                  <c:v>3.81</c:v>
                </c:pt>
                <c:pt idx="2684">
                  <c:v>0</c:v>
                </c:pt>
                <c:pt idx="2685">
                  <c:v>0.25</c:v>
                </c:pt>
                <c:pt idx="2686">
                  <c:v>31.72</c:v>
                </c:pt>
                <c:pt idx="2687">
                  <c:v>20.27</c:v>
                </c:pt>
                <c:pt idx="2688">
                  <c:v>0</c:v>
                </c:pt>
                <c:pt idx="2689">
                  <c:v>7.1</c:v>
                </c:pt>
                <c:pt idx="2690">
                  <c:v>53.04</c:v>
                </c:pt>
                <c:pt idx="2691">
                  <c:v>2.0299999999999998</c:v>
                </c:pt>
                <c:pt idx="2692">
                  <c:v>83.05</c:v>
                </c:pt>
                <c:pt idx="2693">
                  <c:v>0.5</c:v>
                </c:pt>
                <c:pt idx="2694">
                  <c:v>0.5</c:v>
                </c:pt>
                <c:pt idx="2695">
                  <c:v>0</c:v>
                </c:pt>
                <c:pt idx="2696">
                  <c:v>0</c:v>
                </c:pt>
                <c:pt idx="2697">
                  <c:v>24.61</c:v>
                </c:pt>
                <c:pt idx="2698">
                  <c:v>5.83</c:v>
                </c:pt>
                <c:pt idx="2699">
                  <c:v>0</c:v>
                </c:pt>
                <c:pt idx="2700">
                  <c:v>0</c:v>
                </c:pt>
                <c:pt idx="2701">
                  <c:v>7.37</c:v>
                </c:pt>
                <c:pt idx="2702">
                  <c:v>0</c:v>
                </c:pt>
                <c:pt idx="2703">
                  <c:v>5.32</c:v>
                </c:pt>
                <c:pt idx="2704">
                  <c:v>0</c:v>
                </c:pt>
                <c:pt idx="2705">
                  <c:v>0.25</c:v>
                </c:pt>
                <c:pt idx="2706">
                  <c:v>22.61</c:v>
                </c:pt>
                <c:pt idx="2707">
                  <c:v>6.85</c:v>
                </c:pt>
                <c:pt idx="2708">
                  <c:v>0.25</c:v>
                </c:pt>
                <c:pt idx="2709">
                  <c:v>45.72</c:v>
                </c:pt>
                <c:pt idx="2710">
                  <c:v>0</c:v>
                </c:pt>
                <c:pt idx="2711">
                  <c:v>5.59</c:v>
                </c:pt>
                <c:pt idx="2712">
                  <c:v>0</c:v>
                </c:pt>
                <c:pt idx="2713">
                  <c:v>0</c:v>
                </c:pt>
                <c:pt idx="2714">
                  <c:v>0.25</c:v>
                </c:pt>
                <c:pt idx="2715">
                  <c:v>5.07</c:v>
                </c:pt>
                <c:pt idx="2716">
                  <c:v>87.12</c:v>
                </c:pt>
                <c:pt idx="2717">
                  <c:v>0.5</c:v>
                </c:pt>
                <c:pt idx="2718">
                  <c:v>2.2799999999999998</c:v>
                </c:pt>
                <c:pt idx="2719">
                  <c:v>6.1</c:v>
                </c:pt>
                <c:pt idx="2720">
                  <c:v>2.02</c:v>
                </c:pt>
                <c:pt idx="2721">
                  <c:v>8.6300000000000008</c:v>
                </c:pt>
                <c:pt idx="2722">
                  <c:v>0.5</c:v>
                </c:pt>
                <c:pt idx="2723">
                  <c:v>0.76</c:v>
                </c:pt>
                <c:pt idx="2724">
                  <c:v>7.37</c:v>
                </c:pt>
                <c:pt idx="2725">
                  <c:v>22.32</c:v>
                </c:pt>
                <c:pt idx="2726">
                  <c:v>0</c:v>
                </c:pt>
                <c:pt idx="2727">
                  <c:v>2.5299999999999998</c:v>
                </c:pt>
                <c:pt idx="2728">
                  <c:v>8.1300000000000008</c:v>
                </c:pt>
                <c:pt idx="2729">
                  <c:v>1.01</c:v>
                </c:pt>
                <c:pt idx="2730">
                  <c:v>4.83</c:v>
                </c:pt>
                <c:pt idx="2731">
                  <c:v>14.46</c:v>
                </c:pt>
                <c:pt idx="2732">
                  <c:v>34.270000000000003</c:v>
                </c:pt>
                <c:pt idx="2733">
                  <c:v>0</c:v>
                </c:pt>
                <c:pt idx="2734">
                  <c:v>0</c:v>
                </c:pt>
                <c:pt idx="2735">
                  <c:v>2.2799999999999998</c:v>
                </c:pt>
                <c:pt idx="2736">
                  <c:v>13.69</c:v>
                </c:pt>
                <c:pt idx="2737">
                  <c:v>1.77</c:v>
                </c:pt>
                <c:pt idx="2738">
                  <c:v>9.65</c:v>
                </c:pt>
                <c:pt idx="2739">
                  <c:v>0.25</c:v>
                </c:pt>
                <c:pt idx="2740">
                  <c:v>0</c:v>
                </c:pt>
                <c:pt idx="2741">
                  <c:v>27.9</c:v>
                </c:pt>
                <c:pt idx="2742">
                  <c:v>5.31</c:v>
                </c:pt>
                <c:pt idx="2743">
                  <c:v>38.340000000000003</c:v>
                </c:pt>
                <c:pt idx="2744">
                  <c:v>0</c:v>
                </c:pt>
                <c:pt idx="2745">
                  <c:v>0</c:v>
                </c:pt>
                <c:pt idx="2746">
                  <c:v>9.65</c:v>
                </c:pt>
                <c:pt idx="2747">
                  <c:v>9.14</c:v>
                </c:pt>
                <c:pt idx="2748">
                  <c:v>0.25</c:v>
                </c:pt>
                <c:pt idx="2749">
                  <c:v>0</c:v>
                </c:pt>
                <c:pt idx="2750">
                  <c:v>10.92</c:v>
                </c:pt>
                <c:pt idx="2751">
                  <c:v>45.2</c:v>
                </c:pt>
                <c:pt idx="2752">
                  <c:v>0.76</c:v>
                </c:pt>
                <c:pt idx="2753">
                  <c:v>7.88</c:v>
                </c:pt>
                <c:pt idx="2754">
                  <c:v>0.76</c:v>
                </c:pt>
                <c:pt idx="2755">
                  <c:v>0</c:v>
                </c:pt>
                <c:pt idx="2756">
                  <c:v>13.96</c:v>
                </c:pt>
                <c:pt idx="2757">
                  <c:v>21.84</c:v>
                </c:pt>
                <c:pt idx="2758">
                  <c:v>2.27</c:v>
                </c:pt>
                <c:pt idx="2759">
                  <c:v>3.05</c:v>
                </c:pt>
                <c:pt idx="2760">
                  <c:v>0.25</c:v>
                </c:pt>
                <c:pt idx="2761">
                  <c:v>0.25</c:v>
                </c:pt>
                <c:pt idx="2762">
                  <c:v>6.09</c:v>
                </c:pt>
                <c:pt idx="2763">
                  <c:v>24.36</c:v>
                </c:pt>
                <c:pt idx="2764">
                  <c:v>0</c:v>
                </c:pt>
                <c:pt idx="2765">
                  <c:v>41.37</c:v>
                </c:pt>
                <c:pt idx="2766">
                  <c:v>62.98</c:v>
                </c:pt>
                <c:pt idx="2767">
                  <c:v>78.7</c:v>
                </c:pt>
                <c:pt idx="2768">
                  <c:v>1.52</c:v>
                </c:pt>
                <c:pt idx="2769">
                  <c:v>44.46</c:v>
                </c:pt>
                <c:pt idx="2770">
                  <c:v>12.69</c:v>
                </c:pt>
                <c:pt idx="2771">
                  <c:v>73.88</c:v>
                </c:pt>
                <c:pt idx="2772">
                  <c:v>2.02</c:v>
                </c:pt>
                <c:pt idx="2773">
                  <c:v>62.21</c:v>
                </c:pt>
                <c:pt idx="2774">
                  <c:v>5.08</c:v>
                </c:pt>
                <c:pt idx="2775">
                  <c:v>2.02</c:v>
                </c:pt>
                <c:pt idx="2776">
                  <c:v>31.46</c:v>
                </c:pt>
                <c:pt idx="2777">
                  <c:v>18.989999999999998</c:v>
                </c:pt>
                <c:pt idx="2778">
                  <c:v>13.16</c:v>
                </c:pt>
                <c:pt idx="2779">
                  <c:v>5.28</c:v>
                </c:pt>
                <c:pt idx="2780">
                  <c:v>0.75</c:v>
                </c:pt>
                <c:pt idx="2781">
                  <c:v>0</c:v>
                </c:pt>
                <c:pt idx="2782">
                  <c:v>8.6300000000000008</c:v>
                </c:pt>
                <c:pt idx="2783">
                  <c:v>0.5</c:v>
                </c:pt>
                <c:pt idx="2784">
                  <c:v>1.52</c:v>
                </c:pt>
                <c:pt idx="2785">
                  <c:v>7.33</c:v>
                </c:pt>
                <c:pt idx="2786">
                  <c:v>0.5</c:v>
                </c:pt>
                <c:pt idx="2787">
                  <c:v>0</c:v>
                </c:pt>
                <c:pt idx="2788">
                  <c:v>0</c:v>
                </c:pt>
                <c:pt idx="2789">
                  <c:v>0</c:v>
                </c:pt>
                <c:pt idx="2790">
                  <c:v>0</c:v>
                </c:pt>
                <c:pt idx="2791">
                  <c:v>0</c:v>
                </c:pt>
                <c:pt idx="2792">
                  <c:v>0</c:v>
                </c:pt>
                <c:pt idx="2793">
                  <c:v>17.27</c:v>
                </c:pt>
                <c:pt idx="2794">
                  <c:v>52.31</c:v>
                </c:pt>
                <c:pt idx="2795">
                  <c:v>0</c:v>
                </c:pt>
                <c:pt idx="2796">
                  <c:v>0</c:v>
                </c:pt>
                <c:pt idx="2797">
                  <c:v>0</c:v>
                </c:pt>
                <c:pt idx="2798">
                  <c:v>0</c:v>
                </c:pt>
                <c:pt idx="2799">
                  <c:v>0</c:v>
                </c:pt>
                <c:pt idx="2800">
                  <c:v>0</c:v>
                </c:pt>
                <c:pt idx="2801">
                  <c:v>0</c:v>
                </c:pt>
                <c:pt idx="2802">
                  <c:v>0</c:v>
                </c:pt>
                <c:pt idx="2803">
                  <c:v>0</c:v>
                </c:pt>
                <c:pt idx="2804">
                  <c:v>0</c:v>
                </c:pt>
                <c:pt idx="2805">
                  <c:v>12.19</c:v>
                </c:pt>
                <c:pt idx="2806">
                  <c:v>0</c:v>
                </c:pt>
                <c:pt idx="2807">
                  <c:v>2.52</c:v>
                </c:pt>
                <c:pt idx="2808">
                  <c:v>6.58</c:v>
                </c:pt>
                <c:pt idx="2809">
                  <c:v>0</c:v>
                </c:pt>
                <c:pt idx="2810">
                  <c:v>0</c:v>
                </c:pt>
                <c:pt idx="2811">
                  <c:v>0.25</c:v>
                </c:pt>
                <c:pt idx="2812">
                  <c:v>1.27</c:v>
                </c:pt>
                <c:pt idx="2813">
                  <c:v>5.07</c:v>
                </c:pt>
                <c:pt idx="2814">
                  <c:v>0</c:v>
                </c:pt>
                <c:pt idx="2815">
                  <c:v>0.25</c:v>
                </c:pt>
                <c:pt idx="2816">
                  <c:v>0</c:v>
                </c:pt>
                <c:pt idx="2817">
                  <c:v>0</c:v>
                </c:pt>
                <c:pt idx="2818">
                  <c:v>0.25</c:v>
                </c:pt>
                <c:pt idx="2819">
                  <c:v>0</c:v>
                </c:pt>
                <c:pt idx="2820">
                  <c:v>0</c:v>
                </c:pt>
                <c:pt idx="2821">
                  <c:v>3.81</c:v>
                </c:pt>
                <c:pt idx="2822">
                  <c:v>0</c:v>
                </c:pt>
                <c:pt idx="2823">
                  <c:v>0</c:v>
                </c:pt>
                <c:pt idx="2824">
                  <c:v>0</c:v>
                </c:pt>
                <c:pt idx="2825">
                  <c:v>0</c:v>
                </c:pt>
                <c:pt idx="2826">
                  <c:v>2.0299999999999998</c:v>
                </c:pt>
                <c:pt idx="2827">
                  <c:v>0.25</c:v>
                </c:pt>
                <c:pt idx="2828">
                  <c:v>1.27</c:v>
                </c:pt>
                <c:pt idx="2829">
                  <c:v>4.82</c:v>
                </c:pt>
                <c:pt idx="2830">
                  <c:v>0</c:v>
                </c:pt>
                <c:pt idx="2831">
                  <c:v>0.5</c:v>
                </c:pt>
                <c:pt idx="2832">
                  <c:v>0</c:v>
                </c:pt>
                <c:pt idx="2833">
                  <c:v>1.01</c:v>
                </c:pt>
                <c:pt idx="2834">
                  <c:v>0</c:v>
                </c:pt>
                <c:pt idx="2835">
                  <c:v>0</c:v>
                </c:pt>
                <c:pt idx="2836">
                  <c:v>0.51</c:v>
                </c:pt>
                <c:pt idx="2837">
                  <c:v>0</c:v>
                </c:pt>
                <c:pt idx="2838">
                  <c:v>0</c:v>
                </c:pt>
                <c:pt idx="2839">
                  <c:v>0.5</c:v>
                </c:pt>
                <c:pt idx="2840">
                  <c:v>0</c:v>
                </c:pt>
                <c:pt idx="2841">
                  <c:v>0</c:v>
                </c:pt>
                <c:pt idx="2842">
                  <c:v>7.11</c:v>
                </c:pt>
                <c:pt idx="2843">
                  <c:v>0</c:v>
                </c:pt>
                <c:pt idx="2844">
                  <c:v>0</c:v>
                </c:pt>
                <c:pt idx="2845">
                  <c:v>0</c:v>
                </c:pt>
                <c:pt idx="2846">
                  <c:v>0</c:v>
                </c:pt>
                <c:pt idx="2847">
                  <c:v>0</c:v>
                </c:pt>
                <c:pt idx="2848">
                  <c:v>1.78</c:v>
                </c:pt>
                <c:pt idx="2849">
                  <c:v>1.26</c:v>
                </c:pt>
                <c:pt idx="2850">
                  <c:v>0.25</c:v>
                </c:pt>
                <c:pt idx="2851">
                  <c:v>1.27</c:v>
                </c:pt>
                <c:pt idx="2852">
                  <c:v>0</c:v>
                </c:pt>
                <c:pt idx="2853">
                  <c:v>0</c:v>
                </c:pt>
                <c:pt idx="2854">
                  <c:v>0</c:v>
                </c:pt>
                <c:pt idx="2855">
                  <c:v>0</c:v>
                </c:pt>
                <c:pt idx="2856">
                  <c:v>0</c:v>
                </c:pt>
                <c:pt idx="2857">
                  <c:v>0.76</c:v>
                </c:pt>
                <c:pt idx="2858">
                  <c:v>0.25</c:v>
                </c:pt>
                <c:pt idx="2859">
                  <c:v>1.02</c:v>
                </c:pt>
                <c:pt idx="2860">
                  <c:v>0</c:v>
                </c:pt>
                <c:pt idx="2861">
                  <c:v>0</c:v>
                </c:pt>
                <c:pt idx="2862">
                  <c:v>0</c:v>
                </c:pt>
                <c:pt idx="2863">
                  <c:v>1.02</c:v>
                </c:pt>
                <c:pt idx="2864">
                  <c:v>0</c:v>
                </c:pt>
                <c:pt idx="2865">
                  <c:v>0</c:v>
                </c:pt>
                <c:pt idx="2866">
                  <c:v>0</c:v>
                </c:pt>
                <c:pt idx="2867">
                  <c:v>0.25</c:v>
                </c:pt>
                <c:pt idx="2868">
                  <c:v>0</c:v>
                </c:pt>
                <c:pt idx="2869">
                  <c:v>0</c:v>
                </c:pt>
                <c:pt idx="2870">
                  <c:v>0</c:v>
                </c:pt>
                <c:pt idx="2871">
                  <c:v>0</c:v>
                </c:pt>
                <c:pt idx="2872">
                  <c:v>0</c:v>
                </c:pt>
                <c:pt idx="2873">
                  <c:v>4.82</c:v>
                </c:pt>
                <c:pt idx="2874">
                  <c:v>0</c:v>
                </c:pt>
                <c:pt idx="2875">
                  <c:v>0.5</c:v>
                </c:pt>
                <c:pt idx="2876">
                  <c:v>0</c:v>
                </c:pt>
                <c:pt idx="2877">
                  <c:v>0</c:v>
                </c:pt>
                <c:pt idx="2878">
                  <c:v>0</c:v>
                </c:pt>
                <c:pt idx="2879">
                  <c:v>9.64</c:v>
                </c:pt>
                <c:pt idx="2880">
                  <c:v>0.25</c:v>
                </c:pt>
                <c:pt idx="2881">
                  <c:v>0</c:v>
                </c:pt>
                <c:pt idx="2882">
                  <c:v>2.79</c:v>
                </c:pt>
                <c:pt idx="2883">
                  <c:v>1.78</c:v>
                </c:pt>
                <c:pt idx="2884">
                  <c:v>0</c:v>
                </c:pt>
                <c:pt idx="2885">
                  <c:v>0</c:v>
                </c:pt>
                <c:pt idx="2886">
                  <c:v>0.25</c:v>
                </c:pt>
                <c:pt idx="2887">
                  <c:v>0</c:v>
                </c:pt>
                <c:pt idx="2888">
                  <c:v>0</c:v>
                </c:pt>
                <c:pt idx="2889">
                  <c:v>0.5</c:v>
                </c:pt>
                <c:pt idx="2890">
                  <c:v>1.02</c:v>
                </c:pt>
                <c:pt idx="2891">
                  <c:v>0</c:v>
                </c:pt>
                <c:pt idx="2892">
                  <c:v>0</c:v>
                </c:pt>
                <c:pt idx="2893">
                  <c:v>0</c:v>
                </c:pt>
                <c:pt idx="2894">
                  <c:v>6.09</c:v>
                </c:pt>
                <c:pt idx="2895">
                  <c:v>0</c:v>
                </c:pt>
                <c:pt idx="2896">
                  <c:v>0.5</c:v>
                </c:pt>
                <c:pt idx="2897">
                  <c:v>0</c:v>
                </c:pt>
                <c:pt idx="2898">
                  <c:v>0</c:v>
                </c:pt>
                <c:pt idx="2899">
                  <c:v>0</c:v>
                </c:pt>
                <c:pt idx="2900">
                  <c:v>0.25</c:v>
                </c:pt>
                <c:pt idx="2901">
                  <c:v>0</c:v>
                </c:pt>
                <c:pt idx="2902">
                  <c:v>0</c:v>
                </c:pt>
                <c:pt idx="2903">
                  <c:v>0.25</c:v>
                </c:pt>
                <c:pt idx="2904">
                  <c:v>3.04</c:v>
                </c:pt>
                <c:pt idx="2905">
                  <c:v>4.5599999999999996</c:v>
                </c:pt>
                <c:pt idx="2906">
                  <c:v>4.04</c:v>
                </c:pt>
                <c:pt idx="2907">
                  <c:v>2.29</c:v>
                </c:pt>
                <c:pt idx="2908">
                  <c:v>0</c:v>
                </c:pt>
                <c:pt idx="2909">
                  <c:v>0</c:v>
                </c:pt>
                <c:pt idx="2910">
                  <c:v>13.45</c:v>
                </c:pt>
                <c:pt idx="2911">
                  <c:v>0</c:v>
                </c:pt>
                <c:pt idx="2912">
                  <c:v>0</c:v>
                </c:pt>
                <c:pt idx="2913">
                  <c:v>0</c:v>
                </c:pt>
                <c:pt idx="2914">
                  <c:v>0</c:v>
                </c:pt>
                <c:pt idx="2915">
                  <c:v>1.01</c:v>
                </c:pt>
                <c:pt idx="2916">
                  <c:v>0</c:v>
                </c:pt>
                <c:pt idx="2917">
                  <c:v>0</c:v>
                </c:pt>
                <c:pt idx="2918">
                  <c:v>0.51</c:v>
                </c:pt>
                <c:pt idx="2919">
                  <c:v>0</c:v>
                </c:pt>
                <c:pt idx="2920">
                  <c:v>0</c:v>
                </c:pt>
                <c:pt idx="2921">
                  <c:v>2.5299999999999998</c:v>
                </c:pt>
                <c:pt idx="2922">
                  <c:v>18.54</c:v>
                </c:pt>
                <c:pt idx="2923">
                  <c:v>24.89</c:v>
                </c:pt>
                <c:pt idx="2924">
                  <c:v>0</c:v>
                </c:pt>
                <c:pt idx="2925">
                  <c:v>0</c:v>
                </c:pt>
                <c:pt idx="2926">
                  <c:v>0</c:v>
                </c:pt>
                <c:pt idx="2927">
                  <c:v>0</c:v>
                </c:pt>
                <c:pt idx="2928">
                  <c:v>0</c:v>
                </c:pt>
                <c:pt idx="2929">
                  <c:v>0</c:v>
                </c:pt>
                <c:pt idx="2930">
                  <c:v>0</c:v>
                </c:pt>
                <c:pt idx="2931">
                  <c:v>0.25</c:v>
                </c:pt>
                <c:pt idx="2932">
                  <c:v>0.25</c:v>
                </c:pt>
                <c:pt idx="2933">
                  <c:v>0</c:v>
                </c:pt>
                <c:pt idx="2934">
                  <c:v>0</c:v>
                </c:pt>
                <c:pt idx="2935">
                  <c:v>3.04</c:v>
                </c:pt>
                <c:pt idx="2936">
                  <c:v>0</c:v>
                </c:pt>
                <c:pt idx="2937">
                  <c:v>0</c:v>
                </c:pt>
                <c:pt idx="2938">
                  <c:v>2.54</c:v>
                </c:pt>
                <c:pt idx="2939">
                  <c:v>0.25</c:v>
                </c:pt>
                <c:pt idx="2940">
                  <c:v>0.75</c:v>
                </c:pt>
                <c:pt idx="2941">
                  <c:v>0</c:v>
                </c:pt>
                <c:pt idx="2942">
                  <c:v>35.799999999999997</c:v>
                </c:pt>
                <c:pt idx="2943">
                  <c:v>0.25</c:v>
                </c:pt>
                <c:pt idx="2944">
                  <c:v>0</c:v>
                </c:pt>
                <c:pt idx="2945">
                  <c:v>1.26</c:v>
                </c:pt>
                <c:pt idx="2946">
                  <c:v>1.77</c:v>
                </c:pt>
                <c:pt idx="2947">
                  <c:v>0.25</c:v>
                </c:pt>
                <c:pt idx="2948">
                  <c:v>0</c:v>
                </c:pt>
                <c:pt idx="2949">
                  <c:v>1</c:v>
                </c:pt>
                <c:pt idx="2950">
                  <c:v>4.3</c:v>
                </c:pt>
                <c:pt idx="2951">
                  <c:v>22.81</c:v>
                </c:pt>
                <c:pt idx="2952">
                  <c:v>46.71</c:v>
                </c:pt>
                <c:pt idx="2953">
                  <c:v>0.75</c:v>
                </c:pt>
                <c:pt idx="2954">
                  <c:v>0</c:v>
                </c:pt>
                <c:pt idx="2955">
                  <c:v>2.78</c:v>
                </c:pt>
                <c:pt idx="2956">
                  <c:v>11.68</c:v>
                </c:pt>
                <c:pt idx="2957">
                  <c:v>0</c:v>
                </c:pt>
                <c:pt idx="2958">
                  <c:v>2.0099999999999998</c:v>
                </c:pt>
                <c:pt idx="2959">
                  <c:v>0</c:v>
                </c:pt>
                <c:pt idx="2960">
                  <c:v>0</c:v>
                </c:pt>
                <c:pt idx="2961">
                  <c:v>0.76</c:v>
                </c:pt>
                <c:pt idx="2962">
                  <c:v>0</c:v>
                </c:pt>
                <c:pt idx="2963">
                  <c:v>0</c:v>
                </c:pt>
                <c:pt idx="2964">
                  <c:v>0</c:v>
                </c:pt>
                <c:pt idx="2965">
                  <c:v>0</c:v>
                </c:pt>
                <c:pt idx="2966">
                  <c:v>0</c:v>
                </c:pt>
                <c:pt idx="2967">
                  <c:v>0</c:v>
                </c:pt>
                <c:pt idx="2968">
                  <c:v>0</c:v>
                </c:pt>
                <c:pt idx="2969">
                  <c:v>5.33</c:v>
                </c:pt>
                <c:pt idx="2970">
                  <c:v>0.25</c:v>
                </c:pt>
                <c:pt idx="2971">
                  <c:v>0</c:v>
                </c:pt>
                <c:pt idx="2972">
                  <c:v>9.9</c:v>
                </c:pt>
                <c:pt idx="2973">
                  <c:v>3.53</c:v>
                </c:pt>
                <c:pt idx="2974">
                  <c:v>62.98</c:v>
                </c:pt>
                <c:pt idx="2975">
                  <c:v>0</c:v>
                </c:pt>
                <c:pt idx="2976">
                  <c:v>1.52</c:v>
                </c:pt>
                <c:pt idx="2977">
                  <c:v>9.1300000000000008</c:v>
                </c:pt>
                <c:pt idx="2978">
                  <c:v>0</c:v>
                </c:pt>
                <c:pt idx="2979">
                  <c:v>17.510000000000002</c:v>
                </c:pt>
                <c:pt idx="2980">
                  <c:v>3.3</c:v>
                </c:pt>
                <c:pt idx="2981">
                  <c:v>0.25</c:v>
                </c:pt>
                <c:pt idx="2982">
                  <c:v>0.5</c:v>
                </c:pt>
                <c:pt idx="2983">
                  <c:v>1</c:v>
                </c:pt>
                <c:pt idx="2984">
                  <c:v>4.05</c:v>
                </c:pt>
                <c:pt idx="2985">
                  <c:v>24.58</c:v>
                </c:pt>
                <c:pt idx="2986">
                  <c:v>119.31</c:v>
                </c:pt>
                <c:pt idx="2987">
                  <c:v>0</c:v>
                </c:pt>
                <c:pt idx="2988">
                  <c:v>7.87</c:v>
                </c:pt>
                <c:pt idx="2989">
                  <c:v>0</c:v>
                </c:pt>
                <c:pt idx="2990">
                  <c:v>11.66</c:v>
                </c:pt>
                <c:pt idx="2991">
                  <c:v>17.27</c:v>
                </c:pt>
                <c:pt idx="2992">
                  <c:v>0</c:v>
                </c:pt>
                <c:pt idx="2993">
                  <c:v>0.25</c:v>
                </c:pt>
                <c:pt idx="2994">
                  <c:v>64.25</c:v>
                </c:pt>
                <c:pt idx="2995">
                  <c:v>0</c:v>
                </c:pt>
                <c:pt idx="2996">
                  <c:v>0</c:v>
                </c:pt>
                <c:pt idx="2997">
                  <c:v>6.83</c:v>
                </c:pt>
                <c:pt idx="2998">
                  <c:v>1.01</c:v>
                </c:pt>
                <c:pt idx="2999">
                  <c:v>0</c:v>
                </c:pt>
                <c:pt idx="3000">
                  <c:v>0</c:v>
                </c:pt>
                <c:pt idx="3001">
                  <c:v>0</c:v>
                </c:pt>
                <c:pt idx="3002">
                  <c:v>35.299999999999997</c:v>
                </c:pt>
                <c:pt idx="3003">
                  <c:v>0</c:v>
                </c:pt>
                <c:pt idx="3004">
                  <c:v>0.25</c:v>
                </c:pt>
                <c:pt idx="3005">
                  <c:v>0</c:v>
                </c:pt>
                <c:pt idx="3006">
                  <c:v>9.14</c:v>
                </c:pt>
                <c:pt idx="3007">
                  <c:v>0.25</c:v>
                </c:pt>
                <c:pt idx="3008">
                  <c:v>26.14</c:v>
                </c:pt>
                <c:pt idx="3009">
                  <c:v>11.16</c:v>
                </c:pt>
                <c:pt idx="3010">
                  <c:v>31.73</c:v>
                </c:pt>
                <c:pt idx="3011">
                  <c:v>40.380000000000003</c:v>
                </c:pt>
                <c:pt idx="3012">
                  <c:v>20.81</c:v>
                </c:pt>
                <c:pt idx="3013">
                  <c:v>1.27</c:v>
                </c:pt>
                <c:pt idx="3014">
                  <c:v>4.5599999999999996</c:v>
                </c:pt>
                <c:pt idx="3015">
                  <c:v>0.25</c:v>
                </c:pt>
                <c:pt idx="3016">
                  <c:v>0</c:v>
                </c:pt>
                <c:pt idx="3017">
                  <c:v>0</c:v>
                </c:pt>
                <c:pt idx="3018">
                  <c:v>0</c:v>
                </c:pt>
                <c:pt idx="3019">
                  <c:v>0</c:v>
                </c:pt>
                <c:pt idx="3020">
                  <c:v>0</c:v>
                </c:pt>
                <c:pt idx="3021">
                  <c:v>0.25</c:v>
                </c:pt>
                <c:pt idx="3022">
                  <c:v>14.72</c:v>
                </c:pt>
                <c:pt idx="3023">
                  <c:v>0</c:v>
                </c:pt>
                <c:pt idx="3024">
                  <c:v>68.03</c:v>
                </c:pt>
                <c:pt idx="3025">
                  <c:v>3.03</c:v>
                </c:pt>
                <c:pt idx="3026">
                  <c:v>0</c:v>
                </c:pt>
                <c:pt idx="3027">
                  <c:v>2.02</c:v>
                </c:pt>
                <c:pt idx="3028">
                  <c:v>24.11</c:v>
                </c:pt>
                <c:pt idx="3029">
                  <c:v>0.75</c:v>
                </c:pt>
                <c:pt idx="3030">
                  <c:v>0</c:v>
                </c:pt>
                <c:pt idx="3031">
                  <c:v>0.25</c:v>
                </c:pt>
                <c:pt idx="3032">
                  <c:v>26.66</c:v>
                </c:pt>
                <c:pt idx="3033">
                  <c:v>3.05</c:v>
                </c:pt>
                <c:pt idx="3034">
                  <c:v>0.76</c:v>
                </c:pt>
                <c:pt idx="3035">
                  <c:v>36.31</c:v>
                </c:pt>
                <c:pt idx="3036">
                  <c:v>1.51</c:v>
                </c:pt>
                <c:pt idx="3037">
                  <c:v>0.25</c:v>
                </c:pt>
                <c:pt idx="3038">
                  <c:v>0</c:v>
                </c:pt>
                <c:pt idx="3039">
                  <c:v>5.31</c:v>
                </c:pt>
                <c:pt idx="3040">
                  <c:v>38.61</c:v>
                </c:pt>
                <c:pt idx="3041">
                  <c:v>1</c:v>
                </c:pt>
                <c:pt idx="3042">
                  <c:v>0</c:v>
                </c:pt>
                <c:pt idx="3043">
                  <c:v>0.5</c:v>
                </c:pt>
                <c:pt idx="3044">
                  <c:v>86.86</c:v>
                </c:pt>
                <c:pt idx="3045">
                  <c:v>36.57</c:v>
                </c:pt>
                <c:pt idx="3046">
                  <c:v>12.17</c:v>
                </c:pt>
                <c:pt idx="3047">
                  <c:v>1.52</c:v>
                </c:pt>
                <c:pt idx="3048">
                  <c:v>12.16</c:v>
                </c:pt>
                <c:pt idx="3049">
                  <c:v>26.92</c:v>
                </c:pt>
                <c:pt idx="3050">
                  <c:v>10.16</c:v>
                </c:pt>
                <c:pt idx="3051">
                  <c:v>3.54</c:v>
                </c:pt>
                <c:pt idx="3052">
                  <c:v>4.57</c:v>
                </c:pt>
                <c:pt idx="3053">
                  <c:v>1.26</c:v>
                </c:pt>
                <c:pt idx="3054">
                  <c:v>10.4</c:v>
                </c:pt>
                <c:pt idx="3055">
                  <c:v>0.5</c:v>
                </c:pt>
                <c:pt idx="3056">
                  <c:v>0</c:v>
                </c:pt>
                <c:pt idx="3057">
                  <c:v>9.14</c:v>
                </c:pt>
                <c:pt idx="3058">
                  <c:v>3.81</c:v>
                </c:pt>
                <c:pt idx="3059">
                  <c:v>2.5299999999999998</c:v>
                </c:pt>
                <c:pt idx="3060">
                  <c:v>0</c:v>
                </c:pt>
                <c:pt idx="3061">
                  <c:v>0</c:v>
                </c:pt>
                <c:pt idx="3062">
                  <c:v>0.5</c:v>
                </c:pt>
                <c:pt idx="3063">
                  <c:v>5.0599999999999996</c:v>
                </c:pt>
                <c:pt idx="3064">
                  <c:v>2.02</c:v>
                </c:pt>
                <c:pt idx="3065">
                  <c:v>0.25</c:v>
                </c:pt>
                <c:pt idx="3066">
                  <c:v>6.6</c:v>
                </c:pt>
                <c:pt idx="3067">
                  <c:v>10.15</c:v>
                </c:pt>
                <c:pt idx="3068">
                  <c:v>0</c:v>
                </c:pt>
                <c:pt idx="3069">
                  <c:v>0</c:v>
                </c:pt>
                <c:pt idx="3070">
                  <c:v>0</c:v>
                </c:pt>
                <c:pt idx="3071">
                  <c:v>1.01</c:v>
                </c:pt>
                <c:pt idx="3072">
                  <c:v>0</c:v>
                </c:pt>
                <c:pt idx="3079">
                  <c:v>1.02</c:v>
                </c:pt>
                <c:pt idx="3080">
                  <c:v>6.34</c:v>
                </c:pt>
                <c:pt idx="3081">
                  <c:v>0.25</c:v>
                </c:pt>
                <c:pt idx="3082">
                  <c:v>0.76</c:v>
                </c:pt>
                <c:pt idx="3083">
                  <c:v>11.42</c:v>
                </c:pt>
                <c:pt idx="3084">
                  <c:v>9.41</c:v>
                </c:pt>
                <c:pt idx="3085">
                  <c:v>0</c:v>
                </c:pt>
                <c:pt idx="3086">
                  <c:v>0</c:v>
                </c:pt>
                <c:pt idx="3087">
                  <c:v>0</c:v>
                </c:pt>
                <c:pt idx="3088">
                  <c:v>0</c:v>
                </c:pt>
                <c:pt idx="3089">
                  <c:v>5.84</c:v>
                </c:pt>
                <c:pt idx="3090">
                  <c:v>0.25</c:v>
                </c:pt>
                <c:pt idx="3091">
                  <c:v>0</c:v>
                </c:pt>
                <c:pt idx="3092">
                  <c:v>1.27</c:v>
                </c:pt>
                <c:pt idx="3093">
                  <c:v>61.71</c:v>
                </c:pt>
                <c:pt idx="3094">
                  <c:v>41.84</c:v>
                </c:pt>
                <c:pt idx="3095">
                  <c:v>15.46</c:v>
                </c:pt>
                <c:pt idx="3096">
                  <c:v>46.19</c:v>
                </c:pt>
                <c:pt idx="3097">
                  <c:v>27.16</c:v>
                </c:pt>
                <c:pt idx="3098">
                  <c:v>69.06</c:v>
                </c:pt>
                <c:pt idx="3099">
                  <c:v>8.61</c:v>
                </c:pt>
                <c:pt idx="3100">
                  <c:v>14.46</c:v>
                </c:pt>
                <c:pt idx="3101">
                  <c:v>3.8</c:v>
                </c:pt>
                <c:pt idx="3102">
                  <c:v>5.57</c:v>
                </c:pt>
                <c:pt idx="3103">
                  <c:v>45.21</c:v>
                </c:pt>
                <c:pt idx="3104">
                  <c:v>30.72</c:v>
                </c:pt>
                <c:pt idx="3105">
                  <c:v>39.36</c:v>
                </c:pt>
                <c:pt idx="3106">
                  <c:v>4.8</c:v>
                </c:pt>
                <c:pt idx="3107">
                  <c:v>0</c:v>
                </c:pt>
                <c:pt idx="3108">
                  <c:v>11.94</c:v>
                </c:pt>
                <c:pt idx="3109">
                  <c:v>0</c:v>
                </c:pt>
                <c:pt idx="3110">
                  <c:v>0</c:v>
                </c:pt>
                <c:pt idx="3111">
                  <c:v>86.1</c:v>
                </c:pt>
                <c:pt idx="3112">
                  <c:v>14.98</c:v>
                </c:pt>
                <c:pt idx="3113">
                  <c:v>19.3</c:v>
                </c:pt>
                <c:pt idx="3114">
                  <c:v>7.37</c:v>
                </c:pt>
                <c:pt idx="3115">
                  <c:v>2.54</c:v>
                </c:pt>
                <c:pt idx="3116">
                  <c:v>0</c:v>
                </c:pt>
                <c:pt idx="3117">
                  <c:v>24.37</c:v>
                </c:pt>
                <c:pt idx="3118">
                  <c:v>0</c:v>
                </c:pt>
                <c:pt idx="3119">
                  <c:v>22.82</c:v>
                </c:pt>
                <c:pt idx="3120">
                  <c:v>0.25</c:v>
                </c:pt>
                <c:pt idx="3121">
                  <c:v>0</c:v>
                </c:pt>
                <c:pt idx="3122">
                  <c:v>8.8800000000000008</c:v>
                </c:pt>
                <c:pt idx="3123">
                  <c:v>4.3</c:v>
                </c:pt>
                <c:pt idx="3124">
                  <c:v>7.61</c:v>
                </c:pt>
                <c:pt idx="3125">
                  <c:v>52.55</c:v>
                </c:pt>
                <c:pt idx="3126">
                  <c:v>34.53</c:v>
                </c:pt>
                <c:pt idx="3127">
                  <c:v>148.34</c:v>
                </c:pt>
                <c:pt idx="3128">
                  <c:v>9.4</c:v>
                </c:pt>
                <c:pt idx="3129">
                  <c:v>1.02</c:v>
                </c:pt>
                <c:pt idx="3130">
                  <c:v>9.9</c:v>
                </c:pt>
                <c:pt idx="3131">
                  <c:v>0</c:v>
                </c:pt>
                <c:pt idx="3132">
                  <c:v>3.05</c:v>
                </c:pt>
                <c:pt idx="3133">
                  <c:v>108.2</c:v>
                </c:pt>
                <c:pt idx="3134">
                  <c:v>127.21</c:v>
                </c:pt>
                <c:pt idx="3135">
                  <c:v>20.82</c:v>
                </c:pt>
                <c:pt idx="3136">
                  <c:v>5.84</c:v>
                </c:pt>
                <c:pt idx="3137">
                  <c:v>9.1300000000000008</c:v>
                </c:pt>
                <c:pt idx="3138">
                  <c:v>6.85</c:v>
                </c:pt>
                <c:pt idx="3139">
                  <c:v>1.52</c:v>
                </c:pt>
                <c:pt idx="3140">
                  <c:v>0.5</c:v>
                </c:pt>
                <c:pt idx="3141">
                  <c:v>13.98</c:v>
                </c:pt>
                <c:pt idx="3142">
                  <c:v>10.4</c:v>
                </c:pt>
                <c:pt idx="3143">
                  <c:v>0.76</c:v>
                </c:pt>
                <c:pt idx="3144">
                  <c:v>33.5</c:v>
                </c:pt>
                <c:pt idx="3145">
                  <c:v>2.52</c:v>
                </c:pt>
                <c:pt idx="3146">
                  <c:v>1.76</c:v>
                </c:pt>
                <c:pt idx="3147">
                  <c:v>0.25</c:v>
                </c:pt>
                <c:pt idx="3148">
                  <c:v>20.04</c:v>
                </c:pt>
                <c:pt idx="3149">
                  <c:v>73.36</c:v>
                </c:pt>
                <c:pt idx="3150">
                  <c:v>10.92</c:v>
                </c:pt>
                <c:pt idx="3151">
                  <c:v>37.82</c:v>
                </c:pt>
                <c:pt idx="3152">
                  <c:v>7.58</c:v>
                </c:pt>
                <c:pt idx="3153">
                  <c:v>43.94</c:v>
                </c:pt>
                <c:pt idx="3154">
                  <c:v>17.77</c:v>
                </c:pt>
                <c:pt idx="3155">
                  <c:v>3.3</c:v>
                </c:pt>
                <c:pt idx="3156">
                  <c:v>21.84</c:v>
                </c:pt>
                <c:pt idx="3157">
                  <c:v>239.78</c:v>
                </c:pt>
                <c:pt idx="3158">
                  <c:v>258.83</c:v>
                </c:pt>
                <c:pt idx="3159">
                  <c:v>27.66</c:v>
                </c:pt>
                <c:pt idx="3160">
                  <c:v>30.43</c:v>
                </c:pt>
                <c:pt idx="3161">
                  <c:v>13.95</c:v>
                </c:pt>
                <c:pt idx="3162">
                  <c:v>40.36</c:v>
                </c:pt>
                <c:pt idx="3163">
                  <c:v>43.92</c:v>
                </c:pt>
                <c:pt idx="3164">
                  <c:v>31.21</c:v>
                </c:pt>
                <c:pt idx="3165">
                  <c:v>12.67</c:v>
                </c:pt>
                <c:pt idx="3166">
                  <c:v>0.75</c:v>
                </c:pt>
                <c:pt idx="3167">
                  <c:v>0</c:v>
                </c:pt>
                <c:pt idx="3168">
                  <c:v>1.52</c:v>
                </c:pt>
                <c:pt idx="3169">
                  <c:v>0</c:v>
                </c:pt>
                <c:pt idx="3170">
                  <c:v>0</c:v>
                </c:pt>
                <c:pt idx="3171">
                  <c:v>6.34</c:v>
                </c:pt>
                <c:pt idx="3172">
                  <c:v>19.54</c:v>
                </c:pt>
                <c:pt idx="3173">
                  <c:v>4.8099999999999996</c:v>
                </c:pt>
                <c:pt idx="3174">
                  <c:v>7.87</c:v>
                </c:pt>
                <c:pt idx="3175">
                  <c:v>38.11</c:v>
                </c:pt>
                <c:pt idx="3176">
                  <c:v>213.58</c:v>
                </c:pt>
                <c:pt idx="3177">
                  <c:v>23.84</c:v>
                </c:pt>
                <c:pt idx="3178">
                  <c:v>16.739999999999998</c:v>
                </c:pt>
                <c:pt idx="3179">
                  <c:v>5.83</c:v>
                </c:pt>
                <c:pt idx="3180">
                  <c:v>23.34</c:v>
                </c:pt>
                <c:pt idx="3181">
                  <c:v>0</c:v>
                </c:pt>
                <c:pt idx="3182">
                  <c:v>0</c:v>
                </c:pt>
                <c:pt idx="3183">
                  <c:v>0</c:v>
                </c:pt>
                <c:pt idx="3184">
                  <c:v>2.29</c:v>
                </c:pt>
                <c:pt idx="3185">
                  <c:v>11.16</c:v>
                </c:pt>
                <c:pt idx="3186">
                  <c:v>1.53</c:v>
                </c:pt>
                <c:pt idx="3187">
                  <c:v>23.87</c:v>
                </c:pt>
                <c:pt idx="3188">
                  <c:v>81.760000000000005</c:v>
                </c:pt>
                <c:pt idx="3189">
                  <c:v>93.16</c:v>
                </c:pt>
                <c:pt idx="3190">
                  <c:v>52.55</c:v>
                </c:pt>
                <c:pt idx="3191">
                  <c:v>83.05</c:v>
                </c:pt>
                <c:pt idx="3192">
                  <c:v>0</c:v>
                </c:pt>
                <c:pt idx="3193">
                  <c:v>0</c:v>
                </c:pt>
                <c:pt idx="3194">
                  <c:v>0.25</c:v>
                </c:pt>
                <c:pt idx="3195">
                  <c:v>0</c:v>
                </c:pt>
                <c:pt idx="3196">
                  <c:v>10.4</c:v>
                </c:pt>
                <c:pt idx="3197">
                  <c:v>1.78</c:v>
                </c:pt>
                <c:pt idx="3198">
                  <c:v>0.25</c:v>
                </c:pt>
                <c:pt idx="3199">
                  <c:v>0</c:v>
                </c:pt>
                <c:pt idx="3200">
                  <c:v>0</c:v>
                </c:pt>
                <c:pt idx="3201">
                  <c:v>0.76</c:v>
                </c:pt>
                <c:pt idx="3202">
                  <c:v>0</c:v>
                </c:pt>
                <c:pt idx="3203">
                  <c:v>0</c:v>
                </c:pt>
                <c:pt idx="3204">
                  <c:v>0.76</c:v>
                </c:pt>
                <c:pt idx="3205">
                  <c:v>26.16</c:v>
                </c:pt>
                <c:pt idx="3206">
                  <c:v>0</c:v>
                </c:pt>
                <c:pt idx="3207">
                  <c:v>0</c:v>
                </c:pt>
                <c:pt idx="3208">
                  <c:v>0.25</c:v>
                </c:pt>
                <c:pt idx="3209">
                  <c:v>0.25</c:v>
                </c:pt>
                <c:pt idx="3210">
                  <c:v>0</c:v>
                </c:pt>
                <c:pt idx="3211">
                  <c:v>0</c:v>
                </c:pt>
                <c:pt idx="3212">
                  <c:v>0.25</c:v>
                </c:pt>
                <c:pt idx="3213">
                  <c:v>1.02</c:v>
                </c:pt>
                <c:pt idx="3214">
                  <c:v>0</c:v>
                </c:pt>
                <c:pt idx="3215">
                  <c:v>0</c:v>
                </c:pt>
                <c:pt idx="3216">
                  <c:v>2.0299999999999998</c:v>
                </c:pt>
                <c:pt idx="3217">
                  <c:v>0</c:v>
                </c:pt>
                <c:pt idx="3218">
                  <c:v>0</c:v>
                </c:pt>
                <c:pt idx="3219">
                  <c:v>0</c:v>
                </c:pt>
                <c:pt idx="3220">
                  <c:v>0.76</c:v>
                </c:pt>
                <c:pt idx="3221">
                  <c:v>0</c:v>
                </c:pt>
                <c:pt idx="3222">
                  <c:v>0</c:v>
                </c:pt>
                <c:pt idx="3223">
                  <c:v>0</c:v>
                </c:pt>
                <c:pt idx="3224">
                  <c:v>0</c:v>
                </c:pt>
                <c:pt idx="3225">
                  <c:v>2.5299999999999998</c:v>
                </c:pt>
                <c:pt idx="3226">
                  <c:v>3.04</c:v>
                </c:pt>
                <c:pt idx="3227">
                  <c:v>0</c:v>
                </c:pt>
                <c:pt idx="3228">
                  <c:v>0.5</c:v>
                </c:pt>
                <c:pt idx="3229">
                  <c:v>3.29</c:v>
                </c:pt>
                <c:pt idx="3230">
                  <c:v>0</c:v>
                </c:pt>
                <c:pt idx="3231">
                  <c:v>6.34</c:v>
                </c:pt>
                <c:pt idx="3232">
                  <c:v>0.25</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0.25</c:v>
                </c:pt>
                <c:pt idx="3246">
                  <c:v>0</c:v>
                </c:pt>
                <c:pt idx="3247">
                  <c:v>0</c:v>
                </c:pt>
                <c:pt idx="3248">
                  <c:v>0</c:v>
                </c:pt>
                <c:pt idx="3249">
                  <c:v>0</c:v>
                </c:pt>
                <c:pt idx="3250">
                  <c:v>0</c:v>
                </c:pt>
                <c:pt idx="3251">
                  <c:v>0</c:v>
                </c:pt>
                <c:pt idx="3252">
                  <c:v>0</c:v>
                </c:pt>
                <c:pt idx="3253">
                  <c:v>0</c:v>
                </c:pt>
                <c:pt idx="3254">
                  <c:v>5.08</c:v>
                </c:pt>
                <c:pt idx="3255">
                  <c:v>0</c:v>
                </c:pt>
                <c:pt idx="3256">
                  <c:v>0</c:v>
                </c:pt>
                <c:pt idx="3257">
                  <c:v>0.25</c:v>
                </c:pt>
                <c:pt idx="3258">
                  <c:v>0</c:v>
                </c:pt>
                <c:pt idx="3259">
                  <c:v>7.86</c:v>
                </c:pt>
                <c:pt idx="3260">
                  <c:v>0.25</c:v>
                </c:pt>
                <c:pt idx="3261">
                  <c:v>7.86</c:v>
                </c:pt>
                <c:pt idx="3262">
                  <c:v>8.36</c:v>
                </c:pt>
                <c:pt idx="3263">
                  <c:v>0</c:v>
                </c:pt>
                <c:pt idx="3264">
                  <c:v>0</c:v>
                </c:pt>
                <c:pt idx="3265">
                  <c:v>0</c:v>
                </c:pt>
                <c:pt idx="3266">
                  <c:v>0</c:v>
                </c:pt>
                <c:pt idx="3267">
                  <c:v>0</c:v>
                </c:pt>
                <c:pt idx="3268">
                  <c:v>0</c:v>
                </c:pt>
                <c:pt idx="3269">
                  <c:v>0</c:v>
                </c:pt>
                <c:pt idx="3270">
                  <c:v>0</c:v>
                </c:pt>
                <c:pt idx="3271">
                  <c:v>0</c:v>
                </c:pt>
                <c:pt idx="3272">
                  <c:v>0</c:v>
                </c:pt>
                <c:pt idx="3273">
                  <c:v>2.27</c:v>
                </c:pt>
                <c:pt idx="3274">
                  <c:v>1.01</c:v>
                </c:pt>
                <c:pt idx="3275">
                  <c:v>4.8099999999999996</c:v>
                </c:pt>
                <c:pt idx="3276">
                  <c:v>0.25</c:v>
                </c:pt>
                <c:pt idx="3277">
                  <c:v>17.02</c:v>
                </c:pt>
                <c:pt idx="3278">
                  <c:v>0.75</c:v>
                </c:pt>
                <c:pt idx="3279">
                  <c:v>44.17</c:v>
                </c:pt>
                <c:pt idx="3280">
                  <c:v>0.5</c:v>
                </c:pt>
                <c:pt idx="3281">
                  <c:v>0</c:v>
                </c:pt>
                <c:pt idx="3282">
                  <c:v>0</c:v>
                </c:pt>
                <c:pt idx="3283">
                  <c:v>0</c:v>
                </c:pt>
                <c:pt idx="3284">
                  <c:v>0</c:v>
                </c:pt>
                <c:pt idx="3285">
                  <c:v>0.75</c:v>
                </c:pt>
                <c:pt idx="3286">
                  <c:v>0.5</c:v>
                </c:pt>
                <c:pt idx="3287">
                  <c:v>0</c:v>
                </c:pt>
                <c:pt idx="3288">
                  <c:v>0</c:v>
                </c:pt>
                <c:pt idx="3289">
                  <c:v>0</c:v>
                </c:pt>
                <c:pt idx="3290">
                  <c:v>0</c:v>
                </c:pt>
                <c:pt idx="3291">
                  <c:v>0</c:v>
                </c:pt>
                <c:pt idx="3292">
                  <c:v>0</c:v>
                </c:pt>
                <c:pt idx="3293">
                  <c:v>0</c:v>
                </c:pt>
                <c:pt idx="3294">
                  <c:v>0</c:v>
                </c:pt>
                <c:pt idx="3295">
                  <c:v>0</c:v>
                </c:pt>
                <c:pt idx="3296">
                  <c:v>10.92</c:v>
                </c:pt>
                <c:pt idx="3297">
                  <c:v>3.03</c:v>
                </c:pt>
                <c:pt idx="3298">
                  <c:v>25.91</c:v>
                </c:pt>
                <c:pt idx="3299">
                  <c:v>0</c:v>
                </c:pt>
                <c:pt idx="3300">
                  <c:v>0</c:v>
                </c:pt>
                <c:pt idx="3301">
                  <c:v>0</c:v>
                </c:pt>
                <c:pt idx="3302">
                  <c:v>0.25</c:v>
                </c:pt>
                <c:pt idx="3303">
                  <c:v>0</c:v>
                </c:pt>
                <c:pt idx="3304">
                  <c:v>0</c:v>
                </c:pt>
                <c:pt idx="3305">
                  <c:v>0</c:v>
                </c:pt>
                <c:pt idx="3306">
                  <c:v>0</c:v>
                </c:pt>
                <c:pt idx="3307">
                  <c:v>7.1</c:v>
                </c:pt>
                <c:pt idx="3308">
                  <c:v>0</c:v>
                </c:pt>
                <c:pt idx="3309">
                  <c:v>3.55</c:v>
                </c:pt>
                <c:pt idx="3310">
                  <c:v>4.05</c:v>
                </c:pt>
                <c:pt idx="3311">
                  <c:v>1.01</c:v>
                </c:pt>
                <c:pt idx="3312">
                  <c:v>0.25</c:v>
                </c:pt>
                <c:pt idx="3313">
                  <c:v>7.83</c:v>
                </c:pt>
                <c:pt idx="3314">
                  <c:v>24.87</c:v>
                </c:pt>
                <c:pt idx="3315">
                  <c:v>0</c:v>
                </c:pt>
                <c:pt idx="3316">
                  <c:v>12.69</c:v>
                </c:pt>
                <c:pt idx="3317">
                  <c:v>0.25</c:v>
                </c:pt>
                <c:pt idx="3318">
                  <c:v>0</c:v>
                </c:pt>
                <c:pt idx="3319">
                  <c:v>0</c:v>
                </c:pt>
                <c:pt idx="3320">
                  <c:v>0</c:v>
                </c:pt>
                <c:pt idx="3321">
                  <c:v>0</c:v>
                </c:pt>
                <c:pt idx="3322">
                  <c:v>0</c:v>
                </c:pt>
                <c:pt idx="3323">
                  <c:v>0</c:v>
                </c:pt>
                <c:pt idx="3324">
                  <c:v>59.94</c:v>
                </c:pt>
                <c:pt idx="3325">
                  <c:v>0</c:v>
                </c:pt>
                <c:pt idx="3326">
                  <c:v>1.02</c:v>
                </c:pt>
                <c:pt idx="3327">
                  <c:v>0.25</c:v>
                </c:pt>
                <c:pt idx="3328">
                  <c:v>15.49</c:v>
                </c:pt>
                <c:pt idx="3329">
                  <c:v>37.35</c:v>
                </c:pt>
                <c:pt idx="3330">
                  <c:v>0</c:v>
                </c:pt>
                <c:pt idx="3331">
                  <c:v>0.76</c:v>
                </c:pt>
                <c:pt idx="3332">
                  <c:v>45.69</c:v>
                </c:pt>
                <c:pt idx="3333">
                  <c:v>4.57</c:v>
                </c:pt>
                <c:pt idx="3334">
                  <c:v>12.71</c:v>
                </c:pt>
                <c:pt idx="3335">
                  <c:v>3.04</c:v>
                </c:pt>
                <c:pt idx="3336">
                  <c:v>3.05</c:v>
                </c:pt>
                <c:pt idx="3337">
                  <c:v>10.66</c:v>
                </c:pt>
                <c:pt idx="3338">
                  <c:v>0.5</c:v>
                </c:pt>
                <c:pt idx="3339">
                  <c:v>0</c:v>
                </c:pt>
                <c:pt idx="3340">
                  <c:v>0</c:v>
                </c:pt>
                <c:pt idx="3341">
                  <c:v>0</c:v>
                </c:pt>
                <c:pt idx="3342">
                  <c:v>0</c:v>
                </c:pt>
                <c:pt idx="3343">
                  <c:v>6.07</c:v>
                </c:pt>
                <c:pt idx="3344">
                  <c:v>0</c:v>
                </c:pt>
                <c:pt idx="3345">
                  <c:v>59.92</c:v>
                </c:pt>
                <c:pt idx="3346">
                  <c:v>10.11</c:v>
                </c:pt>
                <c:pt idx="3347">
                  <c:v>0</c:v>
                </c:pt>
                <c:pt idx="3348">
                  <c:v>0</c:v>
                </c:pt>
                <c:pt idx="3349">
                  <c:v>18.8</c:v>
                </c:pt>
                <c:pt idx="3350">
                  <c:v>19.3</c:v>
                </c:pt>
                <c:pt idx="3351">
                  <c:v>43.68</c:v>
                </c:pt>
                <c:pt idx="3352">
                  <c:v>14.72</c:v>
                </c:pt>
                <c:pt idx="3353">
                  <c:v>0.5</c:v>
                </c:pt>
                <c:pt idx="3354">
                  <c:v>0.5</c:v>
                </c:pt>
                <c:pt idx="3355">
                  <c:v>30.47</c:v>
                </c:pt>
                <c:pt idx="3356">
                  <c:v>18.23</c:v>
                </c:pt>
                <c:pt idx="3357">
                  <c:v>0</c:v>
                </c:pt>
                <c:pt idx="3358">
                  <c:v>2.78</c:v>
                </c:pt>
                <c:pt idx="3359">
                  <c:v>25.9</c:v>
                </c:pt>
                <c:pt idx="3360">
                  <c:v>1.27</c:v>
                </c:pt>
                <c:pt idx="3361">
                  <c:v>9.39</c:v>
                </c:pt>
                <c:pt idx="3362">
                  <c:v>0.5</c:v>
                </c:pt>
                <c:pt idx="3363">
                  <c:v>0</c:v>
                </c:pt>
                <c:pt idx="3364">
                  <c:v>55.63</c:v>
                </c:pt>
                <c:pt idx="3365">
                  <c:v>0</c:v>
                </c:pt>
                <c:pt idx="3366">
                  <c:v>0</c:v>
                </c:pt>
                <c:pt idx="3367">
                  <c:v>4.82</c:v>
                </c:pt>
                <c:pt idx="3368">
                  <c:v>49.01</c:v>
                </c:pt>
                <c:pt idx="3369">
                  <c:v>0</c:v>
                </c:pt>
                <c:pt idx="3370">
                  <c:v>0</c:v>
                </c:pt>
                <c:pt idx="3371">
                  <c:v>18.28</c:v>
                </c:pt>
                <c:pt idx="3372">
                  <c:v>6.85</c:v>
                </c:pt>
                <c:pt idx="3373">
                  <c:v>35.799999999999997</c:v>
                </c:pt>
                <c:pt idx="3374">
                  <c:v>10.91</c:v>
                </c:pt>
                <c:pt idx="3375">
                  <c:v>7.84</c:v>
                </c:pt>
                <c:pt idx="3376">
                  <c:v>0.25</c:v>
                </c:pt>
                <c:pt idx="3377">
                  <c:v>2.54</c:v>
                </c:pt>
                <c:pt idx="3378">
                  <c:v>0</c:v>
                </c:pt>
                <c:pt idx="3379">
                  <c:v>0</c:v>
                </c:pt>
                <c:pt idx="3380">
                  <c:v>0</c:v>
                </c:pt>
                <c:pt idx="3381">
                  <c:v>15.49</c:v>
                </c:pt>
                <c:pt idx="3382">
                  <c:v>3.8</c:v>
                </c:pt>
                <c:pt idx="3383">
                  <c:v>0</c:v>
                </c:pt>
                <c:pt idx="3384">
                  <c:v>2.52</c:v>
                </c:pt>
                <c:pt idx="3385">
                  <c:v>1</c:v>
                </c:pt>
                <c:pt idx="3386">
                  <c:v>21.32</c:v>
                </c:pt>
                <c:pt idx="3387">
                  <c:v>3.28</c:v>
                </c:pt>
                <c:pt idx="3388">
                  <c:v>12.95</c:v>
                </c:pt>
                <c:pt idx="3389">
                  <c:v>0</c:v>
                </c:pt>
                <c:pt idx="3390">
                  <c:v>91.94</c:v>
                </c:pt>
                <c:pt idx="3391">
                  <c:v>7.6</c:v>
                </c:pt>
                <c:pt idx="3392">
                  <c:v>34.020000000000003</c:v>
                </c:pt>
                <c:pt idx="3393">
                  <c:v>0</c:v>
                </c:pt>
                <c:pt idx="3394">
                  <c:v>0</c:v>
                </c:pt>
                <c:pt idx="3395">
                  <c:v>0</c:v>
                </c:pt>
                <c:pt idx="3396">
                  <c:v>69.540000000000006</c:v>
                </c:pt>
                <c:pt idx="3397">
                  <c:v>2.79</c:v>
                </c:pt>
                <c:pt idx="3398">
                  <c:v>1.77</c:v>
                </c:pt>
                <c:pt idx="3399">
                  <c:v>15.47</c:v>
                </c:pt>
                <c:pt idx="3400">
                  <c:v>0</c:v>
                </c:pt>
                <c:pt idx="3401">
                  <c:v>0</c:v>
                </c:pt>
                <c:pt idx="3402">
                  <c:v>6.34</c:v>
                </c:pt>
                <c:pt idx="3403">
                  <c:v>0.76</c:v>
                </c:pt>
                <c:pt idx="3404">
                  <c:v>57.66</c:v>
                </c:pt>
                <c:pt idx="3405">
                  <c:v>19.8</c:v>
                </c:pt>
                <c:pt idx="3406">
                  <c:v>2.52</c:v>
                </c:pt>
                <c:pt idx="3407">
                  <c:v>10.39</c:v>
                </c:pt>
                <c:pt idx="3408">
                  <c:v>0.51</c:v>
                </c:pt>
                <c:pt idx="3409">
                  <c:v>16.739999999999998</c:v>
                </c:pt>
                <c:pt idx="3410">
                  <c:v>0</c:v>
                </c:pt>
                <c:pt idx="3411">
                  <c:v>1.01</c:v>
                </c:pt>
                <c:pt idx="3412">
                  <c:v>1.02</c:v>
                </c:pt>
                <c:pt idx="3413">
                  <c:v>3.04</c:v>
                </c:pt>
                <c:pt idx="3414">
                  <c:v>0</c:v>
                </c:pt>
                <c:pt idx="3415">
                  <c:v>3.05</c:v>
                </c:pt>
                <c:pt idx="3416">
                  <c:v>0.25</c:v>
                </c:pt>
                <c:pt idx="3417">
                  <c:v>27.69</c:v>
                </c:pt>
                <c:pt idx="3418">
                  <c:v>0</c:v>
                </c:pt>
                <c:pt idx="3419">
                  <c:v>0.5</c:v>
                </c:pt>
                <c:pt idx="3420">
                  <c:v>1.51</c:v>
                </c:pt>
                <c:pt idx="3421">
                  <c:v>9.4</c:v>
                </c:pt>
                <c:pt idx="3422">
                  <c:v>0</c:v>
                </c:pt>
                <c:pt idx="3423">
                  <c:v>0</c:v>
                </c:pt>
                <c:pt idx="3424">
                  <c:v>2.0099999999999998</c:v>
                </c:pt>
                <c:pt idx="3425">
                  <c:v>1.5</c:v>
                </c:pt>
                <c:pt idx="3426">
                  <c:v>0.25</c:v>
                </c:pt>
                <c:pt idx="3427">
                  <c:v>0</c:v>
                </c:pt>
                <c:pt idx="3428">
                  <c:v>8.8800000000000008</c:v>
                </c:pt>
                <c:pt idx="3429">
                  <c:v>0.25</c:v>
                </c:pt>
                <c:pt idx="3430">
                  <c:v>0</c:v>
                </c:pt>
                <c:pt idx="3431">
                  <c:v>14.48</c:v>
                </c:pt>
                <c:pt idx="3432">
                  <c:v>3.8</c:v>
                </c:pt>
                <c:pt idx="3433">
                  <c:v>10.4</c:v>
                </c:pt>
                <c:pt idx="3434">
                  <c:v>0</c:v>
                </c:pt>
                <c:pt idx="3435">
                  <c:v>11.68</c:v>
                </c:pt>
                <c:pt idx="3436">
                  <c:v>0</c:v>
                </c:pt>
                <c:pt idx="3437">
                  <c:v>0</c:v>
                </c:pt>
                <c:pt idx="3438">
                  <c:v>15.24</c:v>
                </c:pt>
                <c:pt idx="3439">
                  <c:v>10.66</c:v>
                </c:pt>
                <c:pt idx="3440">
                  <c:v>50.27</c:v>
                </c:pt>
                <c:pt idx="3441">
                  <c:v>37.31</c:v>
                </c:pt>
                <c:pt idx="3442">
                  <c:v>6.6</c:v>
                </c:pt>
                <c:pt idx="3443">
                  <c:v>8.1300000000000008</c:v>
                </c:pt>
                <c:pt idx="3444">
                  <c:v>39.840000000000003</c:v>
                </c:pt>
                <c:pt idx="3445">
                  <c:v>0.5</c:v>
                </c:pt>
                <c:pt idx="3446">
                  <c:v>0.25</c:v>
                </c:pt>
                <c:pt idx="3447">
                  <c:v>142.44999999999999</c:v>
                </c:pt>
                <c:pt idx="3448">
                  <c:v>6.09</c:v>
                </c:pt>
                <c:pt idx="3449">
                  <c:v>2.5099999999999998</c:v>
                </c:pt>
                <c:pt idx="3450">
                  <c:v>0.25</c:v>
                </c:pt>
                <c:pt idx="3451">
                  <c:v>0</c:v>
                </c:pt>
                <c:pt idx="3452">
                  <c:v>0</c:v>
                </c:pt>
                <c:pt idx="3453">
                  <c:v>0</c:v>
                </c:pt>
                <c:pt idx="3454">
                  <c:v>0.51</c:v>
                </c:pt>
                <c:pt idx="3455">
                  <c:v>10.92</c:v>
                </c:pt>
                <c:pt idx="3456">
                  <c:v>58.89</c:v>
                </c:pt>
                <c:pt idx="3457">
                  <c:v>17.52</c:v>
                </c:pt>
                <c:pt idx="3458">
                  <c:v>1.26</c:v>
                </c:pt>
                <c:pt idx="3459">
                  <c:v>0</c:v>
                </c:pt>
                <c:pt idx="3460">
                  <c:v>4.0599999999999996</c:v>
                </c:pt>
                <c:pt idx="3461">
                  <c:v>1.27</c:v>
                </c:pt>
                <c:pt idx="3462">
                  <c:v>0.76</c:v>
                </c:pt>
                <c:pt idx="3463">
                  <c:v>0</c:v>
                </c:pt>
                <c:pt idx="3464">
                  <c:v>0</c:v>
                </c:pt>
                <c:pt idx="3465">
                  <c:v>3.78</c:v>
                </c:pt>
                <c:pt idx="3466">
                  <c:v>108.9</c:v>
                </c:pt>
                <c:pt idx="3467">
                  <c:v>0</c:v>
                </c:pt>
                <c:pt idx="3468">
                  <c:v>1</c:v>
                </c:pt>
                <c:pt idx="3469">
                  <c:v>1.01</c:v>
                </c:pt>
                <c:pt idx="3470">
                  <c:v>12.93</c:v>
                </c:pt>
                <c:pt idx="3471">
                  <c:v>7.31</c:v>
                </c:pt>
                <c:pt idx="3472">
                  <c:v>0</c:v>
                </c:pt>
                <c:pt idx="3473">
                  <c:v>0</c:v>
                </c:pt>
                <c:pt idx="3474">
                  <c:v>0.5</c:v>
                </c:pt>
                <c:pt idx="3475">
                  <c:v>3.29</c:v>
                </c:pt>
                <c:pt idx="3476">
                  <c:v>0.25</c:v>
                </c:pt>
                <c:pt idx="3477">
                  <c:v>0</c:v>
                </c:pt>
                <c:pt idx="3478">
                  <c:v>16.739999999999998</c:v>
                </c:pt>
                <c:pt idx="3479">
                  <c:v>7.35</c:v>
                </c:pt>
                <c:pt idx="3480">
                  <c:v>36.31</c:v>
                </c:pt>
                <c:pt idx="3481">
                  <c:v>1.27</c:v>
                </c:pt>
                <c:pt idx="3482">
                  <c:v>4.83</c:v>
                </c:pt>
                <c:pt idx="3483">
                  <c:v>4.01</c:v>
                </c:pt>
                <c:pt idx="3484">
                  <c:v>26.6</c:v>
                </c:pt>
                <c:pt idx="3485">
                  <c:v>0</c:v>
                </c:pt>
                <c:pt idx="3486">
                  <c:v>0</c:v>
                </c:pt>
                <c:pt idx="3487">
                  <c:v>0.25</c:v>
                </c:pt>
                <c:pt idx="3488">
                  <c:v>51.03</c:v>
                </c:pt>
                <c:pt idx="3489">
                  <c:v>31.22</c:v>
                </c:pt>
                <c:pt idx="3490">
                  <c:v>29.71</c:v>
                </c:pt>
                <c:pt idx="3491">
                  <c:v>35.020000000000003</c:v>
                </c:pt>
                <c:pt idx="3492">
                  <c:v>35.049999999999997</c:v>
                </c:pt>
                <c:pt idx="3493">
                  <c:v>90.13</c:v>
                </c:pt>
                <c:pt idx="3494">
                  <c:v>116.56</c:v>
                </c:pt>
                <c:pt idx="3495">
                  <c:v>87.83</c:v>
                </c:pt>
                <c:pt idx="3496">
                  <c:v>55.63</c:v>
                </c:pt>
                <c:pt idx="3497">
                  <c:v>69.84</c:v>
                </c:pt>
                <c:pt idx="3498">
                  <c:v>89.61</c:v>
                </c:pt>
                <c:pt idx="3499">
                  <c:v>31.73</c:v>
                </c:pt>
                <c:pt idx="3500">
                  <c:v>0</c:v>
                </c:pt>
                <c:pt idx="3501">
                  <c:v>0</c:v>
                </c:pt>
                <c:pt idx="3502">
                  <c:v>54.05</c:v>
                </c:pt>
                <c:pt idx="3503">
                  <c:v>37.58</c:v>
                </c:pt>
                <c:pt idx="3504">
                  <c:v>15.23</c:v>
                </c:pt>
                <c:pt idx="3505">
                  <c:v>16.25</c:v>
                </c:pt>
                <c:pt idx="3506">
                  <c:v>6.35</c:v>
                </c:pt>
                <c:pt idx="3507">
                  <c:v>0.5</c:v>
                </c:pt>
                <c:pt idx="3508">
                  <c:v>1.77</c:v>
                </c:pt>
                <c:pt idx="3509">
                  <c:v>1.26</c:v>
                </c:pt>
                <c:pt idx="3510">
                  <c:v>9.36</c:v>
                </c:pt>
                <c:pt idx="3511">
                  <c:v>24.84</c:v>
                </c:pt>
                <c:pt idx="3512">
                  <c:v>2.5299999999999998</c:v>
                </c:pt>
                <c:pt idx="3513">
                  <c:v>3.54</c:v>
                </c:pt>
                <c:pt idx="3514">
                  <c:v>43.42</c:v>
                </c:pt>
                <c:pt idx="3515">
                  <c:v>23.85</c:v>
                </c:pt>
                <c:pt idx="3516">
                  <c:v>0</c:v>
                </c:pt>
                <c:pt idx="3517">
                  <c:v>0</c:v>
                </c:pt>
                <c:pt idx="3518">
                  <c:v>6.59</c:v>
                </c:pt>
                <c:pt idx="3519">
                  <c:v>11.17</c:v>
                </c:pt>
                <c:pt idx="3520">
                  <c:v>8.3699999999999992</c:v>
                </c:pt>
                <c:pt idx="3521">
                  <c:v>2.54</c:v>
                </c:pt>
                <c:pt idx="3522">
                  <c:v>4.05</c:v>
                </c:pt>
                <c:pt idx="3523">
                  <c:v>8.1199999999999992</c:v>
                </c:pt>
                <c:pt idx="3524">
                  <c:v>72.11</c:v>
                </c:pt>
                <c:pt idx="3525">
                  <c:v>28.17</c:v>
                </c:pt>
                <c:pt idx="3526">
                  <c:v>22.31</c:v>
                </c:pt>
                <c:pt idx="3527">
                  <c:v>9.89</c:v>
                </c:pt>
                <c:pt idx="3528">
                  <c:v>8.8699999999999992</c:v>
                </c:pt>
                <c:pt idx="3529">
                  <c:v>12.68</c:v>
                </c:pt>
                <c:pt idx="3530">
                  <c:v>9.6300000000000008</c:v>
                </c:pt>
                <c:pt idx="3531">
                  <c:v>49.22</c:v>
                </c:pt>
                <c:pt idx="3532">
                  <c:v>15.94</c:v>
                </c:pt>
                <c:pt idx="3533">
                  <c:v>91.44</c:v>
                </c:pt>
                <c:pt idx="3534">
                  <c:v>69.069999999999993</c:v>
                </c:pt>
                <c:pt idx="3535">
                  <c:v>1.51</c:v>
                </c:pt>
                <c:pt idx="3536">
                  <c:v>7.35</c:v>
                </c:pt>
                <c:pt idx="3537">
                  <c:v>0.5</c:v>
                </c:pt>
                <c:pt idx="3538">
                  <c:v>0.25</c:v>
                </c:pt>
                <c:pt idx="3539">
                  <c:v>1.77</c:v>
                </c:pt>
                <c:pt idx="3540">
                  <c:v>0</c:v>
                </c:pt>
                <c:pt idx="3541">
                  <c:v>0</c:v>
                </c:pt>
                <c:pt idx="3542">
                  <c:v>0</c:v>
                </c:pt>
                <c:pt idx="3543">
                  <c:v>0</c:v>
                </c:pt>
                <c:pt idx="3544">
                  <c:v>0.25</c:v>
                </c:pt>
                <c:pt idx="3545">
                  <c:v>0</c:v>
                </c:pt>
                <c:pt idx="3546">
                  <c:v>0</c:v>
                </c:pt>
                <c:pt idx="3547">
                  <c:v>1.26</c:v>
                </c:pt>
                <c:pt idx="3548">
                  <c:v>0</c:v>
                </c:pt>
                <c:pt idx="3549">
                  <c:v>0</c:v>
                </c:pt>
                <c:pt idx="3550">
                  <c:v>2.52</c:v>
                </c:pt>
                <c:pt idx="3551">
                  <c:v>1.52</c:v>
                </c:pt>
                <c:pt idx="3552">
                  <c:v>0</c:v>
                </c:pt>
                <c:pt idx="3553">
                  <c:v>0</c:v>
                </c:pt>
                <c:pt idx="3554">
                  <c:v>0</c:v>
                </c:pt>
                <c:pt idx="3555">
                  <c:v>0</c:v>
                </c:pt>
                <c:pt idx="3556">
                  <c:v>0</c:v>
                </c:pt>
                <c:pt idx="3557">
                  <c:v>0.25</c:v>
                </c:pt>
                <c:pt idx="3558">
                  <c:v>1.52</c:v>
                </c:pt>
                <c:pt idx="3559">
                  <c:v>0</c:v>
                </c:pt>
                <c:pt idx="3560">
                  <c:v>1.26</c:v>
                </c:pt>
                <c:pt idx="3561">
                  <c:v>0</c:v>
                </c:pt>
                <c:pt idx="3562">
                  <c:v>1.27</c:v>
                </c:pt>
                <c:pt idx="3563">
                  <c:v>0.25</c:v>
                </c:pt>
                <c:pt idx="3564">
                  <c:v>0</c:v>
                </c:pt>
                <c:pt idx="3565">
                  <c:v>0</c:v>
                </c:pt>
                <c:pt idx="3566">
                  <c:v>1.52</c:v>
                </c:pt>
                <c:pt idx="3567">
                  <c:v>0</c:v>
                </c:pt>
                <c:pt idx="3568">
                  <c:v>0</c:v>
                </c:pt>
                <c:pt idx="3569">
                  <c:v>0</c:v>
                </c:pt>
                <c:pt idx="3570">
                  <c:v>5.84</c:v>
                </c:pt>
                <c:pt idx="3571">
                  <c:v>0</c:v>
                </c:pt>
                <c:pt idx="3572">
                  <c:v>2.54</c:v>
                </c:pt>
                <c:pt idx="3573">
                  <c:v>0</c:v>
                </c:pt>
                <c:pt idx="3574">
                  <c:v>0</c:v>
                </c:pt>
                <c:pt idx="3575">
                  <c:v>0</c:v>
                </c:pt>
                <c:pt idx="3576">
                  <c:v>0</c:v>
                </c:pt>
                <c:pt idx="3577">
                  <c:v>0</c:v>
                </c:pt>
                <c:pt idx="3578">
                  <c:v>0</c:v>
                </c:pt>
                <c:pt idx="3579">
                  <c:v>0</c:v>
                </c:pt>
                <c:pt idx="3580">
                  <c:v>0</c:v>
                </c:pt>
                <c:pt idx="3581">
                  <c:v>0</c:v>
                </c:pt>
                <c:pt idx="3582">
                  <c:v>1.01</c:v>
                </c:pt>
                <c:pt idx="3583">
                  <c:v>0</c:v>
                </c:pt>
                <c:pt idx="3584">
                  <c:v>0</c:v>
                </c:pt>
                <c:pt idx="3585">
                  <c:v>0</c:v>
                </c:pt>
                <c:pt idx="3586">
                  <c:v>0</c:v>
                </c:pt>
                <c:pt idx="3587">
                  <c:v>0.25</c:v>
                </c:pt>
                <c:pt idx="3588">
                  <c:v>0</c:v>
                </c:pt>
                <c:pt idx="3589">
                  <c:v>0.76</c:v>
                </c:pt>
                <c:pt idx="3590">
                  <c:v>0</c:v>
                </c:pt>
                <c:pt idx="3591">
                  <c:v>0</c:v>
                </c:pt>
                <c:pt idx="3592">
                  <c:v>0</c:v>
                </c:pt>
                <c:pt idx="3593">
                  <c:v>0</c:v>
                </c:pt>
                <c:pt idx="3594">
                  <c:v>0</c:v>
                </c:pt>
                <c:pt idx="3595">
                  <c:v>0</c:v>
                </c:pt>
                <c:pt idx="3596">
                  <c:v>0</c:v>
                </c:pt>
                <c:pt idx="3597">
                  <c:v>0</c:v>
                </c:pt>
                <c:pt idx="3598">
                  <c:v>0</c:v>
                </c:pt>
                <c:pt idx="3599">
                  <c:v>0</c:v>
                </c:pt>
                <c:pt idx="3600">
                  <c:v>0</c:v>
                </c:pt>
                <c:pt idx="3601">
                  <c:v>0.5</c:v>
                </c:pt>
                <c:pt idx="3602">
                  <c:v>1.02</c:v>
                </c:pt>
                <c:pt idx="3603">
                  <c:v>0</c:v>
                </c:pt>
                <c:pt idx="3604">
                  <c:v>0</c:v>
                </c:pt>
                <c:pt idx="3605">
                  <c:v>0</c:v>
                </c:pt>
                <c:pt idx="3606">
                  <c:v>0</c:v>
                </c:pt>
                <c:pt idx="3607">
                  <c:v>1.02</c:v>
                </c:pt>
                <c:pt idx="3608">
                  <c:v>0</c:v>
                </c:pt>
                <c:pt idx="3609">
                  <c:v>0</c:v>
                </c:pt>
                <c:pt idx="3610">
                  <c:v>0</c:v>
                </c:pt>
                <c:pt idx="3611">
                  <c:v>0.25</c:v>
                </c:pt>
                <c:pt idx="3612">
                  <c:v>7.1</c:v>
                </c:pt>
                <c:pt idx="3613">
                  <c:v>0.25</c:v>
                </c:pt>
                <c:pt idx="3614">
                  <c:v>0.25</c:v>
                </c:pt>
                <c:pt idx="3615">
                  <c:v>0</c:v>
                </c:pt>
                <c:pt idx="3616">
                  <c:v>0</c:v>
                </c:pt>
                <c:pt idx="3617">
                  <c:v>0</c:v>
                </c:pt>
                <c:pt idx="3618">
                  <c:v>0</c:v>
                </c:pt>
                <c:pt idx="3619">
                  <c:v>0</c:v>
                </c:pt>
                <c:pt idx="3620">
                  <c:v>0</c:v>
                </c:pt>
                <c:pt idx="3621">
                  <c:v>0</c:v>
                </c:pt>
                <c:pt idx="3622">
                  <c:v>1.77</c:v>
                </c:pt>
                <c:pt idx="3623">
                  <c:v>4.82</c:v>
                </c:pt>
                <c:pt idx="3624">
                  <c:v>0</c:v>
                </c:pt>
                <c:pt idx="3625">
                  <c:v>5.08</c:v>
                </c:pt>
                <c:pt idx="3626">
                  <c:v>0</c:v>
                </c:pt>
                <c:pt idx="3627">
                  <c:v>0</c:v>
                </c:pt>
                <c:pt idx="3628">
                  <c:v>0</c:v>
                </c:pt>
                <c:pt idx="3629">
                  <c:v>0</c:v>
                </c:pt>
                <c:pt idx="3630">
                  <c:v>0</c:v>
                </c:pt>
                <c:pt idx="3631">
                  <c:v>0.76</c:v>
                </c:pt>
                <c:pt idx="3632">
                  <c:v>30.2</c:v>
                </c:pt>
                <c:pt idx="3633">
                  <c:v>16.760000000000002</c:v>
                </c:pt>
                <c:pt idx="3634">
                  <c:v>0</c:v>
                </c:pt>
                <c:pt idx="3635">
                  <c:v>0</c:v>
                </c:pt>
                <c:pt idx="3636">
                  <c:v>0.51</c:v>
                </c:pt>
                <c:pt idx="3637">
                  <c:v>2.29</c:v>
                </c:pt>
                <c:pt idx="3638">
                  <c:v>0</c:v>
                </c:pt>
                <c:pt idx="3639">
                  <c:v>0</c:v>
                </c:pt>
                <c:pt idx="3640">
                  <c:v>12.93</c:v>
                </c:pt>
                <c:pt idx="3641">
                  <c:v>1.52</c:v>
                </c:pt>
                <c:pt idx="3642">
                  <c:v>0</c:v>
                </c:pt>
                <c:pt idx="3643">
                  <c:v>0</c:v>
                </c:pt>
                <c:pt idx="3644">
                  <c:v>1.27</c:v>
                </c:pt>
                <c:pt idx="3645">
                  <c:v>4.5599999999999996</c:v>
                </c:pt>
                <c:pt idx="3646">
                  <c:v>0</c:v>
                </c:pt>
                <c:pt idx="3647">
                  <c:v>3.8</c:v>
                </c:pt>
                <c:pt idx="3648">
                  <c:v>0</c:v>
                </c:pt>
                <c:pt idx="3649">
                  <c:v>0</c:v>
                </c:pt>
                <c:pt idx="3650">
                  <c:v>0</c:v>
                </c:pt>
                <c:pt idx="3651">
                  <c:v>0</c:v>
                </c:pt>
                <c:pt idx="3652">
                  <c:v>0.25</c:v>
                </c:pt>
                <c:pt idx="3653">
                  <c:v>0</c:v>
                </c:pt>
                <c:pt idx="3654">
                  <c:v>0</c:v>
                </c:pt>
                <c:pt idx="3655">
                  <c:v>1.02</c:v>
                </c:pt>
                <c:pt idx="3656">
                  <c:v>0</c:v>
                </c:pt>
                <c:pt idx="3657">
                  <c:v>0</c:v>
                </c:pt>
                <c:pt idx="3658">
                  <c:v>10.16</c:v>
                </c:pt>
                <c:pt idx="3659">
                  <c:v>0</c:v>
                </c:pt>
                <c:pt idx="3660">
                  <c:v>68.81</c:v>
                </c:pt>
                <c:pt idx="3661">
                  <c:v>1</c:v>
                </c:pt>
                <c:pt idx="3662">
                  <c:v>0</c:v>
                </c:pt>
                <c:pt idx="3663">
                  <c:v>7.37</c:v>
                </c:pt>
                <c:pt idx="3664">
                  <c:v>2.0299999999999998</c:v>
                </c:pt>
                <c:pt idx="3665">
                  <c:v>0</c:v>
                </c:pt>
                <c:pt idx="3666">
                  <c:v>0</c:v>
                </c:pt>
                <c:pt idx="3667">
                  <c:v>0</c:v>
                </c:pt>
                <c:pt idx="3668">
                  <c:v>0</c:v>
                </c:pt>
                <c:pt idx="3669">
                  <c:v>6.86</c:v>
                </c:pt>
                <c:pt idx="3670">
                  <c:v>0</c:v>
                </c:pt>
                <c:pt idx="3671">
                  <c:v>52.54</c:v>
                </c:pt>
                <c:pt idx="3672">
                  <c:v>8.8800000000000008</c:v>
                </c:pt>
                <c:pt idx="3673">
                  <c:v>0</c:v>
                </c:pt>
                <c:pt idx="3674">
                  <c:v>1.01</c:v>
                </c:pt>
                <c:pt idx="3675">
                  <c:v>0</c:v>
                </c:pt>
                <c:pt idx="3676">
                  <c:v>0</c:v>
                </c:pt>
                <c:pt idx="3677">
                  <c:v>6.87</c:v>
                </c:pt>
                <c:pt idx="3678">
                  <c:v>28.93</c:v>
                </c:pt>
                <c:pt idx="3679">
                  <c:v>14.22</c:v>
                </c:pt>
                <c:pt idx="3680">
                  <c:v>18.04</c:v>
                </c:pt>
                <c:pt idx="3681">
                  <c:v>49.01</c:v>
                </c:pt>
                <c:pt idx="3682">
                  <c:v>0.25</c:v>
                </c:pt>
                <c:pt idx="3683">
                  <c:v>0.25</c:v>
                </c:pt>
                <c:pt idx="3684">
                  <c:v>0.5</c:v>
                </c:pt>
                <c:pt idx="3685">
                  <c:v>20.8</c:v>
                </c:pt>
                <c:pt idx="3686">
                  <c:v>4.82</c:v>
                </c:pt>
                <c:pt idx="3687">
                  <c:v>0.25</c:v>
                </c:pt>
                <c:pt idx="3688">
                  <c:v>0</c:v>
                </c:pt>
                <c:pt idx="3689">
                  <c:v>0</c:v>
                </c:pt>
                <c:pt idx="3690">
                  <c:v>0</c:v>
                </c:pt>
                <c:pt idx="3691">
                  <c:v>2.52</c:v>
                </c:pt>
                <c:pt idx="3692">
                  <c:v>0.76</c:v>
                </c:pt>
                <c:pt idx="3693">
                  <c:v>0</c:v>
                </c:pt>
                <c:pt idx="3694">
                  <c:v>0</c:v>
                </c:pt>
                <c:pt idx="3695">
                  <c:v>10.66</c:v>
                </c:pt>
                <c:pt idx="3696">
                  <c:v>7.09</c:v>
                </c:pt>
                <c:pt idx="3697">
                  <c:v>1.75</c:v>
                </c:pt>
                <c:pt idx="3698">
                  <c:v>0</c:v>
                </c:pt>
                <c:pt idx="3699">
                  <c:v>0.25</c:v>
                </c:pt>
                <c:pt idx="3700">
                  <c:v>0</c:v>
                </c:pt>
                <c:pt idx="3701">
                  <c:v>5.58</c:v>
                </c:pt>
                <c:pt idx="3702">
                  <c:v>0.25</c:v>
                </c:pt>
                <c:pt idx="3703">
                  <c:v>0</c:v>
                </c:pt>
                <c:pt idx="3704">
                  <c:v>3.3</c:v>
                </c:pt>
                <c:pt idx="3705">
                  <c:v>7.11</c:v>
                </c:pt>
                <c:pt idx="3706">
                  <c:v>20.56</c:v>
                </c:pt>
                <c:pt idx="3707">
                  <c:v>0</c:v>
                </c:pt>
                <c:pt idx="3708">
                  <c:v>3.29</c:v>
                </c:pt>
                <c:pt idx="3709">
                  <c:v>8.61</c:v>
                </c:pt>
                <c:pt idx="3710">
                  <c:v>109.44</c:v>
                </c:pt>
                <c:pt idx="3711">
                  <c:v>1.77</c:v>
                </c:pt>
                <c:pt idx="3712">
                  <c:v>0.25</c:v>
                </c:pt>
                <c:pt idx="3713">
                  <c:v>0.25</c:v>
                </c:pt>
                <c:pt idx="3714">
                  <c:v>13.71</c:v>
                </c:pt>
                <c:pt idx="3715">
                  <c:v>0</c:v>
                </c:pt>
                <c:pt idx="3716">
                  <c:v>0</c:v>
                </c:pt>
                <c:pt idx="3717">
                  <c:v>0</c:v>
                </c:pt>
                <c:pt idx="3718">
                  <c:v>0</c:v>
                </c:pt>
                <c:pt idx="3719">
                  <c:v>0</c:v>
                </c:pt>
                <c:pt idx="3720">
                  <c:v>0</c:v>
                </c:pt>
                <c:pt idx="3721">
                  <c:v>0</c:v>
                </c:pt>
                <c:pt idx="3722">
                  <c:v>21.58</c:v>
                </c:pt>
                <c:pt idx="3723">
                  <c:v>3.81</c:v>
                </c:pt>
                <c:pt idx="3724">
                  <c:v>0</c:v>
                </c:pt>
                <c:pt idx="3725">
                  <c:v>2.2799999999999998</c:v>
                </c:pt>
                <c:pt idx="3726">
                  <c:v>41.59</c:v>
                </c:pt>
                <c:pt idx="3727">
                  <c:v>28.18</c:v>
                </c:pt>
                <c:pt idx="3728">
                  <c:v>10.4</c:v>
                </c:pt>
                <c:pt idx="3729">
                  <c:v>0.25</c:v>
                </c:pt>
                <c:pt idx="3730">
                  <c:v>0</c:v>
                </c:pt>
                <c:pt idx="3731">
                  <c:v>37.31</c:v>
                </c:pt>
                <c:pt idx="3732">
                  <c:v>2.79</c:v>
                </c:pt>
                <c:pt idx="3733">
                  <c:v>31.47</c:v>
                </c:pt>
                <c:pt idx="3734">
                  <c:v>21.32</c:v>
                </c:pt>
                <c:pt idx="3735">
                  <c:v>1.26</c:v>
                </c:pt>
                <c:pt idx="3736">
                  <c:v>0</c:v>
                </c:pt>
                <c:pt idx="3737">
                  <c:v>2.79</c:v>
                </c:pt>
                <c:pt idx="3738">
                  <c:v>41.88</c:v>
                </c:pt>
                <c:pt idx="3739">
                  <c:v>4.0599999999999996</c:v>
                </c:pt>
                <c:pt idx="3740">
                  <c:v>6.84</c:v>
                </c:pt>
                <c:pt idx="3741">
                  <c:v>1.27</c:v>
                </c:pt>
                <c:pt idx="3742">
                  <c:v>2.5299999999999998</c:v>
                </c:pt>
                <c:pt idx="3743">
                  <c:v>0.25</c:v>
                </c:pt>
                <c:pt idx="3744">
                  <c:v>0.76</c:v>
                </c:pt>
                <c:pt idx="3745">
                  <c:v>4.05</c:v>
                </c:pt>
                <c:pt idx="3746">
                  <c:v>8.3699999999999992</c:v>
                </c:pt>
                <c:pt idx="3747">
                  <c:v>105.15</c:v>
                </c:pt>
                <c:pt idx="3748">
                  <c:v>0.25</c:v>
                </c:pt>
                <c:pt idx="3749">
                  <c:v>0.25</c:v>
                </c:pt>
                <c:pt idx="3750">
                  <c:v>0.51</c:v>
                </c:pt>
                <c:pt idx="3751">
                  <c:v>0</c:v>
                </c:pt>
                <c:pt idx="3752">
                  <c:v>1</c:v>
                </c:pt>
                <c:pt idx="3753">
                  <c:v>0.51</c:v>
                </c:pt>
                <c:pt idx="3754">
                  <c:v>0</c:v>
                </c:pt>
                <c:pt idx="3755">
                  <c:v>0</c:v>
                </c:pt>
                <c:pt idx="3756">
                  <c:v>26.4</c:v>
                </c:pt>
                <c:pt idx="3757">
                  <c:v>30.97</c:v>
                </c:pt>
                <c:pt idx="3758">
                  <c:v>23.57</c:v>
                </c:pt>
                <c:pt idx="3786">
                  <c:v>47.24</c:v>
                </c:pt>
                <c:pt idx="3787">
                  <c:v>294.13</c:v>
                </c:pt>
                <c:pt idx="3788">
                  <c:v>64.006</c:v>
                </c:pt>
                <c:pt idx="3789">
                  <c:v>29.72</c:v>
                </c:pt>
                <c:pt idx="3790">
                  <c:v>3.556</c:v>
                </c:pt>
                <c:pt idx="3791">
                  <c:v>2.032</c:v>
                </c:pt>
                <c:pt idx="3792">
                  <c:v>33.53</c:v>
                </c:pt>
                <c:pt idx="3793">
                  <c:v>46.735999999999997</c:v>
                </c:pt>
                <c:pt idx="3794">
                  <c:v>0.254</c:v>
                </c:pt>
                <c:pt idx="3795">
                  <c:v>0</c:v>
                </c:pt>
                <c:pt idx="3796">
                  <c:v>0.254</c:v>
                </c:pt>
                <c:pt idx="3797">
                  <c:v>49.271999999999998</c:v>
                </c:pt>
                <c:pt idx="3798">
                  <c:v>13.968</c:v>
                </c:pt>
                <c:pt idx="3799">
                  <c:v>0.76200000000000001</c:v>
                </c:pt>
                <c:pt idx="3800">
                  <c:v>25.396000000000001</c:v>
                </c:pt>
                <c:pt idx="3801">
                  <c:v>32.762</c:v>
                </c:pt>
                <c:pt idx="3802">
                  <c:v>14.224</c:v>
                </c:pt>
                <c:pt idx="3803">
                  <c:v>16.763999999999999</c:v>
                </c:pt>
                <c:pt idx="3804">
                  <c:v>2.794</c:v>
                </c:pt>
                <c:pt idx="3805">
                  <c:v>0.50800000000000001</c:v>
                </c:pt>
                <c:pt idx="3806">
                  <c:v>0</c:v>
                </c:pt>
                <c:pt idx="3807">
                  <c:v>26.16</c:v>
                </c:pt>
                <c:pt idx="3808">
                  <c:v>10.667999999999999</c:v>
                </c:pt>
                <c:pt idx="3809">
                  <c:v>0.254</c:v>
                </c:pt>
                <c:pt idx="3810">
                  <c:v>9.9060000000000006</c:v>
                </c:pt>
                <c:pt idx="3811">
                  <c:v>24.641999999999999</c:v>
                </c:pt>
                <c:pt idx="3812">
                  <c:v>5.08</c:v>
                </c:pt>
                <c:pt idx="3813">
                  <c:v>0</c:v>
                </c:pt>
                <c:pt idx="3814">
                  <c:v>37.340000000000003</c:v>
                </c:pt>
                <c:pt idx="3815">
                  <c:v>0.76200000000000001</c:v>
                </c:pt>
                <c:pt idx="3816">
                  <c:v>35.811999999999998</c:v>
                </c:pt>
                <c:pt idx="3817">
                  <c:v>0</c:v>
                </c:pt>
                <c:pt idx="3818">
                  <c:v>0</c:v>
                </c:pt>
                <c:pt idx="3819">
                  <c:v>5.3339999999999996</c:v>
                </c:pt>
                <c:pt idx="3820">
                  <c:v>50.795999999999999</c:v>
                </c:pt>
                <c:pt idx="3821">
                  <c:v>0.254</c:v>
                </c:pt>
                <c:pt idx="3822">
                  <c:v>0</c:v>
                </c:pt>
                <c:pt idx="3823">
                  <c:v>3.81</c:v>
                </c:pt>
                <c:pt idx="3824">
                  <c:v>44.96</c:v>
                </c:pt>
                <c:pt idx="3825">
                  <c:v>13.208</c:v>
                </c:pt>
                <c:pt idx="3826">
                  <c:v>13.97</c:v>
                </c:pt>
                <c:pt idx="3827">
                  <c:v>62.49</c:v>
                </c:pt>
                <c:pt idx="3828">
                  <c:v>15.49</c:v>
                </c:pt>
                <c:pt idx="3829">
                  <c:v>0.254</c:v>
                </c:pt>
                <c:pt idx="3830">
                  <c:v>13.715999999999999</c:v>
                </c:pt>
                <c:pt idx="3831">
                  <c:v>9.1440000000000001</c:v>
                </c:pt>
                <c:pt idx="3832">
                  <c:v>55.12</c:v>
                </c:pt>
                <c:pt idx="3833">
                  <c:v>0</c:v>
                </c:pt>
                <c:pt idx="3834">
                  <c:v>1.524</c:v>
                </c:pt>
                <c:pt idx="3835">
                  <c:v>2.286</c:v>
                </c:pt>
                <c:pt idx="3836">
                  <c:v>70.358000000000004</c:v>
                </c:pt>
                <c:pt idx="3837">
                  <c:v>0</c:v>
                </c:pt>
                <c:pt idx="3838">
                  <c:v>17.271999999999998</c:v>
                </c:pt>
                <c:pt idx="3839">
                  <c:v>2.032</c:v>
                </c:pt>
                <c:pt idx="3840">
                  <c:v>0.254</c:v>
                </c:pt>
                <c:pt idx="3841">
                  <c:v>0.76200000000000001</c:v>
                </c:pt>
                <c:pt idx="3842">
                  <c:v>4.5720000000000001</c:v>
                </c:pt>
                <c:pt idx="3843">
                  <c:v>12.192</c:v>
                </c:pt>
                <c:pt idx="3844">
                  <c:v>0</c:v>
                </c:pt>
                <c:pt idx="3845">
                  <c:v>0</c:v>
                </c:pt>
                <c:pt idx="3846">
                  <c:v>0</c:v>
                </c:pt>
                <c:pt idx="3847">
                  <c:v>0</c:v>
                </c:pt>
                <c:pt idx="3848">
                  <c:v>1.016</c:v>
                </c:pt>
                <c:pt idx="3849">
                  <c:v>41.91</c:v>
                </c:pt>
                <c:pt idx="3850">
                  <c:v>5.3339999999999996</c:v>
                </c:pt>
                <c:pt idx="3851">
                  <c:v>6.0960000000000001</c:v>
                </c:pt>
                <c:pt idx="3852">
                  <c:v>48.51</c:v>
                </c:pt>
                <c:pt idx="3853">
                  <c:v>0.254</c:v>
                </c:pt>
                <c:pt idx="3854">
                  <c:v>0</c:v>
                </c:pt>
                <c:pt idx="3855">
                  <c:v>18.288</c:v>
                </c:pt>
                <c:pt idx="3856">
                  <c:v>0.254</c:v>
                </c:pt>
                <c:pt idx="3857">
                  <c:v>30.734000000000002</c:v>
                </c:pt>
                <c:pt idx="3858">
                  <c:v>18.542000000000002</c:v>
                </c:pt>
                <c:pt idx="3859">
                  <c:v>21.335999999999999</c:v>
                </c:pt>
                <c:pt idx="3860">
                  <c:v>4.5720000000000001</c:v>
                </c:pt>
                <c:pt idx="3861">
                  <c:v>21.34</c:v>
                </c:pt>
                <c:pt idx="3862">
                  <c:v>107.44199999999999</c:v>
                </c:pt>
                <c:pt idx="3863">
                  <c:v>11.938000000000001</c:v>
                </c:pt>
                <c:pt idx="3864">
                  <c:v>28.702000000000002</c:v>
                </c:pt>
                <c:pt idx="3865">
                  <c:v>5.3339999999999996</c:v>
                </c:pt>
                <c:pt idx="3866">
                  <c:v>7.62</c:v>
                </c:pt>
                <c:pt idx="3867">
                  <c:v>42.671999999999997</c:v>
                </c:pt>
                <c:pt idx="3868">
                  <c:v>5.8419999999999996</c:v>
                </c:pt>
                <c:pt idx="3873">
                  <c:v>104.14</c:v>
                </c:pt>
                <c:pt idx="3874">
                  <c:v>65.786000000000001</c:v>
                </c:pt>
                <c:pt idx="3875">
                  <c:v>133.34800000000001</c:v>
                </c:pt>
                <c:pt idx="3876">
                  <c:v>77.724000000000004</c:v>
                </c:pt>
                <c:pt idx="3877">
                  <c:v>33.781999999999996</c:v>
                </c:pt>
                <c:pt idx="3878">
                  <c:v>16.260000000000002</c:v>
                </c:pt>
                <c:pt idx="3879">
                  <c:v>33.527999999999999</c:v>
                </c:pt>
                <c:pt idx="3880">
                  <c:v>0</c:v>
                </c:pt>
                <c:pt idx="3881">
                  <c:v>61.972000000000001</c:v>
                </c:pt>
                <c:pt idx="3882">
                  <c:v>10.922000000000001</c:v>
                </c:pt>
                <c:pt idx="3883">
                  <c:v>7.62</c:v>
                </c:pt>
                <c:pt idx="3884">
                  <c:v>8.6359999999999992</c:v>
                </c:pt>
                <c:pt idx="3885">
                  <c:v>11.938000000000001</c:v>
                </c:pt>
                <c:pt idx="3886">
                  <c:v>13.715999999999999</c:v>
                </c:pt>
                <c:pt idx="3887">
                  <c:v>2.794</c:v>
                </c:pt>
                <c:pt idx="3888">
                  <c:v>0</c:v>
                </c:pt>
                <c:pt idx="3889">
                  <c:v>0</c:v>
                </c:pt>
                <c:pt idx="3890">
                  <c:v>9.6519999999999992</c:v>
                </c:pt>
                <c:pt idx="3891">
                  <c:v>4.5720000000000001</c:v>
                </c:pt>
                <c:pt idx="3892">
                  <c:v>2.54</c:v>
                </c:pt>
                <c:pt idx="3893">
                  <c:v>1.524</c:v>
                </c:pt>
                <c:pt idx="3894">
                  <c:v>43.944000000000003</c:v>
                </c:pt>
                <c:pt idx="3895">
                  <c:v>126.738</c:v>
                </c:pt>
                <c:pt idx="3896">
                  <c:v>44.707999999999998</c:v>
                </c:pt>
                <c:pt idx="3897">
                  <c:v>1.778</c:v>
                </c:pt>
                <c:pt idx="3898">
                  <c:v>2.54</c:v>
                </c:pt>
                <c:pt idx="3899">
                  <c:v>1.016</c:v>
                </c:pt>
                <c:pt idx="3900">
                  <c:v>43.938000000000002</c:v>
                </c:pt>
                <c:pt idx="3901">
                  <c:v>24.385999999999999</c:v>
                </c:pt>
                <c:pt idx="3902">
                  <c:v>21.844000000000001</c:v>
                </c:pt>
                <c:pt idx="3903">
                  <c:v>8.6359999999999992</c:v>
                </c:pt>
                <c:pt idx="3904">
                  <c:v>12.192</c:v>
                </c:pt>
                <c:pt idx="3905">
                  <c:v>6.0960000000000001</c:v>
                </c:pt>
                <c:pt idx="3906">
                  <c:v>2.286</c:v>
                </c:pt>
                <c:pt idx="3907">
                  <c:v>13.462</c:v>
                </c:pt>
                <c:pt idx="3908">
                  <c:v>0.254</c:v>
                </c:pt>
                <c:pt idx="3909">
                  <c:v>0</c:v>
                </c:pt>
                <c:pt idx="3910">
                  <c:v>0</c:v>
                </c:pt>
                <c:pt idx="3911">
                  <c:v>0</c:v>
                </c:pt>
                <c:pt idx="3912">
                  <c:v>0</c:v>
                </c:pt>
                <c:pt idx="3913">
                  <c:v>0</c:v>
                </c:pt>
                <c:pt idx="3914">
                  <c:v>0</c:v>
                </c:pt>
                <c:pt idx="3915">
                  <c:v>0</c:v>
                </c:pt>
                <c:pt idx="3916">
                  <c:v>0.254</c:v>
                </c:pt>
                <c:pt idx="3917">
                  <c:v>0</c:v>
                </c:pt>
                <c:pt idx="3918">
                  <c:v>0</c:v>
                </c:pt>
                <c:pt idx="3919">
                  <c:v>0</c:v>
                </c:pt>
                <c:pt idx="3920">
                  <c:v>0</c:v>
                </c:pt>
                <c:pt idx="3921">
                  <c:v>0</c:v>
                </c:pt>
                <c:pt idx="3922">
                  <c:v>0</c:v>
                </c:pt>
                <c:pt idx="3923">
                  <c:v>0</c:v>
                </c:pt>
                <c:pt idx="3924">
                  <c:v>1.27</c:v>
                </c:pt>
                <c:pt idx="3925">
                  <c:v>0</c:v>
                </c:pt>
                <c:pt idx="3926">
                  <c:v>0</c:v>
                </c:pt>
                <c:pt idx="3927">
                  <c:v>0</c:v>
                </c:pt>
                <c:pt idx="3928">
                  <c:v>0</c:v>
                </c:pt>
                <c:pt idx="3929">
                  <c:v>4.5720000000000001</c:v>
                </c:pt>
                <c:pt idx="3930">
                  <c:v>0.254</c:v>
                </c:pt>
                <c:pt idx="3931">
                  <c:v>0</c:v>
                </c:pt>
                <c:pt idx="3932">
                  <c:v>0</c:v>
                </c:pt>
                <c:pt idx="3933">
                  <c:v>0</c:v>
                </c:pt>
                <c:pt idx="3934">
                  <c:v>0.76200000000000001</c:v>
                </c:pt>
                <c:pt idx="3935">
                  <c:v>0</c:v>
                </c:pt>
                <c:pt idx="3936">
                  <c:v>0</c:v>
                </c:pt>
                <c:pt idx="3937">
                  <c:v>0</c:v>
                </c:pt>
                <c:pt idx="3938">
                  <c:v>0.50800000000000001</c:v>
                </c:pt>
                <c:pt idx="3939">
                  <c:v>0</c:v>
                </c:pt>
                <c:pt idx="3940">
                  <c:v>0.254</c:v>
                </c:pt>
                <c:pt idx="3941">
                  <c:v>0</c:v>
                </c:pt>
                <c:pt idx="3942">
                  <c:v>0</c:v>
                </c:pt>
                <c:pt idx="3943">
                  <c:v>0</c:v>
                </c:pt>
                <c:pt idx="3944">
                  <c:v>0.254</c:v>
                </c:pt>
                <c:pt idx="3945">
                  <c:v>2.54</c:v>
                </c:pt>
                <c:pt idx="3946">
                  <c:v>2.286</c:v>
                </c:pt>
                <c:pt idx="3947">
                  <c:v>0</c:v>
                </c:pt>
                <c:pt idx="3948">
                  <c:v>3.556</c:v>
                </c:pt>
                <c:pt idx="3949">
                  <c:v>2.794</c:v>
                </c:pt>
                <c:pt idx="3950">
                  <c:v>0</c:v>
                </c:pt>
                <c:pt idx="3951">
                  <c:v>0.254</c:v>
                </c:pt>
                <c:pt idx="3952">
                  <c:v>13.97</c:v>
                </c:pt>
                <c:pt idx="3953">
                  <c:v>3.81</c:v>
                </c:pt>
                <c:pt idx="3954">
                  <c:v>0.50800000000000001</c:v>
                </c:pt>
                <c:pt idx="3955">
                  <c:v>0</c:v>
                </c:pt>
                <c:pt idx="3956">
                  <c:v>0</c:v>
                </c:pt>
                <c:pt idx="3957">
                  <c:v>0</c:v>
                </c:pt>
                <c:pt idx="3958">
                  <c:v>0</c:v>
                </c:pt>
                <c:pt idx="3959">
                  <c:v>0</c:v>
                </c:pt>
                <c:pt idx="3960">
                  <c:v>1.27</c:v>
                </c:pt>
                <c:pt idx="3961">
                  <c:v>0</c:v>
                </c:pt>
                <c:pt idx="3962">
                  <c:v>0</c:v>
                </c:pt>
                <c:pt idx="3963">
                  <c:v>1.016</c:v>
                </c:pt>
                <c:pt idx="3964">
                  <c:v>0</c:v>
                </c:pt>
                <c:pt idx="3965">
                  <c:v>0</c:v>
                </c:pt>
                <c:pt idx="3966">
                  <c:v>0</c:v>
                </c:pt>
                <c:pt idx="3967">
                  <c:v>0</c:v>
                </c:pt>
                <c:pt idx="3968">
                  <c:v>0</c:v>
                </c:pt>
                <c:pt idx="3969">
                  <c:v>0</c:v>
                </c:pt>
                <c:pt idx="3970">
                  <c:v>0</c:v>
                </c:pt>
                <c:pt idx="3971">
                  <c:v>0</c:v>
                </c:pt>
                <c:pt idx="3972">
                  <c:v>0</c:v>
                </c:pt>
                <c:pt idx="3973">
                  <c:v>14.224</c:v>
                </c:pt>
                <c:pt idx="3974">
                  <c:v>25.654</c:v>
                </c:pt>
                <c:pt idx="3975">
                  <c:v>1.778</c:v>
                </c:pt>
                <c:pt idx="3976">
                  <c:v>0.76200000000000001</c:v>
                </c:pt>
                <c:pt idx="3977">
                  <c:v>0.254</c:v>
                </c:pt>
                <c:pt idx="3978">
                  <c:v>0</c:v>
                </c:pt>
                <c:pt idx="3979">
                  <c:v>0.254</c:v>
                </c:pt>
                <c:pt idx="3980">
                  <c:v>0.76200000000000001</c:v>
                </c:pt>
                <c:pt idx="3981">
                  <c:v>0.76200000000000001</c:v>
                </c:pt>
                <c:pt idx="3982">
                  <c:v>1.016</c:v>
                </c:pt>
                <c:pt idx="3983">
                  <c:v>0</c:v>
                </c:pt>
                <c:pt idx="3984">
                  <c:v>0</c:v>
                </c:pt>
                <c:pt idx="3985">
                  <c:v>0.254</c:v>
                </c:pt>
                <c:pt idx="3986">
                  <c:v>1.27</c:v>
                </c:pt>
                <c:pt idx="3987">
                  <c:v>0</c:v>
                </c:pt>
                <c:pt idx="3988">
                  <c:v>7.8739999999999997</c:v>
                </c:pt>
                <c:pt idx="3989">
                  <c:v>0</c:v>
                </c:pt>
                <c:pt idx="3990">
                  <c:v>0</c:v>
                </c:pt>
                <c:pt idx="3991">
                  <c:v>0</c:v>
                </c:pt>
                <c:pt idx="3992">
                  <c:v>0</c:v>
                </c:pt>
                <c:pt idx="3993">
                  <c:v>0</c:v>
                </c:pt>
                <c:pt idx="3994">
                  <c:v>0</c:v>
                </c:pt>
                <c:pt idx="3995">
                  <c:v>0</c:v>
                </c:pt>
                <c:pt idx="3996">
                  <c:v>0</c:v>
                </c:pt>
                <c:pt idx="3997">
                  <c:v>0</c:v>
                </c:pt>
                <c:pt idx="3998">
                  <c:v>1.016</c:v>
                </c:pt>
                <c:pt idx="3999">
                  <c:v>0</c:v>
                </c:pt>
                <c:pt idx="4000">
                  <c:v>0</c:v>
                </c:pt>
                <c:pt idx="4001">
                  <c:v>0.254</c:v>
                </c:pt>
                <c:pt idx="4002">
                  <c:v>0</c:v>
                </c:pt>
                <c:pt idx="4003">
                  <c:v>0</c:v>
                </c:pt>
                <c:pt idx="4004">
                  <c:v>0</c:v>
                </c:pt>
                <c:pt idx="4005">
                  <c:v>0</c:v>
                </c:pt>
                <c:pt idx="4006">
                  <c:v>2.794</c:v>
                </c:pt>
                <c:pt idx="4007">
                  <c:v>0</c:v>
                </c:pt>
                <c:pt idx="4008">
                  <c:v>0</c:v>
                </c:pt>
                <c:pt idx="4009">
                  <c:v>0</c:v>
                </c:pt>
                <c:pt idx="4010">
                  <c:v>0</c:v>
                </c:pt>
                <c:pt idx="4011">
                  <c:v>0</c:v>
                </c:pt>
                <c:pt idx="4012">
                  <c:v>1.524</c:v>
                </c:pt>
                <c:pt idx="4013">
                  <c:v>0</c:v>
                </c:pt>
                <c:pt idx="4014">
                  <c:v>0</c:v>
                </c:pt>
                <c:pt idx="4015">
                  <c:v>0</c:v>
                </c:pt>
                <c:pt idx="4016">
                  <c:v>7.3659999999999997</c:v>
                </c:pt>
                <c:pt idx="4017">
                  <c:v>0</c:v>
                </c:pt>
                <c:pt idx="4018">
                  <c:v>0</c:v>
                </c:pt>
                <c:pt idx="4019">
                  <c:v>0.76200000000000001</c:v>
                </c:pt>
                <c:pt idx="4020">
                  <c:v>0</c:v>
                </c:pt>
                <c:pt idx="4021">
                  <c:v>0.76200000000000001</c:v>
                </c:pt>
                <c:pt idx="4022">
                  <c:v>1.524</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5.3339999999999996</c:v>
                </c:pt>
                <c:pt idx="4037">
                  <c:v>5.8419999999999996</c:v>
                </c:pt>
                <c:pt idx="4038">
                  <c:v>0.254</c:v>
                </c:pt>
                <c:pt idx="4039">
                  <c:v>0</c:v>
                </c:pt>
                <c:pt idx="4040">
                  <c:v>0.50800000000000001</c:v>
                </c:pt>
                <c:pt idx="4041">
                  <c:v>39.624000000000002</c:v>
                </c:pt>
                <c:pt idx="4042">
                  <c:v>7.62</c:v>
                </c:pt>
                <c:pt idx="4043">
                  <c:v>0.50800000000000001</c:v>
                </c:pt>
                <c:pt idx="4044">
                  <c:v>0.50800000000000001</c:v>
                </c:pt>
                <c:pt idx="4045">
                  <c:v>0</c:v>
                </c:pt>
                <c:pt idx="4046">
                  <c:v>4.3179999999999996</c:v>
                </c:pt>
                <c:pt idx="4047">
                  <c:v>13.97</c:v>
                </c:pt>
                <c:pt idx="4048">
                  <c:v>93.221999999999994</c:v>
                </c:pt>
                <c:pt idx="4049">
                  <c:v>9.3979999999999997</c:v>
                </c:pt>
                <c:pt idx="4050">
                  <c:v>54.353999999999999</c:v>
                </c:pt>
                <c:pt idx="4051">
                  <c:v>0.254</c:v>
                </c:pt>
                <c:pt idx="4052">
                  <c:v>4.5720000000000001</c:v>
                </c:pt>
                <c:pt idx="4053">
                  <c:v>6.0960000000000001</c:v>
                </c:pt>
                <c:pt idx="4054">
                  <c:v>0</c:v>
                </c:pt>
                <c:pt idx="4055">
                  <c:v>0.254</c:v>
                </c:pt>
                <c:pt idx="4056">
                  <c:v>3.048</c:v>
                </c:pt>
                <c:pt idx="4057">
                  <c:v>7.62</c:v>
                </c:pt>
                <c:pt idx="4058">
                  <c:v>12.446</c:v>
                </c:pt>
                <c:pt idx="4059">
                  <c:v>0</c:v>
                </c:pt>
                <c:pt idx="4060">
                  <c:v>29.462</c:v>
                </c:pt>
                <c:pt idx="4061">
                  <c:v>0.254</c:v>
                </c:pt>
                <c:pt idx="4062">
                  <c:v>11.938000000000001</c:v>
                </c:pt>
                <c:pt idx="4063">
                  <c:v>0.254</c:v>
                </c:pt>
                <c:pt idx="4064">
                  <c:v>0</c:v>
                </c:pt>
                <c:pt idx="4065">
                  <c:v>0</c:v>
                </c:pt>
                <c:pt idx="4066">
                  <c:v>0</c:v>
                </c:pt>
                <c:pt idx="4067">
                  <c:v>6.35</c:v>
                </c:pt>
                <c:pt idx="4068">
                  <c:v>5.08</c:v>
                </c:pt>
                <c:pt idx="4069">
                  <c:v>25.143999999999998</c:v>
                </c:pt>
                <c:pt idx="4070">
                  <c:v>7.8739999999999997</c:v>
                </c:pt>
                <c:pt idx="4071">
                  <c:v>8.89</c:v>
                </c:pt>
                <c:pt idx="4072">
                  <c:v>2.54</c:v>
                </c:pt>
                <c:pt idx="4073">
                  <c:v>28.192</c:v>
                </c:pt>
                <c:pt idx="4074">
                  <c:v>49.28</c:v>
                </c:pt>
                <c:pt idx="4075">
                  <c:v>4.5720000000000001</c:v>
                </c:pt>
                <c:pt idx="4076">
                  <c:v>0.50800000000000001</c:v>
                </c:pt>
                <c:pt idx="4077">
                  <c:v>42.417999999999999</c:v>
                </c:pt>
                <c:pt idx="4078">
                  <c:v>23.114000000000001</c:v>
                </c:pt>
                <c:pt idx="4079">
                  <c:v>3.81</c:v>
                </c:pt>
                <c:pt idx="4080">
                  <c:v>0.76200000000000001</c:v>
                </c:pt>
                <c:pt idx="4081">
                  <c:v>15.494</c:v>
                </c:pt>
                <c:pt idx="4082">
                  <c:v>26.92</c:v>
                </c:pt>
                <c:pt idx="4083">
                  <c:v>1.27</c:v>
                </c:pt>
                <c:pt idx="4084">
                  <c:v>0</c:v>
                </c:pt>
                <c:pt idx="4085">
                  <c:v>35.558</c:v>
                </c:pt>
                <c:pt idx="4086">
                  <c:v>0</c:v>
                </c:pt>
                <c:pt idx="4087">
                  <c:v>8.1280000000000001</c:v>
                </c:pt>
                <c:pt idx="4088">
                  <c:v>5.8419999999999996</c:v>
                </c:pt>
                <c:pt idx="4089">
                  <c:v>11.683999999999999</c:v>
                </c:pt>
                <c:pt idx="4090">
                  <c:v>0</c:v>
                </c:pt>
                <c:pt idx="4091">
                  <c:v>4.0640000000000001</c:v>
                </c:pt>
                <c:pt idx="4092">
                  <c:v>0</c:v>
                </c:pt>
                <c:pt idx="4093">
                  <c:v>0</c:v>
                </c:pt>
                <c:pt idx="4094">
                  <c:v>1.016</c:v>
                </c:pt>
                <c:pt idx="4095">
                  <c:v>8.6359999999999992</c:v>
                </c:pt>
                <c:pt idx="4096">
                  <c:v>0</c:v>
                </c:pt>
                <c:pt idx="4097">
                  <c:v>1.27</c:v>
                </c:pt>
                <c:pt idx="4098">
                  <c:v>33.527999999999999</c:v>
                </c:pt>
                <c:pt idx="4099">
                  <c:v>3.048</c:v>
                </c:pt>
                <c:pt idx="4100">
                  <c:v>13.715999999999999</c:v>
                </c:pt>
                <c:pt idx="4101">
                  <c:v>30.23</c:v>
                </c:pt>
                <c:pt idx="4102">
                  <c:v>1.778</c:v>
                </c:pt>
                <c:pt idx="4103">
                  <c:v>1.016</c:v>
                </c:pt>
                <c:pt idx="4104">
                  <c:v>10.16</c:v>
                </c:pt>
                <c:pt idx="4105">
                  <c:v>0</c:v>
                </c:pt>
                <c:pt idx="4106">
                  <c:v>11.176</c:v>
                </c:pt>
                <c:pt idx="4107">
                  <c:v>0</c:v>
                </c:pt>
                <c:pt idx="4108">
                  <c:v>0</c:v>
                </c:pt>
                <c:pt idx="4109">
                  <c:v>12.192</c:v>
                </c:pt>
                <c:pt idx="4110">
                  <c:v>33.271999999999998</c:v>
                </c:pt>
                <c:pt idx="4111">
                  <c:v>57.91</c:v>
                </c:pt>
                <c:pt idx="4112">
                  <c:v>0</c:v>
                </c:pt>
                <c:pt idx="4113">
                  <c:v>0.254</c:v>
                </c:pt>
                <c:pt idx="4114">
                  <c:v>32.258000000000003</c:v>
                </c:pt>
                <c:pt idx="4115">
                  <c:v>2.032</c:v>
                </c:pt>
                <c:pt idx="4116">
                  <c:v>12.7</c:v>
                </c:pt>
                <c:pt idx="4117">
                  <c:v>1.524</c:v>
                </c:pt>
                <c:pt idx="4118">
                  <c:v>5.3339999999999996</c:v>
                </c:pt>
                <c:pt idx="4119">
                  <c:v>5.8419999999999996</c:v>
                </c:pt>
                <c:pt idx="4120">
                  <c:v>10.922000000000001</c:v>
                </c:pt>
                <c:pt idx="4121">
                  <c:v>39.11</c:v>
                </c:pt>
                <c:pt idx="4122">
                  <c:v>4.0640000000000001</c:v>
                </c:pt>
                <c:pt idx="4123">
                  <c:v>18.795999999999999</c:v>
                </c:pt>
                <c:pt idx="4124">
                  <c:v>10.922000000000001</c:v>
                </c:pt>
                <c:pt idx="4125">
                  <c:v>68.322000000000003</c:v>
                </c:pt>
                <c:pt idx="4126">
                  <c:v>0.50800000000000001</c:v>
                </c:pt>
                <c:pt idx="4127">
                  <c:v>21.841999999999999</c:v>
                </c:pt>
                <c:pt idx="4128">
                  <c:v>3.302</c:v>
                </c:pt>
                <c:pt idx="4129">
                  <c:v>22.352</c:v>
                </c:pt>
                <c:pt idx="4130">
                  <c:v>1.27</c:v>
                </c:pt>
                <c:pt idx="4131">
                  <c:v>1.778</c:v>
                </c:pt>
                <c:pt idx="4132">
                  <c:v>2.286</c:v>
                </c:pt>
                <c:pt idx="4133">
                  <c:v>22.608000000000001</c:v>
                </c:pt>
                <c:pt idx="4134">
                  <c:v>16.763999999999999</c:v>
                </c:pt>
                <c:pt idx="4135">
                  <c:v>40.637999999999998</c:v>
                </c:pt>
                <c:pt idx="4136">
                  <c:v>62.994</c:v>
                </c:pt>
                <c:pt idx="4137">
                  <c:v>0</c:v>
                </c:pt>
                <c:pt idx="4138">
                  <c:v>1.524</c:v>
                </c:pt>
                <c:pt idx="4139">
                  <c:v>0.50800000000000001</c:v>
                </c:pt>
                <c:pt idx="4140">
                  <c:v>28.2</c:v>
                </c:pt>
                <c:pt idx="4141">
                  <c:v>0.254</c:v>
                </c:pt>
                <c:pt idx="4142">
                  <c:v>10.667999999999999</c:v>
                </c:pt>
                <c:pt idx="4143">
                  <c:v>105.148</c:v>
                </c:pt>
                <c:pt idx="4144">
                  <c:v>0.254</c:v>
                </c:pt>
                <c:pt idx="4145">
                  <c:v>57.915999999999997</c:v>
                </c:pt>
                <c:pt idx="4146">
                  <c:v>8.1280000000000001</c:v>
                </c:pt>
                <c:pt idx="4147">
                  <c:v>5.08</c:v>
                </c:pt>
                <c:pt idx="4148">
                  <c:v>0</c:v>
                </c:pt>
                <c:pt idx="4149">
                  <c:v>18.033999999999999</c:v>
                </c:pt>
                <c:pt idx="4150">
                  <c:v>28.706</c:v>
                </c:pt>
                <c:pt idx="4151">
                  <c:v>0.254</c:v>
                </c:pt>
                <c:pt idx="4152">
                  <c:v>0.254</c:v>
                </c:pt>
                <c:pt idx="4153">
                  <c:v>0.254</c:v>
                </c:pt>
                <c:pt idx="4154">
                  <c:v>2.032</c:v>
                </c:pt>
                <c:pt idx="4155">
                  <c:v>19.053999999999998</c:v>
                </c:pt>
                <c:pt idx="4156">
                  <c:v>0</c:v>
                </c:pt>
                <c:pt idx="4157">
                  <c:v>0</c:v>
                </c:pt>
                <c:pt idx="4158">
                  <c:v>0</c:v>
                </c:pt>
                <c:pt idx="4159">
                  <c:v>4.5720000000000001</c:v>
                </c:pt>
                <c:pt idx="4160">
                  <c:v>58.665999999999997</c:v>
                </c:pt>
                <c:pt idx="4161">
                  <c:v>43.694000000000003</c:v>
                </c:pt>
                <c:pt idx="4162">
                  <c:v>0</c:v>
                </c:pt>
                <c:pt idx="4163">
                  <c:v>0</c:v>
                </c:pt>
                <c:pt idx="4164">
                  <c:v>0</c:v>
                </c:pt>
                <c:pt idx="4165">
                  <c:v>22.097999999999999</c:v>
                </c:pt>
                <c:pt idx="4166">
                  <c:v>0</c:v>
                </c:pt>
                <c:pt idx="4167">
                  <c:v>0</c:v>
                </c:pt>
                <c:pt idx="4168">
                  <c:v>0</c:v>
                </c:pt>
                <c:pt idx="4169">
                  <c:v>0</c:v>
                </c:pt>
                <c:pt idx="4170">
                  <c:v>4.0640000000000001</c:v>
                </c:pt>
                <c:pt idx="4171">
                  <c:v>0</c:v>
                </c:pt>
                <c:pt idx="4172">
                  <c:v>23.367999999999999</c:v>
                </c:pt>
                <c:pt idx="4173">
                  <c:v>0.254</c:v>
                </c:pt>
                <c:pt idx="4174">
                  <c:v>0.254</c:v>
                </c:pt>
                <c:pt idx="4175">
                  <c:v>0.50800000000000001</c:v>
                </c:pt>
                <c:pt idx="4176">
                  <c:v>0</c:v>
                </c:pt>
                <c:pt idx="4177">
                  <c:v>3.048</c:v>
                </c:pt>
                <c:pt idx="4178">
                  <c:v>0.76200000000000001</c:v>
                </c:pt>
                <c:pt idx="4179">
                  <c:v>11.428000000000001</c:v>
                </c:pt>
                <c:pt idx="4180">
                  <c:v>18.792000000000002</c:v>
                </c:pt>
                <c:pt idx="4181">
                  <c:v>2.794</c:v>
                </c:pt>
                <c:pt idx="4182">
                  <c:v>2.032</c:v>
                </c:pt>
                <c:pt idx="4183">
                  <c:v>3.302</c:v>
                </c:pt>
                <c:pt idx="4184">
                  <c:v>6.6040000000000001</c:v>
                </c:pt>
                <c:pt idx="4185">
                  <c:v>0</c:v>
                </c:pt>
                <c:pt idx="4186">
                  <c:v>3.048</c:v>
                </c:pt>
                <c:pt idx="4187">
                  <c:v>0.254</c:v>
                </c:pt>
                <c:pt idx="4188">
                  <c:v>54.353999999999999</c:v>
                </c:pt>
                <c:pt idx="4189">
                  <c:v>0</c:v>
                </c:pt>
                <c:pt idx="4190">
                  <c:v>0</c:v>
                </c:pt>
                <c:pt idx="4191">
                  <c:v>0</c:v>
                </c:pt>
                <c:pt idx="4192">
                  <c:v>2.286</c:v>
                </c:pt>
                <c:pt idx="4193">
                  <c:v>0</c:v>
                </c:pt>
                <c:pt idx="4194">
                  <c:v>6.6040000000000001</c:v>
                </c:pt>
                <c:pt idx="4195">
                  <c:v>23.622</c:v>
                </c:pt>
                <c:pt idx="4196">
                  <c:v>26.925999999999998</c:v>
                </c:pt>
                <c:pt idx="4197">
                  <c:v>1.27</c:v>
                </c:pt>
                <c:pt idx="4198">
                  <c:v>43.182000000000002</c:v>
                </c:pt>
                <c:pt idx="4199">
                  <c:v>0.254</c:v>
                </c:pt>
                <c:pt idx="4200">
                  <c:v>0</c:v>
                </c:pt>
                <c:pt idx="4201">
                  <c:v>10.16</c:v>
                </c:pt>
                <c:pt idx="4202">
                  <c:v>3.048</c:v>
                </c:pt>
                <c:pt idx="4203">
                  <c:v>1.778</c:v>
                </c:pt>
                <c:pt idx="4204">
                  <c:v>0.76200000000000001</c:v>
                </c:pt>
                <c:pt idx="4205">
                  <c:v>1.778</c:v>
                </c:pt>
                <c:pt idx="4206">
                  <c:v>10.16</c:v>
                </c:pt>
                <c:pt idx="4207">
                  <c:v>8.89</c:v>
                </c:pt>
                <c:pt idx="4208">
                  <c:v>2.286</c:v>
                </c:pt>
                <c:pt idx="4209">
                  <c:v>19.302</c:v>
                </c:pt>
                <c:pt idx="4210">
                  <c:v>8.89</c:v>
                </c:pt>
                <c:pt idx="4211">
                  <c:v>0</c:v>
                </c:pt>
                <c:pt idx="4212">
                  <c:v>0</c:v>
                </c:pt>
                <c:pt idx="4213">
                  <c:v>5.08</c:v>
                </c:pt>
                <c:pt idx="4214">
                  <c:v>62.478000000000002</c:v>
                </c:pt>
                <c:pt idx="4215">
                  <c:v>34.292000000000002</c:v>
                </c:pt>
                <c:pt idx="4216">
                  <c:v>2.794</c:v>
                </c:pt>
                <c:pt idx="4217">
                  <c:v>0.76200000000000001</c:v>
                </c:pt>
                <c:pt idx="4218">
                  <c:v>0</c:v>
                </c:pt>
                <c:pt idx="4219">
                  <c:v>0</c:v>
                </c:pt>
                <c:pt idx="4220">
                  <c:v>0</c:v>
                </c:pt>
                <c:pt idx="4221">
                  <c:v>0</c:v>
                </c:pt>
                <c:pt idx="4222">
                  <c:v>1.016</c:v>
                </c:pt>
                <c:pt idx="4223">
                  <c:v>0</c:v>
                </c:pt>
                <c:pt idx="4224">
                  <c:v>0</c:v>
                </c:pt>
                <c:pt idx="4225">
                  <c:v>20.827999999999999</c:v>
                </c:pt>
                <c:pt idx="4226">
                  <c:v>0</c:v>
                </c:pt>
                <c:pt idx="4227">
                  <c:v>25.4</c:v>
                </c:pt>
                <c:pt idx="4228">
                  <c:v>4.8259999999999996</c:v>
                </c:pt>
                <c:pt idx="4229">
                  <c:v>8.3819999999999997</c:v>
                </c:pt>
                <c:pt idx="4230">
                  <c:v>17.018000000000001</c:v>
                </c:pt>
                <c:pt idx="4231">
                  <c:v>34.793999999999997</c:v>
                </c:pt>
                <c:pt idx="4232">
                  <c:v>1.27</c:v>
                </c:pt>
                <c:pt idx="4233">
                  <c:v>0</c:v>
                </c:pt>
                <c:pt idx="4234">
                  <c:v>0</c:v>
                </c:pt>
                <c:pt idx="4235">
                  <c:v>11.942</c:v>
                </c:pt>
                <c:pt idx="4236">
                  <c:v>0</c:v>
                </c:pt>
                <c:pt idx="4237">
                  <c:v>0.50800000000000001</c:v>
                </c:pt>
                <c:pt idx="4238">
                  <c:v>14.222</c:v>
                </c:pt>
                <c:pt idx="4239">
                  <c:v>5.3339999999999996</c:v>
                </c:pt>
                <c:pt idx="4240">
                  <c:v>22.603999999999999</c:v>
                </c:pt>
                <c:pt idx="4241">
                  <c:v>20.824000000000002</c:v>
                </c:pt>
                <c:pt idx="4242">
                  <c:v>7.8739999999999997</c:v>
                </c:pt>
                <c:pt idx="4243">
                  <c:v>14.731999999999999</c:v>
                </c:pt>
                <c:pt idx="4244">
                  <c:v>0.50800000000000001</c:v>
                </c:pt>
                <c:pt idx="4245">
                  <c:v>1.778</c:v>
                </c:pt>
                <c:pt idx="4246">
                  <c:v>0</c:v>
                </c:pt>
                <c:pt idx="4247">
                  <c:v>3.81</c:v>
                </c:pt>
                <c:pt idx="4248">
                  <c:v>40.384</c:v>
                </c:pt>
                <c:pt idx="4249">
                  <c:v>0.254</c:v>
                </c:pt>
                <c:pt idx="4250">
                  <c:v>6.35</c:v>
                </c:pt>
                <c:pt idx="4251">
                  <c:v>51.816000000000003</c:v>
                </c:pt>
                <c:pt idx="4252">
                  <c:v>0</c:v>
                </c:pt>
                <c:pt idx="4253">
                  <c:v>0</c:v>
                </c:pt>
                <c:pt idx="4254">
                  <c:v>0</c:v>
                </c:pt>
                <c:pt idx="4255">
                  <c:v>0</c:v>
                </c:pt>
                <c:pt idx="4256">
                  <c:v>0</c:v>
                </c:pt>
                <c:pt idx="4257">
                  <c:v>1.27</c:v>
                </c:pt>
                <c:pt idx="4258">
                  <c:v>0</c:v>
                </c:pt>
                <c:pt idx="4259">
                  <c:v>0</c:v>
                </c:pt>
                <c:pt idx="4260">
                  <c:v>4.8259999999999996</c:v>
                </c:pt>
                <c:pt idx="4261">
                  <c:v>0.50800000000000001</c:v>
                </c:pt>
                <c:pt idx="4262">
                  <c:v>9.9079999999999995</c:v>
                </c:pt>
                <c:pt idx="4263">
                  <c:v>28.706</c:v>
                </c:pt>
                <c:pt idx="4264">
                  <c:v>41.404000000000003</c:v>
                </c:pt>
                <c:pt idx="4265">
                  <c:v>0</c:v>
                </c:pt>
                <c:pt idx="4266">
                  <c:v>1.016</c:v>
                </c:pt>
                <c:pt idx="4267">
                  <c:v>0</c:v>
                </c:pt>
                <c:pt idx="4268">
                  <c:v>0</c:v>
                </c:pt>
                <c:pt idx="4269">
                  <c:v>0</c:v>
                </c:pt>
                <c:pt idx="4270">
                  <c:v>0</c:v>
                </c:pt>
                <c:pt idx="4271">
                  <c:v>11.683999999999999</c:v>
                </c:pt>
                <c:pt idx="4272">
                  <c:v>0</c:v>
                </c:pt>
                <c:pt idx="4273">
                  <c:v>11.938000000000001</c:v>
                </c:pt>
                <c:pt idx="4274">
                  <c:v>0</c:v>
                </c:pt>
                <c:pt idx="4275">
                  <c:v>0</c:v>
                </c:pt>
                <c:pt idx="4276">
                  <c:v>0</c:v>
                </c:pt>
                <c:pt idx="4277">
                  <c:v>0</c:v>
                </c:pt>
                <c:pt idx="4278">
                  <c:v>0</c:v>
                </c:pt>
                <c:pt idx="4279">
                  <c:v>0</c:v>
                </c:pt>
                <c:pt idx="4280">
                  <c:v>0</c:v>
                </c:pt>
                <c:pt idx="4281">
                  <c:v>11.938000000000001</c:v>
                </c:pt>
                <c:pt idx="4282">
                  <c:v>0</c:v>
                </c:pt>
                <c:pt idx="4283">
                  <c:v>0</c:v>
                </c:pt>
                <c:pt idx="4284">
                  <c:v>0</c:v>
                </c:pt>
                <c:pt idx="4285">
                  <c:v>0.254</c:v>
                </c:pt>
                <c:pt idx="4286">
                  <c:v>0</c:v>
                </c:pt>
                <c:pt idx="4287">
                  <c:v>0</c:v>
                </c:pt>
                <c:pt idx="4288">
                  <c:v>0</c:v>
                </c:pt>
                <c:pt idx="4289">
                  <c:v>0</c:v>
                </c:pt>
                <c:pt idx="4290">
                  <c:v>0</c:v>
                </c:pt>
                <c:pt idx="4291">
                  <c:v>0.254</c:v>
                </c:pt>
                <c:pt idx="4292">
                  <c:v>1.27</c:v>
                </c:pt>
                <c:pt idx="4293">
                  <c:v>3.556</c:v>
                </c:pt>
                <c:pt idx="4294">
                  <c:v>0</c:v>
                </c:pt>
                <c:pt idx="4295">
                  <c:v>0</c:v>
                </c:pt>
                <c:pt idx="4296">
                  <c:v>0.254</c:v>
                </c:pt>
                <c:pt idx="4297">
                  <c:v>0</c:v>
                </c:pt>
                <c:pt idx="4298">
                  <c:v>0</c:v>
                </c:pt>
                <c:pt idx="4299">
                  <c:v>1.016</c:v>
                </c:pt>
                <c:pt idx="4300">
                  <c:v>0</c:v>
                </c:pt>
                <c:pt idx="4301">
                  <c:v>0</c:v>
                </c:pt>
                <c:pt idx="4302">
                  <c:v>0</c:v>
                </c:pt>
                <c:pt idx="4303">
                  <c:v>10.92</c:v>
                </c:pt>
                <c:pt idx="4304">
                  <c:v>3.048</c:v>
                </c:pt>
                <c:pt idx="4305">
                  <c:v>0</c:v>
                </c:pt>
                <c:pt idx="4306">
                  <c:v>0</c:v>
                </c:pt>
                <c:pt idx="4307">
                  <c:v>0</c:v>
                </c:pt>
                <c:pt idx="4308">
                  <c:v>0</c:v>
                </c:pt>
                <c:pt idx="4309">
                  <c:v>0</c:v>
                </c:pt>
                <c:pt idx="4310">
                  <c:v>0</c:v>
                </c:pt>
                <c:pt idx="4311">
                  <c:v>2.286</c:v>
                </c:pt>
                <c:pt idx="4312">
                  <c:v>3.048</c:v>
                </c:pt>
                <c:pt idx="4313">
                  <c:v>0</c:v>
                </c:pt>
                <c:pt idx="4314">
                  <c:v>0.50800000000000001</c:v>
                </c:pt>
                <c:pt idx="4315">
                  <c:v>2.032</c:v>
                </c:pt>
                <c:pt idx="4316">
                  <c:v>1.27</c:v>
                </c:pt>
                <c:pt idx="4317">
                  <c:v>0.50800000000000001</c:v>
                </c:pt>
                <c:pt idx="4318">
                  <c:v>0</c:v>
                </c:pt>
                <c:pt idx="4319">
                  <c:v>0</c:v>
                </c:pt>
                <c:pt idx="4320">
                  <c:v>0</c:v>
                </c:pt>
                <c:pt idx="4321">
                  <c:v>0</c:v>
                </c:pt>
                <c:pt idx="4322">
                  <c:v>0</c:v>
                </c:pt>
                <c:pt idx="4323">
                  <c:v>0.254</c:v>
                </c:pt>
                <c:pt idx="4324">
                  <c:v>4.3179999999999996</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0.76200000000000001</c:v>
                </c:pt>
                <c:pt idx="4341">
                  <c:v>0</c:v>
                </c:pt>
                <c:pt idx="4342">
                  <c:v>0</c:v>
                </c:pt>
                <c:pt idx="4343">
                  <c:v>0</c:v>
                </c:pt>
                <c:pt idx="4344">
                  <c:v>11.43</c:v>
                </c:pt>
                <c:pt idx="4345">
                  <c:v>15.752000000000001</c:v>
                </c:pt>
                <c:pt idx="4346">
                  <c:v>0</c:v>
                </c:pt>
                <c:pt idx="4347">
                  <c:v>0</c:v>
                </c:pt>
                <c:pt idx="4348">
                  <c:v>0</c:v>
                </c:pt>
                <c:pt idx="4349">
                  <c:v>0</c:v>
                </c:pt>
                <c:pt idx="4350">
                  <c:v>0</c:v>
                </c:pt>
                <c:pt idx="4351">
                  <c:v>0</c:v>
                </c:pt>
                <c:pt idx="4352">
                  <c:v>0</c:v>
                </c:pt>
                <c:pt idx="4353">
                  <c:v>0.76200000000000001</c:v>
                </c:pt>
                <c:pt idx="4354">
                  <c:v>0.254</c:v>
                </c:pt>
                <c:pt idx="4355">
                  <c:v>0</c:v>
                </c:pt>
                <c:pt idx="4356">
                  <c:v>6.8579999999999997</c:v>
                </c:pt>
                <c:pt idx="4357">
                  <c:v>2.54</c:v>
                </c:pt>
                <c:pt idx="4358">
                  <c:v>1.524</c:v>
                </c:pt>
                <c:pt idx="4359">
                  <c:v>0</c:v>
                </c:pt>
                <c:pt idx="4360">
                  <c:v>0</c:v>
                </c:pt>
                <c:pt idx="4361">
                  <c:v>5.08</c:v>
                </c:pt>
                <c:pt idx="4362">
                  <c:v>0</c:v>
                </c:pt>
                <c:pt idx="4363">
                  <c:v>0</c:v>
                </c:pt>
                <c:pt idx="4364">
                  <c:v>2.286</c:v>
                </c:pt>
                <c:pt idx="4365">
                  <c:v>0</c:v>
                </c:pt>
                <c:pt idx="4366">
                  <c:v>0</c:v>
                </c:pt>
                <c:pt idx="4367">
                  <c:v>1.016</c:v>
                </c:pt>
                <c:pt idx="4368">
                  <c:v>0</c:v>
                </c:pt>
                <c:pt idx="4369">
                  <c:v>0</c:v>
                </c:pt>
                <c:pt idx="4370">
                  <c:v>0</c:v>
                </c:pt>
                <c:pt idx="4371">
                  <c:v>0.254</c:v>
                </c:pt>
                <c:pt idx="4372">
                  <c:v>0</c:v>
                </c:pt>
                <c:pt idx="4373">
                  <c:v>0</c:v>
                </c:pt>
                <c:pt idx="4374">
                  <c:v>0</c:v>
                </c:pt>
                <c:pt idx="4375">
                  <c:v>0</c:v>
                </c:pt>
                <c:pt idx="4376">
                  <c:v>0.254</c:v>
                </c:pt>
                <c:pt idx="4377">
                  <c:v>1.778</c:v>
                </c:pt>
                <c:pt idx="4378">
                  <c:v>0</c:v>
                </c:pt>
                <c:pt idx="4379">
                  <c:v>0</c:v>
                </c:pt>
                <c:pt idx="4380">
                  <c:v>2.54</c:v>
                </c:pt>
                <c:pt idx="4381">
                  <c:v>0</c:v>
                </c:pt>
                <c:pt idx="4382">
                  <c:v>0</c:v>
                </c:pt>
                <c:pt idx="4383">
                  <c:v>0</c:v>
                </c:pt>
                <c:pt idx="4384">
                  <c:v>0</c:v>
                </c:pt>
                <c:pt idx="4385">
                  <c:v>0</c:v>
                </c:pt>
                <c:pt idx="4386">
                  <c:v>0</c:v>
                </c:pt>
                <c:pt idx="4387">
                  <c:v>0.50800000000000001</c:v>
                </c:pt>
                <c:pt idx="4388">
                  <c:v>2.794</c:v>
                </c:pt>
                <c:pt idx="4389">
                  <c:v>0.76200000000000001</c:v>
                </c:pt>
                <c:pt idx="4390">
                  <c:v>0</c:v>
                </c:pt>
                <c:pt idx="4391">
                  <c:v>54.863999999999997</c:v>
                </c:pt>
                <c:pt idx="4392">
                  <c:v>19.558</c:v>
                </c:pt>
                <c:pt idx="4393">
                  <c:v>12.954000000000001</c:v>
                </c:pt>
                <c:pt idx="4394">
                  <c:v>6.6040000000000001</c:v>
                </c:pt>
                <c:pt idx="4395">
                  <c:v>0.254</c:v>
                </c:pt>
                <c:pt idx="4396">
                  <c:v>0</c:v>
                </c:pt>
                <c:pt idx="4397">
                  <c:v>0</c:v>
                </c:pt>
                <c:pt idx="4398">
                  <c:v>0</c:v>
                </c:pt>
                <c:pt idx="4399">
                  <c:v>0</c:v>
                </c:pt>
                <c:pt idx="4400">
                  <c:v>0.50800000000000001</c:v>
                </c:pt>
                <c:pt idx="4401">
                  <c:v>0.50800000000000001</c:v>
                </c:pt>
                <c:pt idx="4402">
                  <c:v>0.254</c:v>
                </c:pt>
                <c:pt idx="4403">
                  <c:v>0</c:v>
                </c:pt>
                <c:pt idx="4404">
                  <c:v>78.483999999999995</c:v>
                </c:pt>
                <c:pt idx="4405">
                  <c:v>0</c:v>
                </c:pt>
                <c:pt idx="4406">
                  <c:v>17.527999999999999</c:v>
                </c:pt>
                <c:pt idx="4407">
                  <c:v>5.08</c:v>
                </c:pt>
                <c:pt idx="4408">
                  <c:v>0.254</c:v>
                </c:pt>
                <c:pt idx="4409">
                  <c:v>0.254</c:v>
                </c:pt>
                <c:pt idx="4410">
                  <c:v>7.8739999999999997</c:v>
                </c:pt>
                <c:pt idx="4411">
                  <c:v>13.208</c:v>
                </c:pt>
                <c:pt idx="4412">
                  <c:v>7.62</c:v>
                </c:pt>
                <c:pt idx="4413">
                  <c:v>20.576000000000001</c:v>
                </c:pt>
                <c:pt idx="4414">
                  <c:v>0</c:v>
                </c:pt>
                <c:pt idx="4415">
                  <c:v>7.3659999999999997</c:v>
                </c:pt>
                <c:pt idx="4416">
                  <c:v>1.524</c:v>
                </c:pt>
                <c:pt idx="4417">
                  <c:v>40.14</c:v>
                </c:pt>
                <c:pt idx="4418">
                  <c:v>17.78</c:v>
                </c:pt>
                <c:pt idx="4419">
                  <c:v>0</c:v>
                </c:pt>
                <c:pt idx="4420">
                  <c:v>0</c:v>
                </c:pt>
                <c:pt idx="4421">
                  <c:v>46.988</c:v>
                </c:pt>
                <c:pt idx="4422">
                  <c:v>94.988</c:v>
                </c:pt>
                <c:pt idx="4423">
                  <c:v>0</c:v>
                </c:pt>
                <c:pt idx="4424">
                  <c:v>0</c:v>
                </c:pt>
                <c:pt idx="4425">
                  <c:v>2.286</c:v>
                </c:pt>
                <c:pt idx="4426">
                  <c:v>33.527999999999999</c:v>
                </c:pt>
                <c:pt idx="4427">
                  <c:v>0</c:v>
                </c:pt>
                <c:pt idx="4428">
                  <c:v>0</c:v>
                </c:pt>
                <c:pt idx="4429">
                  <c:v>38.863999999999997</c:v>
                </c:pt>
                <c:pt idx="4430">
                  <c:v>59.942</c:v>
                </c:pt>
                <c:pt idx="4431">
                  <c:v>47.252000000000002</c:v>
                </c:pt>
                <c:pt idx="4432">
                  <c:v>10.414</c:v>
                </c:pt>
                <c:pt idx="4433">
                  <c:v>28.704000000000001</c:v>
                </c:pt>
                <c:pt idx="4434">
                  <c:v>5.5880000000000001</c:v>
                </c:pt>
                <c:pt idx="4435">
                  <c:v>26.923999999999999</c:v>
                </c:pt>
                <c:pt idx="4436">
                  <c:v>14.731999999999999</c:v>
                </c:pt>
                <c:pt idx="4437">
                  <c:v>48.258000000000003</c:v>
                </c:pt>
                <c:pt idx="4438">
                  <c:v>17.013999999999999</c:v>
                </c:pt>
                <c:pt idx="4439">
                  <c:v>0</c:v>
                </c:pt>
                <c:pt idx="4440">
                  <c:v>0.254</c:v>
                </c:pt>
                <c:pt idx="4441">
                  <c:v>14.986000000000001</c:v>
                </c:pt>
                <c:pt idx="4442">
                  <c:v>0</c:v>
                </c:pt>
                <c:pt idx="4443">
                  <c:v>26.67</c:v>
                </c:pt>
                <c:pt idx="4444">
                  <c:v>37.338000000000001</c:v>
                </c:pt>
                <c:pt idx="4445">
                  <c:v>5.3339999999999996</c:v>
                </c:pt>
                <c:pt idx="4446">
                  <c:v>8.6379999999999999</c:v>
                </c:pt>
                <c:pt idx="4447">
                  <c:v>1.016</c:v>
                </c:pt>
                <c:pt idx="4448">
                  <c:v>0</c:v>
                </c:pt>
                <c:pt idx="4449">
                  <c:v>1.27</c:v>
                </c:pt>
                <c:pt idx="4450">
                  <c:v>19.303999999999998</c:v>
                </c:pt>
                <c:pt idx="4451">
                  <c:v>20.832000000000001</c:v>
                </c:pt>
                <c:pt idx="4452">
                  <c:v>80.513999999999996</c:v>
                </c:pt>
                <c:pt idx="4453">
                  <c:v>55.372</c:v>
                </c:pt>
                <c:pt idx="4454">
                  <c:v>1.524</c:v>
                </c:pt>
                <c:pt idx="4455">
                  <c:v>39.116</c:v>
                </c:pt>
                <c:pt idx="4456">
                  <c:v>0</c:v>
                </c:pt>
                <c:pt idx="4457">
                  <c:v>0</c:v>
                </c:pt>
                <c:pt idx="4458">
                  <c:v>0.76200000000000001</c:v>
                </c:pt>
                <c:pt idx="4459">
                  <c:v>26.923999999999999</c:v>
                </c:pt>
                <c:pt idx="4460">
                  <c:v>4.0640000000000001</c:v>
                </c:pt>
                <c:pt idx="4461">
                  <c:v>1.778</c:v>
                </c:pt>
                <c:pt idx="4462">
                  <c:v>0</c:v>
                </c:pt>
                <c:pt idx="4463">
                  <c:v>20.32</c:v>
                </c:pt>
                <c:pt idx="4464">
                  <c:v>1.778</c:v>
                </c:pt>
                <c:pt idx="4465">
                  <c:v>0</c:v>
                </c:pt>
                <c:pt idx="4466">
                  <c:v>0</c:v>
                </c:pt>
                <c:pt idx="4467">
                  <c:v>0</c:v>
                </c:pt>
                <c:pt idx="4468">
                  <c:v>0</c:v>
                </c:pt>
                <c:pt idx="4469">
                  <c:v>3.048</c:v>
                </c:pt>
                <c:pt idx="4470">
                  <c:v>1.778</c:v>
                </c:pt>
                <c:pt idx="4471">
                  <c:v>0.254</c:v>
                </c:pt>
                <c:pt idx="4472">
                  <c:v>4.0640000000000001</c:v>
                </c:pt>
                <c:pt idx="4473">
                  <c:v>3.81</c:v>
                </c:pt>
                <c:pt idx="4474">
                  <c:v>0</c:v>
                </c:pt>
                <c:pt idx="4475">
                  <c:v>0</c:v>
                </c:pt>
                <c:pt idx="4476">
                  <c:v>15.746</c:v>
                </c:pt>
                <c:pt idx="4477">
                  <c:v>3.81</c:v>
                </c:pt>
                <c:pt idx="4478">
                  <c:v>0</c:v>
                </c:pt>
                <c:pt idx="4479">
                  <c:v>0</c:v>
                </c:pt>
                <c:pt idx="4480">
                  <c:v>0.254</c:v>
                </c:pt>
                <c:pt idx="4481">
                  <c:v>0</c:v>
                </c:pt>
                <c:pt idx="4482">
                  <c:v>0</c:v>
                </c:pt>
                <c:pt idx="4483">
                  <c:v>1.016</c:v>
                </c:pt>
                <c:pt idx="4484">
                  <c:v>7.62</c:v>
                </c:pt>
                <c:pt idx="4485">
                  <c:v>3.302</c:v>
                </c:pt>
                <c:pt idx="4486">
                  <c:v>0.254</c:v>
                </c:pt>
                <c:pt idx="4487">
                  <c:v>0</c:v>
                </c:pt>
                <c:pt idx="4488">
                  <c:v>0.76200000000000001</c:v>
                </c:pt>
                <c:pt idx="4489">
                  <c:v>0.254</c:v>
                </c:pt>
                <c:pt idx="4490">
                  <c:v>0</c:v>
                </c:pt>
                <c:pt idx="4491">
                  <c:v>4.5720000000000001</c:v>
                </c:pt>
                <c:pt idx="4492">
                  <c:v>0</c:v>
                </c:pt>
                <c:pt idx="4493">
                  <c:v>0</c:v>
                </c:pt>
                <c:pt idx="4494">
                  <c:v>0.76200000000000001</c:v>
                </c:pt>
                <c:pt idx="4495">
                  <c:v>36.07</c:v>
                </c:pt>
                <c:pt idx="4496">
                  <c:v>59.432000000000002</c:v>
                </c:pt>
                <c:pt idx="4497">
                  <c:v>0</c:v>
                </c:pt>
                <c:pt idx="4498">
                  <c:v>3.048</c:v>
                </c:pt>
                <c:pt idx="4499">
                  <c:v>16.001999999999999</c:v>
                </c:pt>
                <c:pt idx="4500">
                  <c:v>13.715999999999999</c:v>
                </c:pt>
                <c:pt idx="4501">
                  <c:v>4.8259999999999996</c:v>
                </c:pt>
                <c:pt idx="4502">
                  <c:v>3.302</c:v>
                </c:pt>
                <c:pt idx="4503">
                  <c:v>26.673999999999999</c:v>
                </c:pt>
                <c:pt idx="4504">
                  <c:v>1.524</c:v>
                </c:pt>
                <c:pt idx="4505">
                  <c:v>0.50800000000000001</c:v>
                </c:pt>
                <c:pt idx="4506">
                  <c:v>1.27</c:v>
                </c:pt>
                <c:pt idx="4507">
                  <c:v>2.286</c:v>
                </c:pt>
                <c:pt idx="4508">
                  <c:v>19.812000000000001</c:v>
                </c:pt>
                <c:pt idx="4509">
                  <c:v>2.032</c:v>
                </c:pt>
                <c:pt idx="4510">
                  <c:v>139.18199999999999</c:v>
                </c:pt>
                <c:pt idx="4511">
                  <c:v>4.3179999999999996</c:v>
                </c:pt>
                <c:pt idx="4512">
                  <c:v>15.494</c:v>
                </c:pt>
                <c:pt idx="4513">
                  <c:v>20.065999999999999</c:v>
                </c:pt>
                <c:pt idx="4514">
                  <c:v>10.414</c:v>
                </c:pt>
                <c:pt idx="4515">
                  <c:v>1.016</c:v>
                </c:pt>
                <c:pt idx="4516">
                  <c:v>0</c:v>
                </c:pt>
                <c:pt idx="4517">
                  <c:v>8.89</c:v>
                </c:pt>
                <c:pt idx="4518">
                  <c:v>0.76200000000000001</c:v>
                </c:pt>
                <c:pt idx="4519">
                  <c:v>0</c:v>
                </c:pt>
                <c:pt idx="4520">
                  <c:v>0</c:v>
                </c:pt>
                <c:pt idx="4521">
                  <c:v>5.5880000000000001</c:v>
                </c:pt>
                <c:pt idx="4522">
                  <c:v>26.416</c:v>
                </c:pt>
                <c:pt idx="4523">
                  <c:v>25.661999999999999</c:v>
                </c:pt>
                <c:pt idx="4524">
                  <c:v>6.6040000000000001</c:v>
                </c:pt>
                <c:pt idx="4525">
                  <c:v>0.254</c:v>
                </c:pt>
                <c:pt idx="4526">
                  <c:v>6.0960000000000001</c:v>
                </c:pt>
                <c:pt idx="4527">
                  <c:v>18.03</c:v>
                </c:pt>
                <c:pt idx="4528">
                  <c:v>8.3819999999999997</c:v>
                </c:pt>
                <c:pt idx="4529">
                  <c:v>0</c:v>
                </c:pt>
                <c:pt idx="4530">
                  <c:v>32.003999999999998</c:v>
                </c:pt>
                <c:pt idx="4531">
                  <c:v>16.001999999999999</c:v>
                </c:pt>
                <c:pt idx="4532">
                  <c:v>0</c:v>
                </c:pt>
                <c:pt idx="4533">
                  <c:v>0.254</c:v>
                </c:pt>
                <c:pt idx="4534">
                  <c:v>14.736000000000001</c:v>
                </c:pt>
                <c:pt idx="4535">
                  <c:v>19.303999999999998</c:v>
                </c:pt>
                <c:pt idx="4536">
                  <c:v>33.78</c:v>
                </c:pt>
                <c:pt idx="4537">
                  <c:v>16.506</c:v>
                </c:pt>
                <c:pt idx="4538">
                  <c:v>0</c:v>
                </c:pt>
                <c:pt idx="4539">
                  <c:v>10.667999999999999</c:v>
                </c:pt>
                <c:pt idx="4540">
                  <c:v>20.577999999999999</c:v>
                </c:pt>
                <c:pt idx="4541">
                  <c:v>0</c:v>
                </c:pt>
                <c:pt idx="4542">
                  <c:v>9.6519999999999992</c:v>
                </c:pt>
                <c:pt idx="4543">
                  <c:v>0</c:v>
                </c:pt>
                <c:pt idx="4544">
                  <c:v>0</c:v>
                </c:pt>
                <c:pt idx="4545">
                  <c:v>0</c:v>
                </c:pt>
                <c:pt idx="4546">
                  <c:v>5.5880000000000001</c:v>
                </c:pt>
                <c:pt idx="4547">
                  <c:v>0</c:v>
                </c:pt>
                <c:pt idx="4548">
                  <c:v>0.254</c:v>
                </c:pt>
                <c:pt idx="4549">
                  <c:v>0</c:v>
                </c:pt>
                <c:pt idx="4550">
                  <c:v>1.524</c:v>
                </c:pt>
                <c:pt idx="4551">
                  <c:v>3.302</c:v>
                </c:pt>
                <c:pt idx="4552">
                  <c:v>32.770000000000003</c:v>
                </c:pt>
                <c:pt idx="4553">
                  <c:v>22.353999999999999</c:v>
                </c:pt>
                <c:pt idx="4554">
                  <c:v>22.86</c:v>
                </c:pt>
                <c:pt idx="4555">
                  <c:v>36.573999999999998</c:v>
                </c:pt>
                <c:pt idx="4556">
                  <c:v>36.322000000000003</c:v>
                </c:pt>
                <c:pt idx="4557">
                  <c:v>10.667999999999999</c:v>
                </c:pt>
                <c:pt idx="4558">
                  <c:v>0</c:v>
                </c:pt>
                <c:pt idx="4559">
                  <c:v>0</c:v>
                </c:pt>
                <c:pt idx="4560">
                  <c:v>0</c:v>
                </c:pt>
                <c:pt idx="4561">
                  <c:v>0</c:v>
                </c:pt>
                <c:pt idx="4562">
                  <c:v>21.334</c:v>
                </c:pt>
                <c:pt idx="4563">
                  <c:v>11.938000000000001</c:v>
                </c:pt>
                <c:pt idx="4564">
                  <c:v>0</c:v>
                </c:pt>
                <c:pt idx="4565">
                  <c:v>0</c:v>
                </c:pt>
                <c:pt idx="4566">
                  <c:v>2.286</c:v>
                </c:pt>
                <c:pt idx="4567">
                  <c:v>112.78400000000001</c:v>
                </c:pt>
                <c:pt idx="4568">
                  <c:v>0.76200000000000001</c:v>
                </c:pt>
                <c:pt idx="4569">
                  <c:v>1.27</c:v>
                </c:pt>
                <c:pt idx="4570">
                  <c:v>1.27</c:v>
                </c:pt>
                <c:pt idx="4571">
                  <c:v>0</c:v>
                </c:pt>
                <c:pt idx="4572">
                  <c:v>0</c:v>
                </c:pt>
                <c:pt idx="4573">
                  <c:v>0</c:v>
                </c:pt>
                <c:pt idx="4574">
                  <c:v>0</c:v>
                </c:pt>
                <c:pt idx="4575">
                  <c:v>5.5880000000000001</c:v>
                </c:pt>
                <c:pt idx="4576">
                  <c:v>50.292000000000002</c:v>
                </c:pt>
                <c:pt idx="4577">
                  <c:v>40.136000000000003</c:v>
                </c:pt>
                <c:pt idx="4578">
                  <c:v>16.260000000000002</c:v>
                </c:pt>
                <c:pt idx="4579">
                  <c:v>0.254</c:v>
                </c:pt>
                <c:pt idx="4580">
                  <c:v>52.838000000000001</c:v>
                </c:pt>
                <c:pt idx="4581">
                  <c:v>7.1120000000000001</c:v>
                </c:pt>
                <c:pt idx="4582">
                  <c:v>6.35</c:v>
                </c:pt>
                <c:pt idx="4583">
                  <c:v>3.048</c:v>
                </c:pt>
                <c:pt idx="4584">
                  <c:v>12.192</c:v>
                </c:pt>
                <c:pt idx="4585">
                  <c:v>0.254</c:v>
                </c:pt>
                <c:pt idx="4586">
                  <c:v>84.831999999999994</c:v>
                </c:pt>
                <c:pt idx="4587">
                  <c:v>23.114000000000001</c:v>
                </c:pt>
                <c:pt idx="4588">
                  <c:v>22.096</c:v>
                </c:pt>
                <c:pt idx="4589">
                  <c:v>12.954000000000001</c:v>
                </c:pt>
                <c:pt idx="4590">
                  <c:v>16.256</c:v>
                </c:pt>
                <c:pt idx="4591">
                  <c:v>62.738</c:v>
                </c:pt>
                <c:pt idx="4592">
                  <c:v>18.288</c:v>
                </c:pt>
                <c:pt idx="4593">
                  <c:v>26.923999999999999</c:v>
                </c:pt>
                <c:pt idx="4594">
                  <c:v>0</c:v>
                </c:pt>
                <c:pt idx="4595">
                  <c:v>3.048</c:v>
                </c:pt>
                <c:pt idx="4596">
                  <c:v>0.254</c:v>
                </c:pt>
                <c:pt idx="4597">
                  <c:v>15.747999999999999</c:v>
                </c:pt>
                <c:pt idx="4598">
                  <c:v>8.1280000000000001</c:v>
                </c:pt>
                <c:pt idx="4599">
                  <c:v>9.6519999999999992</c:v>
                </c:pt>
                <c:pt idx="4600">
                  <c:v>0</c:v>
                </c:pt>
                <c:pt idx="4601">
                  <c:v>26.92</c:v>
                </c:pt>
                <c:pt idx="4602">
                  <c:v>32.253999999999998</c:v>
                </c:pt>
                <c:pt idx="4603">
                  <c:v>21.08</c:v>
                </c:pt>
                <c:pt idx="4604">
                  <c:v>1.016</c:v>
                </c:pt>
                <c:pt idx="4605">
                  <c:v>4.8259999999999996</c:v>
                </c:pt>
                <c:pt idx="4606">
                  <c:v>18.542000000000002</c:v>
                </c:pt>
                <c:pt idx="4607">
                  <c:v>0</c:v>
                </c:pt>
                <c:pt idx="4608">
                  <c:v>0.50800000000000001</c:v>
                </c:pt>
                <c:pt idx="4609">
                  <c:v>0</c:v>
                </c:pt>
                <c:pt idx="4610">
                  <c:v>8.3819999999999997</c:v>
                </c:pt>
                <c:pt idx="4611">
                  <c:v>0</c:v>
                </c:pt>
                <c:pt idx="4612">
                  <c:v>0</c:v>
                </c:pt>
                <c:pt idx="4613">
                  <c:v>13.462</c:v>
                </c:pt>
                <c:pt idx="4614">
                  <c:v>2.032</c:v>
                </c:pt>
                <c:pt idx="4615">
                  <c:v>15.24</c:v>
                </c:pt>
                <c:pt idx="4616">
                  <c:v>26.161999999999999</c:v>
                </c:pt>
                <c:pt idx="4617">
                  <c:v>9.6519999999999992</c:v>
                </c:pt>
                <c:pt idx="4618">
                  <c:v>6.6040000000000001</c:v>
                </c:pt>
                <c:pt idx="4619">
                  <c:v>1.016</c:v>
                </c:pt>
                <c:pt idx="4620">
                  <c:v>1.778</c:v>
                </c:pt>
                <c:pt idx="4621">
                  <c:v>0.50800000000000001</c:v>
                </c:pt>
                <c:pt idx="4622">
                  <c:v>28.448</c:v>
                </c:pt>
                <c:pt idx="4623">
                  <c:v>1.016</c:v>
                </c:pt>
                <c:pt idx="4624">
                  <c:v>40.64</c:v>
                </c:pt>
                <c:pt idx="4625">
                  <c:v>26.67</c:v>
                </c:pt>
                <c:pt idx="4626">
                  <c:v>82.042000000000002</c:v>
                </c:pt>
                <c:pt idx="4627">
                  <c:v>10.414</c:v>
                </c:pt>
                <c:pt idx="4628">
                  <c:v>24.13</c:v>
                </c:pt>
                <c:pt idx="4629">
                  <c:v>0</c:v>
                </c:pt>
                <c:pt idx="4630">
                  <c:v>0</c:v>
                </c:pt>
                <c:pt idx="4631">
                  <c:v>0</c:v>
                </c:pt>
                <c:pt idx="4632">
                  <c:v>0</c:v>
                </c:pt>
                <c:pt idx="4633">
                  <c:v>61.978000000000002</c:v>
                </c:pt>
                <c:pt idx="4634">
                  <c:v>5.3339999999999996</c:v>
                </c:pt>
                <c:pt idx="4635">
                  <c:v>0</c:v>
                </c:pt>
                <c:pt idx="4636">
                  <c:v>0</c:v>
                </c:pt>
                <c:pt idx="4637">
                  <c:v>0.254</c:v>
                </c:pt>
                <c:pt idx="4638">
                  <c:v>0</c:v>
                </c:pt>
                <c:pt idx="4639">
                  <c:v>0.254</c:v>
                </c:pt>
                <c:pt idx="4640">
                  <c:v>0</c:v>
                </c:pt>
                <c:pt idx="4641">
                  <c:v>0</c:v>
                </c:pt>
                <c:pt idx="4642">
                  <c:v>0.76200000000000001</c:v>
                </c:pt>
                <c:pt idx="4643">
                  <c:v>0.254</c:v>
                </c:pt>
                <c:pt idx="4644">
                  <c:v>0</c:v>
                </c:pt>
                <c:pt idx="4645">
                  <c:v>0</c:v>
                </c:pt>
                <c:pt idx="4646">
                  <c:v>0</c:v>
                </c:pt>
                <c:pt idx="4647">
                  <c:v>0.50800000000000001</c:v>
                </c:pt>
                <c:pt idx="4648">
                  <c:v>0</c:v>
                </c:pt>
                <c:pt idx="4649">
                  <c:v>0</c:v>
                </c:pt>
                <c:pt idx="4650">
                  <c:v>0</c:v>
                </c:pt>
                <c:pt idx="4651">
                  <c:v>0</c:v>
                </c:pt>
                <c:pt idx="4652">
                  <c:v>0</c:v>
                </c:pt>
                <c:pt idx="4653">
                  <c:v>0</c:v>
                </c:pt>
                <c:pt idx="4654">
                  <c:v>0</c:v>
                </c:pt>
                <c:pt idx="4655">
                  <c:v>0</c:v>
                </c:pt>
                <c:pt idx="4656">
                  <c:v>0</c:v>
                </c:pt>
                <c:pt idx="4657">
                  <c:v>0</c:v>
                </c:pt>
                <c:pt idx="4658">
                  <c:v>0</c:v>
                </c:pt>
                <c:pt idx="4659">
                  <c:v>4.3179999999999996</c:v>
                </c:pt>
                <c:pt idx="4660">
                  <c:v>5.8419999999999996</c:v>
                </c:pt>
                <c:pt idx="4661">
                  <c:v>0</c:v>
                </c:pt>
                <c:pt idx="4662">
                  <c:v>0</c:v>
                </c:pt>
                <c:pt idx="4663">
                  <c:v>1.524</c:v>
                </c:pt>
                <c:pt idx="4664">
                  <c:v>3.048</c:v>
                </c:pt>
                <c:pt idx="4665">
                  <c:v>0</c:v>
                </c:pt>
                <c:pt idx="4666">
                  <c:v>0</c:v>
                </c:pt>
                <c:pt idx="4667">
                  <c:v>0</c:v>
                </c:pt>
                <c:pt idx="4668">
                  <c:v>0</c:v>
                </c:pt>
                <c:pt idx="4669">
                  <c:v>4.0640000000000001</c:v>
                </c:pt>
                <c:pt idx="4670">
                  <c:v>0</c:v>
                </c:pt>
                <c:pt idx="4671">
                  <c:v>0</c:v>
                </c:pt>
                <c:pt idx="4672">
                  <c:v>0.50800000000000001</c:v>
                </c:pt>
                <c:pt idx="4673">
                  <c:v>17.018000000000001</c:v>
                </c:pt>
                <c:pt idx="4674">
                  <c:v>1.524</c:v>
                </c:pt>
                <c:pt idx="4675">
                  <c:v>0</c:v>
                </c:pt>
                <c:pt idx="4676">
                  <c:v>0</c:v>
                </c:pt>
                <c:pt idx="4677">
                  <c:v>0.50800000000000001</c:v>
                </c:pt>
                <c:pt idx="4678">
                  <c:v>0</c:v>
                </c:pt>
                <c:pt idx="4679">
                  <c:v>1.778</c:v>
                </c:pt>
                <c:pt idx="4680">
                  <c:v>0</c:v>
                </c:pt>
                <c:pt idx="4681">
                  <c:v>1.016</c:v>
                </c:pt>
                <c:pt idx="4682">
                  <c:v>1.27</c:v>
                </c:pt>
                <c:pt idx="4683">
                  <c:v>0</c:v>
                </c:pt>
                <c:pt idx="4684">
                  <c:v>0.76200000000000001</c:v>
                </c:pt>
                <c:pt idx="4685">
                  <c:v>0</c:v>
                </c:pt>
                <c:pt idx="4686">
                  <c:v>0.76200000000000001</c:v>
                </c:pt>
                <c:pt idx="4687">
                  <c:v>0.254</c:v>
                </c:pt>
                <c:pt idx="4688">
                  <c:v>1.524</c:v>
                </c:pt>
                <c:pt idx="4689">
                  <c:v>0</c:v>
                </c:pt>
                <c:pt idx="4690">
                  <c:v>0</c:v>
                </c:pt>
                <c:pt idx="4691">
                  <c:v>0.50800000000000001</c:v>
                </c:pt>
                <c:pt idx="4692">
                  <c:v>0</c:v>
                </c:pt>
                <c:pt idx="4693">
                  <c:v>0.50800000000000001</c:v>
                </c:pt>
                <c:pt idx="4694">
                  <c:v>0</c:v>
                </c:pt>
                <c:pt idx="4695">
                  <c:v>0</c:v>
                </c:pt>
                <c:pt idx="4696">
                  <c:v>0.254</c:v>
                </c:pt>
                <c:pt idx="4697">
                  <c:v>0</c:v>
                </c:pt>
                <c:pt idx="4698">
                  <c:v>0</c:v>
                </c:pt>
                <c:pt idx="4699">
                  <c:v>0</c:v>
                </c:pt>
                <c:pt idx="4700">
                  <c:v>0</c:v>
                </c:pt>
                <c:pt idx="4701">
                  <c:v>0</c:v>
                </c:pt>
                <c:pt idx="4702">
                  <c:v>0.254</c:v>
                </c:pt>
                <c:pt idx="4703">
                  <c:v>0.50800000000000001</c:v>
                </c:pt>
                <c:pt idx="4704">
                  <c:v>1.27</c:v>
                </c:pt>
                <c:pt idx="4705">
                  <c:v>0</c:v>
                </c:pt>
                <c:pt idx="4706">
                  <c:v>0</c:v>
                </c:pt>
                <c:pt idx="4707">
                  <c:v>0</c:v>
                </c:pt>
                <c:pt idx="4708">
                  <c:v>0</c:v>
                </c:pt>
                <c:pt idx="4709">
                  <c:v>0</c:v>
                </c:pt>
                <c:pt idx="4710">
                  <c:v>0</c:v>
                </c:pt>
                <c:pt idx="4711">
                  <c:v>0</c:v>
                </c:pt>
                <c:pt idx="4712">
                  <c:v>0</c:v>
                </c:pt>
                <c:pt idx="4713">
                  <c:v>0.254</c:v>
                </c:pt>
                <c:pt idx="4714">
                  <c:v>0</c:v>
                </c:pt>
                <c:pt idx="4715">
                  <c:v>0</c:v>
                </c:pt>
                <c:pt idx="4716">
                  <c:v>0</c:v>
                </c:pt>
                <c:pt idx="4717">
                  <c:v>0</c:v>
                </c:pt>
                <c:pt idx="4718">
                  <c:v>0</c:v>
                </c:pt>
                <c:pt idx="4719">
                  <c:v>1.524</c:v>
                </c:pt>
                <c:pt idx="4720">
                  <c:v>1.778</c:v>
                </c:pt>
                <c:pt idx="4721">
                  <c:v>0</c:v>
                </c:pt>
                <c:pt idx="4722">
                  <c:v>0</c:v>
                </c:pt>
                <c:pt idx="4723">
                  <c:v>0</c:v>
                </c:pt>
                <c:pt idx="4724">
                  <c:v>0.254</c:v>
                </c:pt>
                <c:pt idx="4725">
                  <c:v>0.254</c:v>
                </c:pt>
                <c:pt idx="4726">
                  <c:v>0</c:v>
                </c:pt>
                <c:pt idx="4727">
                  <c:v>0</c:v>
                </c:pt>
                <c:pt idx="4728">
                  <c:v>0</c:v>
                </c:pt>
                <c:pt idx="4729">
                  <c:v>0</c:v>
                </c:pt>
                <c:pt idx="4730">
                  <c:v>0</c:v>
                </c:pt>
                <c:pt idx="4731">
                  <c:v>0</c:v>
                </c:pt>
                <c:pt idx="4732">
                  <c:v>0</c:v>
                </c:pt>
                <c:pt idx="4733">
                  <c:v>0</c:v>
                </c:pt>
                <c:pt idx="4734">
                  <c:v>0.50800000000000001</c:v>
                </c:pt>
                <c:pt idx="4735">
                  <c:v>1.524</c:v>
                </c:pt>
                <c:pt idx="4736">
                  <c:v>0.254</c:v>
                </c:pt>
                <c:pt idx="4737">
                  <c:v>0</c:v>
                </c:pt>
                <c:pt idx="4738">
                  <c:v>0</c:v>
                </c:pt>
                <c:pt idx="4739">
                  <c:v>0</c:v>
                </c:pt>
                <c:pt idx="4740">
                  <c:v>0</c:v>
                </c:pt>
                <c:pt idx="4741">
                  <c:v>0</c:v>
                </c:pt>
                <c:pt idx="4742">
                  <c:v>5.08</c:v>
                </c:pt>
                <c:pt idx="4743">
                  <c:v>0</c:v>
                </c:pt>
                <c:pt idx="4744">
                  <c:v>0</c:v>
                </c:pt>
                <c:pt idx="4745">
                  <c:v>0</c:v>
                </c:pt>
                <c:pt idx="4746">
                  <c:v>0</c:v>
                </c:pt>
                <c:pt idx="4747">
                  <c:v>0.76200000000000001</c:v>
                </c:pt>
                <c:pt idx="4748">
                  <c:v>7.62</c:v>
                </c:pt>
                <c:pt idx="4749">
                  <c:v>0</c:v>
                </c:pt>
                <c:pt idx="4750">
                  <c:v>0</c:v>
                </c:pt>
                <c:pt idx="4751">
                  <c:v>0</c:v>
                </c:pt>
                <c:pt idx="4752">
                  <c:v>0</c:v>
                </c:pt>
                <c:pt idx="4753">
                  <c:v>25.405999999999999</c:v>
                </c:pt>
                <c:pt idx="4754">
                  <c:v>0</c:v>
                </c:pt>
                <c:pt idx="4755">
                  <c:v>0</c:v>
                </c:pt>
                <c:pt idx="4756">
                  <c:v>0</c:v>
                </c:pt>
                <c:pt idx="4757">
                  <c:v>0</c:v>
                </c:pt>
                <c:pt idx="4758">
                  <c:v>4.3179999999999996</c:v>
                </c:pt>
                <c:pt idx="4759">
                  <c:v>0</c:v>
                </c:pt>
                <c:pt idx="4760">
                  <c:v>0</c:v>
                </c:pt>
                <c:pt idx="4761">
                  <c:v>0</c:v>
                </c:pt>
                <c:pt idx="4762">
                  <c:v>2.032</c:v>
                </c:pt>
                <c:pt idx="4763">
                  <c:v>9.9060000000000006</c:v>
                </c:pt>
                <c:pt idx="4764">
                  <c:v>3.048</c:v>
                </c:pt>
                <c:pt idx="4765">
                  <c:v>1.016</c:v>
                </c:pt>
                <c:pt idx="4766">
                  <c:v>0.76200000000000001</c:v>
                </c:pt>
                <c:pt idx="4767">
                  <c:v>5.08</c:v>
                </c:pt>
                <c:pt idx="4768">
                  <c:v>0.254</c:v>
                </c:pt>
                <c:pt idx="4769">
                  <c:v>0</c:v>
                </c:pt>
                <c:pt idx="4770">
                  <c:v>0</c:v>
                </c:pt>
                <c:pt idx="4771">
                  <c:v>0</c:v>
                </c:pt>
                <c:pt idx="4772">
                  <c:v>0</c:v>
                </c:pt>
                <c:pt idx="4773">
                  <c:v>0</c:v>
                </c:pt>
                <c:pt idx="4774">
                  <c:v>0</c:v>
                </c:pt>
                <c:pt idx="4775">
                  <c:v>0</c:v>
                </c:pt>
                <c:pt idx="4776">
                  <c:v>0</c:v>
                </c:pt>
                <c:pt idx="4777">
                  <c:v>0</c:v>
                </c:pt>
                <c:pt idx="4778">
                  <c:v>53.59</c:v>
                </c:pt>
                <c:pt idx="4779">
                  <c:v>0.50800000000000001</c:v>
                </c:pt>
                <c:pt idx="4780">
                  <c:v>1.778</c:v>
                </c:pt>
                <c:pt idx="4781">
                  <c:v>0</c:v>
                </c:pt>
                <c:pt idx="4782">
                  <c:v>6.0960000000000001</c:v>
                </c:pt>
                <c:pt idx="4783">
                  <c:v>5.3339999999999996</c:v>
                </c:pt>
                <c:pt idx="4784">
                  <c:v>8.6359999999999992</c:v>
                </c:pt>
                <c:pt idx="4785">
                  <c:v>1.27</c:v>
                </c:pt>
                <c:pt idx="4786">
                  <c:v>10.666</c:v>
                </c:pt>
                <c:pt idx="4787">
                  <c:v>32.256</c:v>
                </c:pt>
                <c:pt idx="4788">
                  <c:v>0</c:v>
                </c:pt>
                <c:pt idx="4789">
                  <c:v>0</c:v>
                </c:pt>
                <c:pt idx="4790">
                  <c:v>2.286</c:v>
                </c:pt>
                <c:pt idx="4791">
                  <c:v>13.208</c:v>
                </c:pt>
                <c:pt idx="4792">
                  <c:v>1.016</c:v>
                </c:pt>
                <c:pt idx="4793">
                  <c:v>3.302</c:v>
                </c:pt>
                <c:pt idx="4794">
                  <c:v>2.286</c:v>
                </c:pt>
                <c:pt idx="4795">
                  <c:v>0</c:v>
                </c:pt>
                <c:pt idx="4796">
                  <c:v>5.3339999999999996</c:v>
                </c:pt>
                <c:pt idx="4797">
                  <c:v>1.778</c:v>
                </c:pt>
                <c:pt idx="4798">
                  <c:v>32.008000000000003</c:v>
                </c:pt>
                <c:pt idx="4799">
                  <c:v>0</c:v>
                </c:pt>
                <c:pt idx="4800">
                  <c:v>17.274000000000001</c:v>
                </c:pt>
                <c:pt idx="4801">
                  <c:v>2.286</c:v>
                </c:pt>
                <c:pt idx="4802">
                  <c:v>5.5880000000000001</c:v>
                </c:pt>
                <c:pt idx="4803">
                  <c:v>9.1440000000000001</c:v>
                </c:pt>
                <c:pt idx="4804">
                  <c:v>0</c:v>
                </c:pt>
                <c:pt idx="4805">
                  <c:v>0</c:v>
                </c:pt>
                <c:pt idx="4806">
                  <c:v>1.27</c:v>
                </c:pt>
                <c:pt idx="4807">
                  <c:v>0</c:v>
                </c:pt>
                <c:pt idx="4808">
                  <c:v>0</c:v>
                </c:pt>
                <c:pt idx="4809">
                  <c:v>0</c:v>
                </c:pt>
                <c:pt idx="4810">
                  <c:v>3.302</c:v>
                </c:pt>
                <c:pt idx="4811">
                  <c:v>0</c:v>
                </c:pt>
                <c:pt idx="4812">
                  <c:v>0</c:v>
                </c:pt>
                <c:pt idx="4813">
                  <c:v>0</c:v>
                </c:pt>
                <c:pt idx="4814">
                  <c:v>0</c:v>
                </c:pt>
                <c:pt idx="4815">
                  <c:v>0</c:v>
                </c:pt>
                <c:pt idx="4816">
                  <c:v>0</c:v>
                </c:pt>
                <c:pt idx="4817">
                  <c:v>0</c:v>
                </c:pt>
                <c:pt idx="4818">
                  <c:v>0</c:v>
                </c:pt>
                <c:pt idx="4819">
                  <c:v>0</c:v>
                </c:pt>
                <c:pt idx="4820">
                  <c:v>0</c:v>
                </c:pt>
                <c:pt idx="4821">
                  <c:v>3.556</c:v>
                </c:pt>
                <c:pt idx="4822">
                  <c:v>9.9060000000000006</c:v>
                </c:pt>
                <c:pt idx="4823">
                  <c:v>0</c:v>
                </c:pt>
                <c:pt idx="4824">
                  <c:v>0</c:v>
                </c:pt>
                <c:pt idx="4825">
                  <c:v>0</c:v>
                </c:pt>
                <c:pt idx="4826">
                  <c:v>0.254</c:v>
                </c:pt>
                <c:pt idx="4827">
                  <c:v>0</c:v>
                </c:pt>
                <c:pt idx="4828">
                  <c:v>0</c:v>
                </c:pt>
                <c:pt idx="4829">
                  <c:v>4.3179999999999996</c:v>
                </c:pt>
                <c:pt idx="4830">
                  <c:v>9.9060000000000006</c:v>
                </c:pt>
                <c:pt idx="4831">
                  <c:v>3.048</c:v>
                </c:pt>
                <c:pt idx="4832">
                  <c:v>6.6040000000000001</c:v>
                </c:pt>
                <c:pt idx="4833">
                  <c:v>9.1440000000000001</c:v>
                </c:pt>
                <c:pt idx="4834">
                  <c:v>1.524</c:v>
                </c:pt>
                <c:pt idx="4835">
                  <c:v>0.76200000000000001</c:v>
                </c:pt>
                <c:pt idx="4836">
                  <c:v>1.524</c:v>
                </c:pt>
                <c:pt idx="4837">
                  <c:v>8.89</c:v>
                </c:pt>
                <c:pt idx="4838">
                  <c:v>0.50800000000000001</c:v>
                </c:pt>
                <c:pt idx="4839">
                  <c:v>17.015999999999998</c:v>
                </c:pt>
                <c:pt idx="4840">
                  <c:v>18.797999999999998</c:v>
                </c:pt>
                <c:pt idx="4841">
                  <c:v>0.76200000000000001</c:v>
                </c:pt>
                <c:pt idx="4842">
                  <c:v>15.747999999999999</c:v>
                </c:pt>
                <c:pt idx="4843">
                  <c:v>10.922000000000001</c:v>
                </c:pt>
                <c:pt idx="4844">
                  <c:v>5.5880000000000001</c:v>
                </c:pt>
                <c:pt idx="4845">
                  <c:v>103.38200000000001</c:v>
                </c:pt>
                <c:pt idx="4846">
                  <c:v>0.254</c:v>
                </c:pt>
                <c:pt idx="4847">
                  <c:v>0</c:v>
                </c:pt>
                <c:pt idx="4848">
                  <c:v>0</c:v>
                </c:pt>
                <c:pt idx="4849">
                  <c:v>0</c:v>
                </c:pt>
                <c:pt idx="4850">
                  <c:v>0</c:v>
                </c:pt>
                <c:pt idx="4851">
                  <c:v>0</c:v>
                </c:pt>
                <c:pt idx="4852">
                  <c:v>0</c:v>
                </c:pt>
                <c:pt idx="4853">
                  <c:v>0.50800000000000001</c:v>
                </c:pt>
                <c:pt idx="4854">
                  <c:v>0.50800000000000001</c:v>
                </c:pt>
                <c:pt idx="4855">
                  <c:v>16.001999999999999</c:v>
                </c:pt>
                <c:pt idx="4856">
                  <c:v>0</c:v>
                </c:pt>
                <c:pt idx="4857">
                  <c:v>0.76200000000000001</c:v>
                </c:pt>
                <c:pt idx="4858">
                  <c:v>0.76200000000000001</c:v>
                </c:pt>
                <c:pt idx="4859">
                  <c:v>0</c:v>
                </c:pt>
                <c:pt idx="4860">
                  <c:v>0</c:v>
                </c:pt>
                <c:pt idx="4861">
                  <c:v>0.254</c:v>
                </c:pt>
                <c:pt idx="4862">
                  <c:v>15.494</c:v>
                </c:pt>
                <c:pt idx="4863">
                  <c:v>5.5880000000000001</c:v>
                </c:pt>
                <c:pt idx="4864">
                  <c:v>0</c:v>
                </c:pt>
                <c:pt idx="4865">
                  <c:v>13.212</c:v>
                </c:pt>
                <c:pt idx="4866">
                  <c:v>0</c:v>
                </c:pt>
                <c:pt idx="4867">
                  <c:v>93.981999999999999</c:v>
                </c:pt>
                <c:pt idx="4868">
                  <c:v>35.055999999999997</c:v>
                </c:pt>
                <c:pt idx="4869">
                  <c:v>65.281999999999996</c:v>
                </c:pt>
                <c:pt idx="4870">
                  <c:v>80.013999999999996</c:v>
                </c:pt>
                <c:pt idx="4871">
                  <c:v>43.686</c:v>
                </c:pt>
                <c:pt idx="4872">
                  <c:v>5.5880000000000001</c:v>
                </c:pt>
                <c:pt idx="4873">
                  <c:v>0</c:v>
                </c:pt>
                <c:pt idx="4874">
                  <c:v>0.50800000000000001</c:v>
                </c:pt>
                <c:pt idx="4875">
                  <c:v>10.414</c:v>
                </c:pt>
                <c:pt idx="4876">
                  <c:v>6.35</c:v>
                </c:pt>
                <c:pt idx="4877">
                  <c:v>6.0960000000000001</c:v>
                </c:pt>
                <c:pt idx="4878">
                  <c:v>30.481999999999999</c:v>
                </c:pt>
                <c:pt idx="4879">
                  <c:v>3.302</c:v>
                </c:pt>
                <c:pt idx="4880">
                  <c:v>20.321999999999999</c:v>
                </c:pt>
                <c:pt idx="4881">
                  <c:v>0</c:v>
                </c:pt>
                <c:pt idx="4882">
                  <c:v>1.016</c:v>
                </c:pt>
                <c:pt idx="4883">
                  <c:v>6.35</c:v>
                </c:pt>
                <c:pt idx="4884">
                  <c:v>0.76200000000000001</c:v>
                </c:pt>
                <c:pt idx="4885">
                  <c:v>18.03</c:v>
                </c:pt>
                <c:pt idx="4886">
                  <c:v>36.067999999999998</c:v>
                </c:pt>
                <c:pt idx="4887">
                  <c:v>52.067999999999998</c:v>
                </c:pt>
                <c:pt idx="4888">
                  <c:v>122.422</c:v>
                </c:pt>
                <c:pt idx="4889">
                  <c:v>12.7</c:v>
                </c:pt>
                <c:pt idx="4890">
                  <c:v>36.067999999999998</c:v>
                </c:pt>
                <c:pt idx="4891">
                  <c:v>22.097999999999999</c:v>
                </c:pt>
                <c:pt idx="4892">
                  <c:v>160.786</c:v>
                </c:pt>
                <c:pt idx="4893">
                  <c:v>2.54</c:v>
                </c:pt>
                <c:pt idx="4894">
                  <c:v>24.385999999999999</c:v>
                </c:pt>
                <c:pt idx="4895">
                  <c:v>12.192</c:v>
                </c:pt>
                <c:pt idx="4896">
                  <c:v>5.08</c:v>
                </c:pt>
                <c:pt idx="4897">
                  <c:v>0.254</c:v>
                </c:pt>
                <c:pt idx="4898">
                  <c:v>11.43</c:v>
                </c:pt>
                <c:pt idx="4899">
                  <c:v>0</c:v>
                </c:pt>
                <c:pt idx="4900">
                  <c:v>0</c:v>
                </c:pt>
                <c:pt idx="4901">
                  <c:v>60.966000000000001</c:v>
                </c:pt>
                <c:pt idx="4902">
                  <c:v>0</c:v>
                </c:pt>
                <c:pt idx="4903">
                  <c:v>0.254</c:v>
                </c:pt>
                <c:pt idx="4904">
                  <c:v>0</c:v>
                </c:pt>
                <c:pt idx="4905">
                  <c:v>0</c:v>
                </c:pt>
                <c:pt idx="4906">
                  <c:v>11.683999999999999</c:v>
                </c:pt>
                <c:pt idx="4907">
                  <c:v>2.54</c:v>
                </c:pt>
                <c:pt idx="4908">
                  <c:v>6.6040000000000001</c:v>
                </c:pt>
                <c:pt idx="4909">
                  <c:v>9.3979999999999997</c:v>
                </c:pt>
                <c:pt idx="4910">
                  <c:v>1.27</c:v>
                </c:pt>
                <c:pt idx="4911">
                  <c:v>22.861999999999998</c:v>
                </c:pt>
                <c:pt idx="4912">
                  <c:v>0.254</c:v>
                </c:pt>
                <c:pt idx="4913">
                  <c:v>0.254</c:v>
                </c:pt>
                <c:pt idx="4914">
                  <c:v>8.1280000000000001</c:v>
                </c:pt>
                <c:pt idx="4915">
                  <c:v>28.193999999999999</c:v>
                </c:pt>
                <c:pt idx="4916">
                  <c:v>25.911999999999999</c:v>
                </c:pt>
                <c:pt idx="4917">
                  <c:v>0</c:v>
                </c:pt>
                <c:pt idx="4918">
                  <c:v>0</c:v>
                </c:pt>
                <c:pt idx="4919">
                  <c:v>0</c:v>
                </c:pt>
                <c:pt idx="4920">
                  <c:v>1.778</c:v>
                </c:pt>
                <c:pt idx="4921">
                  <c:v>32.256</c:v>
                </c:pt>
                <c:pt idx="4922">
                  <c:v>44.954000000000001</c:v>
                </c:pt>
                <c:pt idx="4923">
                  <c:v>1.524</c:v>
                </c:pt>
                <c:pt idx="4924">
                  <c:v>39.878</c:v>
                </c:pt>
                <c:pt idx="4925">
                  <c:v>15.747999999999999</c:v>
                </c:pt>
                <c:pt idx="4926">
                  <c:v>2.794</c:v>
                </c:pt>
                <c:pt idx="4927">
                  <c:v>47.753999999999998</c:v>
                </c:pt>
                <c:pt idx="4928">
                  <c:v>8.6359999999999992</c:v>
                </c:pt>
                <c:pt idx="4929">
                  <c:v>34.292000000000002</c:v>
                </c:pt>
                <c:pt idx="4930">
                  <c:v>14.731999999999999</c:v>
                </c:pt>
                <c:pt idx="4931">
                  <c:v>57.652000000000001</c:v>
                </c:pt>
                <c:pt idx="4932">
                  <c:v>21.082000000000001</c:v>
                </c:pt>
                <c:pt idx="4933">
                  <c:v>1.016</c:v>
                </c:pt>
                <c:pt idx="4934">
                  <c:v>0</c:v>
                </c:pt>
                <c:pt idx="4935">
                  <c:v>0</c:v>
                </c:pt>
                <c:pt idx="4936">
                  <c:v>24.132000000000001</c:v>
                </c:pt>
                <c:pt idx="4937">
                  <c:v>7.1120000000000001</c:v>
                </c:pt>
                <c:pt idx="4938">
                  <c:v>24.134</c:v>
                </c:pt>
                <c:pt idx="4939">
                  <c:v>32.253999999999998</c:v>
                </c:pt>
                <c:pt idx="4940">
                  <c:v>0</c:v>
                </c:pt>
                <c:pt idx="4941">
                  <c:v>20.324000000000002</c:v>
                </c:pt>
                <c:pt idx="4942">
                  <c:v>0.254</c:v>
                </c:pt>
                <c:pt idx="4943">
                  <c:v>2.032</c:v>
                </c:pt>
                <c:pt idx="4944">
                  <c:v>0</c:v>
                </c:pt>
                <c:pt idx="4945">
                  <c:v>22.606000000000002</c:v>
                </c:pt>
                <c:pt idx="4946">
                  <c:v>10.667999999999999</c:v>
                </c:pt>
                <c:pt idx="4947">
                  <c:v>0</c:v>
                </c:pt>
                <c:pt idx="4948">
                  <c:v>77.975999999999999</c:v>
                </c:pt>
                <c:pt idx="4949">
                  <c:v>0.76200000000000001</c:v>
                </c:pt>
                <c:pt idx="4950">
                  <c:v>0.254</c:v>
                </c:pt>
                <c:pt idx="4951">
                  <c:v>0</c:v>
                </c:pt>
                <c:pt idx="4952">
                  <c:v>10.667999999999999</c:v>
                </c:pt>
                <c:pt idx="4953">
                  <c:v>0.76200000000000001</c:v>
                </c:pt>
                <c:pt idx="4954">
                  <c:v>21.844000000000001</c:v>
                </c:pt>
                <c:pt idx="4955">
                  <c:v>4.5720000000000001</c:v>
                </c:pt>
                <c:pt idx="4956">
                  <c:v>1.524</c:v>
                </c:pt>
                <c:pt idx="4957">
                  <c:v>82.036000000000001</c:v>
                </c:pt>
                <c:pt idx="4958">
                  <c:v>0.254</c:v>
                </c:pt>
                <c:pt idx="4959">
                  <c:v>3.302</c:v>
                </c:pt>
                <c:pt idx="4960">
                  <c:v>9.6519999999999992</c:v>
                </c:pt>
                <c:pt idx="4961">
                  <c:v>44.45</c:v>
                </c:pt>
                <c:pt idx="4962">
                  <c:v>31.745999999999999</c:v>
                </c:pt>
                <c:pt idx="4963">
                  <c:v>28.193999999999999</c:v>
                </c:pt>
                <c:pt idx="4964">
                  <c:v>0</c:v>
                </c:pt>
                <c:pt idx="4965">
                  <c:v>2.286</c:v>
                </c:pt>
                <c:pt idx="4966">
                  <c:v>0</c:v>
                </c:pt>
                <c:pt idx="4967">
                  <c:v>0</c:v>
                </c:pt>
                <c:pt idx="4968">
                  <c:v>36.328000000000003</c:v>
                </c:pt>
                <c:pt idx="4969">
                  <c:v>0.254</c:v>
                </c:pt>
                <c:pt idx="4970">
                  <c:v>42.164000000000001</c:v>
                </c:pt>
                <c:pt idx="4971">
                  <c:v>7.62</c:v>
                </c:pt>
                <c:pt idx="4972">
                  <c:v>0.254</c:v>
                </c:pt>
                <c:pt idx="4973">
                  <c:v>0</c:v>
                </c:pt>
                <c:pt idx="4974">
                  <c:v>0</c:v>
                </c:pt>
                <c:pt idx="4975">
                  <c:v>0</c:v>
                </c:pt>
                <c:pt idx="4976">
                  <c:v>1.778</c:v>
                </c:pt>
                <c:pt idx="4977">
                  <c:v>0.50800000000000001</c:v>
                </c:pt>
                <c:pt idx="4978">
                  <c:v>1.524</c:v>
                </c:pt>
                <c:pt idx="4979">
                  <c:v>5.8419999999999996</c:v>
                </c:pt>
                <c:pt idx="4980">
                  <c:v>55.374000000000002</c:v>
                </c:pt>
                <c:pt idx="4981">
                  <c:v>2.54</c:v>
                </c:pt>
                <c:pt idx="4982">
                  <c:v>0</c:v>
                </c:pt>
                <c:pt idx="4983">
                  <c:v>0</c:v>
                </c:pt>
                <c:pt idx="4984">
                  <c:v>9.9060000000000006</c:v>
                </c:pt>
                <c:pt idx="4985">
                  <c:v>0.76200000000000001</c:v>
                </c:pt>
                <c:pt idx="4986">
                  <c:v>0.50800000000000001</c:v>
                </c:pt>
                <c:pt idx="4987">
                  <c:v>0</c:v>
                </c:pt>
                <c:pt idx="4988">
                  <c:v>0</c:v>
                </c:pt>
                <c:pt idx="4989">
                  <c:v>0</c:v>
                </c:pt>
                <c:pt idx="4990">
                  <c:v>0</c:v>
                </c:pt>
                <c:pt idx="4991">
                  <c:v>0</c:v>
                </c:pt>
                <c:pt idx="4992">
                  <c:v>0</c:v>
                </c:pt>
                <c:pt idx="4993">
                  <c:v>0.254</c:v>
                </c:pt>
                <c:pt idx="4994">
                  <c:v>11.938000000000001</c:v>
                </c:pt>
                <c:pt idx="4995">
                  <c:v>8.89</c:v>
                </c:pt>
                <c:pt idx="4996">
                  <c:v>0.50800000000000001</c:v>
                </c:pt>
                <c:pt idx="4997">
                  <c:v>0</c:v>
                </c:pt>
                <c:pt idx="4998">
                  <c:v>0</c:v>
                </c:pt>
                <c:pt idx="4999">
                  <c:v>0</c:v>
                </c:pt>
                <c:pt idx="5000">
                  <c:v>0</c:v>
                </c:pt>
                <c:pt idx="5001">
                  <c:v>0</c:v>
                </c:pt>
                <c:pt idx="5002">
                  <c:v>0</c:v>
                </c:pt>
                <c:pt idx="5003">
                  <c:v>0</c:v>
                </c:pt>
                <c:pt idx="5004">
                  <c:v>0</c:v>
                </c:pt>
                <c:pt idx="5005">
                  <c:v>0</c:v>
                </c:pt>
                <c:pt idx="5006">
                  <c:v>0</c:v>
                </c:pt>
                <c:pt idx="5007">
                  <c:v>0.254</c:v>
                </c:pt>
                <c:pt idx="5008">
                  <c:v>0</c:v>
                </c:pt>
                <c:pt idx="5009">
                  <c:v>0</c:v>
                </c:pt>
                <c:pt idx="5010">
                  <c:v>0</c:v>
                </c:pt>
                <c:pt idx="5011">
                  <c:v>0</c:v>
                </c:pt>
                <c:pt idx="5012">
                  <c:v>0</c:v>
                </c:pt>
                <c:pt idx="5013">
                  <c:v>0</c:v>
                </c:pt>
                <c:pt idx="5014">
                  <c:v>0.76200000000000001</c:v>
                </c:pt>
                <c:pt idx="5015">
                  <c:v>0</c:v>
                </c:pt>
                <c:pt idx="5016">
                  <c:v>0</c:v>
                </c:pt>
                <c:pt idx="5017">
                  <c:v>0</c:v>
                </c:pt>
                <c:pt idx="5018">
                  <c:v>0</c:v>
                </c:pt>
                <c:pt idx="5019">
                  <c:v>0</c:v>
                </c:pt>
                <c:pt idx="5020">
                  <c:v>1.27</c:v>
                </c:pt>
                <c:pt idx="5021">
                  <c:v>0</c:v>
                </c:pt>
                <c:pt idx="5022">
                  <c:v>8.89</c:v>
                </c:pt>
                <c:pt idx="5023">
                  <c:v>0</c:v>
                </c:pt>
                <c:pt idx="5024">
                  <c:v>0</c:v>
                </c:pt>
                <c:pt idx="5025">
                  <c:v>0</c:v>
                </c:pt>
                <c:pt idx="5026">
                  <c:v>0.254</c:v>
                </c:pt>
                <c:pt idx="5027">
                  <c:v>14.731999999999999</c:v>
                </c:pt>
                <c:pt idx="5028">
                  <c:v>0</c:v>
                </c:pt>
                <c:pt idx="5029">
                  <c:v>0</c:v>
                </c:pt>
                <c:pt idx="5030">
                  <c:v>1.524</c:v>
                </c:pt>
                <c:pt idx="5031">
                  <c:v>1.524</c:v>
                </c:pt>
                <c:pt idx="5032">
                  <c:v>0.254</c:v>
                </c:pt>
                <c:pt idx="5033">
                  <c:v>0</c:v>
                </c:pt>
                <c:pt idx="5034">
                  <c:v>1.524</c:v>
                </c:pt>
                <c:pt idx="5035">
                  <c:v>0</c:v>
                </c:pt>
                <c:pt idx="5036">
                  <c:v>0.254</c:v>
                </c:pt>
                <c:pt idx="5037">
                  <c:v>0</c:v>
                </c:pt>
                <c:pt idx="5038">
                  <c:v>0</c:v>
                </c:pt>
                <c:pt idx="5039">
                  <c:v>0</c:v>
                </c:pt>
                <c:pt idx="5040">
                  <c:v>0</c:v>
                </c:pt>
                <c:pt idx="5041">
                  <c:v>0</c:v>
                </c:pt>
                <c:pt idx="5042">
                  <c:v>0</c:v>
                </c:pt>
                <c:pt idx="5043">
                  <c:v>0</c:v>
                </c:pt>
                <c:pt idx="5044">
                  <c:v>0</c:v>
                </c:pt>
                <c:pt idx="5045">
                  <c:v>0</c:v>
                </c:pt>
                <c:pt idx="5046">
                  <c:v>2.032</c:v>
                </c:pt>
                <c:pt idx="5047">
                  <c:v>0</c:v>
                </c:pt>
                <c:pt idx="5048">
                  <c:v>1.524</c:v>
                </c:pt>
                <c:pt idx="5049">
                  <c:v>1.27</c:v>
                </c:pt>
                <c:pt idx="5050">
                  <c:v>2.032</c:v>
                </c:pt>
                <c:pt idx="5051">
                  <c:v>0</c:v>
                </c:pt>
                <c:pt idx="5052">
                  <c:v>1.016</c:v>
                </c:pt>
                <c:pt idx="5053">
                  <c:v>0</c:v>
                </c:pt>
                <c:pt idx="5054">
                  <c:v>0.50800000000000001</c:v>
                </c:pt>
                <c:pt idx="5055">
                  <c:v>0</c:v>
                </c:pt>
                <c:pt idx="5056">
                  <c:v>4.0640000000000001</c:v>
                </c:pt>
                <c:pt idx="5057">
                  <c:v>0</c:v>
                </c:pt>
                <c:pt idx="5058">
                  <c:v>0.254</c:v>
                </c:pt>
                <c:pt idx="5059">
                  <c:v>0.50800000000000001</c:v>
                </c:pt>
                <c:pt idx="5060">
                  <c:v>0</c:v>
                </c:pt>
                <c:pt idx="5061">
                  <c:v>0</c:v>
                </c:pt>
                <c:pt idx="5062">
                  <c:v>0</c:v>
                </c:pt>
                <c:pt idx="5063">
                  <c:v>0</c:v>
                </c:pt>
                <c:pt idx="5064">
                  <c:v>0</c:v>
                </c:pt>
                <c:pt idx="5065">
                  <c:v>0.50800000000000001</c:v>
                </c:pt>
                <c:pt idx="5066">
                  <c:v>3.556</c:v>
                </c:pt>
                <c:pt idx="5067">
                  <c:v>0.76200000000000001</c:v>
                </c:pt>
                <c:pt idx="5068">
                  <c:v>0</c:v>
                </c:pt>
                <c:pt idx="5069">
                  <c:v>0</c:v>
                </c:pt>
                <c:pt idx="5070">
                  <c:v>0</c:v>
                </c:pt>
                <c:pt idx="5071">
                  <c:v>0</c:v>
                </c:pt>
                <c:pt idx="5072">
                  <c:v>0</c:v>
                </c:pt>
                <c:pt idx="5073">
                  <c:v>0</c:v>
                </c:pt>
                <c:pt idx="5074">
                  <c:v>7.3659999999999997</c:v>
                </c:pt>
                <c:pt idx="5075">
                  <c:v>0.76200000000000001</c:v>
                </c:pt>
                <c:pt idx="5076">
                  <c:v>0</c:v>
                </c:pt>
                <c:pt idx="5077">
                  <c:v>0</c:v>
                </c:pt>
                <c:pt idx="5078">
                  <c:v>0</c:v>
                </c:pt>
                <c:pt idx="5079">
                  <c:v>0</c:v>
                </c:pt>
                <c:pt idx="5080">
                  <c:v>0</c:v>
                </c:pt>
                <c:pt idx="5081">
                  <c:v>0</c:v>
                </c:pt>
                <c:pt idx="5082">
                  <c:v>0</c:v>
                </c:pt>
                <c:pt idx="5083">
                  <c:v>0.254</c:v>
                </c:pt>
                <c:pt idx="5084">
                  <c:v>0.50800000000000001</c:v>
                </c:pt>
                <c:pt idx="5085">
                  <c:v>0</c:v>
                </c:pt>
                <c:pt idx="5086">
                  <c:v>0</c:v>
                </c:pt>
                <c:pt idx="5087">
                  <c:v>0.76200000000000001</c:v>
                </c:pt>
                <c:pt idx="5088">
                  <c:v>0</c:v>
                </c:pt>
                <c:pt idx="5089">
                  <c:v>0</c:v>
                </c:pt>
                <c:pt idx="5090">
                  <c:v>0.50800000000000001</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0.254</c:v>
                </c:pt>
                <c:pt idx="5108">
                  <c:v>1.524</c:v>
                </c:pt>
                <c:pt idx="5109">
                  <c:v>0</c:v>
                </c:pt>
                <c:pt idx="5110">
                  <c:v>0</c:v>
                </c:pt>
                <c:pt idx="5111">
                  <c:v>0</c:v>
                </c:pt>
                <c:pt idx="5112">
                  <c:v>0</c:v>
                </c:pt>
                <c:pt idx="5113">
                  <c:v>0</c:v>
                </c:pt>
                <c:pt idx="5114">
                  <c:v>0</c:v>
                </c:pt>
                <c:pt idx="5115">
                  <c:v>0</c:v>
                </c:pt>
                <c:pt idx="5116">
                  <c:v>0</c:v>
                </c:pt>
                <c:pt idx="5117">
                  <c:v>0</c:v>
                </c:pt>
                <c:pt idx="5118">
                  <c:v>0.254</c:v>
                </c:pt>
                <c:pt idx="5119">
                  <c:v>0</c:v>
                </c:pt>
                <c:pt idx="5120">
                  <c:v>2.032</c:v>
                </c:pt>
                <c:pt idx="5121">
                  <c:v>0.76200000000000001</c:v>
                </c:pt>
                <c:pt idx="5122">
                  <c:v>2.54</c:v>
                </c:pt>
                <c:pt idx="5123">
                  <c:v>0</c:v>
                </c:pt>
                <c:pt idx="5124">
                  <c:v>39.368000000000002</c:v>
                </c:pt>
                <c:pt idx="5125">
                  <c:v>11.176</c:v>
                </c:pt>
                <c:pt idx="5126">
                  <c:v>0</c:v>
                </c:pt>
                <c:pt idx="5127">
                  <c:v>0</c:v>
                </c:pt>
                <c:pt idx="5128">
                  <c:v>0</c:v>
                </c:pt>
                <c:pt idx="5129">
                  <c:v>0</c:v>
                </c:pt>
                <c:pt idx="5130">
                  <c:v>0</c:v>
                </c:pt>
                <c:pt idx="5131">
                  <c:v>0</c:v>
                </c:pt>
                <c:pt idx="5132">
                  <c:v>0</c:v>
                </c:pt>
                <c:pt idx="5133">
                  <c:v>0</c:v>
                </c:pt>
                <c:pt idx="5134">
                  <c:v>0</c:v>
                </c:pt>
                <c:pt idx="5135">
                  <c:v>68.584000000000003</c:v>
                </c:pt>
                <c:pt idx="5136">
                  <c:v>1.778</c:v>
                </c:pt>
                <c:pt idx="5137">
                  <c:v>0</c:v>
                </c:pt>
                <c:pt idx="5138">
                  <c:v>5.8419999999999996</c:v>
                </c:pt>
                <c:pt idx="5139">
                  <c:v>0</c:v>
                </c:pt>
                <c:pt idx="5140">
                  <c:v>0</c:v>
                </c:pt>
                <c:pt idx="5141">
                  <c:v>0</c:v>
                </c:pt>
                <c:pt idx="5142">
                  <c:v>2.794</c:v>
                </c:pt>
                <c:pt idx="5143">
                  <c:v>1.778</c:v>
                </c:pt>
                <c:pt idx="5144">
                  <c:v>11.176</c:v>
                </c:pt>
                <c:pt idx="5145">
                  <c:v>30.478000000000002</c:v>
                </c:pt>
                <c:pt idx="5146">
                  <c:v>57.143999999999998</c:v>
                </c:pt>
                <c:pt idx="5147">
                  <c:v>0.254</c:v>
                </c:pt>
                <c:pt idx="5148">
                  <c:v>4.8259999999999996</c:v>
                </c:pt>
                <c:pt idx="5149">
                  <c:v>1.27</c:v>
                </c:pt>
                <c:pt idx="5150">
                  <c:v>1.016</c:v>
                </c:pt>
                <c:pt idx="5151">
                  <c:v>8.89</c:v>
                </c:pt>
                <c:pt idx="5152">
                  <c:v>6.0960000000000001</c:v>
                </c:pt>
                <c:pt idx="5153">
                  <c:v>45.466000000000001</c:v>
                </c:pt>
                <c:pt idx="5154">
                  <c:v>22.356000000000002</c:v>
                </c:pt>
                <c:pt idx="5155">
                  <c:v>0</c:v>
                </c:pt>
                <c:pt idx="5156">
                  <c:v>6.0960000000000001</c:v>
                </c:pt>
                <c:pt idx="5157">
                  <c:v>4.5720000000000001</c:v>
                </c:pt>
                <c:pt idx="5158">
                  <c:v>0</c:v>
                </c:pt>
                <c:pt idx="5159">
                  <c:v>0</c:v>
                </c:pt>
                <c:pt idx="5160">
                  <c:v>17.018000000000001</c:v>
                </c:pt>
                <c:pt idx="5161">
                  <c:v>0.254</c:v>
                </c:pt>
                <c:pt idx="5162">
                  <c:v>0</c:v>
                </c:pt>
                <c:pt idx="5163">
                  <c:v>0</c:v>
                </c:pt>
                <c:pt idx="5164">
                  <c:v>0</c:v>
                </c:pt>
                <c:pt idx="5165">
                  <c:v>30.228000000000002</c:v>
                </c:pt>
                <c:pt idx="5166">
                  <c:v>23.372</c:v>
                </c:pt>
                <c:pt idx="5167">
                  <c:v>0.50800000000000001</c:v>
                </c:pt>
                <c:pt idx="5168">
                  <c:v>7.8739999999999997</c:v>
                </c:pt>
                <c:pt idx="5169">
                  <c:v>0.254</c:v>
                </c:pt>
                <c:pt idx="5170">
                  <c:v>0</c:v>
                </c:pt>
                <c:pt idx="5171">
                  <c:v>0.50800000000000001</c:v>
                </c:pt>
                <c:pt idx="5172">
                  <c:v>1.27</c:v>
                </c:pt>
                <c:pt idx="5173">
                  <c:v>122.426</c:v>
                </c:pt>
                <c:pt idx="5174">
                  <c:v>0</c:v>
                </c:pt>
                <c:pt idx="5175">
                  <c:v>43.938000000000002</c:v>
                </c:pt>
                <c:pt idx="5176">
                  <c:v>5.3339999999999996</c:v>
                </c:pt>
                <c:pt idx="5177">
                  <c:v>5.5880000000000001</c:v>
                </c:pt>
                <c:pt idx="5178">
                  <c:v>22.606000000000002</c:v>
                </c:pt>
                <c:pt idx="5179">
                  <c:v>33.271999999999998</c:v>
                </c:pt>
                <c:pt idx="5180">
                  <c:v>20.321999999999999</c:v>
                </c:pt>
                <c:pt idx="5181">
                  <c:v>20.07</c:v>
                </c:pt>
                <c:pt idx="5182">
                  <c:v>7.62</c:v>
                </c:pt>
                <c:pt idx="5183">
                  <c:v>0.254</c:v>
                </c:pt>
                <c:pt idx="5184">
                  <c:v>0</c:v>
                </c:pt>
                <c:pt idx="5185">
                  <c:v>6.0960000000000001</c:v>
                </c:pt>
                <c:pt idx="5186">
                  <c:v>27.686</c:v>
                </c:pt>
                <c:pt idx="5187">
                  <c:v>0.76200000000000001</c:v>
                </c:pt>
                <c:pt idx="5188">
                  <c:v>0</c:v>
                </c:pt>
                <c:pt idx="5189">
                  <c:v>0</c:v>
                </c:pt>
                <c:pt idx="5190">
                  <c:v>19.809999999999999</c:v>
                </c:pt>
                <c:pt idx="5191">
                  <c:v>46.478000000000002</c:v>
                </c:pt>
                <c:pt idx="5192">
                  <c:v>61.978000000000002</c:v>
                </c:pt>
                <c:pt idx="5193">
                  <c:v>49.274000000000001</c:v>
                </c:pt>
                <c:pt idx="5194">
                  <c:v>7.3659999999999997</c:v>
                </c:pt>
                <c:pt idx="5195">
                  <c:v>0</c:v>
                </c:pt>
                <c:pt idx="5196">
                  <c:v>2.286</c:v>
                </c:pt>
                <c:pt idx="5197">
                  <c:v>1.778</c:v>
                </c:pt>
                <c:pt idx="5198">
                  <c:v>0.254</c:v>
                </c:pt>
                <c:pt idx="5199">
                  <c:v>0.254</c:v>
                </c:pt>
                <c:pt idx="5200">
                  <c:v>21.585999999999999</c:v>
                </c:pt>
                <c:pt idx="5201">
                  <c:v>19.303999999999998</c:v>
                </c:pt>
                <c:pt idx="5202">
                  <c:v>18.542000000000002</c:v>
                </c:pt>
                <c:pt idx="5203">
                  <c:v>13.208</c:v>
                </c:pt>
                <c:pt idx="5204">
                  <c:v>45.462000000000003</c:v>
                </c:pt>
                <c:pt idx="5205">
                  <c:v>4.5720000000000001</c:v>
                </c:pt>
                <c:pt idx="5206">
                  <c:v>16.510000000000002</c:v>
                </c:pt>
                <c:pt idx="5207">
                  <c:v>5.3339999999999996</c:v>
                </c:pt>
                <c:pt idx="5208">
                  <c:v>29.98</c:v>
                </c:pt>
                <c:pt idx="5209">
                  <c:v>0</c:v>
                </c:pt>
                <c:pt idx="5210">
                  <c:v>6.6040000000000001</c:v>
                </c:pt>
                <c:pt idx="5211">
                  <c:v>0.76200000000000001</c:v>
                </c:pt>
                <c:pt idx="5212">
                  <c:v>28.193999999999999</c:v>
                </c:pt>
                <c:pt idx="5213">
                  <c:v>6.35</c:v>
                </c:pt>
                <c:pt idx="5214">
                  <c:v>42.671999999999997</c:v>
                </c:pt>
                <c:pt idx="5215">
                  <c:v>1.524</c:v>
                </c:pt>
                <c:pt idx="5216">
                  <c:v>0</c:v>
                </c:pt>
                <c:pt idx="5217">
                  <c:v>0</c:v>
                </c:pt>
                <c:pt idx="5218">
                  <c:v>7.1120000000000001</c:v>
                </c:pt>
                <c:pt idx="5219">
                  <c:v>75.182000000000002</c:v>
                </c:pt>
                <c:pt idx="5220">
                  <c:v>10.667999999999999</c:v>
                </c:pt>
                <c:pt idx="5221">
                  <c:v>27.178000000000001</c:v>
                </c:pt>
                <c:pt idx="5222">
                  <c:v>26.928000000000001</c:v>
                </c:pt>
                <c:pt idx="5223">
                  <c:v>0.254</c:v>
                </c:pt>
                <c:pt idx="5224">
                  <c:v>0</c:v>
                </c:pt>
                <c:pt idx="5225">
                  <c:v>0</c:v>
                </c:pt>
                <c:pt idx="5226">
                  <c:v>2.794</c:v>
                </c:pt>
                <c:pt idx="5227">
                  <c:v>0.50800000000000001</c:v>
                </c:pt>
                <c:pt idx="5228">
                  <c:v>0.254</c:v>
                </c:pt>
                <c:pt idx="5229">
                  <c:v>60.706000000000003</c:v>
                </c:pt>
                <c:pt idx="5230">
                  <c:v>19.047999999999998</c:v>
                </c:pt>
                <c:pt idx="5231">
                  <c:v>7.8739999999999997</c:v>
                </c:pt>
                <c:pt idx="5232">
                  <c:v>5.5880000000000001</c:v>
                </c:pt>
                <c:pt idx="5233">
                  <c:v>0.254</c:v>
                </c:pt>
                <c:pt idx="5234">
                  <c:v>27.684000000000001</c:v>
                </c:pt>
                <c:pt idx="5235">
                  <c:v>32.264000000000003</c:v>
                </c:pt>
                <c:pt idx="5236">
                  <c:v>12.7</c:v>
                </c:pt>
                <c:pt idx="5237">
                  <c:v>9.3979999999999997</c:v>
                </c:pt>
                <c:pt idx="5238">
                  <c:v>0</c:v>
                </c:pt>
                <c:pt idx="5239">
                  <c:v>12.446</c:v>
                </c:pt>
                <c:pt idx="5240">
                  <c:v>12.954000000000001</c:v>
                </c:pt>
                <c:pt idx="5241">
                  <c:v>12.446</c:v>
                </c:pt>
                <c:pt idx="5242">
                  <c:v>9.9060000000000006</c:v>
                </c:pt>
                <c:pt idx="5243">
                  <c:v>10.922000000000001</c:v>
                </c:pt>
                <c:pt idx="5244">
                  <c:v>2.286</c:v>
                </c:pt>
                <c:pt idx="5245">
                  <c:v>11.176</c:v>
                </c:pt>
                <c:pt idx="5246">
                  <c:v>0.254</c:v>
                </c:pt>
                <c:pt idx="5247">
                  <c:v>0</c:v>
                </c:pt>
                <c:pt idx="5248">
                  <c:v>0</c:v>
                </c:pt>
                <c:pt idx="5249">
                  <c:v>12.7</c:v>
                </c:pt>
                <c:pt idx="5250">
                  <c:v>0.254</c:v>
                </c:pt>
                <c:pt idx="5251">
                  <c:v>0.254</c:v>
                </c:pt>
                <c:pt idx="5252">
                  <c:v>0</c:v>
                </c:pt>
                <c:pt idx="5253">
                  <c:v>14.48</c:v>
                </c:pt>
                <c:pt idx="5254">
                  <c:v>5.3339999999999996</c:v>
                </c:pt>
                <c:pt idx="5255">
                  <c:v>3.81</c:v>
                </c:pt>
                <c:pt idx="5256">
                  <c:v>75.186000000000007</c:v>
                </c:pt>
                <c:pt idx="5257">
                  <c:v>8.6359999999999992</c:v>
                </c:pt>
                <c:pt idx="5258">
                  <c:v>11.43</c:v>
                </c:pt>
                <c:pt idx="5259">
                  <c:v>25.908000000000001</c:v>
                </c:pt>
                <c:pt idx="5260">
                  <c:v>2.54</c:v>
                </c:pt>
                <c:pt idx="5261">
                  <c:v>6.35</c:v>
                </c:pt>
                <c:pt idx="5262">
                  <c:v>10.16</c:v>
                </c:pt>
                <c:pt idx="5263">
                  <c:v>25.143999999999998</c:v>
                </c:pt>
                <c:pt idx="5264">
                  <c:v>0.76200000000000001</c:v>
                </c:pt>
                <c:pt idx="5265">
                  <c:v>0.254</c:v>
                </c:pt>
                <c:pt idx="5266">
                  <c:v>2.794</c:v>
                </c:pt>
                <c:pt idx="5267">
                  <c:v>0.254</c:v>
                </c:pt>
                <c:pt idx="5268">
                  <c:v>7.1120000000000001</c:v>
                </c:pt>
                <c:pt idx="5269">
                  <c:v>0</c:v>
                </c:pt>
                <c:pt idx="5270">
                  <c:v>9.3979999999999997</c:v>
                </c:pt>
                <c:pt idx="5271">
                  <c:v>0</c:v>
                </c:pt>
                <c:pt idx="5272">
                  <c:v>27.686</c:v>
                </c:pt>
                <c:pt idx="5273">
                  <c:v>0.254</c:v>
                </c:pt>
                <c:pt idx="5274">
                  <c:v>0.254</c:v>
                </c:pt>
                <c:pt idx="5275">
                  <c:v>20.32</c:v>
                </c:pt>
                <c:pt idx="5276">
                  <c:v>37.595999999999997</c:v>
                </c:pt>
                <c:pt idx="5277">
                  <c:v>0.254</c:v>
                </c:pt>
                <c:pt idx="5278">
                  <c:v>12.446</c:v>
                </c:pt>
                <c:pt idx="5279">
                  <c:v>45.463999999999999</c:v>
                </c:pt>
                <c:pt idx="5280">
                  <c:v>5.08</c:v>
                </c:pt>
                <c:pt idx="5281">
                  <c:v>107.19</c:v>
                </c:pt>
                <c:pt idx="5282">
                  <c:v>3.556</c:v>
                </c:pt>
                <c:pt idx="5283">
                  <c:v>0.254</c:v>
                </c:pt>
                <c:pt idx="5284">
                  <c:v>0</c:v>
                </c:pt>
                <c:pt idx="5285">
                  <c:v>0</c:v>
                </c:pt>
                <c:pt idx="5286">
                  <c:v>0</c:v>
                </c:pt>
                <c:pt idx="5287">
                  <c:v>0</c:v>
                </c:pt>
                <c:pt idx="5288">
                  <c:v>10.922000000000001</c:v>
                </c:pt>
                <c:pt idx="5289">
                  <c:v>5.5880000000000001</c:v>
                </c:pt>
                <c:pt idx="5290">
                  <c:v>0</c:v>
                </c:pt>
                <c:pt idx="5291">
                  <c:v>57.915999999999997</c:v>
                </c:pt>
                <c:pt idx="5292">
                  <c:v>4.5720000000000001</c:v>
                </c:pt>
                <c:pt idx="5293">
                  <c:v>57.665999999999997</c:v>
                </c:pt>
                <c:pt idx="5294">
                  <c:v>0.50800000000000001</c:v>
                </c:pt>
                <c:pt idx="5295">
                  <c:v>0</c:v>
                </c:pt>
                <c:pt idx="5296">
                  <c:v>34.293999999999997</c:v>
                </c:pt>
                <c:pt idx="5297">
                  <c:v>73.403999999999996</c:v>
                </c:pt>
                <c:pt idx="5298">
                  <c:v>2.794</c:v>
                </c:pt>
                <c:pt idx="5299">
                  <c:v>0</c:v>
                </c:pt>
                <c:pt idx="5300">
                  <c:v>0</c:v>
                </c:pt>
                <c:pt idx="5301">
                  <c:v>0</c:v>
                </c:pt>
                <c:pt idx="5302">
                  <c:v>0.50800000000000001</c:v>
                </c:pt>
                <c:pt idx="5303">
                  <c:v>39.366</c:v>
                </c:pt>
                <c:pt idx="5304">
                  <c:v>105.4</c:v>
                </c:pt>
                <c:pt idx="5305">
                  <c:v>4.5720000000000001</c:v>
                </c:pt>
                <c:pt idx="5306">
                  <c:v>1.524</c:v>
                </c:pt>
                <c:pt idx="5307">
                  <c:v>1.778</c:v>
                </c:pt>
                <c:pt idx="5308">
                  <c:v>0.254</c:v>
                </c:pt>
                <c:pt idx="5309">
                  <c:v>3.81</c:v>
                </c:pt>
                <c:pt idx="5310">
                  <c:v>0</c:v>
                </c:pt>
                <c:pt idx="5311">
                  <c:v>15.24</c:v>
                </c:pt>
                <c:pt idx="5312">
                  <c:v>40.64</c:v>
                </c:pt>
                <c:pt idx="5313">
                  <c:v>24.888000000000002</c:v>
                </c:pt>
                <c:pt idx="5314">
                  <c:v>1.016</c:v>
                </c:pt>
                <c:pt idx="5315">
                  <c:v>9.6519999999999992</c:v>
                </c:pt>
                <c:pt idx="5316">
                  <c:v>0</c:v>
                </c:pt>
                <c:pt idx="5317">
                  <c:v>0.50800000000000001</c:v>
                </c:pt>
                <c:pt idx="5318">
                  <c:v>34.798000000000002</c:v>
                </c:pt>
                <c:pt idx="5319">
                  <c:v>34.543999999999997</c:v>
                </c:pt>
                <c:pt idx="5320">
                  <c:v>0.254</c:v>
                </c:pt>
                <c:pt idx="5321">
                  <c:v>0</c:v>
                </c:pt>
                <c:pt idx="5322">
                  <c:v>37.335999999999999</c:v>
                </c:pt>
                <c:pt idx="5323">
                  <c:v>48.265999999999998</c:v>
                </c:pt>
                <c:pt idx="5324">
                  <c:v>16.763999999999999</c:v>
                </c:pt>
                <c:pt idx="5325">
                  <c:v>0</c:v>
                </c:pt>
                <c:pt idx="5326">
                  <c:v>13.715999999999999</c:v>
                </c:pt>
                <c:pt idx="5327">
                  <c:v>54.347999999999999</c:v>
                </c:pt>
                <c:pt idx="5328">
                  <c:v>8.89</c:v>
                </c:pt>
                <c:pt idx="5329">
                  <c:v>1.27</c:v>
                </c:pt>
                <c:pt idx="5330">
                  <c:v>6.6040000000000001</c:v>
                </c:pt>
                <c:pt idx="5331">
                  <c:v>13.208</c:v>
                </c:pt>
                <c:pt idx="5332">
                  <c:v>87.376000000000005</c:v>
                </c:pt>
                <c:pt idx="5333">
                  <c:v>108.714</c:v>
                </c:pt>
                <c:pt idx="5334">
                  <c:v>168.14400000000001</c:v>
                </c:pt>
                <c:pt idx="5335">
                  <c:v>5.3339999999999996</c:v>
                </c:pt>
                <c:pt idx="5336">
                  <c:v>9.9060000000000006</c:v>
                </c:pt>
                <c:pt idx="5337">
                  <c:v>0.50800000000000001</c:v>
                </c:pt>
                <c:pt idx="5338">
                  <c:v>47.496000000000002</c:v>
                </c:pt>
                <c:pt idx="5339">
                  <c:v>44.198</c:v>
                </c:pt>
                <c:pt idx="5340">
                  <c:v>15.494</c:v>
                </c:pt>
                <c:pt idx="5341">
                  <c:v>69.846000000000004</c:v>
                </c:pt>
                <c:pt idx="5342">
                  <c:v>1.524</c:v>
                </c:pt>
                <c:pt idx="5343">
                  <c:v>3.302</c:v>
                </c:pt>
                <c:pt idx="5344">
                  <c:v>0.76200000000000001</c:v>
                </c:pt>
                <c:pt idx="5345">
                  <c:v>0.254</c:v>
                </c:pt>
                <c:pt idx="5346">
                  <c:v>3.556</c:v>
                </c:pt>
                <c:pt idx="5347">
                  <c:v>11.18</c:v>
                </c:pt>
                <c:pt idx="5348">
                  <c:v>4.3179999999999996</c:v>
                </c:pt>
                <c:pt idx="5349">
                  <c:v>10.16</c:v>
                </c:pt>
                <c:pt idx="5350">
                  <c:v>33.274000000000001</c:v>
                </c:pt>
                <c:pt idx="5351">
                  <c:v>69.86</c:v>
                </c:pt>
                <c:pt idx="5352">
                  <c:v>31.238</c:v>
                </c:pt>
                <c:pt idx="5353">
                  <c:v>2.54</c:v>
                </c:pt>
                <c:pt idx="5354">
                  <c:v>4.3179999999999996</c:v>
                </c:pt>
                <c:pt idx="5355">
                  <c:v>26.417999999999999</c:v>
                </c:pt>
                <c:pt idx="5356">
                  <c:v>0.254</c:v>
                </c:pt>
                <c:pt idx="5357">
                  <c:v>21.34</c:v>
                </c:pt>
                <c:pt idx="5358">
                  <c:v>0</c:v>
                </c:pt>
                <c:pt idx="5359">
                  <c:v>0</c:v>
                </c:pt>
                <c:pt idx="5360">
                  <c:v>0</c:v>
                </c:pt>
                <c:pt idx="5361">
                  <c:v>0</c:v>
                </c:pt>
                <c:pt idx="5362">
                  <c:v>3.302</c:v>
                </c:pt>
                <c:pt idx="5363">
                  <c:v>1.27</c:v>
                </c:pt>
                <c:pt idx="5364">
                  <c:v>20.324000000000002</c:v>
                </c:pt>
                <c:pt idx="5365">
                  <c:v>2.54</c:v>
                </c:pt>
                <c:pt idx="5366">
                  <c:v>3.556</c:v>
                </c:pt>
                <c:pt idx="5367">
                  <c:v>0</c:v>
                </c:pt>
                <c:pt idx="5368">
                  <c:v>19.05</c:v>
                </c:pt>
                <c:pt idx="5369">
                  <c:v>0</c:v>
                </c:pt>
                <c:pt idx="5370">
                  <c:v>0</c:v>
                </c:pt>
                <c:pt idx="5371">
                  <c:v>0.76200000000000001</c:v>
                </c:pt>
                <c:pt idx="5372">
                  <c:v>5.8419999999999996</c:v>
                </c:pt>
                <c:pt idx="5373">
                  <c:v>0</c:v>
                </c:pt>
                <c:pt idx="5374">
                  <c:v>0</c:v>
                </c:pt>
                <c:pt idx="5375">
                  <c:v>0</c:v>
                </c:pt>
                <c:pt idx="5376">
                  <c:v>0.51</c:v>
                </c:pt>
                <c:pt idx="5377">
                  <c:v>0</c:v>
                </c:pt>
                <c:pt idx="5378">
                  <c:v>0.76</c:v>
                </c:pt>
                <c:pt idx="5379">
                  <c:v>0</c:v>
                </c:pt>
                <c:pt idx="5380">
                  <c:v>2.27</c:v>
                </c:pt>
                <c:pt idx="5381">
                  <c:v>0.51</c:v>
                </c:pt>
                <c:pt idx="5382">
                  <c:v>0.51</c:v>
                </c:pt>
                <c:pt idx="5383">
                  <c:v>4.0599999999999996</c:v>
                </c:pt>
                <c:pt idx="5384">
                  <c:v>0.25</c:v>
                </c:pt>
                <c:pt idx="5385">
                  <c:v>0.76</c:v>
                </c:pt>
                <c:pt idx="5386">
                  <c:v>3.3</c:v>
                </c:pt>
                <c:pt idx="5387">
                  <c:v>0</c:v>
                </c:pt>
                <c:pt idx="5388">
                  <c:v>0.51</c:v>
                </c:pt>
                <c:pt idx="5389">
                  <c:v>0</c:v>
                </c:pt>
                <c:pt idx="5390">
                  <c:v>0</c:v>
                </c:pt>
                <c:pt idx="5391">
                  <c:v>1.01</c:v>
                </c:pt>
                <c:pt idx="5392">
                  <c:v>0</c:v>
                </c:pt>
                <c:pt idx="5393">
                  <c:v>0</c:v>
                </c:pt>
                <c:pt idx="5394">
                  <c:v>0</c:v>
                </c:pt>
                <c:pt idx="5395">
                  <c:v>0.25</c:v>
                </c:pt>
                <c:pt idx="5396">
                  <c:v>0</c:v>
                </c:pt>
                <c:pt idx="5397">
                  <c:v>0</c:v>
                </c:pt>
                <c:pt idx="5398">
                  <c:v>0</c:v>
                </c:pt>
                <c:pt idx="5399">
                  <c:v>0.25</c:v>
                </c:pt>
                <c:pt idx="5400">
                  <c:v>1.02</c:v>
                </c:pt>
                <c:pt idx="5401">
                  <c:v>0.25</c:v>
                </c:pt>
                <c:pt idx="5402">
                  <c:v>0</c:v>
                </c:pt>
                <c:pt idx="5403">
                  <c:v>0</c:v>
                </c:pt>
                <c:pt idx="5404">
                  <c:v>7.11</c:v>
                </c:pt>
                <c:pt idx="5405">
                  <c:v>0.76</c:v>
                </c:pt>
                <c:pt idx="5406">
                  <c:v>0.51</c:v>
                </c:pt>
                <c:pt idx="5407">
                  <c:v>0</c:v>
                </c:pt>
                <c:pt idx="5408">
                  <c:v>4.57</c:v>
                </c:pt>
                <c:pt idx="5409">
                  <c:v>0</c:v>
                </c:pt>
                <c:pt idx="5410">
                  <c:v>0</c:v>
                </c:pt>
                <c:pt idx="5411">
                  <c:v>0.51</c:v>
                </c:pt>
                <c:pt idx="5412">
                  <c:v>0.25</c:v>
                </c:pt>
                <c:pt idx="5413">
                  <c:v>0</c:v>
                </c:pt>
                <c:pt idx="5414">
                  <c:v>1.26</c:v>
                </c:pt>
                <c:pt idx="5415">
                  <c:v>2.2799999999999998</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0.25</c:v>
                </c:pt>
                <c:pt idx="5432">
                  <c:v>0</c:v>
                </c:pt>
                <c:pt idx="5433">
                  <c:v>0</c:v>
                </c:pt>
                <c:pt idx="5434">
                  <c:v>0</c:v>
                </c:pt>
                <c:pt idx="5435">
                  <c:v>1.52</c:v>
                </c:pt>
                <c:pt idx="5436">
                  <c:v>7.86</c:v>
                </c:pt>
                <c:pt idx="5437">
                  <c:v>2.54</c:v>
                </c:pt>
                <c:pt idx="5438">
                  <c:v>0</c:v>
                </c:pt>
                <c:pt idx="5439">
                  <c:v>0.25</c:v>
                </c:pt>
                <c:pt idx="5440">
                  <c:v>2.02</c:v>
                </c:pt>
                <c:pt idx="5441">
                  <c:v>0.25</c:v>
                </c:pt>
                <c:pt idx="5442">
                  <c:v>0.25</c:v>
                </c:pt>
                <c:pt idx="5443">
                  <c:v>1.01</c:v>
                </c:pt>
                <c:pt idx="5444">
                  <c:v>0</c:v>
                </c:pt>
                <c:pt idx="5445">
                  <c:v>1.26</c:v>
                </c:pt>
                <c:pt idx="5446">
                  <c:v>0</c:v>
                </c:pt>
                <c:pt idx="5447">
                  <c:v>0</c:v>
                </c:pt>
                <c:pt idx="5448">
                  <c:v>0.51</c:v>
                </c:pt>
                <c:pt idx="5449">
                  <c:v>1.77</c:v>
                </c:pt>
                <c:pt idx="5450">
                  <c:v>0.76</c:v>
                </c:pt>
                <c:pt idx="5451">
                  <c:v>0</c:v>
                </c:pt>
                <c:pt idx="5452">
                  <c:v>13.18</c:v>
                </c:pt>
                <c:pt idx="5453">
                  <c:v>0</c:v>
                </c:pt>
                <c:pt idx="5454">
                  <c:v>0.5</c:v>
                </c:pt>
                <c:pt idx="5455">
                  <c:v>0</c:v>
                </c:pt>
                <c:pt idx="5456">
                  <c:v>0</c:v>
                </c:pt>
                <c:pt idx="5457">
                  <c:v>1.26</c:v>
                </c:pt>
                <c:pt idx="5458">
                  <c:v>0</c:v>
                </c:pt>
                <c:pt idx="5459">
                  <c:v>0.5</c:v>
                </c:pt>
                <c:pt idx="5460">
                  <c:v>0</c:v>
                </c:pt>
                <c:pt idx="5461">
                  <c:v>0</c:v>
                </c:pt>
                <c:pt idx="5462">
                  <c:v>0</c:v>
                </c:pt>
                <c:pt idx="5463">
                  <c:v>0</c:v>
                </c:pt>
                <c:pt idx="5464">
                  <c:v>11.17</c:v>
                </c:pt>
                <c:pt idx="5465">
                  <c:v>0</c:v>
                </c:pt>
                <c:pt idx="5466">
                  <c:v>0</c:v>
                </c:pt>
                <c:pt idx="5467">
                  <c:v>0</c:v>
                </c:pt>
                <c:pt idx="5468">
                  <c:v>0</c:v>
                </c:pt>
                <c:pt idx="5469">
                  <c:v>0</c:v>
                </c:pt>
                <c:pt idx="5470">
                  <c:v>0</c:v>
                </c:pt>
                <c:pt idx="5471">
                  <c:v>0</c:v>
                </c:pt>
                <c:pt idx="5472">
                  <c:v>0</c:v>
                </c:pt>
                <c:pt idx="5473">
                  <c:v>0</c:v>
                </c:pt>
                <c:pt idx="5474">
                  <c:v>0</c:v>
                </c:pt>
                <c:pt idx="5475">
                  <c:v>0</c:v>
                </c:pt>
                <c:pt idx="5476">
                  <c:v>2.79</c:v>
                </c:pt>
                <c:pt idx="5477">
                  <c:v>0</c:v>
                </c:pt>
                <c:pt idx="5478">
                  <c:v>0</c:v>
                </c:pt>
                <c:pt idx="5479">
                  <c:v>0.51</c:v>
                </c:pt>
                <c:pt idx="5480">
                  <c:v>5.32</c:v>
                </c:pt>
                <c:pt idx="5481">
                  <c:v>1.76</c:v>
                </c:pt>
                <c:pt idx="5482">
                  <c:v>2.02</c:v>
                </c:pt>
                <c:pt idx="5483">
                  <c:v>0</c:v>
                </c:pt>
                <c:pt idx="5484">
                  <c:v>0</c:v>
                </c:pt>
                <c:pt idx="5485">
                  <c:v>0</c:v>
                </c:pt>
                <c:pt idx="5486">
                  <c:v>0</c:v>
                </c:pt>
                <c:pt idx="5487">
                  <c:v>0</c:v>
                </c:pt>
                <c:pt idx="5488">
                  <c:v>0</c:v>
                </c:pt>
                <c:pt idx="5489">
                  <c:v>0.25</c:v>
                </c:pt>
                <c:pt idx="5490">
                  <c:v>0</c:v>
                </c:pt>
                <c:pt idx="5491">
                  <c:v>0</c:v>
                </c:pt>
                <c:pt idx="5492">
                  <c:v>0</c:v>
                </c:pt>
                <c:pt idx="5493">
                  <c:v>0</c:v>
                </c:pt>
                <c:pt idx="5494">
                  <c:v>7.87</c:v>
                </c:pt>
                <c:pt idx="5495">
                  <c:v>0.25</c:v>
                </c:pt>
                <c:pt idx="5496">
                  <c:v>4.3099999999999996</c:v>
                </c:pt>
                <c:pt idx="5497">
                  <c:v>1.51</c:v>
                </c:pt>
                <c:pt idx="5498">
                  <c:v>0</c:v>
                </c:pt>
                <c:pt idx="5499">
                  <c:v>32.24</c:v>
                </c:pt>
                <c:pt idx="5500">
                  <c:v>8.6</c:v>
                </c:pt>
                <c:pt idx="5501">
                  <c:v>1.77</c:v>
                </c:pt>
                <c:pt idx="5502">
                  <c:v>0.5</c:v>
                </c:pt>
                <c:pt idx="5503">
                  <c:v>0</c:v>
                </c:pt>
                <c:pt idx="5504">
                  <c:v>26.4</c:v>
                </c:pt>
                <c:pt idx="5505">
                  <c:v>48.25</c:v>
                </c:pt>
                <c:pt idx="5506">
                  <c:v>0.25</c:v>
                </c:pt>
                <c:pt idx="5507">
                  <c:v>0</c:v>
                </c:pt>
                <c:pt idx="5508">
                  <c:v>0</c:v>
                </c:pt>
                <c:pt idx="5509">
                  <c:v>19.8</c:v>
                </c:pt>
                <c:pt idx="5510">
                  <c:v>1.25</c:v>
                </c:pt>
                <c:pt idx="5511">
                  <c:v>0</c:v>
                </c:pt>
                <c:pt idx="5512">
                  <c:v>2.2799999999999998</c:v>
                </c:pt>
                <c:pt idx="5513">
                  <c:v>17.75</c:v>
                </c:pt>
                <c:pt idx="5514">
                  <c:v>26.66</c:v>
                </c:pt>
                <c:pt idx="5515">
                  <c:v>1.01</c:v>
                </c:pt>
                <c:pt idx="5516">
                  <c:v>0</c:v>
                </c:pt>
                <c:pt idx="5517">
                  <c:v>2.8</c:v>
                </c:pt>
                <c:pt idx="5518">
                  <c:v>11.92</c:v>
                </c:pt>
                <c:pt idx="5519">
                  <c:v>33.51</c:v>
                </c:pt>
                <c:pt idx="5520">
                  <c:v>14.19</c:v>
                </c:pt>
                <c:pt idx="5521">
                  <c:v>4.0599999999999996</c:v>
                </c:pt>
                <c:pt idx="5522">
                  <c:v>9.15</c:v>
                </c:pt>
                <c:pt idx="5523">
                  <c:v>0</c:v>
                </c:pt>
                <c:pt idx="5524">
                  <c:v>9.11</c:v>
                </c:pt>
                <c:pt idx="5525">
                  <c:v>0.25</c:v>
                </c:pt>
                <c:pt idx="5526">
                  <c:v>1.52</c:v>
                </c:pt>
                <c:pt idx="5527">
                  <c:v>0.25</c:v>
                </c:pt>
                <c:pt idx="5528">
                  <c:v>0.75</c:v>
                </c:pt>
                <c:pt idx="5529">
                  <c:v>62.23</c:v>
                </c:pt>
                <c:pt idx="5530">
                  <c:v>0</c:v>
                </c:pt>
                <c:pt idx="5531">
                  <c:v>4.32</c:v>
                </c:pt>
                <c:pt idx="5532">
                  <c:v>1.52</c:v>
                </c:pt>
                <c:pt idx="5533">
                  <c:v>5.58</c:v>
                </c:pt>
                <c:pt idx="5534">
                  <c:v>0.25</c:v>
                </c:pt>
                <c:pt idx="5535">
                  <c:v>83.81</c:v>
                </c:pt>
                <c:pt idx="5536">
                  <c:v>0.25</c:v>
                </c:pt>
                <c:pt idx="5537">
                  <c:v>16.260000000000002</c:v>
                </c:pt>
                <c:pt idx="5538">
                  <c:v>0</c:v>
                </c:pt>
                <c:pt idx="5539">
                  <c:v>0</c:v>
                </c:pt>
                <c:pt idx="5540">
                  <c:v>2.0299999999999998</c:v>
                </c:pt>
                <c:pt idx="5541">
                  <c:v>27.43</c:v>
                </c:pt>
                <c:pt idx="5542">
                  <c:v>0</c:v>
                </c:pt>
                <c:pt idx="5543">
                  <c:v>20.82</c:v>
                </c:pt>
                <c:pt idx="5544">
                  <c:v>8.9</c:v>
                </c:pt>
                <c:pt idx="5545">
                  <c:v>6.56</c:v>
                </c:pt>
                <c:pt idx="5546">
                  <c:v>0</c:v>
                </c:pt>
                <c:pt idx="5547">
                  <c:v>4.83</c:v>
                </c:pt>
                <c:pt idx="5548">
                  <c:v>14.97</c:v>
                </c:pt>
                <c:pt idx="5549">
                  <c:v>0</c:v>
                </c:pt>
                <c:pt idx="5550">
                  <c:v>2.0299999999999998</c:v>
                </c:pt>
                <c:pt idx="5551">
                  <c:v>0</c:v>
                </c:pt>
                <c:pt idx="5552">
                  <c:v>15.22</c:v>
                </c:pt>
                <c:pt idx="5553">
                  <c:v>0</c:v>
                </c:pt>
                <c:pt idx="5554">
                  <c:v>0.25</c:v>
                </c:pt>
                <c:pt idx="5555">
                  <c:v>5.57</c:v>
                </c:pt>
                <c:pt idx="5556">
                  <c:v>19.28</c:v>
                </c:pt>
                <c:pt idx="5557">
                  <c:v>2.5</c:v>
                </c:pt>
                <c:pt idx="5558">
                  <c:v>0</c:v>
                </c:pt>
                <c:pt idx="5559">
                  <c:v>0</c:v>
                </c:pt>
                <c:pt idx="5560">
                  <c:v>25.37</c:v>
                </c:pt>
                <c:pt idx="5561">
                  <c:v>2.2599999999999998</c:v>
                </c:pt>
                <c:pt idx="5562">
                  <c:v>61.18</c:v>
                </c:pt>
                <c:pt idx="5563">
                  <c:v>48.99</c:v>
                </c:pt>
                <c:pt idx="5564">
                  <c:v>14.71</c:v>
                </c:pt>
                <c:pt idx="5565">
                  <c:v>19.809999999999999</c:v>
                </c:pt>
                <c:pt idx="5566">
                  <c:v>0</c:v>
                </c:pt>
                <c:pt idx="5567">
                  <c:v>56.88</c:v>
                </c:pt>
                <c:pt idx="5568">
                  <c:v>28.94</c:v>
                </c:pt>
                <c:pt idx="5569">
                  <c:v>25.62</c:v>
                </c:pt>
                <c:pt idx="5570">
                  <c:v>8.3800000000000008</c:v>
                </c:pt>
                <c:pt idx="5571">
                  <c:v>0</c:v>
                </c:pt>
                <c:pt idx="5572">
                  <c:v>47.75</c:v>
                </c:pt>
                <c:pt idx="5573">
                  <c:v>22.84</c:v>
                </c:pt>
                <c:pt idx="5574">
                  <c:v>0</c:v>
                </c:pt>
                <c:pt idx="5575">
                  <c:v>0</c:v>
                </c:pt>
                <c:pt idx="5576">
                  <c:v>11.67</c:v>
                </c:pt>
                <c:pt idx="5577">
                  <c:v>17.989999999999998</c:v>
                </c:pt>
                <c:pt idx="5578">
                  <c:v>33.520000000000003</c:v>
                </c:pt>
                <c:pt idx="5579">
                  <c:v>1.52</c:v>
                </c:pt>
                <c:pt idx="5580">
                  <c:v>4.3099999999999996</c:v>
                </c:pt>
                <c:pt idx="5581">
                  <c:v>4.57</c:v>
                </c:pt>
                <c:pt idx="5582">
                  <c:v>10.93</c:v>
                </c:pt>
                <c:pt idx="5583">
                  <c:v>28.46</c:v>
                </c:pt>
                <c:pt idx="5584">
                  <c:v>52.31</c:v>
                </c:pt>
                <c:pt idx="5585">
                  <c:v>1.52</c:v>
                </c:pt>
                <c:pt idx="5586">
                  <c:v>0</c:v>
                </c:pt>
                <c:pt idx="5587">
                  <c:v>15.98</c:v>
                </c:pt>
                <c:pt idx="5588">
                  <c:v>0</c:v>
                </c:pt>
                <c:pt idx="5589">
                  <c:v>21.07</c:v>
                </c:pt>
                <c:pt idx="5590">
                  <c:v>0.25</c:v>
                </c:pt>
                <c:pt idx="5591">
                  <c:v>0</c:v>
                </c:pt>
                <c:pt idx="5592">
                  <c:v>0.51</c:v>
                </c:pt>
                <c:pt idx="5593">
                  <c:v>2.0299999999999998</c:v>
                </c:pt>
                <c:pt idx="5594">
                  <c:v>22.35</c:v>
                </c:pt>
                <c:pt idx="5595">
                  <c:v>7.62</c:v>
                </c:pt>
                <c:pt idx="5596">
                  <c:v>16.010000000000002</c:v>
                </c:pt>
                <c:pt idx="5597">
                  <c:v>8.89</c:v>
                </c:pt>
                <c:pt idx="5598">
                  <c:v>0</c:v>
                </c:pt>
                <c:pt idx="5599">
                  <c:v>0</c:v>
                </c:pt>
                <c:pt idx="5600">
                  <c:v>3.56</c:v>
                </c:pt>
                <c:pt idx="5601">
                  <c:v>0</c:v>
                </c:pt>
                <c:pt idx="5602">
                  <c:v>14.22</c:v>
                </c:pt>
                <c:pt idx="5603">
                  <c:v>17.27</c:v>
                </c:pt>
                <c:pt idx="5604">
                  <c:v>119.38</c:v>
                </c:pt>
                <c:pt idx="5605">
                  <c:v>7.37</c:v>
                </c:pt>
                <c:pt idx="5606">
                  <c:v>0</c:v>
                </c:pt>
                <c:pt idx="5607">
                  <c:v>3.05</c:v>
                </c:pt>
                <c:pt idx="5608">
                  <c:v>31.24</c:v>
                </c:pt>
                <c:pt idx="5609">
                  <c:v>0</c:v>
                </c:pt>
                <c:pt idx="5610">
                  <c:v>2.54</c:v>
                </c:pt>
                <c:pt idx="5611">
                  <c:v>0</c:v>
                </c:pt>
                <c:pt idx="5612">
                  <c:v>31.5</c:v>
                </c:pt>
                <c:pt idx="5613">
                  <c:v>40.64</c:v>
                </c:pt>
                <c:pt idx="5614">
                  <c:v>0</c:v>
                </c:pt>
                <c:pt idx="5615">
                  <c:v>14.48</c:v>
                </c:pt>
                <c:pt idx="5616">
                  <c:v>0</c:v>
                </c:pt>
                <c:pt idx="5617" formatCode="General">
                  <c:v>0</c:v>
                </c:pt>
                <c:pt idx="5618" formatCode="General">
                  <c:v>3.81</c:v>
                </c:pt>
                <c:pt idx="5619" formatCode="General">
                  <c:v>11.68</c:v>
                </c:pt>
                <c:pt idx="5620" formatCode="General">
                  <c:v>4.57</c:v>
                </c:pt>
                <c:pt idx="5621" formatCode="General">
                  <c:v>48.01</c:v>
                </c:pt>
                <c:pt idx="5622" formatCode="General">
                  <c:v>93.72</c:v>
                </c:pt>
                <c:pt idx="5623" formatCode="General">
                  <c:v>29.97</c:v>
                </c:pt>
                <c:pt idx="5624" formatCode="General">
                  <c:v>0</c:v>
                </c:pt>
                <c:pt idx="5625" formatCode="General">
                  <c:v>0.76</c:v>
                </c:pt>
                <c:pt idx="5626" formatCode="General">
                  <c:v>0</c:v>
                </c:pt>
                <c:pt idx="5627" formatCode="General">
                  <c:v>2.54</c:v>
                </c:pt>
                <c:pt idx="5628" formatCode="General">
                  <c:v>0.25</c:v>
                </c:pt>
                <c:pt idx="5629" formatCode="General">
                  <c:v>2.29</c:v>
                </c:pt>
                <c:pt idx="5630" formatCode="General">
                  <c:v>7.87</c:v>
                </c:pt>
                <c:pt idx="5631" formatCode="General">
                  <c:v>0.51</c:v>
                </c:pt>
                <c:pt idx="5632" formatCode="General">
                  <c:v>3.3</c:v>
                </c:pt>
                <c:pt idx="5633" formatCode="General">
                  <c:v>0</c:v>
                </c:pt>
                <c:pt idx="5634" formatCode="General">
                  <c:v>15.24</c:v>
                </c:pt>
                <c:pt idx="5635" formatCode="General">
                  <c:v>39.880000000000003</c:v>
                </c:pt>
                <c:pt idx="5636" formatCode="General">
                  <c:v>24.13</c:v>
                </c:pt>
                <c:pt idx="5637" formatCode="General">
                  <c:v>35.31</c:v>
                </c:pt>
                <c:pt idx="5638" formatCode="General">
                  <c:v>0</c:v>
                </c:pt>
                <c:pt idx="5639" formatCode="General">
                  <c:v>17.27</c:v>
                </c:pt>
                <c:pt idx="5640" formatCode="General">
                  <c:v>2.0299999999999998</c:v>
                </c:pt>
                <c:pt idx="5641" formatCode="General">
                  <c:v>9.4</c:v>
                </c:pt>
                <c:pt idx="5642" formatCode="General">
                  <c:v>0.25</c:v>
                </c:pt>
                <c:pt idx="5643" formatCode="General">
                  <c:v>0.25</c:v>
                </c:pt>
                <c:pt idx="5644" formatCode="General">
                  <c:v>2.0299999999999998</c:v>
                </c:pt>
                <c:pt idx="5645" formatCode="General">
                  <c:v>0</c:v>
                </c:pt>
                <c:pt idx="5646" formatCode="General">
                  <c:v>0</c:v>
                </c:pt>
                <c:pt idx="5647" formatCode="General">
                  <c:v>28.19</c:v>
                </c:pt>
                <c:pt idx="5648" formatCode="General">
                  <c:v>0</c:v>
                </c:pt>
                <c:pt idx="5649" formatCode="General">
                  <c:v>6.6</c:v>
                </c:pt>
                <c:pt idx="5650" formatCode="General">
                  <c:v>1.02</c:v>
                </c:pt>
                <c:pt idx="5651" formatCode="General">
                  <c:v>0</c:v>
                </c:pt>
                <c:pt idx="5652" formatCode="General">
                  <c:v>0</c:v>
                </c:pt>
                <c:pt idx="5653" formatCode="General">
                  <c:v>0</c:v>
                </c:pt>
                <c:pt idx="5654" formatCode="General">
                  <c:v>0</c:v>
                </c:pt>
                <c:pt idx="5655" formatCode="General">
                  <c:v>3.05</c:v>
                </c:pt>
                <c:pt idx="5656" formatCode="General">
                  <c:v>0</c:v>
                </c:pt>
                <c:pt idx="5657" formatCode="General">
                  <c:v>0</c:v>
                </c:pt>
                <c:pt idx="5658" formatCode="General">
                  <c:v>1.27</c:v>
                </c:pt>
                <c:pt idx="5659" formatCode="General">
                  <c:v>32.25</c:v>
                </c:pt>
                <c:pt idx="5660" formatCode="General">
                  <c:v>0.76</c:v>
                </c:pt>
                <c:pt idx="5661" formatCode="General">
                  <c:v>0</c:v>
                </c:pt>
                <c:pt idx="5662" formatCode="General">
                  <c:v>19.8</c:v>
                </c:pt>
                <c:pt idx="5663" formatCode="General">
                  <c:v>28.7</c:v>
                </c:pt>
                <c:pt idx="5664" formatCode="General">
                  <c:v>14.48</c:v>
                </c:pt>
                <c:pt idx="5665" formatCode="General">
                  <c:v>32.51</c:v>
                </c:pt>
                <c:pt idx="5666" formatCode="General">
                  <c:v>35.049999999999997</c:v>
                </c:pt>
                <c:pt idx="5667" formatCode="General">
                  <c:v>20.82</c:v>
                </c:pt>
                <c:pt idx="5668" formatCode="General">
                  <c:v>6.86</c:v>
                </c:pt>
                <c:pt idx="5669" formatCode="General">
                  <c:v>4.83</c:v>
                </c:pt>
                <c:pt idx="5670" formatCode="General">
                  <c:v>33.53</c:v>
                </c:pt>
                <c:pt idx="5671" formatCode="General">
                  <c:v>0</c:v>
                </c:pt>
                <c:pt idx="5672" formatCode="General">
                  <c:v>0</c:v>
                </c:pt>
                <c:pt idx="5673" formatCode="General">
                  <c:v>0</c:v>
                </c:pt>
                <c:pt idx="5674" formatCode="General">
                  <c:v>37.840000000000003</c:v>
                </c:pt>
                <c:pt idx="5675" formatCode="General">
                  <c:v>0</c:v>
                </c:pt>
                <c:pt idx="5676" formatCode="General">
                  <c:v>4.32</c:v>
                </c:pt>
                <c:pt idx="5677" formatCode="General">
                  <c:v>2.79</c:v>
                </c:pt>
                <c:pt idx="5678" formatCode="General">
                  <c:v>3.3</c:v>
                </c:pt>
                <c:pt idx="5679" formatCode="General">
                  <c:v>16.260000000000002</c:v>
                </c:pt>
                <c:pt idx="5680" formatCode="General">
                  <c:v>0</c:v>
                </c:pt>
                <c:pt idx="5681" formatCode="General">
                  <c:v>16.260000000000002</c:v>
                </c:pt>
                <c:pt idx="5682" formatCode="General">
                  <c:v>11.18</c:v>
                </c:pt>
                <c:pt idx="5683" formatCode="General">
                  <c:v>7.62</c:v>
                </c:pt>
                <c:pt idx="5684" formatCode="General">
                  <c:v>17.02</c:v>
                </c:pt>
                <c:pt idx="5685" formatCode="General">
                  <c:v>0.51</c:v>
                </c:pt>
                <c:pt idx="5686" formatCode="General">
                  <c:v>51.31</c:v>
                </c:pt>
                <c:pt idx="5687" formatCode="General">
                  <c:v>0</c:v>
                </c:pt>
                <c:pt idx="5688" formatCode="General">
                  <c:v>0</c:v>
                </c:pt>
                <c:pt idx="5689" formatCode="General">
                  <c:v>0</c:v>
                </c:pt>
                <c:pt idx="5690" formatCode="General">
                  <c:v>2.54</c:v>
                </c:pt>
                <c:pt idx="5691" formatCode="General">
                  <c:v>0</c:v>
                </c:pt>
                <c:pt idx="5692" formatCode="General">
                  <c:v>0</c:v>
                </c:pt>
                <c:pt idx="5693" formatCode="General">
                  <c:v>7.62</c:v>
                </c:pt>
                <c:pt idx="5694" formatCode="General">
                  <c:v>78.739999999999995</c:v>
                </c:pt>
                <c:pt idx="5695" formatCode="General">
                  <c:v>9.65</c:v>
                </c:pt>
                <c:pt idx="5696" formatCode="General">
                  <c:v>3.81</c:v>
                </c:pt>
                <c:pt idx="5697" formatCode="General">
                  <c:v>2.79</c:v>
                </c:pt>
                <c:pt idx="5698" formatCode="General">
                  <c:v>0</c:v>
                </c:pt>
                <c:pt idx="5699" formatCode="General">
                  <c:v>3.81</c:v>
                </c:pt>
                <c:pt idx="5700" formatCode="General">
                  <c:v>5.59</c:v>
                </c:pt>
                <c:pt idx="5701" formatCode="General">
                  <c:v>20.07</c:v>
                </c:pt>
                <c:pt idx="5702" formatCode="General">
                  <c:v>8.3800000000000008</c:v>
                </c:pt>
                <c:pt idx="5703" formatCode="General">
                  <c:v>18.8</c:v>
                </c:pt>
                <c:pt idx="5704" formatCode="General">
                  <c:v>25.91</c:v>
                </c:pt>
                <c:pt idx="5705" formatCode="General">
                  <c:v>4.32</c:v>
                </c:pt>
                <c:pt idx="5706" formatCode="General">
                  <c:v>37.340000000000003</c:v>
                </c:pt>
                <c:pt idx="5707" formatCode="General">
                  <c:v>2.79</c:v>
                </c:pt>
                <c:pt idx="5708" formatCode="General">
                  <c:v>72.38</c:v>
                </c:pt>
                <c:pt idx="5709" formatCode="General">
                  <c:v>11.18</c:v>
                </c:pt>
                <c:pt idx="5710" formatCode="General">
                  <c:v>31.75</c:v>
                </c:pt>
                <c:pt idx="5711" formatCode="General">
                  <c:v>10.16</c:v>
                </c:pt>
                <c:pt idx="5712" formatCode="General">
                  <c:v>2.0299999999999998</c:v>
                </c:pt>
                <c:pt idx="5713" formatCode="General">
                  <c:v>3.05</c:v>
                </c:pt>
                <c:pt idx="5714" formatCode="General">
                  <c:v>0</c:v>
                </c:pt>
                <c:pt idx="5715" formatCode="General">
                  <c:v>0</c:v>
                </c:pt>
                <c:pt idx="5716" formatCode="General">
                  <c:v>0</c:v>
                </c:pt>
                <c:pt idx="5717" formatCode="General">
                  <c:v>0</c:v>
                </c:pt>
                <c:pt idx="5718" formatCode="General">
                  <c:v>0</c:v>
                </c:pt>
                <c:pt idx="5719" formatCode="General">
                  <c:v>0.25</c:v>
                </c:pt>
                <c:pt idx="5720" formatCode="General">
                  <c:v>0</c:v>
                </c:pt>
                <c:pt idx="5721" formatCode="General">
                  <c:v>1.78</c:v>
                </c:pt>
                <c:pt idx="5722" formatCode="General">
                  <c:v>1.78</c:v>
                </c:pt>
                <c:pt idx="5723" formatCode="General">
                  <c:v>0</c:v>
                </c:pt>
                <c:pt idx="5724" formatCode="General">
                  <c:v>0.51</c:v>
                </c:pt>
                <c:pt idx="5725" formatCode="General">
                  <c:v>0</c:v>
                </c:pt>
                <c:pt idx="5726" formatCode="General">
                  <c:v>0.25</c:v>
                </c:pt>
                <c:pt idx="5727" formatCode="General">
                  <c:v>0</c:v>
                </c:pt>
                <c:pt idx="5728" formatCode="General">
                  <c:v>0</c:v>
                </c:pt>
                <c:pt idx="5729" formatCode="General">
                  <c:v>0</c:v>
                </c:pt>
                <c:pt idx="5730" formatCode="General">
                  <c:v>0</c:v>
                </c:pt>
                <c:pt idx="5731" formatCode="General">
                  <c:v>0.25</c:v>
                </c:pt>
                <c:pt idx="5732" formatCode="General">
                  <c:v>0</c:v>
                </c:pt>
                <c:pt idx="5733" formatCode="General">
                  <c:v>0</c:v>
                </c:pt>
                <c:pt idx="5734" formatCode="General">
                  <c:v>0</c:v>
                </c:pt>
                <c:pt idx="5735" formatCode="General">
                  <c:v>0</c:v>
                </c:pt>
                <c:pt idx="5736" formatCode="General">
                  <c:v>0</c:v>
                </c:pt>
                <c:pt idx="5737" formatCode="General">
                  <c:v>0</c:v>
                </c:pt>
                <c:pt idx="5738" formatCode="General">
                  <c:v>0</c:v>
                </c:pt>
                <c:pt idx="5739">
                  <c:v>0</c:v>
                </c:pt>
                <c:pt idx="5740">
                  <c:v>0</c:v>
                </c:pt>
                <c:pt idx="5741">
                  <c:v>0</c:v>
                </c:pt>
                <c:pt idx="5742">
                  <c:v>0</c:v>
                </c:pt>
                <c:pt idx="5743">
                  <c:v>0.25</c:v>
                </c:pt>
                <c:pt idx="5744">
                  <c:v>1.52</c:v>
                </c:pt>
                <c:pt idx="5745">
                  <c:v>0</c:v>
                </c:pt>
                <c:pt idx="5746">
                  <c:v>0.25</c:v>
                </c:pt>
                <c:pt idx="5747">
                  <c:v>1.02</c:v>
                </c:pt>
                <c:pt idx="5748">
                  <c:v>0</c:v>
                </c:pt>
                <c:pt idx="5749">
                  <c:v>0</c:v>
                </c:pt>
                <c:pt idx="5750">
                  <c:v>0</c:v>
                </c:pt>
                <c:pt idx="5751">
                  <c:v>13.97</c:v>
                </c:pt>
                <c:pt idx="5752">
                  <c:v>17.27</c:v>
                </c:pt>
                <c:pt idx="5753">
                  <c:v>2.29</c:v>
                </c:pt>
                <c:pt idx="5754">
                  <c:v>2.29</c:v>
                </c:pt>
                <c:pt idx="5755">
                  <c:v>0</c:v>
                </c:pt>
                <c:pt idx="5756">
                  <c:v>50.29</c:v>
                </c:pt>
                <c:pt idx="5757">
                  <c:v>3.3</c:v>
                </c:pt>
                <c:pt idx="5758">
                  <c:v>0</c:v>
                </c:pt>
                <c:pt idx="5759">
                  <c:v>0</c:v>
                </c:pt>
                <c:pt idx="5760">
                  <c:v>3.3</c:v>
                </c:pt>
                <c:pt idx="5761">
                  <c:v>0</c:v>
                </c:pt>
                <c:pt idx="5762">
                  <c:v>0</c:v>
                </c:pt>
                <c:pt idx="5763">
                  <c:v>0</c:v>
                </c:pt>
                <c:pt idx="5764">
                  <c:v>0</c:v>
                </c:pt>
                <c:pt idx="5765">
                  <c:v>0</c:v>
                </c:pt>
                <c:pt idx="5766">
                  <c:v>0</c:v>
                </c:pt>
                <c:pt idx="5767">
                  <c:v>0</c:v>
                </c:pt>
                <c:pt idx="5768">
                  <c:v>0.51</c:v>
                </c:pt>
                <c:pt idx="5769">
                  <c:v>0.51</c:v>
                </c:pt>
                <c:pt idx="5770">
                  <c:v>0.25</c:v>
                </c:pt>
                <c:pt idx="5771">
                  <c:v>0.76</c:v>
                </c:pt>
                <c:pt idx="5772">
                  <c:v>7.62</c:v>
                </c:pt>
                <c:pt idx="5773">
                  <c:v>0</c:v>
                </c:pt>
                <c:pt idx="5774">
                  <c:v>0.76</c:v>
                </c:pt>
                <c:pt idx="5775">
                  <c:v>0</c:v>
                </c:pt>
                <c:pt idx="5776">
                  <c:v>0</c:v>
                </c:pt>
                <c:pt idx="5777">
                  <c:v>0</c:v>
                </c:pt>
                <c:pt idx="5778">
                  <c:v>0</c:v>
                </c:pt>
                <c:pt idx="5779">
                  <c:v>0</c:v>
                </c:pt>
                <c:pt idx="5780">
                  <c:v>0</c:v>
                </c:pt>
                <c:pt idx="5781">
                  <c:v>0.76</c:v>
                </c:pt>
                <c:pt idx="5782">
                  <c:v>0</c:v>
                </c:pt>
                <c:pt idx="5783">
                  <c:v>0.76</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0.5</c:v>
                </c:pt>
                <c:pt idx="5804">
                  <c:v>3.8</c:v>
                </c:pt>
                <c:pt idx="5805">
                  <c:v>0</c:v>
                </c:pt>
                <c:pt idx="5806">
                  <c:v>0</c:v>
                </c:pt>
                <c:pt idx="5807">
                  <c:v>0</c:v>
                </c:pt>
                <c:pt idx="5808">
                  <c:v>0</c:v>
                </c:pt>
                <c:pt idx="5809">
                  <c:v>0.5</c:v>
                </c:pt>
                <c:pt idx="5810">
                  <c:v>0</c:v>
                </c:pt>
                <c:pt idx="5811">
                  <c:v>0.3</c:v>
                </c:pt>
                <c:pt idx="5812">
                  <c:v>0.5</c:v>
                </c:pt>
                <c:pt idx="5813">
                  <c:v>0</c:v>
                </c:pt>
                <c:pt idx="5814">
                  <c:v>3.1</c:v>
                </c:pt>
                <c:pt idx="5815">
                  <c:v>0</c:v>
                </c:pt>
                <c:pt idx="5816">
                  <c:v>0</c:v>
                </c:pt>
                <c:pt idx="5817">
                  <c:v>0</c:v>
                </c:pt>
                <c:pt idx="5818">
                  <c:v>0</c:v>
                </c:pt>
                <c:pt idx="5819">
                  <c:v>3.3</c:v>
                </c:pt>
                <c:pt idx="5820">
                  <c:v>24.6</c:v>
                </c:pt>
                <c:pt idx="5821">
                  <c:v>1</c:v>
                </c:pt>
                <c:pt idx="5822">
                  <c:v>0</c:v>
                </c:pt>
                <c:pt idx="5823">
                  <c:v>0.5</c:v>
                </c:pt>
                <c:pt idx="5824">
                  <c:v>2.2999999999999998</c:v>
                </c:pt>
                <c:pt idx="5825">
                  <c:v>2.8</c:v>
                </c:pt>
                <c:pt idx="5826">
                  <c:v>0.3</c:v>
                </c:pt>
                <c:pt idx="5827">
                  <c:v>0</c:v>
                </c:pt>
                <c:pt idx="5828">
                  <c:v>0</c:v>
                </c:pt>
                <c:pt idx="5829">
                  <c:v>0</c:v>
                </c:pt>
                <c:pt idx="5830">
                  <c:v>0</c:v>
                </c:pt>
                <c:pt idx="5831">
                  <c:v>0.3</c:v>
                </c:pt>
                <c:pt idx="5832">
                  <c:v>0</c:v>
                </c:pt>
                <c:pt idx="5833">
                  <c:v>0</c:v>
                </c:pt>
                <c:pt idx="5834">
                  <c:v>0</c:v>
                </c:pt>
                <c:pt idx="5835">
                  <c:v>0</c:v>
                </c:pt>
                <c:pt idx="5836">
                  <c:v>0</c:v>
                </c:pt>
                <c:pt idx="5837">
                  <c:v>0</c:v>
                </c:pt>
                <c:pt idx="5838">
                  <c:v>3.56</c:v>
                </c:pt>
                <c:pt idx="5839">
                  <c:v>4.83</c:v>
                </c:pt>
                <c:pt idx="5840">
                  <c:v>21.08</c:v>
                </c:pt>
                <c:pt idx="5841">
                  <c:v>0.51</c:v>
                </c:pt>
                <c:pt idx="5842">
                  <c:v>0</c:v>
                </c:pt>
                <c:pt idx="5843">
                  <c:v>0.25</c:v>
                </c:pt>
                <c:pt idx="5844">
                  <c:v>0</c:v>
                </c:pt>
                <c:pt idx="5845">
                  <c:v>0</c:v>
                </c:pt>
                <c:pt idx="5846">
                  <c:v>0</c:v>
                </c:pt>
                <c:pt idx="5847">
                  <c:v>0.25</c:v>
                </c:pt>
                <c:pt idx="5848">
                  <c:v>0</c:v>
                </c:pt>
                <c:pt idx="5849">
                  <c:v>0</c:v>
                </c:pt>
                <c:pt idx="5850">
                  <c:v>0.25</c:v>
                </c:pt>
                <c:pt idx="5851">
                  <c:v>0</c:v>
                </c:pt>
                <c:pt idx="5852">
                  <c:v>0.51</c:v>
                </c:pt>
                <c:pt idx="5853">
                  <c:v>0</c:v>
                </c:pt>
                <c:pt idx="5854">
                  <c:v>2.0299999999999998</c:v>
                </c:pt>
                <c:pt idx="5855">
                  <c:v>17.02</c:v>
                </c:pt>
                <c:pt idx="5856">
                  <c:v>0</c:v>
                </c:pt>
                <c:pt idx="5857">
                  <c:v>0</c:v>
                </c:pt>
                <c:pt idx="5858">
                  <c:v>0.76</c:v>
                </c:pt>
                <c:pt idx="5859">
                  <c:v>0</c:v>
                </c:pt>
                <c:pt idx="5860">
                  <c:v>18.79</c:v>
                </c:pt>
                <c:pt idx="5861">
                  <c:v>2.79</c:v>
                </c:pt>
                <c:pt idx="5862">
                  <c:v>6.1</c:v>
                </c:pt>
                <c:pt idx="5863">
                  <c:v>105.16</c:v>
                </c:pt>
                <c:pt idx="5864">
                  <c:v>5.08</c:v>
                </c:pt>
                <c:pt idx="5865">
                  <c:v>0.25</c:v>
                </c:pt>
                <c:pt idx="5866">
                  <c:v>4.0599999999999996</c:v>
                </c:pt>
                <c:pt idx="5867">
                  <c:v>0</c:v>
                </c:pt>
                <c:pt idx="5868">
                  <c:v>25.4</c:v>
                </c:pt>
                <c:pt idx="5869">
                  <c:v>6.6</c:v>
                </c:pt>
                <c:pt idx="5870">
                  <c:v>13.72</c:v>
                </c:pt>
                <c:pt idx="5871">
                  <c:v>108.73</c:v>
                </c:pt>
                <c:pt idx="5872">
                  <c:v>65.27</c:v>
                </c:pt>
                <c:pt idx="5873">
                  <c:v>0.76</c:v>
                </c:pt>
                <c:pt idx="5874">
                  <c:v>0.25</c:v>
                </c:pt>
                <c:pt idx="5875">
                  <c:v>0</c:v>
                </c:pt>
                <c:pt idx="5876">
                  <c:v>15.75</c:v>
                </c:pt>
                <c:pt idx="5877">
                  <c:v>14.98</c:v>
                </c:pt>
                <c:pt idx="5878">
                  <c:v>2.54</c:v>
                </c:pt>
                <c:pt idx="5879">
                  <c:v>23.87</c:v>
                </c:pt>
                <c:pt idx="5880">
                  <c:v>2.0299999999999998</c:v>
                </c:pt>
                <c:pt idx="5881">
                  <c:v>0</c:v>
                </c:pt>
                <c:pt idx="5882">
                  <c:v>8.1300000000000008</c:v>
                </c:pt>
                <c:pt idx="5883">
                  <c:v>0.25</c:v>
                </c:pt>
                <c:pt idx="5884">
                  <c:v>0.25</c:v>
                </c:pt>
                <c:pt idx="5885">
                  <c:v>0</c:v>
                </c:pt>
                <c:pt idx="5886">
                  <c:v>4.57</c:v>
                </c:pt>
                <c:pt idx="5887">
                  <c:v>0.51</c:v>
                </c:pt>
                <c:pt idx="5888">
                  <c:v>0</c:v>
                </c:pt>
                <c:pt idx="5889">
                  <c:v>3.05</c:v>
                </c:pt>
                <c:pt idx="5890">
                  <c:v>6.86</c:v>
                </c:pt>
                <c:pt idx="5891">
                  <c:v>0.25</c:v>
                </c:pt>
                <c:pt idx="5892">
                  <c:v>19.05</c:v>
                </c:pt>
                <c:pt idx="5893">
                  <c:v>41.41</c:v>
                </c:pt>
                <c:pt idx="5894">
                  <c:v>66.040000000000006</c:v>
                </c:pt>
                <c:pt idx="5895">
                  <c:v>19.05</c:v>
                </c:pt>
                <c:pt idx="5896">
                  <c:v>12.45</c:v>
                </c:pt>
                <c:pt idx="5897">
                  <c:v>14.22</c:v>
                </c:pt>
                <c:pt idx="5898">
                  <c:v>2.79</c:v>
                </c:pt>
                <c:pt idx="5899">
                  <c:v>15.24</c:v>
                </c:pt>
                <c:pt idx="5900">
                  <c:v>4.32</c:v>
                </c:pt>
                <c:pt idx="5901">
                  <c:v>0</c:v>
                </c:pt>
                <c:pt idx="5902">
                  <c:v>0</c:v>
                </c:pt>
                <c:pt idx="5903">
                  <c:v>0</c:v>
                </c:pt>
                <c:pt idx="5904">
                  <c:v>0.51</c:v>
                </c:pt>
                <c:pt idx="5905">
                  <c:v>1.27</c:v>
                </c:pt>
                <c:pt idx="5906">
                  <c:v>4.57</c:v>
                </c:pt>
                <c:pt idx="5907">
                  <c:v>33.020000000000003</c:v>
                </c:pt>
                <c:pt idx="5908">
                  <c:v>93.98</c:v>
                </c:pt>
                <c:pt idx="5909">
                  <c:v>0.25</c:v>
                </c:pt>
                <c:pt idx="5910">
                  <c:v>0</c:v>
                </c:pt>
                <c:pt idx="5911">
                  <c:v>0.76</c:v>
                </c:pt>
                <c:pt idx="5912">
                  <c:v>8.3800000000000008</c:v>
                </c:pt>
                <c:pt idx="5913">
                  <c:v>10.67</c:v>
                </c:pt>
                <c:pt idx="5914">
                  <c:v>0</c:v>
                </c:pt>
                <c:pt idx="5915">
                  <c:v>44.7</c:v>
                </c:pt>
                <c:pt idx="5916">
                  <c:v>2.54</c:v>
                </c:pt>
                <c:pt idx="5917">
                  <c:v>31.25</c:v>
                </c:pt>
                <c:pt idx="5918">
                  <c:v>0.76</c:v>
                </c:pt>
                <c:pt idx="5919">
                  <c:v>1.27</c:v>
                </c:pt>
                <c:pt idx="5920">
                  <c:v>7.11</c:v>
                </c:pt>
                <c:pt idx="5921">
                  <c:v>20.57</c:v>
                </c:pt>
                <c:pt idx="5922">
                  <c:v>1.52</c:v>
                </c:pt>
                <c:pt idx="5923">
                  <c:v>0</c:v>
                </c:pt>
                <c:pt idx="5924">
                  <c:v>1.78</c:v>
                </c:pt>
                <c:pt idx="5925">
                  <c:v>30.48</c:v>
                </c:pt>
                <c:pt idx="5926">
                  <c:v>0</c:v>
                </c:pt>
                <c:pt idx="5927">
                  <c:v>0</c:v>
                </c:pt>
                <c:pt idx="5928">
                  <c:v>0.25</c:v>
                </c:pt>
                <c:pt idx="5929">
                  <c:v>87.88</c:v>
                </c:pt>
                <c:pt idx="5930">
                  <c:v>2.29</c:v>
                </c:pt>
                <c:pt idx="5931">
                  <c:v>1.78</c:v>
                </c:pt>
                <c:pt idx="5932">
                  <c:v>0.25</c:v>
                </c:pt>
                <c:pt idx="5933">
                  <c:v>0</c:v>
                </c:pt>
                <c:pt idx="5934">
                  <c:v>4.32</c:v>
                </c:pt>
                <c:pt idx="5935">
                  <c:v>56.13</c:v>
                </c:pt>
                <c:pt idx="5936">
                  <c:v>2.0299999999999998</c:v>
                </c:pt>
                <c:pt idx="5937">
                  <c:v>0</c:v>
                </c:pt>
                <c:pt idx="5938">
                  <c:v>0</c:v>
                </c:pt>
                <c:pt idx="5939">
                  <c:v>20.07</c:v>
                </c:pt>
                <c:pt idx="5940">
                  <c:v>59.18</c:v>
                </c:pt>
                <c:pt idx="5941">
                  <c:v>0.25</c:v>
                </c:pt>
                <c:pt idx="5942">
                  <c:v>97.54</c:v>
                </c:pt>
                <c:pt idx="5943">
                  <c:v>22.86</c:v>
                </c:pt>
                <c:pt idx="5944">
                  <c:v>5.84</c:v>
                </c:pt>
                <c:pt idx="5945">
                  <c:v>118.62</c:v>
                </c:pt>
                <c:pt idx="5946">
                  <c:v>0.51</c:v>
                </c:pt>
                <c:pt idx="5947">
                  <c:v>3.81</c:v>
                </c:pt>
                <c:pt idx="5948">
                  <c:v>24.13</c:v>
                </c:pt>
                <c:pt idx="5949">
                  <c:v>49.78</c:v>
                </c:pt>
                <c:pt idx="5950">
                  <c:v>0.51</c:v>
                </c:pt>
                <c:pt idx="5951">
                  <c:v>3.3</c:v>
                </c:pt>
                <c:pt idx="5952">
                  <c:v>0</c:v>
                </c:pt>
                <c:pt idx="5953">
                  <c:v>0.51</c:v>
                </c:pt>
                <c:pt idx="5954">
                  <c:v>13.46</c:v>
                </c:pt>
                <c:pt idx="5955">
                  <c:v>1.52</c:v>
                </c:pt>
                <c:pt idx="5956">
                  <c:v>5.33</c:v>
                </c:pt>
                <c:pt idx="5957">
                  <c:v>4.83</c:v>
                </c:pt>
                <c:pt idx="5958">
                  <c:v>0</c:v>
                </c:pt>
                <c:pt idx="5959">
                  <c:v>40.380000000000003</c:v>
                </c:pt>
                <c:pt idx="5960">
                  <c:v>0</c:v>
                </c:pt>
                <c:pt idx="5961">
                  <c:v>0</c:v>
                </c:pt>
                <c:pt idx="5962">
                  <c:v>0</c:v>
                </c:pt>
                <c:pt idx="5963">
                  <c:v>59.18</c:v>
                </c:pt>
                <c:pt idx="5964">
                  <c:v>50.3</c:v>
                </c:pt>
                <c:pt idx="5965">
                  <c:v>16.260000000000002</c:v>
                </c:pt>
                <c:pt idx="5966">
                  <c:v>0.25</c:v>
                </c:pt>
                <c:pt idx="5967">
                  <c:v>5.59</c:v>
                </c:pt>
                <c:pt idx="5968">
                  <c:v>27.43</c:v>
                </c:pt>
                <c:pt idx="5969">
                  <c:v>0.25</c:v>
                </c:pt>
                <c:pt idx="5970">
                  <c:v>2.0299999999999998</c:v>
                </c:pt>
                <c:pt idx="5971">
                  <c:v>4.32</c:v>
                </c:pt>
                <c:pt idx="5972">
                  <c:v>1.27</c:v>
                </c:pt>
                <c:pt idx="5973">
                  <c:v>16.760000000000002</c:v>
                </c:pt>
                <c:pt idx="5974">
                  <c:v>5.08</c:v>
                </c:pt>
                <c:pt idx="5975">
                  <c:v>3.05</c:v>
                </c:pt>
                <c:pt idx="5976">
                  <c:v>5.59</c:v>
                </c:pt>
                <c:pt idx="5977">
                  <c:v>2.0299999999999998</c:v>
                </c:pt>
                <c:pt idx="5978">
                  <c:v>71.12</c:v>
                </c:pt>
                <c:pt idx="5979">
                  <c:v>5.59</c:v>
                </c:pt>
                <c:pt idx="5980">
                  <c:v>11.68</c:v>
                </c:pt>
                <c:pt idx="5981">
                  <c:v>0</c:v>
                </c:pt>
                <c:pt idx="5982">
                  <c:v>27.18</c:v>
                </c:pt>
                <c:pt idx="5983">
                  <c:v>2.0299999999999998</c:v>
                </c:pt>
                <c:pt idx="5984">
                  <c:v>1.52</c:v>
                </c:pt>
                <c:pt idx="5985">
                  <c:v>11.94</c:v>
                </c:pt>
                <c:pt idx="5986">
                  <c:v>0</c:v>
                </c:pt>
                <c:pt idx="5987">
                  <c:v>46.48</c:v>
                </c:pt>
                <c:pt idx="5988">
                  <c:v>2.79</c:v>
                </c:pt>
                <c:pt idx="5989">
                  <c:v>44.7</c:v>
                </c:pt>
                <c:pt idx="5990">
                  <c:v>0.51</c:v>
                </c:pt>
                <c:pt idx="5991">
                  <c:v>0</c:v>
                </c:pt>
                <c:pt idx="5992">
                  <c:v>7.11</c:v>
                </c:pt>
                <c:pt idx="5993">
                  <c:v>3.05</c:v>
                </c:pt>
                <c:pt idx="5994">
                  <c:v>11.43</c:v>
                </c:pt>
                <c:pt idx="5995">
                  <c:v>20.83</c:v>
                </c:pt>
                <c:pt idx="5996">
                  <c:v>37.840000000000003</c:v>
                </c:pt>
                <c:pt idx="5997">
                  <c:v>0.25</c:v>
                </c:pt>
                <c:pt idx="5998">
                  <c:v>0</c:v>
                </c:pt>
                <c:pt idx="5999">
                  <c:v>0</c:v>
                </c:pt>
                <c:pt idx="6000">
                  <c:v>40.9</c:v>
                </c:pt>
                <c:pt idx="6001">
                  <c:v>0.25</c:v>
                </c:pt>
                <c:pt idx="6002">
                  <c:v>1.02</c:v>
                </c:pt>
                <c:pt idx="6003">
                  <c:v>57.4</c:v>
                </c:pt>
                <c:pt idx="6004">
                  <c:v>14.99</c:v>
                </c:pt>
                <c:pt idx="6005">
                  <c:v>80.52</c:v>
                </c:pt>
                <c:pt idx="6006">
                  <c:v>2.0299999999999998</c:v>
                </c:pt>
                <c:pt idx="6007">
                  <c:v>99.31</c:v>
                </c:pt>
                <c:pt idx="6008">
                  <c:v>0</c:v>
                </c:pt>
                <c:pt idx="6009">
                  <c:v>0.25</c:v>
                </c:pt>
                <c:pt idx="6010">
                  <c:v>1.78</c:v>
                </c:pt>
                <c:pt idx="6011">
                  <c:v>14.48</c:v>
                </c:pt>
                <c:pt idx="6012">
                  <c:v>0</c:v>
                </c:pt>
                <c:pt idx="6013">
                  <c:v>18.54</c:v>
                </c:pt>
                <c:pt idx="6014">
                  <c:v>1.52</c:v>
                </c:pt>
                <c:pt idx="6015">
                  <c:v>0</c:v>
                </c:pt>
                <c:pt idx="6016">
                  <c:v>0</c:v>
                </c:pt>
                <c:pt idx="6017">
                  <c:v>0</c:v>
                </c:pt>
                <c:pt idx="6018">
                  <c:v>0</c:v>
                </c:pt>
                <c:pt idx="6019">
                  <c:v>0</c:v>
                </c:pt>
                <c:pt idx="6020">
                  <c:v>23.87</c:v>
                </c:pt>
                <c:pt idx="6021">
                  <c:v>0</c:v>
                </c:pt>
                <c:pt idx="6022">
                  <c:v>2.54</c:v>
                </c:pt>
                <c:pt idx="6023">
                  <c:v>32.520000000000003</c:v>
                </c:pt>
                <c:pt idx="6024">
                  <c:v>3.56</c:v>
                </c:pt>
                <c:pt idx="6025">
                  <c:v>0.25</c:v>
                </c:pt>
                <c:pt idx="6026">
                  <c:v>0.25</c:v>
                </c:pt>
                <c:pt idx="6027">
                  <c:v>0</c:v>
                </c:pt>
                <c:pt idx="6028">
                  <c:v>0</c:v>
                </c:pt>
                <c:pt idx="6029">
                  <c:v>8.1300000000000008</c:v>
                </c:pt>
                <c:pt idx="6030">
                  <c:v>4.57</c:v>
                </c:pt>
                <c:pt idx="6031">
                  <c:v>10.16</c:v>
                </c:pt>
                <c:pt idx="6032">
                  <c:v>12.45</c:v>
                </c:pt>
                <c:pt idx="6033">
                  <c:v>57.91</c:v>
                </c:pt>
                <c:pt idx="6034">
                  <c:v>12.19</c:v>
                </c:pt>
                <c:pt idx="6035">
                  <c:v>19.559999999999999</c:v>
                </c:pt>
                <c:pt idx="6036">
                  <c:v>5.59</c:v>
                </c:pt>
                <c:pt idx="6037">
                  <c:v>15.49</c:v>
                </c:pt>
                <c:pt idx="6038">
                  <c:v>30.23</c:v>
                </c:pt>
                <c:pt idx="6039">
                  <c:v>26.67</c:v>
                </c:pt>
                <c:pt idx="6040">
                  <c:v>1.27</c:v>
                </c:pt>
                <c:pt idx="6041">
                  <c:v>6.35</c:v>
                </c:pt>
                <c:pt idx="6042">
                  <c:v>6.6</c:v>
                </c:pt>
                <c:pt idx="6043">
                  <c:v>36.57</c:v>
                </c:pt>
                <c:pt idx="6044">
                  <c:v>137.91999999999999</c:v>
                </c:pt>
                <c:pt idx="6045">
                  <c:v>55.62</c:v>
                </c:pt>
                <c:pt idx="6046">
                  <c:v>0.25</c:v>
                </c:pt>
                <c:pt idx="6047">
                  <c:v>3.3</c:v>
                </c:pt>
                <c:pt idx="6048">
                  <c:v>1.02</c:v>
                </c:pt>
                <c:pt idx="6049">
                  <c:v>3.3</c:v>
                </c:pt>
                <c:pt idx="6050">
                  <c:v>5.33</c:v>
                </c:pt>
                <c:pt idx="6051">
                  <c:v>27.18</c:v>
                </c:pt>
                <c:pt idx="6052">
                  <c:v>37.08</c:v>
                </c:pt>
                <c:pt idx="6053">
                  <c:v>14.99</c:v>
                </c:pt>
                <c:pt idx="6054">
                  <c:v>2.54</c:v>
                </c:pt>
                <c:pt idx="6055">
                  <c:v>50.55</c:v>
                </c:pt>
                <c:pt idx="6056">
                  <c:v>39.630000000000003</c:v>
                </c:pt>
                <c:pt idx="6057">
                  <c:v>68.84</c:v>
                </c:pt>
                <c:pt idx="6058">
                  <c:v>8.89</c:v>
                </c:pt>
                <c:pt idx="6059">
                  <c:v>1.27</c:v>
                </c:pt>
                <c:pt idx="6060">
                  <c:v>27.18</c:v>
                </c:pt>
                <c:pt idx="6061">
                  <c:v>18.54</c:v>
                </c:pt>
                <c:pt idx="6062">
                  <c:v>12.7</c:v>
                </c:pt>
                <c:pt idx="6063">
                  <c:v>22.1</c:v>
                </c:pt>
                <c:pt idx="6064">
                  <c:v>14.22</c:v>
                </c:pt>
                <c:pt idx="6065">
                  <c:v>0.51</c:v>
                </c:pt>
                <c:pt idx="6066">
                  <c:v>0</c:v>
                </c:pt>
                <c:pt idx="6067">
                  <c:v>2.0299999999999998</c:v>
                </c:pt>
                <c:pt idx="6068">
                  <c:v>0</c:v>
                </c:pt>
                <c:pt idx="6069">
                  <c:v>0.51</c:v>
                </c:pt>
                <c:pt idx="6070">
                  <c:v>0</c:v>
                </c:pt>
                <c:pt idx="6071">
                  <c:v>0</c:v>
                </c:pt>
                <c:pt idx="6072">
                  <c:v>0</c:v>
                </c:pt>
                <c:pt idx="6073">
                  <c:v>1.52</c:v>
                </c:pt>
                <c:pt idx="6074">
                  <c:v>0.25</c:v>
                </c:pt>
                <c:pt idx="6075">
                  <c:v>1.27</c:v>
                </c:pt>
                <c:pt idx="6076">
                  <c:v>0.25</c:v>
                </c:pt>
                <c:pt idx="6077">
                  <c:v>1.27</c:v>
                </c:pt>
                <c:pt idx="6078">
                  <c:v>4.57</c:v>
                </c:pt>
                <c:pt idx="6079">
                  <c:v>0</c:v>
                </c:pt>
                <c:pt idx="6080">
                  <c:v>0</c:v>
                </c:pt>
                <c:pt idx="6081">
                  <c:v>0</c:v>
                </c:pt>
                <c:pt idx="6082">
                  <c:v>0</c:v>
                </c:pt>
                <c:pt idx="6083">
                  <c:v>0</c:v>
                </c:pt>
                <c:pt idx="6084">
                  <c:v>25.66</c:v>
                </c:pt>
                <c:pt idx="6085">
                  <c:v>0</c:v>
                </c:pt>
                <c:pt idx="6086">
                  <c:v>0</c:v>
                </c:pt>
                <c:pt idx="6087">
                  <c:v>0</c:v>
                </c:pt>
                <c:pt idx="6088">
                  <c:v>0</c:v>
                </c:pt>
                <c:pt idx="6089">
                  <c:v>0</c:v>
                </c:pt>
                <c:pt idx="6090">
                  <c:v>0</c:v>
                </c:pt>
                <c:pt idx="6091">
                  <c:v>1.52</c:v>
                </c:pt>
                <c:pt idx="6092">
                  <c:v>0.25</c:v>
                </c:pt>
                <c:pt idx="6093">
                  <c:v>5.33</c:v>
                </c:pt>
                <c:pt idx="6094">
                  <c:v>1.27</c:v>
                </c:pt>
                <c:pt idx="6095">
                  <c:v>0</c:v>
                </c:pt>
                <c:pt idx="6096">
                  <c:v>0</c:v>
                </c:pt>
                <c:pt idx="6097">
                  <c:v>0.25</c:v>
                </c:pt>
                <c:pt idx="6098">
                  <c:v>0</c:v>
                </c:pt>
                <c:pt idx="6099">
                  <c:v>0</c:v>
                </c:pt>
                <c:pt idx="6100">
                  <c:v>0.25</c:v>
                </c:pt>
                <c:pt idx="6101">
                  <c:v>0</c:v>
                </c:pt>
                <c:pt idx="6102">
                  <c:v>0</c:v>
                </c:pt>
                <c:pt idx="6103">
                  <c:v>0</c:v>
                </c:pt>
                <c:pt idx="6104">
                  <c:v>0</c:v>
                </c:pt>
                <c:pt idx="6105">
                  <c:v>0.76</c:v>
                </c:pt>
                <c:pt idx="6106">
                  <c:v>0</c:v>
                </c:pt>
                <c:pt idx="6107">
                  <c:v>0</c:v>
                </c:pt>
                <c:pt idx="6108">
                  <c:v>0</c:v>
                </c:pt>
                <c:pt idx="6109">
                  <c:v>0</c:v>
                </c:pt>
                <c:pt idx="6110">
                  <c:v>1.27</c:v>
                </c:pt>
                <c:pt idx="6111">
                  <c:v>7.62</c:v>
                </c:pt>
                <c:pt idx="6112">
                  <c:v>0.51</c:v>
                </c:pt>
                <c:pt idx="6113">
                  <c:v>0.25</c:v>
                </c:pt>
                <c:pt idx="6114">
                  <c:v>1.02</c:v>
                </c:pt>
                <c:pt idx="6115">
                  <c:v>0.25</c:v>
                </c:pt>
                <c:pt idx="6116">
                  <c:v>0</c:v>
                </c:pt>
                <c:pt idx="6117">
                  <c:v>0.25</c:v>
                </c:pt>
                <c:pt idx="6118">
                  <c:v>1.27</c:v>
                </c:pt>
                <c:pt idx="6119">
                  <c:v>0</c:v>
                </c:pt>
                <c:pt idx="6120">
                  <c:v>0.25</c:v>
                </c:pt>
                <c:pt idx="6121">
                  <c:v>0</c:v>
                </c:pt>
                <c:pt idx="6122">
                  <c:v>0</c:v>
                </c:pt>
                <c:pt idx="6123">
                  <c:v>0.51</c:v>
                </c:pt>
                <c:pt idx="6124">
                  <c:v>0</c:v>
                </c:pt>
                <c:pt idx="6125">
                  <c:v>0</c:v>
                </c:pt>
                <c:pt idx="6126">
                  <c:v>0</c:v>
                </c:pt>
                <c:pt idx="6127">
                  <c:v>0</c:v>
                </c:pt>
                <c:pt idx="6128">
                  <c:v>0</c:v>
                </c:pt>
                <c:pt idx="6129">
                  <c:v>0</c:v>
                </c:pt>
                <c:pt idx="6130">
                  <c:v>0</c:v>
                </c:pt>
                <c:pt idx="6131">
                  <c:v>2.29</c:v>
                </c:pt>
                <c:pt idx="6132">
                  <c:v>0.76</c:v>
                </c:pt>
                <c:pt idx="6133">
                  <c:v>0</c:v>
                </c:pt>
                <c:pt idx="6134">
                  <c:v>0.76</c:v>
                </c:pt>
                <c:pt idx="6135">
                  <c:v>0</c:v>
                </c:pt>
                <c:pt idx="6136">
                  <c:v>0</c:v>
                </c:pt>
                <c:pt idx="6137">
                  <c:v>0</c:v>
                </c:pt>
                <c:pt idx="6138">
                  <c:v>0</c:v>
                </c:pt>
                <c:pt idx="6139">
                  <c:v>0</c:v>
                </c:pt>
                <c:pt idx="6140">
                  <c:v>0</c:v>
                </c:pt>
                <c:pt idx="6141">
                  <c:v>0</c:v>
                </c:pt>
                <c:pt idx="6142">
                  <c:v>0.51</c:v>
                </c:pt>
                <c:pt idx="6143">
                  <c:v>4.0599999999999996</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0.51</c:v>
                </c:pt>
                <c:pt idx="6170">
                  <c:v>0.76</c:v>
                </c:pt>
                <c:pt idx="6171">
                  <c:v>0.25</c:v>
                </c:pt>
                <c:pt idx="6172">
                  <c:v>0.25</c:v>
                </c:pt>
                <c:pt idx="6173">
                  <c:v>1.52</c:v>
                </c:pt>
                <c:pt idx="6174">
                  <c:v>1.27</c:v>
                </c:pt>
                <c:pt idx="6175">
                  <c:v>2.79</c:v>
                </c:pt>
                <c:pt idx="6176">
                  <c:v>0</c:v>
                </c:pt>
                <c:pt idx="6177">
                  <c:v>0</c:v>
                </c:pt>
                <c:pt idx="6178">
                  <c:v>0</c:v>
                </c:pt>
                <c:pt idx="6179">
                  <c:v>0</c:v>
                </c:pt>
                <c:pt idx="6180">
                  <c:v>14.23</c:v>
                </c:pt>
                <c:pt idx="6181">
                  <c:v>0</c:v>
                </c:pt>
                <c:pt idx="6182">
                  <c:v>0.51</c:v>
                </c:pt>
                <c:pt idx="6183">
                  <c:v>0</c:v>
                </c:pt>
                <c:pt idx="6184">
                  <c:v>0</c:v>
                </c:pt>
                <c:pt idx="6185">
                  <c:v>0</c:v>
                </c:pt>
                <c:pt idx="6186">
                  <c:v>0.25</c:v>
                </c:pt>
                <c:pt idx="6187">
                  <c:v>0</c:v>
                </c:pt>
                <c:pt idx="6188">
                  <c:v>0</c:v>
                </c:pt>
                <c:pt idx="6189">
                  <c:v>1.02</c:v>
                </c:pt>
                <c:pt idx="6190">
                  <c:v>9.4</c:v>
                </c:pt>
                <c:pt idx="6191">
                  <c:v>0</c:v>
                </c:pt>
                <c:pt idx="6192">
                  <c:v>0</c:v>
                </c:pt>
                <c:pt idx="6193">
                  <c:v>0</c:v>
                </c:pt>
                <c:pt idx="6194">
                  <c:v>0</c:v>
                </c:pt>
                <c:pt idx="6195">
                  <c:v>0</c:v>
                </c:pt>
                <c:pt idx="6196">
                  <c:v>1.78</c:v>
                </c:pt>
                <c:pt idx="6197">
                  <c:v>1.27</c:v>
                </c:pt>
                <c:pt idx="6198">
                  <c:v>6.1</c:v>
                </c:pt>
                <c:pt idx="6199">
                  <c:v>7.87</c:v>
                </c:pt>
                <c:pt idx="6200">
                  <c:v>0</c:v>
                </c:pt>
                <c:pt idx="6201">
                  <c:v>0.76</c:v>
                </c:pt>
                <c:pt idx="6202">
                  <c:v>0</c:v>
                </c:pt>
                <c:pt idx="6203">
                  <c:v>0</c:v>
                </c:pt>
                <c:pt idx="6204">
                  <c:v>0</c:v>
                </c:pt>
                <c:pt idx="6205">
                  <c:v>0</c:v>
                </c:pt>
                <c:pt idx="6206">
                  <c:v>0</c:v>
                </c:pt>
                <c:pt idx="6207">
                  <c:v>0</c:v>
                </c:pt>
                <c:pt idx="6208">
                  <c:v>0</c:v>
                </c:pt>
                <c:pt idx="6209">
                  <c:v>0</c:v>
                </c:pt>
                <c:pt idx="6210">
                  <c:v>8.1300000000000008</c:v>
                </c:pt>
                <c:pt idx="6211">
                  <c:v>0</c:v>
                </c:pt>
                <c:pt idx="6212">
                  <c:v>0</c:v>
                </c:pt>
                <c:pt idx="6213">
                  <c:v>28.96</c:v>
                </c:pt>
                <c:pt idx="6214">
                  <c:v>6.86</c:v>
                </c:pt>
                <c:pt idx="6215">
                  <c:v>17.78</c:v>
                </c:pt>
                <c:pt idx="6216">
                  <c:v>0.25</c:v>
                </c:pt>
                <c:pt idx="6217">
                  <c:v>0</c:v>
                </c:pt>
                <c:pt idx="6218">
                  <c:v>0</c:v>
                </c:pt>
                <c:pt idx="6219">
                  <c:v>9.4</c:v>
                </c:pt>
                <c:pt idx="6220">
                  <c:v>0.25</c:v>
                </c:pt>
                <c:pt idx="6221">
                  <c:v>1.27</c:v>
                </c:pt>
                <c:pt idx="6222">
                  <c:v>0</c:v>
                </c:pt>
                <c:pt idx="6223">
                  <c:v>0</c:v>
                </c:pt>
                <c:pt idx="6224">
                  <c:v>4.0640000000000001</c:v>
                </c:pt>
                <c:pt idx="6225">
                  <c:v>0</c:v>
                </c:pt>
                <c:pt idx="6226">
                  <c:v>0</c:v>
                </c:pt>
                <c:pt idx="6227">
                  <c:v>0</c:v>
                </c:pt>
                <c:pt idx="6228">
                  <c:v>0</c:v>
                </c:pt>
                <c:pt idx="6229">
                  <c:v>0.254</c:v>
                </c:pt>
                <c:pt idx="6230">
                  <c:v>0</c:v>
                </c:pt>
                <c:pt idx="6231">
                  <c:v>4.5720000000000001</c:v>
                </c:pt>
                <c:pt idx="6232">
                  <c:v>8.89</c:v>
                </c:pt>
                <c:pt idx="6233">
                  <c:v>0</c:v>
                </c:pt>
                <c:pt idx="6234">
                  <c:v>0.50800000000000001</c:v>
                </c:pt>
                <c:pt idx="6235">
                  <c:v>0.254</c:v>
                </c:pt>
                <c:pt idx="6236">
                  <c:v>0</c:v>
                </c:pt>
                <c:pt idx="6237">
                  <c:v>0</c:v>
                </c:pt>
                <c:pt idx="6238">
                  <c:v>2.794</c:v>
                </c:pt>
                <c:pt idx="6239">
                  <c:v>5.8419999999999996</c:v>
                </c:pt>
                <c:pt idx="6240">
                  <c:v>14.731999999999999</c:v>
                </c:pt>
                <c:pt idx="6241">
                  <c:v>10.667999999999999</c:v>
                </c:pt>
                <c:pt idx="6242">
                  <c:v>0</c:v>
                </c:pt>
                <c:pt idx="6243">
                  <c:v>43.936</c:v>
                </c:pt>
                <c:pt idx="6244">
                  <c:v>0.254</c:v>
                </c:pt>
                <c:pt idx="6245">
                  <c:v>7.3659999999999997</c:v>
                </c:pt>
                <c:pt idx="6246">
                  <c:v>3.048</c:v>
                </c:pt>
                <c:pt idx="6247">
                  <c:v>27.943999999999999</c:v>
                </c:pt>
                <c:pt idx="6248">
                  <c:v>8.6359999999999992</c:v>
                </c:pt>
                <c:pt idx="6249">
                  <c:v>21.59</c:v>
                </c:pt>
                <c:pt idx="6250">
                  <c:v>44.706000000000003</c:v>
                </c:pt>
                <c:pt idx="6251">
                  <c:v>0</c:v>
                </c:pt>
                <c:pt idx="6252">
                  <c:v>0</c:v>
                </c:pt>
                <c:pt idx="6253">
                  <c:v>30.731999999999999</c:v>
                </c:pt>
                <c:pt idx="6254">
                  <c:v>0</c:v>
                </c:pt>
                <c:pt idx="6255">
                  <c:v>0</c:v>
                </c:pt>
                <c:pt idx="6256">
                  <c:v>0</c:v>
                </c:pt>
                <c:pt idx="6257">
                  <c:v>0</c:v>
                </c:pt>
                <c:pt idx="6258">
                  <c:v>2.286</c:v>
                </c:pt>
                <c:pt idx="6259">
                  <c:v>0.254</c:v>
                </c:pt>
                <c:pt idx="6260">
                  <c:v>50.295999999999999</c:v>
                </c:pt>
                <c:pt idx="6261">
                  <c:v>0</c:v>
                </c:pt>
                <c:pt idx="6262">
                  <c:v>0</c:v>
                </c:pt>
                <c:pt idx="6263">
                  <c:v>24.638000000000002</c:v>
                </c:pt>
                <c:pt idx="6264">
                  <c:v>0.254</c:v>
                </c:pt>
                <c:pt idx="6265">
                  <c:v>7.8739999999999997</c:v>
                </c:pt>
                <c:pt idx="6266">
                  <c:v>73.412000000000006</c:v>
                </c:pt>
                <c:pt idx="6267">
                  <c:v>4.8259999999999996</c:v>
                </c:pt>
                <c:pt idx="6268">
                  <c:v>1.524</c:v>
                </c:pt>
                <c:pt idx="6269">
                  <c:v>0</c:v>
                </c:pt>
                <c:pt idx="6270">
                  <c:v>0</c:v>
                </c:pt>
                <c:pt idx="6271">
                  <c:v>0</c:v>
                </c:pt>
                <c:pt idx="6272">
                  <c:v>0</c:v>
                </c:pt>
                <c:pt idx="6273">
                  <c:v>9.9060000000000006</c:v>
                </c:pt>
                <c:pt idx="6274">
                  <c:v>0.254</c:v>
                </c:pt>
                <c:pt idx="6275">
                  <c:v>2.54</c:v>
                </c:pt>
                <c:pt idx="6276">
                  <c:v>0.50800000000000001</c:v>
                </c:pt>
                <c:pt idx="6277">
                  <c:v>0</c:v>
                </c:pt>
                <c:pt idx="6278">
                  <c:v>0.76200000000000001</c:v>
                </c:pt>
                <c:pt idx="6279">
                  <c:v>6.0960000000000001</c:v>
                </c:pt>
                <c:pt idx="6280">
                  <c:v>6.0960000000000001</c:v>
                </c:pt>
                <c:pt idx="6281">
                  <c:v>3.302</c:v>
                </c:pt>
                <c:pt idx="6282">
                  <c:v>6.35</c:v>
                </c:pt>
                <c:pt idx="6283">
                  <c:v>5.08</c:v>
                </c:pt>
                <c:pt idx="6284">
                  <c:v>17.78</c:v>
                </c:pt>
                <c:pt idx="6285">
                  <c:v>14.731999999999999</c:v>
                </c:pt>
                <c:pt idx="6286">
                  <c:v>10.414</c:v>
                </c:pt>
                <c:pt idx="6287">
                  <c:v>0.254</c:v>
                </c:pt>
                <c:pt idx="6288">
                  <c:v>0</c:v>
                </c:pt>
                <c:pt idx="6289">
                  <c:v>0</c:v>
                </c:pt>
                <c:pt idx="6290">
                  <c:v>16.512</c:v>
                </c:pt>
                <c:pt idx="6291">
                  <c:v>1.016</c:v>
                </c:pt>
                <c:pt idx="6292">
                  <c:v>0.50800000000000001</c:v>
                </c:pt>
                <c:pt idx="6293">
                  <c:v>12.446</c:v>
                </c:pt>
                <c:pt idx="6294">
                  <c:v>7.3659999999999997</c:v>
                </c:pt>
                <c:pt idx="6295">
                  <c:v>1.778</c:v>
                </c:pt>
                <c:pt idx="6296">
                  <c:v>26.923999999999999</c:v>
                </c:pt>
                <c:pt idx="6297">
                  <c:v>22.608000000000001</c:v>
                </c:pt>
                <c:pt idx="6298">
                  <c:v>53.084000000000003</c:v>
                </c:pt>
                <c:pt idx="6299">
                  <c:v>39.116</c:v>
                </c:pt>
                <c:pt idx="6300">
                  <c:v>11.683999999999999</c:v>
                </c:pt>
                <c:pt idx="6301">
                  <c:v>0.50800000000000001</c:v>
                </c:pt>
                <c:pt idx="6302">
                  <c:v>0</c:v>
                </c:pt>
                <c:pt idx="6303">
                  <c:v>0</c:v>
                </c:pt>
                <c:pt idx="6304">
                  <c:v>0</c:v>
                </c:pt>
                <c:pt idx="6305">
                  <c:v>2.032</c:v>
                </c:pt>
                <c:pt idx="6306">
                  <c:v>6.35</c:v>
                </c:pt>
                <c:pt idx="6307">
                  <c:v>22.86</c:v>
                </c:pt>
                <c:pt idx="6308">
                  <c:v>7.62</c:v>
                </c:pt>
                <c:pt idx="6309">
                  <c:v>11.683999999999999</c:v>
                </c:pt>
                <c:pt idx="6310">
                  <c:v>25.146000000000001</c:v>
                </c:pt>
                <c:pt idx="6311">
                  <c:v>22.606000000000002</c:v>
                </c:pt>
                <c:pt idx="6312">
                  <c:v>8.6379999999999999</c:v>
                </c:pt>
                <c:pt idx="6313">
                  <c:v>0.254</c:v>
                </c:pt>
                <c:pt idx="6314">
                  <c:v>9.3979999999999997</c:v>
                </c:pt>
                <c:pt idx="6315">
                  <c:v>15.24</c:v>
                </c:pt>
                <c:pt idx="6316">
                  <c:v>0.76200000000000001</c:v>
                </c:pt>
                <c:pt idx="6317">
                  <c:v>26.67</c:v>
                </c:pt>
                <c:pt idx="6318">
                  <c:v>1.27</c:v>
                </c:pt>
                <c:pt idx="6319">
                  <c:v>3.556</c:v>
                </c:pt>
                <c:pt idx="6320">
                  <c:v>27.431999999999999</c:v>
                </c:pt>
                <c:pt idx="6321">
                  <c:v>5.08</c:v>
                </c:pt>
                <c:pt idx="6322">
                  <c:v>0</c:v>
                </c:pt>
                <c:pt idx="6323">
                  <c:v>0</c:v>
                </c:pt>
                <c:pt idx="6324">
                  <c:v>10.16</c:v>
                </c:pt>
                <c:pt idx="6325">
                  <c:v>3.048</c:v>
                </c:pt>
                <c:pt idx="6326">
                  <c:v>2.286</c:v>
                </c:pt>
                <c:pt idx="6327">
                  <c:v>29.463999999999999</c:v>
                </c:pt>
                <c:pt idx="6328">
                  <c:v>2.286</c:v>
                </c:pt>
                <c:pt idx="6329">
                  <c:v>7.3659999999999997</c:v>
                </c:pt>
                <c:pt idx="6330">
                  <c:v>10.16</c:v>
                </c:pt>
                <c:pt idx="6331">
                  <c:v>0.254</c:v>
                </c:pt>
                <c:pt idx="6332">
                  <c:v>1.778</c:v>
                </c:pt>
                <c:pt idx="6333">
                  <c:v>0</c:v>
                </c:pt>
                <c:pt idx="6334">
                  <c:v>2.54</c:v>
                </c:pt>
                <c:pt idx="6335">
                  <c:v>0</c:v>
                </c:pt>
                <c:pt idx="6336">
                  <c:v>15.242000000000001</c:v>
                </c:pt>
                <c:pt idx="6337">
                  <c:v>12.188000000000001</c:v>
                </c:pt>
                <c:pt idx="6338">
                  <c:v>4.0640000000000001</c:v>
                </c:pt>
                <c:pt idx="6339">
                  <c:v>46.231999999999999</c:v>
                </c:pt>
                <c:pt idx="6340">
                  <c:v>4.0640000000000001</c:v>
                </c:pt>
                <c:pt idx="6341">
                  <c:v>6.6040000000000001</c:v>
                </c:pt>
                <c:pt idx="6342">
                  <c:v>3.302</c:v>
                </c:pt>
                <c:pt idx="6343">
                  <c:v>23.364000000000001</c:v>
                </c:pt>
                <c:pt idx="6344">
                  <c:v>1.016</c:v>
                </c:pt>
                <c:pt idx="6345">
                  <c:v>30.48</c:v>
                </c:pt>
                <c:pt idx="6346">
                  <c:v>23.622</c:v>
                </c:pt>
                <c:pt idx="6347">
                  <c:v>8.1280000000000001</c:v>
                </c:pt>
                <c:pt idx="6348">
                  <c:v>19.303999999999998</c:v>
                </c:pt>
                <c:pt idx="6349">
                  <c:v>0</c:v>
                </c:pt>
                <c:pt idx="6350">
                  <c:v>3.81</c:v>
                </c:pt>
                <c:pt idx="6351">
                  <c:v>4.5720000000000001</c:v>
                </c:pt>
                <c:pt idx="6352">
                  <c:v>47.752000000000002</c:v>
                </c:pt>
                <c:pt idx="6353">
                  <c:v>59.433999999999997</c:v>
                </c:pt>
                <c:pt idx="6354">
                  <c:v>16.763999999999999</c:v>
                </c:pt>
                <c:pt idx="6355">
                  <c:v>0.50800000000000001</c:v>
                </c:pt>
                <c:pt idx="6356">
                  <c:v>26.16</c:v>
                </c:pt>
                <c:pt idx="6357">
                  <c:v>8.1280000000000001</c:v>
                </c:pt>
                <c:pt idx="6358">
                  <c:v>72.14</c:v>
                </c:pt>
                <c:pt idx="6359">
                  <c:v>5.5880000000000001</c:v>
                </c:pt>
                <c:pt idx="6360">
                  <c:v>1.524</c:v>
                </c:pt>
                <c:pt idx="6361">
                  <c:v>22.356000000000002</c:v>
                </c:pt>
                <c:pt idx="6362">
                  <c:v>0</c:v>
                </c:pt>
                <c:pt idx="6363">
                  <c:v>0.254</c:v>
                </c:pt>
                <c:pt idx="6364">
                  <c:v>11.683999999999999</c:v>
                </c:pt>
                <c:pt idx="6365">
                  <c:v>3.302</c:v>
                </c:pt>
                <c:pt idx="6366">
                  <c:v>3.048</c:v>
                </c:pt>
                <c:pt idx="6367">
                  <c:v>0</c:v>
                </c:pt>
                <c:pt idx="6368">
                  <c:v>0.254</c:v>
                </c:pt>
                <c:pt idx="6369">
                  <c:v>0.254</c:v>
                </c:pt>
                <c:pt idx="6370">
                  <c:v>0</c:v>
                </c:pt>
                <c:pt idx="6371">
                  <c:v>0</c:v>
                </c:pt>
                <c:pt idx="6372">
                  <c:v>0</c:v>
                </c:pt>
                <c:pt idx="6373">
                  <c:v>0</c:v>
                </c:pt>
                <c:pt idx="6374">
                  <c:v>0</c:v>
                </c:pt>
                <c:pt idx="6375">
                  <c:v>16.510000000000002</c:v>
                </c:pt>
                <c:pt idx="6376">
                  <c:v>88.391999999999996</c:v>
                </c:pt>
                <c:pt idx="6377">
                  <c:v>0.254</c:v>
                </c:pt>
                <c:pt idx="6378">
                  <c:v>0</c:v>
                </c:pt>
                <c:pt idx="6379">
                  <c:v>3.302</c:v>
                </c:pt>
                <c:pt idx="6380">
                  <c:v>3.556</c:v>
                </c:pt>
                <c:pt idx="6381">
                  <c:v>1.778</c:v>
                </c:pt>
                <c:pt idx="6382">
                  <c:v>0</c:v>
                </c:pt>
                <c:pt idx="6383">
                  <c:v>0</c:v>
                </c:pt>
                <c:pt idx="6384">
                  <c:v>2.54</c:v>
                </c:pt>
                <c:pt idx="6385">
                  <c:v>13.462</c:v>
                </c:pt>
                <c:pt idx="6386">
                  <c:v>1.778</c:v>
                </c:pt>
                <c:pt idx="6387">
                  <c:v>40.39</c:v>
                </c:pt>
                <c:pt idx="6388">
                  <c:v>0.76200000000000001</c:v>
                </c:pt>
                <c:pt idx="6389">
                  <c:v>0</c:v>
                </c:pt>
                <c:pt idx="6390">
                  <c:v>0.254</c:v>
                </c:pt>
                <c:pt idx="6391">
                  <c:v>0</c:v>
                </c:pt>
                <c:pt idx="6392">
                  <c:v>32.765999999999998</c:v>
                </c:pt>
                <c:pt idx="6393">
                  <c:v>22.614000000000001</c:v>
                </c:pt>
                <c:pt idx="6394">
                  <c:v>1.016</c:v>
                </c:pt>
                <c:pt idx="6395">
                  <c:v>6.35</c:v>
                </c:pt>
                <c:pt idx="6396">
                  <c:v>2.286</c:v>
                </c:pt>
                <c:pt idx="6397">
                  <c:v>0</c:v>
                </c:pt>
                <c:pt idx="6398">
                  <c:v>12.7</c:v>
                </c:pt>
                <c:pt idx="6399">
                  <c:v>0.50800000000000001</c:v>
                </c:pt>
                <c:pt idx="6400">
                  <c:v>0</c:v>
                </c:pt>
                <c:pt idx="6401">
                  <c:v>0</c:v>
                </c:pt>
                <c:pt idx="6402">
                  <c:v>1.778</c:v>
                </c:pt>
                <c:pt idx="6403">
                  <c:v>3.81</c:v>
                </c:pt>
                <c:pt idx="6404">
                  <c:v>15.75</c:v>
                </c:pt>
                <c:pt idx="6405">
                  <c:v>14.731999999999999</c:v>
                </c:pt>
                <c:pt idx="6406">
                  <c:v>8.3819999999999997</c:v>
                </c:pt>
                <c:pt idx="6407">
                  <c:v>3.81</c:v>
                </c:pt>
                <c:pt idx="6408">
                  <c:v>64.262</c:v>
                </c:pt>
                <c:pt idx="6409">
                  <c:v>9.6519999999999992</c:v>
                </c:pt>
                <c:pt idx="6410">
                  <c:v>1.27</c:v>
                </c:pt>
                <c:pt idx="6411">
                  <c:v>17.777999999999999</c:v>
                </c:pt>
                <c:pt idx="6412">
                  <c:v>8.89</c:v>
                </c:pt>
                <c:pt idx="6413">
                  <c:v>0</c:v>
                </c:pt>
                <c:pt idx="6414">
                  <c:v>13.462</c:v>
                </c:pt>
                <c:pt idx="6415">
                  <c:v>0</c:v>
                </c:pt>
                <c:pt idx="6416">
                  <c:v>12.954000000000001</c:v>
                </c:pt>
                <c:pt idx="6417">
                  <c:v>28.702000000000002</c:v>
                </c:pt>
                <c:pt idx="6418">
                  <c:v>23.622</c:v>
                </c:pt>
                <c:pt idx="6419">
                  <c:v>21.846</c:v>
                </c:pt>
                <c:pt idx="6420">
                  <c:v>2.032</c:v>
                </c:pt>
                <c:pt idx="6421">
                  <c:v>9.1440000000000001</c:v>
                </c:pt>
                <c:pt idx="6422">
                  <c:v>2.794</c:v>
                </c:pt>
                <c:pt idx="6423">
                  <c:v>15.24</c:v>
                </c:pt>
                <c:pt idx="6424">
                  <c:v>8.3819999999999997</c:v>
                </c:pt>
                <c:pt idx="6425">
                  <c:v>4.0640000000000001</c:v>
                </c:pt>
                <c:pt idx="6426">
                  <c:v>4.8259999999999996</c:v>
                </c:pt>
                <c:pt idx="6427">
                  <c:v>0.254</c:v>
                </c:pt>
                <c:pt idx="6428">
                  <c:v>0</c:v>
                </c:pt>
                <c:pt idx="6429">
                  <c:v>24.638000000000002</c:v>
                </c:pt>
                <c:pt idx="6430">
                  <c:v>4.5720000000000001</c:v>
                </c:pt>
                <c:pt idx="6431">
                  <c:v>25.146000000000001</c:v>
                </c:pt>
                <c:pt idx="6432">
                  <c:v>28.952000000000002</c:v>
                </c:pt>
                <c:pt idx="6433">
                  <c:v>1.27</c:v>
                </c:pt>
                <c:pt idx="6434">
                  <c:v>0.50800000000000001</c:v>
                </c:pt>
                <c:pt idx="6435">
                  <c:v>33.270000000000003</c:v>
                </c:pt>
                <c:pt idx="6436">
                  <c:v>14.986000000000001</c:v>
                </c:pt>
                <c:pt idx="6437">
                  <c:v>0.76200000000000001</c:v>
                </c:pt>
                <c:pt idx="6438">
                  <c:v>0</c:v>
                </c:pt>
                <c:pt idx="6439">
                  <c:v>0</c:v>
                </c:pt>
                <c:pt idx="6440">
                  <c:v>23.372</c:v>
                </c:pt>
                <c:pt idx="6441">
                  <c:v>118.62</c:v>
                </c:pt>
                <c:pt idx="6442">
                  <c:v>103.376</c:v>
                </c:pt>
                <c:pt idx="6443">
                  <c:v>0.254</c:v>
                </c:pt>
                <c:pt idx="6444">
                  <c:v>4.0640000000000001</c:v>
                </c:pt>
                <c:pt idx="6445">
                  <c:v>6.6040000000000001</c:v>
                </c:pt>
                <c:pt idx="6446">
                  <c:v>8.6359999999999992</c:v>
                </c:pt>
                <c:pt idx="6447">
                  <c:v>0</c:v>
                </c:pt>
                <c:pt idx="6448">
                  <c:v>21.34</c:v>
                </c:pt>
                <c:pt idx="6449">
                  <c:v>4.0640000000000001</c:v>
                </c:pt>
                <c:pt idx="6450">
                  <c:v>20.064</c:v>
                </c:pt>
                <c:pt idx="6451">
                  <c:v>53.335999999999999</c:v>
                </c:pt>
                <c:pt idx="6452">
                  <c:v>3.556</c:v>
                </c:pt>
                <c:pt idx="6453">
                  <c:v>80.774000000000001</c:v>
                </c:pt>
                <c:pt idx="6454">
                  <c:v>4.8259999999999996</c:v>
                </c:pt>
                <c:pt idx="6455">
                  <c:v>0.76200000000000001</c:v>
                </c:pt>
                <c:pt idx="6456">
                  <c:v>2.54</c:v>
                </c:pt>
                <c:pt idx="6457">
                  <c:v>29.463999999999999</c:v>
                </c:pt>
                <c:pt idx="6458">
                  <c:v>0.76200000000000001</c:v>
                </c:pt>
                <c:pt idx="6459">
                  <c:v>4.0640000000000001</c:v>
                </c:pt>
                <c:pt idx="6460">
                  <c:v>16.001999999999999</c:v>
                </c:pt>
                <c:pt idx="6461">
                  <c:v>1.27</c:v>
                </c:pt>
                <c:pt idx="6462">
                  <c:v>0.254</c:v>
                </c:pt>
                <c:pt idx="6463">
                  <c:v>0.76200000000000001</c:v>
                </c:pt>
                <c:pt idx="6464">
                  <c:v>11.43</c:v>
                </c:pt>
                <c:pt idx="6465">
                  <c:v>32.003999999999998</c:v>
                </c:pt>
                <c:pt idx="6466">
                  <c:v>0.76200000000000001</c:v>
                </c:pt>
                <c:pt idx="6467">
                  <c:v>2.032</c:v>
                </c:pt>
                <c:pt idx="6468">
                  <c:v>5.08</c:v>
                </c:pt>
              </c:numCache>
            </c:numRef>
          </c:yVal>
          <c:smooth val="0"/>
          <c:extLst>
            <c:ext xmlns:c16="http://schemas.microsoft.com/office/drawing/2014/chart" uri="{C3380CC4-5D6E-409C-BE32-E72D297353CC}">
              <c16:uniqueId val="{00000000-B006-4788-BFAB-75F70BFCF44C}"/>
            </c:ext>
          </c:extLst>
        </c:ser>
        <c:dLbls>
          <c:showLegendKey val="0"/>
          <c:showVal val="0"/>
          <c:showCatName val="0"/>
          <c:showSerName val="0"/>
          <c:showPercent val="0"/>
          <c:showBubbleSize val="0"/>
        </c:dLbls>
        <c:axId val="660643160"/>
        <c:axId val="660643552"/>
      </c:scatterChart>
      <c:valAx>
        <c:axId val="660643160"/>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660643552"/>
        <c:crosses val="autoZero"/>
        <c:crossBetween val="midCat"/>
        <c:majorUnit val="365"/>
      </c:valAx>
      <c:valAx>
        <c:axId val="660643552"/>
        <c:scaling>
          <c:orientation val="minMax"/>
          <c:max val="250"/>
          <c:min val="0"/>
        </c:scaling>
        <c:delete val="0"/>
        <c:axPos val="l"/>
        <c:title>
          <c:tx>
            <c:rich>
              <a:bodyPr/>
              <a:lstStyle/>
              <a:p>
                <a:pPr>
                  <a:defRPr sz="1400"/>
                </a:pPr>
                <a:r>
                  <a:rPr lang="en-US" sz="1400"/>
                  <a:t>Rainfall (mm)</a:t>
                </a:r>
              </a:p>
            </c:rich>
          </c:tx>
          <c:overlay val="0"/>
        </c:title>
        <c:numFmt formatCode="0" sourceLinked="0"/>
        <c:majorTickMark val="out"/>
        <c:minorTickMark val="none"/>
        <c:tickLblPos val="nextTo"/>
        <c:txPr>
          <a:bodyPr/>
          <a:lstStyle/>
          <a:p>
            <a:pPr>
              <a:defRPr sz="1100"/>
            </a:pPr>
            <a:endParaRPr lang="en-US"/>
          </a:p>
        </c:txPr>
        <c:crossAx val="660643160"/>
        <c:crosses val="autoZero"/>
        <c:crossBetween val="midCat"/>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a:t>
            </a:r>
          </a:p>
        </c:rich>
      </c:tx>
      <c:layout>
        <c:manualLayout>
          <c:xMode val="edge"/>
          <c:yMode val="edge"/>
          <c:x val="0.46864726456985417"/>
          <c:y val="3.864734299516908E-2"/>
        </c:manualLayout>
      </c:layout>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Daily_Previous!$J$4:$J$10001</c:f>
              <c:numCache>
                <c:formatCode>0.0</c:formatCode>
                <c:ptCount val="9998"/>
                <c:pt idx="0">
                  <c:v>22.216039820046014</c:v>
                </c:pt>
                <c:pt idx="1">
                  <c:v>17.931462311874732</c:v>
                </c:pt>
                <c:pt idx="2">
                  <c:v>24.181640511937459</c:v>
                </c:pt>
                <c:pt idx="3">
                  <c:v>18.349638459072736</c:v>
                </c:pt>
                <c:pt idx="4">
                  <c:v>23.16212015306629</c:v>
                </c:pt>
                <c:pt idx="5">
                  <c:v>20.624551259842043</c:v>
                </c:pt>
                <c:pt idx="6">
                  <c:v>10.004259521499351</c:v>
                </c:pt>
                <c:pt idx="7">
                  <c:v>18.936294665575719</c:v>
                </c:pt>
                <c:pt idx="8">
                  <c:v>20.483719210269161</c:v>
                </c:pt>
                <c:pt idx="9">
                  <c:v>13.29523667992331</c:v>
                </c:pt>
                <c:pt idx="10">
                  <c:v>13.964836915622593</c:v>
                </c:pt>
                <c:pt idx="11">
                  <c:v>17.816550271425694</c:v>
                </c:pt>
                <c:pt idx="12">
                  <c:v>25.380008933763143</c:v>
                </c:pt>
                <c:pt idx="13">
                  <c:v>25.913097121410186</c:v>
                </c:pt>
                <c:pt idx="14">
                  <c:v>23.537096285057892</c:v>
                </c:pt>
                <c:pt idx="15">
                  <c:v>20.267719134237137</c:v>
                </c:pt>
                <c:pt idx="16">
                  <c:v>20.818951328270867</c:v>
                </c:pt>
                <c:pt idx="17">
                  <c:v>24.314696558773189</c:v>
                </c:pt>
                <c:pt idx="18">
                  <c:v>21.171463452355134</c:v>
                </c:pt>
                <c:pt idx="19">
                  <c:v>21.837607686837906</c:v>
                </c:pt>
                <c:pt idx="20">
                  <c:v>23.896520411575182</c:v>
                </c:pt>
                <c:pt idx="21">
                  <c:v>24.630920670084073</c:v>
                </c:pt>
                <c:pt idx="22">
                  <c:v>22.766408013775621</c:v>
                </c:pt>
                <c:pt idx="23">
                  <c:v>23.42909624704188</c:v>
                </c:pt>
                <c:pt idx="24">
                  <c:v>20.483719210269161</c:v>
                </c:pt>
                <c:pt idx="25">
                  <c:v>22.993640093761311</c:v>
                </c:pt>
                <c:pt idx="26">
                  <c:v>23.42909624704188</c:v>
                </c:pt>
                <c:pt idx="27">
                  <c:v>24.116840489127849</c:v>
                </c:pt>
                <c:pt idx="28">
                  <c:v>13.006660578344523</c:v>
                </c:pt>
                <c:pt idx="29">
                  <c:v>19.378662821289311</c:v>
                </c:pt>
                <c:pt idx="30">
                  <c:v>19.001094688385329</c:v>
                </c:pt>
                <c:pt idx="31">
                  <c:v>21.531751579176554</c:v>
                </c:pt>
                <c:pt idx="32">
                  <c:v>12.020836231334352</c:v>
                </c:pt>
                <c:pt idx="33">
                  <c:v>17.740518244662422</c:v>
                </c:pt>
                <c:pt idx="34">
                  <c:v>10.919235843571016</c:v>
                </c:pt>
                <c:pt idx="35">
                  <c:v>15.656549511105428</c:v>
                </c:pt>
                <c:pt idx="36">
                  <c:v>17.07523801048378</c:v>
                </c:pt>
                <c:pt idx="37">
                  <c:v>22.593607952949998</c:v>
                </c:pt>
                <c:pt idx="38">
                  <c:v>15.126917324674899</c:v>
                </c:pt>
                <c:pt idx="39">
                  <c:v>20.29709514457749</c:v>
                </c:pt>
                <c:pt idx="40">
                  <c:v>20.955463376323106</c:v>
                </c:pt>
                <c:pt idx="41">
                  <c:v>25.394696938933322</c:v>
                </c:pt>
                <c:pt idx="42">
                  <c:v>25.31866491217005</c:v>
                </c:pt>
                <c:pt idx="43">
                  <c:v>24.527240633588701</c:v>
                </c:pt>
                <c:pt idx="44">
                  <c:v>12.841636520256055</c:v>
                </c:pt>
                <c:pt idx="45">
                  <c:v>24.170408507983794</c:v>
                </c:pt>
                <c:pt idx="46">
                  <c:v>18.061062357493949</c:v>
                </c:pt>
                <c:pt idx="47">
                  <c:v>17.675718221852815</c:v>
                </c:pt>
                <c:pt idx="48">
                  <c:v>15.595205489512331</c:v>
                </c:pt>
                <c:pt idx="49">
                  <c:v>14.104804964891347</c:v>
                </c:pt>
                <c:pt idx="50">
                  <c:v>4.8314897006843749</c:v>
                </c:pt>
                <c:pt idx="51">
                  <c:v>22.57891994777982</c:v>
                </c:pt>
                <c:pt idx="52">
                  <c:v>15.069893304602441</c:v>
                </c:pt>
                <c:pt idx="53">
                  <c:v>20.199463110211013</c:v>
                </c:pt>
                <c:pt idx="54">
                  <c:v>12.578116427496983</c:v>
                </c:pt>
                <c:pt idx="55">
                  <c:v>19.350150811253084</c:v>
                </c:pt>
                <c:pt idx="56">
                  <c:v>4.4280015586565487</c:v>
                </c:pt>
                <c:pt idx="57">
                  <c:v>22.121863786896053</c:v>
                </c:pt>
                <c:pt idx="58">
                  <c:v>21.106663429545524</c:v>
                </c:pt>
                <c:pt idx="59">
                  <c:v>18.0472383526279</c:v>
                </c:pt>
                <c:pt idx="60">
                  <c:v>19.292262790876499</c:v>
                </c:pt>
                <c:pt idx="61">
                  <c:v>17.226438063706198</c:v>
                </c:pt>
                <c:pt idx="62">
                  <c:v>4.7986576891275066</c:v>
                </c:pt>
                <c:pt idx="63">
                  <c:v>13.316836687526513</c:v>
                </c:pt>
                <c:pt idx="64">
                  <c:v>19.624038907661692</c:v>
                </c:pt>
                <c:pt idx="65">
                  <c:v>17.542662175017085</c:v>
                </c:pt>
                <c:pt idx="66">
                  <c:v>18.514662517161206</c:v>
                </c:pt>
                <c:pt idx="67">
                  <c:v>11.037603885236567</c:v>
                </c:pt>
                <c:pt idx="68">
                  <c:v>8.6546910464512479</c:v>
                </c:pt>
                <c:pt idx="69">
                  <c:v>7.890914777602001</c:v>
                </c:pt>
                <c:pt idx="70">
                  <c:v>7.7906907423231413</c:v>
                </c:pt>
                <c:pt idx="71">
                  <c:v>18.298662441129178</c:v>
                </c:pt>
                <c:pt idx="72">
                  <c:v>19.775238960884113</c:v>
                </c:pt>
                <c:pt idx="73">
                  <c:v>22.392295882088149</c:v>
                </c:pt>
                <c:pt idx="74">
                  <c:v>18.313350446299356</c:v>
                </c:pt>
                <c:pt idx="75">
                  <c:v>8.103458852417516</c:v>
                </c:pt>
                <c:pt idx="76">
                  <c:v>20.214151115381192</c:v>
                </c:pt>
                <c:pt idx="77">
                  <c:v>16.354661756840937</c:v>
                </c:pt>
                <c:pt idx="78">
                  <c:v>21.920551716034204</c:v>
                </c:pt>
                <c:pt idx="79">
                  <c:v>19.451238846836073</c:v>
                </c:pt>
                <c:pt idx="80">
                  <c:v>2.6896329467507969</c:v>
                </c:pt>
                <c:pt idx="81">
                  <c:v>19.310406797263191</c:v>
                </c:pt>
                <c:pt idx="82">
                  <c:v>11.710660122152362</c:v>
                </c:pt>
                <c:pt idx="83">
                  <c:v>6.6528023417864235</c:v>
                </c:pt>
                <c:pt idx="84">
                  <c:v>24.933320776528909</c:v>
                </c:pt>
                <c:pt idx="85">
                  <c:v>19.51171886812504</c:v>
                </c:pt>
                <c:pt idx="86">
                  <c:v>9.1437152185877562</c:v>
                </c:pt>
                <c:pt idx="87">
                  <c:v>11.746948134925743</c:v>
                </c:pt>
                <c:pt idx="88">
                  <c:v>18.871494642766113</c:v>
                </c:pt>
                <c:pt idx="89">
                  <c:v>14.681093167744793</c:v>
                </c:pt>
                <c:pt idx="90">
                  <c:v>4.6906576511114926</c:v>
                </c:pt>
                <c:pt idx="91">
                  <c:v>11.030691882803541</c:v>
                </c:pt>
                <c:pt idx="92">
                  <c:v>7.8477147623955954</c:v>
                </c:pt>
                <c:pt idx="93">
                  <c:v>10.047459536705757</c:v>
                </c:pt>
                <c:pt idx="94">
                  <c:v>20.023207048168878</c:v>
                </c:pt>
                <c:pt idx="95">
                  <c:v>11.595748081703325</c:v>
                </c:pt>
                <c:pt idx="96">
                  <c:v>13.665892810394267</c:v>
                </c:pt>
                <c:pt idx="97">
                  <c:v>14.237861011727075</c:v>
                </c:pt>
                <c:pt idx="98">
                  <c:v>19.446918845315434</c:v>
                </c:pt>
                <c:pt idx="99">
                  <c:v>13.722916830466724</c:v>
                </c:pt>
                <c:pt idx="100">
                  <c:v>16.686437873626129</c:v>
                </c:pt>
                <c:pt idx="101">
                  <c:v>8.0498908335615731</c:v>
                </c:pt>
                <c:pt idx="102">
                  <c:v>22.87095205057512</c:v>
                </c:pt>
                <c:pt idx="103">
                  <c:v>19.472838854439274</c:v>
                </c:pt>
                <c:pt idx="104">
                  <c:v>16.131749678375886</c:v>
                </c:pt>
                <c:pt idx="105">
                  <c:v>18.100806371483841</c:v>
                </c:pt>
                <c:pt idx="106">
                  <c:v>12.636004447873566</c:v>
                </c:pt>
                <c:pt idx="107">
                  <c:v>4.99305775755633</c:v>
                </c:pt>
                <c:pt idx="108">
                  <c:v>16.567205831656452</c:v>
                </c:pt>
                <c:pt idx="109">
                  <c:v>19.454694848052583</c:v>
                </c:pt>
                <c:pt idx="110">
                  <c:v>11.210403946062188</c:v>
                </c:pt>
                <c:pt idx="111">
                  <c:v>19.757094954497422</c:v>
                </c:pt>
                <c:pt idx="112">
                  <c:v>21.701095638785663</c:v>
                </c:pt>
                <c:pt idx="113">
                  <c:v>23.235560178917183</c:v>
                </c:pt>
                <c:pt idx="114">
                  <c:v>0</c:v>
                </c:pt>
                <c:pt idx="115">
                  <c:v>0</c:v>
                </c:pt>
                <c:pt idx="116">
                  <c:v>0</c:v>
                </c:pt>
                <c:pt idx="117">
                  <c:v>0</c:v>
                </c:pt>
                <c:pt idx="118">
                  <c:v>0</c:v>
                </c:pt>
                <c:pt idx="119">
                  <c:v>22.125319788112563</c:v>
                </c:pt>
                <c:pt idx="120">
                  <c:v>18.8680386415496</c:v>
                </c:pt>
                <c:pt idx="121">
                  <c:v>14.051236946035404</c:v>
                </c:pt>
                <c:pt idx="122">
                  <c:v>17.416518130614381</c:v>
                </c:pt>
                <c:pt idx="123">
                  <c:v>21.117895433499189</c:v>
                </c:pt>
                <c:pt idx="124">
                  <c:v>20.019751046952369</c:v>
                </c:pt>
                <c:pt idx="125">
                  <c:v>8.7842910920704647</c:v>
                </c:pt>
                <c:pt idx="126">
                  <c:v>11.916292194534851</c:v>
                </c:pt>
                <c:pt idx="127">
                  <c:v>16.282949731598304</c:v>
                </c:pt>
                <c:pt idx="128">
                  <c:v>17.62215020299687</c:v>
                </c:pt>
                <c:pt idx="129">
                  <c:v>13.881892886426295</c:v>
                </c:pt>
                <c:pt idx="130">
                  <c:v>12.863236527859257</c:v>
                </c:pt>
                <c:pt idx="131">
                  <c:v>13.697860821647007</c:v>
                </c:pt>
                <c:pt idx="132">
                  <c:v>19.375206820072801</c:v>
                </c:pt>
                <c:pt idx="133">
                  <c:v>12.93494855310189</c:v>
                </c:pt>
                <c:pt idx="134">
                  <c:v>19.454694848052583</c:v>
                </c:pt>
                <c:pt idx="135">
                  <c:v>9.9576035050764329</c:v>
                </c:pt>
                <c:pt idx="136">
                  <c:v>15.4405494350734</c:v>
                </c:pt>
                <c:pt idx="137">
                  <c:v>22.683463984579323</c:v>
                </c:pt>
                <c:pt idx="138">
                  <c:v>19.472838854439274</c:v>
                </c:pt>
                <c:pt idx="139">
                  <c:v>9.5653473670022713</c:v>
                </c:pt>
                <c:pt idx="140">
                  <c:v>14.511749108135685</c:v>
                </c:pt>
                <c:pt idx="141">
                  <c:v>13.377316708815481</c:v>
                </c:pt>
                <c:pt idx="142">
                  <c:v>18.853350636379425</c:v>
                </c:pt>
                <c:pt idx="143">
                  <c:v>19.835718982173081</c:v>
                </c:pt>
                <c:pt idx="144">
                  <c:v>14.284517028149994</c:v>
                </c:pt>
                <c:pt idx="145">
                  <c:v>19.807206972136854</c:v>
                </c:pt>
                <c:pt idx="146">
                  <c:v>15.746405542734751</c:v>
                </c:pt>
                <c:pt idx="147">
                  <c:v>3.5026572329353458</c:v>
                </c:pt>
                <c:pt idx="148">
                  <c:v>13.568260776027792</c:v>
                </c:pt>
                <c:pt idx="149">
                  <c:v>12.107236261747163</c:v>
                </c:pt>
                <c:pt idx="150">
                  <c:v>19.213638763200844</c:v>
                </c:pt>
                <c:pt idx="151">
                  <c:v>18.017862342287543</c:v>
                </c:pt>
                <c:pt idx="152">
                  <c:v>10.882947830797635</c:v>
                </c:pt>
                <c:pt idx="153">
                  <c:v>16.135205679592399</c:v>
                </c:pt>
                <c:pt idx="154">
                  <c:v>15.848357578621867</c:v>
                </c:pt>
                <c:pt idx="155">
                  <c:v>18.856806637595934</c:v>
                </c:pt>
                <c:pt idx="156">
                  <c:v>11.361603999284608</c:v>
                </c:pt>
                <c:pt idx="157">
                  <c:v>17.1650940421131</c:v>
                </c:pt>
                <c:pt idx="158">
                  <c:v>25.41284094532001</c:v>
                </c:pt>
                <c:pt idx="159">
                  <c:v>19.033062699638069</c:v>
                </c:pt>
                <c:pt idx="160">
                  <c:v>17.085606014133315</c:v>
                </c:pt>
                <c:pt idx="161">
                  <c:v>12.866692529075769</c:v>
                </c:pt>
                <c:pt idx="162">
                  <c:v>14.872037234957105</c:v>
                </c:pt>
                <c:pt idx="163">
                  <c:v>13.852516876085941</c:v>
                </c:pt>
                <c:pt idx="164">
                  <c:v>19.792518966966675</c:v>
                </c:pt>
                <c:pt idx="165">
                  <c:v>14.940293258983225</c:v>
                </c:pt>
                <c:pt idx="166">
                  <c:v>13.420516724021887</c:v>
                </c:pt>
                <c:pt idx="167">
                  <c:v>19.209318761680205</c:v>
                </c:pt>
                <c:pt idx="168">
                  <c:v>11.675236109683109</c:v>
                </c:pt>
                <c:pt idx="169">
                  <c:v>15.217637356608348</c:v>
                </c:pt>
                <c:pt idx="170">
                  <c:v>11.627716092956065</c:v>
                </c:pt>
                <c:pt idx="171">
                  <c:v>12.8338605175189</c:v>
                </c:pt>
                <c:pt idx="172">
                  <c:v>4.8168016955141963</c:v>
                </c:pt>
                <c:pt idx="173">
                  <c:v>10.058691540659423</c:v>
                </c:pt>
                <c:pt idx="174">
                  <c:v>9.2016032389643403</c:v>
                </c:pt>
                <c:pt idx="175">
                  <c:v>17.215206059752532</c:v>
                </c:pt>
                <c:pt idx="176">
                  <c:v>22.561639941697258</c:v>
                </c:pt>
                <c:pt idx="177">
                  <c:v>3.0672010796547799</c:v>
                </c:pt>
                <c:pt idx="178">
                  <c:v>4.4928015814661562</c:v>
                </c:pt>
                <c:pt idx="179">
                  <c:v>10.321347633114366</c:v>
                </c:pt>
                <c:pt idx="180">
                  <c:v>19.152294741607747</c:v>
                </c:pt>
                <c:pt idx="181">
                  <c:v>23.695208340713336</c:v>
                </c:pt>
                <c:pt idx="182">
                  <c:v>20.272039135757772</c:v>
                </c:pt>
                <c:pt idx="183">
                  <c:v>12.369892354202106</c:v>
                </c:pt>
                <c:pt idx="184">
                  <c:v>14.176516990133981</c:v>
                </c:pt>
                <c:pt idx="185">
                  <c:v>14.669861163791127</c:v>
                </c:pt>
                <c:pt idx="186">
                  <c:v>8.1216028588042057</c:v>
                </c:pt>
                <c:pt idx="187">
                  <c:v>19.692294931687815</c:v>
                </c:pt>
                <c:pt idx="188">
                  <c:v>15.202949351438171</c:v>
                </c:pt>
                <c:pt idx="189">
                  <c:v>5.2306578411915599</c:v>
                </c:pt>
                <c:pt idx="190">
                  <c:v>7.4770586319246384</c:v>
                </c:pt>
                <c:pt idx="191">
                  <c:v>11.466148036084109</c:v>
                </c:pt>
                <c:pt idx="192">
                  <c:v>22.410439888474841</c:v>
                </c:pt>
                <c:pt idx="193">
                  <c:v>18.378150469108963</c:v>
                </c:pt>
                <c:pt idx="194">
                  <c:v>16.041893646746562</c:v>
                </c:pt>
                <c:pt idx="195">
                  <c:v>18.042918351107261</c:v>
                </c:pt>
                <c:pt idx="196">
                  <c:v>9.8029474506375021</c:v>
                </c:pt>
                <c:pt idx="197">
                  <c:v>14.41411707376921</c:v>
                </c:pt>
                <c:pt idx="198">
                  <c:v>10.263459612737783</c:v>
                </c:pt>
                <c:pt idx="199">
                  <c:v>16.819493920461859</c:v>
                </c:pt>
                <c:pt idx="200">
                  <c:v>21.40215153355734</c:v>
                </c:pt>
                <c:pt idx="201">
                  <c:v>17.798406265039006</c:v>
                </c:pt>
                <c:pt idx="202">
                  <c:v>9.1437152185877562</c:v>
                </c:pt>
                <c:pt idx="203">
                  <c:v>13.244260661979752</c:v>
                </c:pt>
                <c:pt idx="204">
                  <c:v>14.965349267802942</c:v>
                </c:pt>
                <c:pt idx="205">
                  <c:v>12.121060266613213</c:v>
                </c:pt>
                <c:pt idx="206">
                  <c:v>8.9786911604992881</c:v>
                </c:pt>
                <c:pt idx="207">
                  <c:v>17.07091800896314</c:v>
                </c:pt>
                <c:pt idx="208">
                  <c:v>20.174407101391299</c:v>
                </c:pt>
                <c:pt idx="209">
                  <c:v>12.657604455476768</c:v>
                </c:pt>
                <c:pt idx="210">
                  <c:v>14.410661072552696</c:v>
                </c:pt>
                <c:pt idx="211">
                  <c:v>7.8770907727359516</c:v>
                </c:pt>
                <c:pt idx="212">
                  <c:v>8.0464348323450601</c:v>
                </c:pt>
                <c:pt idx="213">
                  <c:v>19.35706281368611</c:v>
                </c:pt>
                <c:pt idx="214">
                  <c:v>12.553060418677266</c:v>
                </c:pt>
                <c:pt idx="215">
                  <c:v>6.1845141769489897</c:v>
                </c:pt>
                <c:pt idx="216">
                  <c:v>7.9816348095354517</c:v>
                </c:pt>
                <c:pt idx="217">
                  <c:v>20.094919073411514</c:v>
                </c:pt>
                <c:pt idx="218">
                  <c:v>20.099239074932154</c:v>
                </c:pt>
                <c:pt idx="219">
                  <c:v>17.323206097768544</c:v>
                </c:pt>
                <c:pt idx="220">
                  <c:v>10.238403603918067</c:v>
                </c:pt>
                <c:pt idx="221">
                  <c:v>4.3234575218570477</c:v>
                </c:pt>
                <c:pt idx="222">
                  <c:v>9.5437473593990685</c:v>
                </c:pt>
                <c:pt idx="223">
                  <c:v>20.156263095004608</c:v>
                </c:pt>
                <c:pt idx="224">
                  <c:v>19.915207010152866</c:v>
                </c:pt>
                <c:pt idx="225">
                  <c:v>16.967237972467764</c:v>
                </c:pt>
                <c:pt idx="226">
                  <c:v>13.885348887642808</c:v>
                </c:pt>
                <c:pt idx="227">
                  <c:v>16.276037729165278</c:v>
                </c:pt>
                <c:pt idx="228">
                  <c:v>6.3936022505479917</c:v>
                </c:pt>
                <c:pt idx="229">
                  <c:v>17.323206097768544</c:v>
                </c:pt>
                <c:pt idx="230">
                  <c:v>14.648261156187925</c:v>
                </c:pt>
                <c:pt idx="231">
                  <c:v>17.542662175017085</c:v>
                </c:pt>
                <c:pt idx="232">
                  <c:v>16.7469178949151</c:v>
                </c:pt>
                <c:pt idx="233">
                  <c:v>18.7634946047501</c:v>
                </c:pt>
                <c:pt idx="234">
                  <c:v>17.096838018086981</c:v>
                </c:pt>
                <c:pt idx="235">
                  <c:v>16.495493806413819</c:v>
                </c:pt>
                <c:pt idx="236">
                  <c:v>16.286405732814817</c:v>
                </c:pt>
                <c:pt idx="237">
                  <c:v>20.739463300291078</c:v>
                </c:pt>
                <c:pt idx="238">
                  <c:v>18.385062471541989</c:v>
                </c:pt>
                <c:pt idx="239">
                  <c:v>19.417542834975077</c:v>
                </c:pt>
                <c:pt idx="240">
                  <c:v>20.491495213006313</c:v>
                </c:pt>
                <c:pt idx="241">
                  <c:v>20.855239341044246</c:v>
                </c:pt>
                <c:pt idx="242">
                  <c:v>18.529350522331384</c:v>
                </c:pt>
                <c:pt idx="243">
                  <c:v>19.619718906141056</c:v>
                </c:pt>
                <c:pt idx="244">
                  <c:v>19.436550841665895</c:v>
                </c:pt>
                <c:pt idx="245">
                  <c:v>21.40215153355734</c:v>
                </c:pt>
                <c:pt idx="246">
                  <c:v>21.682951632398975</c:v>
                </c:pt>
                <c:pt idx="247">
                  <c:v>21.877351700827798</c:v>
                </c:pt>
                <c:pt idx="248">
                  <c:v>20.674663277481471</c:v>
                </c:pt>
                <c:pt idx="249">
                  <c:v>18.914694657972518</c:v>
                </c:pt>
                <c:pt idx="250">
                  <c:v>21.290695494324812</c:v>
                </c:pt>
                <c:pt idx="251">
                  <c:v>20.167495098958273</c:v>
                </c:pt>
                <c:pt idx="252">
                  <c:v>19.245606774453584</c:v>
                </c:pt>
                <c:pt idx="253">
                  <c:v>19.998151039349164</c:v>
                </c:pt>
                <c:pt idx="254">
                  <c:v>18.709062585590029</c:v>
                </c:pt>
                <c:pt idx="255">
                  <c:v>18.40666247914519</c:v>
                </c:pt>
                <c:pt idx="256">
                  <c:v>20.43015119141322</c:v>
                </c:pt>
                <c:pt idx="257">
                  <c:v>20.699719286301189</c:v>
                </c:pt>
                <c:pt idx="258">
                  <c:v>19.605894901275004</c:v>
                </c:pt>
                <c:pt idx="259">
                  <c:v>17.82346227385872</c:v>
                </c:pt>
                <c:pt idx="260">
                  <c:v>20.023207048168878</c:v>
                </c:pt>
                <c:pt idx="261">
                  <c:v>17.283462083778652</c:v>
                </c:pt>
                <c:pt idx="262">
                  <c:v>20.224519119030731</c:v>
                </c:pt>
                <c:pt idx="263">
                  <c:v>19.295718792093016</c:v>
                </c:pt>
                <c:pt idx="264">
                  <c:v>9.2301152490005673</c:v>
                </c:pt>
                <c:pt idx="265">
                  <c:v>19.922119012585892</c:v>
                </c:pt>
                <c:pt idx="266">
                  <c:v>16.206917704835032</c:v>
                </c:pt>
                <c:pt idx="267">
                  <c:v>10.454403679950095</c:v>
                </c:pt>
                <c:pt idx="268">
                  <c:v>0</c:v>
                </c:pt>
                <c:pt idx="269">
                  <c:v>20.224519119030731</c:v>
                </c:pt>
                <c:pt idx="270">
                  <c:v>17.10720602173652</c:v>
                </c:pt>
                <c:pt idx="271">
                  <c:v>17.377638116928615</c:v>
                </c:pt>
                <c:pt idx="272">
                  <c:v>18.341862456335583</c:v>
                </c:pt>
                <c:pt idx="273">
                  <c:v>19.033062699638069</c:v>
                </c:pt>
                <c:pt idx="274">
                  <c:v>21.455719552413282</c:v>
                </c:pt>
                <c:pt idx="275">
                  <c:v>19.004550689601842</c:v>
                </c:pt>
                <c:pt idx="276">
                  <c:v>20.541607230645745</c:v>
                </c:pt>
                <c:pt idx="277">
                  <c:v>21.218119468778053</c:v>
                </c:pt>
                <c:pt idx="278">
                  <c:v>19.332006804866396</c:v>
                </c:pt>
                <c:pt idx="279">
                  <c:v>19.893607002549665</c:v>
                </c:pt>
                <c:pt idx="280">
                  <c:v>19.93680701775607</c:v>
                </c:pt>
                <c:pt idx="281">
                  <c:v>21.844519689270932</c:v>
                </c:pt>
                <c:pt idx="282">
                  <c:v>22.586695950516976</c:v>
                </c:pt>
                <c:pt idx="283">
                  <c:v>19.753638953280909</c:v>
                </c:pt>
                <c:pt idx="284">
                  <c:v>20.361895167387097</c:v>
                </c:pt>
                <c:pt idx="285">
                  <c:v>27.047529520730389</c:v>
                </c:pt>
                <c:pt idx="286">
                  <c:v>4.0435214233195405</c:v>
                </c:pt>
                <c:pt idx="287">
                  <c:v>22.553863938960106</c:v>
                </c:pt>
                <c:pt idx="288">
                  <c:v>22.756040010126082</c:v>
                </c:pt>
                <c:pt idx="289">
                  <c:v>22.957352080987928</c:v>
                </c:pt>
                <c:pt idx="290">
                  <c:v>22.489063916150499</c:v>
                </c:pt>
                <c:pt idx="291">
                  <c:v>17.661894216986763</c:v>
                </c:pt>
                <c:pt idx="292">
                  <c:v>23.450696254645081</c:v>
                </c:pt>
                <c:pt idx="293">
                  <c:v>22.201351814875835</c:v>
                </c:pt>
                <c:pt idx="294">
                  <c:v>19.587750894888316</c:v>
                </c:pt>
                <c:pt idx="295">
                  <c:v>18.619206553960705</c:v>
                </c:pt>
                <c:pt idx="296">
                  <c:v>14.270693023283942</c:v>
                </c:pt>
                <c:pt idx="297">
                  <c:v>20.520007223042541</c:v>
                </c:pt>
                <c:pt idx="298">
                  <c:v>20.786119316714</c:v>
                </c:pt>
                <c:pt idx="299">
                  <c:v>19.458150849269099</c:v>
                </c:pt>
                <c:pt idx="300">
                  <c:v>20.79043931823464</c:v>
                </c:pt>
                <c:pt idx="301">
                  <c:v>10.972803862426959</c:v>
                </c:pt>
                <c:pt idx="302">
                  <c:v>0</c:v>
                </c:pt>
                <c:pt idx="303">
                  <c:v>0</c:v>
                </c:pt>
                <c:pt idx="304">
                  <c:v>0</c:v>
                </c:pt>
                <c:pt idx="305">
                  <c:v>0</c:v>
                </c:pt>
                <c:pt idx="306">
                  <c:v>0</c:v>
                </c:pt>
                <c:pt idx="307">
                  <c:v>0</c:v>
                </c:pt>
                <c:pt idx="308">
                  <c:v>23.457608257078103</c:v>
                </c:pt>
                <c:pt idx="309">
                  <c:v>22.233319826128575</c:v>
                </c:pt>
                <c:pt idx="310">
                  <c:v>20.930407367503392</c:v>
                </c:pt>
                <c:pt idx="311">
                  <c:v>21.898951708430999</c:v>
                </c:pt>
                <c:pt idx="312">
                  <c:v>24.872840755239945</c:v>
                </c:pt>
                <c:pt idx="313">
                  <c:v>24.206696520757173</c:v>
                </c:pt>
                <c:pt idx="314">
                  <c:v>19.001094688385329</c:v>
                </c:pt>
                <c:pt idx="315">
                  <c:v>20.800807321884175</c:v>
                </c:pt>
                <c:pt idx="316">
                  <c:v>24.851240747636741</c:v>
                </c:pt>
                <c:pt idx="317">
                  <c:v>24.753608713270264</c:v>
                </c:pt>
                <c:pt idx="318">
                  <c:v>16.495493806413819</c:v>
                </c:pt>
                <c:pt idx="319">
                  <c:v>21.47040755758346</c:v>
                </c:pt>
                <c:pt idx="320">
                  <c:v>15.933893608730548</c:v>
                </c:pt>
                <c:pt idx="321">
                  <c:v>19.958407025359271</c:v>
                </c:pt>
                <c:pt idx="322">
                  <c:v>21.204295463912</c:v>
                </c:pt>
                <c:pt idx="323">
                  <c:v>21.099751427112501</c:v>
                </c:pt>
                <c:pt idx="324">
                  <c:v>21.784039667981961</c:v>
                </c:pt>
                <c:pt idx="325">
                  <c:v>22.010407747663525</c:v>
                </c:pt>
                <c:pt idx="326">
                  <c:v>22.34563986566523</c:v>
                </c:pt>
                <c:pt idx="327">
                  <c:v>17.813094270209181</c:v>
                </c:pt>
                <c:pt idx="328">
                  <c:v>24.814952734863358</c:v>
                </c:pt>
                <c:pt idx="329">
                  <c:v>24.138440496731054</c:v>
                </c:pt>
                <c:pt idx="330">
                  <c:v>22.298119848938185</c:v>
                </c:pt>
                <c:pt idx="331">
                  <c:v>21.736519651254916</c:v>
                </c:pt>
                <c:pt idx="332">
                  <c:v>22.11840778567954</c:v>
                </c:pt>
                <c:pt idx="333">
                  <c:v>18.155238390643913</c:v>
                </c:pt>
                <c:pt idx="334">
                  <c:v>18.514662517161206</c:v>
                </c:pt>
                <c:pt idx="335">
                  <c:v>19.141062737654082</c:v>
                </c:pt>
                <c:pt idx="336">
                  <c:v>21.362407519567444</c:v>
                </c:pt>
                <c:pt idx="337">
                  <c:v>26.201673222988973</c:v>
                </c:pt>
                <c:pt idx="338">
                  <c:v>23.839496391502731</c:v>
                </c:pt>
                <c:pt idx="339">
                  <c:v>22.413895889691354</c:v>
                </c:pt>
                <c:pt idx="340">
                  <c:v>24.36826457762913</c:v>
                </c:pt>
                <c:pt idx="341">
                  <c:v>24.959240785652753</c:v>
                </c:pt>
                <c:pt idx="342">
                  <c:v>26.200809222684846</c:v>
                </c:pt>
                <c:pt idx="343">
                  <c:v>14.873765235565362</c:v>
                </c:pt>
                <c:pt idx="344">
                  <c:v>26.420265299933387</c:v>
                </c:pt>
                <c:pt idx="345">
                  <c:v>24.497864623248347</c:v>
                </c:pt>
                <c:pt idx="346">
                  <c:v>26.172297212648619</c:v>
                </c:pt>
                <c:pt idx="347">
                  <c:v>23.961320434384788</c:v>
                </c:pt>
                <c:pt idx="348">
                  <c:v>23.047208112617255</c:v>
                </c:pt>
                <c:pt idx="349">
                  <c:v>22.80615202776551</c:v>
                </c:pt>
                <c:pt idx="350">
                  <c:v>22.997096094977824</c:v>
                </c:pt>
                <c:pt idx="351">
                  <c:v>22.432039896078042</c:v>
                </c:pt>
                <c:pt idx="352">
                  <c:v>22.633351966939887</c:v>
                </c:pt>
                <c:pt idx="353">
                  <c:v>22.121863786896053</c:v>
                </c:pt>
                <c:pt idx="354">
                  <c:v>24.123752491560875</c:v>
                </c:pt>
                <c:pt idx="355">
                  <c:v>22.060519765302956</c:v>
                </c:pt>
                <c:pt idx="356">
                  <c:v>15.555461475522439</c:v>
                </c:pt>
                <c:pt idx="357">
                  <c:v>21.131719438365241</c:v>
                </c:pt>
                <c:pt idx="358">
                  <c:v>21.69763963756915</c:v>
                </c:pt>
                <c:pt idx="359">
                  <c:v>22.384519879350993</c:v>
                </c:pt>
                <c:pt idx="360">
                  <c:v>26.009865155472536</c:v>
                </c:pt>
                <c:pt idx="361">
                  <c:v>25.405064942582861</c:v>
                </c:pt>
                <c:pt idx="362">
                  <c:v>15.721349533915035</c:v>
                </c:pt>
                <c:pt idx="363">
                  <c:v>9.3424352885372208</c:v>
                </c:pt>
                <c:pt idx="364">
                  <c:v>19.93680701775607</c:v>
                </c:pt>
                <c:pt idx="365">
                  <c:v>24.40455259040251</c:v>
                </c:pt>
                <c:pt idx="366">
                  <c:v>26.61812136957872</c:v>
                </c:pt>
                <c:pt idx="367">
                  <c:v>25.354952924943426</c:v>
                </c:pt>
                <c:pt idx="368">
                  <c:v>25.905321118673029</c:v>
                </c:pt>
                <c:pt idx="369">
                  <c:v>23.525864281104226</c:v>
                </c:pt>
                <c:pt idx="370">
                  <c:v>4.2802575066506421</c:v>
                </c:pt>
                <c:pt idx="371">
                  <c:v>22.121863786896053</c:v>
                </c:pt>
                <c:pt idx="372">
                  <c:v>19.119462730050881</c:v>
                </c:pt>
                <c:pt idx="373">
                  <c:v>20.418919187459554</c:v>
                </c:pt>
                <c:pt idx="374">
                  <c:v>20.170951100174786</c:v>
                </c:pt>
                <c:pt idx="375">
                  <c:v>22.975496087374623</c:v>
                </c:pt>
                <c:pt idx="376">
                  <c:v>13.903492894029498</c:v>
                </c:pt>
                <c:pt idx="377">
                  <c:v>24.40455259040251</c:v>
                </c:pt>
                <c:pt idx="378">
                  <c:v>14.81069321336401</c:v>
                </c:pt>
                <c:pt idx="379">
                  <c:v>23.223464174659391</c:v>
                </c:pt>
                <c:pt idx="380">
                  <c:v>13.471492741965443</c:v>
                </c:pt>
                <c:pt idx="381">
                  <c:v>13.982116921705156</c:v>
                </c:pt>
                <c:pt idx="382">
                  <c:v>23.302952202639172</c:v>
                </c:pt>
                <c:pt idx="383">
                  <c:v>13.406692719155835</c:v>
                </c:pt>
                <c:pt idx="384">
                  <c:v>3.0490570732680897</c:v>
                </c:pt>
                <c:pt idx="385">
                  <c:v>6.5128342925176703</c:v>
                </c:pt>
                <c:pt idx="386">
                  <c:v>6.004802113690344</c:v>
                </c:pt>
                <c:pt idx="387">
                  <c:v>5.1045137967888561</c:v>
                </c:pt>
                <c:pt idx="388">
                  <c:v>8.3488349387898975</c:v>
                </c:pt>
                <c:pt idx="389">
                  <c:v>9.0184351744891806</c:v>
                </c:pt>
                <c:pt idx="390">
                  <c:v>12.740548484673067</c:v>
                </c:pt>
                <c:pt idx="391">
                  <c:v>11.022915880066389</c:v>
                </c:pt>
                <c:pt idx="392">
                  <c:v>14.270693023283942</c:v>
                </c:pt>
                <c:pt idx="393">
                  <c:v>15.761093547904927</c:v>
                </c:pt>
                <c:pt idx="394">
                  <c:v>14.029636938432201</c:v>
                </c:pt>
                <c:pt idx="395">
                  <c:v>19.87200699494646</c:v>
                </c:pt>
                <c:pt idx="396">
                  <c:v>18.366918465155301</c:v>
                </c:pt>
                <c:pt idx="397">
                  <c:v>2.0200327110515142</c:v>
                </c:pt>
                <c:pt idx="398">
                  <c:v>11.599204082919837</c:v>
                </c:pt>
                <c:pt idx="399">
                  <c:v>20.408551183810015</c:v>
                </c:pt>
                <c:pt idx="400">
                  <c:v>21.636295615976053</c:v>
                </c:pt>
                <c:pt idx="401">
                  <c:v>24.07709647513796</c:v>
                </c:pt>
                <c:pt idx="402">
                  <c:v>10.620291738342692</c:v>
                </c:pt>
                <c:pt idx="403">
                  <c:v>15.580517484342154</c:v>
                </c:pt>
                <c:pt idx="404">
                  <c:v>9.7528354329980722</c:v>
                </c:pt>
                <c:pt idx="405">
                  <c:v>12.038116237416915</c:v>
                </c:pt>
                <c:pt idx="406">
                  <c:v>24.253352537180088</c:v>
                </c:pt>
                <c:pt idx="407">
                  <c:v>15.847493578317737</c:v>
                </c:pt>
                <c:pt idx="408">
                  <c:v>14.284517028149994</c:v>
                </c:pt>
                <c:pt idx="409">
                  <c:v>16.992293981287478</c:v>
                </c:pt>
                <c:pt idx="410">
                  <c:v>8.344514937269258</c:v>
                </c:pt>
                <c:pt idx="411">
                  <c:v>7.3224025774857067</c:v>
                </c:pt>
                <c:pt idx="412">
                  <c:v>9.0218911757056937</c:v>
                </c:pt>
                <c:pt idx="413">
                  <c:v>10.997859871246675</c:v>
                </c:pt>
                <c:pt idx="414">
                  <c:v>23.500808272284509</c:v>
                </c:pt>
                <c:pt idx="415">
                  <c:v>14.159236984051416</c:v>
                </c:pt>
                <c:pt idx="416">
                  <c:v>17.578950187790465</c:v>
                </c:pt>
                <c:pt idx="417">
                  <c:v>11.00909187520034</c:v>
                </c:pt>
                <c:pt idx="418">
                  <c:v>17.118438025690182</c:v>
                </c:pt>
                <c:pt idx="419">
                  <c:v>1.9941127019276708</c:v>
                </c:pt>
                <c:pt idx="420">
                  <c:v>15.415493426253684</c:v>
                </c:pt>
                <c:pt idx="421">
                  <c:v>9.165315226190959</c:v>
                </c:pt>
                <c:pt idx="422">
                  <c:v>8.0930908487679787</c:v>
                </c:pt>
                <c:pt idx="423">
                  <c:v>15.825893570714534</c:v>
                </c:pt>
                <c:pt idx="424">
                  <c:v>16.085093661952968</c:v>
                </c:pt>
                <c:pt idx="425">
                  <c:v>12.092548256576986</c:v>
                </c:pt>
                <c:pt idx="426">
                  <c:v>12.045892240154068</c:v>
                </c:pt>
                <c:pt idx="427">
                  <c:v>14.630117149801237</c:v>
                </c:pt>
                <c:pt idx="428">
                  <c:v>12.981604569524807</c:v>
                </c:pt>
                <c:pt idx="429">
                  <c:v>13.913860897679035</c:v>
                </c:pt>
                <c:pt idx="430">
                  <c:v>23.46106425829462</c:v>
                </c:pt>
                <c:pt idx="431">
                  <c:v>19.058118708457787</c:v>
                </c:pt>
                <c:pt idx="432">
                  <c:v>10.889859833230661</c:v>
                </c:pt>
                <c:pt idx="433">
                  <c:v>7.9773148080148122</c:v>
                </c:pt>
                <c:pt idx="434">
                  <c:v>27.913257825466751</c:v>
                </c:pt>
                <c:pt idx="435">
                  <c:v>0</c:v>
                </c:pt>
                <c:pt idx="436">
                  <c:v>11.26051596370162</c:v>
                </c:pt>
                <c:pt idx="437">
                  <c:v>22.669639979713271</c:v>
                </c:pt>
                <c:pt idx="438">
                  <c:v>17.096838018086981</c:v>
                </c:pt>
                <c:pt idx="439">
                  <c:v>13.61923679397135</c:v>
                </c:pt>
                <c:pt idx="440">
                  <c:v>13.978660920488643</c:v>
                </c:pt>
                <c:pt idx="441">
                  <c:v>3.4093452000895104</c:v>
                </c:pt>
                <c:pt idx="442">
                  <c:v>14.33549304609355</c:v>
                </c:pt>
                <c:pt idx="443">
                  <c:v>23.562152293877602</c:v>
                </c:pt>
                <c:pt idx="444">
                  <c:v>9.2880032693771497</c:v>
                </c:pt>
                <c:pt idx="445">
                  <c:v>8.9242591413392169</c:v>
                </c:pt>
                <c:pt idx="446">
                  <c:v>16.452293791207413</c:v>
                </c:pt>
                <c:pt idx="447">
                  <c:v>17.254950073742425</c:v>
                </c:pt>
                <c:pt idx="448">
                  <c:v>7.8261147547923926</c:v>
                </c:pt>
                <c:pt idx="449">
                  <c:v>13.252036664716904</c:v>
                </c:pt>
                <c:pt idx="450">
                  <c:v>14.882405238606642</c:v>
                </c:pt>
                <c:pt idx="451">
                  <c:v>10.115715560731877</c:v>
                </c:pt>
                <c:pt idx="452">
                  <c:v>3.5890572633481566</c:v>
                </c:pt>
                <c:pt idx="453">
                  <c:v>17.62215020299687</c:v>
                </c:pt>
                <c:pt idx="454">
                  <c:v>22.050151761653421</c:v>
                </c:pt>
                <c:pt idx="455">
                  <c:v>4.888513720756829</c:v>
                </c:pt>
                <c:pt idx="456">
                  <c:v>8.0853148460308244</c:v>
                </c:pt>
                <c:pt idx="457">
                  <c:v>11.340003991681405</c:v>
                </c:pt>
                <c:pt idx="458">
                  <c:v>15.80083756189482</c:v>
                </c:pt>
                <c:pt idx="459">
                  <c:v>24.670664684073969</c:v>
                </c:pt>
                <c:pt idx="460">
                  <c:v>21.282919491587659</c:v>
                </c:pt>
                <c:pt idx="461">
                  <c:v>10.364547648320771</c:v>
                </c:pt>
                <c:pt idx="462">
                  <c:v>15.533861467919236</c:v>
                </c:pt>
                <c:pt idx="463">
                  <c:v>9.4970913429761517</c:v>
                </c:pt>
                <c:pt idx="464">
                  <c:v>9.3493472909702451</c:v>
                </c:pt>
                <c:pt idx="465">
                  <c:v>12.636004447873566</c:v>
                </c:pt>
                <c:pt idx="466">
                  <c:v>11.43763602604788</c:v>
                </c:pt>
                <c:pt idx="467">
                  <c:v>4.8634577119371141</c:v>
                </c:pt>
                <c:pt idx="468">
                  <c:v>21.340807511964243</c:v>
                </c:pt>
                <c:pt idx="469">
                  <c:v>19.166118746473799</c:v>
                </c:pt>
                <c:pt idx="470">
                  <c:v>10.990947868813649</c:v>
                </c:pt>
                <c:pt idx="471">
                  <c:v>4.4314575598730608</c:v>
                </c:pt>
                <c:pt idx="472">
                  <c:v>7.0416024786440721</c:v>
                </c:pt>
                <c:pt idx="473">
                  <c:v>10.155459574721769</c:v>
                </c:pt>
                <c:pt idx="474">
                  <c:v>13.485316746831495</c:v>
                </c:pt>
                <c:pt idx="475">
                  <c:v>19.177350750427465</c:v>
                </c:pt>
                <c:pt idx="476">
                  <c:v>22.402663885737688</c:v>
                </c:pt>
                <c:pt idx="477">
                  <c:v>5.7205460136321955</c:v>
                </c:pt>
                <c:pt idx="478">
                  <c:v>11.77546014496197</c:v>
                </c:pt>
                <c:pt idx="479">
                  <c:v>11.635492095693216</c:v>
                </c:pt>
                <c:pt idx="480">
                  <c:v>11.599204082919837</c:v>
                </c:pt>
                <c:pt idx="481">
                  <c:v>10.058691540659423</c:v>
                </c:pt>
                <c:pt idx="482">
                  <c:v>20.480263209052648</c:v>
                </c:pt>
                <c:pt idx="483">
                  <c:v>21.938695722420892</c:v>
                </c:pt>
                <c:pt idx="484">
                  <c:v>11.019459878849878</c:v>
                </c:pt>
                <c:pt idx="485">
                  <c:v>9.9541475038599199</c:v>
                </c:pt>
                <c:pt idx="486">
                  <c:v>13.60109278758466</c:v>
                </c:pt>
                <c:pt idx="487">
                  <c:v>7.7656347335034255</c:v>
                </c:pt>
                <c:pt idx="488">
                  <c:v>23.234696178613056</c:v>
                </c:pt>
                <c:pt idx="489">
                  <c:v>12.204004295809511</c:v>
                </c:pt>
                <c:pt idx="490">
                  <c:v>8.7808350908539516</c:v>
                </c:pt>
                <c:pt idx="491">
                  <c:v>15.181349343834968</c:v>
                </c:pt>
                <c:pt idx="492">
                  <c:v>14.054692947251915</c:v>
                </c:pt>
                <c:pt idx="493">
                  <c:v>7.4200346118521825</c:v>
                </c:pt>
                <c:pt idx="494">
                  <c:v>16.189637698752467</c:v>
                </c:pt>
                <c:pt idx="495">
                  <c:v>18.187206401896653</c:v>
                </c:pt>
                <c:pt idx="496">
                  <c:v>14.694917172610845</c:v>
                </c:pt>
                <c:pt idx="497">
                  <c:v>16.585349838043143</c:v>
                </c:pt>
                <c:pt idx="498">
                  <c:v>15.09840531463867</c:v>
                </c:pt>
                <c:pt idx="499">
                  <c:v>21.86266369565762</c:v>
                </c:pt>
                <c:pt idx="500">
                  <c:v>10.231491601485043</c:v>
                </c:pt>
                <c:pt idx="501">
                  <c:v>13.996804926875333</c:v>
                </c:pt>
                <c:pt idx="502">
                  <c:v>21.121351434715706</c:v>
                </c:pt>
                <c:pt idx="503">
                  <c:v>18.453318495568109</c:v>
                </c:pt>
                <c:pt idx="504">
                  <c:v>16.668293867239438</c:v>
                </c:pt>
                <c:pt idx="505">
                  <c:v>8.9354911452928825</c:v>
                </c:pt>
                <c:pt idx="506">
                  <c:v>12.80189250626616</c:v>
                </c:pt>
                <c:pt idx="507">
                  <c:v>6.5361623007291296</c:v>
                </c:pt>
                <c:pt idx="508">
                  <c:v>9.7882594454673253</c:v>
                </c:pt>
                <c:pt idx="509">
                  <c:v>18.255462425922772</c:v>
                </c:pt>
                <c:pt idx="510">
                  <c:v>21.204295463912</c:v>
                </c:pt>
                <c:pt idx="511">
                  <c:v>17.017349990107196</c:v>
                </c:pt>
                <c:pt idx="512">
                  <c:v>16.837637926848547</c:v>
                </c:pt>
                <c:pt idx="513">
                  <c:v>15.138149328628563</c:v>
                </c:pt>
                <c:pt idx="514">
                  <c:v>19.652550917697923</c:v>
                </c:pt>
                <c:pt idx="515">
                  <c:v>17.788038261389467</c:v>
                </c:pt>
                <c:pt idx="516">
                  <c:v>13.226116655593064</c:v>
                </c:pt>
                <c:pt idx="517">
                  <c:v>19.001094688385329</c:v>
                </c:pt>
                <c:pt idx="518">
                  <c:v>13.417060722805372</c:v>
                </c:pt>
                <c:pt idx="519">
                  <c:v>17.032037995277374</c:v>
                </c:pt>
                <c:pt idx="520">
                  <c:v>10.77149179156511</c:v>
                </c:pt>
                <c:pt idx="521">
                  <c:v>18.792006614786327</c:v>
                </c:pt>
                <c:pt idx="522">
                  <c:v>12.215236299763177</c:v>
                </c:pt>
                <c:pt idx="523">
                  <c:v>22.751720008605439</c:v>
                </c:pt>
                <c:pt idx="524">
                  <c:v>16.851461931714599</c:v>
                </c:pt>
                <c:pt idx="525">
                  <c:v>20.782663315497484</c:v>
                </c:pt>
                <c:pt idx="526">
                  <c:v>18.943206668008745</c:v>
                </c:pt>
                <c:pt idx="527">
                  <c:v>20.044807055772083</c:v>
                </c:pt>
                <c:pt idx="528">
                  <c:v>21.33735151074773</c:v>
                </c:pt>
                <c:pt idx="529">
                  <c:v>22.435495897294555</c:v>
                </c:pt>
                <c:pt idx="530">
                  <c:v>14.443493084109564</c:v>
                </c:pt>
                <c:pt idx="531">
                  <c:v>18.971718678044976</c:v>
                </c:pt>
                <c:pt idx="532">
                  <c:v>10.850115819240768</c:v>
                </c:pt>
                <c:pt idx="533">
                  <c:v>12.376804356635132</c:v>
                </c:pt>
                <c:pt idx="534">
                  <c:v>13.208836649510499</c:v>
                </c:pt>
                <c:pt idx="535">
                  <c:v>24.270632543262657</c:v>
                </c:pt>
                <c:pt idx="536">
                  <c:v>20.634919263491579</c:v>
                </c:pt>
                <c:pt idx="537">
                  <c:v>4.6837456486784683</c:v>
                </c:pt>
                <c:pt idx="538">
                  <c:v>12.405316366671361</c:v>
                </c:pt>
                <c:pt idx="539">
                  <c:v>20.825863330703889</c:v>
                </c:pt>
                <c:pt idx="540">
                  <c:v>19.378662821289311</c:v>
                </c:pt>
                <c:pt idx="541">
                  <c:v>21.485095562753635</c:v>
                </c:pt>
                <c:pt idx="542">
                  <c:v>16.635461855682571</c:v>
                </c:pt>
                <c:pt idx="543">
                  <c:v>17.36640611297495</c:v>
                </c:pt>
                <c:pt idx="544">
                  <c:v>23.029064106230567</c:v>
                </c:pt>
                <c:pt idx="545">
                  <c:v>5.3032338667383208</c:v>
                </c:pt>
                <c:pt idx="546">
                  <c:v>15.317861391887208</c:v>
                </c:pt>
                <c:pt idx="547">
                  <c:v>18.486150507124979</c:v>
                </c:pt>
                <c:pt idx="548">
                  <c:v>17.344806105371749</c:v>
                </c:pt>
                <c:pt idx="549">
                  <c:v>19.857318989776285</c:v>
                </c:pt>
                <c:pt idx="550">
                  <c:v>11.044515887669592</c:v>
                </c:pt>
                <c:pt idx="551">
                  <c:v>8.344514937269258</c:v>
                </c:pt>
                <c:pt idx="552">
                  <c:v>10.090659551912163</c:v>
                </c:pt>
                <c:pt idx="553">
                  <c:v>16.869605938101291</c:v>
                </c:pt>
                <c:pt idx="554">
                  <c:v>23.814440382683014</c:v>
                </c:pt>
                <c:pt idx="555">
                  <c:v>18.561318533584124</c:v>
                </c:pt>
                <c:pt idx="556">
                  <c:v>10.742115781224754</c:v>
                </c:pt>
                <c:pt idx="557">
                  <c:v>13.111204615144024</c:v>
                </c:pt>
                <c:pt idx="558">
                  <c:v>18.273606432309464</c:v>
                </c:pt>
                <c:pt idx="559">
                  <c:v>10.353315644367106</c:v>
                </c:pt>
                <c:pt idx="560">
                  <c:v>23.569064296310632</c:v>
                </c:pt>
                <c:pt idx="561">
                  <c:v>16.218149708788697</c:v>
                </c:pt>
                <c:pt idx="562">
                  <c:v>16.301093737984992</c:v>
                </c:pt>
                <c:pt idx="563">
                  <c:v>23.313320206288711</c:v>
                </c:pt>
                <c:pt idx="564">
                  <c:v>20.354119164649944</c:v>
                </c:pt>
                <c:pt idx="565">
                  <c:v>18.92851866283857</c:v>
                </c:pt>
                <c:pt idx="566">
                  <c:v>18.824838626343194</c:v>
                </c:pt>
                <c:pt idx="567">
                  <c:v>15.653093509888913</c:v>
                </c:pt>
                <c:pt idx="568">
                  <c:v>11.05920389283977</c:v>
                </c:pt>
                <c:pt idx="569">
                  <c:v>10.80345980281785</c:v>
                </c:pt>
                <c:pt idx="570">
                  <c:v>12.47789239221812</c:v>
                </c:pt>
                <c:pt idx="571">
                  <c:v>8.5432350072187209</c:v>
                </c:pt>
                <c:pt idx="572">
                  <c:v>17.597094194177153</c:v>
                </c:pt>
                <c:pt idx="573">
                  <c:v>19.619718906141056</c:v>
                </c:pt>
                <c:pt idx="574">
                  <c:v>16.509317811279871</c:v>
                </c:pt>
                <c:pt idx="575">
                  <c:v>15.494117453929343</c:v>
                </c:pt>
                <c:pt idx="576">
                  <c:v>16.092005664385994</c:v>
                </c:pt>
                <c:pt idx="577">
                  <c:v>11.851492171725242</c:v>
                </c:pt>
                <c:pt idx="578">
                  <c:v>18.129318381520068</c:v>
                </c:pt>
                <c:pt idx="579">
                  <c:v>14.885861239823155</c:v>
                </c:pt>
                <c:pt idx="580">
                  <c:v>7.8693147699987982</c:v>
                </c:pt>
                <c:pt idx="581">
                  <c:v>17.560806181403773</c:v>
                </c:pt>
                <c:pt idx="582">
                  <c:v>16.696805877275668</c:v>
                </c:pt>
                <c:pt idx="583">
                  <c:v>12.064036246540757</c:v>
                </c:pt>
                <c:pt idx="584">
                  <c:v>16.671749868455954</c:v>
                </c:pt>
                <c:pt idx="585">
                  <c:v>8.4853469868421385</c:v>
                </c:pt>
                <c:pt idx="586">
                  <c:v>3.5890572633481566</c:v>
                </c:pt>
                <c:pt idx="587">
                  <c:v>17.72669423979637</c:v>
                </c:pt>
                <c:pt idx="588">
                  <c:v>11.956036208524743</c:v>
                </c:pt>
                <c:pt idx="589">
                  <c:v>19.670694924084611</c:v>
                </c:pt>
                <c:pt idx="590">
                  <c:v>14.925605253813048</c:v>
                </c:pt>
                <c:pt idx="591">
                  <c:v>5.6090899743996712</c:v>
                </c:pt>
                <c:pt idx="592">
                  <c:v>5.7205460136321955</c:v>
                </c:pt>
                <c:pt idx="593">
                  <c:v>13.960516914101953</c:v>
                </c:pt>
                <c:pt idx="594">
                  <c:v>7.7760027371529628</c:v>
                </c:pt>
                <c:pt idx="595">
                  <c:v>4.8781457171072926</c:v>
                </c:pt>
                <c:pt idx="596">
                  <c:v>11.005635873983827</c:v>
                </c:pt>
                <c:pt idx="597">
                  <c:v>14.114308968236758</c:v>
                </c:pt>
                <c:pt idx="598">
                  <c:v>10.160643576546537</c:v>
                </c:pt>
                <c:pt idx="599">
                  <c:v>8.6469150437140954</c:v>
                </c:pt>
                <c:pt idx="600">
                  <c:v>6.0946581453196673</c:v>
                </c:pt>
                <c:pt idx="601">
                  <c:v>10.425891669913867</c:v>
                </c:pt>
                <c:pt idx="602">
                  <c:v>7.8770907727359516</c:v>
                </c:pt>
                <c:pt idx="603">
                  <c:v>6.3322582289548963</c:v>
                </c:pt>
                <c:pt idx="604">
                  <c:v>6.8541144126482729</c:v>
                </c:pt>
                <c:pt idx="605">
                  <c:v>18.378150469108963</c:v>
                </c:pt>
                <c:pt idx="606">
                  <c:v>18.323718449948895</c:v>
                </c:pt>
                <c:pt idx="607">
                  <c:v>18.601062547574013</c:v>
                </c:pt>
                <c:pt idx="608">
                  <c:v>12.625636444224027</c:v>
                </c:pt>
                <c:pt idx="609">
                  <c:v>18.388518472758502</c:v>
                </c:pt>
                <c:pt idx="610">
                  <c:v>19.998151039349164</c:v>
                </c:pt>
                <c:pt idx="611">
                  <c:v>18.612294551527679</c:v>
                </c:pt>
                <c:pt idx="612">
                  <c:v>10.936515849653578</c:v>
                </c:pt>
                <c:pt idx="613">
                  <c:v>13.377316708815481</c:v>
                </c:pt>
                <c:pt idx="614">
                  <c:v>3.8880013685764814</c:v>
                </c:pt>
                <c:pt idx="615">
                  <c:v>5.3032338667383208</c:v>
                </c:pt>
                <c:pt idx="616">
                  <c:v>18.853350636379425</c:v>
                </c:pt>
                <c:pt idx="617">
                  <c:v>18.277062433525973</c:v>
                </c:pt>
                <c:pt idx="618">
                  <c:v>15.4405494350734</c:v>
                </c:pt>
                <c:pt idx="619">
                  <c:v>18.911238656756005</c:v>
                </c:pt>
                <c:pt idx="620">
                  <c:v>12.762148492276269</c:v>
                </c:pt>
                <c:pt idx="621">
                  <c:v>19.857318989776285</c:v>
                </c:pt>
                <c:pt idx="622">
                  <c:v>20.358439166170584</c:v>
                </c:pt>
                <c:pt idx="623">
                  <c:v>10.504515697589525</c:v>
                </c:pt>
                <c:pt idx="624">
                  <c:v>18.785094612353301</c:v>
                </c:pt>
                <c:pt idx="625">
                  <c:v>20.167495098958273</c:v>
                </c:pt>
                <c:pt idx="626">
                  <c:v>13.366948705165944</c:v>
                </c:pt>
                <c:pt idx="627">
                  <c:v>15.023237288179525</c:v>
                </c:pt>
                <c:pt idx="628">
                  <c:v>18.73066259319323</c:v>
                </c:pt>
                <c:pt idx="629">
                  <c:v>20.43015119141322</c:v>
                </c:pt>
                <c:pt idx="630">
                  <c:v>20.469895205403109</c:v>
                </c:pt>
                <c:pt idx="631">
                  <c:v>19.667238922868098</c:v>
                </c:pt>
                <c:pt idx="632">
                  <c:v>19.667238922868098</c:v>
                </c:pt>
                <c:pt idx="633">
                  <c:v>19.81411897456988</c:v>
                </c:pt>
                <c:pt idx="634">
                  <c:v>20.405095182593502</c:v>
                </c:pt>
                <c:pt idx="635">
                  <c:v>20.448295197799908</c:v>
                </c:pt>
                <c:pt idx="636">
                  <c:v>17.813094270209181</c:v>
                </c:pt>
                <c:pt idx="637">
                  <c:v>20.16403909774176</c:v>
                </c:pt>
                <c:pt idx="638">
                  <c:v>18.760038603533587</c:v>
                </c:pt>
                <c:pt idx="639">
                  <c:v>22.025095752833703</c:v>
                </c:pt>
                <c:pt idx="640">
                  <c:v>22.406119886954198</c:v>
                </c:pt>
                <c:pt idx="641">
                  <c:v>22.924520069431061</c:v>
                </c:pt>
                <c:pt idx="642">
                  <c:v>22.809608028982026</c:v>
                </c:pt>
                <c:pt idx="643">
                  <c:v>22.47869591250096</c:v>
                </c:pt>
                <c:pt idx="644">
                  <c:v>20.779207314280974</c:v>
                </c:pt>
                <c:pt idx="645">
                  <c:v>21.002119392746025</c:v>
                </c:pt>
                <c:pt idx="646">
                  <c:v>18.644262562780419</c:v>
                </c:pt>
                <c:pt idx="647">
                  <c:v>16.200005702402006</c:v>
                </c:pt>
                <c:pt idx="648">
                  <c:v>22.125319788112563</c:v>
                </c:pt>
                <c:pt idx="649">
                  <c:v>23.000552096194333</c:v>
                </c:pt>
                <c:pt idx="650">
                  <c:v>20.858695342260759</c:v>
                </c:pt>
                <c:pt idx="651">
                  <c:v>22.816520031415049</c:v>
                </c:pt>
                <c:pt idx="652">
                  <c:v>20.94509537267357</c:v>
                </c:pt>
                <c:pt idx="653">
                  <c:v>23.504264273501025</c:v>
                </c:pt>
                <c:pt idx="654">
                  <c:v>22.83466403780174</c:v>
                </c:pt>
                <c:pt idx="655">
                  <c:v>22.388839880871636</c:v>
                </c:pt>
                <c:pt idx="656">
                  <c:v>24.069320472400804</c:v>
                </c:pt>
                <c:pt idx="657">
                  <c:v>23.590664303913837</c:v>
                </c:pt>
                <c:pt idx="658">
                  <c:v>22.734440002522881</c:v>
                </c:pt>
                <c:pt idx="659">
                  <c:v>22.179751807272634</c:v>
                </c:pt>
                <c:pt idx="660">
                  <c:v>22.442407899727581</c:v>
                </c:pt>
                <c:pt idx="661">
                  <c:v>22.485607914933986</c:v>
                </c:pt>
                <c:pt idx="662">
                  <c:v>22.87095205057512</c:v>
                </c:pt>
                <c:pt idx="663">
                  <c:v>20.685895281435137</c:v>
                </c:pt>
                <c:pt idx="664">
                  <c:v>23.022152103797538</c:v>
                </c:pt>
                <c:pt idx="665">
                  <c:v>24.0477204647976</c:v>
                </c:pt>
                <c:pt idx="666">
                  <c:v>23.969096437121944</c:v>
                </c:pt>
                <c:pt idx="667">
                  <c:v>23.029064106230567</c:v>
                </c:pt>
                <c:pt idx="668">
                  <c:v>11.044515887669592</c:v>
                </c:pt>
                <c:pt idx="669">
                  <c:v>22.168519803318969</c:v>
                </c:pt>
                <c:pt idx="670">
                  <c:v>19.260294779623759</c:v>
                </c:pt>
                <c:pt idx="671">
                  <c:v>22.964264083420957</c:v>
                </c:pt>
                <c:pt idx="672">
                  <c:v>23.806664379945861</c:v>
                </c:pt>
                <c:pt idx="673">
                  <c:v>19.819302976394646</c:v>
                </c:pt>
                <c:pt idx="674">
                  <c:v>23.047208112617255</c:v>
                </c:pt>
                <c:pt idx="675">
                  <c:v>22.864040048142094</c:v>
                </c:pt>
                <c:pt idx="676">
                  <c:v>23.623496315470703</c:v>
                </c:pt>
                <c:pt idx="677">
                  <c:v>18.695238580723977</c:v>
                </c:pt>
                <c:pt idx="678">
                  <c:v>23.853320396368776</c:v>
                </c:pt>
                <c:pt idx="679">
                  <c:v>23.774696368693121</c:v>
                </c:pt>
                <c:pt idx="680">
                  <c:v>24.0477204647976</c:v>
                </c:pt>
                <c:pt idx="681">
                  <c:v>24.206696520757173</c:v>
                </c:pt>
                <c:pt idx="682">
                  <c:v>22.737896003739394</c:v>
                </c:pt>
                <c:pt idx="683">
                  <c:v>21.898951708430999</c:v>
                </c:pt>
                <c:pt idx="684">
                  <c:v>17.39491812301118</c:v>
                </c:pt>
                <c:pt idx="685">
                  <c:v>22.845896041755406</c:v>
                </c:pt>
                <c:pt idx="686">
                  <c:v>11.232003953665391</c:v>
                </c:pt>
                <c:pt idx="687">
                  <c:v>17.359494110541924</c:v>
                </c:pt>
                <c:pt idx="688">
                  <c:v>22.643719970589427</c:v>
                </c:pt>
                <c:pt idx="689">
                  <c:v>18.532806523547894</c:v>
                </c:pt>
                <c:pt idx="690">
                  <c:v>23.594120305130346</c:v>
                </c:pt>
                <c:pt idx="691">
                  <c:v>23.007464098627363</c:v>
                </c:pt>
                <c:pt idx="692">
                  <c:v>22.874408051791633</c:v>
                </c:pt>
                <c:pt idx="693">
                  <c:v>22.046695760436904</c:v>
                </c:pt>
                <c:pt idx="694">
                  <c:v>22.492519917367009</c:v>
                </c:pt>
                <c:pt idx="695">
                  <c:v>12.074404250190295</c:v>
                </c:pt>
                <c:pt idx="696">
                  <c:v>12.506404402254349</c:v>
                </c:pt>
                <c:pt idx="697">
                  <c:v>16.09891766681902</c:v>
                </c:pt>
                <c:pt idx="698">
                  <c:v>18.30643844386633</c:v>
                </c:pt>
                <c:pt idx="699">
                  <c:v>19.983463034178985</c:v>
                </c:pt>
                <c:pt idx="700">
                  <c:v>23.569064296310632</c:v>
                </c:pt>
                <c:pt idx="701">
                  <c:v>18.489606508341488</c:v>
                </c:pt>
                <c:pt idx="702">
                  <c:v>16.055717651612614</c:v>
                </c:pt>
                <c:pt idx="703">
                  <c:v>24.357896573979595</c:v>
                </c:pt>
                <c:pt idx="704">
                  <c:v>23.623496315470703</c:v>
                </c:pt>
                <c:pt idx="705">
                  <c:v>26.280297250664631</c:v>
                </c:pt>
                <c:pt idx="706">
                  <c:v>25.099208834921509</c:v>
                </c:pt>
                <c:pt idx="707">
                  <c:v>22.457095904897759</c:v>
                </c:pt>
                <c:pt idx="708">
                  <c:v>18.28051843474249</c:v>
                </c:pt>
                <c:pt idx="709">
                  <c:v>24.357896573979595</c:v>
                </c:pt>
                <c:pt idx="710">
                  <c:v>24.757064714486781</c:v>
                </c:pt>
                <c:pt idx="711">
                  <c:v>26.51789733429986</c:v>
                </c:pt>
                <c:pt idx="712">
                  <c:v>20.242663125417419</c:v>
                </c:pt>
                <c:pt idx="713">
                  <c:v>25.894953115023494</c:v>
                </c:pt>
                <c:pt idx="714">
                  <c:v>26.096265185885347</c:v>
                </c:pt>
                <c:pt idx="715">
                  <c:v>25.499240975732821</c:v>
                </c:pt>
                <c:pt idx="716">
                  <c:v>20.634919263491579</c:v>
                </c:pt>
                <c:pt idx="717">
                  <c:v>19.594662897321339</c:v>
                </c:pt>
                <c:pt idx="718">
                  <c:v>23.817896383899527</c:v>
                </c:pt>
                <c:pt idx="719">
                  <c:v>25.44480895657275</c:v>
                </c:pt>
                <c:pt idx="720">
                  <c:v>24.120296490344366</c:v>
                </c:pt>
                <c:pt idx="721">
                  <c:v>16.600037843213318</c:v>
                </c:pt>
                <c:pt idx="722">
                  <c:v>23.598440306650986</c:v>
                </c:pt>
                <c:pt idx="723">
                  <c:v>23.183720160669495</c:v>
                </c:pt>
                <c:pt idx="724">
                  <c:v>22.590151951733485</c:v>
                </c:pt>
                <c:pt idx="725">
                  <c:v>20.088007070978488</c:v>
                </c:pt>
                <c:pt idx="726">
                  <c:v>25.448264957789267</c:v>
                </c:pt>
                <c:pt idx="727">
                  <c:v>25.862121103466624</c:v>
                </c:pt>
                <c:pt idx="728">
                  <c:v>24.883208758889481</c:v>
                </c:pt>
                <c:pt idx="729">
                  <c:v>24.476264615645146</c:v>
                </c:pt>
                <c:pt idx="730">
                  <c:v>25.538120989418584</c:v>
                </c:pt>
                <c:pt idx="731">
                  <c:v>22.003495745230499</c:v>
                </c:pt>
                <c:pt idx="732">
                  <c:v>24.916040770446351</c:v>
                </c:pt>
                <c:pt idx="733">
                  <c:v>25.722153054197872</c:v>
                </c:pt>
                <c:pt idx="734">
                  <c:v>25.175240861684781</c:v>
                </c:pt>
                <c:pt idx="735">
                  <c:v>14.709605177781022</c:v>
                </c:pt>
                <c:pt idx="736">
                  <c:v>9.7234594226577169</c:v>
                </c:pt>
                <c:pt idx="737">
                  <c:v>13.187236641907297</c:v>
                </c:pt>
                <c:pt idx="738">
                  <c:v>9.4608033302027721</c:v>
                </c:pt>
                <c:pt idx="739">
                  <c:v>13.996804926875333</c:v>
                </c:pt>
                <c:pt idx="740">
                  <c:v>9.6621154010646197</c:v>
                </c:pt>
                <c:pt idx="741">
                  <c:v>11.473060038517133</c:v>
                </c:pt>
                <c:pt idx="742">
                  <c:v>15.234917362690911</c:v>
                </c:pt>
                <c:pt idx="743">
                  <c:v>20.437063193846242</c:v>
                </c:pt>
                <c:pt idx="744">
                  <c:v>20.358439166170584</c:v>
                </c:pt>
                <c:pt idx="745">
                  <c:v>21.315751503144529</c:v>
                </c:pt>
                <c:pt idx="746">
                  <c:v>16.146437683546065</c:v>
                </c:pt>
                <c:pt idx="747">
                  <c:v>2.5634889023480936</c:v>
                </c:pt>
                <c:pt idx="748">
                  <c:v>6.1128021517063571</c:v>
                </c:pt>
                <c:pt idx="749">
                  <c:v>2.0157127095308733</c:v>
                </c:pt>
                <c:pt idx="750">
                  <c:v>16.322693745588197</c:v>
                </c:pt>
                <c:pt idx="751">
                  <c:v>19.260294779623759</c:v>
                </c:pt>
                <c:pt idx="752">
                  <c:v>16.703717879708694</c:v>
                </c:pt>
                <c:pt idx="753">
                  <c:v>24.022664455977889</c:v>
                </c:pt>
                <c:pt idx="754">
                  <c:v>18.258918427139285</c:v>
                </c:pt>
                <c:pt idx="755">
                  <c:v>5.18054582355213</c:v>
                </c:pt>
                <c:pt idx="756">
                  <c:v>14.598149138548496</c:v>
                </c:pt>
                <c:pt idx="757">
                  <c:v>21.517063574006375</c:v>
                </c:pt>
                <c:pt idx="758">
                  <c:v>16.592261840476166</c:v>
                </c:pt>
                <c:pt idx="759">
                  <c:v>19.818438976090519</c:v>
                </c:pt>
                <c:pt idx="760">
                  <c:v>12.070948248973783</c:v>
                </c:pt>
                <c:pt idx="761">
                  <c:v>14.770949199374117</c:v>
                </c:pt>
                <c:pt idx="762">
                  <c:v>18.090438367834302</c:v>
                </c:pt>
                <c:pt idx="763">
                  <c:v>18.341862456335583</c:v>
                </c:pt>
                <c:pt idx="764">
                  <c:v>7.6144346802810068</c:v>
                </c:pt>
                <c:pt idx="765">
                  <c:v>16.297637736768483</c:v>
                </c:pt>
                <c:pt idx="766">
                  <c:v>10.339491639501057</c:v>
                </c:pt>
                <c:pt idx="767">
                  <c:v>20.699719286301189</c:v>
                </c:pt>
                <c:pt idx="768">
                  <c:v>0</c:v>
                </c:pt>
                <c:pt idx="769">
                  <c:v>32.242763349452694</c:v>
                </c:pt>
                <c:pt idx="770">
                  <c:v>12.8338605175189</c:v>
                </c:pt>
                <c:pt idx="771">
                  <c:v>10.504515697589525</c:v>
                </c:pt>
                <c:pt idx="772">
                  <c:v>15.685061521141654</c:v>
                </c:pt>
                <c:pt idx="773">
                  <c:v>7.8874587763854898</c:v>
                </c:pt>
                <c:pt idx="774">
                  <c:v>13.80240485844651</c:v>
                </c:pt>
                <c:pt idx="775">
                  <c:v>24.69226469167717</c:v>
                </c:pt>
                <c:pt idx="776">
                  <c:v>10.832835813158205</c:v>
                </c:pt>
                <c:pt idx="777">
                  <c:v>5.5045459376001702</c:v>
                </c:pt>
                <c:pt idx="778">
                  <c:v>13.982116921705156</c:v>
                </c:pt>
                <c:pt idx="779">
                  <c:v>8.3522909400064105</c:v>
                </c:pt>
                <c:pt idx="780">
                  <c:v>9.4936353417596386</c:v>
                </c:pt>
                <c:pt idx="781">
                  <c:v>1.6416005778434033</c:v>
                </c:pt>
                <c:pt idx="782">
                  <c:v>19.429638839232869</c:v>
                </c:pt>
                <c:pt idx="783">
                  <c:v>20.181319103824325</c:v>
                </c:pt>
                <c:pt idx="784">
                  <c:v>23.306408203855685</c:v>
                </c:pt>
                <c:pt idx="785">
                  <c:v>9.7416034290444067</c:v>
                </c:pt>
                <c:pt idx="786">
                  <c:v>18.334950453902561</c:v>
                </c:pt>
                <c:pt idx="787">
                  <c:v>24.015752453544859</c:v>
                </c:pt>
                <c:pt idx="788">
                  <c:v>16.779749906471967</c:v>
                </c:pt>
                <c:pt idx="789">
                  <c:v>9.1981472377478273</c:v>
                </c:pt>
                <c:pt idx="790">
                  <c:v>20.300551145794003</c:v>
                </c:pt>
                <c:pt idx="791">
                  <c:v>15.977093623936954</c:v>
                </c:pt>
                <c:pt idx="792">
                  <c:v>15.224549359041374</c:v>
                </c:pt>
                <c:pt idx="793">
                  <c:v>14.457317088975616</c:v>
                </c:pt>
                <c:pt idx="794">
                  <c:v>13.813636862400175</c:v>
                </c:pt>
                <c:pt idx="795">
                  <c:v>8.0498908335615731</c:v>
                </c:pt>
                <c:pt idx="796">
                  <c:v>10.793091799168312</c:v>
                </c:pt>
                <c:pt idx="797">
                  <c:v>7.6965147091731767</c:v>
                </c:pt>
                <c:pt idx="798">
                  <c:v>17.532294171367546</c:v>
                </c:pt>
                <c:pt idx="799">
                  <c:v>20.446567197191651</c:v>
                </c:pt>
                <c:pt idx="800">
                  <c:v>9.2664032617739469</c:v>
                </c:pt>
                <c:pt idx="801">
                  <c:v>14.699237174131484</c:v>
                </c:pt>
                <c:pt idx="802">
                  <c:v>17.1650940421131</c:v>
                </c:pt>
                <c:pt idx="803">
                  <c:v>21.124807435932215</c:v>
                </c:pt>
                <c:pt idx="804">
                  <c:v>18.798918617219353</c:v>
                </c:pt>
                <c:pt idx="805">
                  <c:v>13.792036854796972</c:v>
                </c:pt>
                <c:pt idx="806">
                  <c:v>10.590915728002335</c:v>
                </c:pt>
                <c:pt idx="807">
                  <c:v>8.8240351060603572</c:v>
                </c:pt>
                <c:pt idx="808">
                  <c:v>18.702150583157003</c:v>
                </c:pt>
                <c:pt idx="809">
                  <c:v>21.7944076716315</c:v>
                </c:pt>
                <c:pt idx="810">
                  <c:v>6.2354901948925487</c:v>
                </c:pt>
                <c:pt idx="811">
                  <c:v>9.2733152642069729</c:v>
                </c:pt>
                <c:pt idx="812">
                  <c:v>7.7042907119103301</c:v>
                </c:pt>
                <c:pt idx="813">
                  <c:v>17.100294019303494</c:v>
                </c:pt>
                <c:pt idx="814">
                  <c:v>9.0901471997318133</c:v>
                </c:pt>
                <c:pt idx="815">
                  <c:v>16.329605748021223</c:v>
                </c:pt>
                <c:pt idx="816">
                  <c:v>11.073891898009947</c:v>
                </c:pt>
                <c:pt idx="817">
                  <c:v>7.5021146407443533</c:v>
                </c:pt>
                <c:pt idx="818">
                  <c:v>13.215748651943525</c:v>
                </c:pt>
                <c:pt idx="819">
                  <c:v>11.77546014496197</c:v>
                </c:pt>
                <c:pt idx="820">
                  <c:v>7.7760027371529628</c:v>
                </c:pt>
                <c:pt idx="821">
                  <c:v>4.8237136979472215</c:v>
                </c:pt>
                <c:pt idx="822">
                  <c:v>17.477862152207475</c:v>
                </c:pt>
                <c:pt idx="823">
                  <c:v>14.097892962458321</c:v>
                </c:pt>
                <c:pt idx="824">
                  <c:v>17.881350294235304</c:v>
                </c:pt>
                <c:pt idx="825">
                  <c:v>7.5530906586879114</c:v>
                </c:pt>
                <c:pt idx="826">
                  <c:v>6.7029143594258542</c:v>
                </c:pt>
                <c:pt idx="827">
                  <c:v>14.904005246209845</c:v>
                </c:pt>
                <c:pt idx="828">
                  <c:v>10.555491715533083</c:v>
                </c:pt>
                <c:pt idx="829">
                  <c:v>23.288264197468997</c:v>
                </c:pt>
                <c:pt idx="830">
                  <c:v>24.587720654877668</c:v>
                </c:pt>
                <c:pt idx="831">
                  <c:v>11.271747967655285</c:v>
                </c:pt>
                <c:pt idx="832">
                  <c:v>15.80083756189482</c:v>
                </c:pt>
                <c:pt idx="833">
                  <c:v>4.9896017563398178</c:v>
                </c:pt>
                <c:pt idx="834">
                  <c:v>14.173060988917467</c:v>
                </c:pt>
                <c:pt idx="835">
                  <c:v>20.415463186243038</c:v>
                </c:pt>
                <c:pt idx="836">
                  <c:v>24.652520677687274</c:v>
                </c:pt>
                <c:pt idx="837">
                  <c:v>7.6576346954874115</c:v>
                </c:pt>
                <c:pt idx="838">
                  <c:v>22.528807930140388</c:v>
                </c:pt>
                <c:pt idx="839">
                  <c:v>23.857640397889419</c:v>
                </c:pt>
                <c:pt idx="840">
                  <c:v>9.2810912669441255</c:v>
                </c:pt>
                <c:pt idx="841">
                  <c:v>13.468036740748932</c:v>
                </c:pt>
                <c:pt idx="842">
                  <c:v>6.1957461809026544</c:v>
                </c:pt>
                <c:pt idx="843">
                  <c:v>19.047750704808248</c:v>
                </c:pt>
                <c:pt idx="844">
                  <c:v>10.512291700326678</c:v>
                </c:pt>
                <c:pt idx="845">
                  <c:v>18.11549437665402</c:v>
                </c:pt>
                <c:pt idx="846">
                  <c:v>15.955493616333751</c:v>
                </c:pt>
                <c:pt idx="847">
                  <c:v>9.9290914950402058</c:v>
                </c:pt>
                <c:pt idx="848">
                  <c:v>8.1682588752271243</c:v>
                </c:pt>
                <c:pt idx="849">
                  <c:v>14.936837257766713</c:v>
                </c:pt>
                <c:pt idx="850">
                  <c:v>24.821864737296387</c:v>
                </c:pt>
                <c:pt idx="851">
                  <c:v>6.9154584342413692</c:v>
                </c:pt>
                <c:pt idx="852">
                  <c:v>8.3842589512591505</c:v>
                </c:pt>
                <c:pt idx="853">
                  <c:v>3.1933451240574837</c:v>
                </c:pt>
                <c:pt idx="854">
                  <c:v>17.874438291802278</c:v>
                </c:pt>
                <c:pt idx="855">
                  <c:v>9.4461153250325935</c:v>
                </c:pt>
                <c:pt idx="856">
                  <c:v>7.0450584798605851</c:v>
                </c:pt>
                <c:pt idx="857">
                  <c:v>4.8962897234939824</c:v>
                </c:pt>
                <c:pt idx="858">
                  <c:v>12.988516571957833</c:v>
                </c:pt>
                <c:pt idx="859">
                  <c:v>13.100836611494486</c:v>
                </c:pt>
                <c:pt idx="860">
                  <c:v>19.101318723664189</c:v>
                </c:pt>
                <c:pt idx="861">
                  <c:v>11.718436124889514</c:v>
                </c:pt>
                <c:pt idx="862">
                  <c:v>6.664034345740089</c:v>
                </c:pt>
                <c:pt idx="863">
                  <c:v>10.677315758415146</c:v>
                </c:pt>
                <c:pt idx="864">
                  <c:v>15.088037310989131</c:v>
                </c:pt>
                <c:pt idx="865">
                  <c:v>8.5864350224251265</c:v>
                </c:pt>
                <c:pt idx="866">
                  <c:v>17.208294057319506</c:v>
                </c:pt>
                <c:pt idx="867">
                  <c:v>7.4770586319246384</c:v>
                </c:pt>
                <c:pt idx="868">
                  <c:v>2.8546570048392654</c:v>
                </c:pt>
                <c:pt idx="869">
                  <c:v>6.0229461200770338</c:v>
                </c:pt>
                <c:pt idx="870">
                  <c:v>17.258406074958938</c:v>
                </c:pt>
                <c:pt idx="871">
                  <c:v>13.305604683572847</c:v>
                </c:pt>
                <c:pt idx="872">
                  <c:v>12.215236299763177</c:v>
                </c:pt>
                <c:pt idx="873">
                  <c:v>16.718405884878869</c:v>
                </c:pt>
                <c:pt idx="874">
                  <c:v>14.98349327418963</c:v>
                </c:pt>
                <c:pt idx="875">
                  <c:v>13.230436657113701</c:v>
                </c:pt>
                <c:pt idx="876">
                  <c:v>15.141605329845076</c:v>
                </c:pt>
                <c:pt idx="877">
                  <c:v>17.636838208167049</c:v>
                </c:pt>
                <c:pt idx="878">
                  <c:v>18.21571841193288</c:v>
                </c:pt>
                <c:pt idx="879">
                  <c:v>22.802696026549</c:v>
                </c:pt>
                <c:pt idx="880">
                  <c:v>22.410439888474841</c:v>
                </c:pt>
                <c:pt idx="881">
                  <c:v>22.881320054224656</c:v>
                </c:pt>
                <c:pt idx="882">
                  <c:v>11.070435896793434</c:v>
                </c:pt>
                <c:pt idx="883">
                  <c:v>10.465635683903759</c:v>
                </c:pt>
                <c:pt idx="884">
                  <c:v>26.104041188622496</c:v>
                </c:pt>
                <c:pt idx="885">
                  <c:v>9.1584032237579347</c:v>
                </c:pt>
                <c:pt idx="886">
                  <c:v>25.80164108217766</c:v>
                </c:pt>
                <c:pt idx="887">
                  <c:v>19.51171886812504</c:v>
                </c:pt>
                <c:pt idx="888">
                  <c:v>20.325607154613717</c:v>
                </c:pt>
                <c:pt idx="889">
                  <c:v>16.12483767594286</c:v>
                </c:pt>
                <c:pt idx="890">
                  <c:v>15.792197558853539</c:v>
                </c:pt>
                <c:pt idx="891">
                  <c:v>24.472808614428629</c:v>
                </c:pt>
                <c:pt idx="892">
                  <c:v>10.36109164710426</c:v>
                </c:pt>
                <c:pt idx="893">
                  <c:v>17.917638307008684</c:v>
                </c:pt>
                <c:pt idx="894">
                  <c:v>16.444517788470261</c:v>
                </c:pt>
                <c:pt idx="895">
                  <c:v>18.28051843474249</c:v>
                </c:pt>
                <c:pt idx="896">
                  <c:v>15.962405618766777</c:v>
                </c:pt>
                <c:pt idx="897">
                  <c:v>8.1146908563711815</c:v>
                </c:pt>
                <c:pt idx="898">
                  <c:v>14.932517256246074</c:v>
                </c:pt>
                <c:pt idx="899">
                  <c:v>15.9477176135966</c:v>
                </c:pt>
                <c:pt idx="900">
                  <c:v>23.806664379945861</c:v>
                </c:pt>
                <c:pt idx="901">
                  <c:v>15.271205375464291</c:v>
                </c:pt>
                <c:pt idx="902">
                  <c:v>9.7485154314774309</c:v>
                </c:pt>
                <c:pt idx="903">
                  <c:v>20.159719096221121</c:v>
                </c:pt>
                <c:pt idx="904">
                  <c:v>21.736519651254916</c:v>
                </c:pt>
                <c:pt idx="905">
                  <c:v>18.11549437665402</c:v>
                </c:pt>
                <c:pt idx="906">
                  <c:v>24.090920480004005</c:v>
                </c:pt>
                <c:pt idx="907">
                  <c:v>20.458663201449443</c:v>
                </c:pt>
                <c:pt idx="908">
                  <c:v>22.0864397744268</c:v>
                </c:pt>
                <c:pt idx="909">
                  <c:v>5.735234018802374</c:v>
                </c:pt>
                <c:pt idx="910">
                  <c:v>17.39491812301118</c:v>
                </c:pt>
                <c:pt idx="911">
                  <c:v>13.506916754434698</c:v>
                </c:pt>
                <c:pt idx="912">
                  <c:v>17.794950263822493</c:v>
                </c:pt>
                <c:pt idx="913">
                  <c:v>16.988837980070969</c:v>
                </c:pt>
                <c:pt idx="914">
                  <c:v>9.2232032465675413</c:v>
                </c:pt>
                <c:pt idx="915">
                  <c:v>8.4922589892751645</c:v>
                </c:pt>
                <c:pt idx="916">
                  <c:v>11.562916070146457</c:v>
                </c:pt>
                <c:pt idx="917">
                  <c:v>21.04531940795243</c:v>
                </c:pt>
                <c:pt idx="918">
                  <c:v>20.466439204186599</c:v>
                </c:pt>
                <c:pt idx="919">
                  <c:v>6.7858583886221533</c:v>
                </c:pt>
                <c:pt idx="920">
                  <c:v>20.07331906580831</c:v>
                </c:pt>
                <c:pt idx="921">
                  <c:v>14.86080523100344</c:v>
                </c:pt>
                <c:pt idx="922">
                  <c:v>21.822919681667727</c:v>
                </c:pt>
                <c:pt idx="923">
                  <c:v>23.022152103797538</c:v>
                </c:pt>
                <c:pt idx="924">
                  <c:v>14.759717195420453</c:v>
                </c:pt>
                <c:pt idx="925">
                  <c:v>9.2448032541707441</c:v>
                </c:pt>
                <c:pt idx="926">
                  <c:v>19.162662745257283</c:v>
                </c:pt>
                <c:pt idx="927">
                  <c:v>16.664837866022928</c:v>
                </c:pt>
                <c:pt idx="928">
                  <c:v>16.7469178949151</c:v>
                </c:pt>
                <c:pt idx="929">
                  <c:v>22.57546394656331</c:v>
                </c:pt>
                <c:pt idx="930">
                  <c:v>18.514662517161206</c:v>
                </c:pt>
                <c:pt idx="931">
                  <c:v>18.061062357493949</c:v>
                </c:pt>
                <c:pt idx="932">
                  <c:v>16.12483767594286</c:v>
                </c:pt>
                <c:pt idx="933">
                  <c:v>13.305604683572847</c:v>
                </c:pt>
                <c:pt idx="934">
                  <c:v>15.850949579534252</c:v>
                </c:pt>
                <c:pt idx="935">
                  <c:v>6.7392023721992347</c:v>
                </c:pt>
                <c:pt idx="936">
                  <c:v>9.7346914266113824</c:v>
                </c:pt>
                <c:pt idx="937">
                  <c:v>10.152003573505258</c:v>
                </c:pt>
                <c:pt idx="938">
                  <c:v>7.3656025926921123</c:v>
                </c:pt>
                <c:pt idx="939">
                  <c:v>6.5992343229304806</c:v>
                </c:pt>
                <c:pt idx="940">
                  <c:v>22.521895927707366</c:v>
                </c:pt>
                <c:pt idx="941">
                  <c:v>22.19</c:v>
                </c:pt>
                <c:pt idx="942">
                  <c:v>21.48</c:v>
                </c:pt>
                <c:pt idx="943">
                  <c:v>14.57</c:v>
                </c:pt>
                <c:pt idx="944">
                  <c:v>18.420000000000002</c:v>
                </c:pt>
                <c:pt idx="945">
                  <c:v>10.029999999999999</c:v>
                </c:pt>
                <c:pt idx="946">
                  <c:v>17.13</c:v>
                </c:pt>
                <c:pt idx="947">
                  <c:v>5.14</c:v>
                </c:pt>
                <c:pt idx="948">
                  <c:v>1.64</c:v>
                </c:pt>
                <c:pt idx="949">
                  <c:v>1.99</c:v>
                </c:pt>
                <c:pt idx="950">
                  <c:v>5.94</c:v>
                </c:pt>
                <c:pt idx="951">
                  <c:v>21.49</c:v>
                </c:pt>
                <c:pt idx="952">
                  <c:v>17.850000000000001</c:v>
                </c:pt>
                <c:pt idx="953">
                  <c:v>5.54</c:v>
                </c:pt>
                <c:pt idx="954">
                  <c:v>15.87</c:v>
                </c:pt>
                <c:pt idx="955">
                  <c:v>10</c:v>
                </c:pt>
                <c:pt idx="956">
                  <c:v>15.68</c:v>
                </c:pt>
                <c:pt idx="957">
                  <c:v>20.57</c:v>
                </c:pt>
                <c:pt idx="958">
                  <c:v>19.82</c:v>
                </c:pt>
                <c:pt idx="959">
                  <c:v>16.62</c:v>
                </c:pt>
                <c:pt idx="960">
                  <c:v>21.33</c:v>
                </c:pt>
                <c:pt idx="961">
                  <c:v>21.21</c:v>
                </c:pt>
                <c:pt idx="962">
                  <c:v>20.67</c:v>
                </c:pt>
                <c:pt idx="963">
                  <c:v>21.25</c:v>
                </c:pt>
                <c:pt idx="964">
                  <c:v>2.81</c:v>
                </c:pt>
                <c:pt idx="965">
                  <c:v>10.71</c:v>
                </c:pt>
                <c:pt idx="966">
                  <c:v>16.5</c:v>
                </c:pt>
                <c:pt idx="967">
                  <c:v>10.6</c:v>
                </c:pt>
                <c:pt idx="968">
                  <c:v>19.18</c:v>
                </c:pt>
                <c:pt idx="969">
                  <c:v>19.850000000000001</c:v>
                </c:pt>
                <c:pt idx="970">
                  <c:v>20.22</c:v>
                </c:pt>
                <c:pt idx="971">
                  <c:v>18.18</c:v>
                </c:pt>
                <c:pt idx="972">
                  <c:v>13.46</c:v>
                </c:pt>
                <c:pt idx="973">
                  <c:v>20.77</c:v>
                </c:pt>
                <c:pt idx="974">
                  <c:v>17.46</c:v>
                </c:pt>
                <c:pt idx="975">
                  <c:v>13.51</c:v>
                </c:pt>
                <c:pt idx="976">
                  <c:v>19.98</c:v>
                </c:pt>
                <c:pt idx="977">
                  <c:v>20.96</c:v>
                </c:pt>
                <c:pt idx="978">
                  <c:v>19.45</c:v>
                </c:pt>
                <c:pt idx="979">
                  <c:v>18.600000000000001</c:v>
                </c:pt>
                <c:pt idx="980">
                  <c:v>17.07</c:v>
                </c:pt>
                <c:pt idx="981">
                  <c:v>17.170000000000002</c:v>
                </c:pt>
                <c:pt idx="982">
                  <c:v>20.059999999999999</c:v>
                </c:pt>
                <c:pt idx="983">
                  <c:v>19.73</c:v>
                </c:pt>
                <c:pt idx="984">
                  <c:v>21.2</c:v>
                </c:pt>
                <c:pt idx="985">
                  <c:v>20.25</c:v>
                </c:pt>
                <c:pt idx="986">
                  <c:v>20.170000000000002</c:v>
                </c:pt>
                <c:pt idx="987">
                  <c:v>19.63</c:v>
                </c:pt>
                <c:pt idx="988">
                  <c:v>15.63</c:v>
                </c:pt>
                <c:pt idx="989">
                  <c:v>20.39</c:v>
                </c:pt>
                <c:pt idx="990">
                  <c:v>20.36</c:v>
                </c:pt>
                <c:pt idx="991">
                  <c:v>19.45</c:v>
                </c:pt>
                <c:pt idx="992">
                  <c:v>19.7</c:v>
                </c:pt>
                <c:pt idx="993">
                  <c:v>18.2</c:v>
                </c:pt>
                <c:pt idx="994">
                  <c:v>17.399999999999999</c:v>
                </c:pt>
                <c:pt idx="995">
                  <c:v>16.14</c:v>
                </c:pt>
                <c:pt idx="996">
                  <c:v>14.5</c:v>
                </c:pt>
                <c:pt idx="997">
                  <c:v>17.13</c:v>
                </c:pt>
                <c:pt idx="998">
                  <c:v>11.08</c:v>
                </c:pt>
                <c:pt idx="999">
                  <c:v>11.95</c:v>
                </c:pt>
                <c:pt idx="1000">
                  <c:v>9.9</c:v>
                </c:pt>
                <c:pt idx="1001">
                  <c:v>14.29</c:v>
                </c:pt>
                <c:pt idx="1002">
                  <c:v>12.11</c:v>
                </c:pt>
                <c:pt idx="1003">
                  <c:v>13.75</c:v>
                </c:pt>
                <c:pt idx="1004">
                  <c:v>18.27</c:v>
                </c:pt>
                <c:pt idx="1005">
                  <c:v>19.3</c:v>
                </c:pt>
                <c:pt idx="1006">
                  <c:v>20.58</c:v>
                </c:pt>
                <c:pt idx="1007">
                  <c:v>18.05</c:v>
                </c:pt>
                <c:pt idx="1008">
                  <c:v>16.190000000000001</c:v>
                </c:pt>
                <c:pt idx="1009">
                  <c:v>18.02</c:v>
                </c:pt>
                <c:pt idx="1010">
                  <c:v>19.05</c:v>
                </c:pt>
                <c:pt idx="1011">
                  <c:v>17.899999999999999</c:v>
                </c:pt>
                <c:pt idx="1012">
                  <c:v>21.95</c:v>
                </c:pt>
                <c:pt idx="1013">
                  <c:v>14.73</c:v>
                </c:pt>
                <c:pt idx="1014">
                  <c:v>15.84</c:v>
                </c:pt>
                <c:pt idx="1015">
                  <c:v>14.11</c:v>
                </c:pt>
                <c:pt idx="1016">
                  <c:v>19.82</c:v>
                </c:pt>
                <c:pt idx="1017">
                  <c:v>12.36</c:v>
                </c:pt>
                <c:pt idx="1018">
                  <c:v>19.5</c:v>
                </c:pt>
                <c:pt idx="1019">
                  <c:v>16.13</c:v>
                </c:pt>
                <c:pt idx="1020">
                  <c:v>22.22</c:v>
                </c:pt>
                <c:pt idx="1021">
                  <c:v>22.52</c:v>
                </c:pt>
                <c:pt idx="1022">
                  <c:v>22.49</c:v>
                </c:pt>
                <c:pt idx="1023">
                  <c:v>22.1</c:v>
                </c:pt>
                <c:pt idx="1024">
                  <c:v>18.7</c:v>
                </c:pt>
                <c:pt idx="1025">
                  <c:v>10.02</c:v>
                </c:pt>
                <c:pt idx="1026">
                  <c:v>18.66</c:v>
                </c:pt>
                <c:pt idx="1027">
                  <c:v>17.850000000000001</c:v>
                </c:pt>
                <c:pt idx="1028">
                  <c:v>12.59</c:v>
                </c:pt>
                <c:pt idx="1029">
                  <c:v>19.510000000000002</c:v>
                </c:pt>
                <c:pt idx="1030">
                  <c:v>22.47</c:v>
                </c:pt>
                <c:pt idx="1031">
                  <c:v>5.12</c:v>
                </c:pt>
                <c:pt idx="1032">
                  <c:v>28.7</c:v>
                </c:pt>
                <c:pt idx="1033">
                  <c:v>21.884263703260821</c:v>
                </c:pt>
                <c:pt idx="1034">
                  <c:v>23.893064410358672</c:v>
                </c:pt>
                <c:pt idx="1035">
                  <c:v>19.001094688385329</c:v>
                </c:pt>
                <c:pt idx="1036">
                  <c:v>21.495463566403174</c:v>
                </c:pt>
                <c:pt idx="1037">
                  <c:v>21.028039401869869</c:v>
                </c:pt>
                <c:pt idx="1038">
                  <c:v>24.192008515586995</c:v>
                </c:pt>
                <c:pt idx="1039">
                  <c:v>24.69572069289368</c:v>
                </c:pt>
                <c:pt idx="1040">
                  <c:v>22.92</c:v>
                </c:pt>
                <c:pt idx="1041">
                  <c:v>12.61</c:v>
                </c:pt>
                <c:pt idx="1042">
                  <c:v>20.64</c:v>
                </c:pt>
                <c:pt idx="1043">
                  <c:v>20.89</c:v>
                </c:pt>
                <c:pt idx="1044">
                  <c:v>18.52</c:v>
                </c:pt>
                <c:pt idx="1045">
                  <c:v>21.71</c:v>
                </c:pt>
                <c:pt idx="1046">
                  <c:v>21.63</c:v>
                </c:pt>
                <c:pt idx="1047">
                  <c:v>21.95</c:v>
                </c:pt>
                <c:pt idx="1048">
                  <c:v>22.96</c:v>
                </c:pt>
                <c:pt idx="1049">
                  <c:v>20.51</c:v>
                </c:pt>
                <c:pt idx="1050">
                  <c:v>19.71</c:v>
                </c:pt>
                <c:pt idx="1051">
                  <c:v>15.72</c:v>
                </c:pt>
                <c:pt idx="1052">
                  <c:v>21.69</c:v>
                </c:pt>
                <c:pt idx="1053">
                  <c:v>19.05</c:v>
                </c:pt>
                <c:pt idx="1054">
                  <c:v>17.149999999999999</c:v>
                </c:pt>
                <c:pt idx="1055">
                  <c:v>21.04</c:v>
                </c:pt>
                <c:pt idx="1056">
                  <c:v>22.18</c:v>
                </c:pt>
                <c:pt idx="1057">
                  <c:v>10.4</c:v>
                </c:pt>
                <c:pt idx="1058">
                  <c:v>23.89</c:v>
                </c:pt>
                <c:pt idx="1059">
                  <c:v>22.15</c:v>
                </c:pt>
                <c:pt idx="1060">
                  <c:v>16.46</c:v>
                </c:pt>
                <c:pt idx="1061">
                  <c:v>22.47</c:v>
                </c:pt>
                <c:pt idx="1062">
                  <c:v>20.73</c:v>
                </c:pt>
                <c:pt idx="1063">
                  <c:v>22.96</c:v>
                </c:pt>
                <c:pt idx="1064">
                  <c:v>21.69</c:v>
                </c:pt>
                <c:pt idx="1065">
                  <c:v>21.34</c:v>
                </c:pt>
                <c:pt idx="1066">
                  <c:v>24.05</c:v>
                </c:pt>
                <c:pt idx="1067">
                  <c:v>23.36</c:v>
                </c:pt>
                <c:pt idx="1068">
                  <c:v>20.07</c:v>
                </c:pt>
                <c:pt idx="1069">
                  <c:v>22</c:v>
                </c:pt>
                <c:pt idx="1070">
                  <c:v>15.61</c:v>
                </c:pt>
                <c:pt idx="1071">
                  <c:v>17.059999999999999</c:v>
                </c:pt>
                <c:pt idx="1072">
                  <c:v>21.98</c:v>
                </c:pt>
                <c:pt idx="1073">
                  <c:v>20.03</c:v>
                </c:pt>
                <c:pt idx="1074">
                  <c:v>20.36</c:v>
                </c:pt>
                <c:pt idx="1075">
                  <c:v>21.98</c:v>
                </c:pt>
                <c:pt idx="1076">
                  <c:v>16.27</c:v>
                </c:pt>
                <c:pt idx="1077">
                  <c:v>19.27</c:v>
                </c:pt>
                <c:pt idx="1078">
                  <c:v>23.08</c:v>
                </c:pt>
                <c:pt idx="1079">
                  <c:v>14.44</c:v>
                </c:pt>
                <c:pt idx="1080">
                  <c:v>14.25</c:v>
                </c:pt>
                <c:pt idx="1081">
                  <c:v>14.39</c:v>
                </c:pt>
                <c:pt idx="1082">
                  <c:v>23.24</c:v>
                </c:pt>
                <c:pt idx="1083">
                  <c:v>23.32</c:v>
                </c:pt>
                <c:pt idx="1084">
                  <c:v>3.25</c:v>
                </c:pt>
                <c:pt idx="1085">
                  <c:v>14.16</c:v>
                </c:pt>
                <c:pt idx="1086">
                  <c:v>16.829999999999998</c:v>
                </c:pt>
                <c:pt idx="1087">
                  <c:v>6.3</c:v>
                </c:pt>
                <c:pt idx="1088">
                  <c:v>15.14</c:v>
                </c:pt>
                <c:pt idx="1089">
                  <c:v>20.309999999999999</c:v>
                </c:pt>
                <c:pt idx="1090">
                  <c:v>13.28</c:v>
                </c:pt>
                <c:pt idx="1091">
                  <c:v>11.03</c:v>
                </c:pt>
                <c:pt idx="1092">
                  <c:v>16.82</c:v>
                </c:pt>
                <c:pt idx="1093">
                  <c:v>22.78</c:v>
                </c:pt>
                <c:pt idx="1094">
                  <c:v>8.2899999999999991</c:v>
                </c:pt>
                <c:pt idx="1095">
                  <c:v>15.85</c:v>
                </c:pt>
                <c:pt idx="1096">
                  <c:v>14.68</c:v>
                </c:pt>
                <c:pt idx="1097">
                  <c:v>14.17</c:v>
                </c:pt>
                <c:pt idx="1098">
                  <c:v>21.04</c:v>
                </c:pt>
                <c:pt idx="1099">
                  <c:v>16.77</c:v>
                </c:pt>
                <c:pt idx="1100">
                  <c:v>21.58</c:v>
                </c:pt>
                <c:pt idx="1101">
                  <c:v>22.3</c:v>
                </c:pt>
                <c:pt idx="1102">
                  <c:v>24.6</c:v>
                </c:pt>
                <c:pt idx="1103">
                  <c:v>24.21</c:v>
                </c:pt>
                <c:pt idx="1104">
                  <c:v>22.05</c:v>
                </c:pt>
                <c:pt idx="1105">
                  <c:v>24.7</c:v>
                </c:pt>
                <c:pt idx="1106">
                  <c:v>23.64</c:v>
                </c:pt>
                <c:pt idx="1107">
                  <c:v>20.12</c:v>
                </c:pt>
                <c:pt idx="1108">
                  <c:v>12.76</c:v>
                </c:pt>
                <c:pt idx="1109">
                  <c:v>23.77</c:v>
                </c:pt>
                <c:pt idx="1110">
                  <c:v>7.5</c:v>
                </c:pt>
                <c:pt idx="1111">
                  <c:v>20.79</c:v>
                </c:pt>
                <c:pt idx="1112">
                  <c:v>9.23</c:v>
                </c:pt>
                <c:pt idx="1113">
                  <c:v>10.33</c:v>
                </c:pt>
                <c:pt idx="1114">
                  <c:v>22.28</c:v>
                </c:pt>
                <c:pt idx="1115">
                  <c:v>17.96</c:v>
                </c:pt>
                <c:pt idx="1116">
                  <c:v>2.06</c:v>
                </c:pt>
                <c:pt idx="1117">
                  <c:v>8.8000000000000007</c:v>
                </c:pt>
                <c:pt idx="1118">
                  <c:v>6.65</c:v>
                </c:pt>
                <c:pt idx="1119">
                  <c:v>4.21</c:v>
                </c:pt>
                <c:pt idx="1120">
                  <c:v>16.920000000000002</c:v>
                </c:pt>
                <c:pt idx="1121">
                  <c:v>13.69</c:v>
                </c:pt>
                <c:pt idx="1122">
                  <c:v>9.7899999999999991</c:v>
                </c:pt>
                <c:pt idx="1123">
                  <c:v>4.57</c:v>
                </c:pt>
                <c:pt idx="1124">
                  <c:v>12.49</c:v>
                </c:pt>
                <c:pt idx="1125">
                  <c:v>17.809999999999999</c:v>
                </c:pt>
                <c:pt idx="1126">
                  <c:v>17.71</c:v>
                </c:pt>
                <c:pt idx="1127">
                  <c:v>9.11</c:v>
                </c:pt>
                <c:pt idx="1128">
                  <c:v>15.38</c:v>
                </c:pt>
                <c:pt idx="1129">
                  <c:v>13.87</c:v>
                </c:pt>
                <c:pt idx="1130">
                  <c:v>25.06</c:v>
                </c:pt>
                <c:pt idx="1131">
                  <c:v>22.1</c:v>
                </c:pt>
                <c:pt idx="1132">
                  <c:v>16.100000000000001</c:v>
                </c:pt>
                <c:pt idx="1133">
                  <c:v>6.31</c:v>
                </c:pt>
                <c:pt idx="1134">
                  <c:v>15.44</c:v>
                </c:pt>
                <c:pt idx="1135">
                  <c:v>21.29</c:v>
                </c:pt>
                <c:pt idx="1136">
                  <c:v>20.04</c:v>
                </c:pt>
                <c:pt idx="1137">
                  <c:v>7.27</c:v>
                </c:pt>
                <c:pt idx="1138">
                  <c:v>4.97</c:v>
                </c:pt>
                <c:pt idx="1139">
                  <c:v>16.260000000000002</c:v>
                </c:pt>
                <c:pt idx="1140">
                  <c:v>6.73</c:v>
                </c:pt>
                <c:pt idx="1141">
                  <c:v>9.09</c:v>
                </c:pt>
                <c:pt idx="1142">
                  <c:v>9.4700000000000006</c:v>
                </c:pt>
                <c:pt idx="1143">
                  <c:v>15.94</c:v>
                </c:pt>
                <c:pt idx="1144">
                  <c:v>16.28</c:v>
                </c:pt>
                <c:pt idx="1145">
                  <c:v>14.18</c:v>
                </c:pt>
                <c:pt idx="1146">
                  <c:v>9.7799999999999994</c:v>
                </c:pt>
                <c:pt idx="1147">
                  <c:v>17.66</c:v>
                </c:pt>
                <c:pt idx="1148">
                  <c:v>20.77</c:v>
                </c:pt>
                <c:pt idx="1149">
                  <c:v>18.5</c:v>
                </c:pt>
                <c:pt idx="1150">
                  <c:v>20.39</c:v>
                </c:pt>
                <c:pt idx="1151">
                  <c:v>20.61</c:v>
                </c:pt>
                <c:pt idx="1152">
                  <c:v>13.28</c:v>
                </c:pt>
                <c:pt idx="1153">
                  <c:v>17.98</c:v>
                </c:pt>
                <c:pt idx="1154">
                  <c:v>16.68</c:v>
                </c:pt>
                <c:pt idx="1155">
                  <c:v>15.27</c:v>
                </c:pt>
                <c:pt idx="1156">
                  <c:v>18.899999999999999</c:v>
                </c:pt>
                <c:pt idx="1157">
                  <c:v>16.329999999999998</c:v>
                </c:pt>
                <c:pt idx="1158">
                  <c:v>13.02</c:v>
                </c:pt>
                <c:pt idx="1159">
                  <c:v>16.46</c:v>
                </c:pt>
                <c:pt idx="1160">
                  <c:v>15.46</c:v>
                </c:pt>
                <c:pt idx="1161">
                  <c:v>9.23</c:v>
                </c:pt>
                <c:pt idx="1162">
                  <c:v>15.62</c:v>
                </c:pt>
                <c:pt idx="1163">
                  <c:v>6.3</c:v>
                </c:pt>
                <c:pt idx="1164">
                  <c:v>17.73</c:v>
                </c:pt>
                <c:pt idx="1165">
                  <c:v>13.2</c:v>
                </c:pt>
                <c:pt idx="1166">
                  <c:v>16.7</c:v>
                </c:pt>
                <c:pt idx="1167">
                  <c:v>19.600000000000001</c:v>
                </c:pt>
                <c:pt idx="1168">
                  <c:v>17.14</c:v>
                </c:pt>
                <c:pt idx="1169">
                  <c:v>10.97</c:v>
                </c:pt>
                <c:pt idx="1170">
                  <c:v>7.12</c:v>
                </c:pt>
                <c:pt idx="1171">
                  <c:v>13.95</c:v>
                </c:pt>
                <c:pt idx="1172">
                  <c:v>20.03</c:v>
                </c:pt>
                <c:pt idx="1173">
                  <c:v>12.67</c:v>
                </c:pt>
                <c:pt idx="1174">
                  <c:v>17.22</c:v>
                </c:pt>
                <c:pt idx="1175">
                  <c:v>14.9</c:v>
                </c:pt>
                <c:pt idx="1176">
                  <c:v>18.21</c:v>
                </c:pt>
                <c:pt idx="1177">
                  <c:v>14.61</c:v>
                </c:pt>
                <c:pt idx="1178">
                  <c:v>16.38</c:v>
                </c:pt>
                <c:pt idx="1179">
                  <c:v>19.45</c:v>
                </c:pt>
                <c:pt idx="1180">
                  <c:v>21.73</c:v>
                </c:pt>
                <c:pt idx="1181">
                  <c:v>14.14</c:v>
                </c:pt>
                <c:pt idx="1182">
                  <c:v>12.53</c:v>
                </c:pt>
                <c:pt idx="1183">
                  <c:v>12.83</c:v>
                </c:pt>
                <c:pt idx="1184">
                  <c:v>9.76</c:v>
                </c:pt>
                <c:pt idx="1185">
                  <c:v>16.940000000000001</c:v>
                </c:pt>
                <c:pt idx="1186">
                  <c:v>15.04</c:v>
                </c:pt>
                <c:pt idx="1187">
                  <c:v>18.59</c:v>
                </c:pt>
                <c:pt idx="1188">
                  <c:v>15.64</c:v>
                </c:pt>
                <c:pt idx="1189">
                  <c:v>12.12</c:v>
                </c:pt>
                <c:pt idx="1190">
                  <c:v>12.45</c:v>
                </c:pt>
                <c:pt idx="1191">
                  <c:v>5.57</c:v>
                </c:pt>
                <c:pt idx="1192">
                  <c:v>19.11</c:v>
                </c:pt>
                <c:pt idx="1193">
                  <c:v>10.82</c:v>
                </c:pt>
                <c:pt idx="1194">
                  <c:v>17.03</c:v>
                </c:pt>
                <c:pt idx="1195">
                  <c:v>17.5</c:v>
                </c:pt>
                <c:pt idx="1196">
                  <c:v>14.95</c:v>
                </c:pt>
                <c:pt idx="1197">
                  <c:v>17.59</c:v>
                </c:pt>
                <c:pt idx="1198">
                  <c:v>19.809999999999999</c:v>
                </c:pt>
                <c:pt idx="1199">
                  <c:v>9.0299999999999994</c:v>
                </c:pt>
                <c:pt idx="1200">
                  <c:v>16.62</c:v>
                </c:pt>
                <c:pt idx="1201">
                  <c:v>12.9</c:v>
                </c:pt>
                <c:pt idx="1202">
                  <c:v>8.68</c:v>
                </c:pt>
                <c:pt idx="1203">
                  <c:v>16.05</c:v>
                </c:pt>
                <c:pt idx="1204">
                  <c:v>11.03</c:v>
                </c:pt>
                <c:pt idx="1205">
                  <c:v>3.54</c:v>
                </c:pt>
                <c:pt idx="1206">
                  <c:v>7.95</c:v>
                </c:pt>
                <c:pt idx="1207">
                  <c:v>9.94</c:v>
                </c:pt>
                <c:pt idx="1208">
                  <c:v>11.35</c:v>
                </c:pt>
                <c:pt idx="1209">
                  <c:v>10.66</c:v>
                </c:pt>
                <c:pt idx="1210">
                  <c:v>11.42</c:v>
                </c:pt>
                <c:pt idx="1211">
                  <c:v>8.23</c:v>
                </c:pt>
                <c:pt idx="1212">
                  <c:v>13.82</c:v>
                </c:pt>
                <c:pt idx="1213">
                  <c:v>11.34</c:v>
                </c:pt>
                <c:pt idx="1214">
                  <c:v>16.5</c:v>
                </c:pt>
                <c:pt idx="1215">
                  <c:v>11.77</c:v>
                </c:pt>
                <c:pt idx="1216">
                  <c:v>9.06</c:v>
                </c:pt>
                <c:pt idx="1217">
                  <c:v>18</c:v>
                </c:pt>
                <c:pt idx="1218">
                  <c:v>6.54</c:v>
                </c:pt>
                <c:pt idx="1219">
                  <c:v>10.59</c:v>
                </c:pt>
                <c:pt idx="1220">
                  <c:v>11.22</c:v>
                </c:pt>
                <c:pt idx="1221">
                  <c:v>23.47</c:v>
                </c:pt>
                <c:pt idx="1222">
                  <c:v>21.21</c:v>
                </c:pt>
                <c:pt idx="1223">
                  <c:v>14.37</c:v>
                </c:pt>
                <c:pt idx="1224">
                  <c:v>10.5</c:v>
                </c:pt>
                <c:pt idx="1225">
                  <c:v>19.61</c:v>
                </c:pt>
                <c:pt idx="1226">
                  <c:v>10.16</c:v>
                </c:pt>
                <c:pt idx="1227">
                  <c:v>15.14</c:v>
                </c:pt>
                <c:pt idx="1228">
                  <c:v>20.18</c:v>
                </c:pt>
                <c:pt idx="1229">
                  <c:v>17.690000000000001</c:v>
                </c:pt>
                <c:pt idx="1230">
                  <c:v>19.86</c:v>
                </c:pt>
                <c:pt idx="1231">
                  <c:v>15.5</c:v>
                </c:pt>
                <c:pt idx="1232">
                  <c:v>15.05</c:v>
                </c:pt>
                <c:pt idx="1233">
                  <c:v>11.19</c:v>
                </c:pt>
                <c:pt idx="1234">
                  <c:v>11.07</c:v>
                </c:pt>
                <c:pt idx="1235">
                  <c:v>15.06</c:v>
                </c:pt>
                <c:pt idx="1236">
                  <c:v>16.75</c:v>
                </c:pt>
                <c:pt idx="1237">
                  <c:v>25.21</c:v>
                </c:pt>
                <c:pt idx="1238">
                  <c:v>11.53</c:v>
                </c:pt>
                <c:pt idx="1239">
                  <c:v>7.94</c:v>
                </c:pt>
                <c:pt idx="1240">
                  <c:v>13.15</c:v>
                </c:pt>
                <c:pt idx="1241">
                  <c:v>6.99</c:v>
                </c:pt>
                <c:pt idx="1242">
                  <c:v>14.73</c:v>
                </c:pt>
                <c:pt idx="1243">
                  <c:v>7.39</c:v>
                </c:pt>
                <c:pt idx="1244">
                  <c:v>13.67</c:v>
                </c:pt>
                <c:pt idx="1245">
                  <c:v>7.36</c:v>
                </c:pt>
                <c:pt idx="1246">
                  <c:v>13.86</c:v>
                </c:pt>
                <c:pt idx="1247">
                  <c:v>15.61</c:v>
                </c:pt>
                <c:pt idx="1248">
                  <c:v>4.8099999999999996</c:v>
                </c:pt>
                <c:pt idx="1249">
                  <c:v>10.84</c:v>
                </c:pt>
                <c:pt idx="1250">
                  <c:v>19.850000000000001</c:v>
                </c:pt>
                <c:pt idx="1251">
                  <c:v>10.54</c:v>
                </c:pt>
                <c:pt idx="1252">
                  <c:v>7.8</c:v>
                </c:pt>
                <c:pt idx="1253">
                  <c:v>18.27</c:v>
                </c:pt>
                <c:pt idx="1254">
                  <c:v>14.55</c:v>
                </c:pt>
                <c:pt idx="1255">
                  <c:v>16.600000000000001</c:v>
                </c:pt>
                <c:pt idx="1256">
                  <c:v>13.5</c:v>
                </c:pt>
                <c:pt idx="1257">
                  <c:v>13.3</c:v>
                </c:pt>
                <c:pt idx="1258">
                  <c:v>20.58</c:v>
                </c:pt>
                <c:pt idx="1259">
                  <c:v>10.88</c:v>
                </c:pt>
                <c:pt idx="1260">
                  <c:v>19.670000000000002</c:v>
                </c:pt>
                <c:pt idx="1261">
                  <c:v>10.75</c:v>
                </c:pt>
                <c:pt idx="1262">
                  <c:v>12.94</c:v>
                </c:pt>
                <c:pt idx="1263">
                  <c:v>15.24</c:v>
                </c:pt>
                <c:pt idx="1264">
                  <c:v>8.83</c:v>
                </c:pt>
                <c:pt idx="1265">
                  <c:v>13.57</c:v>
                </c:pt>
                <c:pt idx="1266">
                  <c:v>22.69</c:v>
                </c:pt>
                <c:pt idx="1267">
                  <c:v>12.95</c:v>
                </c:pt>
                <c:pt idx="1268">
                  <c:v>15.47</c:v>
                </c:pt>
                <c:pt idx="1269">
                  <c:v>14.66</c:v>
                </c:pt>
                <c:pt idx="1270">
                  <c:v>10.4</c:v>
                </c:pt>
                <c:pt idx="1271">
                  <c:v>14.61</c:v>
                </c:pt>
                <c:pt idx="1272">
                  <c:v>12.03</c:v>
                </c:pt>
                <c:pt idx="1273">
                  <c:v>20.73</c:v>
                </c:pt>
                <c:pt idx="1274">
                  <c:v>20.51</c:v>
                </c:pt>
                <c:pt idx="1275">
                  <c:v>14.45</c:v>
                </c:pt>
                <c:pt idx="1276">
                  <c:v>16.59</c:v>
                </c:pt>
                <c:pt idx="1277">
                  <c:v>13.86</c:v>
                </c:pt>
                <c:pt idx="1278">
                  <c:v>19.7</c:v>
                </c:pt>
                <c:pt idx="1279">
                  <c:v>22.18</c:v>
                </c:pt>
                <c:pt idx="1280">
                  <c:v>17.61</c:v>
                </c:pt>
                <c:pt idx="1281">
                  <c:v>15.58</c:v>
                </c:pt>
                <c:pt idx="1282">
                  <c:v>18.62</c:v>
                </c:pt>
                <c:pt idx="1283">
                  <c:v>13.63</c:v>
                </c:pt>
                <c:pt idx="1284">
                  <c:v>12.88</c:v>
                </c:pt>
                <c:pt idx="1285">
                  <c:v>13.83</c:v>
                </c:pt>
                <c:pt idx="1286">
                  <c:v>20.13</c:v>
                </c:pt>
                <c:pt idx="1287">
                  <c:v>18.010000000000002</c:v>
                </c:pt>
                <c:pt idx="1288">
                  <c:v>5.43</c:v>
                </c:pt>
                <c:pt idx="1289">
                  <c:v>11.86</c:v>
                </c:pt>
                <c:pt idx="1290">
                  <c:v>12.52</c:v>
                </c:pt>
                <c:pt idx="1291">
                  <c:v>18.52</c:v>
                </c:pt>
                <c:pt idx="1292">
                  <c:v>14.18</c:v>
                </c:pt>
                <c:pt idx="1293">
                  <c:v>13.94</c:v>
                </c:pt>
                <c:pt idx="1294">
                  <c:v>21.64</c:v>
                </c:pt>
                <c:pt idx="1295">
                  <c:v>10.17</c:v>
                </c:pt>
                <c:pt idx="1296">
                  <c:v>14.38</c:v>
                </c:pt>
                <c:pt idx="1297">
                  <c:v>12.07</c:v>
                </c:pt>
                <c:pt idx="1298">
                  <c:v>7.13</c:v>
                </c:pt>
                <c:pt idx="1299">
                  <c:v>14.47</c:v>
                </c:pt>
                <c:pt idx="1300">
                  <c:v>9.59</c:v>
                </c:pt>
                <c:pt idx="1301">
                  <c:v>5.36</c:v>
                </c:pt>
                <c:pt idx="1302">
                  <c:v>9.09</c:v>
                </c:pt>
                <c:pt idx="1303">
                  <c:v>11.61</c:v>
                </c:pt>
                <c:pt idx="1304">
                  <c:v>9.7200000000000006</c:v>
                </c:pt>
                <c:pt idx="1305">
                  <c:v>7.8</c:v>
                </c:pt>
                <c:pt idx="1306">
                  <c:v>12.93</c:v>
                </c:pt>
                <c:pt idx="1307">
                  <c:v>18</c:v>
                </c:pt>
                <c:pt idx="1308">
                  <c:v>17.739999999999998</c:v>
                </c:pt>
                <c:pt idx="1309">
                  <c:v>5.66</c:v>
                </c:pt>
                <c:pt idx="1310">
                  <c:v>15.5</c:v>
                </c:pt>
                <c:pt idx="1311">
                  <c:v>21.27</c:v>
                </c:pt>
                <c:pt idx="1312">
                  <c:v>17.71</c:v>
                </c:pt>
                <c:pt idx="1313">
                  <c:v>12.67</c:v>
                </c:pt>
                <c:pt idx="1314">
                  <c:v>21.33</c:v>
                </c:pt>
                <c:pt idx="1315">
                  <c:v>18.14</c:v>
                </c:pt>
                <c:pt idx="1316">
                  <c:v>9.98</c:v>
                </c:pt>
                <c:pt idx="1317">
                  <c:v>6.29</c:v>
                </c:pt>
                <c:pt idx="1318">
                  <c:v>6.29</c:v>
                </c:pt>
                <c:pt idx="1319">
                  <c:v>4.38</c:v>
                </c:pt>
                <c:pt idx="1320">
                  <c:v>11.45</c:v>
                </c:pt>
                <c:pt idx="1321">
                  <c:v>13.54</c:v>
                </c:pt>
                <c:pt idx="1322">
                  <c:v>17.54</c:v>
                </c:pt>
                <c:pt idx="1323">
                  <c:v>16.18</c:v>
                </c:pt>
                <c:pt idx="1324">
                  <c:v>21.26</c:v>
                </c:pt>
                <c:pt idx="1325">
                  <c:v>15.13</c:v>
                </c:pt>
                <c:pt idx="1326">
                  <c:v>20.14</c:v>
                </c:pt>
                <c:pt idx="1327">
                  <c:v>20.85</c:v>
                </c:pt>
                <c:pt idx="1328">
                  <c:v>20.29</c:v>
                </c:pt>
                <c:pt idx="1329">
                  <c:v>18.010000000000002</c:v>
                </c:pt>
                <c:pt idx="1330">
                  <c:v>14.89</c:v>
                </c:pt>
                <c:pt idx="1331">
                  <c:v>20.29</c:v>
                </c:pt>
                <c:pt idx="1332">
                  <c:v>14.1</c:v>
                </c:pt>
                <c:pt idx="1333">
                  <c:v>19.96</c:v>
                </c:pt>
                <c:pt idx="1334">
                  <c:v>13.51</c:v>
                </c:pt>
                <c:pt idx="1335">
                  <c:v>15.02</c:v>
                </c:pt>
                <c:pt idx="1336">
                  <c:v>5.88</c:v>
                </c:pt>
                <c:pt idx="1337">
                  <c:v>9.8000000000000007</c:v>
                </c:pt>
                <c:pt idx="1338">
                  <c:v>20.6</c:v>
                </c:pt>
                <c:pt idx="1339">
                  <c:v>18.64</c:v>
                </c:pt>
                <c:pt idx="1340">
                  <c:v>16.96</c:v>
                </c:pt>
                <c:pt idx="1341">
                  <c:v>20.37</c:v>
                </c:pt>
                <c:pt idx="1342">
                  <c:v>19.34</c:v>
                </c:pt>
                <c:pt idx="1343">
                  <c:v>19.329999999999998</c:v>
                </c:pt>
                <c:pt idx="1344">
                  <c:v>19.48</c:v>
                </c:pt>
                <c:pt idx="1345">
                  <c:v>20.57</c:v>
                </c:pt>
                <c:pt idx="1346">
                  <c:v>18.73</c:v>
                </c:pt>
                <c:pt idx="1347">
                  <c:v>12.1</c:v>
                </c:pt>
                <c:pt idx="1348">
                  <c:v>14.2</c:v>
                </c:pt>
                <c:pt idx="1349">
                  <c:v>10.92</c:v>
                </c:pt>
                <c:pt idx="1350">
                  <c:v>10.23</c:v>
                </c:pt>
                <c:pt idx="1351">
                  <c:v>19.46</c:v>
                </c:pt>
                <c:pt idx="1352">
                  <c:v>15.46</c:v>
                </c:pt>
                <c:pt idx="1353">
                  <c:v>20.69</c:v>
                </c:pt>
                <c:pt idx="1354">
                  <c:v>19.72</c:v>
                </c:pt>
                <c:pt idx="1355">
                  <c:v>19.579999999999998</c:v>
                </c:pt>
                <c:pt idx="1356">
                  <c:v>18.63</c:v>
                </c:pt>
                <c:pt idx="1357">
                  <c:v>15.65</c:v>
                </c:pt>
                <c:pt idx="1358">
                  <c:v>13.08</c:v>
                </c:pt>
                <c:pt idx="1359">
                  <c:v>15.91</c:v>
                </c:pt>
                <c:pt idx="1360">
                  <c:v>20.71</c:v>
                </c:pt>
                <c:pt idx="1361">
                  <c:v>15.5</c:v>
                </c:pt>
                <c:pt idx="1362">
                  <c:v>12.91</c:v>
                </c:pt>
                <c:pt idx="1363">
                  <c:v>15.34</c:v>
                </c:pt>
                <c:pt idx="1364">
                  <c:v>16.29</c:v>
                </c:pt>
                <c:pt idx="1365">
                  <c:v>18.920000000000002</c:v>
                </c:pt>
                <c:pt idx="1366">
                  <c:v>19.329999999999998</c:v>
                </c:pt>
                <c:pt idx="1367">
                  <c:v>20.8</c:v>
                </c:pt>
                <c:pt idx="1368">
                  <c:v>20.29</c:v>
                </c:pt>
                <c:pt idx="1369">
                  <c:v>19.14</c:v>
                </c:pt>
                <c:pt idx="1370">
                  <c:v>21.17</c:v>
                </c:pt>
                <c:pt idx="1371">
                  <c:v>21.05</c:v>
                </c:pt>
                <c:pt idx="1372">
                  <c:v>19.829999999999998</c:v>
                </c:pt>
                <c:pt idx="1373">
                  <c:v>19.52</c:v>
                </c:pt>
                <c:pt idx="1374">
                  <c:v>18</c:v>
                </c:pt>
                <c:pt idx="1375">
                  <c:v>20.8</c:v>
                </c:pt>
                <c:pt idx="1376">
                  <c:v>21.97</c:v>
                </c:pt>
                <c:pt idx="1377">
                  <c:v>20.38</c:v>
                </c:pt>
                <c:pt idx="1378">
                  <c:v>17.91</c:v>
                </c:pt>
                <c:pt idx="1379">
                  <c:v>20.64</c:v>
                </c:pt>
                <c:pt idx="1380">
                  <c:v>20.67</c:v>
                </c:pt>
                <c:pt idx="1381">
                  <c:v>18.559999999999999</c:v>
                </c:pt>
                <c:pt idx="1382">
                  <c:v>16.010000000000002</c:v>
                </c:pt>
                <c:pt idx="1383">
                  <c:v>16.82</c:v>
                </c:pt>
                <c:pt idx="1384">
                  <c:v>16.88</c:v>
                </c:pt>
                <c:pt idx="1385">
                  <c:v>8.4700000000000006</c:v>
                </c:pt>
                <c:pt idx="1386">
                  <c:v>11.79</c:v>
                </c:pt>
                <c:pt idx="1387">
                  <c:v>16.98</c:v>
                </c:pt>
                <c:pt idx="1388">
                  <c:v>14.49</c:v>
                </c:pt>
                <c:pt idx="1389">
                  <c:v>18.55</c:v>
                </c:pt>
                <c:pt idx="1390">
                  <c:v>15.22</c:v>
                </c:pt>
                <c:pt idx="1391">
                  <c:v>7.11</c:v>
                </c:pt>
                <c:pt idx="1392">
                  <c:v>21.43</c:v>
                </c:pt>
                <c:pt idx="1393">
                  <c:v>22.31</c:v>
                </c:pt>
                <c:pt idx="1394">
                  <c:v>22.29</c:v>
                </c:pt>
                <c:pt idx="1395">
                  <c:v>22.82</c:v>
                </c:pt>
                <c:pt idx="1396">
                  <c:v>22.2</c:v>
                </c:pt>
                <c:pt idx="1397">
                  <c:v>12.35</c:v>
                </c:pt>
                <c:pt idx="1398">
                  <c:v>20.47</c:v>
                </c:pt>
                <c:pt idx="1399">
                  <c:v>20.58</c:v>
                </c:pt>
                <c:pt idx="1400">
                  <c:v>17.53</c:v>
                </c:pt>
                <c:pt idx="1401">
                  <c:v>21.15</c:v>
                </c:pt>
                <c:pt idx="1402">
                  <c:v>21.28</c:v>
                </c:pt>
                <c:pt idx="1403">
                  <c:v>21.98</c:v>
                </c:pt>
                <c:pt idx="1404">
                  <c:v>21.17</c:v>
                </c:pt>
                <c:pt idx="1405">
                  <c:v>20.66</c:v>
                </c:pt>
                <c:pt idx="1406">
                  <c:v>21.36</c:v>
                </c:pt>
                <c:pt idx="1407">
                  <c:v>20.51</c:v>
                </c:pt>
                <c:pt idx="1408">
                  <c:v>19.73</c:v>
                </c:pt>
                <c:pt idx="1409">
                  <c:v>20.97</c:v>
                </c:pt>
                <c:pt idx="1410">
                  <c:v>15.08</c:v>
                </c:pt>
                <c:pt idx="1411">
                  <c:v>19.38</c:v>
                </c:pt>
                <c:pt idx="1412">
                  <c:v>21.59</c:v>
                </c:pt>
                <c:pt idx="1413">
                  <c:v>22.43</c:v>
                </c:pt>
                <c:pt idx="1414">
                  <c:v>9.59</c:v>
                </c:pt>
                <c:pt idx="1415">
                  <c:v>23.1</c:v>
                </c:pt>
                <c:pt idx="1416">
                  <c:v>17.760000000000002</c:v>
                </c:pt>
                <c:pt idx="1417">
                  <c:v>22.43</c:v>
                </c:pt>
                <c:pt idx="1418">
                  <c:v>23.06</c:v>
                </c:pt>
                <c:pt idx="1419">
                  <c:v>16.48</c:v>
                </c:pt>
                <c:pt idx="1420">
                  <c:v>18.98</c:v>
                </c:pt>
                <c:pt idx="1421">
                  <c:v>20.79</c:v>
                </c:pt>
                <c:pt idx="1422">
                  <c:v>23.35</c:v>
                </c:pt>
                <c:pt idx="1423">
                  <c:v>24</c:v>
                </c:pt>
                <c:pt idx="1424">
                  <c:v>23.79</c:v>
                </c:pt>
                <c:pt idx="1425">
                  <c:v>22.97</c:v>
                </c:pt>
                <c:pt idx="1426">
                  <c:v>21.97</c:v>
                </c:pt>
                <c:pt idx="1427">
                  <c:v>23.21</c:v>
                </c:pt>
                <c:pt idx="1428">
                  <c:v>23.69</c:v>
                </c:pt>
                <c:pt idx="1429">
                  <c:v>23.54</c:v>
                </c:pt>
                <c:pt idx="1430">
                  <c:v>23.09</c:v>
                </c:pt>
                <c:pt idx="1431">
                  <c:v>20.57</c:v>
                </c:pt>
                <c:pt idx="1432">
                  <c:v>21.64</c:v>
                </c:pt>
                <c:pt idx="1433">
                  <c:v>24.1</c:v>
                </c:pt>
                <c:pt idx="1434">
                  <c:v>19.829999999999998</c:v>
                </c:pt>
                <c:pt idx="1435">
                  <c:v>20.260000000000002</c:v>
                </c:pt>
                <c:pt idx="1436">
                  <c:v>23.37</c:v>
                </c:pt>
                <c:pt idx="1437">
                  <c:v>8.69</c:v>
                </c:pt>
                <c:pt idx="1438">
                  <c:v>6.6</c:v>
                </c:pt>
                <c:pt idx="1439">
                  <c:v>12.68</c:v>
                </c:pt>
                <c:pt idx="1440">
                  <c:v>23.87</c:v>
                </c:pt>
                <c:pt idx="1441">
                  <c:v>16.13</c:v>
                </c:pt>
                <c:pt idx="1442">
                  <c:v>4.21</c:v>
                </c:pt>
                <c:pt idx="1443">
                  <c:v>20.52</c:v>
                </c:pt>
                <c:pt idx="1444">
                  <c:v>18.04</c:v>
                </c:pt>
                <c:pt idx="1445">
                  <c:v>21.57</c:v>
                </c:pt>
                <c:pt idx="1446">
                  <c:v>21.48</c:v>
                </c:pt>
                <c:pt idx="1447">
                  <c:v>22.94</c:v>
                </c:pt>
                <c:pt idx="1448">
                  <c:v>24.43</c:v>
                </c:pt>
                <c:pt idx="1449">
                  <c:v>22.67</c:v>
                </c:pt>
                <c:pt idx="1450">
                  <c:v>19.760000000000002</c:v>
                </c:pt>
                <c:pt idx="1451">
                  <c:v>20.48</c:v>
                </c:pt>
                <c:pt idx="1452">
                  <c:v>24.08</c:v>
                </c:pt>
                <c:pt idx="1453">
                  <c:v>15.34</c:v>
                </c:pt>
                <c:pt idx="1454">
                  <c:v>16.3</c:v>
                </c:pt>
                <c:pt idx="1455">
                  <c:v>10.86</c:v>
                </c:pt>
                <c:pt idx="1456">
                  <c:v>9.91</c:v>
                </c:pt>
                <c:pt idx="1457">
                  <c:v>19.170000000000002</c:v>
                </c:pt>
                <c:pt idx="1458">
                  <c:v>20.71</c:v>
                </c:pt>
                <c:pt idx="1459">
                  <c:v>15.25</c:v>
                </c:pt>
                <c:pt idx="1460">
                  <c:v>13.31</c:v>
                </c:pt>
                <c:pt idx="1461">
                  <c:v>25.43</c:v>
                </c:pt>
                <c:pt idx="1462">
                  <c:v>25.35</c:v>
                </c:pt>
                <c:pt idx="1463">
                  <c:v>13.75</c:v>
                </c:pt>
                <c:pt idx="1464">
                  <c:v>23.67</c:v>
                </c:pt>
                <c:pt idx="1465">
                  <c:v>12.86</c:v>
                </c:pt>
                <c:pt idx="1466">
                  <c:v>19.84</c:v>
                </c:pt>
                <c:pt idx="1467">
                  <c:v>21.19</c:v>
                </c:pt>
                <c:pt idx="1468">
                  <c:v>11.65</c:v>
                </c:pt>
                <c:pt idx="1469">
                  <c:v>4.13</c:v>
                </c:pt>
                <c:pt idx="1470">
                  <c:v>5.41</c:v>
                </c:pt>
                <c:pt idx="1471">
                  <c:v>12.48</c:v>
                </c:pt>
                <c:pt idx="1472">
                  <c:v>23.69</c:v>
                </c:pt>
                <c:pt idx="1473">
                  <c:v>16.829999999999998</c:v>
                </c:pt>
                <c:pt idx="1474">
                  <c:v>24.55</c:v>
                </c:pt>
                <c:pt idx="1475">
                  <c:v>24.41</c:v>
                </c:pt>
                <c:pt idx="1476">
                  <c:v>25.51</c:v>
                </c:pt>
                <c:pt idx="1477">
                  <c:v>19.600000000000001</c:v>
                </c:pt>
                <c:pt idx="1478">
                  <c:v>22.03</c:v>
                </c:pt>
                <c:pt idx="1479">
                  <c:v>8.83</c:v>
                </c:pt>
                <c:pt idx="1480">
                  <c:v>14.64</c:v>
                </c:pt>
                <c:pt idx="1481">
                  <c:v>7.82</c:v>
                </c:pt>
                <c:pt idx="1482">
                  <c:v>15.48</c:v>
                </c:pt>
                <c:pt idx="1483">
                  <c:v>20.3</c:v>
                </c:pt>
                <c:pt idx="1484">
                  <c:v>11.99</c:v>
                </c:pt>
                <c:pt idx="1485">
                  <c:v>11.54</c:v>
                </c:pt>
                <c:pt idx="1486">
                  <c:v>24.3</c:v>
                </c:pt>
                <c:pt idx="1487">
                  <c:v>22.24</c:v>
                </c:pt>
                <c:pt idx="1488">
                  <c:v>23.71</c:v>
                </c:pt>
                <c:pt idx="1489">
                  <c:v>4.8099999999999996</c:v>
                </c:pt>
                <c:pt idx="1490">
                  <c:v>19.440000000000001</c:v>
                </c:pt>
                <c:pt idx="1491">
                  <c:v>6.69</c:v>
                </c:pt>
                <c:pt idx="1492">
                  <c:v>12.93</c:v>
                </c:pt>
                <c:pt idx="1493">
                  <c:v>11.59</c:v>
                </c:pt>
                <c:pt idx="1494">
                  <c:v>8.33</c:v>
                </c:pt>
                <c:pt idx="1495">
                  <c:v>15.5</c:v>
                </c:pt>
                <c:pt idx="1496">
                  <c:v>17.71</c:v>
                </c:pt>
                <c:pt idx="1497">
                  <c:v>13.79</c:v>
                </c:pt>
                <c:pt idx="1498">
                  <c:v>22.49</c:v>
                </c:pt>
                <c:pt idx="1499">
                  <c:v>19.440000000000001</c:v>
                </c:pt>
                <c:pt idx="1500">
                  <c:v>20.65</c:v>
                </c:pt>
                <c:pt idx="1501">
                  <c:v>5.19</c:v>
                </c:pt>
                <c:pt idx="1502">
                  <c:v>7.51</c:v>
                </c:pt>
                <c:pt idx="1503">
                  <c:v>6.61</c:v>
                </c:pt>
                <c:pt idx="1504">
                  <c:v>1.52</c:v>
                </c:pt>
                <c:pt idx="1505">
                  <c:v>8.41</c:v>
                </c:pt>
                <c:pt idx="1506">
                  <c:v>15.99</c:v>
                </c:pt>
                <c:pt idx="1507">
                  <c:v>10.57</c:v>
                </c:pt>
                <c:pt idx="1508">
                  <c:v>11.48</c:v>
                </c:pt>
                <c:pt idx="1509">
                  <c:v>13.48</c:v>
                </c:pt>
                <c:pt idx="1510">
                  <c:v>15.16</c:v>
                </c:pt>
                <c:pt idx="1511">
                  <c:v>16.010000000000002</c:v>
                </c:pt>
                <c:pt idx="1512">
                  <c:v>18.96</c:v>
                </c:pt>
                <c:pt idx="1513">
                  <c:v>17.190000000000001</c:v>
                </c:pt>
                <c:pt idx="1514">
                  <c:v>19.63</c:v>
                </c:pt>
                <c:pt idx="1515">
                  <c:v>18.71</c:v>
                </c:pt>
                <c:pt idx="1516">
                  <c:v>7.21</c:v>
                </c:pt>
                <c:pt idx="1517">
                  <c:v>13.4</c:v>
                </c:pt>
                <c:pt idx="1518">
                  <c:v>23.69</c:v>
                </c:pt>
                <c:pt idx="1519">
                  <c:v>12.3</c:v>
                </c:pt>
                <c:pt idx="1520">
                  <c:v>13.67</c:v>
                </c:pt>
                <c:pt idx="1521">
                  <c:v>17.34</c:v>
                </c:pt>
                <c:pt idx="1522">
                  <c:v>13.85</c:v>
                </c:pt>
                <c:pt idx="1523">
                  <c:v>12.54</c:v>
                </c:pt>
                <c:pt idx="1524">
                  <c:v>20.48</c:v>
                </c:pt>
                <c:pt idx="1525">
                  <c:v>9.08</c:v>
                </c:pt>
                <c:pt idx="1526">
                  <c:v>7.08</c:v>
                </c:pt>
                <c:pt idx="1527">
                  <c:v>10.69</c:v>
                </c:pt>
                <c:pt idx="1528">
                  <c:v>16.05</c:v>
                </c:pt>
                <c:pt idx="1529">
                  <c:v>16.440000000000001</c:v>
                </c:pt>
                <c:pt idx="1530">
                  <c:v>17.02</c:v>
                </c:pt>
                <c:pt idx="1531">
                  <c:v>20.079999999999998</c:v>
                </c:pt>
                <c:pt idx="1532">
                  <c:v>12.35</c:v>
                </c:pt>
                <c:pt idx="1533">
                  <c:v>7.2</c:v>
                </c:pt>
                <c:pt idx="1534">
                  <c:v>15.56</c:v>
                </c:pt>
                <c:pt idx="1535">
                  <c:v>22.73</c:v>
                </c:pt>
                <c:pt idx="1536">
                  <c:v>20.07</c:v>
                </c:pt>
                <c:pt idx="1537">
                  <c:v>20.92</c:v>
                </c:pt>
                <c:pt idx="1538">
                  <c:v>21.84</c:v>
                </c:pt>
                <c:pt idx="1539">
                  <c:v>19.100000000000001</c:v>
                </c:pt>
                <c:pt idx="1540">
                  <c:v>17.95</c:v>
                </c:pt>
                <c:pt idx="1541">
                  <c:v>8.8000000000000007</c:v>
                </c:pt>
                <c:pt idx="1542">
                  <c:v>20.54</c:v>
                </c:pt>
                <c:pt idx="1543">
                  <c:v>11.78</c:v>
                </c:pt>
                <c:pt idx="1544">
                  <c:v>6.22</c:v>
                </c:pt>
                <c:pt idx="1545">
                  <c:v>18.48</c:v>
                </c:pt>
                <c:pt idx="1546">
                  <c:v>10.27</c:v>
                </c:pt>
                <c:pt idx="1547">
                  <c:v>17.68</c:v>
                </c:pt>
                <c:pt idx="1548">
                  <c:v>16.95</c:v>
                </c:pt>
                <c:pt idx="1549">
                  <c:v>14.4</c:v>
                </c:pt>
                <c:pt idx="1550">
                  <c:v>7.64</c:v>
                </c:pt>
                <c:pt idx="1551">
                  <c:v>16.829999999999998</c:v>
                </c:pt>
                <c:pt idx="1552">
                  <c:v>12.54</c:v>
                </c:pt>
                <c:pt idx="1553">
                  <c:v>10.89</c:v>
                </c:pt>
                <c:pt idx="1554">
                  <c:v>20.239999999999998</c:v>
                </c:pt>
                <c:pt idx="1555">
                  <c:v>15.2</c:v>
                </c:pt>
                <c:pt idx="1556">
                  <c:v>18.43</c:v>
                </c:pt>
                <c:pt idx="1557">
                  <c:v>16.68</c:v>
                </c:pt>
                <c:pt idx="1558">
                  <c:v>9.9600000000000009</c:v>
                </c:pt>
                <c:pt idx="1559">
                  <c:v>9.3000000000000007</c:v>
                </c:pt>
                <c:pt idx="1560">
                  <c:v>13.22</c:v>
                </c:pt>
                <c:pt idx="1561">
                  <c:v>13.32</c:v>
                </c:pt>
                <c:pt idx="1562">
                  <c:v>8.1199999999999992</c:v>
                </c:pt>
                <c:pt idx="1563">
                  <c:v>6.7</c:v>
                </c:pt>
                <c:pt idx="1564">
                  <c:v>13.58</c:v>
                </c:pt>
                <c:pt idx="1565">
                  <c:v>11.1</c:v>
                </c:pt>
                <c:pt idx="1566">
                  <c:v>20.92</c:v>
                </c:pt>
                <c:pt idx="1567">
                  <c:v>17.170000000000002</c:v>
                </c:pt>
                <c:pt idx="1568">
                  <c:v>23</c:v>
                </c:pt>
                <c:pt idx="1569">
                  <c:v>7.84</c:v>
                </c:pt>
                <c:pt idx="1570">
                  <c:v>21.81</c:v>
                </c:pt>
                <c:pt idx="1571">
                  <c:v>23.06</c:v>
                </c:pt>
                <c:pt idx="1572">
                  <c:v>14.22</c:v>
                </c:pt>
                <c:pt idx="1573">
                  <c:v>21.19</c:v>
                </c:pt>
                <c:pt idx="1574">
                  <c:v>22.15</c:v>
                </c:pt>
                <c:pt idx="1575">
                  <c:v>7.43</c:v>
                </c:pt>
                <c:pt idx="1576">
                  <c:v>2.78</c:v>
                </c:pt>
                <c:pt idx="1577">
                  <c:v>19.55</c:v>
                </c:pt>
                <c:pt idx="1578">
                  <c:v>9.98</c:v>
                </c:pt>
                <c:pt idx="1579">
                  <c:v>19.02</c:v>
                </c:pt>
                <c:pt idx="1580">
                  <c:v>16.79</c:v>
                </c:pt>
                <c:pt idx="1581">
                  <c:v>21.55</c:v>
                </c:pt>
                <c:pt idx="1582">
                  <c:v>12.25</c:v>
                </c:pt>
                <c:pt idx="1583">
                  <c:v>6.14</c:v>
                </c:pt>
                <c:pt idx="1584">
                  <c:v>13.31</c:v>
                </c:pt>
                <c:pt idx="1585">
                  <c:v>4.2300000000000004</c:v>
                </c:pt>
                <c:pt idx="1586">
                  <c:v>18.23</c:v>
                </c:pt>
                <c:pt idx="1587">
                  <c:v>24.8</c:v>
                </c:pt>
                <c:pt idx="1588">
                  <c:v>11.8</c:v>
                </c:pt>
                <c:pt idx="1589">
                  <c:v>11.47</c:v>
                </c:pt>
                <c:pt idx="1590">
                  <c:v>11.27</c:v>
                </c:pt>
                <c:pt idx="1591">
                  <c:v>7.71</c:v>
                </c:pt>
                <c:pt idx="1592">
                  <c:v>13.64</c:v>
                </c:pt>
                <c:pt idx="1593">
                  <c:v>8.17</c:v>
                </c:pt>
                <c:pt idx="1594">
                  <c:v>14.38</c:v>
                </c:pt>
                <c:pt idx="1595">
                  <c:v>19.100000000000001</c:v>
                </c:pt>
                <c:pt idx="1596">
                  <c:v>19.190000000000001</c:v>
                </c:pt>
                <c:pt idx="1597">
                  <c:v>12.56</c:v>
                </c:pt>
                <c:pt idx="1598">
                  <c:v>15.74</c:v>
                </c:pt>
                <c:pt idx="1599">
                  <c:v>6.85</c:v>
                </c:pt>
                <c:pt idx="1600">
                  <c:v>14.9</c:v>
                </c:pt>
                <c:pt idx="1601">
                  <c:v>10.36</c:v>
                </c:pt>
                <c:pt idx="1602">
                  <c:v>8.83</c:v>
                </c:pt>
                <c:pt idx="1603">
                  <c:v>20.13</c:v>
                </c:pt>
                <c:pt idx="1604">
                  <c:v>4.07</c:v>
                </c:pt>
                <c:pt idx="1605">
                  <c:v>13.74</c:v>
                </c:pt>
                <c:pt idx="1606">
                  <c:v>18.13</c:v>
                </c:pt>
                <c:pt idx="1607">
                  <c:v>11.9</c:v>
                </c:pt>
                <c:pt idx="1608">
                  <c:v>19.05</c:v>
                </c:pt>
                <c:pt idx="1609">
                  <c:v>18.53</c:v>
                </c:pt>
                <c:pt idx="1610">
                  <c:v>7.14</c:v>
                </c:pt>
                <c:pt idx="1611">
                  <c:v>8.07</c:v>
                </c:pt>
                <c:pt idx="1612">
                  <c:v>7.51</c:v>
                </c:pt>
                <c:pt idx="1613">
                  <c:v>12.84</c:v>
                </c:pt>
                <c:pt idx="1614">
                  <c:v>6.26</c:v>
                </c:pt>
                <c:pt idx="1615">
                  <c:v>12.01</c:v>
                </c:pt>
                <c:pt idx="1616">
                  <c:v>13.48</c:v>
                </c:pt>
                <c:pt idx="1617">
                  <c:v>18.32</c:v>
                </c:pt>
                <c:pt idx="1618">
                  <c:v>13.02</c:v>
                </c:pt>
                <c:pt idx="1619">
                  <c:v>19.45</c:v>
                </c:pt>
                <c:pt idx="1620">
                  <c:v>15.21</c:v>
                </c:pt>
                <c:pt idx="1621">
                  <c:v>21.92</c:v>
                </c:pt>
                <c:pt idx="1622">
                  <c:v>14.79</c:v>
                </c:pt>
                <c:pt idx="1623">
                  <c:v>5.79</c:v>
                </c:pt>
                <c:pt idx="1624">
                  <c:v>20.59</c:v>
                </c:pt>
                <c:pt idx="1625">
                  <c:v>13.6</c:v>
                </c:pt>
                <c:pt idx="1626">
                  <c:v>14.26</c:v>
                </c:pt>
                <c:pt idx="1627">
                  <c:v>7.38</c:v>
                </c:pt>
                <c:pt idx="1628">
                  <c:v>8.2899999999999991</c:v>
                </c:pt>
                <c:pt idx="1629">
                  <c:v>4.59</c:v>
                </c:pt>
                <c:pt idx="1630">
                  <c:v>12.54</c:v>
                </c:pt>
                <c:pt idx="1631">
                  <c:v>3.85</c:v>
                </c:pt>
                <c:pt idx="1632">
                  <c:v>15.95</c:v>
                </c:pt>
                <c:pt idx="1633">
                  <c:v>17.78</c:v>
                </c:pt>
                <c:pt idx="1634">
                  <c:v>11.01</c:v>
                </c:pt>
                <c:pt idx="1635">
                  <c:v>10.31</c:v>
                </c:pt>
                <c:pt idx="1636">
                  <c:v>5.98</c:v>
                </c:pt>
                <c:pt idx="1637">
                  <c:v>19.899999999999999</c:v>
                </c:pt>
                <c:pt idx="1638">
                  <c:v>13.48</c:v>
                </c:pt>
                <c:pt idx="1639">
                  <c:v>10.74</c:v>
                </c:pt>
                <c:pt idx="1640">
                  <c:v>15.86</c:v>
                </c:pt>
                <c:pt idx="1641">
                  <c:v>15.64</c:v>
                </c:pt>
                <c:pt idx="1642">
                  <c:v>12.16</c:v>
                </c:pt>
                <c:pt idx="1643">
                  <c:v>13.22</c:v>
                </c:pt>
                <c:pt idx="1644">
                  <c:v>21.46</c:v>
                </c:pt>
                <c:pt idx="1645">
                  <c:v>18.29</c:v>
                </c:pt>
                <c:pt idx="1646">
                  <c:v>13.52</c:v>
                </c:pt>
                <c:pt idx="1647">
                  <c:v>15.56</c:v>
                </c:pt>
                <c:pt idx="1648">
                  <c:v>21.42</c:v>
                </c:pt>
                <c:pt idx="1649">
                  <c:v>20.94</c:v>
                </c:pt>
                <c:pt idx="1650">
                  <c:v>20.47</c:v>
                </c:pt>
                <c:pt idx="1651">
                  <c:v>23.07</c:v>
                </c:pt>
                <c:pt idx="1652">
                  <c:v>8.67</c:v>
                </c:pt>
                <c:pt idx="1653">
                  <c:v>14.35</c:v>
                </c:pt>
                <c:pt idx="1654">
                  <c:v>8.39</c:v>
                </c:pt>
                <c:pt idx="1655">
                  <c:v>20.12</c:v>
                </c:pt>
                <c:pt idx="1656">
                  <c:v>6.38</c:v>
                </c:pt>
                <c:pt idx="1657">
                  <c:v>7.79</c:v>
                </c:pt>
                <c:pt idx="1658">
                  <c:v>20.89</c:v>
                </c:pt>
                <c:pt idx="1659">
                  <c:v>15.07</c:v>
                </c:pt>
                <c:pt idx="1660">
                  <c:v>16.440000000000001</c:v>
                </c:pt>
                <c:pt idx="1661">
                  <c:v>17.63</c:v>
                </c:pt>
                <c:pt idx="1662">
                  <c:v>14.63</c:v>
                </c:pt>
                <c:pt idx="1663">
                  <c:v>21.17</c:v>
                </c:pt>
                <c:pt idx="1664">
                  <c:v>18.68</c:v>
                </c:pt>
                <c:pt idx="1665">
                  <c:v>12.16</c:v>
                </c:pt>
                <c:pt idx="1666">
                  <c:v>8.81</c:v>
                </c:pt>
                <c:pt idx="1667">
                  <c:v>10.1</c:v>
                </c:pt>
                <c:pt idx="1668">
                  <c:v>15.24</c:v>
                </c:pt>
                <c:pt idx="1669">
                  <c:v>10.89</c:v>
                </c:pt>
                <c:pt idx="1670">
                  <c:v>0.72</c:v>
                </c:pt>
                <c:pt idx="1671">
                  <c:v>11.93</c:v>
                </c:pt>
                <c:pt idx="1672">
                  <c:v>9.2200000000000006</c:v>
                </c:pt>
                <c:pt idx="1673">
                  <c:v>8.89</c:v>
                </c:pt>
                <c:pt idx="1674">
                  <c:v>6.39</c:v>
                </c:pt>
                <c:pt idx="1675">
                  <c:v>14.01</c:v>
                </c:pt>
                <c:pt idx="1676">
                  <c:v>12.93</c:v>
                </c:pt>
                <c:pt idx="1677">
                  <c:v>12.97</c:v>
                </c:pt>
                <c:pt idx="1678">
                  <c:v>18.829999999999998</c:v>
                </c:pt>
                <c:pt idx="1679">
                  <c:v>16.579999999999998</c:v>
                </c:pt>
                <c:pt idx="1680">
                  <c:v>0.86</c:v>
                </c:pt>
                <c:pt idx="1681">
                  <c:v>3.01</c:v>
                </c:pt>
                <c:pt idx="1682">
                  <c:v>5.57</c:v>
                </c:pt>
                <c:pt idx="1683">
                  <c:v>5.58</c:v>
                </c:pt>
                <c:pt idx="1684">
                  <c:v>7.02</c:v>
                </c:pt>
                <c:pt idx="1685">
                  <c:v>15.24</c:v>
                </c:pt>
                <c:pt idx="1686">
                  <c:v>17.309999999999999</c:v>
                </c:pt>
                <c:pt idx="1687">
                  <c:v>5.39</c:v>
                </c:pt>
                <c:pt idx="1688">
                  <c:v>12</c:v>
                </c:pt>
                <c:pt idx="1689">
                  <c:v>17.190000000000001</c:v>
                </c:pt>
                <c:pt idx="1690">
                  <c:v>11.59</c:v>
                </c:pt>
                <c:pt idx="1691">
                  <c:v>15.09</c:v>
                </c:pt>
                <c:pt idx="1692">
                  <c:v>18.25</c:v>
                </c:pt>
                <c:pt idx="1693">
                  <c:v>19.38</c:v>
                </c:pt>
                <c:pt idx="1694">
                  <c:v>17.88</c:v>
                </c:pt>
                <c:pt idx="1695">
                  <c:v>20.079999999999998</c:v>
                </c:pt>
                <c:pt idx="1696">
                  <c:v>17.62</c:v>
                </c:pt>
                <c:pt idx="1697">
                  <c:v>14.13</c:v>
                </c:pt>
                <c:pt idx="1698">
                  <c:v>10.74</c:v>
                </c:pt>
                <c:pt idx="1699">
                  <c:v>8.34</c:v>
                </c:pt>
                <c:pt idx="1700">
                  <c:v>7.91</c:v>
                </c:pt>
                <c:pt idx="1701">
                  <c:v>18.34</c:v>
                </c:pt>
                <c:pt idx="1702">
                  <c:v>17.690000000000001</c:v>
                </c:pt>
                <c:pt idx="1703">
                  <c:v>17.59</c:v>
                </c:pt>
                <c:pt idx="1704">
                  <c:v>4.28</c:v>
                </c:pt>
                <c:pt idx="1705">
                  <c:v>13.44</c:v>
                </c:pt>
                <c:pt idx="1706">
                  <c:v>20.39</c:v>
                </c:pt>
                <c:pt idx="1707">
                  <c:v>16.77</c:v>
                </c:pt>
                <c:pt idx="1708">
                  <c:v>19.7</c:v>
                </c:pt>
                <c:pt idx="1709">
                  <c:v>18.57</c:v>
                </c:pt>
                <c:pt idx="1710">
                  <c:v>19.3</c:v>
                </c:pt>
                <c:pt idx="1711">
                  <c:v>13.45</c:v>
                </c:pt>
                <c:pt idx="1712">
                  <c:v>14.68</c:v>
                </c:pt>
                <c:pt idx="1713">
                  <c:v>16.100000000000001</c:v>
                </c:pt>
                <c:pt idx="1714">
                  <c:v>19.899999999999999</c:v>
                </c:pt>
                <c:pt idx="1715">
                  <c:v>18.62</c:v>
                </c:pt>
                <c:pt idx="1716">
                  <c:v>12.1</c:v>
                </c:pt>
                <c:pt idx="1717">
                  <c:v>11.66</c:v>
                </c:pt>
                <c:pt idx="1718">
                  <c:v>18.79</c:v>
                </c:pt>
                <c:pt idx="1719">
                  <c:v>18.53</c:v>
                </c:pt>
                <c:pt idx="1720">
                  <c:v>19.32</c:v>
                </c:pt>
                <c:pt idx="1721">
                  <c:v>20.37</c:v>
                </c:pt>
                <c:pt idx="1722">
                  <c:v>17.149999999999999</c:v>
                </c:pt>
                <c:pt idx="1723">
                  <c:v>13.84</c:v>
                </c:pt>
                <c:pt idx="1724">
                  <c:v>19.23</c:v>
                </c:pt>
                <c:pt idx="1725">
                  <c:v>18.3</c:v>
                </c:pt>
                <c:pt idx="1726">
                  <c:v>19.89</c:v>
                </c:pt>
                <c:pt idx="1727">
                  <c:v>19.66</c:v>
                </c:pt>
                <c:pt idx="1728">
                  <c:v>19.53</c:v>
                </c:pt>
                <c:pt idx="1729">
                  <c:v>20.3</c:v>
                </c:pt>
                <c:pt idx="1730">
                  <c:v>19.55</c:v>
                </c:pt>
                <c:pt idx="1731">
                  <c:v>18.489999999999998</c:v>
                </c:pt>
                <c:pt idx="1732">
                  <c:v>20.68</c:v>
                </c:pt>
                <c:pt idx="1733">
                  <c:v>14.88</c:v>
                </c:pt>
                <c:pt idx="1734">
                  <c:v>16.41</c:v>
                </c:pt>
                <c:pt idx="1735">
                  <c:v>16.77</c:v>
                </c:pt>
                <c:pt idx="1736">
                  <c:v>18.079999999999998</c:v>
                </c:pt>
                <c:pt idx="1737">
                  <c:v>20.68</c:v>
                </c:pt>
                <c:pt idx="1738">
                  <c:v>20.99</c:v>
                </c:pt>
                <c:pt idx="1739">
                  <c:v>19.91</c:v>
                </c:pt>
                <c:pt idx="1740">
                  <c:v>20.5</c:v>
                </c:pt>
                <c:pt idx="1741">
                  <c:v>21.13</c:v>
                </c:pt>
                <c:pt idx="1742">
                  <c:v>20.96</c:v>
                </c:pt>
                <c:pt idx="1743">
                  <c:v>21.18</c:v>
                </c:pt>
                <c:pt idx="1744">
                  <c:v>16.260000000000002</c:v>
                </c:pt>
                <c:pt idx="1745">
                  <c:v>19.98</c:v>
                </c:pt>
                <c:pt idx="1746">
                  <c:v>20.72</c:v>
                </c:pt>
                <c:pt idx="1747">
                  <c:v>21.25</c:v>
                </c:pt>
                <c:pt idx="1748">
                  <c:v>10.93</c:v>
                </c:pt>
                <c:pt idx="1749">
                  <c:v>19.84</c:v>
                </c:pt>
                <c:pt idx="1750">
                  <c:v>20.49</c:v>
                </c:pt>
                <c:pt idx="1751">
                  <c:v>14.92</c:v>
                </c:pt>
                <c:pt idx="1752">
                  <c:v>18.79</c:v>
                </c:pt>
                <c:pt idx="1753">
                  <c:v>12.06</c:v>
                </c:pt>
                <c:pt idx="1754">
                  <c:v>19.29</c:v>
                </c:pt>
                <c:pt idx="1755">
                  <c:v>20.65</c:v>
                </c:pt>
                <c:pt idx="1756">
                  <c:v>21.86</c:v>
                </c:pt>
                <c:pt idx="1757">
                  <c:v>19.98</c:v>
                </c:pt>
                <c:pt idx="1758">
                  <c:v>20.99</c:v>
                </c:pt>
                <c:pt idx="1759">
                  <c:v>18.079999999999998</c:v>
                </c:pt>
                <c:pt idx="1760">
                  <c:v>22.04</c:v>
                </c:pt>
                <c:pt idx="1761">
                  <c:v>22.59</c:v>
                </c:pt>
                <c:pt idx="1762">
                  <c:v>21.57</c:v>
                </c:pt>
                <c:pt idx="1763">
                  <c:v>19.13</c:v>
                </c:pt>
                <c:pt idx="1764">
                  <c:v>21.88</c:v>
                </c:pt>
                <c:pt idx="1765">
                  <c:v>23.48</c:v>
                </c:pt>
                <c:pt idx="1766">
                  <c:v>23.39</c:v>
                </c:pt>
                <c:pt idx="1767">
                  <c:v>21.7</c:v>
                </c:pt>
                <c:pt idx="1768">
                  <c:v>22.42</c:v>
                </c:pt>
                <c:pt idx="1769">
                  <c:v>22.52</c:v>
                </c:pt>
                <c:pt idx="1770">
                  <c:v>17.64</c:v>
                </c:pt>
                <c:pt idx="1771">
                  <c:v>11.39</c:v>
                </c:pt>
                <c:pt idx="1772">
                  <c:v>22.02</c:v>
                </c:pt>
                <c:pt idx="1773">
                  <c:v>22.19</c:v>
                </c:pt>
                <c:pt idx="1774">
                  <c:v>22.44</c:v>
                </c:pt>
                <c:pt idx="1775">
                  <c:v>22.21</c:v>
                </c:pt>
                <c:pt idx="1776">
                  <c:v>18.989999999999998</c:v>
                </c:pt>
                <c:pt idx="1777">
                  <c:v>12.77</c:v>
                </c:pt>
                <c:pt idx="1778">
                  <c:v>21.85</c:v>
                </c:pt>
                <c:pt idx="1779">
                  <c:v>20.6</c:v>
                </c:pt>
                <c:pt idx="1780">
                  <c:v>21.41</c:v>
                </c:pt>
                <c:pt idx="1781">
                  <c:v>19.66</c:v>
                </c:pt>
                <c:pt idx="1782">
                  <c:v>20.07</c:v>
                </c:pt>
                <c:pt idx="1783">
                  <c:v>19.059999999999999</c:v>
                </c:pt>
                <c:pt idx="1784">
                  <c:v>20.38</c:v>
                </c:pt>
                <c:pt idx="1785">
                  <c:v>20.92</c:v>
                </c:pt>
                <c:pt idx="1786">
                  <c:v>22.75</c:v>
                </c:pt>
                <c:pt idx="1787">
                  <c:v>14.88</c:v>
                </c:pt>
                <c:pt idx="1788">
                  <c:v>9.99</c:v>
                </c:pt>
                <c:pt idx="1789">
                  <c:v>14.56</c:v>
                </c:pt>
                <c:pt idx="1790">
                  <c:v>19.34</c:v>
                </c:pt>
                <c:pt idx="1791">
                  <c:v>21.51</c:v>
                </c:pt>
                <c:pt idx="1792">
                  <c:v>23.15</c:v>
                </c:pt>
                <c:pt idx="1793">
                  <c:v>22.61</c:v>
                </c:pt>
                <c:pt idx="1794">
                  <c:v>22.24</c:v>
                </c:pt>
                <c:pt idx="1795">
                  <c:v>22.1</c:v>
                </c:pt>
                <c:pt idx="1796">
                  <c:v>21.44</c:v>
                </c:pt>
                <c:pt idx="1797">
                  <c:v>21.24</c:v>
                </c:pt>
                <c:pt idx="1798">
                  <c:v>21.5</c:v>
                </c:pt>
                <c:pt idx="1799">
                  <c:v>22.78</c:v>
                </c:pt>
                <c:pt idx="1800">
                  <c:v>22.02</c:v>
                </c:pt>
                <c:pt idx="1801">
                  <c:v>24.617096665218025</c:v>
                </c:pt>
                <c:pt idx="1802">
                  <c:v>25.297064904566845</c:v>
                </c:pt>
                <c:pt idx="1803">
                  <c:v>24.548840641191905</c:v>
                </c:pt>
                <c:pt idx="1804">
                  <c:v>19.770918959363474</c:v>
                </c:pt>
                <c:pt idx="1805">
                  <c:v>15.494117453929343</c:v>
                </c:pt>
                <c:pt idx="1806">
                  <c:v>23.828264387549066</c:v>
                </c:pt>
                <c:pt idx="1807">
                  <c:v>24.721640702017524</c:v>
                </c:pt>
                <c:pt idx="1808">
                  <c:v>24.904808766492685</c:v>
                </c:pt>
                <c:pt idx="1809">
                  <c:v>19.785606964533649</c:v>
                </c:pt>
                <c:pt idx="1810">
                  <c:v>25.570953000975454</c:v>
                </c:pt>
                <c:pt idx="1811">
                  <c:v>22.392295882088149</c:v>
                </c:pt>
                <c:pt idx="1812">
                  <c:v>23.306408203855685</c:v>
                </c:pt>
                <c:pt idx="1813">
                  <c:v>9.5834913733889628</c:v>
                </c:pt>
                <c:pt idx="1814">
                  <c:v>3.7186573089673725</c:v>
                </c:pt>
                <c:pt idx="1815">
                  <c:v>19.270662783273298</c:v>
                </c:pt>
                <c:pt idx="1816">
                  <c:v>9.0322591793552309</c:v>
                </c:pt>
                <c:pt idx="1817">
                  <c:v>12.081316252623321</c:v>
                </c:pt>
                <c:pt idx="1818">
                  <c:v>16.03411764400941</c:v>
                </c:pt>
                <c:pt idx="1819">
                  <c:v>9.5437473593990685</c:v>
                </c:pt>
                <c:pt idx="1820">
                  <c:v>16.854917932931112</c:v>
                </c:pt>
                <c:pt idx="1821">
                  <c:v>16.686437873626129</c:v>
                </c:pt>
                <c:pt idx="1822">
                  <c:v>25.524296984552539</c:v>
                </c:pt>
                <c:pt idx="1823">
                  <c:v>24.296552552386494</c:v>
                </c:pt>
                <c:pt idx="1824">
                  <c:v>22.734440002522881</c:v>
                </c:pt>
                <c:pt idx="1825">
                  <c:v>23.65200832550693</c:v>
                </c:pt>
                <c:pt idx="1826">
                  <c:v>24.516008629635035</c:v>
                </c:pt>
                <c:pt idx="1827">
                  <c:v>25.86989710620378</c:v>
                </c:pt>
                <c:pt idx="1828">
                  <c:v>23.921576420394899</c:v>
                </c:pt>
                <c:pt idx="1829">
                  <c:v>24.854696748853254</c:v>
                </c:pt>
                <c:pt idx="1830">
                  <c:v>24.3397525675929</c:v>
                </c:pt>
                <c:pt idx="1831">
                  <c:v>25.005896802075675</c:v>
                </c:pt>
                <c:pt idx="1832">
                  <c:v>23.331464212675403</c:v>
                </c:pt>
                <c:pt idx="1833">
                  <c:v>22.997096094977824</c:v>
                </c:pt>
                <c:pt idx="1834">
                  <c:v>2.617056921204036</c:v>
                </c:pt>
                <c:pt idx="1835">
                  <c:v>7.174658525479801</c:v>
                </c:pt>
                <c:pt idx="1836">
                  <c:v>8.9458591489424197</c:v>
                </c:pt>
                <c:pt idx="1837">
                  <c:v>18.637350560347397</c:v>
                </c:pt>
                <c:pt idx="1838">
                  <c:v>18.08266236509715</c:v>
                </c:pt>
                <c:pt idx="1839">
                  <c:v>17.863206287848612</c:v>
                </c:pt>
                <c:pt idx="1840">
                  <c:v>11.001315872463186</c:v>
                </c:pt>
                <c:pt idx="1841">
                  <c:v>15.433637432640374</c:v>
                </c:pt>
                <c:pt idx="1842">
                  <c:v>17.017349990107196</c:v>
                </c:pt>
                <c:pt idx="1843">
                  <c:v>21.020263399132716</c:v>
                </c:pt>
                <c:pt idx="1844">
                  <c:v>14.38214906251647</c:v>
                </c:pt>
                <c:pt idx="1845">
                  <c:v>16.524005816450046</c:v>
                </c:pt>
                <c:pt idx="1846">
                  <c:v>13.068004599937618</c:v>
                </c:pt>
                <c:pt idx="1847">
                  <c:v>8.3661149448724608</c:v>
                </c:pt>
                <c:pt idx="1848">
                  <c:v>8.7730590881167991</c:v>
                </c:pt>
                <c:pt idx="1849">
                  <c:v>14.003716929308359</c:v>
                </c:pt>
                <c:pt idx="1850">
                  <c:v>6.2026581833356804</c:v>
                </c:pt>
                <c:pt idx="1851">
                  <c:v>22.406119886954198</c:v>
                </c:pt>
                <c:pt idx="1852">
                  <c:v>21.927463718467227</c:v>
                </c:pt>
                <c:pt idx="1853">
                  <c:v>4.067713431835128</c:v>
                </c:pt>
                <c:pt idx="1854">
                  <c:v>24.386408584015818</c:v>
                </c:pt>
                <c:pt idx="1855">
                  <c:v>20.04135105455557</c:v>
                </c:pt>
                <c:pt idx="1856">
                  <c:v>10.863939824106817</c:v>
                </c:pt>
                <c:pt idx="1857">
                  <c:v>8.341058936052745</c:v>
                </c:pt>
                <c:pt idx="1858">
                  <c:v>11.073891898009947</c:v>
                </c:pt>
                <c:pt idx="1859">
                  <c:v>15.1</c:v>
                </c:pt>
                <c:pt idx="1860">
                  <c:v>19.04</c:v>
                </c:pt>
                <c:pt idx="1861">
                  <c:v>12.73</c:v>
                </c:pt>
                <c:pt idx="1862">
                  <c:v>8.41</c:v>
                </c:pt>
                <c:pt idx="1863">
                  <c:v>20.75</c:v>
                </c:pt>
                <c:pt idx="1864">
                  <c:v>20.65</c:v>
                </c:pt>
                <c:pt idx="1865">
                  <c:v>17.43</c:v>
                </c:pt>
                <c:pt idx="1866">
                  <c:v>19.899999999999999</c:v>
                </c:pt>
                <c:pt idx="1867">
                  <c:v>24.01</c:v>
                </c:pt>
                <c:pt idx="1868">
                  <c:v>21.29</c:v>
                </c:pt>
                <c:pt idx="1869">
                  <c:v>9.27</c:v>
                </c:pt>
                <c:pt idx="1870">
                  <c:v>20.54</c:v>
                </c:pt>
                <c:pt idx="1871">
                  <c:v>13.95</c:v>
                </c:pt>
                <c:pt idx="1872">
                  <c:v>11.62</c:v>
                </c:pt>
                <c:pt idx="1873">
                  <c:v>8.43</c:v>
                </c:pt>
                <c:pt idx="1874">
                  <c:v>11.59</c:v>
                </c:pt>
                <c:pt idx="1875">
                  <c:v>16.920000000000002</c:v>
                </c:pt>
                <c:pt idx="1876">
                  <c:v>20.56</c:v>
                </c:pt>
                <c:pt idx="1877">
                  <c:v>11.54</c:v>
                </c:pt>
                <c:pt idx="1878">
                  <c:v>14.17</c:v>
                </c:pt>
                <c:pt idx="1879">
                  <c:v>6.13</c:v>
                </c:pt>
                <c:pt idx="1880">
                  <c:v>4.8</c:v>
                </c:pt>
                <c:pt idx="1881">
                  <c:v>15.18</c:v>
                </c:pt>
                <c:pt idx="1882">
                  <c:v>16.920000000000002</c:v>
                </c:pt>
                <c:pt idx="1883">
                  <c:v>7.73</c:v>
                </c:pt>
                <c:pt idx="1884">
                  <c:v>15.85</c:v>
                </c:pt>
                <c:pt idx="1885">
                  <c:v>13.99</c:v>
                </c:pt>
                <c:pt idx="1886">
                  <c:v>13.03</c:v>
                </c:pt>
                <c:pt idx="1887">
                  <c:v>19.53</c:v>
                </c:pt>
                <c:pt idx="1888">
                  <c:v>11.28</c:v>
                </c:pt>
                <c:pt idx="1889">
                  <c:v>7.36</c:v>
                </c:pt>
                <c:pt idx="1890">
                  <c:v>22.3</c:v>
                </c:pt>
                <c:pt idx="1891">
                  <c:v>3.59</c:v>
                </c:pt>
                <c:pt idx="1892">
                  <c:v>15.2</c:v>
                </c:pt>
                <c:pt idx="1893">
                  <c:v>9.68</c:v>
                </c:pt>
                <c:pt idx="1894">
                  <c:v>11.8</c:v>
                </c:pt>
                <c:pt idx="1895">
                  <c:v>15.65</c:v>
                </c:pt>
                <c:pt idx="1896">
                  <c:v>20.92</c:v>
                </c:pt>
                <c:pt idx="1897">
                  <c:v>10.38</c:v>
                </c:pt>
                <c:pt idx="1898">
                  <c:v>13.66</c:v>
                </c:pt>
                <c:pt idx="1899">
                  <c:v>14.83</c:v>
                </c:pt>
                <c:pt idx="1900">
                  <c:v>6.31</c:v>
                </c:pt>
                <c:pt idx="1901">
                  <c:v>9.6</c:v>
                </c:pt>
                <c:pt idx="1902">
                  <c:v>18.190000000000001</c:v>
                </c:pt>
                <c:pt idx="1903">
                  <c:v>10.37</c:v>
                </c:pt>
                <c:pt idx="1904">
                  <c:v>16.14</c:v>
                </c:pt>
                <c:pt idx="1905">
                  <c:v>13.55</c:v>
                </c:pt>
                <c:pt idx="1906">
                  <c:v>22.92</c:v>
                </c:pt>
                <c:pt idx="1907">
                  <c:v>11.9</c:v>
                </c:pt>
                <c:pt idx="1908">
                  <c:v>6.43</c:v>
                </c:pt>
                <c:pt idx="1909">
                  <c:v>14.57</c:v>
                </c:pt>
                <c:pt idx="1910">
                  <c:v>12.19</c:v>
                </c:pt>
                <c:pt idx="1911">
                  <c:v>4.68</c:v>
                </c:pt>
                <c:pt idx="1912">
                  <c:v>9.73</c:v>
                </c:pt>
                <c:pt idx="1913">
                  <c:v>12.08</c:v>
                </c:pt>
                <c:pt idx="1914">
                  <c:v>10.75</c:v>
                </c:pt>
                <c:pt idx="1915">
                  <c:v>15.97</c:v>
                </c:pt>
                <c:pt idx="1916">
                  <c:v>18.41</c:v>
                </c:pt>
                <c:pt idx="1917">
                  <c:v>3.64</c:v>
                </c:pt>
                <c:pt idx="1918">
                  <c:v>11.07</c:v>
                </c:pt>
                <c:pt idx="1919">
                  <c:v>10.58</c:v>
                </c:pt>
                <c:pt idx="1920">
                  <c:v>9.3000000000000007</c:v>
                </c:pt>
                <c:pt idx="1921">
                  <c:v>10.82</c:v>
                </c:pt>
                <c:pt idx="1922">
                  <c:v>14.38</c:v>
                </c:pt>
                <c:pt idx="1923">
                  <c:v>13.63</c:v>
                </c:pt>
                <c:pt idx="1924">
                  <c:v>11.14</c:v>
                </c:pt>
                <c:pt idx="1925">
                  <c:v>15.09</c:v>
                </c:pt>
                <c:pt idx="1926">
                  <c:v>10.97</c:v>
                </c:pt>
                <c:pt idx="1927">
                  <c:v>10.6</c:v>
                </c:pt>
                <c:pt idx="1928">
                  <c:v>19.88</c:v>
                </c:pt>
                <c:pt idx="1929">
                  <c:v>16.05</c:v>
                </c:pt>
                <c:pt idx="1930">
                  <c:v>12.37</c:v>
                </c:pt>
                <c:pt idx="1931">
                  <c:v>5.58</c:v>
                </c:pt>
                <c:pt idx="1932">
                  <c:v>22</c:v>
                </c:pt>
                <c:pt idx="1933">
                  <c:v>17.47</c:v>
                </c:pt>
                <c:pt idx="1934">
                  <c:v>7.8</c:v>
                </c:pt>
                <c:pt idx="1935">
                  <c:v>6.41</c:v>
                </c:pt>
                <c:pt idx="1936">
                  <c:v>10.28</c:v>
                </c:pt>
                <c:pt idx="1937">
                  <c:v>10.86</c:v>
                </c:pt>
                <c:pt idx="1938">
                  <c:v>5.98</c:v>
                </c:pt>
                <c:pt idx="1939">
                  <c:v>13.42</c:v>
                </c:pt>
                <c:pt idx="1940">
                  <c:v>15.36</c:v>
                </c:pt>
                <c:pt idx="1941">
                  <c:v>7.76</c:v>
                </c:pt>
                <c:pt idx="1942">
                  <c:v>12.79</c:v>
                </c:pt>
                <c:pt idx="1943">
                  <c:v>15.99</c:v>
                </c:pt>
                <c:pt idx="1944">
                  <c:v>20.170000000000002</c:v>
                </c:pt>
                <c:pt idx="1945">
                  <c:v>15.52</c:v>
                </c:pt>
                <c:pt idx="1946">
                  <c:v>12.82</c:v>
                </c:pt>
                <c:pt idx="1947">
                  <c:v>19.670000000000002</c:v>
                </c:pt>
                <c:pt idx="1948">
                  <c:v>11.26</c:v>
                </c:pt>
                <c:pt idx="1949">
                  <c:v>10.4</c:v>
                </c:pt>
                <c:pt idx="1950">
                  <c:v>12.7</c:v>
                </c:pt>
                <c:pt idx="1951">
                  <c:v>12.21</c:v>
                </c:pt>
                <c:pt idx="1952">
                  <c:v>20.56</c:v>
                </c:pt>
                <c:pt idx="1953">
                  <c:v>10.33</c:v>
                </c:pt>
                <c:pt idx="1954">
                  <c:v>13.08</c:v>
                </c:pt>
                <c:pt idx="1955">
                  <c:v>16.989999999999998</c:v>
                </c:pt>
                <c:pt idx="1956">
                  <c:v>1.31</c:v>
                </c:pt>
                <c:pt idx="1957">
                  <c:v>1.78</c:v>
                </c:pt>
                <c:pt idx="1958">
                  <c:v>0.53</c:v>
                </c:pt>
                <c:pt idx="1959">
                  <c:v>0.13</c:v>
                </c:pt>
                <c:pt idx="1960">
                  <c:v>0.08</c:v>
                </c:pt>
                <c:pt idx="1961">
                  <c:v>1.54</c:v>
                </c:pt>
                <c:pt idx="1962">
                  <c:v>5.0599999999999996</c:v>
                </c:pt>
                <c:pt idx="1963">
                  <c:v>10.25</c:v>
                </c:pt>
                <c:pt idx="1964">
                  <c:v>13.42</c:v>
                </c:pt>
                <c:pt idx="1965">
                  <c:v>16.61</c:v>
                </c:pt>
                <c:pt idx="1966">
                  <c:v>9.07</c:v>
                </c:pt>
                <c:pt idx="1967">
                  <c:v>9.7100000000000009</c:v>
                </c:pt>
                <c:pt idx="1968">
                  <c:v>0.04</c:v>
                </c:pt>
                <c:pt idx="1969">
                  <c:v>0.46</c:v>
                </c:pt>
                <c:pt idx="1970">
                  <c:v>0.27</c:v>
                </c:pt>
                <c:pt idx="1971">
                  <c:v>0.22</c:v>
                </c:pt>
                <c:pt idx="1972">
                  <c:v>0.12</c:v>
                </c:pt>
                <c:pt idx="1973">
                  <c:v>0.26</c:v>
                </c:pt>
                <c:pt idx="1974">
                  <c:v>0.06</c:v>
                </c:pt>
                <c:pt idx="1975">
                  <c:v>0.01</c:v>
                </c:pt>
                <c:pt idx="1976">
                  <c:v>0.75</c:v>
                </c:pt>
                <c:pt idx="1977">
                  <c:v>0.23</c:v>
                </c:pt>
                <c:pt idx="1978">
                  <c:v>0.42</c:v>
                </c:pt>
                <c:pt idx="1979">
                  <c:v>0.26</c:v>
                </c:pt>
                <c:pt idx="1980">
                  <c:v>0.18</c:v>
                </c:pt>
                <c:pt idx="1981">
                  <c:v>0.23</c:v>
                </c:pt>
                <c:pt idx="1982">
                  <c:v>0.34</c:v>
                </c:pt>
                <c:pt idx="1983">
                  <c:v>0.52</c:v>
                </c:pt>
                <c:pt idx="1984">
                  <c:v>0.12</c:v>
                </c:pt>
                <c:pt idx="1985">
                  <c:v>0.28000000000000003</c:v>
                </c:pt>
                <c:pt idx="1986">
                  <c:v>1</c:v>
                </c:pt>
                <c:pt idx="1987">
                  <c:v>0.51</c:v>
                </c:pt>
                <c:pt idx="1988">
                  <c:v>0.72</c:v>
                </c:pt>
                <c:pt idx="1989">
                  <c:v>0.31</c:v>
                </c:pt>
                <c:pt idx="1990">
                  <c:v>0.09</c:v>
                </c:pt>
                <c:pt idx="1991">
                  <c:v>0.14000000000000001</c:v>
                </c:pt>
                <c:pt idx="1992">
                  <c:v>7.0000000000000007E-2</c:v>
                </c:pt>
                <c:pt idx="1993">
                  <c:v>0.22</c:v>
                </c:pt>
                <c:pt idx="1994">
                  <c:v>0.5</c:v>
                </c:pt>
                <c:pt idx="1995">
                  <c:v>0.24</c:v>
                </c:pt>
                <c:pt idx="1996">
                  <c:v>0.03</c:v>
                </c:pt>
                <c:pt idx="1997">
                  <c:v>0.04</c:v>
                </c:pt>
                <c:pt idx="1998">
                  <c:v>0.12</c:v>
                </c:pt>
                <c:pt idx="1999">
                  <c:v>0.28999999999999998</c:v>
                </c:pt>
                <c:pt idx="2000">
                  <c:v>1.28</c:v>
                </c:pt>
                <c:pt idx="2001">
                  <c:v>0.6</c:v>
                </c:pt>
                <c:pt idx="2002">
                  <c:v>0.24</c:v>
                </c:pt>
                <c:pt idx="2003">
                  <c:v>0.84</c:v>
                </c:pt>
                <c:pt idx="2004">
                  <c:v>0.97</c:v>
                </c:pt>
                <c:pt idx="2005">
                  <c:v>1.1200000000000001</c:v>
                </c:pt>
                <c:pt idx="2006">
                  <c:v>1.72</c:v>
                </c:pt>
                <c:pt idx="2007">
                  <c:v>1.77</c:v>
                </c:pt>
                <c:pt idx="2008">
                  <c:v>1.59</c:v>
                </c:pt>
                <c:pt idx="2009">
                  <c:v>1.36</c:v>
                </c:pt>
                <c:pt idx="2010">
                  <c:v>1.8</c:v>
                </c:pt>
                <c:pt idx="2011">
                  <c:v>1.63</c:v>
                </c:pt>
                <c:pt idx="2012">
                  <c:v>1.83</c:v>
                </c:pt>
                <c:pt idx="2013">
                  <c:v>5.24</c:v>
                </c:pt>
                <c:pt idx="2014">
                  <c:v>11.9</c:v>
                </c:pt>
                <c:pt idx="2015">
                  <c:v>15.99</c:v>
                </c:pt>
                <c:pt idx="2016">
                  <c:v>19.600000000000001</c:v>
                </c:pt>
                <c:pt idx="2017">
                  <c:v>13.02</c:v>
                </c:pt>
                <c:pt idx="2018">
                  <c:v>12.84</c:v>
                </c:pt>
                <c:pt idx="2019">
                  <c:v>1.35</c:v>
                </c:pt>
                <c:pt idx="2020">
                  <c:v>5.22</c:v>
                </c:pt>
                <c:pt idx="2021">
                  <c:v>10.91</c:v>
                </c:pt>
                <c:pt idx="2022">
                  <c:v>20.78</c:v>
                </c:pt>
                <c:pt idx="2023">
                  <c:v>19.18</c:v>
                </c:pt>
                <c:pt idx="2024">
                  <c:v>17.829999999999998</c:v>
                </c:pt>
                <c:pt idx="2025">
                  <c:v>13</c:v>
                </c:pt>
                <c:pt idx="2026">
                  <c:v>16.18</c:v>
                </c:pt>
                <c:pt idx="2027">
                  <c:v>18.73</c:v>
                </c:pt>
                <c:pt idx="2028">
                  <c:v>10.029999999999999</c:v>
                </c:pt>
                <c:pt idx="2029">
                  <c:v>16.579999999999998</c:v>
                </c:pt>
                <c:pt idx="2030">
                  <c:v>16.98</c:v>
                </c:pt>
                <c:pt idx="2031">
                  <c:v>18.399999999999999</c:v>
                </c:pt>
                <c:pt idx="2032">
                  <c:v>15.16</c:v>
                </c:pt>
                <c:pt idx="2033">
                  <c:v>2.72</c:v>
                </c:pt>
                <c:pt idx="2034">
                  <c:v>3.43</c:v>
                </c:pt>
                <c:pt idx="2035">
                  <c:v>10.84</c:v>
                </c:pt>
                <c:pt idx="2036">
                  <c:v>18.059999999999999</c:v>
                </c:pt>
                <c:pt idx="2037">
                  <c:v>5.83</c:v>
                </c:pt>
                <c:pt idx="2038">
                  <c:v>14.24</c:v>
                </c:pt>
                <c:pt idx="2039">
                  <c:v>14.92</c:v>
                </c:pt>
                <c:pt idx="2040">
                  <c:v>0.91</c:v>
                </c:pt>
                <c:pt idx="2041">
                  <c:v>2.4</c:v>
                </c:pt>
                <c:pt idx="2042">
                  <c:v>7.6</c:v>
                </c:pt>
                <c:pt idx="2043">
                  <c:v>9.17</c:v>
                </c:pt>
                <c:pt idx="2044">
                  <c:v>6.18</c:v>
                </c:pt>
                <c:pt idx="2045">
                  <c:v>5.69</c:v>
                </c:pt>
                <c:pt idx="2046">
                  <c:v>10.34</c:v>
                </c:pt>
                <c:pt idx="2047">
                  <c:v>6.38</c:v>
                </c:pt>
                <c:pt idx="2048">
                  <c:v>14.13</c:v>
                </c:pt>
                <c:pt idx="2049">
                  <c:v>9.5500000000000007</c:v>
                </c:pt>
                <c:pt idx="2050">
                  <c:v>10.57</c:v>
                </c:pt>
                <c:pt idx="2051">
                  <c:v>8.3000000000000007</c:v>
                </c:pt>
                <c:pt idx="2052">
                  <c:v>13.35</c:v>
                </c:pt>
                <c:pt idx="2053">
                  <c:v>12.48</c:v>
                </c:pt>
                <c:pt idx="2054">
                  <c:v>19.37</c:v>
                </c:pt>
                <c:pt idx="2055">
                  <c:v>18.52</c:v>
                </c:pt>
                <c:pt idx="2056">
                  <c:v>19.23</c:v>
                </c:pt>
                <c:pt idx="2057">
                  <c:v>13.62</c:v>
                </c:pt>
                <c:pt idx="2058">
                  <c:v>10.39</c:v>
                </c:pt>
                <c:pt idx="2059">
                  <c:v>13.33</c:v>
                </c:pt>
                <c:pt idx="2060">
                  <c:v>12.46</c:v>
                </c:pt>
                <c:pt idx="2061">
                  <c:v>12.54</c:v>
                </c:pt>
                <c:pt idx="2062">
                  <c:v>18.91</c:v>
                </c:pt>
                <c:pt idx="2063">
                  <c:v>18.68</c:v>
                </c:pt>
                <c:pt idx="2064">
                  <c:v>17.63</c:v>
                </c:pt>
                <c:pt idx="2065">
                  <c:v>18.04</c:v>
                </c:pt>
                <c:pt idx="2066">
                  <c:v>19.09</c:v>
                </c:pt>
                <c:pt idx="2067">
                  <c:v>14.9</c:v>
                </c:pt>
                <c:pt idx="2068">
                  <c:v>5.58</c:v>
                </c:pt>
                <c:pt idx="2069">
                  <c:v>12.72</c:v>
                </c:pt>
                <c:pt idx="2070">
                  <c:v>13.57</c:v>
                </c:pt>
                <c:pt idx="2071">
                  <c:v>19.21</c:v>
                </c:pt>
                <c:pt idx="2072">
                  <c:v>19.739999999999998</c:v>
                </c:pt>
                <c:pt idx="2073">
                  <c:v>19.66</c:v>
                </c:pt>
                <c:pt idx="2074">
                  <c:v>19.27</c:v>
                </c:pt>
                <c:pt idx="2075">
                  <c:v>15.99</c:v>
                </c:pt>
                <c:pt idx="2076">
                  <c:v>3.55</c:v>
                </c:pt>
                <c:pt idx="2077">
                  <c:v>2.48</c:v>
                </c:pt>
                <c:pt idx="2078">
                  <c:v>3.99</c:v>
                </c:pt>
                <c:pt idx="2079">
                  <c:v>9.6199999999999992</c:v>
                </c:pt>
                <c:pt idx="2080">
                  <c:v>15.76</c:v>
                </c:pt>
                <c:pt idx="2081">
                  <c:v>7.11</c:v>
                </c:pt>
                <c:pt idx="2082">
                  <c:v>3.65</c:v>
                </c:pt>
                <c:pt idx="2083">
                  <c:v>18.13</c:v>
                </c:pt>
                <c:pt idx="2084">
                  <c:v>15.8</c:v>
                </c:pt>
                <c:pt idx="2085">
                  <c:v>17.43</c:v>
                </c:pt>
                <c:pt idx="2086">
                  <c:v>19.57</c:v>
                </c:pt>
                <c:pt idx="2087">
                  <c:v>18.059999999999999</c:v>
                </c:pt>
                <c:pt idx="2088">
                  <c:v>19.100000000000001</c:v>
                </c:pt>
                <c:pt idx="2089">
                  <c:v>18.52</c:v>
                </c:pt>
                <c:pt idx="2090">
                  <c:v>6.26</c:v>
                </c:pt>
                <c:pt idx="2091">
                  <c:v>19.11</c:v>
                </c:pt>
                <c:pt idx="2092">
                  <c:v>18.440000000000001</c:v>
                </c:pt>
                <c:pt idx="2093">
                  <c:v>16.14</c:v>
                </c:pt>
                <c:pt idx="2094">
                  <c:v>16.54</c:v>
                </c:pt>
                <c:pt idx="2095">
                  <c:v>20.28</c:v>
                </c:pt>
                <c:pt idx="2096">
                  <c:v>20.8</c:v>
                </c:pt>
                <c:pt idx="2097">
                  <c:v>20.5</c:v>
                </c:pt>
                <c:pt idx="2098">
                  <c:v>18.54</c:v>
                </c:pt>
                <c:pt idx="2099">
                  <c:v>5.56</c:v>
                </c:pt>
                <c:pt idx="2100">
                  <c:v>14.96</c:v>
                </c:pt>
                <c:pt idx="2101">
                  <c:v>20.51</c:v>
                </c:pt>
                <c:pt idx="2102">
                  <c:v>16.989999999999998</c:v>
                </c:pt>
                <c:pt idx="2103">
                  <c:v>20.47</c:v>
                </c:pt>
                <c:pt idx="2104">
                  <c:v>19.79</c:v>
                </c:pt>
                <c:pt idx="2105">
                  <c:v>16.84</c:v>
                </c:pt>
                <c:pt idx="2106">
                  <c:v>18.62</c:v>
                </c:pt>
                <c:pt idx="2107">
                  <c:v>18.170000000000002</c:v>
                </c:pt>
                <c:pt idx="2108">
                  <c:v>18.739999999999998</c:v>
                </c:pt>
                <c:pt idx="2109">
                  <c:v>17.13</c:v>
                </c:pt>
                <c:pt idx="2110">
                  <c:v>19.600000000000001</c:v>
                </c:pt>
                <c:pt idx="2111">
                  <c:v>15.53</c:v>
                </c:pt>
                <c:pt idx="2112">
                  <c:v>20.43</c:v>
                </c:pt>
                <c:pt idx="2113">
                  <c:v>19.13</c:v>
                </c:pt>
                <c:pt idx="2114">
                  <c:v>20.45</c:v>
                </c:pt>
                <c:pt idx="2115">
                  <c:v>21.69</c:v>
                </c:pt>
                <c:pt idx="2116">
                  <c:v>21.6</c:v>
                </c:pt>
                <c:pt idx="2117">
                  <c:v>21.85</c:v>
                </c:pt>
                <c:pt idx="2118">
                  <c:v>21.6</c:v>
                </c:pt>
                <c:pt idx="2119">
                  <c:v>21.42</c:v>
                </c:pt>
                <c:pt idx="2120">
                  <c:v>22.33</c:v>
                </c:pt>
                <c:pt idx="2121">
                  <c:v>19.329999999999998</c:v>
                </c:pt>
                <c:pt idx="2122">
                  <c:v>16.09</c:v>
                </c:pt>
                <c:pt idx="2123">
                  <c:v>19.940000000000001</c:v>
                </c:pt>
                <c:pt idx="2124">
                  <c:v>16.57</c:v>
                </c:pt>
                <c:pt idx="2125">
                  <c:v>17.350000000000001</c:v>
                </c:pt>
                <c:pt idx="2126">
                  <c:v>17.73</c:v>
                </c:pt>
                <c:pt idx="2127">
                  <c:v>17.38</c:v>
                </c:pt>
                <c:pt idx="2128">
                  <c:v>19.53</c:v>
                </c:pt>
                <c:pt idx="2129">
                  <c:v>19.36</c:v>
                </c:pt>
                <c:pt idx="2130">
                  <c:v>16.420000000000002</c:v>
                </c:pt>
                <c:pt idx="2131">
                  <c:v>20.420000000000002</c:v>
                </c:pt>
                <c:pt idx="2132">
                  <c:v>17.54</c:v>
                </c:pt>
                <c:pt idx="2133">
                  <c:v>16.09</c:v>
                </c:pt>
                <c:pt idx="2134">
                  <c:v>14.43</c:v>
                </c:pt>
                <c:pt idx="2135">
                  <c:v>14.14</c:v>
                </c:pt>
                <c:pt idx="2136">
                  <c:v>20.5</c:v>
                </c:pt>
                <c:pt idx="2137">
                  <c:v>20.02</c:v>
                </c:pt>
                <c:pt idx="2138">
                  <c:v>21.38</c:v>
                </c:pt>
                <c:pt idx="2139">
                  <c:v>12.35</c:v>
                </c:pt>
                <c:pt idx="2140">
                  <c:v>19.71</c:v>
                </c:pt>
                <c:pt idx="2141">
                  <c:v>21.92</c:v>
                </c:pt>
                <c:pt idx="2142">
                  <c:v>23.34</c:v>
                </c:pt>
                <c:pt idx="2143">
                  <c:v>22.88</c:v>
                </c:pt>
                <c:pt idx="2144">
                  <c:v>20.76</c:v>
                </c:pt>
                <c:pt idx="2145">
                  <c:v>19.760000000000002</c:v>
                </c:pt>
                <c:pt idx="2146">
                  <c:v>22.95</c:v>
                </c:pt>
                <c:pt idx="2147">
                  <c:v>20.55</c:v>
                </c:pt>
                <c:pt idx="2148">
                  <c:v>22.99</c:v>
                </c:pt>
                <c:pt idx="2149">
                  <c:v>23.14</c:v>
                </c:pt>
                <c:pt idx="2150">
                  <c:v>18.54</c:v>
                </c:pt>
                <c:pt idx="2151">
                  <c:v>15.14</c:v>
                </c:pt>
                <c:pt idx="2152">
                  <c:v>21.26</c:v>
                </c:pt>
                <c:pt idx="2153">
                  <c:v>22.15</c:v>
                </c:pt>
                <c:pt idx="2154">
                  <c:v>20.54</c:v>
                </c:pt>
                <c:pt idx="2155">
                  <c:v>22.74</c:v>
                </c:pt>
                <c:pt idx="2156">
                  <c:v>24.06</c:v>
                </c:pt>
                <c:pt idx="2157">
                  <c:v>24.1</c:v>
                </c:pt>
                <c:pt idx="2158">
                  <c:v>23.99</c:v>
                </c:pt>
                <c:pt idx="2159">
                  <c:v>23.98</c:v>
                </c:pt>
                <c:pt idx="2160">
                  <c:v>23.09</c:v>
                </c:pt>
                <c:pt idx="2161">
                  <c:v>22.39</c:v>
                </c:pt>
                <c:pt idx="2162">
                  <c:v>17.489999999999998</c:v>
                </c:pt>
                <c:pt idx="2171">
                  <c:v>23.12</c:v>
                </c:pt>
                <c:pt idx="2172">
                  <c:v>22.25</c:v>
                </c:pt>
                <c:pt idx="2173">
                  <c:v>16.8</c:v>
                </c:pt>
                <c:pt idx="2174">
                  <c:v>23.53</c:v>
                </c:pt>
                <c:pt idx="2175">
                  <c:v>24.86</c:v>
                </c:pt>
                <c:pt idx="2176">
                  <c:v>24.51</c:v>
                </c:pt>
                <c:pt idx="2177">
                  <c:v>24.81</c:v>
                </c:pt>
                <c:pt idx="2178">
                  <c:v>24.68</c:v>
                </c:pt>
                <c:pt idx="2179">
                  <c:v>25.28</c:v>
                </c:pt>
                <c:pt idx="2180">
                  <c:v>24.69</c:v>
                </c:pt>
                <c:pt idx="2181">
                  <c:v>23.5</c:v>
                </c:pt>
                <c:pt idx="2182">
                  <c:v>23.76</c:v>
                </c:pt>
                <c:pt idx="2183">
                  <c:v>22.04</c:v>
                </c:pt>
                <c:pt idx="2184">
                  <c:v>21.04</c:v>
                </c:pt>
                <c:pt idx="2185">
                  <c:v>24.15</c:v>
                </c:pt>
                <c:pt idx="2186">
                  <c:v>18.04</c:v>
                </c:pt>
                <c:pt idx="2187">
                  <c:v>24.27</c:v>
                </c:pt>
                <c:pt idx="2188">
                  <c:v>19.059999999999999</c:v>
                </c:pt>
                <c:pt idx="2189">
                  <c:v>23.33</c:v>
                </c:pt>
                <c:pt idx="2190">
                  <c:v>23.16</c:v>
                </c:pt>
                <c:pt idx="2191">
                  <c:v>21.18</c:v>
                </c:pt>
                <c:pt idx="2192">
                  <c:v>9.92</c:v>
                </c:pt>
                <c:pt idx="2193">
                  <c:v>18.66</c:v>
                </c:pt>
                <c:pt idx="2194">
                  <c:v>21.12</c:v>
                </c:pt>
                <c:pt idx="2195">
                  <c:v>20.97</c:v>
                </c:pt>
                <c:pt idx="2196">
                  <c:v>20.34</c:v>
                </c:pt>
                <c:pt idx="2197">
                  <c:v>20.13</c:v>
                </c:pt>
                <c:pt idx="2198">
                  <c:v>23.7</c:v>
                </c:pt>
                <c:pt idx="2199">
                  <c:v>22.14</c:v>
                </c:pt>
                <c:pt idx="2200">
                  <c:v>23.48</c:v>
                </c:pt>
                <c:pt idx="2201">
                  <c:v>25.18</c:v>
                </c:pt>
                <c:pt idx="2202">
                  <c:v>24.77</c:v>
                </c:pt>
                <c:pt idx="2203">
                  <c:v>22.82</c:v>
                </c:pt>
                <c:pt idx="2204">
                  <c:v>12.78</c:v>
                </c:pt>
                <c:pt idx="2205">
                  <c:v>5.53</c:v>
                </c:pt>
                <c:pt idx="2206">
                  <c:v>20.57</c:v>
                </c:pt>
                <c:pt idx="2207">
                  <c:v>20.16</c:v>
                </c:pt>
                <c:pt idx="2208">
                  <c:v>7.07</c:v>
                </c:pt>
                <c:pt idx="2209">
                  <c:v>21.96</c:v>
                </c:pt>
                <c:pt idx="2210">
                  <c:v>19.14</c:v>
                </c:pt>
                <c:pt idx="2211">
                  <c:v>20.9</c:v>
                </c:pt>
                <c:pt idx="2212">
                  <c:v>19.57</c:v>
                </c:pt>
                <c:pt idx="2213">
                  <c:v>17.64</c:v>
                </c:pt>
                <c:pt idx="2214">
                  <c:v>16.079999999999998</c:v>
                </c:pt>
                <c:pt idx="2215">
                  <c:v>10.36</c:v>
                </c:pt>
                <c:pt idx="2216">
                  <c:v>9.36</c:v>
                </c:pt>
                <c:pt idx="2217">
                  <c:v>16.38</c:v>
                </c:pt>
                <c:pt idx="2218">
                  <c:v>21.89</c:v>
                </c:pt>
                <c:pt idx="2219">
                  <c:v>14.32</c:v>
                </c:pt>
                <c:pt idx="2220">
                  <c:v>17.59</c:v>
                </c:pt>
                <c:pt idx="2221">
                  <c:v>21.44</c:v>
                </c:pt>
                <c:pt idx="2222">
                  <c:v>21.26</c:v>
                </c:pt>
                <c:pt idx="2223">
                  <c:v>19.05</c:v>
                </c:pt>
                <c:pt idx="2224">
                  <c:v>6.5</c:v>
                </c:pt>
                <c:pt idx="2225">
                  <c:v>4.04</c:v>
                </c:pt>
                <c:pt idx="2226">
                  <c:v>12.06</c:v>
                </c:pt>
                <c:pt idx="2227">
                  <c:v>16.079999999999998</c:v>
                </c:pt>
                <c:pt idx="2228">
                  <c:v>16.57</c:v>
                </c:pt>
                <c:pt idx="2229">
                  <c:v>20.38</c:v>
                </c:pt>
                <c:pt idx="2230">
                  <c:v>16.14</c:v>
                </c:pt>
                <c:pt idx="2231">
                  <c:v>16.38</c:v>
                </c:pt>
                <c:pt idx="2232">
                  <c:v>9.15</c:v>
                </c:pt>
                <c:pt idx="2233">
                  <c:v>11.07</c:v>
                </c:pt>
                <c:pt idx="2234">
                  <c:v>8.6199999999999992</c:v>
                </c:pt>
                <c:pt idx="2235">
                  <c:v>17.809999999999999</c:v>
                </c:pt>
                <c:pt idx="2236">
                  <c:v>21.25</c:v>
                </c:pt>
                <c:pt idx="2237">
                  <c:v>20.74</c:v>
                </c:pt>
                <c:pt idx="2238">
                  <c:v>7.88</c:v>
                </c:pt>
                <c:pt idx="2239">
                  <c:v>13.78</c:v>
                </c:pt>
                <c:pt idx="2240">
                  <c:v>9.83</c:v>
                </c:pt>
                <c:pt idx="2241">
                  <c:v>20.64</c:v>
                </c:pt>
                <c:pt idx="2242">
                  <c:v>14.88</c:v>
                </c:pt>
                <c:pt idx="2243">
                  <c:v>6.78</c:v>
                </c:pt>
                <c:pt idx="2244">
                  <c:v>11.56</c:v>
                </c:pt>
                <c:pt idx="2245">
                  <c:v>10.72</c:v>
                </c:pt>
                <c:pt idx="2246">
                  <c:v>13.13</c:v>
                </c:pt>
                <c:pt idx="2247">
                  <c:v>17.54</c:v>
                </c:pt>
                <c:pt idx="2248">
                  <c:v>18.23</c:v>
                </c:pt>
                <c:pt idx="2249">
                  <c:v>12.38</c:v>
                </c:pt>
                <c:pt idx="2250">
                  <c:v>9.7799999999999994</c:v>
                </c:pt>
                <c:pt idx="2251">
                  <c:v>6.3</c:v>
                </c:pt>
                <c:pt idx="2252">
                  <c:v>8.8800000000000008</c:v>
                </c:pt>
                <c:pt idx="2253">
                  <c:v>17.95</c:v>
                </c:pt>
                <c:pt idx="2254">
                  <c:v>21.59</c:v>
                </c:pt>
                <c:pt idx="2255">
                  <c:v>17.63</c:v>
                </c:pt>
                <c:pt idx="2256">
                  <c:v>12.82</c:v>
                </c:pt>
                <c:pt idx="2257">
                  <c:v>12.88</c:v>
                </c:pt>
                <c:pt idx="2258">
                  <c:v>20.46</c:v>
                </c:pt>
                <c:pt idx="2259">
                  <c:v>10.65</c:v>
                </c:pt>
                <c:pt idx="2260">
                  <c:v>9.5</c:v>
                </c:pt>
                <c:pt idx="2261">
                  <c:v>11.82</c:v>
                </c:pt>
                <c:pt idx="2262">
                  <c:v>5.93</c:v>
                </c:pt>
                <c:pt idx="2263">
                  <c:v>9.01</c:v>
                </c:pt>
                <c:pt idx="2264">
                  <c:v>7.63</c:v>
                </c:pt>
                <c:pt idx="2265">
                  <c:v>11.89</c:v>
                </c:pt>
                <c:pt idx="2266">
                  <c:v>10.220000000000001</c:v>
                </c:pt>
                <c:pt idx="2267">
                  <c:v>11.96</c:v>
                </c:pt>
                <c:pt idx="2268">
                  <c:v>5.22</c:v>
                </c:pt>
                <c:pt idx="2269">
                  <c:v>5.46</c:v>
                </c:pt>
                <c:pt idx="2270">
                  <c:v>11.24</c:v>
                </c:pt>
                <c:pt idx="2271">
                  <c:v>10.48</c:v>
                </c:pt>
                <c:pt idx="2272">
                  <c:v>9.98</c:v>
                </c:pt>
                <c:pt idx="2273">
                  <c:v>19.54</c:v>
                </c:pt>
                <c:pt idx="2274">
                  <c:v>10.75</c:v>
                </c:pt>
                <c:pt idx="2275">
                  <c:v>10.36</c:v>
                </c:pt>
                <c:pt idx="2276">
                  <c:v>7.21</c:v>
                </c:pt>
                <c:pt idx="2277">
                  <c:v>14.91</c:v>
                </c:pt>
                <c:pt idx="2278">
                  <c:v>8.94</c:v>
                </c:pt>
                <c:pt idx="2279">
                  <c:v>9.94</c:v>
                </c:pt>
                <c:pt idx="2280">
                  <c:v>10.5</c:v>
                </c:pt>
                <c:pt idx="2281">
                  <c:v>17.14</c:v>
                </c:pt>
                <c:pt idx="2282">
                  <c:v>11.66</c:v>
                </c:pt>
                <c:pt idx="2283">
                  <c:v>12.48</c:v>
                </c:pt>
                <c:pt idx="2284">
                  <c:v>13.96</c:v>
                </c:pt>
                <c:pt idx="2285">
                  <c:v>17.57</c:v>
                </c:pt>
                <c:pt idx="2286">
                  <c:v>21.57</c:v>
                </c:pt>
                <c:pt idx="2287">
                  <c:v>16.55</c:v>
                </c:pt>
                <c:pt idx="2288">
                  <c:v>14.41</c:v>
                </c:pt>
                <c:pt idx="2289">
                  <c:v>18.350000000000001</c:v>
                </c:pt>
                <c:pt idx="2290">
                  <c:v>15.7</c:v>
                </c:pt>
                <c:pt idx="2291">
                  <c:v>9.1999999999999993</c:v>
                </c:pt>
                <c:pt idx="2292">
                  <c:v>12.47</c:v>
                </c:pt>
                <c:pt idx="2293">
                  <c:v>19.32</c:v>
                </c:pt>
                <c:pt idx="2294">
                  <c:v>3.56</c:v>
                </c:pt>
                <c:pt idx="2295">
                  <c:v>2.94</c:v>
                </c:pt>
                <c:pt idx="2296">
                  <c:v>13.13</c:v>
                </c:pt>
                <c:pt idx="2297">
                  <c:v>15.54</c:v>
                </c:pt>
                <c:pt idx="2298">
                  <c:v>10.36</c:v>
                </c:pt>
                <c:pt idx="2299">
                  <c:v>16.059999999999999</c:v>
                </c:pt>
                <c:pt idx="2300">
                  <c:v>12.29</c:v>
                </c:pt>
                <c:pt idx="2301">
                  <c:v>20.100000000000001</c:v>
                </c:pt>
                <c:pt idx="2302">
                  <c:v>13.39</c:v>
                </c:pt>
                <c:pt idx="2303">
                  <c:v>6.26</c:v>
                </c:pt>
                <c:pt idx="2304">
                  <c:v>23.1</c:v>
                </c:pt>
                <c:pt idx="2305">
                  <c:v>5.05</c:v>
                </c:pt>
                <c:pt idx="2306">
                  <c:v>11.45</c:v>
                </c:pt>
                <c:pt idx="2307">
                  <c:v>8.91</c:v>
                </c:pt>
                <c:pt idx="2308">
                  <c:v>4.88</c:v>
                </c:pt>
                <c:pt idx="2309">
                  <c:v>14.11</c:v>
                </c:pt>
                <c:pt idx="2310">
                  <c:v>22.25</c:v>
                </c:pt>
                <c:pt idx="2311">
                  <c:v>22.18</c:v>
                </c:pt>
                <c:pt idx="2312">
                  <c:v>14.68</c:v>
                </c:pt>
                <c:pt idx="2313">
                  <c:v>10.14</c:v>
                </c:pt>
                <c:pt idx="2314">
                  <c:v>6.36</c:v>
                </c:pt>
                <c:pt idx="2315">
                  <c:v>15.84</c:v>
                </c:pt>
                <c:pt idx="2316">
                  <c:v>10.91</c:v>
                </c:pt>
                <c:pt idx="2317">
                  <c:v>16.18</c:v>
                </c:pt>
                <c:pt idx="2318">
                  <c:v>19.39</c:v>
                </c:pt>
                <c:pt idx="2319">
                  <c:v>3.46</c:v>
                </c:pt>
                <c:pt idx="2320">
                  <c:v>5.58</c:v>
                </c:pt>
                <c:pt idx="2321">
                  <c:v>10.39</c:v>
                </c:pt>
                <c:pt idx="2322">
                  <c:v>14.19</c:v>
                </c:pt>
                <c:pt idx="2323">
                  <c:v>21.82</c:v>
                </c:pt>
                <c:pt idx="2324">
                  <c:v>24.96</c:v>
                </c:pt>
                <c:pt idx="2325">
                  <c:v>24.07</c:v>
                </c:pt>
                <c:pt idx="2326">
                  <c:v>22.29</c:v>
                </c:pt>
                <c:pt idx="2327">
                  <c:v>18.989999999999998</c:v>
                </c:pt>
                <c:pt idx="2328">
                  <c:v>24.46</c:v>
                </c:pt>
                <c:pt idx="2329">
                  <c:v>21.6</c:v>
                </c:pt>
                <c:pt idx="2330">
                  <c:v>19.48</c:v>
                </c:pt>
                <c:pt idx="2331">
                  <c:v>13.48</c:v>
                </c:pt>
                <c:pt idx="2332">
                  <c:v>18.850000000000001</c:v>
                </c:pt>
                <c:pt idx="2333">
                  <c:v>21.77</c:v>
                </c:pt>
                <c:pt idx="2334">
                  <c:v>23.7</c:v>
                </c:pt>
                <c:pt idx="2335">
                  <c:v>18.3</c:v>
                </c:pt>
                <c:pt idx="2336">
                  <c:v>19.559999999999999</c:v>
                </c:pt>
                <c:pt idx="2337">
                  <c:v>15.76</c:v>
                </c:pt>
                <c:pt idx="2338">
                  <c:v>16.36</c:v>
                </c:pt>
                <c:pt idx="2339">
                  <c:v>19.84</c:v>
                </c:pt>
                <c:pt idx="2340">
                  <c:v>19.579999999999998</c:v>
                </c:pt>
                <c:pt idx="2341">
                  <c:v>13.59</c:v>
                </c:pt>
                <c:pt idx="2342">
                  <c:v>11.94</c:v>
                </c:pt>
                <c:pt idx="2343">
                  <c:v>22.7</c:v>
                </c:pt>
                <c:pt idx="2344">
                  <c:v>10.98</c:v>
                </c:pt>
                <c:pt idx="2345">
                  <c:v>6.64</c:v>
                </c:pt>
                <c:pt idx="2346">
                  <c:v>17.920000000000002</c:v>
                </c:pt>
                <c:pt idx="2347">
                  <c:v>18.420000000000002</c:v>
                </c:pt>
                <c:pt idx="2348">
                  <c:v>14.49</c:v>
                </c:pt>
                <c:pt idx="2349">
                  <c:v>17.61</c:v>
                </c:pt>
                <c:pt idx="2350">
                  <c:v>14.87</c:v>
                </c:pt>
                <c:pt idx="2351">
                  <c:v>18.88</c:v>
                </c:pt>
                <c:pt idx="2352">
                  <c:v>21.41</c:v>
                </c:pt>
                <c:pt idx="2353">
                  <c:v>16.78</c:v>
                </c:pt>
                <c:pt idx="2354">
                  <c:v>25.49</c:v>
                </c:pt>
                <c:pt idx="2355">
                  <c:v>13.64</c:v>
                </c:pt>
                <c:pt idx="2356">
                  <c:v>6.06</c:v>
                </c:pt>
                <c:pt idx="2357">
                  <c:v>19.079999999999998</c:v>
                </c:pt>
                <c:pt idx="2358">
                  <c:v>15.51</c:v>
                </c:pt>
                <c:pt idx="2359">
                  <c:v>15.35</c:v>
                </c:pt>
                <c:pt idx="2360">
                  <c:v>17.22</c:v>
                </c:pt>
                <c:pt idx="2361">
                  <c:v>7.67</c:v>
                </c:pt>
                <c:pt idx="2362">
                  <c:v>16.75</c:v>
                </c:pt>
                <c:pt idx="2363">
                  <c:v>14.29</c:v>
                </c:pt>
                <c:pt idx="2364">
                  <c:v>11.04</c:v>
                </c:pt>
                <c:pt idx="2365">
                  <c:v>16.350000000000001</c:v>
                </c:pt>
                <c:pt idx="2366">
                  <c:v>17.63</c:v>
                </c:pt>
                <c:pt idx="2367">
                  <c:v>16.45</c:v>
                </c:pt>
                <c:pt idx="2368">
                  <c:v>13.82</c:v>
                </c:pt>
                <c:pt idx="2369">
                  <c:v>12.98</c:v>
                </c:pt>
                <c:pt idx="2370">
                  <c:v>12.88</c:v>
                </c:pt>
                <c:pt idx="2371">
                  <c:v>17.18</c:v>
                </c:pt>
                <c:pt idx="2372">
                  <c:v>17.78</c:v>
                </c:pt>
                <c:pt idx="2373">
                  <c:v>20.73</c:v>
                </c:pt>
                <c:pt idx="2374">
                  <c:v>17.79</c:v>
                </c:pt>
                <c:pt idx="2375">
                  <c:v>19.309999999999999</c:v>
                </c:pt>
                <c:pt idx="2376">
                  <c:v>18.14</c:v>
                </c:pt>
                <c:pt idx="2377">
                  <c:v>18.920000000000002</c:v>
                </c:pt>
                <c:pt idx="2378">
                  <c:v>11.99</c:v>
                </c:pt>
                <c:pt idx="2379">
                  <c:v>16.68</c:v>
                </c:pt>
                <c:pt idx="2380">
                  <c:v>12.48</c:v>
                </c:pt>
                <c:pt idx="2381">
                  <c:v>13.53</c:v>
                </c:pt>
                <c:pt idx="2382">
                  <c:v>18.14</c:v>
                </c:pt>
                <c:pt idx="2383">
                  <c:v>11.79</c:v>
                </c:pt>
                <c:pt idx="2384">
                  <c:v>13.53</c:v>
                </c:pt>
                <c:pt idx="2385">
                  <c:v>17.739999999999998</c:v>
                </c:pt>
                <c:pt idx="2386">
                  <c:v>16.25</c:v>
                </c:pt>
                <c:pt idx="2387">
                  <c:v>20.12</c:v>
                </c:pt>
                <c:pt idx="2388">
                  <c:v>3.71</c:v>
                </c:pt>
                <c:pt idx="2389">
                  <c:v>8.92</c:v>
                </c:pt>
                <c:pt idx="2390">
                  <c:v>7.65</c:v>
                </c:pt>
                <c:pt idx="2391">
                  <c:v>4.07</c:v>
                </c:pt>
                <c:pt idx="2392">
                  <c:v>9.84</c:v>
                </c:pt>
                <c:pt idx="2393">
                  <c:v>9.6199999999999992</c:v>
                </c:pt>
                <c:pt idx="2394">
                  <c:v>10.029999999999999</c:v>
                </c:pt>
                <c:pt idx="2395">
                  <c:v>14.12</c:v>
                </c:pt>
                <c:pt idx="2396">
                  <c:v>15.95</c:v>
                </c:pt>
                <c:pt idx="2397">
                  <c:v>14.49</c:v>
                </c:pt>
                <c:pt idx="2398">
                  <c:v>8.2899999999999991</c:v>
                </c:pt>
                <c:pt idx="2399">
                  <c:v>14.55</c:v>
                </c:pt>
                <c:pt idx="2400">
                  <c:v>14.01</c:v>
                </c:pt>
                <c:pt idx="2401">
                  <c:v>13.49</c:v>
                </c:pt>
                <c:pt idx="2402">
                  <c:v>13.08</c:v>
                </c:pt>
                <c:pt idx="2403">
                  <c:v>9.24</c:v>
                </c:pt>
                <c:pt idx="2404">
                  <c:v>11.15</c:v>
                </c:pt>
                <c:pt idx="2405">
                  <c:v>13.59</c:v>
                </c:pt>
                <c:pt idx="2406">
                  <c:v>14.78</c:v>
                </c:pt>
                <c:pt idx="2407">
                  <c:v>16.670000000000002</c:v>
                </c:pt>
                <c:pt idx="2408">
                  <c:v>13.35</c:v>
                </c:pt>
                <c:pt idx="2409">
                  <c:v>13.54</c:v>
                </c:pt>
                <c:pt idx="2410">
                  <c:v>8.75</c:v>
                </c:pt>
                <c:pt idx="2411">
                  <c:v>8.2200000000000006</c:v>
                </c:pt>
                <c:pt idx="2412">
                  <c:v>6.06</c:v>
                </c:pt>
                <c:pt idx="2413">
                  <c:v>2.97</c:v>
                </c:pt>
                <c:pt idx="2414">
                  <c:v>7.49</c:v>
                </c:pt>
                <c:pt idx="2415">
                  <c:v>3.96</c:v>
                </c:pt>
                <c:pt idx="2416">
                  <c:v>5.08</c:v>
                </c:pt>
                <c:pt idx="2417">
                  <c:v>7.31</c:v>
                </c:pt>
                <c:pt idx="2418">
                  <c:v>4.8499999999999996</c:v>
                </c:pt>
                <c:pt idx="2419">
                  <c:v>2.0299999999999998</c:v>
                </c:pt>
                <c:pt idx="2420">
                  <c:v>12.94</c:v>
                </c:pt>
                <c:pt idx="2421">
                  <c:v>11.97</c:v>
                </c:pt>
                <c:pt idx="2422">
                  <c:v>15.43</c:v>
                </c:pt>
                <c:pt idx="2423">
                  <c:v>13.87</c:v>
                </c:pt>
                <c:pt idx="2424">
                  <c:v>4.08</c:v>
                </c:pt>
                <c:pt idx="2425">
                  <c:v>17.66</c:v>
                </c:pt>
                <c:pt idx="2426">
                  <c:v>17.73</c:v>
                </c:pt>
                <c:pt idx="2427">
                  <c:v>17.14</c:v>
                </c:pt>
                <c:pt idx="2428">
                  <c:v>12.85</c:v>
                </c:pt>
                <c:pt idx="2429">
                  <c:v>13.88</c:v>
                </c:pt>
                <c:pt idx="2430">
                  <c:v>14.11</c:v>
                </c:pt>
                <c:pt idx="2431">
                  <c:v>16.399999999999999</c:v>
                </c:pt>
                <c:pt idx="2432">
                  <c:v>17.37</c:v>
                </c:pt>
                <c:pt idx="2433">
                  <c:v>17.760000000000002</c:v>
                </c:pt>
                <c:pt idx="2434">
                  <c:v>17.399999999999999</c:v>
                </c:pt>
                <c:pt idx="2435">
                  <c:v>15.23</c:v>
                </c:pt>
                <c:pt idx="2436">
                  <c:v>12.76</c:v>
                </c:pt>
                <c:pt idx="2437">
                  <c:v>14.84</c:v>
                </c:pt>
                <c:pt idx="2438">
                  <c:v>15.87</c:v>
                </c:pt>
                <c:pt idx="2439">
                  <c:v>18.11</c:v>
                </c:pt>
                <c:pt idx="2440">
                  <c:v>16.920000000000002</c:v>
                </c:pt>
                <c:pt idx="2441">
                  <c:v>17.72</c:v>
                </c:pt>
                <c:pt idx="2442">
                  <c:v>10.8</c:v>
                </c:pt>
                <c:pt idx="2443">
                  <c:v>6.34</c:v>
                </c:pt>
                <c:pt idx="2444">
                  <c:v>17.53</c:v>
                </c:pt>
                <c:pt idx="2445">
                  <c:v>17.579999999999998</c:v>
                </c:pt>
                <c:pt idx="2446">
                  <c:v>17.22</c:v>
                </c:pt>
                <c:pt idx="2447">
                  <c:v>15.64</c:v>
                </c:pt>
                <c:pt idx="2448">
                  <c:v>17.82</c:v>
                </c:pt>
                <c:pt idx="2449">
                  <c:v>18.190000000000001</c:v>
                </c:pt>
                <c:pt idx="2450">
                  <c:v>18.52</c:v>
                </c:pt>
                <c:pt idx="2451">
                  <c:v>18.14</c:v>
                </c:pt>
                <c:pt idx="2452">
                  <c:v>18.440000000000001</c:v>
                </c:pt>
                <c:pt idx="2453">
                  <c:v>12.71</c:v>
                </c:pt>
                <c:pt idx="2454">
                  <c:v>13.55</c:v>
                </c:pt>
                <c:pt idx="2455">
                  <c:v>11.05</c:v>
                </c:pt>
                <c:pt idx="2456">
                  <c:v>15.11</c:v>
                </c:pt>
                <c:pt idx="2457">
                  <c:v>16.25</c:v>
                </c:pt>
                <c:pt idx="2458">
                  <c:v>14.51</c:v>
                </c:pt>
                <c:pt idx="2459">
                  <c:v>18.579999999999998</c:v>
                </c:pt>
                <c:pt idx="2460">
                  <c:v>16.32</c:v>
                </c:pt>
                <c:pt idx="2461">
                  <c:v>15.09</c:v>
                </c:pt>
                <c:pt idx="2462">
                  <c:v>17.28</c:v>
                </c:pt>
                <c:pt idx="2463">
                  <c:v>16.190000000000001</c:v>
                </c:pt>
                <c:pt idx="2464">
                  <c:v>14.22</c:v>
                </c:pt>
                <c:pt idx="2465">
                  <c:v>16.670000000000002</c:v>
                </c:pt>
                <c:pt idx="2466">
                  <c:v>18.850000000000001</c:v>
                </c:pt>
                <c:pt idx="2467">
                  <c:v>18.48</c:v>
                </c:pt>
                <c:pt idx="2468">
                  <c:v>15.31</c:v>
                </c:pt>
                <c:pt idx="2469">
                  <c:v>18.21</c:v>
                </c:pt>
                <c:pt idx="2470">
                  <c:v>9.9499999999999993</c:v>
                </c:pt>
                <c:pt idx="2471">
                  <c:v>16.59</c:v>
                </c:pt>
                <c:pt idx="2472">
                  <c:v>11.67</c:v>
                </c:pt>
                <c:pt idx="2473">
                  <c:v>7.26</c:v>
                </c:pt>
                <c:pt idx="2474">
                  <c:v>14.91</c:v>
                </c:pt>
                <c:pt idx="2475">
                  <c:v>17.54</c:v>
                </c:pt>
                <c:pt idx="2476">
                  <c:v>17.559999999999999</c:v>
                </c:pt>
                <c:pt idx="2477">
                  <c:v>16.309999999999999</c:v>
                </c:pt>
                <c:pt idx="2478">
                  <c:v>18.89</c:v>
                </c:pt>
                <c:pt idx="2479">
                  <c:v>19.149999999999999</c:v>
                </c:pt>
                <c:pt idx="2480">
                  <c:v>18.59</c:v>
                </c:pt>
                <c:pt idx="2481">
                  <c:v>18.559999999999999</c:v>
                </c:pt>
                <c:pt idx="2482">
                  <c:v>9.48</c:v>
                </c:pt>
                <c:pt idx="2483">
                  <c:v>11.47</c:v>
                </c:pt>
                <c:pt idx="2484">
                  <c:v>15.53</c:v>
                </c:pt>
                <c:pt idx="2485">
                  <c:v>11.23</c:v>
                </c:pt>
                <c:pt idx="2486">
                  <c:v>8.3800000000000008</c:v>
                </c:pt>
                <c:pt idx="2487">
                  <c:v>13.11</c:v>
                </c:pt>
                <c:pt idx="2488">
                  <c:v>11.56</c:v>
                </c:pt>
                <c:pt idx="2489">
                  <c:v>14.61</c:v>
                </c:pt>
                <c:pt idx="2490">
                  <c:v>16.95</c:v>
                </c:pt>
                <c:pt idx="2491">
                  <c:v>19.96</c:v>
                </c:pt>
                <c:pt idx="2492">
                  <c:v>18.78</c:v>
                </c:pt>
                <c:pt idx="2493">
                  <c:v>16.64</c:v>
                </c:pt>
                <c:pt idx="2494">
                  <c:v>15.03</c:v>
                </c:pt>
                <c:pt idx="2495">
                  <c:v>18.02</c:v>
                </c:pt>
                <c:pt idx="2496">
                  <c:v>17.7</c:v>
                </c:pt>
                <c:pt idx="2497">
                  <c:v>17.23</c:v>
                </c:pt>
                <c:pt idx="2498">
                  <c:v>18.12</c:v>
                </c:pt>
                <c:pt idx="2499">
                  <c:v>20.170000000000002</c:v>
                </c:pt>
                <c:pt idx="2500">
                  <c:v>11.73</c:v>
                </c:pt>
                <c:pt idx="2501">
                  <c:v>17.89</c:v>
                </c:pt>
                <c:pt idx="2502">
                  <c:v>18.34</c:v>
                </c:pt>
                <c:pt idx="2503">
                  <c:v>19.57</c:v>
                </c:pt>
                <c:pt idx="2504">
                  <c:v>20</c:v>
                </c:pt>
                <c:pt idx="2505">
                  <c:v>19.95</c:v>
                </c:pt>
                <c:pt idx="2506">
                  <c:v>19.16</c:v>
                </c:pt>
                <c:pt idx="2507">
                  <c:v>19.03</c:v>
                </c:pt>
                <c:pt idx="2508">
                  <c:v>20.13</c:v>
                </c:pt>
                <c:pt idx="2509">
                  <c:v>19.38</c:v>
                </c:pt>
                <c:pt idx="2510">
                  <c:v>19.5</c:v>
                </c:pt>
                <c:pt idx="2511">
                  <c:v>17.239999999999998</c:v>
                </c:pt>
                <c:pt idx="2512">
                  <c:v>11.8</c:v>
                </c:pt>
                <c:pt idx="2513">
                  <c:v>13.46</c:v>
                </c:pt>
                <c:pt idx="2514">
                  <c:v>12.46</c:v>
                </c:pt>
                <c:pt idx="2515">
                  <c:v>16.63</c:v>
                </c:pt>
                <c:pt idx="2516">
                  <c:v>12.87</c:v>
                </c:pt>
                <c:pt idx="2517">
                  <c:v>14.67</c:v>
                </c:pt>
                <c:pt idx="2518">
                  <c:v>15.33</c:v>
                </c:pt>
                <c:pt idx="2519">
                  <c:v>14.48</c:v>
                </c:pt>
                <c:pt idx="2520">
                  <c:v>16.989999999999998</c:v>
                </c:pt>
                <c:pt idx="2521">
                  <c:v>18.79</c:v>
                </c:pt>
                <c:pt idx="2522">
                  <c:v>21.96</c:v>
                </c:pt>
                <c:pt idx="2523">
                  <c:v>21.45</c:v>
                </c:pt>
                <c:pt idx="2524">
                  <c:v>21.65</c:v>
                </c:pt>
                <c:pt idx="2525">
                  <c:v>20.54</c:v>
                </c:pt>
                <c:pt idx="2526">
                  <c:v>13.5</c:v>
                </c:pt>
                <c:pt idx="2527">
                  <c:v>20.86</c:v>
                </c:pt>
                <c:pt idx="2528">
                  <c:v>16.22</c:v>
                </c:pt>
                <c:pt idx="2529">
                  <c:v>24.16</c:v>
                </c:pt>
                <c:pt idx="2530">
                  <c:v>25.18</c:v>
                </c:pt>
                <c:pt idx="2531">
                  <c:v>24.92</c:v>
                </c:pt>
                <c:pt idx="2532">
                  <c:v>23.07</c:v>
                </c:pt>
                <c:pt idx="2533">
                  <c:v>23.6</c:v>
                </c:pt>
                <c:pt idx="2534">
                  <c:v>25.21</c:v>
                </c:pt>
                <c:pt idx="2535">
                  <c:v>23.99</c:v>
                </c:pt>
                <c:pt idx="2536">
                  <c:v>25.45</c:v>
                </c:pt>
                <c:pt idx="2537">
                  <c:v>24.01</c:v>
                </c:pt>
                <c:pt idx="2538">
                  <c:v>24.26</c:v>
                </c:pt>
                <c:pt idx="2539">
                  <c:v>23.96</c:v>
                </c:pt>
                <c:pt idx="2540">
                  <c:v>21.67</c:v>
                </c:pt>
                <c:pt idx="2541">
                  <c:v>24.02</c:v>
                </c:pt>
                <c:pt idx="2542">
                  <c:v>26.7</c:v>
                </c:pt>
                <c:pt idx="2543">
                  <c:v>26.19</c:v>
                </c:pt>
                <c:pt idx="2544">
                  <c:v>26.17</c:v>
                </c:pt>
                <c:pt idx="2545">
                  <c:v>25.33</c:v>
                </c:pt>
                <c:pt idx="2546">
                  <c:v>26.31</c:v>
                </c:pt>
                <c:pt idx="2547">
                  <c:v>25.67</c:v>
                </c:pt>
                <c:pt idx="2548">
                  <c:v>25.79</c:v>
                </c:pt>
                <c:pt idx="2549">
                  <c:v>24.14</c:v>
                </c:pt>
                <c:pt idx="2550">
                  <c:v>25.85</c:v>
                </c:pt>
                <c:pt idx="2551">
                  <c:v>23.79</c:v>
                </c:pt>
                <c:pt idx="2552">
                  <c:v>21.51</c:v>
                </c:pt>
                <c:pt idx="2553">
                  <c:v>24.57</c:v>
                </c:pt>
                <c:pt idx="2554">
                  <c:v>26.42</c:v>
                </c:pt>
                <c:pt idx="2555">
                  <c:v>23.62</c:v>
                </c:pt>
                <c:pt idx="2556">
                  <c:v>21.63</c:v>
                </c:pt>
                <c:pt idx="2557">
                  <c:v>24.45</c:v>
                </c:pt>
                <c:pt idx="2558">
                  <c:v>23.07</c:v>
                </c:pt>
                <c:pt idx="2559">
                  <c:v>24.56</c:v>
                </c:pt>
                <c:pt idx="2560">
                  <c:v>20.71</c:v>
                </c:pt>
                <c:pt idx="2561">
                  <c:v>15.61</c:v>
                </c:pt>
                <c:pt idx="2562">
                  <c:v>4.16</c:v>
                </c:pt>
                <c:pt idx="2563">
                  <c:v>2.4</c:v>
                </c:pt>
                <c:pt idx="2564">
                  <c:v>14.14</c:v>
                </c:pt>
                <c:pt idx="2565">
                  <c:v>20.239999999999998</c:v>
                </c:pt>
                <c:pt idx="2566">
                  <c:v>25.24</c:v>
                </c:pt>
                <c:pt idx="2567">
                  <c:v>17.190000000000001</c:v>
                </c:pt>
                <c:pt idx="2568">
                  <c:v>24.79</c:v>
                </c:pt>
                <c:pt idx="2569">
                  <c:v>22.31</c:v>
                </c:pt>
                <c:pt idx="2570">
                  <c:v>19.11</c:v>
                </c:pt>
                <c:pt idx="2571">
                  <c:v>6.62</c:v>
                </c:pt>
                <c:pt idx="2572">
                  <c:v>22.73</c:v>
                </c:pt>
                <c:pt idx="2573">
                  <c:v>15.63</c:v>
                </c:pt>
                <c:pt idx="2574">
                  <c:v>18.87</c:v>
                </c:pt>
                <c:pt idx="2575">
                  <c:v>16.45</c:v>
                </c:pt>
                <c:pt idx="2576">
                  <c:v>19.18</c:v>
                </c:pt>
                <c:pt idx="2577">
                  <c:v>22.45</c:v>
                </c:pt>
                <c:pt idx="2578">
                  <c:v>23.26</c:v>
                </c:pt>
                <c:pt idx="2579">
                  <c:v>25.1</c:v>
                </c:pt>
                <c:pt idx="2580">
                  <c:v>20.43</c:v>
                </c:pt>
                <c:pt idx="2581">
                  <c:v>13.51</c:v>
                </c:pt>
                <c:pt idx="2582">
                  <c:v>12.56</c:v>
                </c:pt>
                <c:pt idx="2583">
                  <c:v>10.47</c:v>
                </c:pt>
                <c:pt idx="2584">
                  <c:v>12.69</c:v>
                </c:pt>
                <c:pt idx="2585">
                  <c:v>14.97</c:v>
                </c:pt>
                <c:pt idx="2586">
                  <c:v>18.38</c:v>
                </c:pt>
                <c:pt idx="2587">
                  <c:v>13.1</c:v>
                </c:pt>
                <c:pt idx="2588">
                  <c:v>16.72</c:v>
                </c:pt>
                <c:pt idx="2589">
                  <c:v>21.05</c:v>
                </c:pt>
                <c:pt idx="2590">
                  <c:v>24.42</c:v>
                </c:pt>
                <c:pt idx="2591">
                  <c:v>18.89</c:v>
                </c:pt>
                <c:pt idx="2592">
                  <c:v>19.350000000000001</c:v>
                </c:pt>
                <c:pt idx="2593">
                  <c:v>19.77</c:v>
                </c:pt>
                <c:pt idx="2594">
                  <c:v>13.09</c:v>
                </c:pt>
                <c:pt idx="2595">
                  <c:v>5.99</c:v>
                </c:pt>
                <c:pt idx="2596">
                  <c:v>21.6</c:v>
                </c:pt>
                <c:pt idx="2597">
                  <c:v>15.76</c:v>
                </c:pt>
                <c:pt idx="2598">
                  <c:v>5.04</c:v>
                </c:pt>
                <c:pt idx="2605">
                  <c:v>24.67</c:v>
                </c:pt>
                <c:pt idx="2606">
                  <c:v>13.82</c:v>
                </c:pt>
                <c:pt idx="2607">
                  <c:v>7.91</c:v>
                </c:pt>
                <c:pt idx="2608">
                  <c:v>10.95</c:v>
                </c:pt>
                <c:pt idx="2609">
                  <c:v>23.73</c:v>
                </c:pt>
                <c:pt idx="2610">
                  <c:v>21.75</c:v>
                </c:pt>
                <c:pt idx="2611">
                  <c:v>17.739999999999998</c:v>
                </c:pt>
                <c:pt idx="2612">
                  <c:v>9.8000000000000007</c:v>
                </c:pt>
                <c:pt idx="2613">
                  <c:v>12.4</c:v>
                </c:pt>
                <c:pt idx="2614">
                  <c:v>19.079999999999998</c:v>
                </c:pt>
                <c:pt idx="2615">
                  <c:v>7.51</c:v>
                </c:pt>
                <c:pt idx="2616">
                  <c:v>18.399999999999999</c:v>
                </c:pt>
                <c:pt idx="2617">
                  <c:v>21.34</c:v>
                </c:pt>
                <c:pt idx="2618">
                  <c:v>23.58</c:v>
                </c:pt>
                <c:pt idx="2619">
                  <c:v>12.42</c:v>
                </c:pt>
                <c:pt idx="2620">
                  <c:v>7.04</c:v>
                </c:pt>
                <c:pt idx="2621">
                  <c:v>11.45</c:v>
                </c:pt>
                <c:pt idx="2622">
                  <c:v>9.7799999999999994</c:v>
                </c:pt>
                <c:pt idx="2623">
                  <c:v>11.4</c:v>
                </c:pt>
                <c:pt idx="2624">
                  <c:v>16.77</c:v>
                </c:pt>
                <c:pt idx="2625">
                  <c:v>18.170000000000002</c:v>
                </c:pt>
                <c:pt idx="2626">
                  <c:v>19.5</c:v>
                </c:pt>
                <c:pt idx="2627">
                  <c:v>16.440000000000001</c:v>
                </c:pt>
                <c:pt idx="2628">
                  <c:v>21.37</c:v>
                </c:pt>
                <c:pt idx="2629">
                  <c:v>19.63</c:v>
                </c:pt>
                <c:pt idx="2630">
                  <c:v>8.93</c:v>
                </c:pt>
                <c:pt idx="2631">
                  <c:v>20.71</c:v>
                </c:pt>
                <c:pt idx="2632">
                  <c:v>25.14</c:v>
                </c:pt>
                <c:pt idx="2633">
                  <c:v>6.75</c:v>
                </c:pt>
                <c:pt idx="2634">
                  <c:v>5.98</c:v>
                </c:pt>
                <c:pt idx="2635">
                  <c:v>8.9600000000000009</c:v>
                </c:pt>
                <c:pt idx="2636">
                  <c:v>5.75</c:v>
                </c:pt>
                <c:pt idx="2637">
                  <c:v>15.44</c:v>
                </c:pt>
                <c:pt idx="2638">
                  <c:v>19.829999999999998</c:v>
                </c:pt>
                <c:pt idx="2639">
                  <c:v>10.78</c:v>
                </c:pt>
                <c:pt idx="2640">
                  <c:v>12.55</c:v>
                </c:pt>
                <c:pt idx="2641">
                  <c:v>10.39</c:v>
                </c:pt>
                <c:pt idx="2642">
                  <c:v>6.91</c:v>
                </c:pt>
                <c:pt idx="2643">
                  <c:v>9.08</c:v>
                </c:pt>
                <c:pt idx="2644">
                  <c:v>16.89</c:v>
                </c:pt>
                <c:pt idx="2645">
                  <c:v>22.17</c:v>
                </c:pt>
                <c:pt idx="2646">
                  <c:v>20.100000000000001</c:v>
                </c:pt>
                <c:pt idx="2647">
                  <c:v>8.59</c:v>
                </c:pt>
                <c:pt idx="2648">
                  <c:v>20.56</c:v>
                </c:pt>
                <c:pt idx="2649">
                  <c:v>17.82</c:v>
                </c:pt>
                <c:pt idx="2650">
                  <c:v>13.56</c:v>
                </c:pt>
                <c:pt idx="2651">
                  <c:v>14.53</c:v>
                </c:pt>
                <c:pt idx="2652">
                  <c:v>12.1</c:v>
                </c:pt>
                <c:pt idx="2653">
                  <c:v>17.91</c:v>
                </c:pt>
                <c:pt idx="2654">
                  <c:v>17.34</c:v>
                </c:pt>
                <c:pt idx="2655">
                  <c:v>17.329999999999998</c:v>
                </c:pt>
                <c:pt idx="2656">
                  <c:v>14.28</c:v>
                </c:pt>
                <c:pt idx="2657">
                  <c:v>20.37</c:v>
                </c:pt>
                <c:pt idx="2658">
                  <c:v>21.69</c:v>
                </c:pt>
                <c:pt idx="2659">
                  <c:v>18.809999999999999</c:v>
                </c:pt>
                <c:pt idx="2660">
                  <c:v>12.6</c:v>
                </c:pt>
                <c:pt idx="2661">
                  <c:v>16.440000000000001</c:v>
                </c:pt>
                <c:pt idx="2662">
                  <c:v>5.18</c:v>
                </c:pt>
                <c:pt idx="2663">
                  <c:v>12.72</c:v>
                </c:pt>
                <c:pt idx="2664">
                  <c:v>20.28</c:v>
                </c:pt>
                <c:pt idx="2665">
                  <c:v>18.350000000000001</c:v>
                </c:pt>
                <c:pt idx="2666">
                  <c:v>22.36</c:v>
                </c:pt>
                <c:pt idx="2667">
                  <c:v>17.05</c:v>
                </c:pt>
                <c:pt idx="2668">
                  <c:v>8.85</c:v>
                </c:pt>
                <c:pt idx="2669">
                  <c:v>11.91</c:v>
                </c:pt>
                <c:pt idx="2670">
                  <c:v>4.01</c:v>
                </c:pt>
                <c:pt idx="2671">
                  <c:v>14.45</c:v>
                </c:pt>
                <c:pt idx="2672">
                  <c:v>5.9</c:v>
                </c:pt>
                <c:pt idx="2673">
                  <c:v>12.13</c:v>
                </c:pt>
                <c:pt idx="2674">
                  <c:v>20.86</c:v>
                </c:pt>
                <c:pt idx="2675">
                  <c:v>16.7</c:v>
                </c:pt>
                <c:pt idx="2676">
                  <c:v>21.8</c:v>
                </c:pt>
                <c:pt idx="2677">
                  <c:v>4.49</c:v>
                </c:pt>
                <c:pt idx="2678">
                  <c:v>17.41</c:v>
                </c:pt>
                <c:pt idx="2679">
                  <c:v>14.19</c:v>
                </c:pt>
                <c:pt idx="2680">
                  <c:v>15.75</c:v>
                </c:pt>
                <c:pt idx="2681">
                  <c:v>15.95</c:v>
                </c:pt>
                <c:pt idx="2682">
                  <c:v>7.69</c:v>
                </c:pt>
                <c:pt idx="2683">
                  <c:v>11.5</c:v>
                </c:pt>
                <c:pt idx="2684">
                  <c:v>15.95</c:v>
                </c:pt>
                <c:pt idx="2685">
                  <c:v>12.31</c:v>
                </c:pt>
                <c:pt idx="2686">
                  <c:v>7.85</c:v>
                </c:pt>
                <c:pt idx="2687">
                  <c:v>14.38</c:v>
                </c:pt>
                <c:pt idx="2688">
                  <c:v>20.58</c:v>
                </c:pt>
                <c:pt idx="2689">
                  <c:v>15.6</c:v>
                </c:pt>
                <c:pt idx="2690">
                  <c:v>14.74</c:v>
                </c:pt>
                <c:pt idx="2691">
                  <c:v>7.13</c:v>
                </c:pt>
                <c:pt idx="2692">
                  <c:v>8.1</c:v>
                </c:pt>
                <c:pt idx="2693">
                  <c:v>18.11</c:v>
                </c:pt>
                <c:pt idx="2694">
                  <c:v>19.04</c:v>
                </c:pt>
                <c:pt idx="2695">
                  <c:v>35.700000000000003</c:v>
                </c:pt>
                <c:pt idx="2696">
                  <c:v>22.09</c:v>
                </c:pt>
                <c:pt idx="2697">
                  <c:v>3.12</c:v>
                </c:pt>
                <c:pt idx="2698">
                  <c:v>12.3</c:v>
                </c:pt>
                <c:pt idx="2699">
                  <c:v>19.899999999999999</c:v>
                </c:pt>
                <c:pt idx="2700">
                  <c:v>15.92</c:v>
                </c:pt>
                <c:pt idx="2701">
                  <c:v>18.239999999999998</c:v>
                </c:pt>
                <c:pt idx="2702">
                  <c:v>16.54</c:v>
                </c:pt>
                <c:pt idx="2703">
                  <c:v>5.19</c:v>
                </c:pt>
                <c:pt idx="2704">
                  <c:v>20.81</c:v>
                </c:pt>
                <c:pt idx="2705">
                  <c:v>22.97</c:v>
                </c:pt>
                <c:pt idx="2706">
                  <c:v>9.65</c:v>
                </c:pt>
                <c:pt idx="2707">
                  <c:v>8.84</c:v>
                </c:pt>
                <c:pt idx="2708">
                  <c:v>18.89</c:v>
                </c:pt>
                <c:pt idx="2709">
                  <c:v>19.18</c:v>
                </c:pt>
                <c:pt idx="2710">
                  <c:v>16.34</c:v>
                </c:pt>
                <c:pt idx="2711">
                  <c:v>13.53</c:v>
                </c:pt>
                <c:pt idx="2712">
                  <c:v>-0.08</c:v>
                </c:pt>
                <c:pt idx="2713">
                  <c:v>0.65</c:v>
                </c:pt>
                <c:pt idx="2714">
                  <c:v>19.84</c:v>
                </c:pt>
                <c:pt idx="2715">
                  <c:v>12.27</c:v>
                </c:pt>
                <c:pt idx="2716">
                  <c:v>7.21</c:v>
                </c:pt>
                <c:pt idx="2717">
                  <c:v>9.09</c:v>
                </c:pt>
                <c:pt idx="2718">
                  <c:v>21.75</c:v>
                </c:pt>
                <c:pt idx="2719">
                  <c:v>16.29</c:v>
                </c:pt>
                <c:pt idx="2720">
                  <c:v>10.69</c:v>
                </c:pt>
                <c:pt idx="2721">
                  <c:v>6.8</c:v>
                </c:pt>
                <c:pt idx="2722">
                  <c:v>9.91</c:v>
                </c:pt>
                <c:pt idx="2723">
                  <c:v>22.92</c:v>
                </c:pt>
                <c:pt idx="2724">
                  <c:v>16.09</c:v>
                </c:pt>
                <c:pt idx="2725">
                  <c:v>4.0599999999999996</c:v>
                </c:pt>
                <c:pt idx="2726">
                  <c:v>16.89</c:v>
                </c:pt>
                <c:pt idx="2727">
                  <c:v>16.899999999999999</c:v>
                </c:pt>
                <c:pt idx="2728">
                  <c:v>11.18</c:v>
                </c:pt>
                <c:pt idx="2729">
                  <c:v>19.8</c:v>
                </c:pt>
                <c:pt idx="2730">
                  <c:v>9.27</c:v>
                </c:pt>
                <c:pt idx="2731">
                  <c:v>11.92</c:v>
                </c:pt>
                <c:pt idx="2732">
                  <c:v>9.39</c:v>
                </c:pt>
                <c:pt idx="2733">
                  <c:v>17.239999999999998</c:v>
                </c:pt>
                <c:pt idx="2734">
                  <c:v>15.86</c:v>
                </c:pt>
                <c:pt idx="2735">
                  <c:v>20.13</c:v>
                </c:pt>
                <c:pt idx="2736">
                  <c:v>9.82</c:v>
                </c:pt>
                <c:pt idx="2737">
                  <c:v>13.37</c:v>
                </c:pt>
                <c:pt idx="2738">
                  <c:v>16.55</c:v>
                </c:pt>
                <c:pt idx="2739">
                  <c:v>21.21</c:v>
                </c:pt>
                <c:pt idx="2740">
                  <c:v>15.77</c:v>
                </c:pt>
                <c:pt idx="2741">
                  <c:v>6.28</c:v>
                </c:pt>
                <c:pt idx="2742">
                  <c:v>18.010000000000002</c:v>
                </c:pt>
                <c:pt idx="2743">
                  <c:v>10.34</c:v>
                </c:pt>
                <c:pt idx="2744">
                  <c:v>13.72</c:v>
                </c:pt>
                <c:pt idx="2745">
                  <c:v>18.239999999999998</c:v>
                </c:pt>
                <c:pt idx="2746">
                  <c:v>18.78</c:v>
                </c:pt>
                <c:pt idx="2747">
                  <c:v>14.86</c:v>
                </c:pt>
                <c:pt idx="2748">
                  <c:v>11.32</c:v>
                </c:pt>
                <c:pt idx="2749">
                  <c:v>14.76</c:v>
                </c:pt>
                <c:pt idx="2750">
                  <c:v>19.760000000000002</c:v>
                </c:pt>
                <c:pt idx="2751">
                  <c:v>6.12</c:v>
                </c:pt>
                <c:pt idx="2752">
                  <c:v>10.26</c:v>
                </c:pt>
                <c:pt idx="2753">
                  <c:v>14.37</c:v>
                </c:pt>
                <c:pt idx="2754">
                  <c:v>15.83</c:v>
                </c:pt>
                <c:pt idx="2755">
                  <c:v>7.58</c:v>
                </c:pt>
                <c:pt idx="2756">
                  <c:v>12.22</c:v>
                </c:pt>
                <c:pt idx="2757">
                  <c:v>11.55</c:v>
                </c:pt>
                <c:pt idx="2758">
                  <c:v>12.03</c:v>
                </c:pt>
                <c:pt idx="2759">
                  <c:v>9.5</c:v>
                </c:pt>
                <c:pt idx="2760">
                  <c:v>17.34</c:v>
                </c:pt>
                <c:pt idx="2761">
                  <c:v>9.68</c:v>
                </c:pt>
                <c:pt idx="2762">
                  <c:v>14.86</c:v>
                </c:pt>
                <c:pt idx="2763">
                  <c:v>8.4499999999999993</c:v>
                </c:pt>
                <c:pt idx="2764">
                  <c:v>14.18</c:v>
                </c:pt>
                <c:pt idx="2765">
                  <c:v>13.26</c:v>
                </c:pt>
                <c:pt idx="2766">
                  <c:v>4.7</c:v>
                </c:pt>
                <c:pt idx="2767">
                  <c:v>2.02</c:v>
                </c:pt>
                <c:pt idx="2768">
                  <c:v>13.34</c:v>
                </c:pt>
                <c:pt idx="2769">
                  <c:v>7.45</c:v>
                </c:pt>
                <c:pt idx="2770">
                  <c:v>8.9499999999999993</c:v>
                </c:pt>
                <c:pt idx="2771">
                  <c:v>1.78</c:v>
                </c:pt>
                <c:pt idx="2772">
                  <c:v>17.239999999999998</c:v>
                </c:pt>
                <c:pt idx="2773">
                  <c:v>3.96</c:v>
                </c:pt>
                <c:pt idx="2774">
                  <c:v>8.6</c:v>
                </c:pt>
                <c:pt idx="2775">
                  <c:v>10.07</c:v>
                </c:pt>
                <c:pt idx="2776">
                  <c:v>7.12</c:v>
                </c:pt>
                <c:pt idx="2777">
                  <c:v>10.46</c:v>
                </c:pt>
                <c:pt idx="2778">
                  <c:v>5.21</c:v>
                </c:pt>
                <c:pt idx="2779">
                  <c:v>7.24</c:v>
                </c:pt>
                <c:pt idx="2780">
                  <c:v>9.2100000000000009</c:v>
                </c:pt>
                <c:pt idx="2781">
                  <c:v>17.29</c:v>
                </c:pt>
                <c:pt idx="2782">
                  <c:v>13.41</c:v>
                </c:pt>
                <c:pt idx="2783">
                  <c:v>15.97</c:v>
                </c:pt>
                <c:pt idx="2784">
                  <c:v>13.86</c:v>
                </c:pt>
                <c:pt idx="2785">
                  <c:v>5.76</c:v>
                </c:pt>
                <c:pt idx="2786">
                  <c:v>15.85</c:v>
                </c:pt>
                <c:pt idx="2787">
                  <c:v>17.07</c:v>
                </c:pt>
                <c:pt idx="2788">
                  <c:v>20.05</c:v>
                </c:pt>
                <c:pt idx="2789">
                  <c:v>21.38</c:v>
                </c:pt>
                <c:pt idx="2790">
                  <c:v>21.81</c:v>
                </c:pt>
                <c:pt idx="2791">
                  <c:v>22.11</c:v>
                </c:pt>
                <c:pt idx="2792">
                  <c:v>22.24</c:v>
                </c:pt>
                <c:pt idx="2793">
                  <c:v>18.829999999999998</c:v>
                </c:pt>
                <c:pt idx="2794">
                  <c:v>13.28</c:v>
                </c:pt>
                <c:pt idx="2795">
                  <c:v>15.55</c:v>
                </c:pt>
                <c:pt idx="2796">
                  <c:v>20.55</c:v>
                </c:pt>
                <c:pt idx="2797">
                  <c:v>23.59</c:v>
                </c:pt>
                <c:pt idx="2798">
                  <c:v>24.85</c:v>
                </c:pt>
                <c:pt idx="2799">
                  <c:v>26.86</c:v>
                </c:pt>
                <c:pt idx="2800">
                  <c:v>25.52</c:v>
                </c:pt>
                <c:pt idx="2801">
                  <c:v>22.92</c:v>
                </c:pt>
                <c:pt idx="2802">
                  <c:v>23.89</c:v>
                </c:pt>
                <c:pt idx="2803">
                  <c:v>22.2</c:v>
                </c:pt>
                <c:pt idx="2804">
                  <c:v>19.77</c:v>
                </c:pt>
                <c:pt idx="2805">
                  <c:v>12.5</c:v>
                </c:pt>
                <c:pt idx="2806">
                  <c:v>16.77</c:v>
                </c:pt>
                <c:pt idx="2807">
                  <c:v>13.92</c:v>
                </c:pt>
                <c:pt idx="2808">
                  <c:v>12.41</c:v>
                </c:pt>
                <c:pt idx="2809">
                  <c:v>19.41</c:v>
                </c:pt>
                <c:pt idx="2810">
                  <c:v>15.38</c:v>
                </c:pt>
                <c:pt idx="2811">
                  <c:v>17.850000000000001</c:v>
                </c:pt>
                <c:pt idx="2812">
                  <c:v>18.75</c:v>
                </c:pt>
                <c:pt idx="2813">
                  <c:v>12.47</c:v>
                </c:pt>
                <c:pt idx="2814">
                  <c:v>19.61</c:v>
                </c:pt>
                <c:pt idx="2815">
                  <c:v>19.7</c:v>
                </c:pt>
                <c:pt idx="2816">
                  <c:v>23.41</c:v>
                </c:pt>
                <c:pt idx="2817">
                  <c:v>23.33</c:v>
                </c:pt>
                <c:pt idx="2818">
                  <c:v>21.92</c:v>
                </c:pt>
                <c:pt idx="2819">
                  <c:v>18.010000000000002</c:v>
                </c:pt>
                <c:pt idx="2820">
                  <c:v>19.98</c:v>
                </c:pt>
                <c:pt idx="2821">
                  <c:v>19.02</c:v>
                </c:pt>
                <c:pt idx="2822">
                  <c:v>20.100000000000001</c:v>
                </c:pt>
                <c:pt idx="2823">
                  <c:v>15.24</c:v>
                </c:pt>
                <c:pt idx="2824">
                  <c:v>18.03</c:v>
                </c:pt>
                <c:pt idx="2825">
                  <c:v>19.45</c:v>
                </c:pt>
                <c:pt idx="2826">
                  <c:v>18.13</c:v>
                </c:pt>
                <c:pt idx="2827">
                  <c:v>15.88</c:v>
                </c:pt>
                <c:pt idx="2828">
                  <c:v>18.04</c:v>
                </c:pt>
                <c:pt idx="2829">
                  <c:v>18.04</c:v>
                </c:pt>
                <c:pt idx="2830">
                  <c:v>18.48</c:v>
                </c:pt>
                <c:pt idx="2831">
                  <c:v>21.09</c:v>
                </c:pt>
                <c:pt idx="2832">
                  <c:v>20.79</c:v>
                </c:pt>
                <c:pt idx="2833">
                  <c:v>20.21</c:v>
                </c:pt>
                <c:pt idx="2834">
                  <c:v>20.72</c:v>
                </c:pt>
                <c:pt idx="2835">
                  <c:v>16.37</c:v>
                </c:pt>
                <c:pt idx="2836">
                  <c:v>16.87</c:v>
                </c:pt>
                <c:pt idx="2837">
                  <c:v>20.86</c:v>
                </c:pt>
                <c:pt idx="2838">
                  <c:v>19.100000000000001</c:v>
                </c:pt>
                <c:pt idx="2839">
                  <c:v>18.96</c:v>
                </c:pt>
                <c:pt idx="2840">
                  <c:v>20.149999999999999</c:v>
                </c:pt>
                <c:pt idx="2841">
                  <c:v>22.18</c:v>
                </c:pt>
                <c:pt idx="2842">
                  <c:v>15.02</c:v>
                </c:pt>
                <c:pt idx="2843">
                  <c:v>21.85</c:v>
                </c:pt>
                <c:pt idx="2844">
                  <c:v>22.42</c:v>
                </c:pt>
                <c:pt idx="2845">
                  <c:v>19.760000000000002</c:v>
                </c:pt>
                <c:pt idx="2846">
                  <c:v>23.92</c:v>
                </c:pt>
                <c:pt idx="2847">
                  <c:v>23.22</c:v>
                </c:pt>
                <c:pt idx="2848">
                  <c:v>22.32</c:v>
                </c:pt>
                <c:pt idx="2849">
                  <c:v>20.34</c:v>
                </c:pt>
                <c:pt idx="2850">
                  <c:v>19.66</c:v>
                </c:pt>
                <c:pt idx="2851">
                  <c:v>14.36</c:v>
                </c:pt>
                <c:pt idx="2852">
                  <c:v>22.07</c:v>
                </c:pt>
                <c:pt idx="2853">
                  <c:v>18.46</c:v>
                </c:pt>
                <c:pt idx="2854">
                  <c:v>18.13</c:v>
                </c:pt>
                <c:pt idx="2855">
                  <c:v>21.3</c:v>
                </c:pt>
                <c:pt idx="2856">
                  <c:v>20.72</c:v>
                </c:pt>
                <c:pt idx="2857">
                  <c:v>19.96</c:v>
                </c:pt>
                <c:pt idx="2858">
                  <c:v>16.79</c:v>
                </c:pt>
                <c:pt idx="2859">
                  <c:v>20.79</c:v>
                </c:pt>
                <c:pt idx="2860">
                  <c:v>16.57</c:v>
                </c:pt>
                <c:pt idx="2861">
                  <c:v>17.87</c:v>
                </c:pt>
                <c:pt idx="2862">
                  <c:v>20.85</c:v>
                </c:pt>
                <c:pt idx="2863">
                  <c:v>15.42</c:v>
                </c:pt>
                <c:pt idx="2864">
                  <c:v>15.16</c:v>
                </c:pt>
                <c:pt idx="2865">
                  <c:v>22.05</c:v>
                </c:pt>
                <c:pt idx="2866">
                  <c:v>20.2</c:v>
                </c:pt>
                <c:pt idx="2867">
                  <c:v>16.3</c:v>
                </c:pt>
                <c:pt idx="2868">
                  <c:v>20.97</c:v>
                </c:pt>
                <c:pt idx="2869">
                  <c:v>20.87</c:v>
                </c:pt>
                <c:pt idx="2870">
                  <c:v>18.05</c:v>
                </c:pt>
                <c:pt idx="2871">
                  <c:v>22.61</c:v>
                </c:pt>
                <c:pt idx="2872">
                  <c:v>19.86</c:v>
                </c:pt>
                <c:pt idx="2873">
                  <c:v>7.79</c:v>
                </c:pt>
                <c:pt idx="2874">
                  <c:v>19.739999999999998</c:v>
                </c:pt>
                <c:pt idx="2875">
                  <c:v>15.51</c:v>
                </c:pt>
                <c:pt idx="2876">
                  <c:v>19.149999999999999</c:v>
                </c:pt>
                <c:pt idx="2877">
                  <c:v>21.96</c:v>
                </c:pt>
                <c:pt idx="2878">
                  <c:v>17.690000000000001</c:v>
                </c:pt>
                <c:pt idx="2879">
                  <c:v>10.72</c:v>
                </c:pt>
                <c:pt idx="2880">
                  <c:v>16.93</c:v>
                </c:pt>
                <c:pt idx="2881">
                  <c:v>18.239999999999998</c:v>
                </c:pt>
                <c:pt idx="2882">
                  <c:v>6.98</c:v>
                </c:pt>
                <c:pt idx="2883">
                  <c:v>9.3000000000000007</c:v>
                </c:pt>
                <c:pt idx="2884">
                  <c:v>15.88</c:v>
                </c:pt>
                <c:pt idx="2885">
                  <c:v>18.59</c:v>
                </c:pt>
                <c:pt idx="2886">
                  <c:v>23.67</c:v>
                </c:pt>
                <c:pt idx="2887">
                  <c:v>22.35</c:v>
                </c:pt>
                <c:pt idx="2888">
                  <c:v>21.18</c:v>
                </c:pt>
                <c:pt idx="2889">
                  <c:v>19.34</c:v>
                </c:pt>
                <c:pt idx="2890">
                  <c:v>22.71</c:v>
                </c:pt>
                <c:pt idx="2891">
                  <c:v>21.78</c:v>
                </c:pt>
                <c:pt idx="2892">
                  <c:v>16.059999999999999</c:v>
                </c:pt>
                <c:pt idx="2893">
                  <c:v>18.79</c:v>
                </c:pt>
                <c:pt idx="2894">
                  <c:v>12.98</c:v>
                </c:pt>
                <c:pt idx="2895">
                  <c:v>15.3</c:v>
                </c:pt>
                <c:pt idx="2896">
                  <c:v>20.239999999999998</c:v>
                </c:pt>
                <c:pt idx="2897">
                  <c:v>21.57</c:v>
                </c:pt>
                <c:pt idx="2898">
                  <c:v>22.18</c:v>
                </c:pt>
                <c:pt idx="2899">
                  <c:v>23.88</c:v>
                </c:pt>
                <c:pt idx="2900">
                  <c:v>15.16</c:v>
                </c:pt>
                <c:pt idx="2901">
                  <c:v>23.51</c:v>
                </c:pt>
                <c:pt idx="2902">
                  <c:v>24.68</c:v>
                </c:pt>
                <c:pt idx="2903">
                  <c:v>21.4</c:v>
                </c:pt>
                <c:pt idx="2904">
                  <c:v>18.38</c:v>
                </c:pt>
                <c:pt idx="2905">
                  <c:v>16.88</c:v>
                </c:pt>
                <c:pt idx="2906">
                  <c:v>8.73</c:v>
                </c:pt>
                <c:pt idx="2907">
                  <c:v>17.12</c:v>
                </c:pt>
                <c:pt idx="2908">
                  <c:v>22.5</c:v>
                </c:pt>
                <c:pt idx="2909">
                  <c:v>23.15</c:v>
                </c:pt>
                <c:pt idx="2910">
                  <c:v>11.53</c:v>
                </c:pt>
                <c:pt idx="2911">
                  <c:v>16.7</c:v>
                </c:pt>
                <c:pt idx="2912">
                  <c:v>23.66</c:v>
                </c:pt>
                <c:pt idx="2913">
                  <c:v>25.47</c:v>
                </c:pt>
                <c:pt idx="2914">
                  <c:v>22.99</c:v>
                </c:pt>
                <c:pt idx="2915">
                  <c:v>25.35</c:v>
                </c:pt>
                <c:pt idx="2916">
                  <c:v>24.06</c:v>
                </c:pt>
                <c:pt idx="2917">
                  <c:v>22.46</c:v>
                </c:pt>
                <c:pt idx="2918">
                  <c:v>20.5</c:v>
                </c:pt>
                <c:pt idx="2919">
                  <c:v>23.35</c:v>
                </c:pt>
                <c:pt idx="2920">
                  <c:v>24.77</c:v>
                </c:pt>
                <c:pt idx="2921">
                  <c:v>20.95</c:v>
                </c:pt>
                <c:pt idx="2922">
                  <c:v>19.93</c:v>
                </c:pt>
                <c:pt idx="2923">
                  <c:v>19.5</c:v>
                </c:pt>
                <c:pt idx="2924">
                  <c:v>23.06</c:v>
                </c:pt>
                <c:pt idx="2925">
                  <c:v>18.41</c:v>
                </c:pt>
                <c:pt idx="2926">
                  <c:v>16.7</c:v>
                </c:pt>
                <c:pt idx="2927">
                  <c:v>23.65</c:v>
                </c:pt>
                <c:pt idx="2928">
                  <c:v>11.01</c:v>
                </c:pt>
                <c:pt idx="2929">
                  <c:v>23.63</c:v>
                </c:pt>
                <c:pt idx="2930">
                  <c:v>20.77</c:v>
                </c:pt>
                <c:pt idx="2931">
                  <c:v>12.01</c:v>
                </c:pt>
                <c:pt idx="2932">
                  <c:v>13.18</c:v>
                </c:pt>
                <c:pt idx="2933">
                  <c:v>17.23</c:v>
                </c:pt>
                <c:pt idx="2934">
                  <c:v>17.07</c:v>
                </c:pt>
                <c:pt idx="2935">
                  <c:v>9.09</c:v>
                </c:pt>
                <c:pt idx="2936">
                  <c:v>14.04</c:v>
                </c:pt>
                <c:pt idx="2937">
                  <c:v>18.850000000000001</c:v>
                </c:pt>
                <c:pt idx="2938">
                  <c:v>14.31</c:v>
                </c:pt>
                <c:pt idx="2939">
                  <c:v>10.43</c:v>
                </c:pt>
                <c:pt idx="2940">
                  <c:v>15.38</c:v>
                </c:pt>
                <c:pt idx="2941">
                  <c:v>24.88</c:v>
                </c:pt>
                <c:pt idx="2942">
                  <c:v>17.29</c:v>
                </c:pt>
                <c:pt idx="2943">
                  <c:v>17.96</c:v>
                </c:pt>
                <c:pt idx="2944">
                  <c:v>14.46</c:v>
                </c:pt>
                <c:pt idx="2945">
                  <c:v>18.62</c:v>
                </c:pt>
                <c:pt idx="2946">
                  <c:v>17.96</c:v>
                </c:pt>
                <c:pt idx="2947">
                  <c:v>20.350000000000001</c:v>
                </c:pt>
                <c:pt idx="2948">
                  <c:v>21.29</c:v>
                </c:pt>
                <c:pt idx="2949">
                  <c:v>12.88</c:v>
                </c:pt>
                <c:pt idx="2950">
                  <c:v>14.73</c:v>
                </c:pt>
                <c:pt idx="2951">
                  <c:v>4.3</c:v>
                </c:pt>
                <c:pt idx="2952">
                  <c:v>11.03</c:v>
                </c:pt>
                <c:pt idx="2953">
                  <c:v>16.36</c:v>
                </c:pt>
                <c:pt idx="2954">
                  <c:v>21.05</c:v>
                </c:pt>
                <c:pt idx="2955">
                  <c:v>18.170000000000002</c:v>
                </c:pt>
                <c:pt idx="2956">
                  <c:v>5.87</c:v>
                </c:pt>
                <c:pt idx="2957">
                  <c:v>14.18</c:v>
                </c:pt>
                <c:pt idx="2958">
                  <c:v>13.74</c:v>
                </c:pt>
                <c:pt idx="2959">
                  <c:v>12.41</c:v>
                </c:pt>
                <c:pt idx="2960">
                  <c:v>12.2</c:v>
                </c:pt>
                <c:pt idx="2961">
                  <c:v>18.079999999999998</c:v>
                </c:pt>
                <c:pt idx="2962">
                  <c:v>24.75</c:v>
                </c:pt>
                <c:pt idx="2963">
                  <c:v>15.95</c:v>
                </c:pt>
                <c:pt idx="2964">
                  <c:v>16.39</c:v>
                </c:pt>
                <c:pt idx="2965">
                  <c:v>22.38</c:v>
                </c:pt>
                <c:pt idx="2966">
                  <c:v>20.51</c:v>
                </c:pt>
                <c:pt idx="2967">
                  <c:v>10.88</c:v>
                </c:pt>
                <c:pt idx="2968">
                  <c:v>11.75</c:v>
                </c:pt>
                <c:pt idx="2969">
                  <c:v>12.78</c:v>
                </c:pt>
                <c:pt idx="2970">
                  <c:v>19.66</c:v>
                </c:pt>
                <c:pt idx="2971">
                  <c:v>16.93</c:v>
                </c:pt>
                <c:pt idx="2972">
                  <c:v>7.92</c:v>
                </c:pt>
                <c:pt idx="2973">
                  <c:v>11.63</c:v>
                </c:pt>
                <c:pt idx="2974">
                  <c:v>6.7</c:v>
                </c:pt>
                <c:pt idx="2975">
                  <c:v>17.5</c:v>
                </c:pt>
                <c:pt idx="2976">
                  <c:v>13.14</c:v>
                </c:pt>
                <c:pt idx="2977">
                  <c:v>10.3</c:v>
                </c:pt>
                <c:pt idx="2978">
                  <c:v>22.18</c:v>
                </c:pt>
                <c:pt idx="2979">
                  <c:v>13.5</c:v>
                </c:pt>
                <c:pt idx="2980">
                  <c:v>8.06</c:v>
                </c:pt>
                <c:pt idx="2981">
                  <c:v>13.54</c:v>
                </c:pt>
                <c:pt idx="2982">
                  <c:v>20.059999999999999</c:v>
                </c:pt>
                <c:pt idx="2983">
                  <c:v>7.85</c:v>
                </c:pt>
                <c:pt idx="2984">
                  <c:v>11.53</c:v>
                </c:pt>
                <c:pt idx="2985">
                  <c:v>7.61</c:v>
                </c:pt>
                <c:pt idx="2986">
                  <c:v>4.6500000000000004</c:v>
                </c:pt>
                <c:pt idx="2987">
                  <c:v>18.850000000000001</c:v>
                </c:pt>
                <c:pt idx="2988">
                  <c:v>21.47</c:v>
                </c:pt>
                <c:pt idx="2989">
                  <c:v>14.23</c:v>
                </c:pt>
                <c:pt idx="2990">
                  <c:v>21.64</c:v>
                </c:pt>
                <c:pt idx="2991">
                  <c:v>16.190000000000001</c:v>
                </c:pt>
                <c:pt idx="2992">
                  <c:v>14.4</c:v>
                </c:pt>
                <c:pt idx="2993">
                  <c:v>23.94</c:v>
                </c:pt>
                <c:pt idx="2994">
                  <c:v>5.22</c:v>
                </c:pt>
                <c:pt idx="2995">
                  <c:v>23.11</c:v>
                </c:pt>
                <c:pt idx="2996">
                  <c:v>17.46</c:v>
                </c:pt>
                <c:pt idx="2997">
                  <c:v>7.53</c:v>
                </c:pt>
                <c:pt idx="2998">
                  <c:v>15.68</c:v>
                </c:pt>
                <c:pt idx="2999">
                  <c:v>17.170000000000002</c:v>
                </c:pt>
                <c:pt idx="3000">
                  <c:v>21.2</c:v>
                </c:pt>
                <c:pt idx="3001">
                  <c:v>16.920000000000002</c:v>
                </c:pt>
                <c:pt idx="3002">
                  <c:v>12.71</c:v>
                </c:pt>
                <c:pt idx="3003">
                  <c:v>22.58</c:v>
                </c:pt>
                <c:pt idx="3004">
                  <c:v>19.28</c:v>
                </c:pt>
                <c:pt idx="3005">
                  <c:v>17.309999999999999</c:v>
                </c:pt>
                <c:pt idx="3006">
                  <c:v>16.739999999999998</c:v>
                </c:pt>
                <c:pt idx="3007">
                  <c:v>6.2</c:v>
                </c:pt>
                <c:pt idx="3008">
                  <c:v>14.89</c:v>
                </c:pt>
                <c:pt idx="3009">
                  <c:v>9.6999999999999993</c:v>
                </c:pt>
                <c:pt idx="3010">
                  <c:v>7.58</c:v>
                </c:pt>
                <c:pt idx="3011">
                  <c:v>9.99</c:v>
                </c:pt>
                <c:pt idx="3012">
                  <c:v>8.07</c:v>
                </c:pt>
                <c:pt idx="3013">
                  <c:v>11.45</c:v>
                </c:pt>
                <c:pt idx="3014">
                  <c:v>15.78</c:v>
                </c:pt>
                <c:pt idx="3015">
                  <c:v>12.78</c:v>
                </c:pt>
                <c:pt idx="3016">
                  <c:v>14.99</c:v>
                </c:pt>
                <c:pt idx="3017">
                  <c:v>18.2</c:v>
                </c:pt>
                <c:pt idx="3018">
                  <c:v>16.18</c:v>
                </c:pt>
                <c:pt idx="3019">
                  <c:v>18.7</c:v>
                </c:pt>
                <c:pt idx="3020">
                  <c:v>20.67</c:v>
                </c:pt>
                <c:pt idx="3021">
                  <c:v>16.66</c:v>
                </c:pt>
                <c:pt idx="3022">
                  <c:v>8.82</c:v>
                </c:pt>
                <c:pt idx="3023">
                  <c:v>10.62</c:v>
                </c:pt>
                <c:pt idx="3024">
                  <c:v>9.8800000000000008</c:v>
                </c:pt>
                <c:pt idx="3025">
                  <c:v>15.63</c:v>
                </c:pt>
                <c:pt idx="3026">
                  <c:v>14.74</c:v>
                </c:pt>
                <c:pt idx="3027">
                  <c:v>15.94</c:v>
                </c:pt>
                <c:pt idx="3028">
                  <c:v>10.89</c:v>
                </c:pt>
                <c:pt idx="3029">
                  <c:v>12.78</c:v>
                </c:pt>
                <c:pt idx="3030">
                  <c:v>16.93</c:v>
                </c:pt>
                <c:pt idx="3031">
                  <c:v>12.97</c:v>
                </c:pt>
                <c:pt idx="3032">
                  <c:v>7.81</c:v>
                </c:pt>
                <c:pt idx="3033">
                  <c:v>17.96</c:v>
                </c:pt>
                <c:pt idx="3034">
                  <c:v>14.62</c:v>
                </c:pt>
                <c:pt idx="3035">
                  <c:v>10.52</c:v>
                </c:pt>
                <c:pt idx="3036">
                  <c:v>11.94</c:v>
                </c:pt>
                <c:pt idx="3037">
                  <c:v>12.39</c:v>
                </c:pt>
                <c:pt idx="3038">
                  <c:v>18.850000000000001</c:v>
                </c:pt>
                <c:pt idx="3039">
                  <c:v>9.3699999999999992</c:v>
                </c:pt>
                <c:pt idx="3040">
                  <c:v>11.08</c:v>
                </c:pt>
                <c:pt idx="3041">
                  <c:v>12.52</c:v>
                </c:pt>
                <c:pt idx="3042">
                  <c:v>13.57</c:v>
                </c:pt>
                <c:pt idx="3043">
                  <c:v>17.03</c:v>
                </c:pt>
                <c:pt idx="3044">
                  <c:v>13.52</c:v>
                </c:pt>
                <c:pt idx="3045">
                  <c:v>16.64</c:v>
                </c:pt>
                <c:pt idx="3046">
                  <c:v>9.65</c:v>
                </c:pt>
                <c:pt idx="3047">
                  <c:v>17.61</c:v>
                </c:pt>
                <c:pt idx="3048">
                  <c:v>9.11</c:v>
                </c:pt>
                <c:pt idx="3049">
                  <c:v>13.1</c:v>
                </c:pt>
                <c:pt idx="3050">
                  <c:v>19.940000000000001</c:v>
                </c:pt>
                <c:pt idx="3051">
                  <c:v>13.23</c:v>
                </c:pt>
                <c:pt idx="3052">
                  <c:v>7.41</c:v>
                </c:pt>
                <c:pt idx="3053">
                  <c:v>16.45</c:v>
                </c:pt>
                <c:pt idx="3054">
                  <c:v>15.33</c:v>
                </c:pt>
                <c:pt idx="3055">
                  <c:v>14.42</c:v>
                </c:pt>
                <c:pt idx="3056">
                  <c:v>14.47</c:v>
                </c:pt>
                <c:pt idx="3057">
                  <c:v>11.2</c:v>
                </c:pt>
                <c:pt idx="3058">
                  <c:v>13.67</c:v>
                </c:pt>
                <c:pt idx="3059">
                  <c:v>16.899999999999999</c:v>
                </c:pt>
                <c:pt idx="3060">
                  <c:v>11.55</c:v>
                </c:pt>
                <c:pt idx="3061">
                  <c:v>7.16</c:v>
                </c:pt>
                <c:pt idx="3062">
                  <c:v>14.11</c:v>
                </c:pt>
                <c:pt idx="3063">
                  <c:v>18.5</c:v>
                </c:pt>
                <c:pt idx="3064">
                  <c:v>10.6</c:v>
                </c:pt>
                <c:pt idx="3065">
                  <c:v>11.37</c:v>
                </c:pt>
                <c:pt idx="3066">
                  <c:v>12.58</c:v>
                </c:pt>
                <c:pt idx="3067">
                  <c:v>13.32</c:v>
                </c:pt>
                <c:pt idx="3068">
                  <c:v>10.92</c:v>
                </c:pt>
                <c:pt idx="3069">
                  <c:v>19.02</c:v>
                </c:pt>
                <c:pt idx="3070">
                  <c:v>16.07</c:v>
                </c:pt>
                <c:pt idx="3071">
                  <c:v>14.33</c:v>
                </c:pt>
                <c:pt idx="3072">
                  <c:v>9.5399999999999991</c:v>
                </c:pt>
                <c:pt idx="3079">
                  <c:v>9.2899999999999991</c:v>
                </c:pt>
                <c:pt idx="3080">
                  <c:v>11.41</c:v>
                </c:pt>
                <c:pt idx="3081">
                  <c:v>16.54</c:v>
                </c:pt>
                <c:pt idx="3082">
                  <c:v>16.149999999999999</c:v>
                </c:pt>
                <c:pt idx="3083">
                  <c:v>16.84</c:v>
                </c:pt>
                <c:pt idx="3084">
                  <c:v>20.79</c:v>
                </c:pt>
                <c:pt idx="3085">
                  <c:v>22.82</c:v>
                </c:pt>
                <c:pt idx="3086">
                  <c:v>10.58</c:v>
                </c:pt>
                <c:pt idx="3087">
                  <c:v>22.3</c:v>
                </c:pt>
                <c:pt idx="3088">
                  <c:v>22.95</c:v>
                </c:pt>
                <c:pt idx="3089">
                  <c:v>9.66</c:v>
                </c:pt>
                <c:pt idx="3090">
                  <c:v>12.26</c:v>
                </c:pt>
                <c:pt idx="3091">
                  <c:v>10.32</c:v>
                </c:pt>
                <c:pt idx="3092">
                  <c:v>9.83</c:v>
                </c:pt>
                <c:pt idx="3093">
                  <c:v>8.92</c:v>
                </c:pt>
                <c:pt idx="3094">
                  <c:v>12.88</c:v>
                </c:pt>
                <c:pt idx="3095">
                  <c:v>12.23</c:v>
                </c:pt>
                <c:pt idx="3096">
                  <c:v>3.75</c:v>
                </c:pt>
                <c:pt idx="3097">
                  <c:v>4.8499999999999996</c:v>
                </c:pt>
                <c:pt idx="3098">
                  <c:v>13.09</c:v>
                </c:pt>
                <c:pt idx="3099">
                  <c:v>8.83</c:v>
                </c:pt>
                <c:pt idx="3100">
                  <c:v>16.59</c:v>
                </c:pt>
                <c:pt idx="3101">
                  <c:v>13.43</c:v>
                </c:pt>
                <c:pt idx="3102">
                  <c:v>8.36</c:v>
                </c:pt>
                <c:pt idx="3103">
                  <c:v>7.45</c:v>
                </c:pt>
                <c:pt idx="3104">
                  <c:v>4.0599999999999996</c:v>
                </c:pt>
                <c:pt idx="3105">
                  <c:v>7.06</c:v>
                </c:pt>
                <c:pt idx="3106">
                  <c:v>8.64</c:v>
                </c:pt>
                <c:pt idx="3107">
                  <c:v>17.309999999999999</c:v>
                </c:pt>
                <c:pt idx="3108">
                  <c:v>15.81</c:v>
                </c:pt>
                <c:pt idx="3109">
                  <c:v>18.45</c:v>
                </c:pt>
                <c:pt idx="3110">
                  <c:v>11.59</c:v>
                </c:pt>
                <c:pt idx="3111">
                  <c:v>15.37</c:v>
                </c:pt>
                <c:pt idx="3112">
                  <c:v>12.17</c:v>
                </c:pt>
                <c:pt idx="3113">
                  <c:v>17.66</c:v>
                </c:pt>
                <c:pt idx="3114">
                  <c:v>19.809999999999999</c:v>
                </c:pt>
                <c:pt idx="3115">
                  <c:v>16.48</c:v>
                </c:pt>
                <c:pt idx="3116">
                  <c:v>16</c:v>
                </c:pt>
                <c:pt idx="3117">
                  <c:v>15.2</c:v>
                </c:pt>
                <c:pt idx="3118">
                  <c:v>20.74</c:v>
                </c:pt>
                <c:pt idx="3119">
                  <c:v>4.8600000000000003</c:v>
                </c:pt>
                <c:pt idx="3120">
                  <c:v>18.72</c:v>
                </c:pt>
                <c:pt idx="3121">
                  <c:v>15.24</c:v>
                </c:pt>
                <c:pt idx="3122">
                  <c:v>13.06</c:v>
                </c:pt>
                <c:pt idx="3123">
                  <c:v>14.94</c:v>
                </c:pt>
                <c:pt idx="3124">
                  <c:v>6.21</c:v>
                </c:pt>
                <c:pt idx="3125">
                  <c:v>3.69</c:v>
                </c:pt>
                <c:pt idx="3126">
                  <c:v>12.95</c:v>
                </c:pt>
                <c:pt idx="3127">
                  <c:v>1.24</c:v>
                </c:pt>
                <c:pt idx="3128">
                  <c:v>15</c:v>
                </c:pt>
                <c:pt idx="3129">
                  <c:v>11.91</c:v>
                </c:pt>
                <c:pt idx="3130">
                  <c:v>15.1</c:v>
                </c:pt>
                <c:pt idx="3131">
                  <c:v>18.95</c:v>
                </c:pt>
                <c:pt idx="3132">
                  <c:v>14.67</c:v>
                </c:pt>
                <c:pt idx="3133">
                  <c:v>13.11</c:v>
                </c:pt>
                <c:pt idx="3134">
                  <c:v>3.09</c:v>
                </c:pt>
                <c:pt idx="3135">
                  <c:v>10</c:v>
                </c:pt>
                <c:pt idx="3136">
                  <c:v>18.559999999999999</c:v>
                </c:pt>
                <c:pt idx="3137">
                  <c:v>14.09</c:v>
                </c:pt>
                <c:pt idx="3138">
                  <c:v>15.28</c:v>
                </c:pt>
                <c:pt idx="3139">
                  <c:v>13.42</c:v>
                </c:pt>
                <c:pt idx="3140">
                  <c:v>12.42</c:v>
                </c:pt>
                <c:pt idx="3141">
                  <c:v>8.8000000000000007</c:v>
                </c:pt>
                <c:pt idx="3142">
                  <c:v>4.4800000000000004</c:v>
                </c:pt>
                <c:pt idx="3143">
                  <c:v>19.93</c:v>
                </c:pt>
                <c:pt idx="3144">
                  <c:v>6.97</c:v>
                </c:pt>
                <c:pt idx="3145">
                  <c:v>17.010000000000002</c:v>
                </c:pt>
                <c:pt idx="3146">
                  <c:v>19.21</c:v>
                </c:pt>
                <c:pt idx="3147">
                  <c:v>8.17</c:v>
                </c:pt>
                <c:pt idx="3148">
                  <c:v>2.95</c:v>
                </c:pt>
                <c:pt idx="3149">
                  <c:v>4.5</c:v>
                </c:pt>
                <c:pt idx="3150">
                  <c:v>5.15</c:v>
                </c:pt>
                <c:pt idx="3151">
                  <c:v>7.42</c:v>
                </c:pt>
                <c:pt idx="3152">
                  <c:v>6.07</c:v>
                </c:pt>
                <c:pt idx="3153">
                  <c:v>5.6</c:v>
                </c:pt>
                <c:pt idx="3154">
                  <c:v>20.010000000000002</c:v>
                </c:pt>
                <c:pt idx="3155">
                  <c:v>18.91</c:v>
                </c:pt>
                <c:pt idx="3156">
                  <c:v>8</c:v>
                </c:pt>
                <c:pt idx="3157">
                  <c:v>0.84</c:v>
                </c:pt>
                <c:pt idx="3158">
                  <c:v>0.2</c:v>
                </c:pt>
                <c:pt idx="3159">
                  <c:v>5.58</c:v>
                </c:pt>
                <c:pt idx="3160">
                  <c:v>2.75</c:v>
                </c:pt>
                <c:pt idx="3161">
                  <c:v>9.64</c:v>
                </c:pt>
                <c:pt idx="3162">
                  <c:v>10.67</c:v>
                </c:pt>
                <c:pt idx="3163">
                  <c:v>6.86</c:v>
                </c:pt>
                <c:pt idx="3164">
                  <c:v>4.5199999999999996</c:v>
                </c:pt>
                <c:pt idx="3165">
                  <c:v>8.94</c:v>
                </c:pt>
                <c:pt idx="3166">
                  <c:v>16.68</c:v>
                </c:pt>
                <c:pt idx="3167">
                  <c:v>3.54</c:v>
                </c:pt>
                <c:pt idx="3168">
                  <c:v>2.12</c:v>
                </c:pt>
                <c:pt idx="3169">
                  <c:v>2.0699999999999998</c:v>
                </c:pt>
                <c:pt idx="3170">
                  <c:v>2.25</c:v>
                </c:pt>
                <c:pt idx="3171">
                  <c:v>1.97</c:v>
                </c:pt>
                <c:pt idx="3172">
                  <c:v>1.24</c:v>
                </c:pt>
                <c:pt idx="3173">
                  <c:v>1.25</c:v>
                </c:pt>
                <c:pt idx="3174">
                  <c:v>1.43</c:v>
                </c:pt>
                <c:pt idx="3175">
                  <c:v>0.9</c:v>
                </c:pt>
                <c:pt idx="3176">
                  <c:v>0.75</c:v>
                </c:pt>
                <c:pt idx="3177">
                  <c:v>1.1299999999999999</c:v>
                </c:pt>
                <c:pt idx="3178">
                  <c:v>2.08</c:v>
                </c:pt>
                <c:pt idx="3179">
                  <c:v>2.13</c:v>
                </c:pt>
                <c:pt idx="3180">
                  <c:v>2.21</c:v>
                </c:pt>
                <c:pt idx="3181">
                  <c:v>4.99</c:v>
                </c:pt>
                <c:pt idx="3182">
                  <c:v>5</c:v>
                </c:pt>
                <c:pt idx="3183">
                  <c:v>11.38</c:v>
                </c:pt>
                <c:pt idx="3184">
                  <c:v>2.2000000000000002</c:v>
                </c:pt>
                <c:pt idx="3185">
                  <c:v>1.44</c:v>
                </c:pt>
                <c:pt idx="3186">
                  <c:v>4.0599999999999996</c:v>
                </c:pt>
                <c:pt idx="3187">
                  <c:v>21.36</c:v>
                </c:pt>
                <c:pt idx="3188">
                  <c:v>12.28</c:v>
                </c:pt>
                <c:pt idx="3189">
                  <c:v>5.55</c:v>
                </c:pt>
                <c:pt idx="3190">
                  <c:v>8.66</c:v>
                </c:pt>
                <c:pt idx="3191">
                  <c:v>3.29</c:v>
                </c:pt>
                <c:pt idx="3192">
                  <c:v>16.45</c:v>
                </c:pt>
                <c:pt idx="3193">
                  <c:v>18.87</c:v>
                </c:pt>
                <c:pt idx="3194">
                  <c:v>19</c:v>
                </c:pt>
                <c:pt idx="3195">
                  <c:v>17.489999999999998</c:v>
                </c:pt>
                <c:pt idx="3196">
                  <c:v>9.51</c:v>
                </c:pt>
                <c:pt idx="3197">
                  <c:v>13.99</c:v>
                </c:pt>
                <c:pt idx="3198">
                  <c:v>19.07</c:v>
                </c:pt>
                <c:pt idx="3199">
                  <c:v>21.44</c:v>
                </c:pt>
                <c:pt idx="3200">
                  <c:v>21.43</c:v>
                </c:pt>
                <c:pt idx="3201">
                  <c:v>21.44</c:v>
                </c:pt>
                <c:pt idx="3202">
                  <c:v>20.329999999999998</c:v>
                </c:pt>
                <c:pt idx="3203">
                  <c:v>20.41</c:v>
                </c:pt>
                <c:pt idx="3204">
                  <c:v>18.760000000000002</c:v>
                </c:pt>
                <c:pt idx="3205">
                  <c:v>18.87</c:v>
                </c:pt>
                <c:pt idx="3206">
                  <c:v>21.64</c:v>
                </c:pt>
                <c:pt idx="3207">
                  <c:v>21.29</c:v>
                </c:pt>
                <c:pt idx="3208">
                  <c:v>21.56</c:v>
                </c:pt>
                <c:pt idx="3209">
                  <c:v>21.36</c:v>
                </c:pt>
                <c:pt idx="3210">
                  <c:v>21.95</c:v>
                </c:pt>
                <c:pt idx="3211">
                  <c:v>21.06</c:v>
                </c:pt>
                <c:pt idx="3212">
                  <c:v>20.49</c:v>
                </c:pt>
                <c:pt idx="3213">
                  <c:v>19.16</c:v>
                </c:pt>
                <c:pt idx="3214">
                  <c:v>19.03</c:v>
                </c:pt>
                <c:pt idx="3215">
                  <c:v>22.49</c:v>
                </c:pt>
                <c:pt idx="3216">
                  <c:v>22.65</c:v>
                </c:pt>
                <c:pt idx="3217">
                  <c:v>23.47</c:v>
                </c:pt>
                <c:pt idx="3218">
                  <c:v>23.87</c:v>
                </c:pt>
                <c:pt idx="3219">
                  <c:v>23.58</c:v>
                </c:pt>
                <c:pt idx="3220">
                  <c:v>23.37</c:v>
                </c:pt>
                <c:pt idx="3221">
                  <c:v>23.06</c:v>
                </c:pt>
                <c:pt idx="3222">
                  <c:v>23.54</c:v>
                </c:pt>
                <c:pt idx="3223">
                  <c:v>21.94</c:v>
                </c:pt>
                <c:pt idx="3224">
                  <c:v>22.23</c:v>
                </c:pt>
                <c:pt idx="3225">
                  <c:v>13.78</c:v>
                </c:pt>
                <c:pt idx="3226">
                  <c:v>22.53</c:v>
                </c:pt>
                <c:pt idx="3227">
                  <c:v>22.3</c:v>
                </c:pt>
                <c:pt idx="3228">
                  <c:v>14.23</c:v>
                </c:pt>
                <c:pt idx="3229">
                  <c:v>14.64</c:v>
                </c:pt>
                <c:pt idx="3230">
                  <c:v>20.87</c:v>
                </c:pt>
                <c:pt idx="3231">
                  <c:v>20.69</c:v>
                </c:pt>
                <c:pt idx="3232">
                  <c:v>24.42</c:v>
                </c:pt>
                <c:pt idx="3233">
                  <c:v>24.8</c:v>
                </c:pt>
                <c:pt idx="3234">
                  <c:v>24.99</c:v>
                </c:pt>
                <c:pt idx="3235">
                  <c:v>23.89</c:v>
                </c:pt>
                <c:pt idx="3236">
                  <c:v>22.36</c:v>
                </c:pt>
                <c:pt idx="3237">
                  <c:v>20.399999999999999</c:v>
                </c:pt>
                <c:pt idx="3238">
                  <c:v>24.14</c:v>
                </c:pt>
                <c:pt idx="3239">
                  <c:v>15.67</c:v>
                </c:pt>
                <c:pt idx="3240">
                  <c:v>23.07</c:v>
                </c:pt>
                <c:pt idx="3241">
                  <c:v>24.73</c:v>
                </c:pt>
                <c:pt idx="3242">
                  <c:v>24.17</c:v>
                </c:pt>
                <c:pt idx="3243">
                  <c:v>25.1</c:v>
                </c:pt>
                <c:pt idx="3244">
                  <c:v>24.9</c:v>
                </c:pt>
                <c:pt idx="3245">
                  <c:v>18.82</c:v>
                </c:pt>
                <c:pt idx="3246">
                  <c:v>23.08</c:v>
                </c:pt>
                <c:pt idx="3247">
                  <c:v>24.94</c:v>
                </c:pt>
                <c:pt idx="3248">
                  <c:v>25.17</c:v>
                </c:pt>
                <c:pt idx="3249">
                  <c:v>18.559999999999999</c:v>
                </c:pt>
                <c:pt idx="3250">
                  <c:v>21.36</c:v>
                </c:pt>
                <c:pt idx="3251">
                  <c:v>24.41</c:v>
                </c:pt>
                <c:pt idx="3252">
                  <c:v>25.43</c:v>
                </c:pt>
                <c:pt idx="3253">
                  <c:v>25.83</c:v>
                </c:pt>
                <c:pt idx="3254">
                  <c:v>25.89</c:v>
                </c:pt>
                <c:pt idx="3255">
                  <c:v>26.16</c:v>
                </c:pt>
                <c:pt idx="3256">
                  <c:v>24.73</c:v>
                </c:pt>
                <c:pt idx="3257">
                  <c:v>23.15</c:v>
                </c:pt>
                <c:pt idx="3258">
                  <c:v>12.69</c:v>
                </c:pt>
                <c:pt idx="3259">
                  <c:v>10.99</c:v>
                </c:pt>
                <c:pt idx="3260">
                  <c:v>20.170000000000002</c:v>
                </c:pt>
                <c:pt idx="3261">
                  <c:v>24.96</c:v>
                </c:pt>
                <c:pt idx="3262">
                  <c:v>10.95</c:v>
                </c:pt>
                <c:pt idx="3263">
                  <c:v>26</c:v>
                </c:pt>
                <c:pt idx="3264">
                  <c:v>23.72</c:v>
                </c:pt>
                <c:pt idx="3265">
                  <c:v>21.4</c:v>
                </c:pt>
                <c:pt idx="3266">
                  <c:v>23.27</c:v>
                </c:pt>
                <c:pt idx="3267">
                  <c:v>24.25</c:v>
                </c:pt>
                <c:pt idx="3268">
                  <c:v>21.38</c:v>
                </c:pt>
                <c:pt idx="3269">
                  <c:v>22.42</c:v>
                </c:pt>
                <c:pt idx="3270">
                  <c:v>24.42</c:v>
                </c:pt>
                <c:pt idx="3271">
                  <c:v>15.59</c:v>
                </c:pt>
                <c:pt idx="3272">
                  <c:v>24.97</c:v>
                </c:pt>
                <c:pt idx="3273">
                  <c:v>4.3899999999999997</c:v>
                </c:pt>
                <c:pt idx="3274">
                  <c:v>25.28</c:v>
                </c:pt>
                <c:pt idx="3275">
                  <c:v>14.5</c:v>
                </c:pt>
                <c:pt idx="3276">
                  <c:v>17.61</c:v>
                </c:pt>
                <c:pt idx="3277">
                  <c:v>10.57</c:v>
                </c:pt>
                <c:pt idx="3278">
                  <c:v>7.48</c:v>
                </c:pt>
                <c:pt idx="3279">
                  <c:v>1.74</c:v>
                </c:pt>
                <c:pt idx="3280">
                  <c:v>15.5</c:v>
                </c:pt>
                <c:pt idx="3281">
                  <c:v>13.62</c:v>
                </c:pt>
                <c:pt idx="3282">
                  <c:v>23.97</c:v>
                </c:pt>
                <c:pt idx="3283">
                  <c:v>25.32</c:v>
                </c:pt>
                <c:pt idx="3284">
                  <c:v>25.18</c:v>
                </c:pt>
                <c:pt idx="3285">
                  <c:v>21.39</c:v>
                </c:pt>
                <c:pt idx="3286">
                  <c:v>22.41</c:v>
                </c:pt>
                <c:pt idx="3287">
                  <c:v>18.73</c:v>
                </c:pt>
                <c:pt idx="3288">
                  <c:v>24.7</c:v>
                </c:pt>
                <c:pt idx="3289">
                  <c:v>25.77</c:v>
                </c:pt>
                <c:pt idx="3290">
                  <c:v>25.07</c:v>
                </c:pt>
                <c:pt idx="3291">
                  <c:v>25.06</c:v>
                </c:pt>
                <c:pt idx="3292">
                  <c:v>25.35</c:v>
                </c:pt>
                <c:pt idx="3293">
                  <c:v>26.66</c:v>
                </c:pt>
                <c:pt idx="3294">
                  <c:v>26.07</c:v>
                </c:pt>
                <c:pt idx="3295">
                  <c:v>25.78</c:v>
                </c:pt>
                <c:pt idx="3296">
                  <c:v>17.02</c:v>
                </c:pt>
                <c:pt idx="3297">
                  <c:v>9.3000000000000007</c:v>
                </c:pt>
                <c:pt idx="3298">
                  <c:v>21.04</c:v>
                </c:pt>
                <c:pt idx="3299">
                  <c:v>17.88</c:v>
                </c:pt>
                <c:pt idx="3300">
                  <c:v>23.95</c:v>
                </c:pt>
                <c:pt idx="3301">
                  <c:v>25.82</c:v>
                </c:pt>
                <c:pt idx="3302">
                  <c:v>26.03</c:v>
                </c:pt>
                <c:pt idx="3303">
                  <c:v>24.99</c:v>
                </c:pt>
                <c:pt idx="3304">
                  <c:v>22</c:v>
                </c:pt>
                <c:pt idx="3305">
                  <c:v>13.82</c:v>
                </c:pt>
                <c:pt idx="3306">
                  <c:v>18.489999999999998</c:v>
                </c:pt>
                <c:pt idx="3307">
                  <c:v>16.079999999999998</c:v>
                </c:pt>
                <c:pt idx="3308">
                  <c:v>20.23</c:v>
                </c:pt>
                <c:pt idx="3309">
                  <c:v>11.01</c:v>
                </c:pt>
                <c:pt idx="3310">
                  <c:v>5.5</c:v>
                </c:pt>
                <c:pt idx="3311">
                  <c:v>15.74</c:v>
                </c:pt>
                <c:pt idx="3312">
                  <c:v>14.77</c:v>
                </c:pt>
                <c:pt idx="3313">
                  <c:v>9.75</c:v>
                </c:pt>
                <c:pt idx="3314">
                  <c:v>4.6500000000000004</c:v>
                </c:pt>
                <c:pt idx="3315">
                  <c:v>25.02</c:v>
                </c:pt>
                <c:pt idx="3316">
                  <c:v>22.95</c:v>
                </c:pt>
                <c:pt idx="3317">
                  <c:v>25.27</c:v>
                </c:pt>
                <c:pt idx="3318">
                  <c:v>23.02</c:v>
                </c:pt>
                <c:pt idx="3319">
                  <c:v>23.36</c:v>
                </c:pt>
                <c:pt idx="3320">
                  <c:v>24.06</c:v>
                </c:pt>
                <c:pt idx="3321">
                  <c:v>25.04</c:v>
                </c:pt>
                <c:pt idx="3322">
                  <c:v>25.15</c:v>
                </c:pt>
                <c:pt idx="3323">
                  <c:v>22.88</c:v>
                </c:pt>
                <c:pt idx="3324">
                  <c:v>13.49</c:v>
                </c:pt>
                <c:pt idx="3325">
                  <c:v>21.71</c:v>
                </c:pt>
                <c:pt idx="3326">
                  <c:v>18.25</c:v>
                </c:pt>
                <c:pt idx="3327">
                  <c:v>20.52</c:v>
                </c:pt>
                <c:pt idx="3328">
                  <c:v>18.96</c:v>
                </c:pt>
                <c:pt idx="3329">
                  <c:v>12.87</c:v>
                </c:pt>
                <c:pt idx="3330">
                  <c:v>22.28</c:v>
                </c:pt>
                <c:pt idx="3331">
                  <c:v>21.67</c:v>
                </c:pt>
                <c:pt idx="3332">
                  <c:v>7.54</c:v>
                </c:pt>
                <c:pt idx="3333">
                  <c:v>14.38</c:v>
                </c:pt>
                <c:pt idx="3334">
                  <c:v>13.89</c:v>
                </c:pt>
                <c:pt idx="3335">
                  <c:v>13.5</c:v>
                </c:pt>
                <c:pt idx="3336">
                  <c:v>11.5</c:v>
                </c:pt>
                <c:pt idx="3337">
                  <c:v>15.01</c:v>
                </c:pt>
                <c:pt idx="3338">
                  <c:v>24.65</c:v>
                </c:pt>
                <c:pt idx="3339">
                  <c:v>24.19</c:v>
                </c:pt>
                <c:pt idx="3340">
                  <c:v>18.02</c:v>
                </c:pt>
                <c:pt idx="3341">
                  <c:v>23.51</c:v>
                </c:pt>
                <c:pt idx="3342">
                  <c:v>14.88</c:v>
                </c:pt>
                <c:pt idx="3343">
                  <c:v>5.2</c:v>
                </c:pt>
                <c:pt idx="3344">
                  <c:v>18.559999999999999</c:v>
                </c:pt>
                <c:pt idx="3345">
                  <c:v>16.079999999999998</c:v>
                </c:pt>
                <c:pt idx="3346">
                  <c:v>2.87</c:v>
                </c:pt>
                <c:pt idx="3347">
                  <c:v>8.5</c:v>
                </c:pt>
                <c:pt idx="3348">
                  <c:v>13.41</c:v>
                </c:pt>
                <c:pt idx="3349">
                  <c:v>14.1</c:v>
                </c:pt>
                <c:pt idx="3350">
                  <c:v>14.93</c:v>
                </c:pt>
                <c:pt idx="3351">
                  <c:v>10.050000000000001</c:v>
                </c:pt>
                <c:pt idx="3352">
                  <c:v>10.11</c:v>
                </c:pt>
                <c:pt idx="3353">
                  <c:v>17.809999999999999</c:v>
                </c:pt>
                <c:pt idx="3354">
                  <c:v>15.4</c:v>
                </c:pt>
                <c:pt idx="3355">
                  <c:v>14.39</c:v>
                </c:pt>
                <c:pt idx="3356">
                  <c:v>10.83</c:v>
                </c:pt>
                <c:pt idx="3357">
                  <c:v>15.23</c:v>
                </c:pt>
                <c:pt idx="3358">
                  <c:v>20.82</c:v>
                </c:pt>
                <c:pt idx="3359">
                  <c:v>9.48</c:v>
                </c:pt>
                <c:pt idx="3360">
                  <c:v>13.28</c:v>
                </c:pt>
                <c:pt idx="3361">
                  <c:v>18.670000000000002</c:v>
                </c:pt>
                <c:pt idx="3362">
                  <c:v>12.45</c:v>
                </c:pt>
                <c:pt idx="3363">
                  <c:v>11.29</c:v>
                </c:pt>
                <c:pt idx="3364">
                  <c:v>15.85</c:v>
                </c:pt>
                <c:pt idx="3365">
                  <c:v>12.43</c:v>
                </c:pt>
                <c:pt idx="3366">
                  <c:v>20.58</c:v>
                </c:pt>
                <c:pt idx="3367">
                  <c:v>13.47</c:v>
                </c:pt>
                <c:pt idx="3368">
                  <c:v>6.56</c:v>
                </c:pt>
                <c:pt idx="3369">
                  <c:v>14.05</c:v>
                </c:pt>
                <c:pt idx="3370">
                  <c:v>20.94</c:v>
                </c:pt>
                <c:pt idx="3371">
                  <c:v>12.6</c:v>
                </c:pt>
                <c:pt idx="3372">
                  <c:v>8.4</c:v>
                </c:pt>
                <c:pt idx="3373">
                  <c:v>11.51</c:v>
                </c:pt>
                <c:pt idx="3374">
                  <c:v>7.63</c:v>
                </c:pt>
                <c:pt idx="3375">
                  <c:v>12.19</c:v>
                </c:pt>
                <c:pt idx="3376">
                  <c:v>17.829999999999998</c:v>
                </c:pt>
                <c:pt idx="3377">
                  <c:v>21.44</c:v>
                </c:pt>
                <c:pt idx="3378">
                  <c:v>16.920000000000002</c:v>
                </c:pt>
                <c:pt idx="3379">
                  <c:v>16.27</c:v>
                </c:pt>
                <c:pt idx="3380">
                  <c:v>20.57</c:v>
                </c:pt>
                <c:pt idx="3381">
                  <c:v>21.33</c:v>
                </c:pt>
                <c:pt idx="3382">
                  <c:v>17.25</c:v>
                </c:pt>
                <c:pt idx="3383">
                  <c:v>18.93</c:v>
                </c:pt>
                <c:pt idx="3384">
                  <c:v>9.91</c:v>
                </c:pt>
                <c:pt idx="3385">
                  <c:v>18.079999999999998</c:v>
                </c:pt>
                <c:pt idx="3386">
                  <c:v>14.72</c:v>
                </c:pt>
                <c:pt idx="3387">
                  <c:v>11.86</c:v>
                </c:pt>
                <c:pt idx="3388">
                  <c:v>8.75</c:v>
                </c:pt>
                <c:pt idx="3389">
                  <c:v>14.28</c:v>
                </c:pt>
                <c:pt idx="3390">
                  <c:v>9.3800000000000008</c:v>
                </c:pt>
                <c:pt idx="3391">
                  <c:v>10.88</c:v>
                </c:pt>
                <c:pt idx="3392">
                  <c:v>6.22</c:v>
                </c:pt>
                <c:pt idx="3393">
                  <c:v>19.66</c:v>
                </c:pt>
                <c:pt idx="3394">
                  <c:v>21.98</c:v>
                </c:pt>
                <c:pt idx="3395">
                  <c:v>15.9</c:v>
                </c:pt>
                <c:pt idx="3396">
                  <c:v>9.56</c:v>
                </c:pt>
                <c:pt idx="3397">
                  <c:v>7.71</c:v>
                </c:pt>
                <c:pt idx="3398">
                  <c:v>14.59</c:v>
                </c:pt>
                <c:pt idx="3399">
                  <c:v>18.7</c:v>
                </c:pt>
                <c:pt idx="3400">
                  <c:v>6.37</c:v>
                </c:pt>
                <c:pt idx="3401">
                  <c:v>21.11</c:v>
                </c:pt>
                <c:pt idx="3402">
                  <c:v>13.63</c:v>
                </c:pt>
                <c:pt idx="3403">
                  <c:v>6.62</c:v>
                </c:pt>
                <c:pt idx="3404">
                  <c:v>10.28</c:v>
                </c:pt>
                <c:pt idx="3405">
                  <c:v>16.940000000000001</c:v>
                </c:pt>
                <c:pt idx="3406">
                  <c:v>17.510000000000002</c:v>
                </c:pt>
                <c:pt idx="3407">
                  <c:v>12.4</c:v>
                </c:pt>
                <c:pt idx="3408">
                  <c:v>18.190000000000001</c:v>
                </c:pt>
                <c:pt idx="3409">
                  <c:v>10.29</c:v>
                </c:pt>
                <c:pt idx="3410">
                  <c:v>15.89</c:v>
                </c:pt>
                <c:pt idx="3411">
                  <c:v>23.54</c:v>
                </c:pt>
                <c:pt idx="3412">
                  <c:v>12.49</c:v>
                </c:pt>
                <c:pt idx="3413">
                  <c:v>13.57</c:v>
                </c:pt>
                <c:pt idx="3414">
                  <c:v>13.61</c:v>
                </c:pt>
                <c:pt idx="3415">
                  <c:v>14.91</c:v>
                </c:pt>
                <c:pt idx="3416">
                  <c:v>14.95</c:v>
                </c:pt>
                <c:pt idx="3417">
                  <c:v>6.57</c:v>
                </c:pt>
                <c:pt idx="3418">
                  <c:v>17.329999999999998</c:v>
                </c:pt>
                <c:pt idx="3419">
                  <c:v>17.09</c:v>
                </c:pt>
                <c:pt idx="3420">
                  <c:v>14.25</c:v>
                </c:pt>
                <c:pt idx="3421">
                  <c:v>13.09</c:v>
                </c:pt>
                <c:pt idx="3422">
                  <c:v>19.38</c:v>
                </c:pt>
                <c:pt idx="3423">
                  <c:v>24.42</c:v>
                </c:pt>
                <c:pt idx="3424">
                  <c:v>13.86</c:v>
                </c:pt>
                <c:pt idx="3425">
                  <c:v>8.77</c:v>
                </c:pt>
                <c:pt idx="3426">
                  <c:v>5.96</c:v>
                </c:pt>
                <c:pt idx="3427">
                  <c:v>16.22</c:v>
                </c:pt>
                <c:pt idx="3428">
                  <c:v>12.09</c:v>
                </c:pt>
                <c:pt idx="3429">
                  <c:v>23.06</c:v>
                </c:pt>
                <c:pt idx="3430">
                  <c:v>24.07</c:v>
                </c:pt>
                <c:pt idx="3431">
                  <c:v>11.48</c:v>
                </c:pt>
                <c:pt idx="3432">
                  <c:v>11.78</c:v>
                </c:pt>
                <c:pt idx="3433">
                  <c:v>18.91</c:v>
                </c:pt>
                <c:pt idx="3434">
                  <c:v>11.73</c:v>
                </c:pt>
                <c:pt idx="3435">
                  <c:v>18.399999999999999</c:v>
                </c:pt>
                <c:pt idx="3436">
                  <c:v>18.649999999999999</c:v>
                </c:pt>
                <c:pt idx="3437">
                  <c:v>20.09</c:v>
                </c:pt>
                <c:pt idx="3438">
                  <c:v>14.96</c:v>
                </c:pt>
                <c:pt idx="3439">
                  <c:v>9.5</c:v>
                </c:pt>
                <c:pt idx="3440">
                  <c:v>16.98</c:v>
                </c:pt>
                <c:pt idx="3441">
                  <c:v>16.87</c:v>
                </c:pt>
                <c:pt idx="3442">
                  <c:v>12.55</c:v>
                </c:pt>
                <c:pt idx="3443">
                  <c:v>23.47</c:v>
                </c:pt>
                <c:pt idx="3444">
                  <c:v>9.8699999999999992</c:v>
                </c:pt>
                <c:pt idx="3445">
                  <c:v>13.03</c:v>
                </c:pt>
                <c:pt idx="3446">
                  <c:v>17.72</c:v>
                </c:pt>
                <c:pt idx="3447">
                  <c:v>4.28</c:v>
                </c:pt>
                <c:pt idx="3448">
                  <c:v>12.74</c:v>
                </c:pt>
                <c:pt idx="3449">
                  <c:v>10.89</c:v>
                </c:pt>
                <c:pt idx="3450">
                  <c:v>21.62</c:v>
                </c:pt>
                <c:pt idx="3451">
                  <c:v>19.350000000000001</c:v>
                </c:pt>
                <c:pt idx="3452">
                  <c:v>24.87</c:v>
                </c:pt>
                <c:pt idx="3453">
                  <c:v>21.17</c:v>
                </c:pt>
                <c:pt idx="3454">
                  <c:v>9.58</c:v>
                </c:pt>
                <c:pt idx="3455">
                  <c:v>13.86</c:v>
                </c:pt>
                <c:pt idx="3456">
                  <c:v>15.32</c:v>
                </c:pt>
                <c:pt idx="3457">
                  <c:v>14.03</c:v>
                </c:pt>
                <c:pt idx="3458">
                  <c:v>12.06</c:v>
                </c:pt>
                <c:pt idx="3459">
                  <c:v>15.35</c:v>
                </c:pt>
                <c:pt idx="3460">
                  <c:v>22.63</c:v>
                </c:pt>
                <c:pt idx="3461">
                  <c:v>22.08</c:v>
                </c:pt>
                <c:pt idx="3462">
                  <c:v>16.27</c:v>
                </c:pt>
                <c:pt idx="3463">
                  <c:v>15.57</c:v>
                </c:pt>
                <c:pt idx="3464">
                  <c:v>14.29</c:v>
                </c:pt>
                <c:pt idx="3465">
                  <c:v>14.59</c:v>
                </c:pt>
                <c:pt idx="3466">
                  <c:v>2.5099999999999998</c:v>
                </c:pt>
                <c:pt idx="3467">
                  <c:v>7.6</c:v>
                </c:pt>
                <c:pt idx="3468">
                  <c:v>10.28</c:v>
                </c:pt>
                <c:pt idx="3469">
                  <c:v>9.1300000000000008</c:v>
                </c:pt>
                <c:pt idx="3470">
                  <c:v>13.71</c:v>
                </c:pt>
                <c:pt idx="3471">
                  <c:v>5.65</c:v>
                </c:pt>
                <c:pt idx="3472">
                  <c:v>11.78</c:v>
                </c:pt>
                <c:pt idx="3473">
                  <c:v>18.88</c:v>
                </c:pt>
                <c:pt idx="3474">
                  <c:v>6.98</c:v>
                </c:pt>
                <c:pt idx="3475">
                  <c:v>10.95</c:v>
                </c:pt>
                <c:pt idx="3476">
                  <c:v>18.010000000000002</c:v>
                </c:pt>
                <c:pt idx="3477">
                  <c:v>14.79</c:v>
                </c:pt>
                <c:pt idx="3478">
                  <c:v>21.05</c:v>
                </c:pt>
                <c:pt idx="3479">
                  <c:v>19.2</c:v>
                </c:pt>
                <c:pt idx="3480">
                  <c:v>13.21</c:v>
                </c:pt>
                <c:pt idx="3481">
                  <c:v>16.440000000000001</c:v>
                </c:pt>
                <c:pt idx="3482">
                  <c:v>13.9</c:v>
                </c:pt>
                <c:pt idx="3483">
                  <c:v>11.76</c:v>
                </c:pt>
                <c:pt idx="3484">
                  <c:v>6.63</c:v>
                </c:pt>
                <c:pt idx="3485">
                  <c:v>11.59</c:v>
                </c:pt>
                <c:pt idx="3486">
                  <c:v>19.36</c:v>
                </c:pt>
                <c:pt idx="3487">
                  <c:v>20.37</c:v>
                </c:pt>
                <c:pt idx="3488">
                  <c:v>7.38</c:v>
                </c:pt>
                <c:pt idx="3489">
                  <c:v>3.52</c:v>
                </c:pt>
                <c:pt idx="3490">
                  <c:v>18.62</c:v>
                </c:pt>
                <c:pt idx="3491">
                  <c:v>14.57</c:v>
                </c:pt>
                <c:pt idx="3492">
                  <c:v>13.27</c:v>
                </c:pt>
                <c:pt idx="3493">
                  <c:v>7.33</c:v>
                </c:pt>
                <c:pt idx="3494">
                  <c:v>9.84</c:v>
                </c:pt>
                <c:pt idx="3495">
                  <c:v>5.55</c:v>
                </c:pt>
                <c:pt idx="3496">
                  <c:v>6.11</c:v>
                </c:pt>
                <c:pt idx="3497">
                  <c:v>1.73</c:v>
                </c:pt>
                <c:pt idx="3498">
                  <c:v>6.93</c:v>
                </c:pt>
                <c:pt idx="3499">
                  <c:v>14.98</c:v>
                </c:pt>
                <c:pt idx="3500">
                  <c:v>19.84</c:v>
                </c:pt>
                <c:pt idx="3501">
                  <c:v>18.239999999999998</c:v>
                </c:pt>
                <c:pt idx="3502">
                  <c:v>2.9</c:v>
                </c:pt>
                <c:pt idx="3503">
                  <c:v>8.5</c:v>
                </c:pt>
                <c:pt idx="3504">
                  <c:v>9.61</c:v>
                </c:pt>
                <c:pt idx="3505">
                  <c:v>14.38</c:v>
                </c:pt>
                <c:pt idx="3506">
                  <c:v>9.3800000000000008</c:v>
                </c:pt>
                <c:pt idx="3507">
                  <c:v>16.5</c:v>
                </c:pt>
                <c:pt idx="3508">
                  <c:v>18.8</c:v>
                </c:pt>
                <c:pt idx="3509">
                  <c:v>18.82</c:v>
                </c:pt>
                <c:pt idx="3510">
                  <c:v>11.82</c:v>
                </c:pt>
                <c:pt idx="3511">
                  <c:v>9.6199999999999992</c:v>
                </c:pt>
                <c:pt idx="3512">
                  <c:v>17.649999999999999</c:v>
                </c:pt>
                <c:pt idx="3513">
                  <c:v>15.47</c:v>
                </c:pt>
                <c:pt idx="3514">
                  <c:v>7.07</c:v>
                </c:pt>
                <c:pt idx="3515">
                  <c:v>18</c:v>
                </c:pt>
                <c:pt idx="3516">
                  <c:v>19.82</c:v>
                </c:pt>
                <c:pt idx="3517">
                  <c:v>19.41</c:v>
                </c:pt>
                <c:pt idx="3518">
                  <c:v>19.05</c:v>
                </c:pt>
                <c:pt idx="3519">
                  <c:v>20.96</c:v>
                </c:pt>
                <c:pt idx="3520">
                  <c:v>15.46</c:v>
                </c:pt>
                <c:pt idx="3521">
                  <c:v>19.670000000000002</c:v>
                </c:pt>
                <c:pt idx="3522">
                  <c:v>7.82</c:v>
                </c:pt>
                <c:pt idx="3523">
                  <c:v>14.36</c:v>
                </c:pt>
                <c:pt idx="3524">
                  <c:v>12.66</c:v>
                </c:pt>
                <c:pt idx="3525">
                  <c:v>6.29</c:v>
                </c:pt>
                <c:pt idx="3526">
                  <c:v>7.57</c:v>
                </c:pt>
                <c:pt idx="3527">
                  <c:v>8.6300000000000008</c:v>
                </c:pt>
                <c:pt idx="3528">
                  <c:v>6.39</c:v>
                </c:pt>
                <c:pt idx="3529">
                  <c:v>11.53</c:v>
                </c:pt>
                <c:pt idx="3530">
                  <c:v>8.19</c:v>
                </c:pt>
                <c:pt idx="3531">
                  <c:v>4.7</c:v>
                </c:pt>
                <c:pt idx="3532">
                  <c:v>5.76</c:v>
                </c:pt>
                <c:pt idx="3533">
                  <c:v>4.28</c:v>
                </c:pt>
                <c:pt idx="3534">
                  <c:v>2.96</c:v>
                </c:pt>
                <c:pt idx="3535">
                  <c:v>18.79</c:v>
                </c:pt>
                <c:pt idx="3536">
                  <c:v>10.35</c:v>
                </c:pt>
                <c:pt idx="3537">
                  <c:v>12.81</c:v>
                </c:pt>
                <c:pt idx="3538">
                  <c:v>14.37</c:v>
                </c:pt>
                <c:pt idx="3539">
                  <c:v>14.81</c:v>
                </c:pt>
                <c:pt idx="3540">
                  <c:v>19.68</c:v>
                </c:pt>
                <c:pt idx="3541">
                  <c:v>20.36</c:v>
                </c:pt>
                <c:pt idx="3542">
                  <c:v>20.99</c:v>
                </c:pt>
                <c:pt idx="3543">
                  <c:v>19.170000000000002</c:v>
                </c:pt>
                <c:pt idx="3544">
                  <c:v>16.62</c:v>
                </c:pt>
                <c:pt idx="3545">
                  <c:v>15.5</c:v>
                </c:pt>
                <c:pt idx="3546">
                  <c:v>20.14</c:v>
                </c:pt>
                <c:pt idx="3547">
                  <c:v>17.07</c:v>
                </c:pt>
                <c:pt idx="3548">
                  <c:v>20.66</c:v>
                </c:pt>
                <c:pt idx="3549">
                  <c:v>15.68</c:v>
                </c:pt>
                <c:pt idx="3550">
                  <c:v>18.440000000000001</c:v>
                </c:pt>
                <c:pt idx="3551">
                  <c:v>20.22</c:v>
                </c:pt>
                <c:pt idx="3552">
                  <c:v>20.11</c:v>
                </c:pt>
                <c:pt idx="3553">
                  <c:v>22.36</c:v>
                </c:pt>
                <c:pt idx="3554">
                  <c:v>19.97</c:v>
                </c:pt>
                <c:pt idx="3555">
                  <c:v>21.94</c:v>
                </c:pt>
                <c:pt idx="3556">
                  <c:v>20.190000000000001</c:v>
                </c:pt>
                <c:pt idx="3557">
                  <c:v>19.18</c:v>
                </c:pt>
                <c:pt idx="3558">
                  <c:v>22.27</c:v>
                </c:pt>
                <c:pt idx="3559">
                  <c:v>17.829999999999998</c:v>
                </c:pt>
                <c:pt idx="3560">
                  <c:v>19.12</c:v>
                </c:pt>
                <c:pt idx="3561">
                  <c:v>18.79</c:v>
                </c:pt>
                <c:pt idx="3562">
                  <c:v>21.21</c:v>
                </c:pt>
                <c:pt idx="3563">
                  <c:v>21.6</c:v>
                </c:pt>
                <c:pt idx="3564">
                  <c:v>22.34</c:v>
                </c:pt>
                <c:pt idx="3565">
                  <c:v>22.33</c:v>
                </c:pt>
                <c:pt idx="3566">
                  <c:v>22.29</c:v>
                </c:pt>
                <c:pt idx="3567">
                  <c:v>22.4</c:v>
                </c:pt>
                <c:pt idx="3568">
                  <c:v>23.16</c:v>
                </c:pt>
                <c:pt idx="3569">
                  <c:v>23.05</c:v>
                </c:pt>
                <c:pt idx="3570">
                  <c:v>22.99</c:v>
                </c:pt>
                <c:pt idx="3571">
                  <c:v>23.54</c:v>
                </c:pt>
                <c:pt idx="3572">
                  <c:v>21.68</c:v>
                </c:pt>
                <c:pt idx="3573">
                  <c:v>21.51</c:v>
                </c:pt>
                <c:pt idx="3574">
                  <c:v>22.74</c:v>
                </c:pt>
                <c:pt idx="3575">
                  <c:v>22.67</c:v>
                </c:pt>
                <c:pt idx="3576">
                  <c:v>21.99</c:v>
                </c:pt>
                <c:pt idx="3577">
                  <c:v>17.760000000000002</c:v>
                </c:pt>
                <c:pt idx="3578">
                  <c:v>18.89</c:v>
                </c:pt>
                <c:pt idx="3579">
                  <c:v>18.190000000000001</c:v>
                </c:pt>
                <c:pt idx="3580">
                  <c:v>19.37</c:v>
                </c:pt>
                <c:pt idx="3581">
                  <c:v>23.54</c:v>
                </c:pt>
                <c:pt idx="3582">
                  <c:v>22.54</c:v>
                </c:pt>
                <c:pt idx="3583">
                  <c:v>22.48</c:v>
                </c:pt>
                <c:pt idx="3584">
                  <c:v>19.3</c:v>
                </c:pt>
                <c:pt idx="3585">
                  <c:v>16.77</c:v>
                </c:pt>
                <c:pt idx="3586">
                  <c:v>22.11</c:v>
                </c:pt>
                <c:pt idx="3587">
                  <c:v>19.37</c:v>
                </c:pt>
                <c:pt idx="3588">
                  <c:v>18.350000000000001</c:v>
                </c:pt>
                <c:pt idx="3589">
                  <c:v>19.52</c:v>
                </c:pt>
                <c:pt idx="3590">
                  <c:v>23.1</c:v>
                </c:pt>
                <c:pt idx="3591">
                  <c:v>23.84</c:v>
                </c:pt>
                <c:pt idx="3592">
                  <c:v>22.81</c:v>
                </c:pt>
                <c:pt idx="3593">
                  <c:v>22.63</c:v>
                </c:pt>
                <c:pt idx="3594">
                  <c:v>24.51</c:v>
                </c:pt>
                <c:pt idx="3595">
                  <c:v>23.67</c:v>
                </c:pt>
                <c:pt idx="3596">
                  <c:v>23.24</c:v>
                </c:pt>
                <c:pt idx="3597">
                  <c:v>24.15</c:v>
                </c:pt>
                <c:pt idx="3598">
                  <c:v>24.24</c:v>
                </c:pt>
                <c:pt idx="3599">
                  <c:v>23.95</c:v>
                </c:pt>
                <c:pt idx="3600">
                  <c:v>23.73</c:v>
                </c:pt>
                <c:pt idx="3601">
                  <c:v>23.36</c:v>
                </c:pt>
                <c:pt idx="3602">
                  <c:v>18.170000000000002</c:v>
                </c:pt>
                <c:pt idx="3603">
                  <c:v>20.86</c:v>
                </c:pt>
                <c:pt idx="3604">
                  <c:v>22.38</c:v>
                </c:pt>
                <c:pt idx="3605">
                  <c:v>23.83</c:v>
                </c:pt>
                <c:pt idx="3606">
                  <c:v>19.75</c:v>
                </c:pt>
                <c:pt idx="3607">
                  <c:v>25.5</c:v>
                </c:pt>
                <c:pt idx="3608">
                  <c:v>24.84</c:v>
                </c:pt>
                <c:pt idx="3609">
                  <c:v>21.3</c:v>
                </c:pt>
                <c:pt idx="3610">
                  <c:v>18.23</c:v>
                </c:pt>
                <c:pt idx="3611">
                  <c:v>20.48</c:v>
                </c:pt>
                <c:pt idx="3612">
                  <c:v>16.739999999999998</c:v>
                </c:pt>
                <c:pt idx="3613">
                  <c:v>10.01</c:v>
                </c:pt>
                <c:pt idx="3614">
                  <c:v>14.1</c:v>
                </c:pt>
                <c:pt idx="3615">
                  <c:v>24.8</c:v>
                </c:pt>
                <c:pt idx="3616">
                  <c:v>24.79</c:v>
                </c:pt>
                <c:pt idx="3617">
                  <c:v>25.35</c:v>
                </c:pt>
                <c:pt idx="3618">
                  <c:v>20</c:v>
                </c:pt>
                <c:pt idx="3619">
                  <c:v>23.3</c:v>
                </c:pt>
                <c:pt idx="3620">
                  <c:v>21.51</c:v>
                </c:pt>
                <c:pt idx="3621">
                  <c:v>23.98</c:v>
                </c:pt>
                <c:pt idx="3622">
                  <c:v>21.49</c:v>
                </c:pt>
                <c:pt idx="3623">
                  <c:v>18.79</c:v>
                </c:pt>
                <c:pt idx="3624">
                  <c:v>20.41</c:v>
                </c:pt>
                <c:pt idx="3625">
                  <c:v>23.04</c:v>
                </c:pt>
                <c:pt idx="3626">
                  <c:v>24.02</c:v>
                </c:pt>
                <c:pt idx="3627">
                  <c:v>23.82</c:v>
                </c:pt>
                <c:pt idx="3628">
                  <c:v>24.2</c:v>
                </c:pt>
                <c:pt idx="3629">
                  <c:v>20.88</c:v>
                </c:pt>
                <c:pt idx="3630">
                  <c:v>26.42</c:v>
                </c:pt>
                <c:pt idx="3631">
                  <c:v>19.43</c:v>
                </c:pt>
                <c:pt idx="3632">
                  <c:v>5.7</c:v>
                </c:pt>
                <c:pt idx="3633">
                  <c:v>17.73</c:v>
                </c:pt>
                <c:pt idx="3634">
                  <c:v>25.4</c:v>
                </c:pt>
                <c:pt idx="3635">
                  <c:v>24.37</c:v>
                </c:pt>
                <c:pt idx="3636">
                  <c:v>22.58</c:v>
                </c:pt>
                <c:pt idx="3637">
                  <c:v>14.67</c:v>
                </c:pt>
                <c:pt idx="3638">
                  <c:v>19.97</c:v>
                </c:pt>
                <c:pt idx="3639">
                  <c:v>20.309999999999999</c:v>
                </c:pt>
                <c:pt idx="3640">
                  <c:v>9.5299999999999994</c:v>
                </c:pt>
                <c:pt idx="3641">
                  <c:v>12.72</c:v>
                </c:pt>
                <c:pt idx="3642">
                  <c:v>18.41</c:v>
                </c:pt>
                <c:pt idx="3643">
                  <c:v>15.88</c:v>
                </c:pt>
                <c:pt idx="3644">
                  <c:v>21.23</c:v>
                </c:pt>
                <c:pt idx="3645">
                  <c:v>23.04</c:v>
                </c:pt>
                <c:pt idx="3646">
                  <c:v>24.88</c:v>
                </c:pt>
                <c:pt idx="3647">
                  <c:v>25.03</c:v>
                </c:pt>
                <c:pt idx="3648">
                  <c:v>25.89</c:v>
                </c:pt>
                <c:pt idx="3649">
                  <c:v>25.91</c:v>
                </c:pt>
                <c:pt idx="3650">
                  <c:v>26.4</c:v>
                </c:pt>
                <c:pt idx="3651">
                  <c:v>20.72</c:v>
                </c:pt>
                <c:pt idx="3652">
                  <c:v>26.41</c:v>
                </c:pt>
                <c:pt idx="3653">
                  <c:v>23.78</c:v>
                </c:pt>
                <c:pt idx="3654">
                  <c:v>21.19</c:v>
                </c:pt>
                <c:pt idx="3655">
                  <c:v>22.32</c:v>
                </c:pt>
                <c:pt idx="3656">
                  <c:v>24.07</c:v>
                </c:pt>
                <c:pt idx="3657">
                  <c:v>16.899999999999999</c:v>
                </c:pt>
                <c:pt idx="3658">
                  <c:v>16.18</c:v>
                </c:pt>
                <c:pt idx="3659">
                  <c:v>17.420000000000002</c:v>
                </c:pt>
                <c:pt idx="3660">
                  <c:v>2.91</c:v>
                </c:pt>
                <c:pt idx="3661">
                  <c:v>6.57</c:v>
                </c:pt>
                <c:pt idx="3662">
                  <c:v>18.809999999999999</c:v>
                </c:pt>
                <c:pt idx="3663">
                  <c:v>8.06</c:v>
                </c:pt>
                <c:pt idx="3664">
                  <c:v>17.690000000000001</c:v>
                </c:pt>
                <c:pt idx="3665">
                  <c:v>17.600000000000001</c:v>
                </c:pt>
                <c:pt idx="3666">
                  <c:v>20.62</c:v>
                </c:pt>
                <c:pt idx="3667">
                  <c:v>20.88</c:v>
                </c:pt>
                <c:pt idx="3668">
                  <c:v>20.49</c:v>
                </c:pt>
                <c:pt idx="3669">
                  <c:v>12.77</c:v>
                </c:pt>
                <c:pt idx="3670">
                  <c:v>16.47</c:v>
                </c:pt>
                <c:pt idx="3671">
                  <c:v>4.18</c:v>
                </c:pt>
                <c:pt idx="3672">
                  <c:v>6.29</c:v>
                </c:pt>
                <c:pt idx="3673">
                  <c:v>24.25</c:v>
                </c:pt>
                <c:pt idx="3674">
                  <c:v>19.75</c:v>
                </c:pt>
                <c:pt idx="3675">
                  <c:v>25.13</c:v>
                </c:pt>
                <c:pt idx="3676">
                  <c:v>26.03</c:v>
                </c:pt>
                <c:pt idx="3677">
                  <c:v>15.2</c:v>
                </c:pt>
                <c:pt idx="3678">
                  <c:v>17.96</c:v>
                </c:pt>
                <c:pt idx="3679">
                  <c:v>19.7</c:v>
                </c:pt>
                <c:pt idx="3680">
                  <c:v>11.32</c:v>
                </c:pt>
                <c:pt idx="3681">
                  <c:v>10</c:v>
                </c:pt>
                <c:pt idx="3682">
                  <c:v>21.29</c:v>
                </c:pt>
                <c:pt idx="3683">
                  <c:v>22.36</c:v>
                </c:pt>
                <c:pt idx="3684">
                  <c:v>22.2</c:v>
                </c:pt>
                <c:pt idx="3685">
                  <c:v>17.02</c:v>
                </c:pt>
                <c:pt idx="3686">
                  <c:v>10.32</c:v>
                </c:pt>
                <c:pt idx="3687">
                  <c:v>20.05</c:v>
                </c:pt>
                <c:pt idx="3688">
                  <c:v>15.31</c:v>
                </c:pt>
                <c:pt idx="3689">
                  <c:v>18.72</c:v>
                </c:pt>
                <c:pt idx="3690">
                  <c:v>19.53</c:v>
                </c:pt>
                <c:pt idx="3691">
                  <c:v>13.63</c:v>
                </c:pt>
                <c:pt idx="3692">
                  <c:v>8.59</c:v>
                </c:pt>
                <c:pt idx="3693">
                  <c:v>19.72</c:v>
                </c:pt>
                <c:pt idx="3694">
                  <c:v>25.13</c:v>
                </c:pt>
                <c:pt idx="3695">
                  <c:v>16.13</c:v>
                </c:pt>
                <c:pt idx="3696">
                  <c:v>17.010000000000002</c:v>
                </c:pt>
                <c:pt idx="3697">
                  <c:v>5.78</c:v>
                </c:pt>
                <c:pt idx="3698">
                  <c:v>22.63</c:v>
                </c:pt>
                <c:pt idx="3699">
                  <c:v>12.62</c:v>
                </c:pt>
                <c:pt idx="3700">
                  <c:v>21.69</c:v>
                </c:pt>
                <c:pt idx="3701">
                  <c:v>10.68</c:v>
                </c:pt>
                <c:pt idx="3702">
                  <c:v>20.09</c:v>
                </c:pt>
                <c:pt idx="3703">
                  <c:v>24.15</c:v>
                </c:pt>
                <c:pt idx="3704">
                  <c:v>18.670000000000002</c:v>
                </c:pt>
                <c:pt idx="3705">
                  <c:v>22.7</c:v>
                </c:pt>
                <c:pt idx="3706">
                  <c:v>16.89</c:v>
                </c:pt>
                <c:pt idx="3707">
                  <c:v>14.86</c:v>
                </c:pt>
                <c:pt idx="3708">
                  <c:v>15.23</c:v>
                </c:pt>
                <c:pt idx="3709">
                  <c:v>12.32</c:v>
                </c:pt>
                <c:pt idx="3710">
                  <c:v>4.79</c:v>
                </c:pt>
                <c:pt idx="3711">
                  <c:v>12.74</c:v>
                </c:pt>
                <c:pt idx="3712">
                  <c:v>18.98</c:v>
                </c:pt>
                <c:pt idx="3713">
                  <c:v>12.61</c:v>
                </c:pt>
                <c:pt idx="3714">
                  <c:v>11.35</c:v>
                </c:pt>
                <c:pt idx="3715">
                  <c:v>21.11</c:v>
                </c:pt>
                <c:pt idx="3716">
                  <c:v>22.77</c:v>
                </c:pt>
                <c:pt idx="3717">
                  <c:v>24.64</c:v>
                </c:pt>
                <c:pt idx="3718">
                  <c:v>22.2</c:v>
                </c:pt>
                <c:pt idx="3719">
                  <c:v>12.02</c:v>
                </c:pt>
                <c:pt idx="3720">
                  <c:v>19.63</c:v>
                </c:pt>
                <c:pt idx="3721">
                  <c:v>21.88</c:v>
                </c:pt>
                <c:pt idx="3722">
                  <c:v>13.29</c:v>
                </c:pt>
                <c:pt idx="3723">
                  <c:v>12.87</c:v>
                </c:pt>
                <c:pt idx="3724">
                  <c:v>12.34</c:v>
                </c:pt>
                <c:pt idx="3725">
                  <c:v>17.61</c:v>
                </c:pt>
                <c:pt idx="3726">
                  <c:v>11.97</c:v>
                </c:pt>
                <c:pt idx="3727">
                  <c:v>14.24</c:v>
                </c:pt>
                <c:pt idx="3728">
                  <c:v>18.54</c:v>
                </c:pt>
                <c:pt idx="3729">
                  <c:v>21.23</c:v>
                </c:pt>
                <c:pt idx="3730">
                  <c:v>20.14</c:v>
                </c:pt>
                <c:pt idx="3731">
                  <c:v>12.83</c:v>
                </c:pt>
                <c:pt idx="3732">
                  <c:v>7.38</c:v>
                </c:pt>
                <c:pt idx="3733">
                  <c:v>6.37</c:v>
                </c:pt>
                <c:pt idx="3734">
                  <c:v>3.93</c:v>
                </c:pt>
                <c:pt idx="3735">
                  <c:v>15.18</c:v>
                </c:pt>
                <c:pt idx="3736">
                  <c:v>18.760000000000002</c:v>
                </c:pt>
                <c:pt idx="3737">
                  <c:v>21.65</c:v>
                </c:pt>
                <c:pt idx="3738">
                  <c:v>7.95</c:v>
                </c:pt>
                <c:pt idx="3739">
                  <c:v>13.13</c:v>
                </c:pt>
                <c:pt idx="3740">
                  <c:v>11.85</c:v>
                </c:pt>
                <c:pt idx="3741">
                  <c:v>12.46</c:v>
                </c:pt>
                <c:pt idx="3742">
                  <c:v>14.92</c:v>
                </c:pt>
                <c:pt idx="3743">
                  <c:v>12.58</c:v>
                </c:pt>
                <c:pt idx="3744">
                  <c:v>22.28</c:v>
                </c:pt>
                <c:pt idx="3745">
                  <c:v>13.73</c:v>
                </c:pt>
                <c:pt idx="3746">
                  <c:v>15.92</c:v>
                </c:pt>
                <c:pt idx="3747">
                  <c:v>19.25</c:v>
                </c:pt>
                <c:pt idx="3748">
                  <c:v>11.29</c:v>
                </c:pt>
                <c:pt idx="3749">
                  <c:v>16.09</c:v>
                </c:pt>
                <c:pt idx="3750">
                  <c:v>15.14</c:v>
                </c:pt>
                <c:pt idx="3751">
                  <c:v>13.5</c:v>
                </c:pt>
                <c:pt idx="3752">
                  <c:v>8.91</c:v>
                </c:pt>
                <c:pt idx="3753">
                  <c:v>16.87</c:v>
                </c:pt>
                <c:pt idx="3754">
                  <c:v>24.75</c:v>
                </c:pt>
                <c:pt idx="3755">
                  <c:v>20.05</c:v>
                </c:pt>
                <c:pt idx="3756">
                  <c:v>17.8</c:v>
                </c:pt>
                <c:pt idx="3757">
                  <c:v>11.39</c:v>
                </c:pt>
                <c:pt idx="3758">
                  <c:v>2.88</c:v>
                </c:pt>
                <c:pt idx="3759">
                  <c:v>12.81</c:v>
                </c:pt>
                <c:pt idx="3760">
                  <c:v>14.7</c:v>
                </c:pt>
                <c:pt idx="3761">
                  <c:v>12.74</c:v>
                </c:pt>
                <c:pt idx="3762">
                  <c:v>12.95</c:v>
                </c:pt>
                <c:pt idx="3763">
                  <c:v>13.81</c:v>
                </c:pt>
                <c:pt idx="3764">
                  <c:v>21.02</c:v>
                </c:pt>
                <c:pt idx="3765">
                  <c:v>20.14</c:v>
                </c:pt>
                <c:pt idx="3766">
                  <c:v>17.18</c:v>
                </c:pt>
                <c:pt idx="3767">
                  <c:v>8.61</c:v>
                </c:pt>
                <c:pt idx="3768">
                  <c:v>13.38</c:v>
                </c:pt>
                <c:pt idx="3769">
                  <c:v>15.96</c:v>
                </c:pt>
                <c:pt idx="3770">
                  <c:v>8.4600000000000009</c:v>
                </c:pt>
                <c:pt idx="3771">
                  <c:v>7.55</c:v>
                </c:pt>
                <c:pt idx="3772">
                  <c:v>4.87</c:v>
                </c:pt>
                <c:pt idx="3773">
                  <c:v>17.04</c:v>
                </c:pt>
                <c:pt idx="3774">
                  <c:v>19.7</c:v>
                </c:pt>
                <c:pt idx="3775">
                  <c:v>16.489999999999998</c:v>
                </c:pt>
                <c:pt idx="3776">
                  <c:v>3.02</c:v>
                </c:pt>
                <c:pt idx="3777">
                  <c:v>11.25</c:v>
                </c:pt>
                <c:pt idx="3778">
                  <c:v>21.81</c:v>
                </c:pt>
                <c:pt idx="3779">
                  <c:v>4.76</c:v>
                </c:pt>
                <c:pt idx="3780">
                  <c:v>17.809999999999999</c:v>
                </c:pt>
                <c:pt idx="3781">
                  <c:v>10.71</c:v>
                </c:pt>
                <c:pt idx="3782">
                  <c:v>18.88</c:v>
                </c:pt>
                <c:pt idx="3783">
                  <c:v>21.26</c:v>
                </c:pt>
                <c:pt idx="3784">
                  <c:v>24.84</c:v>
                </c:pt>
                <c:pt idx="3785">
                  <c:v>16.809999999999999</c:v>
                </c:pt>
                <c:pt idx="3786">
                  <c:v>15.65</c:v>
                </c:pt>
                <c:pt idx="3787">
                  <c:v>18.45</c:v>
                </c:pt>
                <c:pt idx="3788">
                  <c:v>8.44</c:v>
                </c:pt>
                <c:pt idx="3789">
                  <c:v>11.42</c:v>
                </c:pt>
                <c:pt idx="3790">
                  <c:v>8.31</c:v>
                </c:pt>
                <c:pt idx="3791">
                  <c:v>13.42</c:v>
                </c:pt>
                <c:pt idx="3792">
                  <c:v>12.72</c:v>
                </c:pt>
                <c:pt idx="3793">
                  <c:v>7.07</c:v>
                </c:pt>
                <c:pt idx="3794">
                  <c:v>17.29</c:v>
                </c:pt>
                <c:pt idx="3795">
                  <c:v>14.94</c:v>
                </c:pt>
                <c:pt idx="3796">
                  <c:v>23.91</c:v>
                </c:pt>
                <c:pt idx="3797">
                  <c:v>13.6</c:v>
                </c:pt>
                <c:pt idx="3798">
                  <c:v>14.66</c:v>
                </c:pt>
                <c:pt idx="3799">
                  <c:v>17.989999999999998</c:v>
                </c:pt>
                <c:pt idx="3800">
                  <c:v>6.64</c:v>
                </c:pt>
                <c:pt idx="3801">
                  <c:v>15.2</c:v>
                </c:pt>
                <c:pt idx="3802">
                  <c:v>19.399999999999999</c:v>
                </c:pt>
                <c:pt idx="3803">
                  <c:v>4.12</c:v>
                </c:pt>
                <c:pt idx="3804">
                  <c:v>16.27</c:v>
                </c:pt>
                <c:pt idx="3805">
                  <c:v>14.8</c:v>
                </c:pt>
                <c:pt idx="3806">
                  <c:v>16.05</c:v>
                </c:pt>
                <c:pt idx="3807">
                  <c:v>12.94</c:v>
                </c:pt>
                <c:pt idx="3808">
                  <c:v>6.56</c:v>
                </c:pt>
                <c:pt idx="3809">
                  <c:v>22.44</c:v>
                </c:pt>
                <c:pt idx="3810">
                  <c:v>14.3</c:v>
                </c:pt>
                <c:pt idx="3811">
                  <c:v>4.8099999999999996</c:v>
                </c:pt>
                <c:pt idx="3812">
                  <c:v>8.23</c:v>
                </c:pt>
                <c:pt idx="3813">
                  <c:v>21.92</c:v>
                </c:pt>
                <c:pt idx="3814">
                  <c:v>6.57</c:v>
                </c:pt>
                <c:pt idx="3815">
                  <c:v>16.23</c:v>
                </c:pt>
                <c:pt idx="3816">
                  <c:v>20.16</c:v>
                </c:pt>
                <c:pt idx="3817">
                  <c:v>20.48</c:v>
                </c:pt>
                <c:pt idx="3818">
                  <c:v>21.96</c:v>
                </c:pt>
                <c:pt idx="3819">
                  <c:v>20.02</c:v>
                </c:pt>
                <c:pt idx="3820">
                  <c:v>9.2100000000000009</c:v>
                </c:pt>
                <c:pt idx="3821">
                  <c:v>20.32</c:v>
                </c:pt>
                <c:pt idx="3822">
                  <c:v>10.24</c:v>
                </c:pt>
                <c:pt idx="3823">
                  <c:v>10.68</c:v>
                </c:pt>
                <c:pt idx="3824">
                  <c:v>5.16</c:v>
                </c:pt>
                <c:pt idx="3825">
                  <c:v>5.2</c:v>
                </c:pt>
                <c:pt idx="3826">
                  <c:v>22.03</c:v>
                </c:pt>
                <c:pt idx="3827">
                  <c:v>13.24</c:v>
                </c:pt>
                <c:pt idx="3828">
                  <c:v>12.89</c:v>
                </c:pt>
                <c:pt idx="3829">
                  <c:v>11.65</c:v>
                </c:pt>
                <c:pt idx="3830">
                  <c:v>12.51</c:v>
                </c:pt>
                <c:pt idx="3831">
                  <c:v>9.8800000000000008</c:v>
                </c:pt>
                <c:pt idx="3832">
                  <c:v>14.06</c:v>
                </c:pt>
                <c:pt idx="3833">
                  <c:v>21.23</c:v>
                </c:pt>
                <c:pt idx="3834">
                  <c:v>10.74</c:v>
                </c:pt>
                <c:pt idx="3835">
                  <c:v>13.46</c:v>
                </c:pt>
                <c:pt idx="3836">
                  <c:v>10.64</c:v>
                </c:pt>
                <c:pt idx="3837">
                  <c:v>15.8</c:v>
                </c:pt>
                <c:pt idx="3838">
                  <c:v>9.16</c:v>
                </c:pt>
                <c:pt idx="3839">
                  <c:v>14.18</c:v>
                </c:pt>
                <c:pt idx="3840">
                  <c:v>9.16</c:v>
                </c:pt>
                <c:pt idx="3841">
                  <c:v>20.69</c:v>
                </c:pt>
                <c:pt idx="3842">
                  <c:v>16.96</c:v>
                </c:pt>
                <c:pt idx="3843">
                  <c:v>9.2100000000000009</c:v>
                </c:pt>
                <c:pt idx="3844">
                  <c:v>13.31</c:v>
                </c:pt>
                <c:pt idx="3845">
                  <c:v>14.42</c:v>
                </c:pt>
                <c:pt idx="3846">
                  <c:v>18.39</c:v>
                </c:pt>
                <c:pt idx="3847">
                  <c:v>21.19</c:v>
                </c:pt>
                <c:pt idx="3848">
                  <c:v>17.059999999999999</c:v>
                </c:pt>
                <c:pt idx="3849">
                  <c:v>6.34</c:v>
                </c:pt>
                <c:pt idx="3850">
                  <c:v>16.2</c:v>
                </c:pt>
                <c:pt idx="3851">
                  <c:v>14.49</c:v>
                </c:pt>
                <c:pt idx="3852">
                  <c:v>6.12</c:v>
                </c:pt>
                <c:pt idx="3853">
                  <c:v>18.149999999999999</c:v>
                </c:pt>
                <c:pt idx="3854">
                  <c:v>13.76</c:v>
                </c:pt>
                <c:pt idx="3855">
                  <c:v>12.64</c:v>
                </c:pt>
                <c:pt idx="3856">
                  <c:v>14.44</c:v>
                </c:pt>
                <c:pt idx="3857">
                  <c:v>7.8</c:v>
                </c:pt>
                <c:pt idx="3858">
                  <c:v>8.74</c:v>
                </c:pt>
                <c:pt idx="3859">
                  <c:v>1.93</c:v>
                </c:pt>
                <c:pt idx="3860">
                  <c:v>14.6</c:v>
                </c:pt>
                <c:pt idx="3861">
                  <c:v>18.41</c:v>
                </c:pt>
                <c:pt idx="3862">
                  <c:v>16.5</c:v>
                </c:pt>
                <c:pt idx="3863">
                  <c:v>13.61</c:v>
                </c:pt>
                <c:pt idx="3864">
                  <c:v>8.4700000000000006</c:v>
                </c:pt>
                <c:pt idx="3865">
                  <c:v>12.21</c:v>
                </c:pt>
                <c:pt idx="3866">
                  <c:v>9.1300000000000008</c:v>
                </c:pt>
                <c:pt idx="3867">
                  <c:v>7.18</c:v>
                </c:pt>
                <c:pt idx="3868">
                  <c:v>20.57</c:v>
                </c:pt>
                <c:pt idx="3873">
                  <c:v>0.39</c:v>
                </c:pt>
                <c:pt idx="3874">
                  <c:v>3.36</c:v>
                </c:pt>
                <c:pt idx="3875">
                  <c:v>2.7</c:v>
                </c:pt>
                <c:pt idx="3876">
                  <c:v>1.1100000000000001</c:v>
                </c:pt>
                <c:pt idx="3877">
                  <c:v>9.66</c:v>
                </c:pt>
                <c:pt idx="3878">
                  <c:v>10.24</c:v>
                </c:pt>
                <c:pt idx="3879">
                  <c:v>13.97</c:v>
                </c:pt>
                <c:pt idx="3880">
                  <c:v>17.28</c:v>
                </c:pt>
                <c:pt idx="3881">
                  <c:v>12.84</c:v>
                </c:pt>
                <c:pt idx="3882">
                  <c:v>10.77</c:v>
                </c:pt>
                <c:pt idx="3883">
                  <c:v>7.5</c:v>
                </c:pt>
                <c:pt idx="3884">
                  <c:v>17.53</c:v>
                </c:pt>
                <c:pt idx="3885">
                  <c:v>17.649999999999999</c:v>
                </c:pt>
                <c:pt idx="3886">
                  <c:v>17.309999999999999</c:v>
                </c:pt>
                <c:pt idx="3887">
                  <c:v>19.86</c:v>
                </c:pt>
                <c:pt idx="3888">
                  <c:v>18.64</c:v>
                </c:pt>
                <c:pt idx="3889">
                  <c:v>19.91</c:v>
                </c:pt>
                <c:pt idx="3890">
                  <c:v>5.7</c:v>
                </c:pt>
                <c:pt idx="3891">
                  <c:v>16.34</c:v>
                </c:pt>
                <c:pt idx="3892">
                  <c:v>17.350000000000001</c:v>
                </c:pt>
                <c:pt idx="3893">
                  <c:v>18.78</c:v>
                </c:pt>
                <c:pt idx="3894">
                  <c:v>18.829999999999998</c:v>
                </c:pt>
                <c:pt idx="3895">
                  <c:v>2.9</c:v>
                </c:pt>
                <c:pt idx="3896">
                  <c:v>5.73</c:v>
                </c:pt>
                <c:pt idx="3897">
                  <c:v>17.27</c:v>
                </c:pt>
                <c:pt idx="3898">
                  <c:v>19.48</c:v>
                </c:pt>
                <c:pt idx="3899">
                  <c:v>20.09</c:v>
                </c:pt>
                <c:pt idx="3900">
                  <c:v>7.72</c:v>
                </c:pt>
                <c:pt idx="3901">
                  <c:v>8.7899999999999991</c:v>
                </c:pt>
                <c:pt idx="3902">
                  <c:v>5.01</c:v>
                </c:pt>
                <c:pt idx="3903">
                  <c:v>16.989999999999998</c:v>
                </c:pt>
                <c:pt idx="3904">
                  <c:v>17.62</c:v>
                </c:pt>
                <c:pt idx="3905">
                  <c:v>20</c:v>
                </c:pt>
                <c:pt idx="3906">
                  <c:v>13.25</c:v>
                </c:pt>
                <c:pt idx="3907">
                  <c:v>10.44</c:v>
                </c:pt>
                <c:pt idx="3908">
                  <c:v>19.850000000000001</c:v>
                </c:pt>
                <c:pt idx="3909">
                  <c:v>16.39</c:v>
                </c:pt>
                <c:pt idx="3910">
                  <c:v>16.7</c:v>
                </c:pt>
                <c:pt idx="3911">
                  <c:v>18.68</c:v>
                </c:pt>
                <c:pt idx="3912">
                  <c:v>19.600000000000001</c:v>
                </c:pt>
                <c:pt idx="3913">
                  <c:v>20.54</c:v>
                </c:pt>
                <c:pt idx="3914">
                  <c:v>20.6</c:v>
                </c:pt>
                <c:pt idx="3915">
                  <c:v>20.88</c:v>
                </c:pt>
                <c:pt idx="3916">
                  <c:v>20.27</c:v>
                </c:pt>
                <c:pt idx="3917">
                  <c:v>20.5</c:v>
                </c:pt>
                <c:pt idx="3918">
                  <c:v>19.95</c:v>
                </c:pt>
                <c:pt idx="3919">
                  <c:v>21.09</c:v>
                </c:pt>
                <c:pt idx="3920">
                  <c:v>21.18</c:v>
                </c:pt>
                <c:pt idx="3921">
                  <c:v>19.5</c:v>
                </c:pt>
                <c:pt idx="3922">
                  <c:v>11.15</c:v>
                </c:pt>
                <c:pt idx="3923">
                  <c:v>16.559999999999999</c:v>
                </c:pt>
                <c:pt idx="3924">
                  <c:v>19.25</c:v>
                </c:pt>
                <c:pt idx="3925">
                  <c:v>21.88</c:v>
                </c:pt>
                <c:pt idx="3926">
                  <c:v>20.7</c:v>
                </c:pt>
                <c:pt idx="3927">
                  <c:v>21.95</c:v>
                </c:pt>
                <c:pt idx="3928">
                  <c:v>21.95</c:v>
                </c:pt>
                <c:pt idx="3929">
                  <c:v>20.6</c:v>
                </c:pt>
                <c:pt idx="3930">
                  <c:v>22.02</c:v>
                </c:pt>
                <c:pt idx="3931">
                  <c:v>19.440000000000001</c:v>
                </c:pt>
                <c:pt idx="3932">
                  <c:v>21.22</c:v>
                </c:pt>
                <c:pt idx="3933">
                  <c:v>18.43</c:v>
                </c:pt>
                <c:pt idx="3934">
                  <c:v>20.6</c:v>
                </c:pt>
                <c:pt idx="3935">
                  <c:v>19.68</c:v>
                </c:pt>
                <c:pt idx="3936">
                  <c:v>19.809999999999999</c:v>
                </c:pt>
                <c:pt idx="3937">
                  <c:v>20.47</c:v>
                </c:pt>
                <c:pt idx="3938">
                  <c:v>19.899999999999999</c:v>
                </c:pt>
                <c:pt idx="3939">
                  <c:v>17.12</c:v>
                </c:pt>
                <c:pt idx="3940">
                  <c:v>19.48</c:v>
                </c:pt>
                <c:pt idx="3941">
                  <c:v>15.89</c:v>
                </c:pt>
                <c:pt idx="3942">
                  <c:v>21.59</c:v>
                </c:pt>
                <c:pt idx="3943">
                  <c:v>20.14</c:v>
                </c:pt>
                <c:pt idx="3944">
                  <c:v>21.85</c:v>
                </c:pt>
                <c:pt idx="3945">
                  <c:v>20.79</c:v>
                </c:pt>
                <c:pt idx="3946">
                  <c:v>18.77</c:v>
                </c:pt>
                <c:pt idx="3947">
                  <c:v>20.69</c:v>
                </c:pt>
                <c:pt idx="3948">
                  <c:v>8.41</c:v>
                </c:pt>
                <c:pt idx="3949">
                  <c:v>17.63</c:v>
                </c:pt>
                <c:pt idx="3950">
                  <c:v>21.58</c:v>
                </c:pt>
                <c:pt idx="3951">
                  <c:v>18.53</c:v>
                </c:pt>
                <c:pt idx="3952">
                  <c:v>22.22</c:v>
                </c:pt>
                <c:pt idx="3953">
                  <c:v>23.71</c:v>
                </c:pt>
                <c:pt idx="3954">
                  <c:v>21.39</c:v>
                </c:pt>
                <c:pt idx="3955">
                  <c:v>22.78</c:v>
                </c:pt>
                <c:pt idx="3956">
                  <c:v>23.59</c:v>
                </c:pt>
                <c:pt idx="3957">
                  <c:v>23.48</c:v>
                </c:pt>
                <c:pt idx="3958">
                  <c:v>23.59</c:v>
                </c:pt>
                <c:pt idx="3959">
                  <c:v>22.06</c:v>
                </c:pt>
                <c:pt idx="3960">
                  <c:v>21.77</c:v>
                </c:pt>
                <c:pt idx="3961">
                  <c:v>23.18</c:v>
                </c:pt>
                <c:pt idx="3962">
                  <c:v>17.920000000000002</c:v>
                </c:pt>
                <c:pt idx="3963">
                  <c:v>21.06</c:v>
                </c:pt>
                <c:pt idx="3964">
                  <c:v>23.28</c:v>
                </c:pt>
                <c:pt idx="3965">
                  <c:v>22.37</c:v>
                </c:pt>
                <c:pt idx="3966">
                  <c:v>21.95</c:v>
                </c:pt>
                <c:pt idx="3967">
                  <c:v>21.97</c:v>
                </c:pt>
                <c:pt idx="3968">
                  <c:v>21.7</c:v>
                </c:pt>
                <c:pt idx="3969">
                  <c:v>17.2</c:v>
                </c:pt>
                <c:pt idx="3970">
                  <c:v>19.25</c:v>
                </c:pt>
                <c:pt idx="3971">
                  <c:v>10.61</c:v>
                </c:pt>
                <c:pt idx="3972">
                  <c:v>17.07</c:v>
                </c:pt>
                <c:pt idx="3973">
                  <c:v>13.38</c:v>
                </c:pt>
                <c:pt idx="3974">
                  <c:v>17.86</c:v>
                </c:pt>
                <c:pt idx="3975">
                  <c:v>5.77</c:v>
                </c:pt>
                <c:pt idx="3976">
                  <c:v>16.52</c:v>
                </c:pt>
                <c:pt idx="3977">
                  <c:v>17.48</c:v>
                </c:pt>
                <c:pt idx="3978">
                  <c:v>13.22</c:v>
                </c:pt>
                <c:pt idx="3979">
                  <c:v>19.39</c:v>
                </c:pt>
                <c:pt idx="3980">
                  <c:v>16.809999999999999</c:v>
                </c:pt>
                <c:pt idx="3981">
                  <c:v>8.36</c:v>
                </c:pt>
                <c:pt idx="3982">
                  <c:v>14.96</c:v>
                </c:pt>
                <c:pt idx="3983">
                  <c:v>17.3</c:v>
                </c:pt>
                <c:pt idx="3984">
                  <c:v>22.64</c:v>
                </c:pt>
                <c:pt idx="3985">
                  <c:v>22.22</c:v>
                </c:pt>
                <c:pt idx="3986">
                  <c:v>22.91</c:v>
                </c:pt>
                <c:pt idx="3987">
                  <c:v>17.25</c:v>
                </c:pt>
                <c:pt idx="3988">
                  <c:v>7.94</c:v>
                </c:pt>
                <c:pt idx="3989">
                  <c:v>18.57</c:v>
                </c:pt>
                <c:pt idx="3990">
                  <c:v>24.41</c:v>
                </c:pt>
                <c:pt idx="3991">
                  <c:v>24.13</c:v>
                </c:pt>
                <c:pt idx="3992">
                  <c:v>23.27</c:v>
                </c:pt>
                <c:pt idx="3993">
                  <c:v>24.82</c:v>
                </c:pt>
                <c:pt idx="3994">
                  <c:v>20.25</c:v>
                </c:pt>
                <c:pt idx="3995">
                  <c:v>18.13</c:v>
                </c:pt>
                <c:pt idx="3996">
                  <c:v>23.88</c:v>
                </c:pt>
                <c:pt idx="3997">
                  <c:v>19.25</c:v>
                </c:pt>
                <c:pt idx="3998">
                  <c:v>16.239999999999998</c:v>
                </c:pt>
                <c:pt idx="3999">
                  <c:v>21.66</c:v>
                </c:pt>
                <c:pt idx="4000">
                  <c:v>22.45</c:v>
                </c:pt>
                <c:pt idx="4001">
                  <c:v>22.07</c:v>
                </c:pt>
                <c:pt idx="4002">
                  <c:v>16.48</c:v>
                </c:pt>
                <c:pt idx="4003">
                  <c:v>19.12</c:v>
                </c:pt>
                <c:pt idx="4004">
                  <c:v>16.68</c:v>
                </c:pt>
                <c:pt idx="4005">
                  <c:v>17.940000000000001</c:v>
                </c:pt>
                <c:pt idx="4006">
                  <c:v>19.5</c:v>
                </c:pt>
                <c:pt idx="4007">
                  <c:v>22.91</c:v>
                </c:pt>
                <c:pt idx="4008">
                  <c:v>21.83</c:v>
                </c:pt>
                <c:pt idx="4009">
                  <c:v>19.5</c:v>
                </c:pt>
                <c:pt idx="4010">
                  <c:v>15.11</c:v>
                </c:pt>
                <c:pt idx="4011">
                  <c:v>20.09</c:v>
                </c:pt>
                <c:pt idx="4012">
                  <c:v>19.489999999999998</c:v>
                </c:pt>
                <c:pt idx="4013">
                  <c:v>19.88</c:v>
                </c:pt>
                <c:pt idx="4014">
                  <c:v>22.36</c:v>
                </c:pt>
                <c:pt idx="4015">
                  <c:v>23.2</c:v>
                </c:pt>
                <c:pt idx="4016">
                  <c:v>6.03</c:v>
                </c:pt>
                <c:pt idx="4017">
                  <c:v>19.66</c:v>
                </c:pt>
                <c:pt idx="4018">
                  <c:v>22.32</c:v>
                </c:pt>
                <c:pt idx="4019">
                  <c:v>17.77</c:v>
                </c:pt>
                <c:pt idx="4020">
                  <c:v>21.37</c:v>
                </c:pt>
                <c:pt idx="4021">
                  <c:v>18.09</c:v>
                </c:pt>
                <c:pt idx="4022">
                  <c:v>18.88</c:v>
                </c:pt>
                <c:pt idx="4023">
                  <c:v>24.11</c:v>
                </c:pt>
                <c:pt idx="4024">
                  <c:v>25.56</c:v>
                </c:pt>
                <c:pt idx="4025">
                  <c:v>25.15</c:v>
                </c:pt>
                <c:pt idx="4026">
                  <c:v>23.05</c:v>
                </c:pt>
                <c:pt idx="4027">
                  <c:v>24.11</c:v>
                </c:pt>
                <c:pt idx="4028">
                  <c:v>20.8</c:v>
                </c:pt>
                <c:pt idx="4029">
                  <c:v>22.55</c:v>
                </c:pt>
                <c:pt idx="4030">
                  <c:v>24.37</c:v>
                </c:pt>
                <c:pt idx="4031">
                  <c:v>25.42</c:v>
                </c:pt>
                <c:pt idx="4032">
                  <c:v>23.89</c:v>
                </c:pt>
                <c:pt idx="4033">
                  <c:v>23.81</c:v>
                </c:pt>
                <c:pt idx="4034">
                  <c:v>17.86</c:v>
                </c:pt>
                <c:pt idx="4035">
                  <c:v>20.45</c:v>
                </c:pt>
                <c:pt idx="4036">
                  <c:v>14.49</c:v>
                </c:pt>
                <c:pt idx="4037">
                  <c:v>21.79</c:v>
                </c:pt>
                <c:pt idx="4038">
                  <c:v>24.66</c:v>
                </c:pt>
                <c:pt idx="4039">
                  <c:v>20.39</c:v>
                </c:pt>
                <c:pt idx="4040">
                  <c:v>15.63</c:v>
                </c:pt>
                <c:pt idx="4041">
                  <c:v>3.62</c:v>
                </c:pt>
                <c:pt idx="4042">
                  <c:v>12.49</c:v>
                </c:pt>
                <c:pt idx="4043">
                  <c:v>19.989999999999998</c:v>
                </c:pt>
                <c:pt idx="4044">
                  <c:v>16.43</c:v>
                </c:pt>
                <c:pt idx="4045">
                  <c:v>22.31</c:v>
                </c:pt>
                <c:pt idx="4046">
                  <c:v>19.989999999999998</c:v>
                </c:pt>
                <c:pt idx="4047">
                  <c:v>17.53</c:v>
                </c:pt>
                <c:pt idx="4048">
                  <c:v>6.94</c:v>
                </c:pt>
                <c:pt idx="4049">
                  <c:v>8.9600000000000009</c:v>
                </c:pt>
                <c:pt idx="4050">
                  <c:v>12.14</c:v>
                </c:pt>
                <c:pt idx="4051">
                  <c:v>13.13</c:v>
                </c:pt>
                <c:pt idx="4052">
                  <c:v>8.4499999999999993</c:v>
                </c:pt>
                <c:pt idx="4053">
                  <c:v>11.23</c:v>
                </c:pt>
                <c:pt idx="4054">
                  <c:v>7.94</c:v>
                </c:pt>
                <c:pt idx="4055">
                  <c:v>11.19</c:v>
                </c:pt>
                <c:pt idx="4056">
                  <c:v>9.61</c:v>
                </c:pt>
                <c:pt idx="4057">
                  <c:v>14.48</c:v>
                </c:pt>
                <c:pt idx="4058">
                  <c:v>13.86</c:v>
                </c:pt>
                <c:pt idx="4059">
                  <c:v>22.57</c:v>
                </c:pt>
                <c:pt idx="4060">
                  <c:v>11.7</c:v>
                </c:pt>
                <c:pt idx="4061">
                  <c:v>8.68</c:v>
                </c:pt>
                <c:pt idx="4062">
                  <c:v>17.55</c:v>
                </c:pt>
                <c:pt idx="4063">
                  <c:v>15.2</c:v>
                </c:pt>
                <c:pt idx="4064">
                  <c:v>12.68</c:v>
                </c:pt>
                <c:pt idx="4065">
                  <c:v>22.87</c:v>
                </c:pt>
                <c:pt idx="4066">
                  <c:v>23.48</c:v>
                </c:pt>
                <c:pt idx="4067">
                  <c:v>20.67</c:v>
                </c:pt>
                <c:pt idx="4068">
                  <c:v>19.309999999999999</c:v>
                </c:pt>
                <c:pt idx="4069">
                  <c:v>14.61</c:v>
                </c:pt>
                <c:pt idx="4070">
                  <c:v>13.45</c:v>
                </c:pt>
                <c:pt idx="4071">
                  <c:v>3</c:v>
                </c:pt>
                <c:pt idx="4072">
                  <c:v>8.4700000000000006</c:v>
                </c:pt>
                <c:pt idx="4073">
                  <c:v>5.85</c:v>
                </c:pt>
                <c:pt idx="4074">
                  <c:v>8.23</c:v>
                </c:pt>
                <c:pt idx="4075">
                  <c:v>6.55</c:v>
                </c:pt>
                <c:pt idx="4076">
                  <c:v>18.579999999999998</c:v>
                </c:pt>
                <c:pt idx="4077">
                  <c:v>7.67</c:v>
                </c:pt>
                <c:pt idx="4078">
                  <c:v>7.76</c:v>
                </c:pt>
                <c:pt idx="4079">
                  <c:v>22.59</c:v>
                </c:pt>
                <c:pt idx="4080">
                  <c:v>11.54</c:v>
                </c:pt>
                <c:pt idx="4081">
                  <c:v>6.01</c:v>
                </c:pt>
                <c:pt idx="4082">
                  <c:v>10.34</c:v>
                </c:pt>
                <c:pt idx="4083">
                  <c:v>9.2200000000000006</c:v>
                </c:pt>
                <c:pt idx="4084">
                  <c:v>12.25</c:v>
                </c:pt>
                <c:pt idx="4085">
                  <c:v>7.73</c:v>
                </c:pt>
                <c:pt idx="4086">
                  <c:v>19.77</c:v>
                </c:pt>
                <c:pt idx="4087">
                  <c:v>5.72</c:v>
                </c:pt>
                <c:pt idx="4088">
                  <c:v>13.15</c:v>
                </c:pt>
                <c:pt idx="4089">
                  <c:v>14.8</c:v>
                </c:pt>
                <c:pt idx="4090">
                  <c:v>12.87</c:v>
                </c:pt>
                <c:pt idx="4091">
                  <c:v>5.2</c:v>
                </c:pt>
                <c:pt idx="4092">
                  <c:v>19.54</c:v>
                </c:pt>
                <c:pt idx="4093">
                  <c:v>20.47</c:v>
                </c:pt>
                <c:pt idx="4094">
                  <c:v>17.52</c:v>
                </c:pt>
                <c:pt idx="4095">
                  <c:v>13.1</c:v>
                </c:pt>
                <c:pt idx="4096">
                  <c:v>18.760000000000002</c:v>
                </c:pt>
                <c:pt idx="4097">
                  <c:v>24.16</c:v>
                </c:pt>
                <c:pt idx="4098">
                  <c:v>7.23</c:v>
                </c:pt>
                <c:pt idx="4099">
                  <c:v>16.64</c:v>
                </c:pt>
                <c:pt idx="4100">
                  <c:v>6.83</c:v>
                </c:pt>
                <c:pt idx="4101">
                  <c:v>5.04</c:v>
                </c:pt>
                <c:pt idx="4102">
                  <c:v>20.04</c:v>
                </c:pt>
                <c:pt idx="4103">
                  <c:v>17.850000000000001</c:v>
                </c:pt>
                <c:pt idx="4104">
                  <c:v>5.04</c:v>
                </c:pt>
                <c:pt idx="4105">
                  <c:v>24.22</c:v>
                </c:pt>
                <c:pt idx="4106">
                  <c:v>24.24</c:v>
                </c:pt>
                <c:pt idx="4107">
                  <c:v>22.14</c:v>
                </c:pt>
                <c:pt idx="4108">
                  <c:v>14.67</c:v>
                </c:pt>
                <c:pt idx="4109">
                  <c:v>8.7100000000000009</c:v>
                </c:pt>
                <c:pt idx="4110">
                  <c:v>11.18</c:v>
                </c:pt>
                <c:pt idx="4111">
                  <c:v>11.65</c:v>
                </c:pt>
                <c:pt idx="4112">
                  <c:v>7.72</c:v>
                </c:pt>
                <c:pt idx="4113">
                  <c:v>13.75</c:v>
                </c:pt>
                <c:pt idx="4114">
                  <c:v>9.4499999999999993</c:v>
                </c:pt>
                <c:pt idx="4115">
                  <c:v>7.72</c:v>
                </c:pt>
                <c:pt idx="4116">
                  <c:v>19.3</c:v>
                </c:pt>
                <c:pt idx="4117">
                  <c:v>19.440000000000001</c:v>
                </c:pt>
                <c:pt idx="4118">
                  <c:v>9.44</c:v>
                </c:pt>
                <c:pt idx="4119">
                  <c:v>7.38</c:v>
                </c:pt>
                <c:pt idx="4120">
                  <c:v>8.2100000000000009</c:v>
                </c:pt>
                <c:pt idx="4121">
                  <c:v>16.36</c:v>
                </c:pt>
                <c:pt idx="4122">
                  <c:v>11.74</c:v>
                </c:pt>
                <c:pt idx="4123">
                  <c:v>13.43</c:v>
                </c:pt>
                <c:pt idx="4124">
                  <c:v>15.81</c:v>
                </c:pt>
                <c:pt idx="4125">
                  <c:v>8.73</c:v>
                </c:pt>
                <c:pt idx="4126">
                  <c:v>15.94</c:v>
                </c:pt>
                <c:pt idx="4127">
                  <c:v>10.09</c:v>
                </c:pt>
                <c:pt idx="4128">
                  <c:v>8.27</c:v>
                </c:pt>
                <c:pt idx="4129">
                  <c:v>10.18</c:v>
                </c:pt>
                <c:pt idx="4130">
                  <c:v>22.58</c:v>
                </c:pt>
                <c:pt idx="4131">
                  <c:v>20.260000000000002</c:v>
                </c:pt>
                <c:pt idx="4132">
                  <c:v>14.32</c:v>
                </c:pt>
                <c:pt idx="4133">
                  <c:v>8</c:v>
                </c:pt>
                <c:pt idx="4134">
                  <c:v>18.29</c:v>
                </c:pt>
                <c:pt idx="4135">
                  <c:v>12.38</c:v>
                </c:pt>
                <c:pt idx="4136">
                  <c:v>9.94</c:v>
                </c:pt>
                <c:pt idx="4137">
                  <c:v>23.01</c:v>
                </c:pt>
                <c:pt idx="4138">
                  <c:v>20.57</c:v>
                </c:pt>
                <c:pt idx="4139">
                  <c:v>20.53</c:v>
                </c:pt>
                <c:pt idx="4140">
                  <c:v>6.49</c:v>
                </c:pt>
                <c:pt idx="4141">
                  <c:v>16.899999999999999</c:v>
                </c:pt>
                <c:pt idx="4142">
                  <c:v>20.63</c:v>
                </c:pt>
                <c:pt idx="4143">
                  <c:v>11.41</c:v>
                </c:pt>
                <c:pt idx="4144">
                  <c:v>11.21</c:v>
                </c:pt>
                <c:pt idx="4145">
                  <c:v>10.02</c:v>
                </c:pt>
                <c:pt idx="4146">
                  <c:v>13.82</c:v>
                </c:pt>
                <c:pt idx="4147">
                  <c:v>17.09</c:v>
                </c:pt>
                <c:pt idx="4148">
                  <c:v>9.99</c:v>
                </c:pt>
                <c:pt idx="4149">
                  <c:v>12.08</c:v>
                </c:pt>
                <c:pt idx="4150">
                  <c:v>14.44</c:v>
                </c:pt>
                <c:pt idx="4151">
                  <c:v>12.65</c:v>
                </c:pt>
                <c:pt idx="4152">
                  <c:v>20.82</c:v>
                </c:pt>
                <c:pt idx="4153">
                  <c:v>10.43</c:v>
                </c:pt>
                <c:pt idx="4154">
                  <c:v>11.77</c:v>
                </c:pt>
                <c:pt idx="4155">
                  <c:v>11.67</c:v>
                </c:pt>
                <c:pt idx="4156">
                  <c:v>14.25</c:v>
                </c:pt>
                <c:pt idx="4157">
                  <c:v>22.89</c:v>
                </c:pt>
                <c:pt idx="4158">
                  <c:v>16.03</c:v>
                </c:pt>
                <c:pt idx="4159">
                  <c:v>12.63</c:v>
                </c:pt>
                <c:pt idx="4160">
                  <c:v>14</c:v>
                </c:pt>
                <c:pt idx="4161">
                  <c:v>6.77</c:v>
                </c:pt>
                <c:pt idx="4162">
                  <c:v>17.760000000000002</c:v>
                </c:pt>
                <c:pt idx="4163">
                  <c:v>16.79</c:v>
                </c:pt>
                <c:pt idx="4164">
                  <c:v>14.57</c:v>
                </c:pt>
                <c:pt idx="4165">
                  <c:v>12.36</c:v>
                </c:pt>
                <c:pt idx="4166">
                  <c:v>21.24</c:v>
                </c:pt>
                <c:pt idx="4167">
                  <c:v>6.95</c:v>
                </c:pt>
                <c:pt idx="4168">
                  <c:v>19.57</c:v>
                </c:pt>
                <c:pt idx="4169">
                  <c:v>25.23</c:v>
                </c:pt>
                <c:pt idx="4170">
                  <c:v>17.22</c:v>
                </c:pt>
                <c:pt idx="4171">
                  <c:v>12.72</c:v>
                </c:pt>
                <c:pt idx="4172">
                  <c:v>13.74</c:v>
                </c:pt>
                <c:pt idx="4173">
                  <c:v>8.92</c:v>
                </c:pt>
                <c:pt idx="4174">
                  <c:v>14.13</c:v>
                </c:pt>
                <c:pt idx="4175">
                  <c:v>13.31</c:v>
                </c:pt>
                <c:pt idx="4176">
                  <c:v>25.35</c:v>
                </c:pt>
                <c:pt idx="4177">
                  <c:v>15.54</c:v>
                </c:pt>
                <c:pt idx="4178">
                  <c:v>11.43</c:v>
                </c:pt>
                <c:pt idx="4179">
                  <c:v>17.489999999999998</c:v>
                </c:pt>
                <c:pt idx="4180">
                  <c:v>10.02</c:v>
                </c:pt>
                <c:pt idx="4181">
                  <c:v>6.43</c:v>
                </c:pt>
                <c:pt idx="4182">
                  <c:v>15.1</c:v>
                </c:pt>
                <c:pt idx="4183">
                  <c:v>9.93</c:v>
                </c:pt>
                <c:pt idx="4184">
                  <c:v>7.95</c:v>
                </c:pt>
                <c:pt idx="4185">
                  <c:v>12.02</c:v>
                </c:pt>
                <c:pt idx="4186">
                  <c:v>19.260000000000002</c:v>
                </c:pt>
                <c:pt idx="4187">
                  <c:v>18.440000000000001</c:v>
                </c:pt>
                <c:pt idx="4188">
                  <c:v>9.1300000000000008</c:v>
                </c:pt>
                <c:pt idx="4189">
                  <c:v>13.12</c:v>
                </c:pt>
                <c:pt idx="4190">
                  <c:v>18.649999999999999</c:v>
                </c:pt>
                <c:pt idx="4191">
                  <c:v>22.54</c:v>
                </c:pt>
                <c:pt idx="4192">
                  <c:v>17.13</c:v>
                </c:pt>
                <c:pt idx="4193">
                  <c:v>8.64</c:v>
                </c:pt>
                <c:pt idx="4194">
                  <c:v>4.6399999999999997</c:v>
                </c:pt>
                <c:pt idx="4195">
                  <c:v>13.04</c:v>
                </c:pt>
                <c:pt idx="4196">
                  <c:v>2.04</c:v>
                </c:pt>
                <c:pt idx="4197">
                  <c:v>17.03</c:v>
                </c:pt>
                <c:pt idx="4198">
                  <c:v>11.76</c:v>
                </c:pt>
                <c:pt idx="4199">
                  <c:v>19.21</c:v>
                </c:pt>
                <c:pt idx="4200">
                  <c:v>19.04</c:v>
                </c:pt>
                <c:pt idx="4201">
                  <c:v>18.63</c:v>
                </c:pt>
                <c:pt idx="4202">
                  <c:v>17.95</c:v>
                </c:pt>
                <c:pt idx="4203">
                  <c:v>16.16</c:v>
                </c:pt>
                <c:pt idx="4204">
                  <c:v>14.73</c:v>
                </c:pt>
                <c:pt idx="4205">
                  <c:v>18.489999999999998</c:v>
                </c:pt>
                <c:pt idx="4206">
                  <c:v>6.31</c:v>
                </c:pt>
                <c:pt idx="4207">
                  <c:v>11.16</c:v>
                </c:pt>
                <c:pt idx="4208">
                  <c:v>16.739999999999998</c:v>
                </c:pt>
                <c:pt idx="4209">
                  <c:v>16.73</c:v>
                </c:pt>
                <c:pt idx="4210">
                  <c:v>13.81</c:v>
                </c:pt>
                <c:pt idx="4211">
                  <c:v>12.64</c:v>
                </c:pt>
                <c:pt idx="4212">
                  <c:v>18.649999999999999</c:v>
                </c:pt>
                <c:pt idx="4213">
                  <c:v>19.45</c:v>
                </c:pt>
                <c:pt idx="4214">
                  <c:v>14.8</c:v>
                </c:pt>
                <c:pt idx="4215">
                  <c:v>15.49</c:v>
                </c:pt>
                <c:pt idx="4216">
                  <c:v>10.32</c:v>
                </c:pt>
                <c:pt idx="4217">
                  <c:v>20.53</c:v>
                </c:pt>
                <c:pt idx="4218">
                  <c:v>14.4</c:v>
                </c:pt>
                <c:pt idx="4219">
                  <c:v>20.7</c:v>
                </c:pt>
                <c:pt idx="4220">
                  <c:v>18.3</c:v>
                </c:pt>
                <c:pt idx="4221">
                  <c:v>21.25</c:v>
                </c:pt>
                <c:pt idx="4222">
                  <c:v>20.61</c:v>
                </c:pt>
                <c:pt idx="4223">
                  <c:v>17.559999999999999</c:v>
                </c:pt>
                <c:pt idx="4224">
                  <c:v>20.18</c:v>
                </c:pt>
                <c:pt idx="4225">
                  <c:v>11.78</c:v>
                </c:pt>
                <c:pt idx="4226">
                  <c:v>16.73</c:v>
                </c:pt>
                <c:pt idx="4227">
                  <c:v>14.18</c:v>
                </c:pt>
                <c:pt idx="4228">
                  <c:v>7.04</c:v>
                </c:pt>
                <c:pt idx="4229">
                  <c:v>11.46</c:v>
                </c:pt>
                <c:pt idx="4230">
                  <c:v>11.02</c:v>
                </c:pt>
                <c:pt idx="4231">
                  <c:v>10.71</c:v>
                </c:pt>
                <c:pt idx="4232">
                  <c:v>7.85</c:v>
                </c:pt>
                <c:pt idx="4233">
                  <c:v>17.79</c:v>
                </c:pt>
                <c:pt idx="4234">
                  <c:v>17.100000000000001</c:v>
                </c:pt>
                <c:pt idx="4235">
                  <c:v>18.88</c:v>
                </c:pt>
                <c:pt idx="4236">
                  <c:v>10.5</c:v>
                </c:pt>
                <c:pt idx="4237">
                  <c:v>19.38</c:v>
                </c:pt>
                <c:pt idx="4238">
                  <c:v>21.25</c:v>
                </c:pt>
                <c:pt idx="4239">
                  <c:v>10.49</c:v>
                </c:pt>
                <c:pt idx="4240">
                  <c:v>7.41</c:v>
                </c:pt>
                <c:pt idx="4241">
                  <c:v>5.1100000000000003</c:v>
                </c:pt>
                <c:pt idx="4242">
                  <c:v>11.42</c:v>
                </c:pt>
                <c:pt idx="4243">
                  <c:v>17.78</c:v>
                </c:pt>
                <c:pt idx="4244">
                  <c:v>11.42</c:v>
                </c:pt>
                <c:pt idx="4245">
                  <c:v>20.49</c:v>
                </c:pt>
                <c:pt idx="4246">
                  <c:v>15.59</c:v>
                </c:pt>
                <c:pt idx="4247">
                  <c:v>20.309999999999999</c:v>
                </c:pt>
                <c:pt idx="4248">
                  <c:v>20.59</c:v>
                </c:pt>
                <c:pt idx="4249">
                  <c:v>18.809999999999999</c:v>
                </c:pt>
                <c:pt idx="4250">
                  <c:v>6.49</c:v>
                </c:pt>
                <c:pt idx="4251">
                  <c:v>16.88</c:v>
                </c:pt>
                <c:pt idx="4252">
                  <c:v>17.670000000000002</c:v>
                </c:pt>
                <c:pt idx="4253">
                  <c:v>19.399999999999999</c:v>
                </c:pt>
                <c:pt idx="4254">
                  <c:v>19.48</c:v>
                </c:pt>
                <c:pt idx="4255">
                  <c:v>20.3</c:v>
                </c:pt>
                <c:pt idx="4256">
                  <c:v>17.48</c:v>
                </c:pt>
                <c:pt idx="4257">
                  <c:v>17.29</c:v>
                </c:pt>
                <c:pt idx="4258">
                  <c:v>15.51</c:v>
                </c:pt>
                <c:pt idx="4259">
                  <c:v>15.04</c:v>
                </c:pt>
                <c:pt idx="4260">
                  <c:v>6.87</c:v>
                </c:pt>
                <c:pt idx="4261">
                  <c:v>15.12</c:v>
                </c:pt>
                <c:pt idx="4262">
                  <c:v>7.15</c:v>
                </c:pt>
                <c:pt idx="4263">
                  <c:v>13.57</c:v>
                </c:pt>
                <c:pt idx="4264">
                  <c:v>12.6</c:v>
                </c:pt>
                <c:pt idx="4265">
                  <c:v>19.61</c:v>
                </c:pt>
                <c:pt idx="4266">
                  <c:v>18.29</c:v>
                </c:pt>
                <c:pt idx="4267">
                  <c:v>20.28</c:v>
                </c:pt>
                <c:pt idx="4268">
                  <c:v>20.34</c:v>
                </c:pt>
                <c:pt idx="4269">
                  <c:v>20.7</c:v>
                </c:pt>
                <c:pt idx="4270">
                  <c:v>19.940000000000001</c:v>
                </c:pt>
                <c:pt idx="4271">
                  <c:v>21.25</c:v>
                </c:pt>
                <c:pt idx="4272">
                  <c:v>20.81</c:v>
                </c:pt>
                <c:pt idx="4273">
                  <c:v>14.19</c:v>
                </c:pt>
                <c:pt idx="4274">
                  <c:v>18.5</c:v>
                </c:pt>
                <c:pt idx="4275">
                  <c:v>19.37</c:v>
                </c:pt>
                <c:pt idx="4276">
                  <c:v>17.75</c:v>
                </c:pt>
                <c:pt idx="4277">
                  <c:v>18.79</c:v>
                </c:pt>
                <c:pt idx="4278">
                  <c:v>20.100000000000001</c:v>
                </c:pt>
                <c:pt idx="4279">
                  <c:v>16.600000000000001</c:v>
                </c:pt>
                <c:pt idx="4280">
                  <c:v>19.87</c:v>
                </c:pt>
                <c:pt idx="4281">
                  <c:v>6.93</c:v>
                </c:pt>
                <c:pt idx="4282">
                  <c:v>14.37</c:v>
                </c:pt>
                <c:pt idx="4283">
                  <c:v>12.61</c:v>
                </c:pt>
                <c:pt idx="4284">
                  <c:v>18.54</c:v>
                </c:pt>
                <c:pt idx="4285">
                  <c:v>17.28</c:v>
                </c:pt>
                <c:pt idx="4286">
                  <c:v>20.170000000000002</c:v>
                </c:pt>
                <c:pt idx="4287">
                  <c:v>12.81</c:v>
                </c:pt>
                <c:pt idx="4288">
                  <c:v>13.82</c:v>
                </c:pt>
                <c:pt idx="4289">
                  <c:v>20.8</c:v>
                </c:pt>
                <c:pt idx="4290">
                  <c:v>17.18</c:v>
                </c:pt>
                <c:pt idx="4291">
                  <c:v>20.84</c:v>
                </c:pt>
                <c:pt idx="4292">
                  <c:v>11.12</c:v>
                </c:pt>
                <c:pt idx="4293">
                  <c:v>20.329999999999998</c:v>
                </c:pt>
                <c:pt idx="4294">
                  <c:v>20.38</c:v>
                </c:pt>
                <c:pt idx="4295">
                  <c:v>19.57</c:v>
                </c:pt>
                <c:pt idx="4296">
                  <c:v>19.010000000000002</c:v>
                </c:pt>
                <c:pt idx="4297">
                  <c:v>19.72</c:v>
                </c:pt>
                <c:pt idx="4298">
                  <c:v>19.72</c:v>
                </c:pt>
                <c:pt idx="4299">
                  <c:v>15.25</c:v>
                </c:pt>
                <c:pt idx="4300">
                  <c:v>20.09</c:v>
                </c:pt>
                <c:pt idx="4301">
                  <c:v>18.670000000000002</c:v>
                </c:pt>
                <c:pt idx="4302">
                  <c:v>20.190000000000001</c:v>
                </c:pt>
                <c:pt idx="4303">
                  <c:v>20.71</c:v>
                </c:pt>
                <c:pt idx="4304">
                  <c:v>20.059999999999999</c:v>
                </c:pt>
                <c:pt idx="4305">
                  <c:v>18.7</c:v>
                </c:pt>
                <c:pt idx="4306">
                  <c:v>18.670000000000002</c:v>
                </c:pt>
                <c:pt idx="4307">
                  <c:v>18.75</c:v>
                </c:pt>
                <c:pt idx="4308">
                  <c:v>21.1</c:v>
                </c:pt>
                <c:pt idx="4309">
                  <c:v>18.86</c:v>
                </c:pt>
                <c:pt idx="4310">
                  <c:v>21.31</c:v>
                </c:pt>
                <c:pt idx="4311">
                  <c:v>17.59</c:v>
                </c:pt>
                <c:pt idx="4312">
                  <c:v>18.059999999999999</c:v>
                </c:pt>
                <c:pt idx="4313">
                  <c:v>21.82</c:v>
                </c:pt>
                <c:pt idx="4314">
                  <c:v>20.39</c:v>
                </c:pt>
                <c:pt idx="4315">
                  <c:v>18.05</c:v>
                </c:pt>
                <c:pt idx="4316">
                  <c:v>21.05</c:v>
                </c:pt>
                <c:pt idx="4317">
                  <c:v>20.420000000000002</c:v>
                </c:pt>
                <c:pt idx="4318">
                  <c:v>18.61</c:v>
                </c:pt>
                <c:pt idx="4319">
                  <c:v>20.82</c:v>
                </c:pt>
                <c:pt idx="4320">
                  <c:v>20.36</c:v>
                </c:pt>
                <c:pt idx="4321">
                  <c:v>19.079999999999998</c:v>
                </c:pt>
                <c:pt idx="4322">
                  <c:v>19.559999999999999</c:v>
                </c:pt>
                <c:pt idx="4323">
                  <c:v>17.27</c:v>
                </c:pt>
                <c:pt idx="4324">
                  <c:v>22.2</c:v>
                </c:pt>
                <c:pt idx="4325">
                  <c:v>22.42</c:v>
                </c:pt>
                <c:pt idx="4326">
                  <c:v>22.94</c:v>
                </c:pt>
                <c:pt idx="4327">
                  <c:v>22.75</c:v>
                </c:pt>
                <c:pt idx="4328">
                  <c:v>17.73</c:v>
                </c:pt>
                <c:pt idx="4329">
                  <c:v>20.76</c:v>
                </c:pt>
                <c:pt idx="4330">
                  <c:v>23.46</c:v>
                </c:pt>
                <c:pt idx="4331">
                  <c:v>22.87</c:v>
                </c:pt>
                <c:pt idx="4332">
                  <c:v>22.72</c:v>
                </c:pt>
                <c:pt idx="4333">
                  <c:v>20.94</c:v>
                </c:pt>
                <c:pt idx="4334">
                  <c:v>18.34</c:v>
                </c:pt>
                <c:pt idx="4335">
                  <c:v>23.79</c:v>
                </c:pt>
                <c:pt idx="4336">
                  <c:v>21.84</c:v>
                </c:pt>
                <c:pt idx="4337">
                  <c:v>23.03</c:v>
                </c:pt>
                <c:pt idx="4338">
                  <c:v>22.31</c:v>
                </c:pt>
                <c:pt idx="4339">
                  <c:v>23.8</c:v>
                </c:pt>
                <c:pt idx="4340">
                  <c:v>10.51</c:v>
                </c:pt>
                <c:pt idx="4341">
                  <c:v>20.52</c:v>
                </c:pt>
                <c:pt idx="4342">
                  <c:v>22.66</c:v>
                </c:pt>
                <c:pt idx="4343">
                  <c:v>20.29</c:v>
                </c:pt>
                <c:pt idx="4344">
                  <c:v>17.8</c:v>
                </c:pt>
                <c:pt idx="4345">
                  <c:v>23.15</c:v>
                </c:pt>
                <c:pt idx="4346">
                  <c:v>19.11</c:v>
                </c:pt>
                <c:pt idx="4347">
                  <c:v>21.59</c:v>
                </c:pt>
                <c:pt idx="4348">
                  <c:v>25.43</c:v>
                </c:pt>
                <c:pt idx="4349">
                  <c:v>23.75</c:v>
                </c:pt>
                <c:pt idx="4350">
                  <c:v>25.36</c:v>
                </c:pt>
                <c:pt idx="4351">
                  <c:v>21.06</c:v>
                </c:pt>
                <c:pt idx="4352">
                  <c:v>24.85</c:v>
                </c:pt>
                <c:pt idx="4353">
                  <c:v>19.350000000000001</c:v>
                </c:pt>
                <c:pt idx="4354">
                  <c:v>23.89</c:v>
                </c:pt>
                <c:pt idx="4355">
                  <c:v>18.309999999999999</c:v>
                </c:pt>
                <c:pt idx="4356">
                  <c:v>18.670000000000002</c:v>
                </c:pt>
                <c:pt idx="4357">
                  <c:v>16.47</c:v>
                </c:pt>
                <c:pt idx="4358">
                  <c:v>22.69</c:v>
                </c:pt>
                <c:pt idx="4359">
                  <c:v>21.65</c:v>
                </c:pt>
                <c:pt idx="4360">
                  <c:v>23.28</c:v>
                </c:pt>
                <c:pt idx="4361">
                  <c:v>18.82</c:v>
                </c:pt>
                <c:pt idx="4362">
                  <c:v>18.09</c:v>
                </c:pt>
                <c:pt idx="4363">
                  <c:v>15.62</c:v>
                </c:pt>
                <c:pt idx="4364">
                  <c:v>17.2</c:v>
                </c:pt>
                <c:pt idx="4365">
                  <c:v>22.66</c:v>
                </c:pt>
                <c:pt idx="4366">
                  <c:v>23.9</c:v>
                </c:pt>
                <c:pt idx="4367">
                  <c:v>23.27</c:v>
                </c:pt>
                <c:pt idx="4368">
                  <c:v>22.62</c:v>
                </c:pt>
                <c:pt idx="4369">
                  <c:v>8.7899999999999991</c:v>
                </c:pt>
                <c:pt idx="4370">
                  <c:v>21.55</c:v>
                </c:pt>
                <c:pt idx="4371">
                  <c:v>22.79</c:v>
                </c:pt>
                <c:pt idx="4372">
                  <c:v>24.55</c:v>
                </c:pt>
                <c:pt idx="4373">
                  <c:v>22.66</c:v>
                </c:pt>
                <c:pt idx="4374">
                  <c:v>17.149999999999999</c:v>
                </c:pt>
                <c:pt idx="4375">
                  <c:v>22.74</c:v>
                </c:pt>
                <c:pt idx="4376">
                  <c:v>18.87</c:v>
                </c:pt>
                <c:pt idx="4377">
                  <c:v>20.99</c:v>
                </c:pt>
                <c:pt idx="4378">
                  <c:v>14.96</c:v>
                </c:pt>
                <c:pt idx="4379">
                  <c:v>17.190000000000001</c:v>
                </c:pt>
                <c:pt idx="4380">
                  <c:v>21.69</c:v>
                </c:pt>
                <c:pt idx="4381">
                  <c:v>15.43</c:v>
                </c:pt>
                <c:pt idx="4382">
                  <c:v>23.53</c:v>
                </c:pt>
                <c:pt idx="4383">
                  <c:v>20</c:v>
                </c:pt>
                <c:pt idx="4384">
                  <c:v>23.99</c:v>
                </c:pt>
                <c:pt idx="4385">
                  <c:v>14.06</c:v>
                </c:pt>
                <c:pt idx="4386">
                  <c:v>21.63</c:v>
                </c:pt>
                <c:pt idx="4387">
                  <c:v>21.72</c:v>
                </c:pt>
                <c:pt idx="4388">
                  <c:v>13.85</c:v>
                </c:pt>
                <c:pt idx="4389">
                  <c:v>19.5</c:v>
                </c:pt>
                <c:pt idx="4390">
                  <c:v>20.88</c:v>
                </c:pt>
                <c:pt idx="4391">
                  <c:v>12.27</c:v>
                </c:pt>
                <c:pt idx="4392">
                  <c:v>9.61</c:v>
                </c:pt>
                <c:pt idx="4393">
                  <c:v>8.91</c:v>
                </c:pt>
                <c:pt idx="4394">
                  <c:v>17.760000000000002</c:v>
                </c:pt>
                <c:pt idx="4395">
                  <c:v>19.62</c:v>
                </c:pt>
                <c:pt idx="4396">
                  <c:v>17.579999999999998</c:v>
                </c:pt>
                <c:pt idx="4397">
                  <c:v>23.3</c:v>
                </c:pt>
                <c:pt idx="4398">
                  <c:v>23.94</c:v>
                </c:pt>
                <c:pt idx="4399">
                  <c:v>15.67</c:v>
                </c:pt>
                <c:pt idx="4400">
                  <c:v>22.69</c:v>
                </c:pt>
                <c:pt idx="4401">
                  <c:v>18.600000000000001</c:v>
                </c:pt>
                <c:pt idx="4402">
                  <c:v>23.01</c:v>
                </c:pt>
                <c:pt idx="4403">
                  <c:v>24.05</c:v>
                </c:pt>
                <c:pt idx="4404">
                  <c:v>8.09</c:v>
                </c:pt>
                <c:pt idx="4405">
                  <c:v>21.4</c:v>
                </c:pt>
                <c:pt idx="4406">
                  <c:v>24.79</c:v>
                </c:pt>
                <c:pt idx="4407">
                  <c:v>24.68</c:v>
                </c:pt>
                <c:pt idx="4408">
                  <c:v>21.92</c:v>
                </c:pt>
                <c:pt idx="4409">
                  <c:v>25.3</c:v>
                </c:pt>
                <c:pt idx="4410">
                  <c:v>17.64</c:v>
                </c:pt>
                <c:pt idx="4411">
                  <c:v>16.91</c:v>
                </c:pt>
                <c:pt idx="4412">
                  <c:v>9.7100000000000009</c:v>
                </c:pt>
                <c:pt idx="4413">
                  <c:v>5.42</c:v>
                </c:pt>
                <c:pt idx="4414">
                  <c:v>18.37</c:v>
                </c:pt>
                <c:pt idx="4415">
                  <c:v>6.64</c:v>
                </c:pt>
                <c:pt idx="4416">
                  <c:v>17.309999999999999</c:v>
                </c:pt>
                <c:pt idx="4417">
                  <c:v>18.45</c:v>
                </c:pt>
                <c:pt idx="4418">
                  <c:v>17.3</c:v>
                </c:pt>
                <c:pt idx="4419">
                  <c:v>8.1999999999999993</c:v>
                </c:pt>
                <c:pt idx="4420">
                  <c:v>11.13</c:v>
                </c:pt>
                <c:pt idx="4421">
                  <c:v>12.24</c:v>
                </c:pt>
                <c:pt idx="4422">
                  <c:v>11.12</c:v>
                </c:pt>
                <c:pt idx="4423">
                  <c:v>22.86</c:v>
                </c:pt>
                <c:pt idx="4424">
                  <c:v>23.81</c:v>
                </c:pt>
                <c:pt idx="4425">
                  <c:v>15.96</c:v>
                </c:pt>
                <c:pt idx="4426">
                  <c:v>4.3099999999999996</c:v>
                </c:pt>
                <c:pt idx="4427">
                  <c:v>18.87</c:v>
                </c:pt>
                <c:pt idx="4428">
                  <c:v>16.559999999999999</c:v>
                </c:pt>
                <c:pt idx="4429">
                  <c:v>13.83</c:v>
                </c:pt>
                <c:pt idx="4430">
                  <c:v>4.8499999999999996</c:v>
                </c:pt>
                <c:pt idx="4431">
                  <c:v>18.84</c:v>
                </c:pt>
                <c:pt idx="4432">
                  <c:v>0.01</c:v>
                </c:pt>
                <c:pt idx="4433">
                  <c:v>0.03</c:v>
                </c:pt>
                <c:pt idx="4434">
                  <c:v>0.02</c:v>
                </c:pt>
                <c:pt idx="4435">
                  <c:v>0.02</c:v>
                </c:pt>
                <c:pt idx="4436">
                  <c:v>-0.01</c:v>
                </c:pt>
                <c:pt idx="4437">
                  <c:v>0</c:v>
                </c:pt>
                <c:pt idx="4438">
                  <c:v>5.47</c:v>
                </c:pt>
                <c:pt idx="4439">
                  <c:v>23.19</c:v>
                </c:pt>
                <c:pt idx="4440">
                  <c:v>15.16</c:v>
                </c:pt>
                <c:pt idx="4441">
                  <c:v>9</c:v>
                </c:pt>
                <c:pt idx="4442">
                  <c:v>8.4600000000000009</c:v>
                </c:pt>
                <c:pt idx="4443">
                  <c:v>15.58</c:v>
                </c:pt>
                <c:pt idx="4444">
                  <c:v>3.6</c:v>
                </c:pt>
                <c:pt idx="4445">
                  <c:v>5.74</c:v>
                </c:pt>
                <c:pt idx="4446">
                  <c:v>18.97</c:v>
                </c:pt>
                <c:pt idx="4447">
                  <c:v>15.95</c:v>
                </c:pt>
                <c:pt idx="4448">
                  <c:v>13.75</c:v>
                </c:pt>
                <c:pt idx="4449">
                  <c:v>10.29</c:v>
                </c:pt>
                <c:pt idx="4450">
                  <c:v>18.010000000000002</c:v>
                </c:pt>
                <c:pt idx="4451">
                  <c:v>4.4800000000000004</c:v>
                </c:pt>
                <c:pt idx="4452">
                  <c:v>2.68</c:v>
                </c:pt>
                <c:pt idx="4453">
                  <c:v>7.12</c:v>
                </c:pt>
                <c:pt idx="4454">
                  <c:v>7.94</c:v>
                </c:pt>
                <c:pt idx="4455">
                  <c:v>8.14</c:v>
                </c:pt>
                <c:pt idx="4456">
                  <c:v>10.27</c:v>
                </c:pt>
                <c:pt idx="4457">
                  <c:v>21.75</c:v>
                </c:pt>
                <c:pt idx="4458">
                  <c:v>13.37</c:v>
                </c:pt>
                <c:pt idx="4459">
                  <c:v>7.82</c:v>
                </c:pt>
                <c:pt idx="4460">
                  <c:v>19.18</c:v>
                </c:pt>
                <c:pt idx="4461">
                  <c:v>18.62</c:v>
                </c:pt>
                <c:pt idx="4462">
                  <c:v>21.92</c:v>
                </c:pt>
                <c:pt idx="4463">
                  <c:v>16.22</c:v>
                </c:pt>
                <c:pt idx="4464">
                  <c:v>16.34</c:v>
                </c:pt>
                <c:pt idx="4465">
                  <c:v>22.98</c:v>
                </c:pt>
                <c:pt idx="4466">
                  <c:v>17.02</c:v>
                </c:pt>
                <c:pt idx="4467">
                  <c:v>21.52</c:v>
                </c:pt>
                <c:pt idx="4468">
                  <c:v>22.55</c:v>
                </c:pt>
                <c:pt idx="4469">
                  <c:v>12.79</c:v>
                </c:pt>
                <c:pt idx="4470">
                  <c:v>18.12</c:v>
                </c:pt>
                <c:pt idx="4471">
                  <c:v>10.63</c:v>
                </c:pt>
                <c:pt idx="4472">
                  <c:v>18.38</c:v>
                </c:pt>
                <c:pt idx="4473">
                  <c:v>15.1</c:v>
                </c:pt>
                <c:pt idx="4474">
                  <c:v>22.11</c:v>
                </c:pt>
                <c:pt idx="4475">
                  <c:v>19.55</c:v>
                </c:pt>
                <c:pt idx="4476">
                  <c:v>6.42</c:v>
                </c:pt>
                <c:pt idx="4477">
                  <c:v>18.84</c:v>
                </c:pt>
                <c:pt idx="4478">
                  <c:v>21.12</c:v>
                </c:pt>
                <c:pt idx="4479">
                  <c:v>17.670000000000002</c:v>
                </c:pt>
                <c:pt idx="4480">
                  <c:v>15.81</c:v>
                </c:pt>
                <c:pt idx="4481">
                  <c:v>19.170000000000002</c:v>
                </c:pt>
                <c:pt idx="4482">
                  <c:v>20.059999999999999</c:v>
                </c:pt>
                <c:pt idx="4483">
                  <c:v>20.03</c:v>
                </c:pt>
                <c:pt idx="4484">
                  <c:v>17.350000000000001</c:v>
                </c:pt>
                <c:pt idx="4485">
                  <c:v>8.14</c:v>
                </c:pt>
                <c:pt idx="4486">
                  <c:v>23.01</c:v>
                </c:pt>
                <c:pt idx="4487">
                  <c:v>22.34</c:v>
                </c:pt>
                <c:pt idx="4488">
                  <c:v>15.8</c:v>
                </c:pt>
                <c:pt idx="4489">
                  <c:v>19.98</c:v>
                </c:pt>
                <c:pt idx="4490">
                  <c:v>20.3</c:v>
                </c:pt>
                <c:pt idx="4491">
                  <c:v>7.99</c:v>
                </c:pt>
                <c:pt idx="4492">
                  <c:v>12.62</c:v>
                </c:pt>
                <c:pt idx="4493">
                  <c:v>23.37</c:v>
                </c:pt>
                <c:pt idx="4494">
                  <c:v>20.010000000000002</c:v>
                </c:pt>
                <c:pt idx="4495">
                  <c:v>20.63</c:v>
                </c:pt>
                <c:pt idx="4496">
                  <c:v>10.61</c:v>
                </c:pt>
                <c:pt idx="4497">
                  <c:v>19.649999999999999</c:v>
                </c:pt>
                <c:pt idx="4498">
                  <c:v>12.5</c:v>
                </c:pt>
                <c:pt idx="4499">
                  <c:v>7.72</c:v>
                </c:pt>
                <c:pt idx="4500">
                  <c:v>16.61</c:v>
                </c:pt>
                <c:pt idx="4501">
                  <c:v>15.31</c:v>
                </c:pt>
                <c:pt idx="4502">
                  <c:v>4.7300000000000004</c:v>
                </c:pt>
                <c:pt idx="4503">
                  <c:v>7.64</c:v>
                </c:pt>
                <c:pt idx="4504">
                  <c:v>19.68</c:v>
                </c:pt>
                <c:pt idx="4505">
                  <c:v>21.69</c:v>
                </c:pt>
                <c:pt idx="4506">
                  <c:v>15.38</c:v>
                </c:pt>
                <c:pt idx="4507">
                  <c:v>9.65</c:v>
                </c:pt>
                <c:pt idx="4508">
                  <c:v>10.86</c:v>
                </c:pt>
                <c:pt idx="4509">
                  <c:v>9.31</c:v>
                </c:pt>
                <c:pt idx="4510">
                  <c:v>9.7799999999999994</c:v>
                </c:pt>
                <c:pt idx="4511">
                  <c:v>16.12</c:v>
                </c:pt>
                <c:pt idx="4512">
                  <c:v>11.98</c:v>
                </c:pt>
                <c:pt idx="4513">
                  <c:v>20.46</c:v>
                </c:pt>
                <c:pt idx="4514">
                  <c:v>12.06</c:v>
                </c:pt>
                <c:pt idx="4515">
                  <c:v>9.61</c:v>
                </c:pt>
                <c:pt idx="4516">
                  <c:v>9.11</c:v>
                </c:pt>
                <c:pt idx="4517">
                  <c:v>20.86</c:v>
                </c:pt>
                <c:pt idx="4518">
                  <c:v>18.21</c:v>
                </c:pt>
                <c:pt idx="4519">
                  <c:v>22.86</c:v>
                </c:pt>
                <c:pt idx="4520">
                  <c:v>23.38</c:v>
                </c:pt>
                <c:pt idx="4521">
                  <c:v>20.7</c:v>
                </c:pt>
                <c:pt idx="4522">
                  <c:v>6.46</c:v>
                </c:pt>
                <c:pt idx="4523">
                  <c:v>17.22</c:v>
                </c:pt>
                <c:pt idx="4524">
                  <c:v>12.82</c:v>
                </c:pt>
                <c:pt idx="4525">
                  <c:v>17.39</c:v>
                </c:pt>
                <c:pt idx="4526">
                  <c:v>10.41</c:v>
                </c:pt>
                <c:pt idx="4527">
                  <c:v>12.06</c:v>
                </c:pt>
                <c:pt idx="4528">
                  <c:v>6.27</c:v>
                </c:pt>
                <c:pt idx="4529">
                  <c:v>22.71</c:v>
                </c:pt>
                <c:pt idx="4530">
                  <c:v>7.25</c:v>
                </c:pt>
                <c:pt idx="4531">
                  <c:v>9.5500000000000007</c:v>
                </c:pt>
                <c:pt idx="4532">
                  <c:v>6.22</c:v>
                </c:pt>
                <c:pt idx="4533">
                  <c:v>13.49</c:v>
                </c:pt>
                <c:pt idx="4534">
                  <c:v>8.5500000000000007</c:v>
                </c:pt>
                <c:pt idx="4535">
                  <c:v>18.39</c:v>
                </c:pt>
                <c:pt idx="4536">
                  <c:v>10.09</c:v>
                </c:pt>
                <c:pt idx="4537">
                  <c:v>7.42</c:v>
                </c:pt>
                <c:pt idx="4538">
                  <c:v>12.55</c:v>
                </c:pt>
                <c:pt idx="4539">
                  <c:v>15</c:v>
                </c:pt>
                <c:pt idx="4540">
                  <c:v>4.9800000000000004</c:v>
                </c:pt>
                <c:pt idx="4541">
                  <c:v>22.62</c:v>
                </c:pt>
                <c:pt idx="4542">
                  <c:v>18.55</c:v>
                </c:pt>
                <c:pt idx="4543">
                  <c:v>18.75</c:v>
                </c:pt>
                <c:pt idx="4544">
                  <c:v>21.56</c:v>
                </c:pt>
                <c:pt idx="4545">
                  <c:v>21.92</c:v>
                </c:pt>
                <c:pt idx="4546">
                  <c:v>10.34</c:v>
                </c:pt>
                <c:pt idx="4547">
                  <c:v>21.87</c:v>
                </c:pt>
                <c:pt idx="4548">
                  <c:v>17.25</c:v>
                </c:pt>
                <c:pt idx="4549">
                  <c:v>20.97</c:v>
                </c:pt>
                <c:pt idx="4550">
                  <c:v>20.78</c:v>
                </c:pt>
                <c:pt idx="4551">
                  <c:v>17.489999999999998</c:v>
                </c:pt>
                <c:pt idx="4552">
                  <c:v>6.15</c:v>
                </c:pt>
                <c:pt idx="4553">
                  <c:v>5.94</c:v>
                </c:pt>
                <c:pt idx="4554">
                  <c:v>6.55</c:v>
                </c:pt>
                <c:pt idx="4555">
                  <c:v>7.18</c:v>
                </c:pt>
                <c:pt idx="4556">
                  <c:v>5.52</c:v>
                </c:pt>
                <c:pt idx="4557">
                  <c:v>9.25</c:v>
                </c:pt>
                <c:pt idx="4558">
                  <c:v>13.8</c:v>
                </c:pt>
                <c:pt idx="4559">
                  <c:v>15.31</c:v>
                </c:pt>
                <c:pt idx="4560">
                  <c:v>15.6</c:v>
                </c:pt>
                <c:pt idx="4561">
                  <c:v>21.15</c:v>
                </c:pt>
                <c:pt idx="4562">
                  <c:v>12.09</c:v>
                </c:pt>
                <c:pt idx="4563">
                  <c:v>14.74</c:v>
                </c:pt>
                <c:pt idx="4564">
                  <c:v>18.46</c:v>
                </c:pt>
                <c:pt idx="4565">
                  <c:v>18.649999999999999</c:v>
                </c:pt>
                <c:pt idx="4566">
                  <c:v>12.86</c:v>
                </c:pt>
                <c:pt idx="4567">
                  <c:v>6.39</c:v>
                </c:pt>
                <c:pt idx="4568">
                  <c:v>10.01</c:v>
                </c:pt>
                <c:pt idx="4569">
                  <c:v>11.69</c:v>
                </c:pt>
                <c:pt idx="4570">
                  <c:v>9.2200000000000006</c:v>
                </c:pt>
                <c:pt idx="4571">
                  <c:v>20.2</c:v>
                </c:pt>
                <c:pt idx="4572">
                  <c:v>20.87</c:v>
                </c:pt>
                <c:pt idx="4573">
                  <c:v>18.72</c:v>
                </c:pt>
                <c:pt idx="4574">
                  <c:v>14.98</c:v>
                </c:pt>
                <c:pt idx="4575">
                  <c:v>11.06</c:v>
                </c:pt>
                <c:pt idx="4576">
                  <c:v>10.199999999999999</c:v>
                </c:pt>
                <c:pt idx="4577">
                  <c:v>14.66</c:v>
                </c:pt>
                <c:pt idx="4578">
                  <c:v>20.89</c:v>
                </c:pt>
                <c:pt idx="4579">
                  <c:v>14.94</c:v>
                </c:pt>
                <c:pt idx="4580">
                  <c:v>7.01</c:v>
                </c:pt>
                <c:pt idx="4581">
                  <c:v>6.01</c:v>
                </c:pt>
                <c:pt idx="4582">
                  <c:v>16.100000000000001</c:v>
                </c:pt>
                <c:pt idx="4583">
                  <c:v>20.28</c:v>
                </c:pt>
                <c:pt idx="4584">
                  <c:v>18.52</c:v>
                </c:pt>
                <c:pt idx="4585">
                  <c:v>21.21</c:v>
                </c:pt>
                <c:pt idx="4586">
                  <c:v>18.420000000000002</c:v>
                </c:pt>
                <c:pt idx="4587">
                  <c:v>11.47</c:v>
                </c:pt>
                <c:pt idx="4588">
                  <c:v>12.06</c:v>
                </c:pt>
                <c:pt idx="4589">
                  <c:v>14.49</c:v>
                </c:pt>
                <c:pt idx="4590">
                  <c:v>10.41</c:v>
                </c:pt>
                <c:pt idx="4591">
                  <c:v>4.88</c:v>
                </c:pt>
                <c:pt idx="4592">
                  <c:v>8.23</c:v>
                </c:pt>
                <c:pt idx="4593">
                  <c:v>3.92</c:v>
                </c:pt>
                <c:pt idx="4594">
                  <c:v>16.760000000000002</c:v>
                </c:pt>
                <c:pt idx="4595">
                  <c:v>20.309999999999999</c:v>
                </c:pt>
                <c:pt idx="4596">
                  <c:v>20.12</c:v>
                </c:pt>
                <c:pt idx="4597">
                  <c:v>8.3800000000000008</c:v>
                </c:pt>
                <c:pt idx="4598">
                  <c:v>12.71</c:v>
                </c:pt>
                <c:pt idx="4599">
                  <c:v>14.45</c:v>
                </c:pt>
                <c:pt idx="4600">
                  <c:v>14.03</c:v>
                </c:pt>
                <c:pt idx="4601">
                  <c:v>7.83</c:v>
                </c:pt>
                <c:pt idx="4602">
                  <c:v>16.2</c:v>
                </c:pt>
                <c:pt idx="4603">
                  <c:v>11.73</c:v>
                </c:pt>
                <c:pt idx="4604">
                  <c:v>17.73</c:v>
                </c:pt>
                <c:pt idx="4605">
                  <c:v>17.18</c:v>
                </c:pt>
                <c:pt idx="4606">
                  <c:v>4.37</c:v>
                </c:pt>
                <c:pt idx="4607">
                  <c:v>11.07</c:v>
                </c:pt>
                <c:pt idx="4608">
                  <c:v>16.96</c:v>
                </c:pt>
                <c:pt idx="4609">
                  <c:v>20.8</c:v>
                </c:pt>
                <c:pt idx="4610">
                  <c:v>18.47</c:v>
                </c:pt>
                <c:pt idx="4611">
                  <c:v>18.8</c:v>
                </c:pt>
                <c:pt idx="4612">
                  <c:v>13.36</c:v>
                </c:pt>
                <c:pt idx="4613">
                  <c:v>16.61</c:v>
                </c:pt>
                <c:pt idx="4614">
                  <c:v>12.26</c:v>
                </c:pt>
                <c:pt idx="4615">
                  <c:v>7.74</c:v>
                </c:pt>
                <c:pt idx="4616">
                  <c:v>13.58</c:v>
                </c:pt>
                <c:pt idx="4617">
                  <c:v>4.75</c:v>
                </c:pt>
                <c:pt idx="4618">
                  <c:v>6.43</c:v>
                </c:pt>
                <c:pt idx="4619">
                  <c:v>19.88</c:v>
                </c:pt>
                <c:pt idx="4620">
                  <c:v>16.809999999999999</c:v>
                </c:pt>
                <c:pt idx="4621">
                  <c:v>19.420000000000002</c:v>
                </c:pt>
                <c:pt idx="4622">
                  <c:v>11.49</c:v>
                </c:pt>
                <c:pt idx="4623">
                  <c:v>15.05</c:v>
                </c:pt>
                <c:pt idx="4624">
                  <c:v>11.45</c:v>
                </c:pt>
                <c:pt idx="4625">
                  <c:v>6.98</c:v>
                </c:pt>
                <c:pt idx="4626">
                  <c:v>5.42</c:v>
                </c:pt>
                <c:pt idx="4627">
                  <c:v>15.38</c:v>
                </c:pt>
                <c:pt idx="4628">
                  <c:v>17.34</c:v>
                </c:pt>
                <c:pt idx="4629">
                  <c:v>19.53</c:v>
                </c:pt>
                <c:pt idx="4630">
                  <c:v>19.79</c:v>
                </c:pt>
                <c:pt idx="4631">
                  <c:v>16.95</c:v>
                </c:pt>
                <c:pt idx="4632">
                  <c:v>19.04</c:v>
                </c:pt>
                <c:pt idx="4633">
                  <c:v>4.95</c:v>
                </c:pt>
                <c:pt idx="4634">
                  <c:v>9.77</c:v>
                </c:pt>
                <c:pt idx="4635">
                  <c:v>18.850000000000001</c:v>
                </c:pt>
                <c:pt idx="4636">
                  <c:v>17.16</c:v>
                </c:pt>
                <c:pt idx="4637">
                  <c:v>17.55</c:v>
                </c:pt>
                <c:pt idx="4638">
                  <c:v>19.64</c:v>
                </c:pt>
                <c:pt idx="4639">
                  <c:v>16.809999999999999</c:v>
                </c:pt>
                <c:pt idx="4640">
                  <c:v>20.2</c:v>
                </c:pt>
                <c:pt idx="4641">
                  <c:v>20.41</c:v>
                </c:pt>
                <c:pt idx="4642">
                  <c:v>18.93</c:v>
                </c:pt>
                <c:pt idx="4643">
                  <c:v>18.18</c:v>
                </c:pt>
                <c:pt idx="4644">
                  <c:v>18.43</c:v>
                </c:pt>
                <c:pt idx="4645">
                  <c:v>20.399999999999999</c:v>
                </c:pt>
                <c:pt idx="4646">
                  <c:v>18.77</c:v>
                </c:pt>
                <c:pt idx="4647">
                  <c:v>23.23</c:v>
                </c:pt>
                <c:pt idx="4648">
                  <c:v>23.6</c:v>
                </c:pt>
                <c:pt idx="4649">
                  <c:v>21.34</c:v>
                </c:pt>
                <c:pt idx="4650">
                  <c:v>22.77</c:v>
                </c:pt>
                <c:pt idx="4651">
                  <c:v>21.4</c:v>
                </c:pt>
                <c:pt idx="4652">
                  <c:v>20.309999999999999</c:v>
                </c:pt>
                <c:pt idx="4653">
                  <c:v>22.95</c:v>
                </c:pt>
                <c:pt idx="4654">
                  <c:v>23.48</c:v>
                </c:pt>
                <c:pt idx="4655">
                  <c:v>19.28</c:v>
                </c:pt>
                <c:pt idx="4656">
                  <c:v>23.13</c:v>
                </c:pt>
                <c:pt idx="4657">
                  <c:v>24.06</c:v>
                </c:pt>
                <c:pt idx="4658">
                  <c:v>22.11</c:v>
                </c:pt>
                <c:pt idx="4659">
                  <c:v>13.98</c:v>
                </c:pt>
                <c:pt idx="4660">
                  <c:v>19.239999999999998</c:v>
                </c:pt>
                <c:pt idx="4661">
                  <c:v>18.43</c:v>
                </c:pt>
                <c:pt idx="4662">
                  <c:v>21.44</c:v>
                </c:pt>
                <c:pt idx="4663">
                  <c:v>19</c:v>
                </c:pt>
                <c:pt idx="4664">
                  <c:v>10.09</c:v>
                </c:pt>
                <c:pt idx="4665">
                  <c:v>18.399999999999999</c:v>
                </c:pt>
                <c:pt idx="4666">
                  <c:v>17.34</c:v>
                </c:pt>
                <c:pt idx="4667">
                  <c:v>21.08</c:v>
                </c:pt>
                <c:pt idx="4668">
                  <c:v>22.01</c:v>
                </c:pt>
                <c:pt idx="4669">
                  <c:v>20.99</c:v>
                </c:pt>
                <c:pt idx="4670">
                  <c:v>23.11</c:v>
                </c:pt>
                <c:pt idx="4671">
                  <c:v>23.53</c:v>
                </c:pt>
                <c:pt idx="4672">
                  <c:v>21.85</c:v>
                </c:pt>
                <c:pt idx="4673">
                  <c:v>18.350000000000001</c:v>
                </c:pt>
                <c:pt idx="4674">
                  <c:v>18.37</c:v>
                </c:pt>
                <c:pt idx="4675">
                  <c:v>19.23</c:v>
                </c:pt>
                <c:pt idx="4676">
                  <c:v>20.61</c:v>
                </c:pt>
                <c:pt idx="4677">
                  <c:v>18.32</c:v>
                </c:pt>
                <c:pt idx="4678">
                  <c:v>17.739999999999998</c:v>
                </c:pt>
                <c:pt idx="4679">
                  <c:v>14.8</c:v>
                </c:pt>
                <c:pt idx="4680">
                  <c:v>19.12</c:v>
                </c:pt>
                <c:pt idx="4681">
                  <c:v>20.77</c:v>
                </c:pt>
                <c:pt idx="4682">
                  <c:v>21.14</c:v>
                </c:pt>
                <c:pt idx="4683">
                  <c:v>22.78</c:v>
                </c:pt>
                <c:pt idx="4684">
                  <c:v>17.21</c:v>
                </c:pt>
                <c:pt idx="4685">
                  <c:v>23.9</c:v>
                </c:pt>
                <c:pt idx="4686">
                  <c:v>10.119999999999999</c:v>
                </c:pt>
                <c:pt idx="4687">
                  <c:v>11.67</c:v>
                </c:pt>
                <c:pt idx="4688">
                  <c:v>18.71</c:v>
                </c:pt>
                <c:pt idx="4689">
                  <c:v>18.559999999999999</c:v>
                </c:pt>
                <c:pt idx="4690">
                  <c:v>21.76</c:v>
                </c:pt>
                <c:pt idx="4691">
                  <c:v>21.4</c:v>
                </c:pt>
                <c:pt idx="4692">
                  <c:v>17.64</c:v>
                </c:pt>
                <c:pt idx="4693">
                  <c:v>23.16</c:v>
                </c:pt>
                <c:pt idx="4694">
                  <c:v>23.26</c:v>
                </c:pt>
                <c:pt idx="4695">
                  <c:v>20.89</c:v>
                </c:pt>
                <c:pt idx="4696">
                  <c:v>24.57</c:v>
                </c:pt>
                <c:pt idx="4697">
                  <c:v>27.77</c:v>
                </c:pt>
                <c:pt idx="4698">
                  <c:v>24.19</c:v>
                </c:pt>
                <c:pt idx="4699">
                  <c:v>23.16</c:v>
                </c:pt>
                <c:pt idx="4700">
                  <c:v>21.4</c:v>
                </c:pt>
                <c:pt idx="4701">
                  <c:v>17.440000000000001</c:v>
                </c:pt>
                <c:pt idx="4702">
                  <c:v>15.28</c:v>
                </c:pt>
                <c:pt idx="4703">
                  <c:v>18.329999999999998</c:v>
                </c:pt>
                <c:pt idx="4704">
                  <c:v>23.06</c:v>
                </c:pt>
                <c:pt idx="4705">
                  <c:v>24.73</c:v>
                </c:pt>
                <c:pt idx="4706">
                  <c:v>24.46</c:v>
                </c:pt>
                <c:pt idx="4707">
                  <c:v>23.29</c:v>
                </c:pt>
                <c:pt idx="4708">
                  <c:v>21.04</c:v>
                </c:pt>
                <c:pt idx="4709">
                  <c:v>22.2</c:v>
                </c:pt>
                <c:pt idx="4710">
                  <c:v>23.59</c:v>
                </c:pt>
                <c:pt idx="4711">
                  <c:v>19.920000000000002</c:v>
                </c:pt>
                <c:pt idx="4712">
                  <c:v>21.91</c:v>
                </c:pt>
                <c:pt idx="4713">
                  <c:v>17.23</c:v>
                </c:pt>
                <c:pt idx="4714">
                  <c:v>22.71</c:v>
                </c:pt>
                <c:pt idx="4715">
                  <c:v>22.28</c:v>
                </c:pt>
                <c:pt idx="4716">
                  <c:v>23.25</c:v>
                </c:pt>
                <c:pt idx="4717">
                  <c:v>23.06</c:v>
                </c:pt>
                <c:pt idx="4718">
                  <c:v>19.72</c:v>
                </c:pt>
                <c:pt idx="4719">
                  <c:v>15.01</c:v>
                </c:pt>
                <c:pt idx="4720">
                  <c:v>23.04</c:v>
                </c:pt>
                <c:pt idx="4721">
                  <c:v>23.87</c:v>
                </c:pt>
                <c:pt idx="4722">
                  <c:v>22.51</c:v>
                </c:pt>
                <c:pt idx="4723">
                  <c:v>23.88</c:v>
                </c:pt>
                <c:pt idx="4724">
                  <c:v>20.9</c:v>
                </c:pt>
                <c:pt idx="4725">
                  <c:v>21.54</c:v>
                </c:pt>
                <c:pt idx="4726">
                  <c:v>23.25</c:v>
                </c:pt>
                <c:pt idx="4727">
                  <c:v>25.24</c:v>
                </c:pt>
                <c:pt idx="4728">
                  <c:v>19.54</c:v>
                </c:pt>
                <c:pt idx="4729">
                  <c:v>15.13</c:v>
                </c:pt>
                <c:pt idx="4730">
                  <c:v>16.57</c:v>
                </c:pt>
                <c:pt idx="4731">
                  <c:v>24.34</c:v>
                </c:pt>
                <c:pt idx="4732">
                  <c:v>21.95</c:v>
                </c:pt>
                <c:pt idx="4733">
                  <c:v>25.12</c:v>
                </c:pt>
                <c:pt idx="4734">
                  <c:v>17.98</c:v>
                </c:pt>
                <c:pt idx="4735">
                  <c:v>22.33</c:v>
                </c:pt>
                <c:pt idx="4736">
                  <c:v>24.04</c:v>
                </c:pt>
                <c:pt idx="4737">
                  <c:v>25.05</c:v>
                </c:pt>
                <c:pt idx="4738">
                  <c:v>24.66</c:v>
                </c:pt>
                <c:pt idx="4739">
                  <c:v>22.66</c:v>
                </c:pt>
                <c:pt idx="4740">
                  <c:v>22.79</c:v>
                </c:pt>
                <c:pt idx="4741">
                  <c:v>22.53</c:v>
                </c:pt>
                <c:pt idx="4742">
                  <c:v>21.86</c:v>
                </c:pt>
                <c:pt idx="4743">
                  <c:v>23.66</c:v>
                </c:pt>
                <c:pt idx="4744">
                  <c:v>23.11</c:v>
                </c:pt>
                <c:pt idx="4745">
                  <c:v>17.96</c:v>
                </c:pt>
                <c:pt idx="4746">
                  <c:v>15.59</c:v>
                </c:pt>
                <c:pt idx="4747">
                  <c:v>22.32</c:v>
                </c:pt>
                <c:pt idx="4748">
                  <c:v>19.79</c:v>
                </c:pt>
                <c:pt idx="4749">
                  <c:v>16.989999999999998</c:v>
                </c:pt>
                <c:pt idx="4750">
                  <c:v>23.59</c:v>
                </c:pt>
                <c:pt idx="4751">
                  <c:v>24.29</c:v>
                </c:pt>
                <c:pt idx="4752">
                  <c:v>19.18</c:v>
                </c:pt>
                <c:pt idx="4753">
                  <c:v>19.43</c:v>
                </c:pt>
                <c:pt idx="4754">
                  <c:v>22.5</c:v>
                </c:pt>
                <c:pt idx="4755">
                  <c:v>19.239999999999998</c:v>
                </c:pt>
                <c:pt idx="4756">
                  <c:v>21.53</c:v>
                </c:pt>
                <c:pt idx="4757">
                  <c:v>13.64</c:v>
                </c:pt>
                <c:pt idx="4758">
                  <c:v>18.52</c:v>
                </c:pt>
                <c:pt idx="4759">
                  <c:v>20.81</c:v>
                </c:pt>
                <c:pt idx="4760">
                  <c:v>23.14</c:v>
                </c:pt>
                <c:pt idx="4761">
                  <c:v>19.760000000000002</c:v>
                </c:pt>
                <c:pt idx="4762">
                  <c:v>9.76</c:v>
                </c:pt>
                <c:pt idx="4763">
                  <c:v>3.44</c:v>
                </c:pt>
                <c:pt idx="4764">
                  <c:v>8.86</c:v>
                </c:pt>
                <c:pt idx="4765">
                  <c:v>9.6300000000000008</c:v>
                </c:pt>
                <c:pt idx="4766">
                  <c:v>10.64</c:v>
                </c:pt>
                <c:pt idx="4767">
                  <c:v>10.34</c:v>
                </c:pt>
                <c:pt idx="4768">
                  <c:v>22.93</c:v>
                </c:pt>
                <c:pt idx="4769">
                  <c:v>17.100000000000001</c:v>
                </c:pt>
                <c:pt idx="4770">
                  <c:v>22.01</c:v>
                </c:pt>
                <c:pt idx="4771">
                  <c:v>16.53</c:v>
                </c:pt>
                <c:pt idx="4772">
                  <c:v>16.07</c:v>
                </c:pt>
                <c:pt idx="4773">
                  <c:v>16.63</c:v>
                </c:pt>
                <c:pt idx="4774">
                  <c:v>18.149999999999999</c:v>
                </c:pt>
                <c:pt idx="4775">
                  <c:v>19.36</c:v>
                </c:pt>
                <c:pt idx="4776">
                  <c:v>20.62</c:v>
                </c:pt>
                <c:pt idx="4777">
                  <c:v>16</c:v>
                </c:pt>
                <c:pt idx="4778">
                  <c:v>3.71</c:v>
                </c:pt>
                <c:pt idx="4779">
                  <c:v>11.38</c:v>
                </c:pt>
                <c:pt idx="4780">
                  <c:v>6.85</c:v>
                </c:pt>
                <c:pt idx="4781">
                  <c:v>11.56</c:v>
                </c:pt>
                <c:pt idx="4782">
                  <c:v>16.600000000000001</c:v>
                </c:pt>
                <c:pt idx="4783">
                  <c:v>12.6</c:v>
                </c:pt>
                <c:pt idx="4784">
                  <c:v>15.7</c:v>
                </c:pt>
                <c:pt idx="4785">
                  <c:v>16.72</c:v>
                </c:pt>
                <c:pt idx="4786">
                  <c:v>8.33</c:v>
                </c:pt>
                <c:pt idx="4787">
                  <c:v>8.4</c:v>
                </c:pt>
                <c:pt idx="4788">
                  <c:v>14.5</c:v>
                </c:pt>
                <c:pt idx="4789">
                  <c:v>22.13</c:v>
                </c:pt>
                <c:pt idx="4790">
                  <c:v>15.47</c:v>
                </c:pt>
                <c:pt idx="4791">
                  <c:v>17.75</c:v>
                </c:pt>
                <c:pt idx="4792">
                  <c:v>15.86</c:v>
                </c:pt>
                <c:pt idx="4793">
                  <c:v>24.28</c:v>
                </c:pt>
                <c:pt idx="4794">
                  <c:v>21.51</c:v>
                </c:pt>
                <c:pt idx="4795">
                  <c:v>19.07</c:v>
                </c:pt>
                <c:pt idx="4796">
                  <c:v>10.09</c:v>
                </c:pt>
                <c:pt idx="4797">
                  <c:v>12.59</c:v>
                </c:pt>
                <c:pt idx="4798">
                  <c:v>8.66</c:v>
                </c:pt>
                <c:pt idx="4799">
                  <c:v>21.01</c:v>
                </c:pt>
                <c:pt idx="4800">
                  <c:v>14.14</c:v>
                </c:pt>
                <c:pt idx="4801">
                  <c:v>11.48</c:v>
                </c:pt>
                <c:pt idx="4802">
                  <c:v>10.89</c:v>
                </c:pt>
                <c:pt idx="4803">
                  <c:v>10.78</c:v>
                </c:pt>
                <c:pt idx="4804">
                  <c:v>21.69</c:v>
                </c:pt>
                <c:pt idx="4805">
                  <c:v>21.67</c:v>
                </c:pt>
                <c:pt idx="4806">
                  <c:v>21.6</c:v>
                </c:pt>
                <c:pt idx="4807">
                  <c:v>19.36</c:v>
                </c:pt>
                <c:pt idx="4808">
                  <c:v>21.25</c:v>
                </c:pt>
                <c:pt idx="4809">
                  <c:v>19.84</c:v>
                </c:pt>
                <c:pt idx="4810">
                  <c:v>21.89</c:v>
                </c:pt>
                <c:pt idx="4811">
                  <c:v>19.3</c:v>
                </c:pt>
                <c:pt idx="4812">
                  <c:v>18.78</c:v>
                </c:pt>
                <c:pt idx="4813">
                  <c:v>20.18</c:v>
                </c:pt>
                <c:pt idx="4814">
                  <c:v>17.8</c:v>
                </c:pt>
                <c:pt idx="4815">
                  <c:v>21.28</c:v>
                </c:pt>
                <c:pt idx="4816">
                  <c:v>19.399999999999999</c:v>
                </c:pt>
                <c:pt idx="4817">
                  <c:v>20.12</c:v>
                </c:pt>
                <c:pt idx="4818">
                  <c:v>20.51</c:v>
                </c:pt>
                <c:pt idx="4819">
                  <c:v>19.899999999999999</c:v>
                </c:pt>
                <c:pt idx="4820">
                  <c:v>22.17</c:v>
                </c:pt>
                <c:pt idx="4821">
                  <c:v>15.08</c:v>
                </c:pt>
                <c:pt idx="4822">
                  <c:v>16.23</c:v>
                </c:pt>
                <c:pt idx="4823">
                  <c:v>21</c:v>
                </c:pt>
                <c:pt idx="4824">
                  <c:v>23.71</c:v>
                </c:pt>
                <c:pt idx="4825">
                  <c:v>22.98</c:v>
                </c:pt>
                <c:pt idx="4826">
                  <c:v>18.190000000000001</c:v>
                </c:pt>
                <c:pt idx="4827">
                  <c:v>21.11</c:v>
                </c:pt>
                <c:pt idx="4828">
                  <c:v>16.649999999999999</c:v>
                </c:pt>
                <c:pt idx="4829">
                  <c:v>20.14</c:v>
                </c:pt>
                <c:pt idx="4830">
                  <c:v>9.08</c:v>
                </c:pt>
                <c:pt idx="4831">
                  <c:v>6.39</c:v>
                </c:pt>
                <c:pt idx="4832">
                  <c:v>10.18</c:v>
                </c:pt>
                <c:pt idx="4833">
                  <c:v>9.77</c:v>
                </c:pt>
                <c:pt idx="4834">
                  <c:v>10.83</c:v>
                </c:pt>
                <c:pt idx="4835">
                  <c:v>5.33</c:v>
                </c:pt>
                <c:pt idx="4836">
                  <c:v>13.03</c:v>
                </c:pt>
                <c:pt idx="4837">
                  <c:v>15.33</c:v>
                </c:pt>
                <c:pt idx="4838">
                  <c:v>15.98</c:v>
                </c:pt>
                <c:pt idx="4839">
                  <c:v>12.41</c:v>
                </c:pt>
                <c:pt idx="4840">
                  <c:v>15.17</c:v>
                </c:pt>
                <c:pt idx="4841">
                  <c:v>6.07</c:v>
                </c:pt>
                <c:pt idx="4842">
                  <c:v>18.100000000000001</c:v>
                </c:pt>
                <c:pt idx="4843">
                  <c:v>8.14</c:v>
                </c:pt>
                <c:pt idx="4844">
                  <c:v>9.7899999999999991</c:v>
                </c:pt>
                <c:pt idx="4845">
                  <c:v>6.62</c:v>
                </c:pt>
                <c:pt idx="4846">
                  <c:v>8.75</c:v>
                </c:pt>
                <c:pt idx="4847">
                  <c:v>20.46</c:v>
                </c:pt>
                <c:pt idx="4848">
                  <c:v>20.61</c:v>
                </c:pt>
                <c:pt idx="4849">
                  <c:v>19.39</c:v>
                </c:pt>
                <c:pt idx="4850">
                  <c:v>20.91</c:v>
                </c:pt>
                <c:pt idx="4851">
                  <c:v>22.53</c:v>
                </c:pt>
                <c:pt idx="4852">
                  <c:v>9.94</c:v>
                </c:pt>
                <c:pt idx="4853">
                  <c:v>14.35</c:v>
                </c:pt>
                <c:pt idx="4854">
                  <c:v>21.57</c:v>
                </c:pt>
                <c:pt idx="4855">
                  <c:v>7.65</c:v>
                </c:pt>
                <c:pt idx="4856">
                  <c:v>24.39</c:v>
                </c:pt>
                <c:pt idx="4857">
                  <c:v>23.02</c:v>
                </c:pt>
                <c:pt idx="4858">
                  <c:v>20.07</c:v>
                </c:pt>
                <c:pt idx="4859">
                  <c:v>22.54</c:v>
                </c:pt>
                <c:pt idx="4860">
                  <c:v>23.01</c:v>
                </c:pt>
                <c:pt idx="4861">
                  <c:v>20.97</c:v>
                </c:pt>
                <c:pt idx="4862">
                  <c:v>16.559999999999999</c:v>
                </c:pt>
                <c:pt idx="4863">
                  <c:v>12.56</c:v>
                </c:pt>
                <c:pt idx="4864">
                  <c:v>11.17</c:v>
                </c:pt>
                <c:pt idx="4865">
                  <c:v>11.53</c:v>
                </c:pt>
                <c:pt idx="4866">
                  <c:v>20.12</c:v>
                </c:pt>
                <c:pt idx="4867">
                  <c:v>21.85</c:v>
                </c:pt>
                <c:pt idx="4868">
                  <c:v>4.78</c:v>
                </c:pt>
                <c:pt idx="4869">
                  <c:v>11.25</c:v>
                </c:pt>
                <c:pt idx="4870">
                  <c:v>9.09</c:v>
                </c:pt>
                <c:pt idx="4871">
                  <c:v>7.56</c:v>
                </c:pt>
                <c:pt idx="4872">
                  <c:v>17.25</c:v>
                </c:pt>
                <c:pt idx="4873">
                  <c:v>23.21</c:v>
                </c:pt>
                <c:pt idx="4874">
                  <c:v>22.15</c:v>
                </c:pt>
                <c:pt idx="4875">
                  <c:v>13.89</c:v>
                </c:pt>
                <c:pt idx="4876">
                  <c:v>10.72</c:v>
                </c:pt>
                <c:pt idx="4877">
                  <c:v>16.87</c:v>
                </c:pt>
                <c:pt idx="4878">
                  <c:v>8.61</c:v>
                </c:pt>
                <c:pt idx="4879">
                  <c:v>5.42</c:v>
                </c:pt>
                <c:pt idx="4880">
                  <c:v>3.94</c:v>
                </c:pt>
                <c:pt idx="4881">
                  <c:v>20.170000000000002</c:v>
                </c:pt>
                <c:pt idx="4882">
                  <c:v>12.35</c:v>
                </c:pt>
                <c:pt idx="4883">
                  <c:v>17.95</c:v>
                </c:pt>
                <c:pt idx="4884">
                  <c:v>14.84</c:v>
                </c:pt>
                <c:pt idx="4885">
                  <c:v>24.1</c:v>
                </c:pt>
                <c:pt idx="4886">
                  <c:v>10.29</c:v>
                </c:pt>
                <c:pt idx="4887">
                  <c:v>9.9499999999999993</c:v>
                </c:pt>
                <c:pt idx="4888">
                  <c:v>8.5399999999999991</c:v>
                </c:pt>
                <c:pt idx="4889">
                  <c:v>8.32</c:v>
                </c:pt>
                <c:pt idx="4890">
                  <c:v>5.67</c:v>
                </c:pt>
                <c:pt idx="4891">
                  <c:v>10.82</c:v>
                </c:pt>
                <c:pt idx="4892">
                  <c:v>8.81</c:v>
                </c:pt>
                <c:pt idx="4893">
                  <c:v>14.56</c:v>
                </c:pt>
                <c:pt idx="4894">
                  <c:v>18.149999999999999</c:v>
                </c:pt>
                <c:pt idx="4895">
                  <c:v>6.58</c:v>
                </c:pt>
                <c:pt idx="4896">
                  <c:v>8.1199999999999992</c:v>
                </c:pt>
                <c:pt idx="4897">
                  <c:v>17.63</c:v>
                </c:pt>
                <c:pt idx="4898">
                  <c:v>11.96</c:v>
                </c:pt>
                <c:pt idx="4899">
                  <c:v>21.81</c:v>
                </c:pt>
                <c:pt idx="4900">
                  <c:v>21.79</c:v>
                </c:pt>
                <c:pt idx="4901">
                  <c:v>9.5399999999999991</c:v>
                </c:pt>
                <c:pt idx="4902">
                  <c:v>18.34</c:v>
                </c:pt>
                <c:pt idx="4903">
                  <c:v>17.579999999999998</c:v>
                </c:pt>
                <c:pt idx="4904">
                  <c:v>21.19</c:v>
                </c:pt>
                <c:pt idx="4905">
                  <c:v>25</c:v>
                </c:pt>
                <c:pt idx="4906">
                  <c:v>8.51</c:v>
                </c:pt>
                <c:pt idx="4907">
                  <c:v>19.39</c:v>
                </c:pt>
                <c:pt idx="4908">
                  <c:v>8.24</c:v>
                </c:pt>
                <c:pt idx="4909">
                  <c:v>14.88</c:v>
                </c:pt>
                <c:pt idx="4910">
                  <c:v>23.15</c:v>
                </c:pt>
                <c:pt idx="4911">
                  <c:v>17.100000000000001</c:v>
                </c:pt>
                <c:pt idx="4912">
                  <c:v>19.79</c:v>
                </c:pt>
                <c:pt idx="4913">
                  <c:v>21.49</c:v>
                </c:pt>
                <c:pt idx="4914">
                  <c:v>22.07</c:v>
                </c:pt>
                <c:pt idx="4915">
                  <c:v>15.48</c:v>
                </c:pt>
                <c:pt idx="4916">
                  <c:v>12.51</c:v>
                </c:pt>
                <c:pt idx="4917">
                  <c:v>20.11</c:v>
                </c:pt>
                <c:pt idx="4918">
                  <c:v>21.5</c:v>
                </c:pt>
                <c:pt idx="4919">
                  <c:v>19.2</c:v>
                </c:pt>
                <c:pt idx="4920">
                  <c:v>19.760000000000002</c:v>
                </c:pt>
                <c:pt idx="4921">
                  <c:v>16.13</c:v>
                </c:pt>
                <c:pt idx="4922">
                  <c:v>8.91</c:v>
                </c:pt>
                <c:pt idx="4923">
                  <c:v>8.14</c:v>
                </c:pt>
                <c:pt idx="4924">
                  <c:v>14.78</c:v>
                </c:pt>
                <c:pt idx="4925">
                  <c:v>5.64</c:v>
                </c:pt>
                <c:pt idx="4926">
                  <c:v>16.5</c:v>
                </c:pt>
                <c:pt idx="4927">
                  <c:v>22.1</c:v>
                </c:pt>
                <c:pt idx="4928">
                  <c:v>17.64</c:v>
                </c:pt>
                <c:pt idx="4929">
                  <c:v>12.57</c:v>
                </c:pt>
                <c:pt idx="4930">
                  <c:v>13.19</c:v>
                </c:pt>
                <c:pt idx="4931">
                  <c:v>8.5299999999999994</c:v>
                </c:pt>
                <c:pt idx="4932">
                  <c:v>21.61</c:v>
                </c:pt>
                <c:pt idx="4933">
                  <c:v>22</c:v>
                </c:pt>
                <c:pt idx="4934">
                  <c:v>22.99</c:v>
                </c:pt>
                <c:pt idx="4935">
                  <c:v>20.21</c:v>
                </c:pt>
                <c:pt idx="4936">
                  <c:v>4.84</c:v>
                </c:pt>
                <c:pt idx="4937">
                  <c:v>20.38</c:v>
                </c:pt>
                <c:pt idx="4938">
                  <c:v>15.65</c:v>
                </c:pt>
                <c:pt idx="4939">
                  <c:v>11.16</c:v>
                </c:pt>
                <c:pt idx="4940">
                  <c:v>17.28</c:v>
                </c:pt>
                <c:pt idx="4941">
                  <c:v>16.559999999999999</c:v>
                </c:pt>
                <c:pt idx="4942">
                  <c:v>22.33</c:v>
                </c:pt>
                <c:pt idx="4943">
                  <c:v>14.02</c:v>
                </c:pt>
                <c:pt idx="4944">
                  <c:v>21.11</c:v>
                </c:pt>
                <c:pt idx="4945">
                  <c:v>7.04</c:v>
                </c:pt>
                <c:pt idx="4946">
                  <c:v>10.92</c:v>
                </c:pt>
                <c:pt idx="4947">
                  <c:v>14.1</c:v>
                </c:pt>
                <c:pt idx="4948">
                  <c:v>17.02</c:v>
                </c:pt>
                <c:pt idx="4949">
                  <c:v>17</c:v>
                </c:pt>
                <c:pt idx="4950">
                  <c:v>19.38</c:v>
                </c:pt>
                <c:pt idx="4951">
                  <c:v>18.28</c:v>
                </c:pt>
                <c:pt idx="4952">
                  <c:v>10.27</c:v>
                </c:pt>
                <c:pt idx="4953">
                  <c:v>11.07</c:v>
                </c:pt>
                <c:pt idx="4954">
                  <c:v>19.11</c:v>
                </c:pt>
                <c:pt idx="4955">
                  <c:v>10.35</c:v>
                </c:pt>
                <c:pt idx="4956">
                  <c:v>10.99</c:v>
                </c:pt>
                <c:pt idx="4957">
                  <c:v>8.75</c:v>
                </c:pt>
                <c:pt idx="4958">
                  <c:v>19.84</c:v>
                </c:pt>
                <c:pt idx="4959">
                  <c:v>18.23</c:v>
                </c:pt>
                <c:pt idx="4960">
                  <c:v>1.36</c:v>
                </c:pt>
                <c:pt idx="4961">
                  <c:v>7.06</c:v>
                </c:pt>
                <c:pt idx="4962">
                  <c:v>2.83</c:v>
                </c:pt>
                <c:pt idx="4963">
                  <c:v>15.43</c:v>
                </c:pt>
                <c:pt idx="4964">
                  <c:v>11.99</c:v>
                </c:pt>
                <c:pt idx="4965">
                  <c:v>9.76</c:v>
                </c:pt>
                <c:pt idx="4966">
                  <c:v>16.010000000000002</c:v>
                </c:pt>
                <c:pt idx="4967">
                  <c:v>14.23</c:v>
                </c:pt>
                <c:pt idx="4968">
                  <c:v>12.36</c:v>
                </c:pt>
                <c:pt idx="4969">
                  <c:v>19.11</c:v>
                </c:pt>
                <c:pt idx="4970">
                  <c:v>1.29</c:v>
                </c:pt>
                <c:pt idx="4971">
                  <c:v>15.49</c:v>
                </c:pt>
                <c:pt idx="4972">
                  <c:v>19.100000000000001</c:v>
                </c:pt>
                <c:pt idx="4973">
                  <c:v>19.510000000000002</c:v>
                </c:pt>
                <c:pt idx="4974">
                  <c:v>17.41</c:v>
                </c:pt>
                <c:pt idx="4975">
                  <c:v>20.41</c:v>
                </c:pt>
                <c:pt idx="4976">
                  <c:v>19.27</c:v>
                </c:pt>
                <c:pt idx="4977">
                  <c:v>18.010000000000002</c:v>
                </c:pt>
                <c:pt idx="4978">
                  <c:v>5.57</c:v>
                </c:pt>
                <c:pt idx="4979">
                  <c:v>3.7</c:v>
                </c:pt>
                <c:pt idx="4980">
                  <c:v>12.23</c:v>
                </c:pt>
                <c:pt idx="4981">
                  <c:v>8.33</c:v>
                </c:pt>
                <c:pt idx="4982">
                  <c:v>19.28</c:v>
                </c:pt>
                <c:pt idx="4983">
                  <c:v>18.489999999999998</c:v>
                </c:pt>
                <c:pt idx="4984">
                  <c:v>11.34</c:v>
                </c:pt>
                <c:pt idx="4985">
                  <c:v>16.47</c:v>
                </c:pt>
                <c:pt idx="4986">
                  <c:v>17.93</c:v>
                </c:pt>
                <c:pt idx="4987">
                  <c:v>19.39</c:v>
                </c:pt>
                <c:pt idx="4988">
                  <c:v>13.38</c:v>
                </c:pt>
                <c:pt idx="4989">
                  <c:v>19.600000000000001</c:v>
                </c:pt>
                <c:pt idx="4990">
                  <c:v>16.16</c:v>
                </c:pt>
                <c:pt idx="4991">
                  <c:v>18.440000000000001</c:v>
                </c:pt>
                <c:pt idx="4992">
                  <c:v>18.28</c:v>
                </c:pt>
                <c:pt idx="4993">
                  <c:v>18.47</c:v>
                </c:pt>
                <c:pt idx="4994">
                  <c:v>15.1</c:v>
                </c:pt>
                <c:pt idx="4995">
                  <c:v>5.4</c:v>
                </c:pt>
                <c:pt idx="4996">
                  <c:v>15.89</c:v>
                </c:pt>
                <c:pt idx="4997">
                  <c:v>17.78</c:v>
                </c:pt>
                <c:pt idx="4998">
                  <c:v>16.8</c:v>
                </c:pt>
                <c:pt idx="4999">
                  <c:v>19.03</c:v>
                </c:pt>
                <c:pt idx="5000">
                  <c:v>19.420000000000002</c:v>
                </c:pt>
                <c:pt idx="5001">
                  <c:v>19.11</c:v>
                </c:pt>
                <c:pt idx="5002">
                  <c:v>18.41</c:v>
                </c:pt>
                <c:pt idx="5003">
                  <c:v>19.350000000000001</c:v>
                </c:pt>
                <c:pt idx="5004">
                  <c:v>19.61</c:v>
                </c:pt>
                <c:pt idx="5005">
                  <c:v>15.23</c:v>
                </c:pt>
                <c:pt idx="5006">
                  <c:v>18.690000000000001</c:v>
                </c:pt>
                <c:pt idx="5007">
                  <c:v>18.600000000000001</c:v>
                </c:pt>
                <c:pt idx="5008">
                  <c:v>17.829999999999998</c:v>
                </c:pt>
                <c:pt idx="5009">
                  <c:v>17.53</c:v>
                </c:pt>
                <c:pt idx="5010">
                  <c:v>16.55</c:v>
                </c:pt>
                <c:pt idx="5011">
                  <c:v>18.22</c:v>
                </c:pt>
                <c:pt idx="5012">
                  <c:v>17.989999999999998</c:v>
                </c:pt>
                <c:pt idx="5013">
                  <c:v>18.84</c:v>
                </c:pt>
                <c:pt idx="5014">
                  <c:v>18.77</c:v>
                </c:pt>
                <c:pt idx="5015">
                  <c:v>20.36</c:v>
                </c:pt>
                <c:pt idx="5016">
                  <c:v>20.6</c:v>
                </c:pt>
                <c:pt idx="5017">
                  <c:v>18.600000000000001</c:v>
                </c:pt>
                <c:pt idx="5018">
                  <c:v>21.44</c:v>
                </c:pt>
                <c:pt idx="5019">
                  <c:v>13.65</c:v>
                </c:pt>
                <c:pt idx="5020">
                  <c:v>18.45</c:v>
                </c:pt>
                <c:pt idx="5021">
                  <c:v>20.350000000000001</c:v>
                </c:pt>
                <c:pt idx="5022">
                  <c:v>7.75</c:v>
                </c:pt>
                <c:pt idx="5023">
                  <c:v>20.84</c:v>
                </c:pt>
                <c:pt idx="5024">
                  <c:v>20.29</c:v>
                </c:pt>
                <c:pt idx="5025">
                  <c:v>20.03</c:v>
                </c:pt>
                <c:pt idx="5026">
                  <c:v>17.829999999999998</c:v>
                </c:pt>
                <c:pt idx="5027">
                  <c:v>13.28</c:v>
                </c:pt>
                <c:pt idx="5028">
                  <c:v>20.83</c:v>
                </c:pt>
                <c:pt idx="5029">
                  <c:v>21.26</c:v>
                </c:pt>
                <c:pt idx="5030">
                  <c:v>20.04</c:v>
                </c:pt>
                <c:pt idx="5031">
                  <c:v>17.91</c:v>
                </c:pt>
                <c:pt idx="5032">
                  <c:v>18.760000000000002</c:v>
                </c:pt>
                <c:pt idx="5033">
                  <c:v>21</c:v>
                </c:pt>
                <c:pt idx="5034">
                  <c:v>18.25</c:v>
                </c:pt>
                <c:pt idx="5035">
                  <c:v>15.89</c:v>
                </c:pt>
                <c:pt idx="5036">
                  <c:v>19.43</c:v>
                </c:pt>
                <c:pt idx="5037">
                  <c:v>20.57</c:v>
                </c:pt>
                <c:pt idx="5038">
                  <c:v>22.02</c:v>
                </c:pt>
                <c:pt idx="5039">
                  <c:v>21.15</c:v>
                </c:pt>
                <c:pt idx="5040">
                  <c:v>21.17</c:v>
                </c:pt>
                <c:pt idx="5041">
                  <c:v>20.18</c:v>
                </c:pt>
                <c:pt idx="5042">
                  <c:v>21.51</c:v>
                </c:pt>
                <c:pt idx="5043">
                  <c:v>21.08</c:v>
                </c:pt>
                <c:pt idx="5044">
                  <c:v>20.85</c:v>
                </c:pt>
                <c:pt idx="5045">
                  <c:v>22.52</c:v>
                </c:pt>
                <c:pt idx="5046">
                  <c:v>13.54</c:v>
                </c:pt>
                <c:pt idx="5047">
                  <c:v>19.89</c:v>
                </c:pt>
                <c:pt idx="5048">
                  <c:v>13.06</c:v>
                </c:pt>
                <c:pt idx="5049">
                  <c:v>15.66</c:v>
                </c:pt>
                <c:pt idx="5050">
                  <c:v>10.74</c:v>
                </c:pt>
                <c:pt idx="5051">
                  <c:v>22.08</c:v>
                </c:pt>
                <c:pt idx="5052">
                  <c:v>20.11</c:v>
                </c:pt>
                <c:pt idx="5053">
                  <c:v>21.18</c:v>
                </c:pt>
                <c:pt idx="5054">
                  <c:v>12.87</c:v>
                </c:pt>
                <c:pt idx="5055">
                  <c:v>18.68</c:v>
                </c:pt>
                <c:pt idx="5056">
                  <c:v>20.02</c:v>
                </c:pt>
                <c:pt idx="5057">
                  <c:v>22.37</c:v>
                </c:pt>
                <c:pt idx="5058">
                  <c:v>22.33</c:v>
                </c:pt>
                <c:pt idx="5059">
                  <c:v>22.59</c:v>
                </c:pt>
                <c:pt idx="5060">
                  <c:v>22.37</c:v>
                </c:pt>
                <c:pt idx="5061">
                  <c:v>22.1</c:v>
                </c:pt>
                <c:pt idx="5062">
                  <c:v>16.690000000000001</c:v>
                </c:pt>
                <c:pt idx="5063">
                  <c:v>21.69</c:v>
                </c:pt>
                <c:pt idx="5064">
                  <c:v>23.44</c:v>
                </c:pt>
                <c:pt idx="5065">
                  <c:v>20.36</c:v>
                </c:pt>
                <c:pt idx="5066">
                  <c:v>21.76</c:v>
                </c:pt>
                <c:pt idx="5067">
                  <c:v>18.66</c:v>
                </c:pt>
                <c:pt idx="5068">
                  <c:v>15.66</c:v>
                </c:pt>
                <c:pt idx="5069">
                  <c:v>22.06</c:v>
                </c:pt>
                <c:pt idx="5070">
                  <c:v>22.47</c:v>
                </c:pt>
                <c:pt idx="5071">
                  <c:v>15.52</c:v>
                </c:pt>
                <c:pt idx="5072">
                  <c:v>20.5</c:v>
                </c:pt>
                <c:pt idx="5073">
                  <c:v>22.93</c:v>
                </c:pt>
                <c:pt idx="5074">
                  <c:v>16.149999999999999</c:v>
                </c:pt>
                <c:pt idx="5075">
                  <c:v>23.7</c:v>
                </c:pt>
                <c:pt idx="5076">
                  <c:v>22.11</c:v>
                </c:pt>
                <c:pt idx="5077">
                  <c:v>24.17</c:v>
                </c:pt>
                <c:pt idx="5078">
                  <c:v>23.76</c:v>
                </c:pt>
                <c:pt idx="5079">
                  <c:v>21.29</c:v>
                </c:pt>
                <c:pt idx="5080">
                  <c:v>25.06</c:v>
                </c:pt>
                <c:pt idx="5081">
                  <c:v>26.01</c:v>
                </c:pt>
                <c:pt idx="5082">
                  <c:v>25.16</c:v>
                </c:pt>
                <c:pt idx="5083">
                  <c:v>23.14</c:v>
                </c:pt>
                <c:pt idx="5084">
                  <c:v>17.59</c:v>
                </c:pt>
                <c:pt idx="5085">
                  <c:v>12.25</c:v>
                </c:pt>
                <c:pt idx="5086">
                  <c:v>15.83</c:v>
                </c:pt>
                <c:pt idx="5087">
                  <c:v>12.43</c:v>
                </c:pt>
                <c:pt idx="5088">
                  <c:v>14.26</c:v>
                </c:pt>
                <c:pt idx="5089">
                  <c:v>15.42</c:v>
                </c:pt>
                <c:pt idx="5090">
                  <c:v>19.149999999999999</c:v>
                </c:pt>
                <c:pt idx="5091">
                  <c:v>23.57</c:v>
                </c:pt>
                <c:pt idx="5092">
                  <c:v>22.63</c:v>
                </c:pt>
                <c:pt idx="5093">
                  <c:v>23.31</c:v>
                </c:pt>
                <c:pt idx="5094">
                  <c:v>22.24</c:v>
                </c:pt>
                <c:pt idx="5095">
                  <c:v>22.92</c:v>
                </c:pt>
                <c:pt idx="5096">
                  <c:v>24.53</c:v>
                </c:pt>
                <c:pt idx="5097">
                  <c:v>24.47</c:v>
                </c:pt>
                <c:pt idx="5098">
                  <c:v>25.11</c:v>
                </c:pt>
                <c:pt idx="5099">
                  <c:v>25.04</c:v>
                </c:pt>
                <c:pt idx="5100">
                  <c:v>24.26</c:v>
                </c:pt>
                <c:pt idx="5101">
                  <c:v>24.51</c:v>
                </c:pt>
                <c:pt idx="5102">
                  <c:v>24.76</c:v>
                </c:pt>
                <c:pt idx="5103">
                  <c:v>24.34</c:v>
                </c:pt>
                <c:pt idx="5104">
                  <c:v>24.92</c:v>
                </c:pt>
                <c:pt idx="5105">
                  <c:v>24.48</c:v>
                </c:pt>
                <c:pt idx="5106">
                  <c:v>17.559999999999999</c:v>
                </c:pt>
                <c:pt idx="5107">
                  <c:v>20.5</c:v>
                </c:pt>
                <c:pt idx="5108">
                  <c:v>23.96</c:v>
                </c:pt>
                <c:pt idx="5109">
                  <c:v>23.12</c:v>
                </c:pt>
                <c:pt idx="5110">
                  <c:v>25.62</c:v>
                </c:pt>
                <c:pt idx="5111">
                  <c:v>26.58</c:v>
                </c:pt>
                <c:pt idx="5112">
                  <c:v>26.03</c:v>
                </c:pt>
                <c:pt idx="5113">
                  <c:v>25.02</c:v>
                </c:pt>
                <c:pt idx="5114">
                  <c:v>19.64</c:v>
                </c:pt>
                <c:pt idx="5115">
                  <c:v>23.91</c:v>
                </c:pt>
                <c:pt idx="5116">
                  <c:v>23.93</c:v>
                </c:pt>
                <c:pt idx="5117">
                  <c:v>19.5</c:v>
                </c:pt>
                <c:pt idx="5118">
                  <c:v>23.75</c:v>
                </c:pt>
                <c:pt idx="5119">
                  <c:v>17.48</c:v>
                </c:pt>
                <c:pt idx="5120">
                  <c:v>13.41</c:v>
                </c:pt>
                <c:pt idx="5121">
                  <c:v>11.08</c:v>
                </c:pt>
                <c:pt idx="5122">
                  <c:v>9.24</c:v>
                </c:pt>
                <c:pt idx="5123">
                  <c:v>22.05</c:v>
                </c:pt>
                <c:pt idx="5124">
                  <c:v>15.83</c:v>
                </c:pt>
                <c:pt idx="5125">
                  <c:v>20.47</c:v>
                </c:pt>
                <c:pt idx="5126">
                  <c:v>15.69</c:v>
                </c:pt>
                <c:pt idx="5127">
                  <c:v>17.29</c:v>
                </c:pt>
                <c:pt idx="5128">
                  <c:v>21.64</c:v>
                </c:pt>
                <c:pt idx="5129">
                  <c:v>25.02</c:v>
                </c:pt>
                <c:pt idx="5130">
                  <c:v>16.57</c:v>
                </c:pt>
                <c:pt idx="5131">
                  <c:v>19.59</c:v>
                </c:pt>
                <c:pt idx="5132">
                  <c:v>22.04</c:v>
                </c:pt>
                <c:pt idx="5133">
                  <c:v>24.94</c:v>
                </c:pt>
                <c:pt idx="5134">
                  <c:v>21.03</c:v>
                </c:pt>
                <c:pt idx="5135">
                  <c:v>11.87</c:v>
                </c:pt>
                <c:pt idx="5136">
                  <c:v>7.89</c:v>
                </c:pt>
                <c:pt idx="5137">
                  <c:v>22.24</c:v>
                </c:pt>
                <c:pt idx="5138">
                  <c:v>13.17</c:v>
                </c:pt>
                <c:pt idx="5139">
                  <c:v>24.86</c:v>
                </c:pt>
                <c:pt idx="5140">
                  <c:v>22.4</c:v>
                </c:pt>
                <c:pt idx="5141">
                  <c:v>21.28</c:v>
                </c:pt>
                <c:pt idx="5142">
                  <c:v>12.77</c:v>
                </c:pt>
                <c:pt idx="5143">
                  <c:v>13.02</c:v>
                </c:pt>
                <c:pt idx="5144">
                  <c:v>6.58</c:v>
                </c:pt>
                <c:pt idx="5145">
                  <c:v>13.4</c:v>
                </c:pt>
                <c:pt idx="5146">
                  <c:v>10.4</c:v>
                </c:pt>
                <c:pt idx="5147">
                  <c:v>14.94</c:v>
                </c:pt>
                <c:pt idx="5148">
                  <c:v>19.010000000000002</c:v>
                </c:pt>
                <c:pt idx="5149">
                  <c:v>12.26</c:v>
                </c:pt>
                <c:pt idx="5150">
                  <c:v>21.5</c:v>
                </c:pt>
                <c:pt idx="5151">
                  <c:v>16.53</c:v>
                </c:pt>
                <c:pt idx="5152">
                  <c:v>12.77</c:v>
                </c:pt>
                <c:pt idx="5153">
                  <c:v>1.51</c:v>
                </c:pt>
                <c:pt idx="5154">
                  <c:v>19.809999999999999</c:v>
                </c:pt>
                <c:pt idx="5155">
                  <c:v>19.47</c:v>
                </c:pt>
                <c:pt idx="5156">
                  <c:v>12.88</c:v>
                </c:pt>
                <c:pt idx="5157">
                  <c:v>13.25</c:v>
                </c:pt>
                <c:pt idx="5158">
                  <c:v>18.510000000000002</c:v>
                </c:pt>
                <c:pt idx="5159">
                  <c:v>22.2</c:v>
                </c:pt>
                <c:pt idx="5160">
                  <c:v>15.84</c:v>
                </c:pt>
                <c:pt idx="5161">
                  <c:v>11.94</c:v>
                </c:pt>
                <c:pt idx="5162">
                  <c:v>14.1</c:v>
                </c:pt>
                <c:pt idx="5163">
                  <c:v>22.92</c:v>
                </c:pt>
                <c:pt idx="5164">
                  <c:v>24.22</c:v>
                </c:pt>
                <c:pt idx="5165">
                  <c:v>17.2</c:v>
                </c:pt>
                <c:pt idx="5166">
                  <c:v>17.46</c:v>
                </c:pt>
                <c:pt idx="5167">
                  <c:v>15.9</c:v>
                </c:pt>
                <c:pt idx="5168">
                  <c:v>18.59</c:v>
                </c:pt>
                <c:pt idx="5169">
                  <c:v>7.62</c:v>
                </c:pt>
                <c:pt idx="5170">
                  <c:v>19.37</c:v>
                </c:pt>
                <c:pt idx="5171">
                  <c:v>20.93</c:v>
                </c:pt>
                <c:pt idx="5172">
                  <c:v>10.45</c:v>
                </c:pt>
                <c:pt idx="5173">
                  <c:v>11.21</c:v>
                </c:pt>
                <c:pt idx="5174">
                  <c:v>22.49</c:v>
                </c:pt>
                <c:pt idx="5175">
                  <c:v>14.36</c:v>
                </c:pt>
                <c:pt idx="5176">
                  <c:v>13.68</c:v>
                </c:pt>
                <c:pt idx="5177">
                  <c:v>12.21</c:v>
                </c:pt>
                <c:pt idx="5178">
                  <c:v>7.66</c:v>
                </c:pt>
                <c:pt idx="5179">
                  <c:v>15.38</c:v>
                </c:pt>
                <c:pt idx="5180">
                  <c:v>9.34</c:v>
                </c:pt>
                <c:pt idx="5181">
                  <c:v>17.27</c:v>
                </c:pt>
                <c:pt idx="5182">
                  <c:v>21.9</c:v>
                </c:pt>
                <c:pt idx="5183">
                  <c:v>16.16</c:v>
                </c:pt>
                <c:pt idx="5184">
                  <c:v>16.8</c:v>
                </c:pt>
                <c:pt idx="5185">
                  <c:v>12.29</c:v>
                </c:pt>
                <c:pt idx="5186">
                  <c:v>7.33</c:v>
                </c:pt>
                <c:pt idx="5187">
                  <c:v>13.96</c:v>
                </c:pt>
                <c:pt idx="5188">
                  <c:v>17.7</c:v>
                </c:pt>
                <c:pt idx="5189">
                  <c:v>21.87</c:v>
                </c:pt>
                <c:pt idx="5190">
                  <c:v>9.1300000000000008</c:v>
                </c:pt>
                <c:pt idx="5191">
                  <c:v>4.57</c:v>
                </c:pt>
                <c:pt idx="5192">
                  <c:v>8.6300000000000008</c:v>
                </c:pt>
                <c:pt idx="5193">
                  <c:v>4.79</c:v>
                </c:pt>
                <c:pt idx="5194">
                  <c:v>10.56</c:v>
                </c:pt>
                <c:pt idx="5195">
                  <c:v>15.92</c:v>
                </c:pt>
                <c:pt idx="5196">
                  <c:v>7.22</c:v>
                </c:pt>
                <c:pt idx="5197">
                  <c:v>12.47</c:v>
                </c:pt>
                <c:pt idx="5198">
                  <c:v>15.91</c:v>
                </c:pt>
                <c:pt idx="5199">
                  <c:v>18.79</c:v>
                </c:pt>
                <c:pt idx="5200">
                  <c:v>7.84</c:v>
                </c:pt>
                <c:pt idx="5201">
                  <c:v>11.24</c:v>
                </c:pt>
                <c:pt idx="5202">
                  <c:v>12.32</c:v>
                </c:pt>
                <c:pt idx="5203">
                  <c:v>7.53</c:v>
                </c:pt>
                <c:pt idx="5204">
                  <c:v>16.02</c:v>
                </c:pt>
                <c:pt idx="5205">
                  <c:v>7.73</c:v>
                </c:pt>
                <c:pt idx="5206">
                  <c:v>5.84</c:v>
                </c:pt>
                <c:pt idx="5207">
                  <c:v>11.73</c:v>
                </c:pt>
                <c:pt idx="5208">
                  <c:v>20.73</c:v>
                </c:pt>
                <c:pt idx="5209">
                  <c:v>24.33</c:v>
                </c:pt>
                <c:pt idx="5210">
                  <c:v>13.15</c:v>
                </c:pt>
                <c:pt idx="5211">
                  <c:v>13.2</c:v>
                </c:pt>
                <c:pt idx="5212">
                  <c:v>15.32</c:v>
                </c:pt>
                <c:pt idx="5213">
                  <c:v>18.79</c:v>
                </c:pt>
                <c:pt idx="5214">
                  <c:v>7.21</c:v>
                </c:pt>
                <c:pt idx="5215">
                  <c:v>22.61</c:v>
                </c:pt>
                <c:pt idx="5216">
                  <c:v>11.3</c:v>
                </c:pt>
                <c:pt idx="5217">
                  <c:v>17.649999999999999</c:v>
                </c:pt>
                <c:pt idx="5218">
                  <c:v>9.4499999999999993</c:v>
                </c:pt>
                <c:pt idx="5219">
                  <c:v>2.66</c:v>
                </c:pt>
                <c:pt idx="5220">
                  <c:v>9.06</c:v>
                </c:pt>
                <c:pt idx="5221">
                  <c:v>8.33</c:v>
                </c:pt>
                <c:pt idx="5222">
                  <c:v>14.22</c:v>
                </c:pt>
                <c:pt idx="5223">
                  <c:v>9.33</c:v>
                </c:pt>
                <c:pt idx="5224">
                  <c:v>15.61</c:v>
                </c:pt>
                <c:pt idx="5225">
                  <c:v>21.93</c:v>
                </c:pt>
                <c:pt idx="5226">
                  <c:v>14.86</c:v>
                </c:pt>
                <c:pt idx="5227">
                  <c:v>12.13</c:v>
                </c:pt>
                <c:pt idx="5228">
                  <c:v>18.739999999999998</c:v>
                </c:pt>
                <c:pt idx="5229">
                  <c:v>18.940000000000001</c:v>
                </c:pt>
                <c:pt idx="5230">
                  <c:v>10.039999999999999</c:v>
                </c:pt>
                <c:pt idx="5231">
                  <c:v>8.44</c:v>
                </c:pt>
                <c:pt idx="5232">
                  <c:v>12.92</c:v>
                </c:pt>
                <c:pt idx="5233">
                  <c:v>20.22</c:v>
                </c:pt>
                <c:pt idx="5234">
                  <c:v>11.53</c:v>
                </c:pt>
                <c:pt idx="5235">
                  <c:v>16.32</c:v>
                </c:pt>
                <c:pt idx="5236">
                  <c:v>7.97</c:v>
                </c:pt>
                <c:pt idx="5237">
                  <c:v>17.84</c:v>
                </c:pt>
                <c:pt idx="5238">
                  <c:v>12.49</c:v>
                </c:pt>
                <c:pt idx="5239">
                  <c:v>9.8000000000000007</c:v>
                </c:pt>
                <c:pt idx="5240">
                  <c:v>6.04</c:v>
                </c:pt>
                <c:pt idx="5241">
                  <c:v>8.6199999999999992</c:v>
                </c:pt>
                <c:pt idx="5242">
                  <c:v>19.73</c:v>
                </c:pt>
                <c:pt idx="5243">
                  <c:v>9.66</c:v>
                </c:pt>
                <c:pt idx="5244">
                  <c:v>20</c:v>
                </c:pt>
                <c:pt idx="5245">
                  <c:v>13.46</c:v>
                </c:pt>
                <c:pt idx="5246">
                  <c:v>8.33</c:v>
                </c:pt>
                <c:pt idx="5247">
                  <c:v>10.57</c:v>
                </c:pt>
                <c:pt idx="5248">
                  <c:v>20.91</c:v>
                </c:pt>
                <c:pt idx="5249">
                  <c:v>21.35</c:v>
                </c:pt>
                <c:pt idx="5250">
                  <c:v>18.25</c:v>
                </c:pt>
                <c:pt idx="5251">
                  <c:v>13.88</c:v>
                </c:pt>
                <c:pt idx="5252">
                  <c:v>14.51</c:v>
                </c:pt>
                <c:pt idx="5253">
                  <c:v>15.34</c:v>
                </c:pt>
                <c:pt idx="5254">
                  <c:v>23.56</c:v>
                </c:pt>
                <c:pt idx="5255">
                  <c:v>10.5</c:v>
                </c:pt>
                <c:pt idx="5256">
                  <c:v>15.92</c:v>
                </c:pt>
                <c:pt idx="5257">
                  <c:v>22.18</c:v>
                </c:pt>
                <c:pt idx="5258">
                  <c:v>13.27</c:v>
                </c:pt>
                <c:pt idx="5259">
                  <c:v>12.35</c:v>
                </c:pt>
                <c:pt idx="5260">
                  <c:v>13.35</c:v>
                </c:pt>
                <c:pt idx="5261">
                  <c:v>12.8</c:v>
                </c:pt>
                <c:pt idx="5262">
                  <c:v>8.3800000000000008</c:v>
                </c:pt>
                <c:pt idx="5263">
                  <c:v>9.98</c:v>
                </c:pt>
                <c:pt idx="5264">
                  <c:v>13.96</c:v>
                </c:pt>
                <c:pt idx="5265">
                  <c:v>24.76</c:v>
                </c:pt>
                <c:pt idx="5266">
                  <c:v>4.16</c:v>
                </c:pt>
                <c:pt idx="5267">
                  <c:v>23.95</c:v>
                </c:pt>
                <c:pt idx="5268">
                  <c:v>18.03</c:v>
                </c:pt>
                <c:pt idx="5269">
                  <c:v>21.3</c:v>
                </c:pt>
                <c:pt idx="5270">
                  <c:v>3.4</c:v>
                </c:pt>
                <c:pt idx="5271">
                  <c:v>14.72</c:v>
                </c:pt>
                <c:pt idx="5272">
                  <c:v>2</c:v>
                </c:pt>
                <c:pt idx="5273">
                  <c:v>16.46</c:v>
                </c:pt>
                <c:pt idx="5274">
                  <c:v>17.78</c:v>
                </c:pt>
                <c:pt idx="5275">
                  <c:v>10.49</c:v>
                </c:pt>
                <c:pt idx="5276">
                  <c:v>15.05</c:v>
                </c:pt>
                <c:pt idx="5277">
                  <c:v>8.69</c:v>
                </c:pt>
                <c:pt idx="5278">
                  <c:v>9.25</c:v>
                </c:pt>
                <c:pt idx="5279">
                  <c:v>3.45</c:v>
                </c:pt>
                <c:pt idx="5280">
                  <c:v>15.89</c:v>
                </c:pt>
                <c:pt idx="5281">
                  <c:v>2.84</c:v>
                </c:pt>
                <c:pt idx="5282">
                  <c:v>13.83</c:v>
                </c:pt>
                <c:pt idx="5283">
                  <c:v>24.69</c:v>
                </c:pt>
                <c:pt idx="5284">
                  <c:v>21.94</c:v>
                </c:pt>
                <c:pt idx="5285">
                  <c:v>20.29</c:v>
                </c:pt>
                <c:pt idx="5286">
                  <c:v>17.600000000000001</c:v>
                </c:pt>
                <c:pt idx="5287">
                  <c:v>22.82</c:v>
                </c:pt>
                <c:pt idx="5288">
                  <c:v>11.93</c:v>
                </c:pt>
                <c:pt idx="5289">
                  <c:v>11.81</c:v>
                </c:pt>
                <c:pt idx="5290">
                  <c:v>16.5</c:v>
                </c:pt>
                <c:pt idx="5291">
                  <c:v>15.97</c:v>
                </c:pt>
                <c:pt idx="5292">
                  <c:v>14.71</c:v>
                </c:pt>
                <c:pt idx="5293">
                  <c:v>8.33</c:v>
                </c:pt>
                <c:pt idx="5294">
                  <c:v>18.29</c:v>
                </c:pt>
                <c:pt idx="5295">
                  <c:v>20.09</c:v>
                </c:pt>
                <c:pt idx="5296">
                  <c:v>16.3</c:v>
                </c:pt>
                <c:pt idx="5297">
                  <c:v>6.23</c:v>
                </c:pt>
                <c:pt idx="5298">
                  <c:v>18.690000000000001</c:v>
                </c:pt>
                <c:pt idx="5299">
                  <c:v>17.43</c:v>
                </c:pt>
                <c:pt idx="5300">
                  <c:v>16.12</c:v>
                </c:pt>
                <c:pt idx="5301">
                  <c:v>19.52</c:v>
                </c:pt>
                <c:pt idx="5302">
                  <c:v>12.18</c:v>
                </c:pt>
                <c:pt idx="5303">
                  <c:v>8.8000000000000007</c:v>
                </c:pt>
                <c:pt idx="5304">
                  <c:v>10.94</c:v>
                </c:pt>
                <c:pt idx="5305">
                  <c:v>19.329999999999998</c:v>
                </c:pt>
                <c:pt idx="5306">
                  <c:v>17.53</c:v>
                </c:pt>
                <c:pt idx="5307">
                  <c:v>10.16</c:v>
                </c:pt>
                <c:pt idx="5308">
                  <c:v>17.989999999999998</c:v>
                </c:pt>
                <c:pt idx="5309">
                  <c:v>19.670000000000002</c:v>
                </c:pt>
                <c:pt idx="5310">
                  <c:v>11.83</c:v>
                </c:pt>
                <c:pt idx="5311">
                  <c:v>18.43</c:v>
                </c:pt>
                <c:pt idx="5312">
                  <c:v>9.06</c:v>
                </c:pt>
                <c:pt idx="5313">
                  <c:v>11.78</c:v>
                </c:pt>
                <c:pt idx="5314">
                  <c:v>20.65</c:v>
                </c:pt>
                <c:pt idx="5315">
                  <c:v>20.66</c:v>
                </c:pt>
                <c:pt idx="5316">
                  <c:v>19.07</c:v>
                </c:pt>
                <c:pt idx="5317">
                  <c:v>19</c:v>
                </c:pt>
                <c:pt idx="5318">
                  <c:v>8.8699999999999992</c:v>
                </c:pt>
                <c:pt idx="5319">
                  <c:v>3.39</c:v>
                </c:pt>
                <c:pt idx="5320">
                  <c:v>21.85</c:v>
                </c:pt>
                <c:pt idx="5321">
                  <c:v>21.91</c:v>
                </c:pt>
                <c:pt idx="5322">
                  <c:v>10.27</c:v>
                </c:pt>
                <c:pt idx="5323">
                  <c:v>5.16</c:v>
                </c:pt>
                <c:pt idx="5324">
                  <c:v>4.16</c:v>
                </c:pt>
                <c:pt idx="5325">
                  <c:v>18.350000000000001</c:v>
                </c:pt>
                <c:pt idx="5326">
                  <c:v>5.74</c:v>
                </c:pt>
                <c:pt idx="5327">
                  <c:v>4.0999999999999996</c:v>
                </c:pt>
                <c:pt idx="5328">
                  <c:v>9.59</c:v>
                </c:pt>
                <c:pt idx="5329">
                  <c:v>14.61</c:v>
                </c:pt>
                <c:pt idx="5330">
                  <c:v>18.309999999999999</c:v>
                </c:pt>
                <c:pt idx="5331">
                  <c:v>11.02</c:v>
                </c:pt>
                <c:pt idx="5332">
                  <c:v>7.77</c:v>
                </c:pt>
                <c:pt idx="5333">
                  <c:v>2.93</c:v>
                </c:pt>
                <c:pt idx="5334">
                  <c:v>2.4</c:v>
                </c:pt>
                <c:pt idx="5335">
                  <c:v>8.4700000000000006</c:v>
                </c:pt>
                <c:pt idx="5336">
                  <c:v>15.61</c:v>
                </c:pt>
                <c:pt idx="5337">
                  <c:v>12.86</c:v>
                </c:pt>
                <c:pt idx="5338">
                  <c:v>11.53</c:v>
                </c:pt>
                <c:pt idx="5339">
                  <c:v>14.2</c:v>
                </c:pt>
                <c:pt idx="5340">
                  <c:v>12.81</c:v>
                </c:pt>
                <c:pt idx="5341">
                  <c:v>15</c:v>
                </c:pt>
                <c:pt idx="5342">
                  <c:v>11.37</c:v>
                </c:pt>
                <c:pt idx="5343">
                  <c:v>6.06</c:v>
                </c:pt>
                <c:pt idx="5344">
                  <c:v>17.98</c:v>
                </c:pt>
                <c:pt idx="5345">
                  <c:v>19.850000000000001</c:v>
                </c:pt>
                <c:pt idx="5346">
                  <c:v>15.71</c:v>
                </c:pt>
                <c:pt idx="5347">
                  <c:v>15.69</c:v>
                </c:pt>
                <c:pt idx="5348">
                  <c:v>15.61</c:v>
                </c:pt>
                <c:pt idx="5349">
                  <c:v>12.67</c:v>
                </c:pt>
                <c:pt idx="5350">
                  <c:v>10.6</c:v>
                </c:pt>
                <c:pt idx="5351">
                  <c:v>9</c:v>
                </c:pt>
                <c:pt idx="5352">
                  <c:v>8.41</c:v>
                </c:pt>
                <c:pt idx="5353">
                  <c:v>15.98</c:v>
                </c:pt>
                <c:pt idx="5354">
                  <c:v>16.47</c:v>
                </c:pt>
                <c:pt idx="5355">
                  <c:v>14.67</c:v>
                </c:pt>
                <c:pt idx="5356">
                  <c:v>14.09</c:v>
                </c:pt>
                <c:pt idx="5357">
                  <c:v>13.06</c:v>
                </c:pt>
                <c:pt idx="5358">
                  <c:v>13.95</c:v>
                </c:pt>
                <c:pt idx="5359">
                  <c:v>19.71</c:v>
                </c:pt>
                <c:pt idx="5360">
                  <c:v>20.329999999999998</c:v>
                </c:pt>
                <c:pt idx="5361">
                  <c:v>17.850000000000001</c:v>
                </c:pt>
                <c:pt idx="5362">
                  <c:v>18.62</c:v>
                </c:pt>
                <c:pt idx="5363">
                  <c:v>20.37</c:v>
                </c:pt>
                <c:pt idx="5364">
                  <c:v>10.7</c:v>
                </c:pt>
                <c:pt idx="5365">
                  <c:v>18.690000000000001</c:v>
                </c:pt>
                <c:pt idx="5366">
                  <c:v>14.41</c:v>
                </c:pt>
                <c:pt idx="5367">
                  <c:v>15.25</c:v>
                </c:pt>
                <c:pt idx="5368">
                  <c:v>6.62</c:v>
                </c:pt>
                <c:pt idx="5369">
                  <c:v>16.100000000000001</c:v>
                </c:pt>
                <c:pt idx="5370">
                  <c:v>19.850000000000001</c:v>
                </c:pt>
                <c:pt idx="5371">
                  <c:v>19.23</c:v>
                </c:pt>
                <c:pt idx="5372">
                  <c:v>18.399999999999999</c:v>
                </c:pt>
                <c:pt idx="5373">
                  <c:v>19.64</c:v>
                </c:pt>
                <c:pt idx="5374">
                  <c:v>16.45</c:v>
                </c:pt>
                <c:pt idx="5375">
                  <c:v>18.73</c:v>
                </c:pt>
                <c:pt idx="5376">
                  <c:v>19.260000000000002</c:v>
                </c:pt>
                <c:pt idx="5377">
                  <c:v>20.02</c:v>
                </c:pt>
                <c:pt idx="5378">
                  <c:v>21.95</c:v>
                </c:pt>
                <c:pt idx="5379">
                  <c:v>19.47</c:v>
                </c:pt>
                <c:pt idx="5380">
                  <c:v>18.920000000000002</c:v>
                </c:pt>
                <c:pt idx="5381">
                  <c:v>19.41</c:v>
                </c:pt>
                <c:pt idx="5382">
                  <c:v>17.93</c:v>
                </c:pt>
                <c:pt idx="5383">
                  <c:v>19.93</c:v>
                </c:pt>
                <c:pt idx="5384">
                  <c:v>21.61</c:v>
                </c:pt>
                <c:pt idx="5385">
                  <c:v>22.07</c:v>
                </c:pt>
                <c:pt idx="5386">
                  <c:v>16.64</c:v>
                </c:pt>
                <c:pt idx="5387">
                  <c:v>22.7</c:v>
                </c:pt>
                <c:pt idx="5388">
                  <c:v>21.98</c:v>
                </c:pt>
                <c:pt idx="5389">
                  <c:v>22.86</c:v>
                </c:pt>
                <c:pt idx="5390">
                  <c:v>22.56</c:v>
                </c:pt>
                <c:pt idx="5391">
                  <c:v>22.74</c:v>
                </c:pt>
                <c:pt idx="5392">
                  <c:v>22.79</c:v>
                </c:pt>
                <c:pt idx="5393">
                  <c:v>22.74</c:v>
                </c:pt>
                <c:pt idx="5394">
                  <c:v>22.06</c:v>
                </c:pt>
                <c:pt idx="5395">
                  <c:v>23.48</c:v>
                </c:pt>
                <c:pt idx="5396">
                  <c:v>22.94</c:v>
                </c:pt>
                <c:pt idx="5397">
                  <c:v>22.91</c:v>
                </c:pt>
                <c:pt idx="5398">
                  <c:v>17.63</c:v>
                </c:pt>
                <c:pt idx="5399">
                  <c:v>12.41</c:v>
                </c:pt>
                <c:pt idx="5400">
                  <c:v>18.82</c:v>
                </c:pt>
                <c:pt idx="5401">
                  <c:v>21.13</c:v>
                </c:pt>
                <c:pt idx="5402">
                  <c:v>17.89</c:v>
                </c:pt>
                <c:pt idx="5403">
                  <c:v>20.51</c:v>
                </c:pt>
                <c:pt idx="5404">
                  <c:v>16.05</c:v>
                </c:pt>
                <c:pt idx="5405">
                  <c:v>19.809999999999999</c:v>
                </c:pt>
                <c:pt idx="5406">
                  <c:v>22.05</c:v>
                </c:pt>
                <c:pt idx="5407">
                  <c:v>21.83</c:v>
                </c:pt>
                <c:pt idx="5408">
                  <c:v>16.670000000000002</c:v>
                </c:pt>
                <c:pt idx="5409">
                  <c:v>17.59</c:v>
                </c:pt>
                <c:pt idx="5410">
                  <c:v>19.82</c:v>
                </c:pt>
                <c:pt idx="5411">
                  <c:v>19.39</c:v>
                </c:pt>
                <c:pt idx="5412">
                  <c:v>21.24</c:v>
                </c:pt>
                <c:pt idx="5413">
                  <c:v>18.559999999999999</c:v>
                </c:pt>
                <c:pt idx="5414">
                  <c:v>21.9</c:v>
                </c:pt>
                <c:pt idx="5415">
                  <c:v>19.77</c:v>
                </c:pt>
                <c:pt idx="5416">
                  <c:v>23.92</c:v>
                </c:pt>
                <c:pt idx="5417">
                  <c:v>23.88</c:v>
                </c:pt>
                <c:pt idx="5418">
                  <c:v>22.49</c:v>
                </c:pt>
                <c:pt idx="5419">
                  <c:v>24.33</c:v>
                </c:pt>
                <c:pt idx="5420">
                  <c:v>23.52</c:v>
                </c:pt>
                <c:pt idx="5421">
                  <c:v>23.73</c:v>
                </c:pt>
                <c:pt idx="5422">
                  <c:v>24.65</c:v>
                </c:pt>
                <c:pt idx="5423">
                  <c:v>24.66</c:v>
                </c:pt>
                <c:pt idx="5424">
                  <c:v>24.6</c:v>
                </c:pt>
                <c:pt idx="5425">
                  <c:v>24.61</c:v>
                </c:pt>
                <c:pt idx="5426">
                  <c:v>24.96</c:v>
                </c:pt>
                <c:pt idx="5427">
                  <c:v>24.57</c:v>
                </c:pt>
                <c:pt idx="5428">
                  <c:v>23.56</c:v>
                </c:pt>
                <c:pt idx="5429">
                  <c:v>25.32</c:v>
                </c:pt>
                <c:pt idx="5430">
                  <c:v>25.32</c:v>
                </c:pt>
                <c:pt idx="5431">
                  <c:v>23.42</c:v>
                </c:pt>
                <c:pt idx="5432">
                  <c:v>23.64</c:v>
                </c:pt>
                <c:pt idx="5433">
                  <c:v>21.86</c:v>
                </c:pt>
                <c:pt idx="5434">
                  <c:v>24.75</c:v>
                </c:pt>
                <c:pt idx="5435">
                  <c:v>21.34</c:v>
                </c:pt>
                <c:pt idx="5436">
                  <c:v>23.25</c:v>
                </c:pt>
                <c:pt idx="5437">
                  <c:v>16.28</c:v>
                </c:pt>
                <c:pt idx="5438">
                  <c:v>16.510000000000002</c:v>
                </c:pt>
                <c:pt idx="5439">
                  <c:v>22.24</c:v>
                </c:pt>
                <c:pt idx="5440">
                  <c:v>19.21</c:v>
                </c:pt>
                <c:pt idx="5441">
                  <c:v>21.28</c:v>
                </c:pt>
                <c:pt idx="5442">
                  <c:v>21.55</c:v>
                </c:pt>
                <c:pt idx="5443">
                  <c:v>22.7</c:v>
                </c:pt>
                <c:pt idx="5444">
                  <c:v>20.89</c:v>
                </c:pt>
                <c:pt idx="5445">
                  <c:v>18.87</c:v>
                </c:pt>
                <c:pt idx="5446">
                  <c:v>22.33</c:v>
                </c:pt>
                <c:pt idx="5447">
                  <c:v>22.58</c:v>
                </c:pt>
                <c:pt idx="5448">
                  <c:v>24.42</c:v>
                </c:pt>
                <c:pt idx="5449">
                  <c:v>24.18</c:v>
                </c:pt>
                <c:pt idx="5450">
                  <c:v>26.41</c:v>
                </c:pt>
                <c:pt idx="5451">
                  <c:v>26.58</c:v>
                </c:pt>
                <c:pt idx="5452">
                  <c:v>19.260000000000002</c:v>
                </c:pt>
                <c:pt idx="5453">
                  <c:v>26.47</c:v>
                </c:pt>
                <c:pt idx="5454">
                  <c:v>24.01</c:v>
                </c:pt>
                <c:pt idx="5455">
                  <c:v>25.31</c:v>
                </c:pt>
                <c:pt idx="5456">
                  <c:v>23.4</c:v>
                </c:pt>
                <c:pt idx="5457">
                  <c:v>11.12</c:v>
                </c:pt>
                <c:pt idx="5458">
                  <c:v>19.95</c:v>
                </c:pt>
                <c:pt idx="5459">
                  <c:v>24.7</c:v>
                </c:pt>
                <c:pt idx="5460">
                  <c:v>26.8</c:v>
                </c:pt>
                <c:pt idx="5461">
                  <c:v>26.71</c:v>
                </c:pt>
                <c:pt idx="5462">
                  <c:v>26.3</c:v>
                </c:pt>
                <c:pt idx="5463">
                  <c:v>25.53</c:v>
                </c:pt>
                <c:pt idx="5464">
                  <c:v>10.09</c:v>
                </c:pt>
                <c:pt idx="5465">
                  <c:v>16.13</c:v>
                </c:pt>
                <c:pt idx="5466">
                  <c:v>24.64</c:v>
                </c:pt>
                <c:pt idx="5467">
                  <c:v>24.71</c:v>
                </c:pt>
                <c:pt idx="5468">
                  <c:v>24.57</c:v>
                </c:pt>
                <c:pt idx="5469">
                  <c:v>20.5</c:v>
                </c:pt>
                <c:pt idx="5470">
                  <c:v>25.06</c:v>
                </c:pt>
                <c:pt idx="5471">
                  <c:v>24.78</c:v>
                </c:pt>
                <c:pt idx="5472">
                  <c:v>23.38</c:v>
                </c:pt>
                <c:pt idx="5473">
                  <c:v>25.42</c:v>
                </c:pt>
                <c:pt idx="5474">
                  <c:v>25.98</c:v>
                </c:pt>
                <c:pt idx="5475">
                  <c:v>25.98</c:v>
                </c:pt>
                <c:pt idx="5476">
                  <c:v>26.59</c:v>
                </c:pt>
                <c:pt idx="5477">
                  <c:v>25.27</c:v>
                </c:pt>
                <c:pt idx="5478">
                  <c:v>18.510000000000002</c:v>
                </c:pt>
                <c:pt idx="5479">
                  <c:v>23.81</c:v>
                </c:pt>
                <c:pt idx="5480">
                  <c:v>4.95</c:v>
                </c:pt>
                <c:pt idx="5481">
                  <c:v>18.7</c:v>
                </c:pt>
                <c:pt idx="5482">
                  <c:v>16.28</c:v>
                </c:pt>
                <c:pt idx="5483">
                  <c:v>15.57</c:v>
                </c:pt>
                <c:pt idx="5484">
                  <c:v>24.8</c:v>
                </c:pt>
                <c:pt idx="5485">
                  <c:v>24.87</c:v>
                </c:pt>
                <c:pt idx="5486">
                  <c:v>25.13</c:v>
                </c:pt>
                <c:pt idx="5487">
                  <c:v>26.07</c:v>
                </c:pt>
                <c:pt idx="5488">
                  <c:v>24.98</c:v>
                </c:pt>
                <c:pt idx="5489">
                  <c:v>23.6</c:v>
                </c:pt>
                <c:pt idx="5490">
                  <c:v>19.07</c:v>
                </c:pt>
                <c:pt idx="5491">
                  <c:v>22.42</c:v>
                </c:pt>
                <c:pt idx="5492">
                  <c:v>19.399999999999999</c:v>
                </c:pt>
                <c:pt idx="5493">
                  <c:v>12.05</c:v>
                </c:pt>
                <c:pt idx="5494">
                  <c:v>17.93</c:v>
                </c:pt>
                <c:pt idx="5495">
                  <c:v>13.88</c:v>
                </c:pt>
                <c:pt idx="5496">
                  <c:v>8.4600000000000009</c:v>
                </c:pt>
                <c:pt idx="5497">
                  <c:v>16.760000000000002</c:v>
                </c:pt>
                <c:pt idx="5498">
                  <c:v>16.54</c:v>
                </c:pt>
                <c:pt idx="5499">
                  <c:v>9.26</c:v>
                </c:pt>
                <c:pt idx="5500">
                  <c:v>15.14</c:v>
                </c:pt>
                <c:pt idx="5501">
                  <c:v>20.81</c:v>
                </c:pt>
                <c:pt idx="5502">
                  <c:v>17.690000000000001</c:v>
                </c:pt>
                <c:pt idx="5503">
                  <c:v>15.99</c:v>
                </c:pt>
                <c:pt idx="5504">
                  <c:v>14.1</c:v>
                </c:pt>
                <c:pt idx="5505">
                  <c:v>14.26</c:v>
                </c:pt>
                <c:pt idx="5506">
                  <c:v>21.06</c:v>
                </c:pt>
                <c:pt idx="5507">
                  <c:v>19.21</c:v>
                </c:pt>
                <c:pt idx="5508">
                  <c:v>18.63</c:v>
                </c:pt>
                <c:pt idx="5509">
                  <c:v>19.45</c:v>
                </c:pt>
                <c:pt idx="5510">
                  <c:v>15.17</c:v>
                </c:pt>
                <c:pt idx="5511">
                  <c:v>24.8</c:v>
                </c:pt>
                <c:pt idx="5512">
                  <c:v>12.08</c:v>
                </c:pt>
                <c:pt idx="5513">
                  <c:v>9.33</c:v>
                </c:pt>
                <c:pt idx="5514">
                  <c:v>11.1</c:v>
                </c:pt>
                <c:pt idx="5515">
                  <c:v>20.81</c:v>
                </c:pt>
                <c:pt idx="5516">
                  <c:v>14.75</c:v>
                </c:pt>
                <c:pt idx="5517">
                  <c:v>18.93</c:v>
                </c:pt>
                <c:pt idx="5518">
                  <c:v>15.32</c:v>
                </c:pt>
                <c:pt idx="5519">
                  <c:v>11.08</c:v>
                </c:pt>
                <c:pt idx="5520">
                  <c:v>7.95</c:v>
                </c:pt>
                <c:pt idx="5521">
                  <c:v>16.03</c:v>
                </c:pt>
                <c:pt idx="5522">
                  <c:v>11.21</c:v>
                </c:pt>
                <c:pt idx="5523">
                  <c:v>10.81</c:v>
                </c:pt>
                <c:pt idx="5524">
                  <c:v>13.46</c:v>
                </c:pt>
                <c:pt idx="5525">
                  <c:v>11.01</c:v>
                </c:pt>
                <c:pt idx="5526">
                  <c:v>18.149999999999999</c:v>
                </c:pt>
                <c:pt idx="5527">
                  <c:v>23.63</c:v>
                </c:pt>
                <c:pt idx="5528">
                  <c:v>22.12</c:v>
                </c:pt>
                <c:pt idx="5529">
                  <c:v>14.07</c:v>
                </c:pt>
                <c:pt idx="5530">
                  <c:v>24.55</c:v>
                </c:pt>
                <c:pt idx="5531">
                  <c:v>9.1199999999999992</c:v>
                </c:pt>
                <c:pt idx="5532">
                  <c:v>12.05</c:v>
                </c:pt>
                <c:pt idx="5533">
                  <c:v>13.34</c:v>
                </c:pt>
                <c:pt idx="5534">
                  <c:v>16.54</c:v>
                </c:pt>
                <c:pt idx="5535">
                  <c:v>3.02</c:v>
                </c:pt>
                <c:pt idx="5536">
                  <c:v>10.36</c:v>
                </c:pt>
                <c:pt idx="5537">
                  <c:v>12.74</c:v>
                </c:pt>
                <c:pt idx="5538">
                  <c:v>19.920000000000002</c:v>
                </c:pt>
                <c:pt idx="5539">
                  <c:v>22.21</c:v>
                </c:pt>
                <c:pt idx="5540">
                  <c:v>18.87</c:v>
                </c:pt>
                <c:pt idx="5541">
                  <c:v>13</c:v>
                </c:pt>
                <c:pt idx="5542">
                  <c:v>21.65</c:v>
                </c:pt>
                <c:pt idx="5543">
                  <c:v>10.17</c:v>
                </c:pt>
                <c:pt idx="5544">
                  <c:v>20.09</c:v>
                </c:pt>
                <c:pt idx="5545">
                  <c:v>8.24</c:v>
                </c:pt>
                <c:pt idx="5546">
                  <c:v>19.16</c:v>
                </c:pt>
                <c:pt idx="5547">
                  <c:v>16.239999999999998</c:v>
                </c:pt>
                <c:pt idx="5548">
                  <c:v>10.06</c:v>
                </c:pt>
                <c:pt idx="5549">
                  <c:v>15.12</c:v>
                </c:pt>
                <c:pt idx="5550">
                  <c:v>7.49</c:v>
                </c:pt>
                <c:pt idx="5551">
                  <c:v>21.7</c:v>
                </c:pt>
                <c:pt idx="5552">
                  <c:v>17.77</c:v>
                </c:pt>
                <c:pt idx="5553">
                  <c:v>7.89</c:v>
                </c:pt>
                <c:pt idx="5554">
                  <c:v>14.67</c:v>
                </c:pt>
                <c:pt idx="5555">
                  <c:v>15.94</c:v>
                </c:pt>
                <c:pt idx="5556">
                  <c:v>21.2</c:v>
                </c:pt>
                <c:pt idx="5557">
                  <c:v>14.53</c:v>
                </c:pt>
                <c:pt idx="5558">
                  <c:v>17.3</c:v>
                </c:pt>
                <c:pt idx="5559">
                  <c:v>23.6</c:v>
                </c:pt>
                <c:pt idx="5560">
                  <c:v>13.03</c:v>
                </c:pt>
                <c:pt idx="5561">
                  <c:v>3.48</c:v>
                </c:pt>
                <c:pt idx="5562">
                  <c:v>4.83</c:v>
                </c:pt>
                <c:pt idx="5563">
                  <c:v>8.69</c:v>
                </c:pt>
                <c:pt idx="5564">
                  <c:v>9.08</c:v>
                </c:pt>
                <c:pt idx="5565">
                  <c:v>9.25</c:v>
                </c:pt>
                <c:pt idx="5566">
                  <c:v>11.58</c:v>
                </c:pt>
                <c:pt idx="5567">
                  <c:v>10.4</c:v>
                </c:pt>
                <c:pt idx="5568">
                  <c:v>9.8800000000000008</c:v>
                </c:pt>
                <c:pt idx="5569">
                  <c:v>11.1</c:v>
                </c:pt>
                <c:pt idx="5570">
                  <c:v>17.190000000000001</c:v>
                </c:pt>
                <c:pt idx="5571">
                  <c:v>23.86</c:v>
                </c:pt>
                <c:pt idx="5572">
                  <c:v>13.96</c:v>
                </c:pt>
                <c:pt idx="5573">
                  <c:v>10.8</c:v>
                </c:pt>
                <c:pt idx="5574">
                  <c:v>22.43</c:v>
                </c:pt>
                <c:pt idx="5575">
                  <c:v>15.19</c:v>
                </c:pt>
                <c:pt idx="5576">
                  <c:v>16.96</c:v>
                </c:pt>
                <c:pt idx="5577">
                  <c:v>12.43</c:v>
                </c:pt>
                <c:pt idx="5578">
                  <c:v>10.57</c:v>
                </c:pt>
                <c:pt idx="5579">
                  <c:v>12.79</c:v>
                </c:pt>
                <c:pt idx="5580">
                  <c:v>9.23</c:v>
                </c:pt>
                <c:pt idx="5581">
                  <c:v>16.02</c:v>
                </c:pt>
                <c:pt idx="5582">
                  <c:v>11.23</c:v>
                </c:pt>
                <c:pt idx="5583">
                  <c:v>13</c:v>
                </c:pt>
                <c:pt idx="5584">
                  <c:v>11.79</c:v>
                </c:pt>
                <c:pt idx="5585">
                  <c:v>9.7100000000000009</c:v>
                </c:pt>
                <c:pt idx="5586">
                  <c:v>18.350000000000001</c:v>
                </c:pt>
                <c:pt idx="5587">
                  <c:v>15.27</c:v>
                </c:pt>
                <c:pt idx="5588">
                  <c:v>25.27</c:v>
                </c:pt>
                <c:pt idx="5589">
                  <c:v>19.73</c:v>
                </c:pt>
                <c:pt idx="5590">
                  <c:v>15.67</c:v>
                </c:pt>
                <c:pt idx="5591">
                  <c:v>20.77</c:v>
                </c:pt>
                <c:pt idx="5592">
                  <c:v>19.350000000000001</c:v>
                </c:pt>
                <c:pt idx="5593">
                  <c:v>21.73</c:v>
                </c:pt>
                <c:pt idx="5594">
                  <c:v>12.43</c:v>
                </c:pt>
                <c:pt idx="5595">
                  <c:v>13.6</c:v>
                </c:pt>
                <c:pt idx="5596">
                  <c:v>6.6</c:v>
                </c:pt>
                <c:pt idx="5597">
                  <c:v>10.31</c:v>
                </c:pt>
                <c:pt idx="5598">
                  <c:v>16.399999999999999</c:v>
                </c:pt>
                <c:pt idx="5599">
                  <c:v>21.83</c:v>
                </c:pt>
                <c:pt idx="5600">
                  <c:v>12.67</c:v>
                </c:pt>
                <c:pt idx="5601">
                  <c:v>10.57</c:v>
                </c:pt>
                <c:pt idx="5602">
                  <c:v>10.62</c:v>
                </c:pt>
                <c:pt idx="5603">
                  <c:v>15.44</c:v>
                </c:pt>
                <c:pt idx="5604">
                  <c:v>17.45</c:v>
                </c:pt>
                <c:pt idx="5605">
                  <c:v>4.54</c:v>
                </c:pt>
                <c:pt idx="5606">
                  <c:v>20.010000000000002</c:v>
                </c:pt>
                <c:pt idx="5607">
                  <c:v>23.09</c:v>
                </c:pt>
                <c:pt idx="5608">
                  <c:v>8.7799999999999994</c:v>
                </c:pt>
                <c:pt idx="5609">
                  <c:v>22.36</c:v>
                </c:pt>
                <c:pt idx="5610">
                  <c:v>13.83</c:v>
                </c:pt>
                <c:pt idx="5611">
                  <c:v>13.27</c:v>
                </c:pt>
                <c:pt idx="5612">
                  <c:v>17.11</c:v>
                </c:pt>
                <c:pt idx="5613">
                  <c:v>15.08</c:v>
                </c:pt>
                <c:pt idx="5614">
                  <c:v>17.43</c:v>
                </c:pt>
                <c:pt idx="5615">
                  <c:v>10.57</c:v>
                </c:pt>
                <c:pt idx="5616">
                  <c:v>21.78</c:v>
                </c:pt>
                <c:pt idx="5617">
                  <c:v>19.940000000000001</c:v>
                </c:pt>
                <c:pt idx="5618">
                  <c:v>19.46</c:v>
                </c:pt>
                <c:pt idx="5619">
                  <c:v>11.77</c:v>
                </c:pt>
                <c:pt idx="5620">
                  <c:v>12.58</c:v>
                </c:pt>
                <c:pt idx="5621">
                  <c:v>8.7100000000000009</c:v>
                </c:pt>
                <c:pt idx="5622">
                  <c:v>9.1</c:v>
                </c:pt>
                <c:pt idx="5623">
                  <c:v>9.5</c:v>
                </c:pt>
                <c:pt idx="5624">
                  <c:v>19.690000000000001</c:v>
                </c:pt>
                <c:pt idx="5625">
                  <c:v>19.03</c:v>
                </c:pt>
                <c:pt idx="5626">
                  <c:v>17.47</c:v>
                </c:pt>
                <c:pt idx="5627">
                  <c:v>20.21</c:v>
                </c:pt>
                <c:pt idx="5628">
                  <c:v>21.84</c:v>
                </c:pt>
                <c:pt idx="5629">
                  <c:v>4.99</c:v>
                </c:pt>
                <c:pt idx="5630">
                  <c:v>17.84</c:v>
                </c:pt>
                <c:pt idx="5631">
                  <c:v>9.5399999999999991</c:v>
                </c:pt>
                <c:pt idx="5632">
                  <c:v>19.57</c:v>
                </c:pt>
                <c:pt idx="5633">
                  <c:v>14.04</c:v>
                </c:pt>
                <c:pt idx="5634">
                  <c:v>12.24</c:v>
                </c:pt>
                <c:pt idx="5635">
                  <c:v>11.45</c:v>
                </c:pt>
                <c:pt idx="5636">
                  <c:v>12.6</c:v>
                </c:pt>
                <c:pt idx="5637">
                  <c:v>14.36</c:v>
                </c:pt>
                <c:pt idx="5638">
                  <c:v>21.16</c:v>
                </c:pt>
                <c:pt idx="5639">
                  <c:v>15.68</c:v>
                </c:pt>
                <c:pt idx="5640">
                  <c:v>18.98</c:v>
                </c:pt>
                <c:pt idx="5641">
                  <c:v>11.46</c:v>
                </c:pt>
                <c:pt idx="5642">
                  <c:v>20.74</c:v>
                </c:pt>
                <c:pt idx="5643">
                  <c:v>17.86</c:v>
                </c:pt>
                <c:pt idx="5644">
                  <c:v>14.95</c:v>
                </c:pt>
                <c:pt idx="5645">
                  <c:v>19.989999999999998</c:v>
                </c:pt>
                <c:pt idx="5646">
                  <c:v>15.89</c:v>
                </c:pt>
                <c:pt idx="5647">
                  <c:v>16.12</c:v>
                </c:pt>
                <c:pt idx="5648">
                  <c:v>11.37</c:v>
                </c:pt>
                <c:pt idx="5649">
                  <c:v>13.2</c:v>
                </c:pt>
                <c:pt idx="5650">
                  <c:v>15.64</c:v>
                </c:pt>
                <c:pt idx="5651">
                  <c:v>16.32</c:v>
                </c:pt>
                <c:pt idx="5652">
                  <c:v>16.97</c:v>
                </c:pt>
                <c:pt idx="5653">
                  <c:v>20.49</c:v>
                </c:pt>
                <c:pt idx="5654">
                  <c:v>20.98</c:v>
                </c:pt>
                <c:pt idx="5655">
                  <c:v>16.98</c:v>
                </c:pt>
                <c:pt idx="5656">
                  <c:v>18.649999999999999</c:v>
                </c:pt>
                <c:pt idx="5657">
                  <c:v>20.34</c:v>
                </c:pt>
                <c:pt idx="5658">
                  <c:v>15.23</c:v>
                </c:pt>
                <c:pt idx="5659">
                  <c:v>9.5299999999999994</c:v>
                </c:pt>
                <c:pt idx="5660">
                  <c:v>10.91</c:v>
                </c:pt>
                <c:pt idx="5661">
                  <c:v>22.99</c:v>
                </c:pt>
                <c:pt idx="5662">
                  <c:v>20.46</c:v>
                </c:pt>
                <c:pt idx="5663">
                  <c:v>12.23</c:v>
                </c:pt>
                <c:pt idx="5664">
                  <c:v>14.56</c:v>
                </c:pt>
                <c:pt idx="5665">
                  <c:v>17.53</c:v>
                </c:pt>
                <c:pt idx="5666">
                  <c:v>21.2</c:v>
                </c:pt>
                <c:pt idx="5667">
                  <c:v>18.489999999999998</c:v>
                </c:pt>
                <c:pt idx="5668">
                  <c:v>15.69</c:v>
                </c:pt>
                <c:pt idx="5669">
                  <c:v>13.53</c:v>
                </c:pt>
                <c:pt idx="5670">
                  <c:v>13.55</c:v>
                </c:pt>
                <c:pt idx="5671">
                  <c:v>14.16</c:v>
                </c:pt>
                <c:pt idx="5672">
                  <c:v>19.940000000000001</c:v>
                </c:pt>
                <c:pt idx="5673">
                  <c:v>15.08</c:v>
                </c:pt>
                <c:pt idx="5674">
                  <c:v>5.5</c:v>
                </c:pt>
                <c:pt idx="5675">
                  <c:v>12.09</c:v>
                </c:pt>
                <c:pt idx="5676">
                  <c:v>20.64</c:v>
                </c:pt>
                <c:pt idx="5677">
                  <c:v>20.05</c:v>
                </c:pt>
                <c:pt idx="5678">
                  <c:v>11.54</c:v>
                </c:pt>
                <c:pt idx="5679">
                  <c:v>18.79</c:v>
                </c:pt>
                <c:pt idx="5680">
                  <c:v>19</c:v>
                </c:pt>
                <c:pt idx="5681">
                  <c:v>11.44</c:v>
                </c:pt>
                <c:pt idx="5682">
                  <c:v>13.1</c:v>
                </c:pt>
                <c:pt idx="5683">
                  <c:v>20.86</c:v>
                </c:pt>
                <c:pt idx="5684">
                  <c:v>7.33</c:v>
                </c:pt>
                <c:pt idx="5685">
                  <c:v>19.940000000000001</c:v>
                </c:pt>
                <c:pt idx="5686">
                  <c:v>6.57</c:v>
                </c:pt>
                <c:pt idx="5687">
                  <c:v>9.69</c:v>
                </c:pt>
                <c:pt idx="5688">
                  <c:v>21.2</c:v>
                </c:pt>
                <c:pt idx="5689">
                  <c:v>22</c:v>
                </c:pt>
                <c:pt idx="5690">
                  <c:v>3.69</c:v>
                </c:pt>
                <c:pt idx="5691">
                  <c:v>13.16</c:v>
                </c:pt>
                <c:pt idx="5692">
                  <c:v>12.49</c:v>
                </c:pt>
                <c:pt idx="5693">
                  <c:v>7.92</c:v>
                </c:pt>
                <c:pt idx="5694">
                  <c:v>11.33</c:v>
                </c:pt>
                <c:pt idx="5695">
                  <c:v>16.32</c:v>
                </c:pt>
                <c:pt idx="5696">
                  <c:v>18.920000000000002</c:v>
                </c:pt>
                <c:pt idx="5697">
                  <c:v>21.2</c:v>
                </c:pt>
                <c:pt idx="5698">
                  <c:v>21.31</c:v>
                </c:pt>
                <c:pt idx="5699">
                  <c:v>12.96</c:v>
                </c:pt>
                <c:pt idx="5700">
                  <c:v>9.7899999999999991</c:v>
                </c:pt>
                <c:pt idx="5701">
                  <c:v>15.56</c:v>
                </c:pt>
                <c:pt idx="5702">
                  <c:v>10.61</c:v>
                </c:pt>
                <c:pt idx="5703">
                  <c:v>11.67</c:v>
                </c:pt>
                <c:pt idx="5704">
                  <c:v>6.83</c:v>
                </c:pt>
                <c:pt idx="5705">
                  <c:v>12.88</c:v>
                </c:pt>
                <c:pt idx="5706">
                  <c:v>5.36</c:v>
                </c:pt>
                <c:pt idx="5707">
                  <c:v>10.45</c:v>
                </c:pt>
                <c:pt idx="5708">
                  <c:v>9.66</c:v>
                </c:pt>
                <c:pt idx="5709">
                  <c:v>8.56</c:v>
                </c:pt>
                <c:pt idx="5710">
                  <c:v>11.78</c:v>
                </c:pt>
                <c:pt idx="5711">
                  <c:v>7.15</c:v>
                </c:pt>
                <c:pt idx="5712">
                  <c:v>13.3</c:v>
                </c:pt>
                <c:pt idx="5713">
                  <c:v>14.89</c:v>
                </c:pt>
                <c:pt idx="5714">
                  <c:v>16.27</c:v>
                </c:pt>
                <c:pt idx="5715">
                  <c:v>10.16</c:v>
                </c:pt>
                <c:pt idx="5716">
                  <c:v>14.51</c:v>
                </c:pt>
                <c:pt idx="5717">
                  <c:v>13.79</c:v>
                </c:pt>
                <c:pt idx="5718">
                  <c:v>13.2</c:v>
                </c:pt>
                <c:pt idx="5719">
                  <c:v>7.62</c:v>
                </c:pt>
                <c:pt idx="5720">
                  <c:v>13.32</c:v>
                </c:pt>
                <c:pt idx="5721">
                  <c:v>14.24</c:v>
                </c:pt>
                <c:pt idx="5722">
                  <c:v>16.18</c:v>
                </c:pt>
                <c:pt idx="5723">
                  <c:v>19.38</c:v>
                </c:pt>
                <c:pt idx="5724">
                  <c:v>21.01</c:v>
                </c:pt>
                <c:pt idx="5725">
                  <c:v>20.329999999999998</c:v>
                </c:pt>
                <c:pt idx="5726">
                  <c:v>18.23</c:v>
                </c:pt>
                <c:pt idx="5727">
                  <c:v>21.18</c:v>
                </c:pt>
                <c:pt idx="5728">
                  <c:v>19.649999999999999</c:v>
                </c:pt>
                <c:pt idx="5729">
                  <c:v>21.58</c:v>
                </c:pt>
                <c:pt idx="5730">
                  <c:v>18.760000000000002</c:v>
                </c:pt>
                <c:pt idx="5731">
                  <c:v>19.75</c:v>
                </c:pt>
                <c:pt idx="5732">
                  <c:v>20.49</c:v>
                </c:pt>
                <c:pt idx="5733">
                  <c:v>17.309999999999999</c:v>
                </c:pt>
                <c:pt idx="5734">
                  <c:v>17.07</c:v>
                </c:pt>
                <c:pt idx="5735">
                  <c:v>19.12</c:v>
                </c:pt>
                <c:pt idx="5736">
                  <c:v>7.03</c:v>
                </c:pt>
                <c:pt idx="5737">
                  <c:v>7.68</c:v>
                </c:pt>
                <c:pt idx="5738">
                  <c:v>14.78</c:v>
                </c:pt>
                <c:pt idx="5739">
                  <c:v>10.25</c:v>
                </c:pt>
                <c:pt idx="5740">
                  <c:v>4.24</c:v>
                </c:pt>
                <c:pt idx="5741">
                  <c:v>7.97</c:v>
                </c:pt>
                <c:pt idx="5742">
                  <c:v>5.26</c:v>
                </c:pt>
                <c:pt idx="5743">
                  <c:v>2.68</c:v>
                </c:pt>
                <c:pt idx="5744">
                  <c:v>14.02</c:v>
                </c:pt>
                <c:pt idx="5745">
                  <c:v>19.53</c:v>
                </c:pt>
                <c:pt idx="5746">
                  <c:v>18.5</c:v>
                </c:pt>
                <c:pt idx="5747">
                  <c:v>15.81</c:v>
                </c:pt>
                <c:pt idx="5748">
                  <c:v>11.52</c:v>
                </c:pt>
                <c:pt idx="5749">
                  <c:v>20.03</c:v>
                </c:pt>
                <c:pt idx="5750">
                  <c:v>19.68</c:v>
                </c:pt>
                <c:pt idx="5751">
                  <c:v>5.82</c:v>
                </c:pt>
                <c:pt idx="5752">
                  <c:v>12.6</c:v>
                </c:pt>
                <c:pt idx="5753">
                  <c:v>19.04</c:v>
                </c:pt>
                <c:pt idx="5754">
                  <c:v>18.579999999999998</c:v>
                </c:pt>
                <c:pt idx="5755">
                  <c:v>12.19</c:v>
                </c:pt>
                <c:pt idx="5756">
                  <c:v>4.9800000000000004</c:v>
                </c:pt>
                <c:pt idx="5757">
                  <c:v>10.16</c:v>
                </c:pt>
                <c:pt idx="5758">
                  <c:v>17.23</c:v>
                </c:pt>
                <c:pt idx="5759">
                  <c:v>21.99</c:v>
                </c:pt>
                <c:pt idx="5760">
                  <c:v>14.83</c:v>
                </c:pt>
                <c:pt idx="5761">
                  <c:v>21.18</c:v>
                </c:pt>
                <c:pt idx="5762">
                  <c:v>20.239999999999998</c:v>
                </c:pt>
                <c:pt idx="5763">
                  <c:v>21.79</c:v>
                </c:pt>
                <c:pt idx="5764">
                  <c:v>22.4</c:v>
                </c:pt>
                <c:pt idx="5765">
                  <c:v>21.61</c:v>
                </c:pt>
                <c:pt idx="5766">
                  <c:v>21.84</c:v>
                </c:pt>
                <c:pt idx="5767">
                  <c:v>20.94</c:v>
                </c:pt>
                <c:pt idx="5768">
                  <c:v>22.53</c:v>
                </c:pt>
                <c:pt idx="5769">
                  <c:v>19.84</c:v>
                </c:pt>
                <c:pt idx="5770">
                  <c:v>22.57</c:v>
                </c:pt>
                <c:pt idx="5771">
                  <c:v>20.98</c:v>
                </c:pt>
                <c:pt idx="5772">
                  <c:v>18.329999999999998</c:v>
                </c:pt>
                <c:pt idx="5773">
                  <c:v>23.52</c:v>
                </c:pt>
                <c:pt idx="5774">
                  <c:v>23.97</c:v>
                </c:pt>
                <c:pt idx="5775">
                  <c:v>23.29</c:v>
                </c:pt>
                <c:pt idx="5776">
                  <c:v>23.74</c:v>
                </c:pt>
                <c:pt idx="5777">
                  <c:v>23.79</c:v>
                </c:pt>
                <c:pt idx="5778">
                  <c:v>23.81</c:v>
                </c:pt>
                <c:pt idx="5779">
                  <c:v>23.8</c:v>
                </c:pt>
                <c:pt idx="5780">
                  <c:v>23.04</c:v>
                </c:pt>
                <c:pt idx="5781">
                  <c:v>23.7</c:v>
                </c:pt>
                <c:pt idx="5782">
                  <c:v>23.45</c:v>
                </c:pt>
                <c:pt idx="5783">
                  <c:v>21.94</c:v>
                </c:pt>
                <c:pt idx="5784">
                  <c:v>23.27</c:v>
                </c:pt>
                <c:pt idx="5785">
                  <c:v>22.48</c:v>
                </c:pt>
                <c:pt idx="5786">
                  <c:v>15.57</c:v>
                </c:pt>
                <c:pt idx="5787">
                  <c:v>23.15</c:v>
                </c:pt>
                <c:pt idx="5788">
                  <c:v>21.42</c:v>
                </c:pt>
                <c:pt idx="5789">
                  <c:v>24.37</c:v>
                </c:pt>
                <c:pt idx="5790">
                  <c:v>24.85</c:v>
                </c:pt>
                <c:pt idx="5791">
                  <c:v>25.03</c:v>
                </c:pt>
                <c:pt idx="5792">
                  <c:v>24.45</c:v>
                </c:pt>
                <c:pt idx="5793">
                  <c:v>25.15</c:v>
                </c:pt>
                <c:pt idx="5794">
                  <c:v>24.59</c:v>
                </c:pt>
                <c:pt idx="5795">
                  <c:v>24.18</c:v>
                </c:pt>
                <c:pt idx="5796">
                  <c:v>25.09</c:v>
                </c:pt>
                <c:pt idx="5797">
                  <c:v>25.07</c:v>
                </c:pt>
                <c:pt idx="5798">
                  <c:v>26.56</c:v>
                </c:pt>
                <c:pt idx="5799">
                  <c:v>24.3</c:v>
                </c:pt>
                <c:pt idx="5800">
                  <c:v>25.57</c:v>
                </c:pt>
                <c:pt idx="5801">
                  <c:v>26.06</c:v>
                </c:pt>
                <c:pt idx="5802">
                  <c:v>24.83</c:v>
                </c:pt>
                <c:pt idx="5803">
                  <c:v>23.37</c:v>
                </c:pt>
                <c:pt idx="5804">
                  <c:v>7.26</c:v>
                </c:pt>
                <c:pt idx="5805">
                  <c:v>22.62</c:v>
                </c:pt>
                <c:pt idx="5806">
                  <c:v>16.59</c:v>
                </c:pt>
                <c:pt idx="5807">
                  <c:v>23.34</c:v>
                </c:pt>
                <c:pt idx="5808">
                  <c:v>23.37</c:v>
                </c:pt>
                <c:pt idx="5809">
                  <c:v>22.53</c:v>
                </c:pt>
                <c:pt idx="5810">
                  <c:v>19.87</c:v>
                </c:pt>
                <c:pt idx="5811">
                  <c:v>20.59</c:v>
                </c:pt>
                <c:pt idx="5812">
                  <c:v>22.26</c:v>
                </c:pt>
                <c:pt idx="5813">
                  <c:v>23.55</c:v>
                </c:pt>
                <c:pt idx="5814">
                  <c:v>18.71</c:v>
                </c:pt>
                <c:pt idx="5815">
                  <c:v>19.29</c:v>
                </c:pt>
                <c:pt idx="5816">
                  <c:v>24.38</c:v>
                </c:pt>
                <c:pt idx="5817">
                  <c:v>24.4</c:v>
                </c:pt>
                <c:pt idx="5818">
                  <c:v>24.36</c:v>
                </c:pt>
                <c:pt idx="5819">
                  <c:v>22.06</c:v>
                </c:pt>
                <c:pt idx="5820">
                  <c:v>10.119999999999999</c:v>
                </c:pt>
                <c:pt idx="5821">
                  <c:v>12.08</c:v>
                </c:pt>
                <c:pt idx="5822">
                  <c:v>24.57</c:v>
                </c:pt>
                <c:pt idx="5823">
                  <c:v>21.28</c:v>
                </c:pt>
                <c:pt idx="5824">
                  <c:v>16.91</c:v>
                </c:pt>
                <c:pt idx="5825">
                  <c:v>20.72</c:v>
                </c:pt>
                <c:pt idx="5826">
                  <c:v>23.85</c:v>
                </c:pt>
                <c:pt idx="5827">
                  <c:v>24.32</c:v>
                </c:pt>
                <c:pt idx="5828">
                  <c:v>24.15</c:v>
                </c:pt>
                <c:pt idx="5829">
                  <c:v>25.56</c:v>
                </c:pt>
                <c:pt idx="5830">
                  <c:v>25.99</c:v>
                </c:pt>
                <c:pt idx="5831">
                  <c:v>18.03</c:v>
                </c:pt>
                <c:pt idx="5832">
                  <c:v>27.13</c:v>
                </c:pt>
                <c:pt idx="5833">
                  <c:v>22.32</c:v>
                </c:pt>
                <c:pt idx="5834">
                  <c:v>27.35</c:v>
                </c:pt>
                <c:pt idx="5835">
                  <c:v>26.25</c:v>
                </c:pt>
                <c:pt idx="5836">
                  <c:v>26.36</c:v>
                </c:pt>
                <c:pt idx="5837">
                  <c:v>24.76</c:v>
                </c:pt>
                <c:pt idx="5838">
                  <c:v>9.86</c:v>
                </c:pt>
                <c:pt idx="5839">
                  <c:v>18.47</c:v>
                </c:pt>
                <c:pt idx="5840">
                  <c:v>9.7899999999999991</c:v>
                </c:pt>
                <c:pt idx="5841">
                  <c:v>25.4</c:v>
                </c:pt>
                <c:pt idx="5842">
                  <c:v>26.17</c:v>
                </c:pt>
                <c:pt idx="5843">
                  <c:v>25.11</c:v>
                </c:pt>
                <c:pt idx="5844">
                  <c:v>19.75</c:v>
                </c:pt>
                <c:pt idx="5845">
                  <c:v>16.14</c:v>
                </c:pt>
                <c:pt idx="5846">
                  <c:v>20.7</c:v>
                </c:pt>
                <c:pt idx="5847">
                  <c:v>21.61</c:v>
                </c:pt>
                <c:pt idx="5848">
                  <c:v>19.489999999999998</c:v>
                </c:pt>
                <c:pt idx="5849">
                  <c:v>10.64</c:v>
                </c:pt>
                <c:pt idx="5850">
                  <c:v>19.29</c:v>
                </c:pt>
                <c:pt idx="5851">
                  <c:v>18.43</c:v>
                </c:pt>
                <c:pt idx="5852">
                  <c:v>14.13</c:v>
                </c:pt>
                <c:pt idx="5853">
                  <c:v>16.39</c:v>
                </c:pt>
                <c:pt idx="5854">
                  <c:v>18.13</c:v>
                </c:pt>
                <c:pt idx="5855">
                  <c:v>13.31</c:v>
                </c:pt>
                <c:pt idx="5856">
                  <c:v>15.97</c:v>
                </c:pt>
                <c:pt idx="5857">
                  <c:v>16.850000000000001</c:v>
                </c:pt>
                <c:pt idx="5858">
                  <c:v>12.5</c:v>
                </c:pt>
                <c:pt idx="5859">
                  <c:v>23.78</c:v>
                </c:pt>
                <c:pt idx="5860">
                  <c:v>14.15</c:v>
                </c:pt>
                <c:pt idx="5861">
                  <c:v>11.42</c:v>
                </c:pt>
                <c:pt idx="5862">
                  <c:v>13.9</c:v>
                </c:pt>
                <c:pt idx="5863">
                  <c:v>14.84</c:v>
                </c:pt>
                <c:pt idx="5864">
                  <c:v>20.69</c:v>
                </c:pt>
                <c:pt idx="5865">
                  <c:v>21.09</c:v>
                </c:pt>
                <c:pt idx="5866">
                  <c:v>18.41</c:v>
                </c:pt>
                <c:pt idx="5867">
                  <c:v>22.65</c:v>
                </c:pt>
                <c:pt idx="5868">
                  <c:v>14.82</c:v>
                </c:pt>
                <c:pt idx="5869">
                  <c:v>9.73</c:v>
                </c:pt>
                <c:pt idx="5870">
                  <c:v>12.26</c:v>
                </c:pt>
                <c:pt idx="5871">
                  <c:v>10.029999999999999</c:v>
                </c:pt>
                <c:pt idx="5872">
                  <c:v>8.93</c:v>
                </c:pt>
                <c:pt idx="5873">
                  <c:v>19.989999999999998</c:v>
                </c:pt>
                <c:pt idx="5874">
                  <c:v>25.79</c:v>
                </c:pt>
                <c:pt idx="5875">
                  <c:v>19.899999999999999</c:v>
                </c:pt>
                <c:pt idx="5876">
                  <c:v>14.09</c:v>
                </c:pt>
                <c:pt idx="5877">
                  <c:v>19.54</c:v>
                </c:pt>
                <c:pt idx="5878">
                  <c:v>15.48</c:v>
                </c:pt>
                <c:pt idx="5879">
                  <c:v>12.76</c:v>
                </c:pt>
                <c:pt idx="5880">
                  <c:v>12.69</c:v>
                </c:pt>
                <c:pt idx="5881">
                  <c:v>22.88</c:v>
                </c:pt>
                <c:pt idx="5882">
                  <c:v>6.55</c:v>
                </c:pt>
                <c:pt idx="5883">
                  <c:v>20.04</c:v>
                </c:pt>
                <c:pt idx="5884">
                  <c:v>15.75</c:v>
                </c:pt>
                <c:pt idx="5885">
                  <c:v>19.8</c:v>
                </c:pt>
                <c:pt idx="5886">
                  <c:v>17.7</c:v>
                </c:pt>
                <c:pt idx="5887">
                  <c:v>18.37</c:v>
                </c:pt>
                <c:pt idx="5888">
                  <c:v>13.07</c:v>
                </c:pt>
                <c:pt idx="5889">
                  <c:v>16.260000000000002</c:v>
                </c:pt>
                <c:pt idx="5890">
                  <c:v>16.23</c:v>
                </c:pt>
                <c:pt idx="5891">
                  <c:v>17.149999999999999</c:v>
                </c:pt>
                <c:pt idx="5892">
                  <c:v>14.17</c:v>
                </c:pt>
                <c:pt idx="5893">
                  <c:v>9.3000000000000007</c:v>
                </c:pt>
                <c:pt idx="5894">
                  <c:v>6.51</c:v>
                </c:pt>
                <c:pt idx="5895">
                  <c:v>10.95</c:v>
                </c:pt>
                <c:pt idx="5896">
                  <c:v>6.24</c:v>
                </c:pt>
                <c:pt idx="5897">
                  <c:v>13.26</c:v>
                </c:pt>
                <c:pt idx="5898">
                  <c:v>11.68</c:v>
                </c:pt>
                <c:pt idx="5899">
                  <c:v>14.05</c:v>
                </c:pt>
                <c:pt idx="5900">
                  <c:v>9.26</c:v>
                </c:pt>
                <c:pt idx="5901">
                  <c:v>17.55</c:v>
                </c:pt>
                <c:pt idx="5902">
                  <c:v>17.82</c:v>
                </c:pt>
                <c:pt idx="5903">
                  <c:v>12.67</c:v>
                </c:pt>
                <c:pt idx="5904">
                  <c:v>6.9</c:v>
                </c:pt>
                <c:pt idx="5905">
                  <c:v>17.079999999999998</c:v>
                </c:pt>
                <c:pt idx="5906">
                  <c:v>21.19</c:v>
                </c:pt>
                <c:pt idx="5907">
                  <c:v>14.9</c:v>
                </c:pt>
                <c:pt idx="5908">
                  <c:v>2.21</c:v>
                </c:pt>
                <c:pt idx="5909">
                  <c:v>21.01</c:v>
                </c:pt>
                <c:pt idx="5910">
                  <c:v>24.85</c:v>
                </c:pt>
                <c:pt idx="5911">
                  <c:v>15.98</c:v>
                </c:pt>
                <c:pt idx="5912">
                  <c:v>12.81</c:v>
                </c:pt>
                <c:pt idx="5913">
                  <c:v>10.53</c:v>
                </c:pt>
                <c:pt idx="5914">
                  <c:v>9.3699999999999992</c:v>
                </c:pt>
                <c:pt idx="5915">
                  <c:v>10.02</c:v>
                </c:pt>
                <c:pt idx="5916">
                  <c:v>8.92</c:v>
                </c:pt>
                <c:pt idx="5917">
                  <c:v>5.85</c:v>
                </c:pt>
                <c:pt idx="5918">
                  <c:v>13.54</c:v>
                </c:pt>
                <c:pt idx="5919">
                  <c:v>13.74</c:v>
                </c:pt>
                <c:pt idx="5920">
                  <c:v>17.149999999999999</c:v>
                </c:pt>
                <c:pt idx="5921">
                  <c:v>5.63</c:v>
                </c:pt>
                <c:pt idx="5922">
                  <c:v>20.87</c:v>
                </c:pt>
                <c:pt idx="5923">
                  <c:v>23.54</c:v>
                </c:pt>
                <c:pt idx="5924">
                  <c:v>22.53</c:v>
                </c:pt>
                <c:pt idx="5925">
                  <c:v>7.69</c:v>
                </c:pt>
                <c:pt idx="5926">
                  <c:v>18.18</c:v>
                </c:pt>
                <c:pt idx="5927">
                  <c:v>23.63</c:v>
                </c:pt>
                <c:pt idx="5928">
                  <c:v>20.309999999999999</c:v>
                </c:pt>
                <c:pt idx="5929">
                  <c:v>9.99</c:v>
                </c:pt>
                <c:pt idx="5930">
                  <c:v>13.73</c:v>
                </c:pt>
                <c:pt idx="5931">
                  <c:v>21.22</c:v>
                </c:pt>
                <c:pt idx="5932">
                  <c:v>22.77</c:v>
                </c:pt>
                <c:pt idx="5933">
                  <c:v>16.21</c:v>
                </c:pt>
                <c:pt idx="5934">
                  <c:v>24.03</c:v>
                </c:pt>
                <c:pt idx="5935">
                  <c:v>5.92</c:v>
                </c:pt>
                <c:pt idx="5936">
                  <c:v>12.43</c:v>
                </c:pt>
                <c:pt idx="5937">
                  <c:v>23.24</c:v>
                </c:pt>
                <c:pt idx="5938">
                  <c:v>19.559999999999999</c:v>
                </c:pt>
                <c:pt idx="5939">
                  <c:v>13.73</c:v>
                </c:pt>
                <c:pt idx="5940">
                  <c:v>13.69</c:v>
                </c:pt>
                <c:pt idx="5941">
                  <c:v>18.39</c:v>
                </c:pt>
                <c:pt idx="5942">
                  <c:v>3.63</c:v>
                </c:pt>
                <c:pt idx="5943">
                  <c:v>9.41</c:v>
                </c:pt>
                <c:pt idx="5944">
                  <c:v>12.5</c:v>
                </c:pt>
                <c:pt idx="5945">
                  <c:v>7.67</c:v>
                </c:pt>
                <c:pt idx="5946">
                  <c:v>16.25</c:v>
                </c:pt>
                <c:pt idx="5947">
                  <c:v>16.72</c:v>
                </c:pt>
                <c:pt idx="5948">
                  <c:v>17.39</c:v>
                </c:pt>
                <c:pt idx="5949">
                  <c:v>7</c:v>
                </c:pt>
                <c:pt idx="5950">
                  <c:v>18.39</c:v>
                </c:pt>
                <c:pt idx="5951">
                  <c:v>7.07</c:v>
                </c:pt>
                <c:pt idx="5952">
                  <c:v>20.62</c:v>
                </c:pt>
                <c:pt idx="5953">
                  <c:v>14.74</c:v>
                </c:pt>
                <c:pt idx="5954">
                  <c:v>11.72</c:v>
                </c:pt>
                <c:pt idx="5955">
                  <c:v>23.78</c:v>
                </c:pt>
                <c:pt idx="5956">
                  <c:v>9.18</c:v>
                </c:pt>
                <c:pt idx="5957">
                  <c:v>16.84</c:v>
                </c:pt>
                <c:pt idx="5958">
                  <c:v>15.49</c:v>
                </c:pt>
                <c:pt idx="5959">
                  <c:v>13.95</c:v>
                </c:pt>
                <c:pt idx="5960">
                  <c:v>22.39</c:v>
                </c:pt>
                <c:pt idx="5961">
                  <c:v>24.37</c:v>
                </c:pt>
                <c:pt idx="5962">
                  <c:v>19.100000000000001</c:v>
                </c:pt>
                <c:pt idx="5963">
                  <c:v>12.01</c:v>
                </c:pt>
                <c:pt idx="5964">
                  <c:v>13.69</c:v>
                </c:pt>
                <c:pt idx="5965">
                  <c:v>12.46</c:v>
                </c:pt>
                <c:pt idx="5966">
                  <c:v>23.57</c:v>
                </c:pt>
                <c:pt idx="5967">
                  <c:v>24.26</c:v>
                </c:pt>
                <c:pt idx="5968">
                  <c:v>21.31</c:v>
                </c:pt>
                <c:pt idx="5969">
                  <c:v>10.039999999999999</c:v>
                </c:pt>
                <c:pt idx="5970">
                  <c:v>20.91</c:v>
                </c:pt>
                <c:pt idx="5971">
                  <c:v>25.11</c:v>
                </c:pt>
                <c:pt idx="5972">
                  <c:v>4.72</c:v>
                </c:pt>
                <c:pt idx="5973">
                  <c:v>16.27</c:v>
                </c:pt>
                <c:pt idx="5974">
                  <c:v>15.56</c:v>
                </c:pt>
                <c:pt idx="5975">
                  <c:v>15.77</c:v>
                </c:pt>
                <c:pt idx="5976">
                  <c:v>11.08</c:v>
                </c:pt>
                <c:pt idx="5977">
                  <c:v>15.33</c:v>
                </c:pt>
                <c:pt idx="5978">
                  <c:v>19.61</c:v>
                </c:pt>
                <c:pt idx="5979">
                  <c:v>10.050000000000001</c:v>
                </c:pt>
                <c:pt idx="5980">
                  <c:v>12.43</c:v>
                </c:pt>
                <c:pt idx="5981">
                  <c:v>22.53</c:v>
                </c:pt>
                <c:pt idx="5982">
                  <c:v>11.65</c:v>
                </c:pt>
                <c:pt idx="5983">
                  <c:v>12.1</c:v>
                </c:pt>
                <c:pt idx="5984">
                  <c:v>17.32</c:v>
                </c:pt>
                <c:pt idx="5985">
                  <c:v>6.63</c:v>
                </c:pt>
                <c:pt idx="5986">
                  <c:v>23.41</c:v>
                </c:pt>
                <c:pt idx="5987">
                  <c:v>17.25</c:v>
                </c:pt>
                <c:pt idx="5988">
                  <c:v>17.54</c:v>
                </c:pt>
                <c:pt idx="5989">
                  <c:v>22.65</c:v>
                </c:pt>
                <c:pt idx="5990">
                  <c:v>17.54</c:v>
                </c:pt>
                <c:pt idx="5991">
                  <c:v>24.48</c:v>
                </c:pt>
                <c:pt idx="5992">
                  <c:v>21.68</c:v>
                </c:pt>
                <c:pt idx="5993">
                  <c:v>25.49</c:v>
                </c:pt>
                <c:pt idx="5994">
                  <c:v>11.21</c:v>
                </c:pt>
                <c:pt idx="5995">
                  <c:v>13.66</c:v>
                </c:pt>
                <c:pt idx="5996">
                  <c:v>13.99</c:v>
                </c:pt>
                <c:pt idx="5997">
                  <c:v>14.11</c:v>
                </c:pt>
                <c:pt idx="5998">
                  <c:v>22.84</c:v>
                </c:pt>
                <c:pt idx="5999">
                  <c:v>19.559999999999999</c:v>
                </c:pt>
                <c:pt idx="6000">
                  <c:v>14.46</c:v>
                </c:pt>
                <c:pt idx="6001">
                  <c:v>12.31</c:v>
                </c:pt>
                <c:pt idx="6002">
                  <c:v>22.21</c:v>
                </c:pt>
                <c:pt idx="6003">
                  <c:v>3.22</c:v>
                </c:pt>
                <c:pt idx="6004">
                  <c:v>13.99</c:v>
                </c:pt>
                <c:pt idx="6005">
                  <c:v>3.98</c:v>
                </c:pt>
                <c:pt idx="6006">
                  <c:v>20.309999999999999</c:v>
                </c:pt>
                <c:pt idx="6007">
                  <c:v>1.73</c:v>
                </c:pt>
                <c:pt idx="6008">
                  <c:v>14.09</c:v>
                </c:pt>
                <c:pt idx="6009">
                  <c:v>24.11</c:v>
                </c:pt>
                <c:pt idx="6010">
                  <c:v>10.24</c:v>
                </c:pt>
                <c:pt idx="6011">
                  <c:v>15.97</c:v>
                </c:pt>
                <c:pt idx="6012">
                  <c:v>22.71</c:v>
                </c:pt>
                <c:pt idx="6013">
                  <c:v>16.059999999999999</c:v>
                </c:pt>
                <c:pt idx="6014">
                  <c:v>16.149999999999999</c:v>
                </c:pt>
                <c:pt idx="6015">
                  <c:v>27.68</c:v>
                </c:pt>
                <c:pt idx="6016">
                  <c:v>24.61</c:v>
                </c:pt>
                <c:pt idx="6017">
                  <c:v>26.61</c:v>
                </c:pt>
                <c:pt idx="6018">
                  <c:v>25.91</c:v>
                </c:pt>
                <c:pt idx="6019">
                  <c:v>24.06</c:v>
                </c:pt>
                <c:pt idx="6020">
                  <c:v>10.74</c:v>
                </c:pt>
                <c:pt idx="6021">
                  <c:v>22.09</c:v>
                </c:pt>
                <c:pt idx="6022">
                  <c:v>14.18</c:v>
                </c:pt>
                <c:pt idx="6023">
                  <c:v>13.15</c:v>
                </c:pt>
                <c:pt idx="6024">
                  <c:v>18.57</c:v>
                </c:pt>
                <c:pt idx="6025">
                  <c:v>17.010000000000002</c:v>
                </c:pt>
                <c:pt idx="6026">
                  <c:v>23.74</c:v>
                </c:pt>
                <c:pt idx="6027">
                  <c:v>23.24</c:v>
                </c:pt>
                <c:pt idx="6028">
                  <c:v>7.06</c:v>
                </c:pt>
                <c:pt idx="6029">
                  <c:v>10.54</c:v>
                </c:pt>
                <c:pt idx="6030">
                  <c:v>8.11</c:v>
                </c:pt>
                <c:pt idx="6031">
                  <c:v>16.52</c:v>
                </c:pt>
                <c:pt idx="6032">
                  <c:v>14.46</c:v>
                </c:pt>
                <c:pt idx="6033">
                  <c:v>11.49</c:v>
                </c:pt>
                <c:pt idx="6034">
                  <c:v>7.97</c:v>
                </c:pt>
                <c:pt idx="6035">
                  <c:v>10.37</c:v>
                </c:pt>
                <c:pt idx="6036">
                  <c:v>14.59</c:v>
                </c:pt>
                <c:pt idx="6037">
                  <c:v>8.49</c:v>
                </c:pt>
                <c:pt idx="6038">
                  <c:v>7.05</c:v>
                </c:pt>
                <c:pt idx="6039">
                  <c:v>9.5399999999999991</c:v>
                </c:pt>
                <c:pt idx="6040">
                  <c:v>20.47</c:v>
                </c:pt>
                <c:pt idx="6041">
                  <c:v>19.04</c:v>
                </c:pt>
                <c:pt idx="6042">
                  <c:v>20.309999999999999</c:v>
                </c:pt>
                <c:pt idx="6043">
                  <c:v>7.73</c:v>
                </c:pt>
                <c:pt idx="6044">
                  <c:v>10.19</c:v>
                </c:pt>
                <c:pt idx="6045">
                  <c:v>11.66</c:v>
                </c:pt>
                <c:pt idx="6046">
                  <c:v>13.93</c:v>
                </c:pt>
                <c:pt idx="6047">
                  <c:v>22.16</c:v>
                </c:pt>
                <c:pt idx="6048">
                  <c:v>17.489999999999998</c:v>
                </c:pt>
                <c:pt idx="6049">
                  <c:v>21.71</c:v>
                </c:pt>
                <c:pt idx="6050">
                  <c:v>22.17</c:v>
                </c:pt>
                <c:pt idx="6051">
                  <c:v>13.63</c:v>
                </c:pt>
                <c:pt idx="6052">
                  <c:v>3.33</c:v>
                </c:pt>
                <c:pt idx="6053">
                  <c:v>21.15</c:v>
                </c:pt>
                <c:pt idx="6054">
                  <c:v>12.55</c:v>
                </c:pt>
                <c:pt idx="6055">
                  <c:v>2.66</c:v>
                </c:pt>
                <c:pt idx="6056">
                  <c:v>2.84</c:v>
                </c:pt>
                <c:pt idx="6057">
                  <c:v>6.95</c:v>
                </c:pt>
                <c:pt idx="6058">
                  <c:v>14.58</c:v>
                </c:pt>
                <c:pt idx="6059">
                  <c:v>15.9</c:v>
                </c:pt>
                <c:pt idx="6060">
                  <c:v>12.62</c:v>
                </c:pt>
                <c:pt idx="6061">
                  <c:v>5.63</c:v>
                </c:pt>
                <c:pt idx="6062">
                  <c:v>10.84</c:v>
                </c:pt>
                <c:pt idx="6063">
                  <c:v>7.63</c:v>
                </c:pt>
                <c:pt idx="6064">
                  <c:v>9.4700000000000006</c:v>
                </c:pt>
                <c:pt idx="6065">
                  <c:v>18.98</c:v>
                </c:pt>
                <c:pt idx="6066">
                  <c:v>21.72</c:v>
                </c:pt>
                <c:pt idx="6067">
                  <c:v>14.34</c:v>
                </c:pt>
                <c:pt idx="6068">
                  <c:v>20.46</c:v>
                </c:pt>
                <c:pt idx="6069">
                  <c:v>12.93</c:v>
                </c:pt>
                <c:pt idx="6070">
                  <c:v>15.37</c:v>
                </c:pt>
                <c:pt idx="6071">
                  <c:v>19.41</c:v>
                </c:pt>
                <c:pt idx="6072">
                  <c:v>21.95</c:v>
                </c:pt>
                <c:pt idx="6073">
                  <c:v>21.31</c:v>
                </c:pt>
                <c:pt idx="6074">
                  <c:v>20.88</c:v>
                </c:pt>
                <c:pt idx="6075">
                  <c:v>20.84</c:v>
                </c:pt>
                <c:pt idx="6076">
                  <c:v>19.79</c:v>
                </c:pt>
                <c:pt idx="6077">
                  <c:v>20.89</c:v>
                </c:pt>
                <c:pt idx="6078">
                  <c:v>21.06</c:v>
                </c:pt>
                <c:pt idx="6079">
                  <c:v>21.58</c:v>
                </c:pt>
                <c:pt idx="6080">
                  <c:v>20.94</c:v>
                </c:pt>
                <c:pt idx="6081">
                  <c:v>16.649999999999999</c:v>
                </c:pt>
                <c:pt idx="6082">
                  <c:v>21.19</c:v>
                </c:pt>
                <c:pt idx="6083">
                  <c:v>20.14</c:v>
                </c:pt>
                <c:pt idx="6084">
                  <c:v>18.47</c:v>
                </c:pt>
                <c:pt idx="6085">
                  <c:v>19.91</c:v>
                </c:pt>
                <c:pt idx="6086">
                  <c:v>20.75</c:v>
                </c:pt>
                <c:pt idx="6087">
                  <c:v>20.58</c:v>
                </c:pt>
                <c:pt idx="6088">
                  <c:v>19.21</c:v>
                </c:pt>
                <c:pt idx="6089">
                  <c:v>19.27</c:v>
                </c:pt>
                <c:pt idx="6090">
                  <c:v>21.12</c:v>
                </c:pt>
                <c:pt idx="6091">
                  <c:v>19.600000000000001</c:v>
                </c:pt>
                <c:pt idx="6092">
                  <c:v>20.38</c:v>
                </c:pt>
                <c:pt idx="6093">
                  <c:v>18.37</c:v>
                </c:pt>
                <c:pt idx="6094">
                  <c:v>15.77</c:v>
                </c:pt>
                <c:pt idx="6095">
                  <c:v>19.96</c:v>
                </c:pt>
                <c:pt idx="6096">
                  <c:v>19.87</c:v>
                </c:pt>
                <c:pt idx="6097">
                  <c:v>19.72</c:v>
                </c:pt>
                <c:pt idx="6098">
                  <c:v>21.11</c:v>
                </c:pt>
                <c:pt idx="6099">
                  <c:v>19.739999999999998</c:v>
                </c:pt>
                <c:pt idx="6100">
                  <c:v>20.68</c:v>
                </c:pt>
                <c:pt idx="6101">
                  <c:v>17.2</c:v>
                </c:pt>
                <c:pt idx="6102">
                  <c:v>17.61</c:v>
                </c:pt>
                <c:pt idx="6103">
                  <c:v>19.29</c:v>
                </c:pt>
                <c:pt idx="6104">
                  <c:v>15.85</c:v>
                </c:pt>
                <c:pt idx="6105">
                  <c:v>16.28</c:v>
                </c:pt>
                <c:pt idx="6106">
                  <c:v>13.2</c:v>
                </c:pt>
                <c:pt idx="6107">
                  <c:v>20.05</c:v>
                </c:pt>
                <c:pt idx="6108">
                  <c:v>18.87</c:v>
                </c:pt>
                <c:pt idx="6109">
                  <c:v>18.739999999999998</c:v>
                </c:pt>
                <c:pt idx="6110">
                  <c:v>13.68</c:v>
                </c:pt>
                <c:pt idx="6111">
                  <c:v>17.899999999999999</c:v>
                </c:pt>
                <c:pt idx="6112">
                  <c:v>14.47</c:v>
                </c:pt>
                <c:pt idx="6113">
                  <c:v>19.68</c:v>
                </c:pt>
                <c:pt idx="6114">
                  <c:v>22.2</c:v>
                </c:pt>
                <c:pt idx="6115">
                  <c:v>21.77</c:v>
                </c:pt>
                <c:pt idx="6116">
                  <c:v>19.77</c:v>
                </c:pt>
                <c:pt idx="6117">
                  <c:v>20.14</c:v>
                </c:pt>
                <c:pt idx="6118">
                  <c:v>20.62</c:v>
                </c:pt>
                <c:pt idx="6119">
                  <c:v>21.57</c:v>
                </c:pt>
                <c:pt idx="6120">
                  <c:v>21.39</c:v>
                </c:pt>
                <c:pt idx="6121">
                  <c:v>20.9</c:v>
                </c:pt>
                <c:pt idx="6122">
                  <c:v>19.420000000000002</c:v>
                </c:pt>
                <c:pt idx="6123">
                  <c:v>16.63</c:v>
                </c:pt>
                <c:pt idx="6124">
                  <c:v>14.53</c:v>
                </c:pt>
                <c:pt idx="6125">
                  <c:v>9.82</c:v>
                </c:pt>
                <c:pt idx="6126">
                  <c:v>20.69</c:v>
                </c:pt>
                <c:pt idx="6127">
                  <c:v>15.21</c:v>
                </c:pt>
                <c:pt idx="6128">
                  <c:v>21.49</c:v>
                </c:pt>
                <c:pt idx="6129">
                  <c:v>18.18</c:v>
                </c:pt>
                <c:pt idx="6130">
                  <c:v>21.51</c:v>
                </c:pt>
                <c:pt idx="6131">
                  <c:v>18.73</c:v>
                </c:pt>
                <c:pt idx="6132">
                  <c:v>11.92</c:v>
                </c:pt>
                <c:pt idx="6133">
                  <c:v>21.87</c:v>
                </c:pt>
                <c:pt idx="6134">
                  <c:v>20.51</c:v>
                </c:pt>
                <c:pt idx="6135">
                  <c:v>18.32</c:v>
                </c:pt>
                <c:pt idx="6136">
                  <c:v>21.7</c:v>
                </c:pt>
                <c:pt idx="6137">
                  <c:v>18.21</c:v>
                </c:pt>
                <c:pt idx="6138">
                  <c:v>23.11</c:v>
                </c:pt>
                <c:pt idx="6139">
                  <c:v>17.7</c:v>
                </c:pt>
                <c:pt idx="6140">
                  <c:v>21.09</c:v>
                </c:pt>
                <c:pt idx="6141">
                  <c:v>20.41</c:v>
                </c:pt>
                <c:pt idx="6142">
                  <c:v>17.829999999999998</c:v>
                </c:pt>
                <c:pt idx="6143">
                  <c:v>20.350000000000001</c:v>
                </c:pt>
                <c:pt idx="6144">
                  <c:v>22.75</c:v>
                </c:pt>
                <c:pt idx="6145">
                  <c:v>23.34</c:v>
                </c:pt>
                <c:pt idx="6146">
                  <c:v>20.49</c:v>
                </c:pt>
                <c:pt idx="6147">
                  <c:v>22.43</c:v>
                </c:pt>
                <c:pt idx="6148">
                  <c:v>19.62</c:v>
                </c:pt>
                <c:pt idx="6149">
                  <c:v>14.92</c:v>
                </c:pt>
                <c:pt idx="6150">
                  <c:v>18.75</c:v>
                </c:pt>
                <c:pt idx="6151">
                  <c:v>23.17</c:v>
                </c:pt>
                <c:pt idx="6152">
                  <c:v>20.73</c:v>
                </c:pt>
                <c:pt idx="6153">
                  <c:v>23.22</c:v>
                </c:pt>
                <c:pt idx="6154">
                  <c:v>23.28</c:v>
                </c:pt>
                <c:pt idx="6155">
                  <c:v>20.59</c:v>
                </c:pt>
                <c:pt idx="6156">
                  <c:v>14.95</c:v>
                </c:pt>
                <c:pt idx="6157">
                  <c:v>16.690000000000001</c:v>
                </c:pt>
                <c:pt idx="6158">
                  <c:v>22.93</c:v>
                </c:pt>
                <c:pt idx="6159">
                  <c:v>23.74</c:v>
                </c:pt>
                <c:pt idx="6160">
                  <c:v>24.67</c:v>
                </c:pt>
                <c:pt idx="6161">
                  <c:v>23.81</c:v>
                </c:pt>
                <c:pt idx="6162">
                  <c:v>24.31</c:v>
                </c:pt>
                <c:pt idx="6163">
                  <c:v>16.62</c:v>
                </c:pt>
                <c:pt idx="6164">
                  <c:v>24.13</c:v>
                </c:pt>
                <c:pt idx="6165">
                  <c:v>18.809999999999999</c:v>
                </c:pt>
                <c:pt idx="6166">
                  <c:v>21.86</c:v>
                </c:pt>
                <c:pt idx="6167">
                  <c:v>22.03</c:v>
                </c:pt>
                <c:pt idx="6168">
                  <c:v>23.98</c:v>
                </c:pt>
                <c:pt idx="6169">
                  <c:v>23.14</c:v>
                </c:pt>
                <c:pt idx="6170">
                  <c:v>22.64</c:v>
                </c:pt>
                <c:pt idx="6171">
                  <c:v>21.48</c:v>
                </c:pt>
                <c:pt idx="6172">
                  <c:v>17.47</c:v>
                </c:pt>
                <c:pt idx="6173">
                  <c:v>14.3</c:v>
                </c:pt>
                <c:pt idx="6174">
                  <c:v>24.5</c:v>
                </c:pt>
                <c:pt idx="6175">
                  <c:v>25.28</c:v>
                </c:pt>
                <c:pt idx="6176">
                  <c:v>17.2</c:v>
                </c:pt>
                <c:pt idx="6177">
                  <c:v>25.27</c:v>
                </c:pt>
                <c:pt idx="6178">
                  <c:v>25.09</c:v>
                </c:pt>
                <c:pt idx="6179">
                  <c:v>24.95</c:v>
                </c:pt>
                <c:pt idx="6180">
                  <c:v>13.86</c:v>
                </c:pt>
                <c:pt idx="6181">
                  <c:v>21.66</c:v>
                </c:pt>
                <c:pt idx="6182">
                  <c:v>22.25</c:v>
                </c:pt>
                <c:pt idx="6183">
                  <c:v>25.17</c:v>
                </c:pt>
                <c:pt idx="6184">
                  <c:v>24.74</c:v>
                </c:pt>
                <c:pt idx="6185">
                  <c:v>25.45</c:v>
                </c:pt>
                <c:pt idx="6186">
                  <c:v>17.670000000000002</c:v>
                </c:pt>
                <c:pt idx="6187">
                  <c:v>22.6</c:v>
                </c:pt>
                <c:pt idx="6188">
                  <c:v>21.39</c:v>
                </c:pt>
                <c:pt idx="6189">
                  <c:v>23.5</c:v>
                </c:pt>
                <c:pt idx="6190">
                  <c:v>23.39</c:v>
                </c:pt>
                <c:pt idx="6191">
                  <c:v>24.81</c:v>
                </c:pt>
                <c:pt idx="6192">
                  <c:v>22.48</c:v>
                </c:pt>
                <c:pt idx="6193">
                  <c:v>24.02</c:v>
                </c:pt>
                <c:pt idx="6194">
                  <c:v>21.86</c:v>
                </c:pt>
                <c:pt idx="6195">
                  <c:v>15.94</c:v>
                </c:pt>
                <c:pt idx="6196">
                  <c:v>25.25</c:v>
                </c:pt>
                <c:pt idx="6197">
                  <c:v>25.39</c:v>
                </c:pt>
                <c:pt idx="6198">
                  <c:v>20.91</c:v>
                </c:pt>
                <c:pt idx="6199">
                  <c:v>11.8</c:v>
                </c:pt>
                <c:pt idx="6200">
                  <c:v>24.5</c:v>
                </c:pt>
                <c:pt idx="6201">
                  <c:v>23.83</c:v>
                </c:pt>
                <c:pt idx="6202">
                  <c:v>25.7</c:v>
                </c:pt>
                <c:pt idx="6203">
                  <c:v>24.49</c:v>
                </c:pt>
                <c:pt idx="6204">
                  <c:v>24.7</c:v>
                </c:pt>
                <c:pt idx="6205">
                  <c:v>24.87</c:v>
                </c:pt>
                <c:pt idx="6206">
                  <c:v>16.02</c:v>
                </c:pt>
                <c:pt idx="6207">
                  <c:v>17.98</c:v>
                </c:pt>
                <c:pt idx="6208">
                  <c:v>24.48</c:v>
                </c:pt>
                <c:pt idx="6209">
                  <c:v>25.37</c:v>
                </c:pt>
                <c:pt idx="6210">
                  <c:v>24.43</c:v>
                </c:pt>
                <c:pt idx="6211">
                  <c:v>25.49</c:v>
                </c:pt>
                <c:pt idx="6212">
                  <c:v>25.69</c:v>
                </c:pt>
                <c:pt idx="6213">
                  <c:v>19.079999999999998</c:v>
                </c:pt>
                <c:pt idx="6214">
                  <c:v>18.28</c:v>
                </c:pt>
                <c:pt idx="6215">
                  <c:v>15.66</c:v>
                </c:pt>
                <c:pt idx="6216">
                  <c:v>25.14</c:v>
                </c:pt>
                <c:pt idx="6217">
                  <c:v>25.31</c:v>
                </c:pt>
                <c:pt idx="6218">
                  <c:v>26.92</c:v>
                </c:pt>
                <c:pt idx="6219">
                  <c:v>21.65</c:v>
                </c:pt>
                <c:pt idx="6220">
                  <c:v>22.02</c:v>
                </c:pt>
                <c:pt idx="6221">
                  <c:v>20.12</c:v>
                </c:pt>
                <c:pt idx="6222">
                  <c:v>21.11</c:v>
                </c:pt>
                <c:pt idx="6223">
                  <c:v>12.8</c:v>
                </c:pt>
                <c:pt idx="6224">
                  <c:v>20.443999999999999</c:v>
                </c:pt>
                <c:pt idx="6225">
                  <c:v>22.931000000000001</c:v>
                </c:pt>
                <c:pt idx="6226">
                  <c:v>20.611000000000001</c:v>
                </c:pt>
                <c:pt idx="6227">
                  <c:v>23.126999999999999</c:v>
                </c:pt>
                <c:pt idx="6228">
                  <c:v>15.458</c:v>
                </c:pt>
                <c:pt idx="6229">
                  <c:v>19.975000000000001</c:v>
                </c:pt>
                <c:pt idx="6230">
                  <c:v>19.149000000000001</c:v>
                </c:pt>
                <c:pt idx="6231">
                  <c:v>9.6159999999999997</c:v>
                </c:pt>
                <c:pt idx="6232">
                  <c:v>9.0609999999999999</c:v>
                </c:pt>
                <c:pt idx="6233">
                  <c:v>10.058999999999999</c:v>
                </c:pt>
                <c:pt idx="6234">
                  <c:v>16.213000000000001</c:v>
                </c:pt>
                <c:pt idx="6235">
                  <c:v>24.696000000000002</c:v>
                </c:pt>
                <c:pt idx="6236">
                  <c:v>20.254000000000001</c:v>
                </c:pt>
                <c:pt idx="6237">
                  <c:v>22.777999999999999</c:v>
                </c:pt>
                <c:pt idx="6238">
                  <c:v>8.6010000000000009</c:v>
                </c:pt>
                <c:pt idx="6239">
                  <c:v>21.420999999999999</c:v>
                </c:pt>
                <c:pt idx="6240">
                  <c:v>16.242999999999999</c:v>
                </c:pt>
                <c:pt idx="6241">
                  <c:v>10.907999999999999</c:v>
                </c:pt>
                <c:pt idx="6242">
                  <c:v>14.904999999999999</c:v>
                </c:pt>
                <c:pt idx="6243">
                  <c:v>8.0180000000000007</c:v>
                </c:pt>
                <c:pt idx="6244">
                  <c:v>21.553999999999998</c:v>
                </c:pt>
                <c:pt idx="6245">
                  <c:v>11.747</c:v>
                </c:pt>
                <c:pt idx="6246">
                  <c:v>15.476000000000001</c:v>
                </c:pt>
                <c:pt idx="6247">
                  <c:v>14.332000000000001</c:v>
                </c:pt>
                <c:pt idx="6248">
                  <c:v>14.311999999999999</c:v>
                </c:pt>
                <c:pt idx="6249">
                  <c:v>13.789</c:v>
                </c:pt>
                <c:pt idx="6250">
                  <c:v>19.116</c:v>
                </c:pt>
                <c:pt idx="6251">
                  <c:v>19.001999999999999</c:v>
                </c:pt>
                <c:pt idx="6252">
                  <c:v>21.353999999999999</c:v>
                </c:pt>
                <c:pt idx="6253">
                  <c:v>10.696</c:v>
                </c:pt>
                <c:pt idx="6254">
                  <c:v>18.257000000000001</c:v>
                </c:pt>
                <c:pt idx="6255">
                  <c:v>18.832000000000001</c:v>
                </c:pt>
                <c:pt idx="6256">
                  <c:v>25.318000000000001</c:v>
                </c:pt>
                <c:pt idx="6257">
                  <c:v>20.931000000000001</c:v>
                </c:pt>
                <c:pt idx="6258">
                  <c:v>18.283999999999999</c:v>
                </c:pt>
                <c:pt idx="6259">
                  <c:v>9.5299999999999994</c:v>
                </c:pt>
                <c:pt idx="6260">
                  <c:v>19.350999999999999</c:v>
                </c:pt>
                <c:pt idx="6261">
                  <c:v>20.289000000000001</c:v>
                </c:pt>
                <c:pt idx="6262">
                  <c:v>23.236999999999998</c:v>
                </c:pt>
                <c:pt idx="6263">
                  <c:v>20.71</c:v>
                </c:pt>
                <c:pt idx="6264">
                  <c:v>8.3239999999999998</c:v>
                </c:pt>
                <c:pt idx="6265">
                  <c:v>10.759</c:v>
                </c:pt>
                <c:pt idx="6266">
                  <c:v>16.321000000000002</c:v>
                </c:pt>
                <c:pt idx="6267">
                  <c:v>16.617999999999999</c:v>
                </c:pt>
                <c:pt idx="6268">
                  <c:v>23.370999999999999</c:v>
                </c:pt>
                <c:pt idx="6269">
                  <c:v>18.931999999999999</c:v>
                </c:pt>
                <c:pt idx="6270">
                  <c:v>20.062999999999999</c:v>
                </c:pt>
                <c:pt idx="6271">
                  <c:v>23.236000000000001</c:v>
                </c:pt>
                <c:pt idx="6272">
                  <c:v>23.766999999999999</c:v>
                </c:pt>
                <c:pt idx="6273">
                  <c:v>17.954999999999998</c:v>
                </c:pt>
                <c:pt idx="6274">
                  <c:v>14.231</c:v>
                </c:pt>
                <c:pt idx="6275">
                  <c:v>6.952</c:v>
                </c:pt>
                <c:pt idx="6276">
                  <c:v>20.838000000000001</c:v>
                </c:pt>
                <c:pt idx="6277">
                  <c:v>14.805</c:v>
                </c:pt>
                <c:pt idx="6278">
                  <c:v>18.574000000000002</c:v>
                </c:pt>
                <c:pt idx="6279">
                  <c:v>7.4260000000000002</c:v>
                </c:pt>
                <c:pt idx="6280">
                  <c:v>11.42</c:v>
                </c:pt>
                <c:pt idx="6281">
                  <c:v>9.0359999999999996</c:v>
                </c:pt>
                <c:pt idx="6282">
                  <c:v>16.727</c:v>
                </c:pt>
                <c:pt idx="6283">
                  <c:v>23.387</c:v>
                </c:pt>
                <c:pt idx="6284">
                  <c:v>9.343</c:v>
                </c:pt>
                <c:pt idx="6285">
                  <c:v>9.6430000000000007</c:v>
                </c:pt>
                <c:pt idx="6286">
                  <c:v>12.734999999999999</c:v>
                </c:pt>
                <c:pt idx="6287">
                  <c:v>12.515000000000001</c:v>
                </c:pt>
                <c:pt idx="6288">
                  <c:v>21.158999999999999</c:v>
                </c:pt>
                <c:pt idx="6289">
                  <c:v>22.95</c:v>
                </c:pt>
                <c:pt idx="6290">
                  <c:v>15.472</c:v>
                </c:pt>
                <c:pt idx="6291">
                  <c:v>16.635000000000002</c:v>
                </c:pt>
                <c:pt idx="6292">
                  <c:v>15.324</c:v>
                </c:pt>
                <c:pt idx="6293">
                  <c:v>10.657999999999999</c:v>
                </c:pt>
                <c:pt idx="6294">
                  <c:v>6.5750000000000002</c:v>
                </c:pt>
                <c:pt idx="6295">
                  <c:v>17.475000000000001</c:v>
                </c:pt>
                <c:pt idx="6296">
                  <c:v>8.6219999999999999</c:v>
                </c:pt>
                <c:pt idx="6297">
                  <c:v>10.148</c:v>
                </c:pt>
                <c:pt idx="6298">
                  <c:v>11.015000000000001</c:v>
                </c:pt>
                <c:pt idx="6299">
                  <c:v>19.41</c:v>
                </c:pt>
                <c:pt idx="6300">
                  <c:v>16.443000000000001</c:v>
                </c:pt>
                <c:pt idx="6301">
                  <c:v>24.382000000000001</c:v>
                </c:pt>
                <c:pt idx="6302">
                  <c:v>16.347000000000001</c:v>
                </c:pt>
                <c:pt idx="6303">
                  <c:v>23.224</c:v>
                </c:pt>
                <c:pt idx="6304">
                  <c:v>23.991</c:v>
                </c:pt>
                <c:pt idx="6305">
                  <c:v>21.276</c:v>
                </c:pt>
                <c:pt idx="6306">
                  <c:v>22.172000000000001</c:v>
                </c:pt>
                <c:pt idx="6307">
                  <c:v>4.218</c:v>
                </c:pt>
                <c:pt idx="6308">
                  <c:v>14.842000000000001</c:v>
                </c:pt>
                <c:pt idx="6309">
                  <c:v>7.5419999999999998</c:v>
                </c:pt>
                <c:pt idx="6310">
                  <c:v>5.6109999999999998</c:v>
                </c:pt>
                <c:pt idx="6311">
                  <c:v>14.03</c:v>
                </c:pt>
                <c:pt idx="6312">
                  <c:v>22.946999999999999</c:v>
                </c:pt>
                <c:pt idx="6313">
                  <c:v>22.15</c:v>
                </c:pt>
                <c:pt idx="6314">
                  <c:v>18.978000000000002</c:v>
                </c:pt>
                <c:pt idx="6315">
                  <c:v>21.341999999999999</c:v>
                </c:pt>
                <c:pt idx="6316">
                  <c:v>14.757</c:v>
                </c:pt>
                <c:pt idx="6317">
                  <c:v>23.648</c:v>
                </c:pt>
                <c:pt idx="6318">
                  <c:v>7.1059999999999999</c:v>
                </c:pt>
                <c:pt idx="6319">
                  <c:v>15.742000000000001</c:v>
                </c:pt>
                <c:pt idx="6320">
                  <c:v>16.408999999999999</c:v>
                </c:pt>
                <c:pt idx="6321">
                  <c:v>6.4290000000000003</c:v>
                </c:pt>
                <c:pt idx="6322">
                  <c:v>22.978000000000002</c:v>
                </c:pt>
                <c:pt idx="6323">
                  <c:v>26.99</c:v>
                </c:pt>
                <c:pt idx="6324">
                  <c:v>15.864000000000001</c:v>
                </c:pt>
                <c:pt idx="6325">
                  <c:v>22.466000000000001</c:v>
                </c:pt>
                <c:pt idx="6326">
                  <c:v>17.504000000000001</c:v>
                </c:pt>
                <c:pt idx="6327">
                  <c:v>2.331</c:v>
                </c:pt>
                <c:pt idx="6328">
                  <c:v>10.59</c:v>
                </c:pt>
                <c:pt idx="6329">
                  <c:v>5.8810000000000002</c:v>
                </c:pt>
                <c:pt idx="6330">
                  <c:v>7.3810000000000002</c:v>
                </c:pt>
                <c:pt idx="6331">
                  <c:v>15.914</c:v>
                </c:pt>
                <c:pt idx="6332">
                  <c:v>21.992999999999999</c:v>
                </c:pt>
                <c:pt idx="6333">
                  <c:v>25.991</c:v>
                </c:pt>
                <c:pt idx="6334">
                  <c:v>8.1769999999999996</c:v>
                </c:pt>
                <c:pt idx="6335">
                  <c:v>21.023</c:v>
                </c:pt>
                <c:pt idx="6336">
                  <c:v>16.994</c:v>
                </c:pt>
                <c:pt idx="6337">
                  <c:v>25.126000000000001</c:v>
                </c:pt>
                <c:pt idx="6338">
                  <c:v>22.271999999999998</c:v>
                </c:pt>
                <c:pt idx="6339">
                  <c:v>1.2250000000000001</c:v>
                </c:pt>
                <c:pt idx="6340">
                  <c:v>11.778</c:v>
                </c:pt>
                <c:pt idx="6341">
                  <c:v>20.448</c:v>
                </c:pt>
                <c:pt idx="6342">
                  <c:v>22.515000000000001</c:v>
                </c:pt>
                <c:pt idx="6343">
                  <c:v>8.6430000000000007</c:v>
                </c:pt>
                <c:pt idx="6344">
                  <c:v>18.695</c:v>
                </c:pt>
                <c:pt idx="6345">
                  <c:v>3.3660000000000001</c:v>
                </c:pt>
                <c:pt idx="6346">
                  <c:v>17.535</c:v>
                </c:pt>
                <c:pt idx="6347">
                  <c:v>13.478999999999999</c:v>
                </c:pt>
                <c:pt idx="6348">
                  <c:v>17.045000000000002</c:v>
                </c:pt>
                <c:pt idx="6349">
                  <c:v>15.113</c:v>
                </c:pt>
                <c:pt idx="6350">
                  <c:v>10.124000000000001</c:v>
                </c:pt>
                <c:pt idx="6351">
                  <c:v>11.125</c:v>
                </c:pt>
                <c:pt idx="6352">
                  <c:v>16.899000000000001</c:v>
                </c:pt>
                <c:pt idx="6353">
                  <c:v>12.414</c:v>
                </c:pt>
                <c:pt idx="6354">
                  <c:v>10.791</c:v>
                </c:pt>
                <c:pt idx="6355">
                  <c:v>24.858000000000001</c:v>
                </c:pt>
                <c:pt idx="6356">
                  <c:v>13.442</c:v>
                </c:pt>
                <c:pt idx="6357">
                  <c:v>10.194000000000001</c:v>
                </c:pt>
                <c:pt idx="6358">
                  <c:v>6.1559999999999997</c:v>
                </c:pt>
                <c:pt idx="6359">
                  <c:v>7.202</c:v>
                </c:pt>
                <c:pt idx="6360">
                  <c:v>18.036999999999999</c:v>
                </c:pt>
                <c:pt idx="6361">
                  <c:v>7.7590000000000003</c:v>
                </c:pt>
                <c:pt idx="6362">
                  <c:v>16.282</c:v>
                </c:pt>
                <c:pt idx="6363">
                  <c:v>15.334</c:v>
                </c:pt>
                <c:pt idx="6364">
                  <c:v>9.9640000000000004</c:v>
                </c:pt>
                <c:pt idx="6365">
                  <c:v>13.641</c:v>
                </c:pt>
                <c:pt idx="6366">
                  <c:v>18.904</c:v>
                </c:pt>
                <c:pt idx="6367">
                  <c:v>18.14</c:v>
                </c:pt>
                <c:pt idx="6368">
                  <c:v>12.249000000000001</c:v>
                </c:pt>
                <c:pt idx="6369">
                  <c:v>19.210999999999999</c:v>
                </c:pt>
                <c:pt idx="6370">
                  <c:v>22.809000000000001</c:v>
                </c:pt>
                <c:pt idx="6371">
                  <c:v>24.902999999999999</c:v>
                </c:pt>
                <c:pt idx="6372">
                  <c:v>24.390999999999998</c:v>
                </c:pt>
                <c:pt idx="6373">
                  <c:v>20.707000000000001</c:v>
                </c:pt>
                <c:pt idx="6374">
                  <c:v>22.866</c:v>
                </c:pt>
                <c:pt idx="6375">
                  <c:v>17.632999999999999</c:v>
                </c:pt>
                <c:pt idx="6376">
                  <c:v>6.2359999999999998</c:v>
                </c:pt>
                <c:pt idx="6377">
                  <c:v>22.132000000000001</c:v>
                </c:pt>
                <c:pt idx="6378">
                  <c:v>15.603</c:v>
                </c:pt>
                <c:pt idx="6379">
                  <c:v>20.358000000000001</c:v>
                </c:pt>
                <c:pt idx="6380">
                  <c:v>16.536000000000001</c:v>
                </c:pt>
                <c:pt idx="6381">
                  <c:v>13.163</c:v>
                </c:pt>
                <c:pt idx="6382">
                  <c:v>7.09</c:v>
                </c:pt>
                <c:pt idx="6383">
                  <c:v>21.306000000000001</c:v>
                </c:pt>
                <c:pt idx="6384">
                  <c:v>18.62</c:v>
                </c:pt>
                <c:pt idx="6385">
                  <c:v>16.018000000000001</c:v>
                </c:pt>
                <c:pt idx="6386">
                  <c:v>10.978</c:v>
                </c:pt>
                <c:pt idx="6387">
                  <c:v>16.829999999999998</c:v>
                </c:pt>
                <c:pt idx="6388">
                  <c:v>13.048999999999999</c:v>
                </c:pt>
                <c:pt idx="6389">
                  <c:v>14.521000000000001</c:v>
                </c:pt>
                <c:pt idx="6390">
                  <c:v>12.616</c:v>
                </c:pt>
                <c:pt idx="6391">
                  <c:v>22.568999999999999</c:v>
                </c:pt>
                <c:pt idx="6392">
                  <c:v>9.6649999999999991</c:v>
                </c:pt>
                <c:pt idx="6393">
                  <c:v>8.3610000000000007</c:v>
                </c:pt>
                <c:pt idx="6394">
                  <c:v>7.52</c:v>
                </c:pt>
                <c:pt idx="6395">
                  <c:v>16.666</c:v>
                </c:pt>
                <c:pt idx="6396">
                  <c:v>12.052</c:v>
                </c:pt>
                <c:pt idx="6397">
                  <c:v>20.806000000000001</c:v>
                </c:pt>
                <c:pt idx="6398">
                  <c:v>8.0340000000000007</c:v>
                </c:pt>
                <c:pt idx="6399">
                  <c:v>11.680999999999999</c:v>
                </c:pt>
                <c:pt idx="6400">
                  <c:v>21.585000000000001</c:v>
                </c:pt>
                <c:pt idx="6401">
                  <c:v>15.917</c:v>
                </c:pt>
                <c:pt idx="6402">
                  <c:v>15.845000000000001</c:v>
                </c:pt>
                <c:pt idx="6403">
                  <c:v>21.587</c:v>
                </c:pt>
                <c:pt idx="6404">
                  <c:v>17.605</c:v>
                </c:pt>
                <c:pt idx="6405">
                  <c:v>9.5419999999999998</c:v>
                </c:pt>
                <c:pt idx="6406">
                  <c:v>11.698</c:v>
                </c:pt>
                <c:pt idx="6407">
                  <c:v>11.294</c:v>
                </c:pt>
                <c:pt idx="6408">
                  <c:v>5.1630000000000003</c:v>
                </c:pt>
                <c:pt idx="6409">
                  <c:v>5.91</c:v>
                </c:pt>
                <c:pt idx="6410">
                  <c:v>14.07</c:v>
                </c:pt>
                <c:pt idx="6411">
                  <c:v>16.420999999999999</c:v>
                </c:pt>
                <c:pt idx="6412">
                  <c:v>7.6180000000000003</c:v>
                </c:pt>
                <c:pt idx="6413">
                  <c:v>15.058999999999999</c:v>
                </c:pt>
                <c:pt idx="6414">
                  <c:v>12.984999999999999</c:v>
                </c:pt>
                <c:pt idx="6415">
                  <c:v>21.143000000000001</c:v>
                </c:pt>
                <c:pt idx="6416">
                  <c:v>13.236000000000001</c:v>
                </c:pt>
                <c:pt idx="6417">
                  <c:v>8.0879999999999992</c:v>
                </c:pt>
                <c:pt idx="6418">
                  <c:v>9.2390000000000008</c:v>
                </c:pt>
                <c:pt idx="6419">
                  <c:v>13.715999999999999</c:v>
                </c:pt>
                <c:pt idx="6420">
                  <c:v>13.250999999999999</c:v>
                </c:pt>
                <c:pt idx="6421">
                  <c:v>8.7789999999999999</c:v>
                </c:pt>
                <c:pt idx="6422">
                  <c:v>17.207999999999998</c:v>
                </c:pt>
                <c:pt idx="6423">
                  <c:v>11.045999999999999</c:v>
                </c:pt>
                <c:pt idx="6424">
                  <c:v>11.77</c:v>
                </c:pt>
                <c:pt idx="6425">
                  <c:v>21.248000000000001</c:v>
                </c:pt>
                <c:pt idx="6426">
                  <c:v>20.576000000000001</c:v>
                </c:pt>
                <c:pt idx="6427">
                  <c:v>21.832999999999998</c:v>
                </c:pt>
                <c:pt idx="6428">
                  <c:v>23.016999999999999</c:v>
                </c:pt>
                <c:pt idx="6429">
                  <c:v>11.395</c:v>
                </c:pt>
                <c:pt idx="6430">
                  <c:v>21.331</c:v>
                </c:pt>
                <c:pt idx="6431">
                  <c:v>22.029</c:v>
                </c:pt>
                <c:pt idx="6432">
                  <c:v>16.3</c:v>
                </c:pt>
                <c:pt idx="6433">
                  <c:v>18.167000000000002</c:v>
                </c:pt>
                <c:pt idx="6434">
                  <c:v>20.841000000000001</c:v>
                </c:pt>
                <c:pt idx="6435">
                  <c:v>11.323</c:v>
                </c:pt>
                <c:pt idx="6436">
                  <c:v>12.891999999999999</c:v>
                </c:pt>
                <c:pt idx="6437">
                  <c:v>20.254000000000001</c:v>
                </c:pt>
                <c:pt idx="6438">
                  <c:v>22.734000000000002</c:v>
                </c:pt>
                <c:pt idx="6439">
                  <c:v>18.969000000000001</c:v>
                </c:pt>
                <c:pt idx="6440">
                  <c:v>6.6289999999999996</c:v>
                </c:pt>
                <c:pt idx="6441">
                  <c:v>4.7960000000000003</c:v>
                </c:pt>
                <c:pt idx="6442">
                  <c:v>5.41</c:v>
                </c:pt>
                <c:pt idx="6443">
                  <c:v>11.717000000000001</c:v>
                </c:pt>
                <c:pt idx="6444">
                  <c:v>16.533000000000001</c:v>
                </c:pt>
                <c:pt idx="6445">
                  <c:v>19.966000000000001</c:v>
                </c:pt>
                <c:pt idx="6446">
                  <c:v>18.97</c:v>
                </c:pt>
                <c:pt idx="6447">
                  <c:v>18.68</c:v>
                </c:pt>
                <c:pt idx="6448">
                  <c:v>9.2059999999999995</c:v>
                </c:pt>
                <c:pt idx="6449">
                  <c:v>19.526</c:v>
                </c:pt>
                <c:pt idx="6450">
                  <c:v>21.053999999999998</c:v>
                </c:pt>
                <c:pt idx="6451">
                  <c:v>19.411000000000001</c:v>
                </c:pt>
                <c:pt idx="6452">
                  <c:v>15.285</c:v>
                </c:pt>
                <c:pt idx="6453">
                  <c:v>12.038</c:v>
                </c:pt>
                <c:pt idx="6454">
                  <c:v>11.38</c:v>
                </c:pt>
                <c:pt idx="6455">
                  <c:v>15.090999999999999</c:v>
                </c:pt>
                <c:pt idx="6456">
                  <c:v>11.086</c:v>
                </c:pt>
                <c:pt idx="6457">
                  <c:v>10.47</c:v>
                </c:pt>
                <c:pt idx="6458">
                  <c:v>19.417999999999999</c:v>
                </c:pt>
                <c:pt idx="6459">
                  <c:v>11.319000000000001</c:v>
                </c:pt>
                <c:pt idx="6460">
                  <c:v>9.4649999999999999</c:v>
                </c:pt>
                <c:pt idx="6461">
                  <c:v>9.4789999999999992</c:v>
                </c:pt>
                <c:pt idx="6462">
                  <c:v>7.9939999999999998</c:v>
                </c:pt>
                <c:pt idx="6463">
                  <c:v>20.402000000000001</c:v>
                </c:pt>
                <c:pt idx="6464">
                  <c:v>16.483000000000001</c:v>
                </c:pt>
                <c:pt idx="6465">
                  <c:v>16.965</c:v>
                </c:pt>
                <c:pt idx="6466">
                  <c:v>21.51</c:v>
                </c:pt>
                <c:pt idx="6467">
                  <c:v>14.444000000000001</c:v>
                </c:pt>
                <c:pt idx="6468">
                  <c:v>16.742999999999999</c:v>
                </c:pt>
              </c:numCache>
            </c:numRef>
          </c:yVal>
          <c:smooth val="0"/>
          <c:extLst>
            <c:ext xmlns:c16="http://schemas.microsoft.com/office/drawing/2014/chart" uri="{C3380CC4-5D6E-409C-BE32-E72D297353CC}">
              <c16:uniqueId val="{00000000-F5B6-4C35-850C-8F85BDA17C94}"/>
            </c:ext>
          </c:extLst>
        </c:ser>
        <c:dLbls>
          <c:showLegendKey val="0"/>
          <c:showVal val="0"/>
          <c:showCatName val="0"/>
          <c:showSerName val="0"/>
          <c:showPercent val="0"/>
          <c:showBubbleSize val="0"/>
        </c:dLbls>
        <c:axId val="660644336"/>
        <c:axId val="660644728"/>
      </c:scatterChart>
      <c:valAx>
        <c:axId val="660644336"/>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660644728"/>
        <c:crosses val="autoZero"/>
        <c:crossBetween val="midCat"/>
        <c:majorUnit val="365"/>
      </c:valAx>
      <c:valAx>
        <c:axId val="660644728"/>
        <c:scaling>
          <c:orientation val="minMax"/>
          <c:max val="30"/>
          <c:min val="0"/>
        </c:scaling>
        <c:delete val="0"/>
        <c:axPos val="l"/>
        <c:title>
          <c:tx>
            <c:rich>
              <a:bodyPr/>
              <a:lstStyle/>
              <a:p>
                <a:pPr>
                  <a:defRPr sz="1400"/>
                </a:pPr>
                <a:r>
                  <a:rPr lang="en-US" sz="1400"/>
                  <a:t>Solar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Tower vs Reef Avg Wind Speed</a:t>
            </a:r>
          </a:p>
        </c:rich>
      </c:tx>
      <c:layout>
        <c:manualLayout>
          <c:xMode val="edge"/>
          <c:yMode val="edge"/>
          <c:x val="0.43458525571144591"/>
          <c:y val="3.7037163832781772E-2"/>
        </c:manualLayout>
      </c:layout>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Tower</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Daily_Previous!$G$4:$G$10001</c:f>
              <c:numCache>
                <c:formatCode>0.0</c:formatCode>
                <c:ptCount val="9998"/>
                <c:pt idx="0">
                  <c:v>25.17</c:v>
                </c:pt>
                <c:pt idx="1">
                  <c:v>28.43</c:v>
                </c:pt>
                <c:pt idx="2">
                  <c:v>28.05</c:v>
                </c:pt>
                <c:pt idx="3">
                  <c:v>24.95</c:v>
                </c:pt>
                <c:pt idx="4">
                  <c:v>24.18</c:v>
                </c:pt>
                <c:pt idx="5">
                  <c:v>24.97</c:v>
                </c:pt>
                <c:pt idx="6">
                  <c:v>26.03</c:v>
                </c:pt>
                <c:pt idx="7">
                  <c:v>28.7</c:v>
                </c:pt>
                <c:pt idx="8">
                  <c:v>29.82</c:v>
                </c:pt>
                <c:pt idx="9">
                  <c:v>27.07</c:v>
                </c:pt>
                <c:pt idx="10">
                  <c:v>23.03</c:v>
                </c:pt>
                <c:pt idx="11">
                  <c:v>26.26</c:v>
                </c:pt>
                <c:pt idx="12">
                  <c:v>27.07</c:v>
                </c:pt>
                <c:pt idx="13">
                  <c:v>23.39</c:v>
                </c:pt>
                <c:pt idx="14">
                  <c:v>21.89</c:v>
                </c:pt>
                <c:pt idx="15">
                  <c:v>24.89</c:v>
                </c:pt>
                <c:pt idx="16">
                  <c:v>24.33</c:v>
                </c:pt>
                <c:pt idx="17">
                  <c:v>23.17</c:v>
                </c:pt>
                <c:pt idx="18">
                  <c:v>23.45</c:v>
                </c:pt>
                <c:pt idx="19">
                  <c:v>29.35</c:v>
                </c:pt>
                <c:pt idx="20">
                  <c:v>31.58</c:v>
                </c:pt>
                <c:pt idx="21">
                  <c:v>31.77</c:v>
                </c:pt>
                <c:pt idx="22">
                  <c:v>28.67</c:v>
                </c:pt>
                <c:pt idx="23">
                  <c:v>28.59</c:v>
                </c:pt>
                <c:pt idx="24">
                  <c:v>27.39</c:v>
                </c:pt>
                <c:pt idx="25">
                  <c:v>25.4</c:v>
                </c:pt>
                <c:pt idx="26">
                  <c:v>23.43</c:v>
                </c:pt>
                <c:pt idx="27">
                  <c:v>23.13</c:v>
                </c:pt>
                <c:pt idx="28">
                  <c:v>21.82</c:v>
                </c:pt>
                <c:pt idx="29">
                  <c:v>22.2</c:v>
                </c:pt>
                <c:pt idx="30">
                  <c:v>21.93</c:v>
                </c:pt>
                <c:pt idx="31">
                  <c:v>20.13</c:v>
                </c:pt>
                <c:pt idx="32">
                  <c:v>7.66</c:v>
                </c:pt>
                <c:pt idx="33">
                  <c:v>5.55</c:v>
                </c:pt>
                <c:pt idx="34">
                  <c:v>4.25</c:v>
                </c:pt>
                <c:pt idx="35">
                  <c:v>5.04</c:v>
                </c:pt>
                <c:pt idx="36">
                  <c:v>3.99</c:v>
                </c:pt>
                <c:pt idx="37">
                  <c:v>6.19</c:v>
                </c:pt>
                <c:pt idx="38">
                  <c:v>6.75</c:v>
                </c:pt>
                <c:pt idx="39">
                  <c:v>7.05</c:v>
                </c:pt>
                <c:pt idx="40">
                  <c:v>12.7</c:v>
                </c:pt>
                <c:pt idx="41">
                  <c:v>10.41</c:v>
                </c:pt>
                <c:pt idx="42">
                  <c:v>11.6</c:v>
                </c:pt>
                <c:pt idx="43">
                  <c:v>12.16</c:v>
                </c:pt>
                <c:pt idx="44">
                  <c:v>9.58</c:v>
                </c:pt>
                <c:pt idx="45">
                  <c:v>10.09</c:v>
                </c:pt>
                <c:pt idx="46">
                  <c:v>4.71</c:v>
                </c:pt>
                <c:pt idx="47">
                  <c:v>6.16</c:v>
                </c:pt>
                <c:pt idx="48">
                  <c:v>4.3899999999999997</c:v>
                </c:pt>
                <c:pt idx="49">
                  <c:v>4.8499999999999996</c:v>
                </c:pt>
                <c:pt idx="50">
                  <c:v>5.67</c:v>
                </c:pt>
                <c:pt idx="51">
                  <c:v>9.94</c:v>
                </c:pt>
                <c:pt idx="52">
                  <c:v>5.69</c:v>
                </c:pt>
                <c:pt idx="53">
                  <c:v>7.71</c:v>
                </c:pt>
                <c:pt idx="54">
                  <c:v>5.63</c:v>
                </c:pt>
                <c:pt idx="55">
                  <c:v>7.81</c:v>
                </c:pt>
                <c:pt idx="56">
                  <c:v>3.93</c:v>
                </c:pt>
                <c:pt idx="63">
                  <c:v>6.48</c:v>
                </c:pt>
                <c:pt idx="64">
                  <c:v>9.2100000000000009</c:v>
                </c:pt>
                <c:pt idx="65">
                  <c:v>14.17</c:v>
                </c:pt>
                <c:pt idx="66">
                  <c:v>11.4</c:v>
                </c:pt>
                <c:pt idx="67">
                  <c:v>13.87</c:v>
                </c:pt>
                <c:pt idx="68">
                  <c:v>11.1</c:v>
                </c:pt>
                <c:pt idx="69">
                  <c:v>6.8</c:v>
                </c:pt>
                <c:pt idx="70">
                  <c:v>6.38</c:v>
                </c:pt>
                <c:pt idx="71">
                  <c:v>15.04</c:v>
                </c:pt>
                <c:pt idx="72">
                  <c:v>20.46</c:v>
                </c:pt>
                <c:pt idx="73">
                  <c:v>20.92</c:v>
                </c:pt>
                <c:pt idx="74">
                  <c:v>17.63</c:v>
                </c:pt>
                <c:pt idx="75">
                  <c:v>9.9499999999999993</c:v>
                </c:pt>
                <c:pt idx="76">
                  <c:v>22.66</c:v>
                </c:pt>
                <c:pt idx="77">
                  <c:v>20.82</c:v>
                </c:pt>
                <c:pt idx="78">
                  <c:v>17.46</c:v>
                </c:pt>
                <c:pt idx="79">
                  <c:v>14.12</c:v>
                </c:pt>
                <c:pt idx="80">
                  <c:v>5.51</c:v>
                </c:pt>
                <c:pt idx="81">
                  <c:v>5.43</c:v>
                </c:pt>
                <c:pt idx="82">
                  <c:v>7.65</c:v>
                </c:pt>
                <c:pt idx="83">
                  <c:v>9.35</c:v>
                </c:pt>
                <c:pt idx="84">
                  <c:v>13.85</c:v>
                </c:pt>
                <c:pt idx="85">
                  <c:v>16.82</c:v>
                </c:pt>
                <c:pt idx="86">
                  <c:v>6.25</c:v>
                </c:pt>
                <c:pt idx="87">
                  <c:v>4.5199999999999996</c:v>
                </c:pt>
                <c:pt idx="88">
                  <c:v>9.08</c:v>
                </c:pt>
                <c:pt idx="89">
                  <c:v>17.38</c:v>
                </c:pt>
                <c:pt idx="90">
                  <c:v>18.89</c:v>
                </c:pt>
                <c:pt idx="91">
                  <c:v>4.6399999999999997</c:v>
                </c:pt>
                <c:pt idx="92">
                  <c:v>12.38</c:v>
                </c:pt>
                <c:pt idx="93">
                  <c:v>10.85</c:v>
                </c:pt>
                <c:pt idx="94">
                  <c:v>5.52</c:v>
                </c:pt>
                <c:pt idx="95">
                  <c:v>5.08</c:v>
                </c:pt>
                <c:pt idx="96">
                  <c:v>4.6900000000000004</c:v>
                </c:pt>
                <c:pt idx="97">
                  <c:v>14.13</c:v>
                </c:pt>
                <c:pt idx="98">
                  <c:v>22.18</c:v>
                </c:pt>
                <c:pt idx="99">
                  <c:v>13.19</c:v>
                </c:pt>
                <c:pt idx="100">
                  <c:v>13.48</c:v>
                </c:pt>
                <c:pt idx="101">
                  <c:v>5.98</c:v>
                </c:pt>
                <c:pt idx="102">
                  <c:v>11.45</c:v>
                </c:pt>
                <c:pt idx="103">
                  <c:v>20.100000000000001</c:v>
                </c:pt>
                <c:pt idx="104">
                  <c:v>7.44</c:v>
                </c:pt>
                <c:pt idx="105">
                  <c:v>8.6</c:v>
                </c:pt>
                <c:pt idx="106">
                  <c:v>6.62</c:v>
                </c:pt>
                <c:pt idx="107">
                  <c:v>8.5299999999999994</c:v>
                </c:pt>
                <c:pt idx="108">
                  <c:v>11.93</c:v>
                </c:pt>
                <c:pt idx="109">
                  <c:v>14.68</c:v>
                </c:pt>
                <c:pt idx="110">
                  <c:v>13.76</c:v>
                </c:pt>
                <c:pt idx="111">
                  <c:v>11.29</c:v>
                </c:pt>
                <c:pt idx="112">
                  <c:v>23.85</c:v>
                </c:pt>
                <c:pt idx="113">
                  <c:v>23.41</c:v>
                </c:pt>
                <c:pt idx="114">
                  <c:v>11.51</c:v>
                </c:pt>
                <c:pt idx="115">
                  <c:v>8.06</c:v>
                </c:pt>
                <c:pt idx="116">
                  <c:v>7.47</c:v>
                </c:pt>
                <c:pt idx="117">
                  <c:v>6.73</c:v>
                </c:pt>
                <c:pt idx="118">
                  <c:v>14.61</c:v>
                </c:pt>
                <c:pt idx="119">
                  <c:v>16.53</c:v>
                </c:pt>
                <c:pt idx="120">
                  <c:v>21.05</c:v>
                </c:pt>
                <c:pt idx="121">
                  <c:v>22.87</c:v>
                </c:pt>
                <c:pt idx="122">
                  <c:v>18.28</c:v>
                </c:pt>
                <c:pt idx="123">
                  <c:v>14.17</c:v>
                </c:pt>
                <c:pt idx="124">
                  <c:v>8.01</c:v>
                </c:pt>
                <c:pt idx="125">
                  <c:v>12.35</c:v>
                </c:pt>
                <c:pt idx="126">
                  <c:v>5.49</c:v>
                </c:pt>
                <c:pt idx="127">
                  <c:v>9.5500000000000007</c:v>
                </c:pt>
                <c:pt idx="128">
                  <c:v>7.22</c:v>
                </c:pt>
                <c:pt idx="129">
                  <c:v>8.64</c:v>
                </c:pt>
                <c:pt idx="130">
                  <c:v>4.38</c:v>
                </c:pt>
                <c:pt idx="131">
                  <c:v>7.07</c:v>
                </c:pt>
                <c:pt idx="132">
                  <c:v>9.06</c:v>
                </c:pt>
                <c:pt idx="133">
                  <c:v>5.33</c:v>
                </c:pt>
                <c:pt idx="134">
                  <c:v>5.14</c:v>
                </c:pt>
                <c:pt idx="135">
                  <c:v>4.83</c:v>
                </c:pt>
                <c:pt idx="136">
                  <c:v>11.68</c:v>
                </c:pt>
                <c:pt idx="137">
                  <c:v>11.71</c:v>
                </c:pt>
                <c:pt idx="138">
                  <c:v>6.69</c:v>
                </c:pt>
                <c:pt idx="139">
                  <c:v>8.27</c:v>
                </c:pt>
                <c:pt idx="140">
                  <c:v>3.98</c:v>
                </c:pt>
                <c:pt idx="141">
                  <c:v>5.97</c:v>
                </c:pt>
                <c:pt idx="142">
                  <c:v>5.53</c:v>
                </c:pt>
                <c:pt idx="143">
                  <c:v>6.33</c:v>
                </c:pt>
                <c:pt idx="144">
                  <c:v>5.7</c:v>
                </c:pt>
                <c:pt idx="145">
                  <c:v>6.78</c:v>
                </c:pt>
                <c:pt idx="146">
                  <c:v>4.8600000000000003</c:v>
                </c:pt>
                <c:pt idx="147">
                  <c:v>4.51</c:v>
                </c:pt>
                <c:pt idx="148">
                  <c:v>4.51</c:v>
                </c:pt>
                <c:pt idx="149">
                  <c:v>4.3</c:v>
                </c:pt>
                <c:pt idx="150">
                  <c:v>6.04</c:v>
                </c:pt>
                <c:pt idx="151">
                  <c:v>9.39</c:v>
                </c:pt>
                <c:pt idx="152">
                  <c:v>5.23</c:v>
                </c:pt>
                <c:pt idx="153">
                  <c:v>6.16</c:v>
                </c:pt>
                <c:pt idx="154">
                  <c:v>4.8899999999999997</c:v>
                </c:pt>
                <c:pt idx="155">
                  <c:v>8.76</c:v>
                </c:pt>
                <c:pt idx="156">
                  <c:v>9.42</c:v>
                </c:pt>
                <c:pt idx="157">
                  <c:v>8.76</c:v>
                </c:pt>
                <c:pt idx="158">
                  <c:v>7.87</c:v>
                </c:pt>
                <c:pt idx="159">
                  <c:v>6.4</c:v>
                </c:pt>
                <c:pt idx="160">
                  <c:v>6.01</c:v>
                </c:pt>
                <c:pt idx="161">
                  <c:v>4.8</c:v>
                </c:pt>
                <c:pt idx="162">
                  <c:v>5.53</c:v>
                </c:pt>
                <c:pt idx="163">
                  <c:v>6.98</c:v>
                </c:pt>
                <c:pt idx="164">
                  <c:v>6.93</c:v>
                </c:pt>
                <c:pt idx="165">
                  <c:v>6.33</c:v>
                </c:pt>
                <c:pt idx="166">
                  <c:v>4.8899999999999997</c:v>
                </c:pt>
                <c:pt idx="167">
                  <c:v>8.48</c:v>
                </c:pt>
                <c:pt idx="168">
                  <c:v>4.96</c:v>
                </c:pt>
                <c:pt idx="169">
                  <c:v>6.65</c:v>
                </c:pt>
                <c:pt idx="170">
                  <c:v>9.52</c:v>
                </c:pt>
                <c:pt idx="171">
                  <c:v>10.3</c:v>
                </c:pt>
                <c:pt idx="172">
                  <c:v>5.24</c:v>
                </c:pt>
                <c:pt idx="173">
                  <c:v>7.13</c:v>
                </c:pt>
                <c:pt idx="174">
                  <c:v>5.68</c:v>
                </c:pt>
                <c:pt idx="175">
                  <c:v>5.33</c:v>
                </c:pt>
                <c:pt idx="176">
                  <c:v>6.78</c:v>
                </c:pt>
                <c:pt idx="177">
                  <c:v>8.4</c:v>
                </c:pt>
                <c:pt idx="178">
                  <c:v>6.42</c:v>
                </c:pt>
                <c:pt idx="179">
                  <c:v>4.33</c:v>
                </c:pt>
                <c:pt idx="180">
                  <c:v>9.25</c:v>
                </c:pt>
                <c:pt idx="181">
                  <c:v>6.8</c:v>
                </c:pt>
                <c:pt idx="182">
                  <c:v>5.71</c:v>
                </c:pt>
                <c:pt idx="183">
                  <c:v>4.49</c:v>
                </c:pt>
                <c:pt idx="184">
                  <c:v>9.41</c:v>
                </c:pt>
                <c:pt idx="185">
                  <c:v>5.59</c:v>
                </c:pt>
                <c:pt idx="186">
                  <c:v>5.23</c:v>
                </c:pt>
                <c:pt idx="187">
                  <c:v>8.1</c:v>
                </c:pt>
                <c:pt idx="188">
                  <c:v>8.27</c:v>
                </c:pt>
                <c:pt idx="189">
                  <c:v>5.52</c:v>
                </c:pt>
                <c:pt idx="190">
                  <c:v>4.68</c:v>
                </c:pt>
                <c:pt idx="191">
                  <c:v>5.12</c:v>
                </c:pt>
                <c:pt idx="192">
                  <c:v>5.34</c:v>
                </c:pt>
                <c:pt idx="193">
                  <c:v>6.04</c:v>
                </c:pt>
                <c:pt idx="194">
                  <c:v>6.41</c:v>
                </c:pt>
                <c:pt idx="195">
                  <c:v>6.15</c:v>
                </c:pt>
                <c:pt idx="196">
                  <c:v>4.93</c:v>
                </c:pt>
                <c:pt idx="197">
                  <c:v>7.61</c:v>
                </c:pt>
                <c:pt idx="198">
                  <c:v>8.56</c:v>
                </c:pt>
                <c:pt idx="199">
                  <c:v>4.71</c:v>
                </c:pt>
                <c:pt idx="200">
                  <c:v>6.71</c:v>
                </c:pt>
                <c:pt idx="201">
                  <c:v>7.06</c:v>
                </c:pt>
                <c:pt idx="202">
                  <c:v>4.82</c:v>
                </c:pt>
                <c:pt idx="203">
                  <c:v>6.35</c:v>
                </c:pt>
                <c:pt idx="204">
                  <c:v>5.8</c:v>
                </c:pt>
                <c:pt idx="205">
                  <c:v>4.99</c:v>
                </c:pt>
                <c:pt idx="206">
                  <c:v>3.55</c:v>
                </c:pt>
                <c:pt idx="207">
                  <c:v>5.63</c:v>
                </c:pt>
                <c:pt idx="208">
                  <c:v>14.83</c:v>
                </c:pt>
                <c:pt idx="209">
                  <c:v>8.59</c:v>
                </c:pt>
                <c:pt idx="210">
                  <c:v>10.7</c:v>
                </c:pt>
                <c:pt idx="211">
                  <c:v>13.78</c:v>
                </c:pt>
                <c:pt idx="239">
                  <c:v>17.38</c:v>
                </c:pt>
                <c:pt idx="240">
                  <c:v>17.309999999999999</c:v>
                </c:pt>
                <c:pt idx="241">
                  <c:v>13.58</c:v>
                </c:pt>
                <c:pt idx="242">
                  <c:v>13.88</c:v>
                </c:pt>
                <c:pt idx="243">
                  <c:v>14.42</c:v>
                </c:pt>
                <c:pt idx="244">
                  <c:v>12.69</c:v>
                </c:pt>
                <c:pt idx="245">
                  <c:v>7.81</c:v>
                </c:pt>
                <c:pt idx="246">
                  <c:v>8.8800000000000008</c:v>
                </c:pt>
                <c:pt idx="247">
                  <c:v>17.22</c:v>
                </c:pt>
                <c:pt idx="248">
                  <c:v>13.39</c:v>
                </c:pt>
                <c:pt idx="249">
                  <c:v>23.5</c:v>
                </c:pt>
                <c:pt idx="250">
                  <c:v>23.88</c:v>
                </c:pt>
                <c:pt idx="251">
                  <c:v>19.78</c:v>
                </c:pt>
                <c:pt idx="252">
                  <c:v>14.34</c:v>
                </c:pt>
                <c:pt idx="253">
                  <c:v>17.34</c:v>
                </c:pt>
                <c:pt idx="254">
                  <c:v>23.33</c:v>
                </c:pt>
                <c:pt idx="255">
                  <c:v>31.13</c:v>
                </c:pt>
                <c:pt idx="256">
                  <c:v>30.13</c:v>
                </c:pt>
                <c:pt idx="257">
                  <c:v>31.44</c:v>
                </c:pt>
                <c:pt idx="258">
                  <c:v>28.79</c:v>
                </c:pt>
                <c:pt idx="259">
                  <c:v>11.09</c:v>
                </c:pt>
                <c:pt idx="260">
                  <c:v>12.41</c:v>
                </c:pt>
                <c:pt idx="261">
                  <c:v>15.76</c:v>
                </c:pt>
                <c:pt idx="262">
                  <c:v>19.34</c:v>
                </c:pt>
                <c:pt idx="263">
                  <c:v>22.18</c:v>
                </c:pt>
                <c:pt idx="264">
                  <c:v>18.95</c:v>
                </c:pt>
                <c:pt idx="265">
                  <c:v>22.77</c:v>
                </c:pt>
                <c:pt idx="266">
                  <c:v>27.28</c:v>
                </c:pt>
                <c:pt idx="267">
                  <c:v>27.71</c:v>
                </c:pt>
                <c:pt idx="268">
                  <c:v>25.19</c:v>
                </c:pt>
                <c:pt idx="269">
                  <c:v>26.02</c:v>
                </c:pt>
                <c:pt idx="270">
                  <c:v>28.28</c:v>
                </c:pt>
                <c:pt idx="271">
                  <c:v>29.26</c:v>
                </c:pt>
                <c:pt idx="272">
                  <c:v>27.01</c:v>
                </c:pt>
                <c:pt idx="273">
                  <c:v>28.66</c:v>
                </c:pt>
                <c:pt idx="274">
                  <c:v>25.92</c:v>
                </c:pt>
                <c:pt idx="275">
                  <c:v>24.58</c:v>
                </c:pt>
                <c:pt idx="276">
                  <c:v>23.08</c:v>
                </c:pt>
                <c:pt idx="277">
                  <c:v>21.32</c:v>
                </c:pt>
                <c:pt idx="278">
                  <c:v>22.4</c:v>
                </c:pt>
                <c:pt idx="279">
                  <c:v>29.06</c:v>
                </c:pt>
                <c:pt idx="280">
                  <c:v>27.4</c:v>
                </c:pt>
                <c:pt idx="281">
                  <c:v>21.39</c:v>
                </c:pt>
                <c:pt idx="282">
                  <c:v>21.05</c:v>
                </c:pt>
                <c:pt idx="283">
                  <c:v>24.61</c:v>
                </c:pt>
                <c:pt idx="284">
                  <c:v>26.76</c:v>
                </c:pt>
                <c:pt idx="285">
                  <c:v>23.8</c:v>
                </c:pt>
                <c:pt idx="286">
                  <c:v>26.22</c:v>
                </c:pt>
                <c:pt idx="287">
                  <c:v>27.48</c:v>
                </c:pt>
                <c:pt idx="288">
                  <c:v>24.99</c:v>
                </c:pt>
                <c:pt idx="289">
                  <c:v>25.92</c:v>
                </c:pt>
                <c:pt idx="290">
                  <c:v>19.59</c:v>
                </c:pt>
                <c:pt idx="291">
                  <c:v>19.329999999999998</c:v>
                </c:pt>
                <c:pt idx="292">
                  <c:v>22.4</c:v>
                </c:pt>
                <c:pt idx="293">
                  <c:v>22.75</c:v>
                </c:pt>
                <c:pt idx="294">
                  <c:v>24.43</c:v>
                </c:pt>
                <c:pt idx="295">
                  <c:v>26.93</c:v>
                </c:pt>
                <c:pt idx="296">
                  <c:v>28.32</c:v>
                </c:pt>
                <c:pt idx="297">
                  <c:v>23.96</c:v>
                </c:pt>
                <c:pt idx="298">
                  <c:v>26.11</c:v>
                </c:pt>
                <c:pt idx="299">
                  <c:v>27.21</c:v>
                </c:pt>
                <c:pt idx="300">
                  <c:v>28.39</c:v>
                </c:pt>
                <c:pt idx="301">
                  <c:v>28.19</c:v>
                </c:pt>
                <c:pt idx="302">
                  <c:v>32.090000000000003</c:v>
                </c:pt>
                <c:pt idx="303">
                  <c:v>29.75</c:v>
                </c:pt>
                <c:pt idx="304">
                  <c:v>26.64</c:v>
                </c:pt>
                <c:pt idx="305">
                  <c:v>16.21</c:v>
                </c:pt>
                <c:pt idx="306">
                  <c:v>11.51</c:v>
                </c:pt>
                <c:pt idx="307">
                  <c:v>22.66</c:v>
                </c:pt>
                <c:pt idx="308">
                  <c:v>20.3</c:v>
                </c:pt>
                <c:pt idx="309">
                  <c:v>20.52</c:v>
                </c:pt>
                <c:pt idx="310">
                  <c:v>24.3</c:v>
                </c:pt>
                <c:pt idx="311">
                  <c:v>17.13</c:v>
                </c:pt>
                <c:pt idx="312">
                  <c:v>7.65</c:v>
                </c:pt>
                <c:pt idx="313">
                  <c:v>9.5</c:v>
                </c:pt>
                <c:pt idx="314">
                  <c:v>20.18</c:v>
                </c:pt>
                <c:pt idx="315">
                  <c:v>25.65</c:v>
                </c:pt>
                <c:pt idx="316">
                  <c:v>23.05</c:v>
                </c:pt>
                <c:pt idx="317">
                  <c:v>18.09</c:v>
                </c:pt>
                <c:pt idx="318">
                  <c:v>18.8</c:v>
                </c:pt>
                <c:pt idx="319">
                  <c:v>25.63</c:v>
                </c:pt>
                <c:pt idx="320">
                  <c:v>22.41</c:v>
                </c:pt>
                <c:pt idx="321">
                  <c:v>21.53</c:v>
                </c:pt>
                <c:pt idx="322">
                  <c:v>22.89</c:v>
                </c:pt>
                <c:pt idx="323">
                  <c:v>21.83</c:v>
                </c:pt>
                <c:pt idx="324">
                  <c:v>22.09</c:v>
                </c:pt>
                <c:pt idx="325">
                  <c:v>23.64</c:v>
                </c:pt>
                <c:pt idx="326">
                  <c:v>25.96</c:v>
                </c:pt>
                <c:pt idx="327">
                  <c:v>29.13</c:v>
                </c:pt>
                <c:pt idx="328">
                  <c:v>28.89</c:v>
                </c:pt>
                <c:pt idx="329">
                  <c:v>30</c:v>
                </c:pt>
                <c:pt idx="330">
                  <c:v>30.14</c:v>
                </c:pt>
                <c:pt idx="331">
                  <c:v>29.5</c:v>
                </c:pt>
                <c:pt idx="332">
                  <c:v>24.44</c:v>
                </c:pt>
                <c:pt idx="333">
                  <c:v>10.8</c:v>
                </c:pt>
                <c:pt idx="334">
                  <c:v>8.83</c:v>
                </c:pt>
                <c:pt idx="335">
                  <c:v>10.1</c:v>
                </c:pt>
                <c:pt idx="336">
                  <c:v>11.04</c:v>
                </c:pt>
                <c:pt idx="337">
                  <c:v>15.52</c:v>
                </c:pt>
                <c:pt idx="338">
                  <c:v>12.17</c:v>
                </c:pt>
                <c:pt idx="339">
                  <c:v>15.23</c:v>
                </c:pt>
                <c:pt idx="340">
                  <c:v>13.23</c:v>
                </c:pt>
                <c:pt idx="341">
                  <c:v>19.73</c:v>
                </c:pt>
                <c:pt idx="342">
                  <c:v>17.12</c:v>
                </c:pt>
                <c:pt idx="343">
                  <c:v>16.37</c:v>
                </c:pt>
                <c:pt idx="344">
                  <c:v>12.45</c:v>
                </c:pt>
                <c:pt idx="345">
                  <c:v>13.29</c:v>
                </c:pt>
                <c:pt idx="346">
                  <c:v>13.7</c:v>
                </c:pt>
                <c:pt idx="347">
                  <c:v>12.78</c:v>
                </c:pt>
                <c:pt idx="348">
                  <c:v>19.46</c:v>
                </c:pt>
                <c:pt idx="349">
                  <c:v>27.72</c:v>
                </c:pt>
                <c:pt idx="350">
                  <c:v>33.130000000000003</c:v>
                </c:pt>
                <c:pt idx="351">
                  <c:v>31.51</c:v>
                </c:pt>
                <c:pt idx="352">
                  <c:v>26.08</c:v>
                </c:pt>
                <c:pt idx="353">
                  <c:v>23.15</c:v>
                </c:pt>
                <c:pt idx="354">
                  <c:v>20.079999999999998</c:v>
                </c:pt>
                <c:pt idx="355">
                  <c:v>23.2</c:v>
                </c:pt>
                <c:pt idx="356">
                  <c:v>22.98</c:v>
                </c:pt>
                <c:pt idx="357">
                  <c:v>22.43</c:v>
                </c:pt>
                <c:pt idx="358">
                  <c:v>23.48</c:v>
                </c:pt>
                <c:pt idx="359">
                  <c:v>21.51</c:v>
                </c:pt>
                <c:pt idx="360">
                  <c:v>21.79</c:v>
                </c:pt>
                <c:pt idx="361">
                  <c:v>16.25</c:v>
                </c:pt>
                <c:pt idx="362">
                  <c:v>12.79</c:v>
                </c:pt>
                <c:pt idx="363">
                  <c:v>18.760000000000002</c:v>
                </c:pt>
                <c:pt idx="364">
                  <c:v>20.28</c:v>
                </c:pt>
                <c:pt idx="365">
                  <c:v>11.01</c:v>
                </c:pt>
                <c:pt idx="366">
                  <c:v>8.59</c:v>
                </c:pt>
                <c:pt idx="367">
                  <c:v>10.6</c:v>
                </c:pt>
                <c:pt idx="368">
                  <c:v>13.75</c:v>
                </c:pt>
                <c:pt idx="369">
                  <c:v>12</c:v>
                </c:pt>
                <c:pt idx="370">
                  <c:v>9.48</c:v>
                </c:pt>
                <c:pt idx="371">
                  <c:v>9.73</c:v>
                </c:pt>
                <c:pt idx="372">
                  <c:v>7.96</c:v>
                </c:pt>
                <c:pt idx="373">
                  <c:v>7.25</c:v>
                </c:pt>
                <c:pt idx="374">
                  <c:v>6.24</c:v>
                </c:pt>
                <c:pt idx="375">
                  <c:v>6.74</c:v>
                </c:pt>
                <c:pt idx="376">
                  <c:v>5.58</c:v>
                </c:pt>
                <c:pt idx="377">
                  <c:v>9.43</c:v>
                </c:pt>
                <c:pt idx="378">
                  <c:v>5.19</c:v>
                </c:pt>
                <c:pt idx="379">
                  <c:v>8.07</c:v>
                </c:pt>
                <c:pt idx="380">
                  <c:v>6.03</c:v>
                </c:pt>
                <c:pt idx="381">
                  <c:v>6.72</c:v>
                </c:pt>
                <c:pt idx="382">
                  <c:v>7.46</c:v>
                </c:pt>
                <c:pt idx="383">
                  <c:v>7.2</c:v>
                </c:pt>
                <c:pt idx="384">
                  <c:v>5.95</c:v>
                </c:pt>
                <c:pt idx="385">
                  <c:v>5.45</c:v>
                </c:pt>
                <c:pt idx="386">
                  <c:v>4.72</c:v>
                </c:pt>
                <c:pt idx="387">
                  <c:v>5.14</c:v>
                </c:pt>
                <c:pt idx="388">
                  <c:v>5.91</c:v>
                </c:pt>
                <c:pt idx="389">
                  <c:v>7.19</c:v>
                </c:pt>
                <c:pt idx="390">
                  <c:v>6.88</c:v>
                </c:pt>
                <c:pt idx="391">
                  <c:v>4.3099999999999996</c:v>
                </c:pt>
                <c:pt idx="392">
                  <c:v>12.18</c:v>
                </c:pt>
                <c:pt idx="393">
                  <c:v>22.55</c:v>
                </c:pt>
                <c:pt idx="394">
                  <c:v>19.68</c:v>
                </c:pt>
                <c:pt idx="395">
                  <c:v>22.1</c:v>
                </c:pt>
                <c:pt idx="396">
                  <c:v>18.93</c:v>
                </c:pt>
                <c:pt idx="397">
                  <c:v>11.68</c:v>
                </c:pt>
                <c:pt idx="398">
                  <c:v>4.6399999999999997</c:v>
                </c:pt>
                <c:pt idx="399">
                  <c:v>6.03</c:v>
                </c:pt>
                <c:pt idx="400">
                  <c:v>19.899999999999999</c:v>
                </c:pt>
                <c:pt idx="401">
                  <c:v>19.59</c:v>
                </c:pt>
                <c:pt idx="402">
                  <c:v>10.220000000000001</c:v>
                </c:pt>
                <c:pt idx="403">
                  <c:v>8.6999999999999993</c:v>
                </c:pt>
                <c:pt idx="404">
                  <c:v>4.13</c:v>
                </c:pt>
                <c:pt idx="405">
                  <c:v>5.01</c:v>
                </c:pt>
                <c:pt idx="406">
                  <c:v>5.15</c:v>
                </c:pt>
                <c:pt idx="407">
                  <c:v>4.88</c:v>
                </c:pt>
                <c:pt idx="408">
                  <c:v>6.51</c:v>
                </c:pt>
                <c:pt idx="409">
                  <c:v>4.87</c:v>
                </c:pt>
                <c:pt idx="410">
                  <c:v>3.9</c:v>
                </c:pt>
                <c:pt idx="411">
                  <c:v>5.01</c:v>
                </c:pt>
                <c:pt idx="412">
                  <c:v>4.1500000000000004</c:v>
                </c:pt>
                <c:pt idx="413">
                  <c:v>6.77</c:v>
                </c:pt>
                <c:pt idx="414">
                  <c:v>8.66</c:v>
                </c:pt>
                <c:pt idx="415">
                  <c:v>5.45</c:v>
                </c:pt>
                <c:pt idx="416">
                  <c:v>10.61</c:v>
                </c:pt>
                <c:pt idx="417">
                  <c:v>10.89</c:v>
                </c:pt>
                <c:pt idx="418">
                  <c:v>10.210000000000001</c:v>
                </c:pt>
                <c:pt idx="419">
                  <c:v>9.8000000000000007</c:v>
                </c:pt>
                <c:pt idx="420">
                  <c:v>10.08</c:v>
                </c:pt>
                <c:pt idx="421">
                  <c:v>9.2200000000000006</c:v>
                </c:pt>
                <c:pt idx="422">
                  <c:v>6.18</c:v>
                </c:pt>
                <c:pt idx="423">
                  <c:v>6.23</c:v>
                </c:pt>
                <c:pt idx="424">
                  <c:v>7.53</c:v>
                </c:pt>
                <c:pt idx="425">
                  <c:v>6.35</c:v>
                </c:pt>
                <c:pt idx="426">
                  <c:v>6.35</c:v>
                </c:pt>
                <c:pt idx="427">
                  <c:v>7.93</c:v>
                </c:pt>
                <c:pt idx="428">
                  <c:v>14.48</c:v>
                </c:pt>
                <c:pt idx="429">
                  <c:v>13.65</c:v>
                </c:pt>
                <c:pt idx="430">
                  <c:v>10.73</c:v>
                </c:pt>
                <c:pt idx="431">
                  <c:v>12.37</c:v>
                </c:pt>
                <c:pt idx="432">
                  <c:v>9.92</c:v>
                </c:pt>
                <c:pt idx="433">
                  <c:v>6.29</c:v>
                </c:pt>
                <c:pt idx="434">
                  <c:v>7.34</c:v>
                </c:pt>
                <c:pt idx="435">
                  <c:v>6.85</c:v>
                </c:pt>
                <c:pt idx="436">
                  <c:v>4.72</c:v>
                </c:pt>
                <c:pt idx="437">
                  <c:v>6.82</c:v>
                </c:pt>
                <c:pt idx="438">
                  <c:v>5.58</c:v>
                </c:pt>
                <c:pt idx="439">
                  <c:v>5.17</c:v>
                </c:pt>
                <c:pt idx="440">
                  <c:v>11.55</c:v>
                </c:pt>
                <c:pt idx="441">
                  <c:v>6.98</c:v>
                </c:pt>
                <c:pt idx="442">
                  <c:v>8.44</c:v>
                </c:pt>
                <c:pt idx="443">
                  <c:v>6.53</c:v>
                </c:pt>
                <c:pt idx="444">
                  <c:v>5.36</c:v>
                </c:pt>
                <c:pt idx="445">
                  <c:v>3.64</c:v>
                </c:pt>
                <c:pt idx="446">
                  <c:v>9.5299999999999994</c:v>
                </c:pt>
                <c:pt idx="447">
                  <c:v>7.8</c:v>
                </c:pt>
                <c:pt idx="448">
                  <c:v>5.04</c:v>
                </c:pt>
                <c:pt idx="449">
                  <c:v>5.64</c:v>
                </c:pt>
                <c:pt idx="450">
                  <c:v>4.9400000000000004</c:v>
                </c:pt>
                <c:pt idx="451">
                  <c:v>6.16</c:v>
                </c:pt>
                <c:pt idx="452">
                  <c:v>3.43</c:v>
                </c:pt>
                <c:pt idx="453">
                  <c:v>5.84</c:v>
                </c:pt>
                <c:pt idx="454">
                  <c:v>11.34</c:v>
                </c:pt>
                <c:pt idx="455">
                  <c:v>6.74</c:v>
                </c:pt>
                <c:pt idx="456">
                  <c:v>8.0399999999999991</c:v>
                </c:pt>
                <c:pt idx="457">
                  <c:v>6.27</c:v>
                </c:pt>
                <c:pt idx="458">
                  <c:v>9.35</c:v>
                </c:pt>
                <c:pt idx="459">
                  <c:v>25.37</c:v>
                </c:pt>
                <c:pt idx="460">
                  <c:v>22.95</c:v>
                </c:pt>
                <c:pt idx="461">
                  <c:v>19.899999999999999</c:v>
                </c:pt>
                <c:pt idx="462">
                  <c:v>21.59</c:v>
                </c:pt>
                <c:pt idx="463">
                  <c:v>13.5</c:v>
                </c:pt>
                <c:pt idx="464">
                  <c:v>10</c:v>
                </c:pt>
                <c:pt idx="465">
                  <c:v>15.38</c:v>
                </c:pt>
                <c:pt idx="466">
                  <c:v>10.67</c:v>
                </c:pt>
                <c:pt idx="467">
                  <c:v>23.03</c:v>
                </c:pt>
                <c:pt idx="468">
                  <c:v>8.4600000000000009</c:v>
                </c:pt>
                <c:pt idx="469">
                  <c:v>7.71</c:v>
                </c:pt>
                <c:pt idx="470">
                  <c:v>8.35</c:v>
                </c:pt>
                <c:pt idx="471">
                  <c:v>7.51</c:v>
                </c:pt>
                <c:pt idx="472">
                  <c:v>8</c:v>
                </c:pt>
                <c:pt idx="473">
                  <c:v>9.34</c:v>
                </c:pt>
                <c:pt idx="474">
                  <c:v>6.02</c:v>
                </c:pt>
                <c:pt idx="475">
                  <c:v>8.4600000000000009</c:v>
                </c:pt>
                <c:pt idx="476">
                  <c:v>6.66</c:v>
                </c:pt>
                <c:pt idx="477">
                  <c:v>5.08</c:v>
                </c:pt>
                <c:pt idx="478">
                  <c:v>6.79</c:v>
                </c:pt>
                <c:pt idx="479">
                  <c:v>9.18</c:v>
                </c:pt>
                <c:pt idx="480">
                  <c:v>9.73</c:v>
                </c:pt>
                <c:pt idx="481">
                  <c:v>7.42</c:v>
                </c:pt>
                <c:pt idx="482">
                  <c:v>10.09</c:v>
                </c:pt>
                <c:pt idx="483">
                  <c:v>18.29</c:v>
                </c:pt>
                <c:pt idx="484">
                  <c:v>16.16</c:v>
                </c:pt>
                <c:pt idx="485">
                  <c:v>10.76</c:v>
                </c:pt>
                <c:pt idx="486">
                  <c:v>11.19</c:v>
                </c:pt>
                <c:pt idx="487">
                  <c:v>9.2200000000000006</c:v>
                </c:pt>
                <c:pt idx="488">
                  <c:v>11.2</c:v>
                </c:pt>
                <c:pt idx="489">
                  <c:v>11.1</c:v>
                </c:pt>
                <c:pt idx="490">
                  <c:v>8.08</c:v>
                </c:pt>
                <c:pt idx="491">
                  <c:v>9.93</c:v>
                </c:pt>
                <c:pt idx="492">
                  <c:v>9.02</c:v>
                </c:pt>
                <c:pt idx="493">
                  <c:v>7.76</c:v>
                </c:pt>
                <c:pt idx="494">
                  <c:v>9.48</c:v>
                </c:pt>
                <c:pt idx="495">
                  <c:v>11.6</c:v>
                </c:pt>
                <c:pt idx="496">
                  <c:v>13.04</c:v>
                </c:pt>
                <c:pt idx="497">
                  <c:v>17.149999999999999</c:v>
                </c:pt>
                <c:pt idx="498">
                  <c:v>8.6300000000000008</c:v>
                </c:pt>
                <c:pt idx="499">
                  <c:v>7.75</c:v>
                </c:pt>
                <c:pt idx="500">
                  <c:v>7.27</c:v>
                </c:pt>
                <c:pt idx="501">
                  <c:v>7.93</c:v>
                </c:pt>
                <c:pt idx="502">
                  <c:v>7.28</c:v>
                </c:pt>
                <c:pt idx="503">
                  <c:v>4.8499999999999996</c:v>
                </c:pt>
                <c:pt idx="504">
                  <c:v>7.44</c:v>
                </c:pt>
                <c:pt idx="505">
                  <c:v>6.05</c:v>
                </c:pt>
                <c:pt idx="506">
                  <c:v>10.41</c:v>
                </c:pt>
                <c:pt idx="507">
                  <c:v>7.46</c:v>
                </c:pt>
                <c:pt idx="508">
                  <c:v>7.34</c:v>
                </c:pt>
                <c:pt idx="509">
                  <c:v>9.74</c:v>
                </c:pt>
                <c:pt idx="510">
                  <c:v>13.26</c:v>
                </c:pt>
                <c:pt idx="511">
                  <c:v>9.91</c:v>
                </c:pt>
                <c:pt idx="512">
                  <c:v>7.12</c:v>
                </c:pt>
                <c:pt idx="513">
                  <c:v>6.66</c:v>
                </c:pt>
                <c:pt idx="514">
                  <c:v>8.99</c:v>
                </c:pt>
                <c:pt idx="515">
                  <c:v>6.38</c:v>
                </c:pt>
                <c:pt idx="516">
                  <c:v>7.08</c:v>
                </c:pt>
                <c:pt idx="517">
                  <c:v>7.71</c:v>
                </c:pt>
                <c:pt idx="518">
                  <c:v>6.86</c:v>
                </c:pt>
                <c:pt idx="519">
                  <c:v>6.77</c:v>
                </c:pt>
                <c:pt idx="520">
                  <c:v>7.7</c:v>
                </c:pt>
                <c:pt idx="521">
                  <c:v>6.78</c:v>
                </c:pt>
                <c:pt idx="522">
                  <c:v>9.81</c:v>
                </c:pt>
                <c:pt idx="523">
                  <c:v>8.7200000000000006</c:v>
                </c:pt>
                <c:pt idx="524">
                  <c:v>6.29</c:v>
                </c:pt>
                <c:pt idx="525">
                  <c:v>8.5500000000000007</c:v>
                </c:pt>
                <c:pt idx="526">
                  <c:v>9.33</c:v>
                </c:pt>
                <c:pt idx="527">
                  <c:v>7.86</c:v>
                </c:pt>
                <c:pt idx="528">
                  <c:v>8.5500000000000007</c:v>
                </c:pt>
                <c:pt idx="529">
                  <c:v>7.78</c:v>
                </c:pt>
                <c:pt idx="530">
                  <c:v>7.96</c:v>
                </c:pt>
                <c:pt idx="531">
                  <c:v>11.17</c:v>
                </c:pt>
                <c:pt idx="532">
                  <c:v>6.39</c:v>
                </c:pt>
                <c:pt idx="533">
                  <c:v>6.04</c:v>
                </c:pt>
                <c:pt idx="534">
                  <c:v>7.75</c:v>
                </c:pt>
                <c:pt idx="535">
                  <c:v>10.93</c:v>
                </c:pt>
                <c:pt idx="536">
                  <c:v>8.52</c:v>
                </c:pt>
                <c:pt idx="537">
                  <c:v>4.68</c:v>
                </c:pt>
                <c:pt idx="538">
                  <c:v>3.85</c:v>
                </c:pt>
                <c:pt idx="539">
                  <c:v>10.83</c:v>
                </c:pt>
                <c:pt idx="540">
                  <c:v>8.3699999999999992</c:v>
                </c:pt>
                <c:pt idx="541">
                  <c:v>6.37</c:v>
                </c:pt>
                <c:pt idx="542">
                  <c:v>7.13</c:v>
                </c:pt>
                <c:pt idx="543">
                  <c:v>8.1300000000000008</c:v>
                </c:pt>
                <c:pt idx="544">
                  <c:v>7.46</c:v>
                </c:pt>
                <c:pt idx="545">
                  <c:v>4.58</c:v>
                </c:pt>
                <c:pt idx="546">
                  <c:v>7.48</c:v>
                </c:pt>
                <c:pt idx="547">
                  <c:v>10.1</c:v>
                </c:pt>
                <c:pt idx="548">
                  <c:v>6.65</c:v>
                </c:pt>
                <c:pt idx="549">
                  <c:v>8.35</c:v>
                </c:pt>
                <c:pt idx="550">
                  <c:v>5.64</c:v>
                </c:pt>
                <c:pt idx="551">
                  <c:v>5.0599999999999996</c:v>
                </c:pt>
                <c:pt idx="552">
                  <c:v>5.94</c:v>
                </c:pt>
                <c:pt idx="553">
                  <c:v>7.99</c:v>
                </c:pt>
                <c:pt idx="554">
                  <c:v>8.43</c:v>
                </c:pt>
                <c:pt idx="555">
                  <c:v>8.8800000000000008</c:v>
                </c:pt>
                <c:pt idx="556">
                  <c:v>7.54</c:v>
                </c:pt>
                <c:pt idx="557">
                  <c:v>6.6</c:v>
                </c:pt>
                <c:pt idx="558">
                  <c:v>7.72</c:v>
                </c:pt>
                <c:pt idx="559">
                  <c:v>7.26</c:v>
                </c:pt>
                <c:pt idx="560">
                  <c:v>11.18</c:v>
                </c:pt>
                <c:pt idx="561">
                  <c:v>7.11</c:v>
                </c:pt>
                <c:pt idx="562">
                  <c:v>6.65</c:v>
                </c:pt>
                <c:pt idx="563">
                  <c:v>7.56</c:v>
                </c:pt>
                <c:pt idx="564">
                  <c:v>7.83</c:v>
                </c:pt>
                <c:pt idx="565">
                  <c:v>8.51</c:v>
                </c:pt>
                <c:pt idx="566">
                  <c:v>7.1</c:v>
                </c:pt>
                <c:pt idx="567">
                  <c:v>7.1</c:v>
                </c:pt>
                <c:pt idx="568">
                  <c:v>8.91</c:v>
                </c:pt>
                <c:pt idx="569">
                  <c:v>7.27</c:v>
                </c:pt>
                <c:pt idx="570">
                  <c:v>7.35</c:v>
                </c:pt>
                <c:pt idx="571">
                  <c:v>5.85</c:v>
                </c:pt>
                <c:pt idx="572">
                  <c:v>5.48</c:v>
                </c:pt>
                <c:pt idx="573">
                  <c:v>6.63</c:v>
                </c:pt>
                <c:pt idx="574">
                  <c:v>5.55</c:v>
                </c:pt>
                <c:pt idx="575">
                  <c:v>5.78</c:v>
                </c:pt>
                <c:pt idx="576">
                  <c:v>10.31</c:v>
                </c:pt>
                <c:pt idx="577">
                  <c:v>8.92</c:v>
                </c:pt>
                <c:pt idx="578">
                  <c:v>8.2899999999999991</c:v>
                </c:pt>
                <c:pt idx="579">
                  <c:v>8.48</c:v>
                </c:pt>
                <c:pt idx="580">
                  <c:v>7.85</c:v>
                </c:pt>
                <c:pt idx="581">
                  <c:v>7.4</c:v>
                </c:pt>
                <c:pt idx="582">
                  <c:v>9.2799999999999994</c:v>
                </c:pt>
                <c:pt idx="583">
                  <c:v>8.73</c:v>
                </c:pt>
                <c:pt idx="584">
                  <c:v>10.68</c:v>
                </c:pt>
                <c:pt idx="585">
                  <c:v>7.66</c:v>
                </c:pt>
                <c:pt idx="586">
                  <c:v>6.07</c:v>
                </c:pt>
                <c:pt idx="587">
                  <c:v>6.59</c:v>
                </c:pt>
                <c:pt idx="588">
                  <c:v>5.54</c:v>
                </c:pt>
                <c:pt idx="589">
                  <c:v>9.1</c:v>
                </c:pt>
                <c:pt idx="590">
                  <c:v>10.56</c:v>
                </c:pt>
                <c:pt idx="591">
                  <c:v>5.73</c:v>
                </c:pt>
                <c:pt idx="592">
                  <c:v>14.65</c:v>
                </c:pt>
                <c:pt idx="593">
                  <c:v>12.23</c:v>
                </c:pt>
                <c:pt idx="594">
                  <c:v>5.6</c:v>
                </c:pt>
                <c:pt idx="595">
                  <c:v>7.25</c:v>
                </c:pt>
                <c:pt idx="596">
                  <c:v>15.85</c:v>
                </c:pt>
                <c:pt idx="597">
                  <c:v>8.36</c:v>
                </c:pt>
                <c:pt idx="598">
                  <c:v>10.68</c:v>
                </c:pt>
                <c:pt idx="599">
                  <c:v>14.93</c:v>
                </c:pt>
                <c:pt idx="600">
                  <c:v>20.58</c:v>
                </c:pt>
                <c:pt idx="601">
                  <c:v>16.55</c:v>
                </c:pt>
                <c:pt idx="602">
                  <c:v>7.24</c:v>
                </c:pt>
                <c:pt idx="603">
                  <c:v>11.69</c:v>
                </c:pt>
                <c:pt idx="604">
                  <c:v>9.3800000000000008</c:v>
                </c:pt>
                <c:pt idx="605">
                  <c:v>7.18</c:v>
                </c:pt>
                <c:pt idx="606">
                  <c:v>7.8</c:v>
                </c:pt>
                <c:pt idx="607">
                  <c:v>19.100000000000001</c:v>
                </c:pt>
                <c:pt idx="608">
                  <c:v>10.92</c:v>
                </c:pt>
                <c:pt idx="609">
                  <c:v>15.9</c:v>
                </c:pt>
                <c:pt idx="610">
                  <c:v>22.2</c:v>
                </c:pt>
                <c:pt idx="611">
                  <c:v>25.18</c:v>
                </c:pt>
                <c:pt idx="612">
                  <c:v>26.9</c:v>
                </c:pt>
                <c:pt idx="613">
                  <c:v>22.02</c:v>
                </c:pt>
                <c:pt idx="614">
                  <c:v>25.2</c:v>
                </c:pt>
                <c:pt idx="615">
                  <c:v>17.79</c:v>
                </c:pt>
                <c:pt idx="616">
                  <c:v>17.46</c:v>
                </c:pt>
                <c:pt idx="617">
                  <c:v>19.13</c:v>
                </c:pt>
                <c:pt idx="618">
                  <c:v>22.82</c:v>
                </c:pt>
                <c:pt idx="619">
                  <c:v>20.98</c:v>
                </c:pt>
                <c:pt idx="620">
                  <c:v>12.86</c:v>
                </c:pt>
                <c:pt idx="621">
                  <c:v>19.489999999999998</c:v>
                </c:pt>
                <c:pt idx="622">
                  <c:v>16.43</c:v>
                </c:pt>
                <c:pt idx="623">
                  <c:v>24.88</c:v>
                </c:pt>
                <c:pt idx="624">
                  <c:v>32.270000000000003</c:v>
                </c:pt>
                <c:pt idx="625">
                  <c:v>32.229999999999997</c:v>
                </c:pt>
                <c:pt idx="626">
                  <c:v>25.9</c:v>
                </c:pt>
                <c:pt idx="627">
                  <c:v>28.67</c:v>
                </c:pt>
                <c:pt idx="628">
                  <c:v>29.03</c:v>
                </c:pt>
                <c:pt idx="629">
                  <c:v>26.66</c:v>
                </c:pt>
                <c:pt idx="630">
                  <c:v>22.96</c:v>
                </c:pt>
                <c:pt idx="631">
                  <c:v>28.44</c:v>
                </c:pt>
                <c:pt idx="632">
                  <c:v>30.26</c:v>
                </c:pt>
                <c:pt idx="633">
                  <c:v>26.33</c:v>
                </c:pt>
                <c:pt idx="634">
                  <c:v>24.78</c:v>
                </c:pt>
                <c:pt idx="635">
                  <c:v>26.57</c:v>
                </c:pt>
                <c:pt idx="636">
                  <c:v>28.11</c:v>
                </c:pt>
                <c:pt idx="637">
                  <c:v>28.47</c:v>
                </c:pt>
                <c:pt idx="638">
                  <c:v>27.97</c:v>
                </c:pt>
                <c:pt idx="639">
                  <c:v>24.62</c:v>
                </c:pt>
                <c:pt idx="640">
                  <c:v>19.98</c:v>
                </c:pt>
                <c:pt idx="641">
                  <c:v>10.93</c:v>
                </c:pt>
                <c:pt idx="642">
                  <c:v>13.27</c:v>
                </c:pt>
                <c:pt idx="643">
                  <c:v>11.49</c:v>
                </c:pt>
                <c:pt idx="644">
                  <c:v>20.7</c:v>
                </c:pt>
                <c:pt idx="645">
                  <c:v>23.03</c:v>
                </c:pt>
                <c:pt idx="646">
                  <c:v>25.6</c:v>
                </c:pt>
                <c:pt idx="647">
                  <c:v>25.2</c:v>
                </c:pt>
                <c:pt idx="648">
                  <c:v>28.23</c:v>
                </c:pt>
                <c:pt idx="649">
                  <c:v>23.11</c:v>
                </c:pt>
                <c:pt idx="650">
                  <c:v>14.32</c:v>
                </c:pt>
                <c:pt idx="651">
                  <c:v>18.510000000000002</c:v>
                </c:pt>
                <c:pt idx="652">
                  <c:v>16.75</c:v>
                </c:pt>
                <c:pt idx="653">
                  <c:v>26.1</c:v>
                </c:pt>
                <c:pt idx="654">
                  <c:v>23.28</c:v>
                </c:pt>
                <c:pt idx="655">
                  <c:v>15.45</c:v>
                </c:pt>
                <c:pt idx="656">
                  <c:v>18.260000000000002</c:v>
                </c:pt>
                <c:pt idx="657">
                  <c:v>22.55</c:v>
                </c:pt>
                <c:pt idx="658">
                  <c:v>26.6</c:v>
                </c:pt>
                <c:pt idx="659">
                  <c:v>26.59</c:v>
                </c:pt>
                <c:pt idx="660">
                  <c:v>26.33</c:v>
                </c:pt>
                <c:pt idx="661">
                  <c:v>26.87</c:v>
                </c:pt>
                <c:pt idx="662">
                  <c:v>29.18</c:v>
                </c:pt>
                <c:pt idx="663">
                  <c:v>30.15</c:v>
                </c:pt>
                <c:pt idx="664">
                  <c:v>30.12</c:v>
                </c:pt>
                <c:pt idx="665">
                  <c:v>28.56</c:v>
                </c:pt>
                <c:pt idx="666">
                  <c:v>28.51</c:v>
                </c:pt>
                <c:pt idx="667">
                  <c:v>21.74</c:v>
                </c:pt>
                <c:pt idx="668">
                  <c:v>20.37</c:v>
                </c:pt>
                <c:pt idx="669">
                  <c:v>14.61</c:v>
                </c:pt>
                <c:pt idx="670">
                  <c:v>20.54</c:v>
                </c:pt>
                <c:pt idx="671">
                  <c:v>28.34</c:v>
                </c:pt>
                <c:pt idx="672">
                  <c:v>31.98</c:v>
                </c:pt>
                <c:pt idx="673">
                  <c:v>33.47</c:v>
                </c:pt>
                <c:pt idx="674">
                  <c:v>27.85</c:v>
                </c:pt>
                <c:pt idx="675">
                  <c:v>19.89</c:v>
                </c:pt>
                <c:pt idx="676">
                  <c:v>17.79</c:v>
                </c:pt>
                <c:pt idx="677">
                  <c:v>21.96</c:v>
                </c:pt>
                <c:pt idx="678">
                  <c:v>18.91</c:v>
                </c:pt>
                <c:pt idx="679">
                  <c:v>12.42</c:v>
                </c:pt>
                <c:pt idx="680">
                  <c:v>9.23</c:v>
                </c:pt>
                <c:pt idx="681">
                  <c:v>12.72</c:v>
                </c:pt>
                <c:pt idx="682">
                  <c:v>24.32</c:v>
                </c:pt>
                <c:pt idx="683">
                  <c:v>27.92</c:v>
                </c:pt>
                <c:pt idx="684">
                  <c:v>30.92</c:v>
                </c:pt>
                <c:pt idx="685">
                  <c:v>32.450000000000003</c:v>
                </c:pt>
                <c:pt idx="686">
                  <c:v>29.21</c:v>
                </c:pt>
                <c:pt idx="687">
                  <c:v>27.59</c:v>
                </c:pt>
                <c:pt idx="688">
                  <c:v>29.2</c:v>
                </c:pt>
                <c:pt idx="689">
                  <c:v>26.49</c:v>
                </c:pt>
                <c:pt idx="690">
                  <c:v>27.02</c:v>
                </c:pt>
                <c:pt idx="691">
                  <c:v>30.2</c:v>
                </c:pt>
                <c:pt idx="692">
                  <c:v>32.369999999999997</c:v>
                </c:pt>
                <c:pt idx="693">
                  <c:v>28.79</c:v>
                </c:pt>
                <c:pt idx="694">
                  <c:v>28.43</c:v>
                </c:pt>
                <c:pt idx="695">
                  <c:v>28.93</c:v>
                </c:pt>
                <c:pt idx="696">
                  <c:v>31.05</c:v>
                </c:pt>
                <c:pt idx="697">
                  <c:v>29.26</c:v>
                </c:pt>
                <c:pt idx="698">
                  <c:v>26.45</c:v>
                </c:pt>
                <c:pt idx="699">
                  <c:v>25.85</c:v>
                </c:pt>
                <c:pt idx="700">
                  <c:v>26.31</c:v>
                </c:pt>
                <c:pt idx="701">
                  <c:v>26.98</c:v>
                </c:pt>
                <c:pt idx="702">
                  <c:v>29.44</c:v>
                </c:pt>
                <c:pt idx="703">
                  <c:v>31.93</c:v>
                </c:pt>
                <c:pt idx="704">
                  <c:v>28.63</c:v>
                </c:pt>
                <c:pt idx="705">
                  <c:v>27.55</c:v>
                </c:pt>
                <c:pt idx="706">
                  <c:v>29.05</c:v>
                </c:pt>
                <c:pt idx="707">
                  <c:v>29.18</c:v>
                </c:pt>
                <c:pt idx="708">
                  <c:v>29.63</c:v>
                </c:pt>
                <c:pt idx="709">
                  <c:v>27.83</c:v>
                </c:pt>
                <c:pt idx="710">
                  <c:v>24.28</c:v>
                </c:pt>
                <c:pt idx="711">
                  <c:v>23.58</c:v>
                </c:pt>
                <c:pt idx="712">
                  <c:v>16.809999999999999</c:v>
                </c:pt>
                <c:pt idx="713">
                  <c:v>15.3</c:v>
                </c:pt>
                <c:pt idx="714">
                  <c:v>18.38</c:v>
                </c:pt>
                <c:pt idx="715">
                  <c:v>24.83</c:v>
                </c:pt>
                <c:pt idx="716">
                  <c:v>20.46</c:v>
                </c:pt>
                <c:pt idx="717">
                  <c:v>19.8</c:v>
                </c:pt>
                <c:pt idx="718">
                  <c:v>20.37</c:v>
                </c:pt>
                <c:pt idx="719">
                  <c:v>23.54</c:v>
                </c:pt>
                <c:pt idx="720">
                  <c:v>27.93</c:v>
                </c:pt>
                <c:pt idx="721">
                  <c:v>26.05</c:v>
                </c:pt>
                <c:pt idx="722">
                  <c:v>24.75</c:v>
                </c:pt>
                <c:pt idx="723">
                  <c:v>19.399999999999999</c:v>
                </c:pt>
                <c:pt idx="724">
                  <c:v>16.16</c:v>
                </c:pt>
                <c:pt idx="725">
                  <c:v>18.36</c:v>
                </c:pt>
                <c:pt idx="726">
                  <c:v>19.09</c:v>
                </c:pt>
                <c:pt idx="727">
                  <c:v>17.95</c:v>
                </c:pt>
                <c:pt idx="728">
                  <c:v>23.72</c:v>
                </c:pt>
                <c:pt idx="729">
                  <c:v>25.36</c:v>
                </c:pt>
                <c:pt idx="730">
                  <c:v>23.28</c:v>
                </c:pt>
                <c:pt idx="731">
                  <c:v>26.68</c:v>
                </c:pt>
                <c:pt idx="732">
                  <c:v>26.01</c:v>
                </c:pt>
                <c:pt idx="733">
                  <c:v>27.27</c:v>
                </c:pt>
                <c:pt idx="734">
                  <c:v>30.54</c:v>
                </c:pt>
                <c:pt idx="735">
                  <c:v>28.5</c:v>
                </c:pt>
                <c:pt idx="736">
                  <c:v>16.23</c:v>
                </c:pt>
                <c:pt idx="737">
                  <c:v>10.029999999999999</c:v>
                </c:pt>
                <c:pt idx="738">
                  <c:v>8.8699999999999992</c:v>
                </c:pt>
                <c:pt idx="739">
                  <c:v>7.3</c:v>
                </c:pt>
                <c:pt idx="740">
                  <c:v>8.52</c:v>
                </c:pt>
                <c:pt idx="741">
                  <c:v>10.73</c:v>
                </c:pt>
                <c:pt idx="742">
                  <c:v>8.57</c:v>
                </c:pt>
                <c:pt idx="743">
                  <c:v>13.68</c:v>
                </c:pt>
                <c:pt idx="744">
                  <c:v>27.05</c:v>
                </c:pt>
                <c:pt idx="745">
                  <c:v>26.08</c:v>
                </c:pt>
                <c:pt idx="746">
                  <c:v>15.4</c:v>
                </c:pt>
                <c:pt idx="747">
                  <c:v>9.73</c:v>
                </c:pt>
                <c:pt idx="748">
                  <c:v>9.31</c:v>
                </c:pt>
                <c:pt idx="749">
                  <c:v>7.2</c:v>
                </c:pt>
                <c:pt idx="750">
                  <c:v>19.77</c:v>
                </c:pt>
                <c:pt idx="751">
                  <c:v>26.14</c:v>
                </c:pt>
                <c:pt idx="752">
                  <c:v>26.74</c:v>
                </c:pt>
                <c:pt idx="753">
                  <c:v>25.46</c:v>
                </c:pt>
                <c:pt idx="754">
                  <c:v>23.26</c:v>
                </c:pt>
                <c:pt idx="755">
                  <c:v>10.210000000000001</c:v>
                </c:pt>
                <c:pt idx="756">
                  <c:v>15.5</c:v>
                </c:pt>
                <c:pt idx="757">
                  <c:v>22.13</c:v>
                </c:pt>
                <c:pt idx="758">
                  <c:v>22.93</c:v>
                </c:pt>
                <c:pt idx="759">
                  <c:v>21.21</c:v>
                </c:pt>
                <c:pt idx="760">
                  <c:v>17.170000000000002</c:v>
                </c:pt>
                <c:pt idx="761">
                  <c:v>8.64</c:v>
                </c:pt>
                <c:pt idx="762">
                  <c:v>8.17</c:v>
                </c:pt>
                <c:pt idx="763">
                  <c:v>6.24</c:v>
                </c:pt>
                <c:pt idx="764">
                  <c:v>7.47</c:v>
                </c:pt>
                <c:pt idx="765">
                  <c:v>8.94</c:v>
                </c:pt>
                <c:pt idx="766">
                  <c:v>7.3</c:v>
                </c:pt>
                <c:pt idx="767">
                  <c:v>8.48</c:v>
                </c:pt>
                <c:pt idx="768">
                  <c:v>5.01</c:v>
                </c:pt>
                <c:pt idx="769">
                  <c:v>11.46</c:v>
                </c:pt>
                <c:pt idx="770">
                  <c:v>12.5</c:v>
                </c:pt>
                <c:pt idx="771">
                  <c:v>13.22</c:v>
                </c:pt>
                <c:pt idx="772">
                  <c:v>7.85</c:v>
                </c:pt>
                <c:pt idx="773">
                  <c:v>6.43</c:v>
                </c:pt>
                <c:pt idx="774">
                  <c:v>6.03</c:v>
                </c:pt>
                <c:pt idx="775">
                  <c:v>8.8800000000000008</c:v>
                </c:pt>
                <c:pt idx="776">
                  <c:v>10.039999999999999</c:v>
                </c:pt>
                <c:pt idx="777">
                  <c:v>7.49</c:v>
                </c:pt>
                <c:pt idx="778">
                  <c:v>10.7</c:v>
                </c:pt>
                <c:pt idx="779">
                  <c:v>6.89</c:v>
                </c:pt>
                <c:pt idx="780">
                  <c:v>8.8800000000000008</c:v>
                </c:pt>
                <c:pt idx="781">
                  <c:v>8.48</c:v>
                </c:pt>
                <c:pt idx="782">
                  <c:v>11.28</c:v>
                </c:pt>
                <c:pt idx="783">
                  <c:v>11.23</c:v>
                </c:pt>
                <c:pt idx="784">
                  <c:v>7.99</c:v>
                </c:pt>
                <c:pt idx="785">
                  <c:v>8.18</c:v>
                </c:pt>
                <c:pt idx="786">
                  <c:v>7.25</c:v>
                </c:pt>
                <c:pt idx="787">
                  <c:v>9.15</c:v>
                </c:pt>
                <c:pt idx="788">
                  <c:v>11.46</c:v>
                </c:pt>
                <c:pt idx="789">
                  <c:v>10.38</c:v>
                </c:pt>
                <c:pt idx="790">
                  <c:v>9.1199999999999992</c:v>
                </c:pt>
                <c:pt idx="791">
                  <c:v>14.74</c:v>
                </c:pt>
                <c:pt idx="792">
                  <c:v>25.49</c:v>
                </c:pt>
                <c:pt idx="793">
                  <c:v>19.29</c:v>
                </c:pt>
                <c:pt idx="794">
                  <c:v>11.43</c:v>
                </c:pt>
                <c:pt idx="795">
                  <c:v>13.73</c:v>
                </c:pt>
                <c:pt idx="796">
                  <c:v>6.3</c:v>
                </c:pt>
                <c:pt idx="797">
                  <c:v>8.65</c:v>
                </c:pt>
                <c:pt idx="798">
                  <c:v>13.35</c:v>
                </c:pt>
                <c:pt idx="799">
                  <c:v>15.83</c:v>
                </c:pt>
                <c:pt idx="800">
                  <c:v>10.06</c:v>
                </c:pt>
                <c:pt idx="801">
                  <c:v>15.28</c:v>
                </c:pt>
                <c:pt idx="802">
                  <c:v>14.36</c:v>
                </c:pt>
                <c:pt idx="803">
                  <c:v>11.23</c:v>
                </c:pt>
                <c:pt idx="804">
                  <c:v>16.91</c:v>
                </c:pt>
                <c:pt idx="805">
                  <c:v>8.74</c:v>
                </c:pt>
                <c:pt idx="806">
                  <c:v>9.98</c:v>
                </c:pt>
                <c:pt idx="807">
                  <c:v>13.52</c:v>
                </c:pt>
                <c:pt idx="808">
                  <c:v>14.28</c:v>
                </c:pt>
                <c:pt idx="809">
                  <c:v>23.48</c:v>
                </c:pt>
                <c:pt idx="810">
                  <c:v>11.34</c:v>
                </c:pt>
                <c:pt idx="811">
                  <c:v>6.45</c:v>
                </c:pt>
                <c:pt idx="812">
                  <c:v>5.5</c:v>
                </c:pt>
                <c:pt idx="813">
                  <c:v>7.64</c:v>
                </c:pt>
                <c:pt idx="814">
                  <c:v>7.42</c:v>
                </c:pt>
                <c:pt idx="815">
                  <c:v>10.71</c:v>
                </c:pt>
                <c:pt idx="816">
                  <c:v>9.6999999999999993</c:v>
                </c:pt>
                <c:pt idx="817">
                  <c:v>7.21</c:v>
                </c:pt>
                <c:pt idx="818">
                  <c:v>8.75</c:v>
                </c:pt>
                <c:pt idx="819">
                  <c:v>7.63</c:v>
                </c:pt>
                <c:pt idx="820">
                  <c:v>11.65</c:v>
                </c:pt>
                <c:pt idx="821">
                  <c:v>5.3</c:v>
                </c:pt>
                <c:pt idx="822">
                  <c:v>9.73</c:v>
                </c:pt>
                <c:pt idx="823">
                  <c:v>11.08</c:v>
                </c:pt>
                <c:pt idx="824">
                  <c:v>10.19</c:v>
                </c:pt>
                <c:pt idx="825">
                  <c:v>6.81</c:v>
                </c:pt>
                <c:pt idx="826">
                  <c:v>5.7</c:v>
                </c:pt>
                <c:pt idx="827">
                  <c:v>7.77</c:v>
                </c:pt>
                <c:pt idx="828">
                  <c:v>12.14</c:v>
                </c:pt>
                <c:pt idx="829">
                  <c:v>6.9</c:v>
                </c:pt>
                <c:pt idx="830">
                  <c:v>6.84</c:v>
                </c:pt>
                <c:pt idx="831">
                  <c:v>9.5500000000000007</c:v>
                </c:pt>
                <c:pt idx="832">
                  <c:v>9.58</c:v>
                </c:pt>
                <c:pt idx="833">
                  <c:v>12.33</c:v>
                </c:pt>
                <c:pt idx="834">
                  <c:v>8.57</c:v>
                </c:pt>
                <c:pt idx="835">
                  <c:v>6</c:v>
                </c:pt>
                <c:pt idx="836">
                  <c:v>5.67</c:v>
                </c:pt>
                <c:pt idx="837">
                  <c:v>4.51</c:v>
                </c:pt>
                <c:pt idx="838">
                  <c:v>7.44</c:v>
                </c:pt>
                <c:pt idx="839">
                  <c:v>15.36</c:v>
                </c:pt>
                <c:pt idx="840">
                  <c:v>7.83</c:v>
                </c:pt>
                <c:pt idx="841">
                  <c:v>8.9700000000000006</c:v>
                </c:pt>
                <c:pt idx="842">
                  <c:v>6.31</c:v>
                </c:pt>
                <c:pt idx="843">
                  <c:v>8.92</c:v>
                </c:pt>
                <c:pt idx="844">
                  <c:v>10.95</c:v>
                </c:pt>
                <c:pt idx="845">
                  <c:v>17.7</c:v>
                </c:pt>
                <c:pt idx="846">
                  <c:v>15.8</c:v>
                </c:pt>
                <c:pt idx="847">
                  <c:v>10.95</c:v>
                </c:pt>
                <c:pt idx="848">
                  <c:v>6.75</c:v>
                </c:pt>
                <c:pt idx="849">
                  <c:v>9.24</c:v>
                </c:pt>
                <c:pt idx="850">
                  <c:v>15.37</c:v>
                </c:pt>
                <c:pt idx="851">
                  <c:v>11.6</c:v>
                </c:pt>
                <c:pt idx="852">
                  <c:v>8.65</c:v>
                </c:pt>
                <c:pt idx="853">
                  <c:v>16.95</c:v>
                </c:pt>
                <c:pt idx="854">
                  <c:v>14.5</c:v>
                </c:pt>
                <c:pt idx="855">
                  <c:v>4.6399999999999997</c:v>
                </c:pt>
                <c:pt idx="856">
                  <c:v>4.09</c:v>
                </c:pt>
                <c:pt idx="857">
                  <c:v>6.76</c:v>
                </c:pt>
                <c:pt idx="858">
                  <c:v>9.84</c:v>
                </c:pt>
                <c:pt idx="859">
                  <c:v>9.9</c:v>
                </c:pt>
                <c:pt idx="860">
                  <c:v>7.1</c:v>
                </c:pt>
                <c:pt idx="861">
                  <c:v>6.47</c:v>
                </c:pt>
                <c:pt idx="862">
                  <c:v>6.39</c:v>
                </c:pt>
                <c:pt idx="863">
                  <c:v>8.5500000000000007</c:v>
                </c:pt>
                <c:pt idx="864">
                  <c:v>8.7799999999999994</c:v>
                </c:pt>
                <c:pt idx="865">
                  <c:v>8.42</c:v>
                </c:pt>
                <c:pt idx="866">
                  <c:v>7.51</c:v>
                </c:pt>
                <c:pt idx="867">
                  <c:v>7.73</c:v>
                </c:pt>
                <c:pt idx="868">
                  <c:v>9.5299999999999994</c:v>
                </c:pt>
                <c:pt idx="869">
                  <c:v>8.7799999999999994</c:v>
                </c:pt>
                <c:pt idx="870">
                  <c:v>11.17</c:v>
                </c:pt>
                <c:pt idx="871">
                  <c:v>9.27</c:v>
                </c:pt>
                <c:pt idx="872">
                  <c:v>7.96</c:v>
                </c:pt>
                <c:pt idx="873">
                  <c:v>7.41</c:v>
                </c:pt>
                <c:pt idx="874">
                  <c:v>8.75</c:v>
                </c:pt>
                <c:pt idx="875">
                  <c:v>6.64</c:v>
                </c:pt>
                <c:pt idx="876">
                  <c:v>5.81</c:v>
                </c:pt>
                <c:pt idx="877">
                  <c:v>7.46</c:v>
                </c:pt>
                <c:pt idx="878">
                  <c:v>5.18</c:v>
                </c:pt>
                <c:pt idx="879">
                  <c:v>8.3000000000000007</c:v>
                </c:pt>
                <c:pt idx="880">
                  <c:v>11.73</c:v>
                </c:pt>
                <c:pt idx="881">
                  <c:v>4.9400000000000004</c:v>
                </c:pt>
                <c:pt idx="882">
                  <c:v>7.79</c:v>
                </c:pt>
                <c:pt idx="883">
                  <c:v>7.42</c:v>
                </c:pt>
                <c:pt idx="884">
                  <c:v>4.91</c:v>
                </c:pt>
                <c:pt idx="885">
                  <c:v>3.58</c:v>
                </c:pt>
                <c:pt idx="886">
                  <c:v>13.43</c:v>
                </c:pt>
                <c:pt idx="887">
                  <c:v>5.12</c:v>
                </c:pt>
                <c:pt idx="888">
                  <c:v>6.68</c:v>
                </c:pt>
                <c:pt idx="889">
                  <c:v>5.52</c:v>
                </c:pt>
                <c:pt idx="890">
                  <c:v>7.81</c:v>
                </c:pt>
                <c:pt idx="891">
                  <c:v>8.68</c:v>
                </c:pt>
                <c:pt idx="892">
                  <c:v>6.2</c:v>
                </c:pt>
                <c:pt idx="893">
                  <c:v>5.97</c:v>
                </c:pt>
                <c:pt idx="894">
                  <c:v>7.67</c:v>
                </c:pt>
                <c:pt idx="895">
                  <c:v>9.52</c:v>
                </c:pt>
                <c:pt idx="896">
                  <c:v>7.4</c:v>
                </c:pt>
                <c:pt idx="897">
                  <c:v>5.52</c:v>
                </c:pt>
                <c:pt idx="898">
                  <c:v>6.69</c:v>
                </c:pt>
                <c:pt idx="899">
                  <c:v>8.91</c:v>
                </c:pt>
                <c:pt idx="900">
                  <c:v>8.07</c:v>
                </c:pt>
                <c:pt idx="901">
                  <c:v>10.98</c:v>
                </c:pt>
                <c:pt idx="902">
                  <c:v>8.82</c:v>
                </c:pt>
                <c:pt idx="903">
                  <c:v>7.41</c:v>
                </c:pt>
                <c:pt idx="904">
                  <c:v>8</c:v>
                </c:pt>
                <c:pt idx="905">
                  <c:v>7.2</c:v>
                </c:pt>
                <c:pt idx="906">
                  <c:v>7.85</c:v>
                </c:pt>
                <c:pt idx="907">
                  <c:v>8.3800000000000008</c:v>
                </c:pt>
                <c:pt idx="908">
                  <c:v>10.07</c:v>
                </c:pt>
                <c:pt idx="909">
                  <c:v>6.47</c:v>
                </c:pt>
                <c:pt idx="910">
                  <c:v>10.119999999999999</c:v>
                </c:pt>
                <c:pt idx="911">
                  <c:v>6.26</c:v>
                </c:pt>
                <c:pt idx="912">
                  <c:v>7.7</c:v>
                </c:pt>
                <c:pt idx="913">
                  <c:v>7.87</c:v>
                </c:pt>
                <c:pt idx="914">
                  <c:v>8.98</c:v>
                </c:pt>
                <c:pt idx="915">
                  <c:v>8.9</c:v>
                </c:pt>
                <c:pt idx="916">
                  <c:v>6.32</c:v>
                </c:pt>
                <c:pt idx="917">
                  <c:v>8.0399999999999991</c:v>
                </c:pt>
                <c:pt idx="918">
                  <c:v>8.36</c:v>
                </c:pt>
                <c:pt idx="919">
                  <c:v>7.58</c:v>
                </c:pt>
                <c:pt idx="920">
                  <c:v>8.19</c:v>
                </c:pt>
                <c:pt idx="921">
                  <c:v>10.29</c:v>
                </c:pt>
                <c:pt idx="922">
                  <c:v>8.4600000000000009</c:v>
                </c:pt>
                <c:pt idx="923">
                  <c:v>9.86</c:v>
                </c:pt>
                <c:pt idx="924">
                  <c:v>7.74</c:v>
                </c:pt>
                <c:pt idx="925">
                  <c:v>6.78</c:v>
                </c:pt>
                <c:pt idx="926">
                  <c:v>8.43</c:v>
                </c:pt>
                <c:pt idx="927">
                  <c:v>8.02</c:v>
                </c:pt>
                <c:pt idx="928">
                  <c:v>8.15</c:v>
                </c:pt>
                <c:pt idx="929">
                  <c:v>9.4600000000000009</c:v>
                </c:pt>
                <c:pt idx="930">
                  <c:v>8.64</c:v>
                </c:pt>
                <c:pt idx="931">
                  <c:v>8.2799999999999994</c:v>
                </c:pt>
                <c:pt idx="932">
                  <c:v>6.28</c:v>
                </c:pt>
                <c:pt idx="933">
                  <c:v>6.93</c:v>
                </c:pt>
                <c:pt idx="934">
                  <c:v>8.91</c:v>
                </c:pt>
                <c:pt idx="935">
                  <c:v>5.84</c:v>
                </c:pt>
                <c:pt idx="936">
                  <c:v>8.08</c:v>
                </c:pt>
                <c:pt idx="937">
                  <c:v>7.3</c:v>
                </c:pt>
                <c:pt idx="938">
                  <c:v>10.82</c:v>
                </c:pt>
                <c:pt idx="939">
                  <c:v>16.149999999999999</c:v>
                </c:pt>
                <c:pt idx="940">
                  <c:v>11.65</c:v>
                </c:pt>
                <c:pt idx="941">
                  <c:v>2.73</c:v>
                </c:pt>
                <c:pt idx="942">
                  <c:v>2.0699999999999998</c:v>
                </c:pt>
                <c:pt idx="943">
                  <c:v>2.29</c:v>
                </c:pt>
                <c:pt idx="944">
                  <c:v>2.2799999999999998</c:v>
                </c:pt>
                <c:pt idx="945">
                  <c:v>4.05</c:v>
                </c:pt>
                <c:pt idx="946">
                  <c:v>6.92</c:v>
                </c:pt>
                <c:pt idx="947">
                  <c:v>3.43</c:v>
                </c:pt>
                <c:pt idx="948">
                  <c:v>3.05</c:v>
                </c:pt>
                <c:pt idx="949">
                  <c:v>2.34</c:v>
                </c:pt>
                <c:pt idx="950">
                  <c:v>1.94</c:v>
                </c:pt>
                <c:pt idx="951">
                  <c:v>5.18</c:v>
                </c:pt>
                <c:pt idx="952">
                  <c:v>5.0199999999999996</c:v>
                </c:pt>
                <c:pt idx="953">
                  <c:v>1.38</c:v>
                </c:pt>
                <c:pt idx="954">
                  <c:v>1.6</c:v>
                </c:pt>
                <c:pt idx="955">
                  <c:v>2.19</c:v>
                </c:pt>
                <c:pt idx="956">
                  <c:v>2.4900000000000002</c:v>
                </c:pt>
                <c:pt idx="957">
                  <c:v>4.26</c:v>
                </c:pt>
                <c:pt idx="958">
                  <c:v>6.48</c:v>
                </c:pt>
                <c:pt idx="959">
                  <c:v>6.13</c:v>
                </c:pt>
                <c:pt idx="960">
                  <c:v>7.22</c:v>
                </c:pt>
                <c:pt idx="961">
                  <c:v>7</c:v>
                </c:pt>
                <c:pt idx="962">
                  <c:v>6.62</c:v>
                </c:pt>
                <c:pt idx="963">
                  <c:v>7.39</c:v>
                </c:pt>
                <c:pt idx="964">
                  <c:v>3.94</c:v>
                </c:pt>
                <c:pt idx="965">
                  <c:v>3.03</c:v>
                </c:pt>
                <c:pt idx="966">
                  <c:v>6.9</c:v>
                </c:pt>
                <c:pt idx="967">
                  <c:v>4.7</c:v>
                </c:pt>
                <c:pt idx="968">
                  <c:v>5.85</c:v>
                </c:pt>
                <c:pt idx="969">
                  <c:v>6.8</c:v>
                </c:pt>
                <c:pt idx="970">
                  <c:v>4.54</c:v>
                </c:pt>
                <c:pt idx="971">
                  <c:v>3.52</c:v>
                </c:pt>
                <c:pt idx="972">
                  <c:v>2.76</c:v>
                </c:pt>
                <c:pt idx="973">
                  <c:v>7.83</c:v>
                </c:pt>
                <c:pt idx="974">
                  <c:v>8.09</c:v>
                </c:pt>
                <c:pt idx="975">
                  <c:v>7.78</c:v>
                </c:pt>
                <c:pt idx="976">
                  <c:v>4.99</c:v>
                </c:pt>
                <c:pt idx="977">
                  <c:v>3.65</c:v>
                </c:pt>
                <c:pt idx="978">
                  <c:v>5.84</c:v>
                </c:pt>
                <c:pt idx="979">
                  <c:v>6.85</c:v>
                </c:pt>
                <c:pt idx="980">
                  <c:v>6.35</c:v>
                </c:pt>
                <c:pt idx="981">
                  <c:v>5.2</c:v>
                </c:pt>
                <c:pt idx="982">
                  <c:v>6.47</c:v>
                </c:pt>
                <c:pt idx="983">
                  <c:v>5</c:v>
                </c:pt>
                <c:pt idx="984">
                  <c:v>4.71</c:v>
                </c:pt>
                <c:pt idx="985">
                  <c:v>5.41</c:v>
                </c:pt>
                <c:pt idx="986">
                  <c:v>6.93</c:v>
                </c:pt>
                <c:pt idx="987">
                  <c:v>6.76</c:v>
                </c:pt>
                <c:pt idx="988">
                  <c:v>5.31</c:v>
                </c:pt>
                <c:pt idx="989">
                  <c:v>7.13</c:v>
                </c:pt>
                <c:pt idx="990">
                  <c:v>5.76</c:v>
                </c:pt>
                <c:pt idx="991">
                  <c:v>7.19</c:v>
                </c:pt>
                <c:pt idx="992">
                  <c:v>8.36</c:v>
                </c:pt>
                <c:pt idx="993">
                  <c:v>9.64</c:v>
                </c:pt>
                <c:pt idx="994">
                  <c:v>8.9499999999999993</c:v>
                </c:pt>
                <c:pt idx="995">
                  <c:v>8.4600000000000009</c:v>
                </c:pt>
                <c:pt idx="996">
                  <c:v>8.77</c:v>
                </c:pt>
                <c:pt idx="997">
                  <c:v>8.3000000000000007</c:v>
                </c:pt>
                <c:pt idx="998">
                  <c:v>8.6999999999999993</c:v>
                </c:pt>
                <c:pt idx="999">
                  <c:v>9.51</c:v>
                </c:pt>
                <c:pt idx="1000">
                  <c:v>8.81</c:v>
                </c:pt>
                <c:pt idx="1001">
                  <c:v>6.3</c:v>
                </c:pt>
                <c:pt idx="1002">
                  <c:v>2.68</c:v>
                </c:pt>
                <c:pt idx="1003">
                  <c:v>1.95</c:v>
                </c:pt>
                <c:pt idx="1004">
                  <c:v>4.3499999999999996</c:v>
                </c:pt>
                <c:pt idx="1005">
                  <c:v>7.24</c:v>
                </c:pt>
                <c:pt idx="1006">
                  <c:v>7.12</c:v>
                </c:pt>
                <c:pt idx="1007">
                  <c:v>8.48</c:v>
                </c:pt>
                <c:pt idx="1008">
                  <c:v>7.81</c:v>
                </c:pt>
                <c:pt idx="1009">
                  <c:v>6.33</c:v>
                </c:pt>
                <c:pt idx="1010">
                  <c:v>8.18</c:v>
                </c:pt>
                <c:pt idx="1011">
                  <c:v>7.46</c:v>
                </c:pt>
                <c:pt idx="1012">
                  <c:v>7.13</c:v>
                </c:pt>
                <c:pt idx="1013">
                  <c:v>4.6399999999999997</c:v>
                </c:pt>
                <c:pt idx="1014">
                  <c:v>6.76</c:v>
                </c:pt>
                <c:pt idx="1015">
                  <c:v>7.53</c:v>
                </c:pt>
                <c:pt idx="1016">
                  <c:v>6.95</c:v>
                </c:pt>
                <c:pt idx="1017">
                  <c:v>5.17</c:v>
                </c:pt>
                <c:pt idx="1018">
                  <c:v>5.6</c:v>
                </c:pt>
                <c:pt idx="1019">
                  <c:v>7.02</c:v>
                </c:pt>
                <c:pt idx="1020">
                  <c:v>6.58</c:v>
                </c:pt>
                <c:pt idx="1021">
                  <c:v>8.3000000000000007</c:v>
                </c:pt>
                <c:pt idx="1022">
                  <c:v>8.4700000000000006</c:v>
                </c:pt>
                <c:pt idx="1023">
                  <c:v>7.87</c:v>
                </c:pt>
                <c:pt idx="1024">
                  <c:v>8.66</c:v>
                </c:pt>
                <c:pt idx="1025">
                  <c:v>8.92</c:v>
                </c:pt>
                <c:pt idx="1026">
                  <c:v>8.1</c:v>
                </c:pt>
                <c:pt idx="1027">
                  <c:v>7.43</c:v>
                </c:pt>
                <c:pt idx="1028">
                  <c:v>6.26</c:v>
                </c:pt>
                <c:pt idx="1029">
                  <c:v>6.57</c:v>
                </c:pt>
                <c:pt idx="1030">
                  <c:v>6.38</c:v>
                </c:pt>
                <c:pt idx="1031">
                  <c:v>15.78</c:v>
                </c:pt>
                <c:pt idx="1032">
                  <c:v>30.31</c:v>
                </c:pt>
                <c:pt idx="1033">
                  <c:v>26.11</c:v>
                </c:pt>
                <c:pt idx="1034">
                  <c:v>24.84</c:v>
                </c:pt>
                <c:pt idx="1035">
                  <c:v>25.57</c:v>
                </c:pt>
                <c:pt idx="1036">
                  <c:v>25.38</c:v>
                </c:pt>
                <c:pt idx="1037">
                  <c:v>23.18</c:v>
                </c:pt>
                <c:pt idx="1038">
                  <c:v>19.27</c:v>
                </c:pt>
                <c:pt idx="1039">
                  <c:v>34.299999999999997</c:v>
                </c:pt>
                <c:pt idx="1040">
                  <c:v>28.92</c:v>
                </c:pt>
                <c:pt idx="1041">
                  <c:v>29.7</c:v>
                </c:pt>
                <c:pt idx="1042">
                  <c:v>31.12</c:v>
                </c:pt>
                <c:pt idx="1043">
                  <c:v>32.79</c:v>
                </c:pt>
                <c:pt idx="1044">
                  <c:v>28.38</c:v>
                </c:pt>
                <c:pt idx="1045">
                  <c:v>21.23</c:v>
                </c:pt>
                <c:pt idx="1046">
                  <c:v>18.079999999999998</c:v>
                </c:pt>
                <c:pt idx="1047">
                  <c:v>14.49</c:v>
                </c:pt>
                <c:pt idx="1048">
                  <c:v>11.91</c:v>
                </c:pt>
                <c:pt idx="1049">
                  <c:v>8.5299999999999994</c:v>
                </c:pt>
                <c:pt idx="1050">
                  <c:v>10.63</c:v>
                </c:pt>
                <c:pt idx="1051">
                  <c:v>19.41</c:v>
                </c:pt>
                <c:pt idx="1052">
                  <c:v>22.05</c:v>
                </c:pt>
                <c:pt idx="1053">
                  <c:v>14.95</c:v>
                </c:pt>
                <c:pt idx="1054">
                  <c:v>16.59</c:v>
                </c:pt>
                <c:pt idx="1055">
                  <c:v>19.329999999999998</c:v>
                </c:pt>
                <c:pt idx="1056">
                  <c:v>19.190000000000001</c:v>
                </c:pt>
                <c:pt idx="1057">
                  <c:v>9.27</c:v>
                </c:pt>
                <c:pt idx="1058">
                  <c:v>9.16</c:v>
                </c:pt>
                <c:pt idx="1059">
                  <c:v>12.59</c:v>
                </c:pt>
                <c:pt idx="1060">
                  <c:v>14.67</c:v>
                </c:pt>
                <c:pt idx="1061">
                  <c:v>27.03</c:v>
                </c:pt>
                <c:pt idx="1062">
                  <c:v>21.29</c:v>
                </c:pt>
                <c:pt idx="1063">
                  <c:v>22.65</c:v>
                </c:pt>
                <c:pt idx="1064">
                  <c:v>19.96</c:v>
                </c:pt>
                <c:pt idx="1065">
                  <c:v>18.11</c:v>
                </c:pt>
                <c:pt idx="1066">
                  <c:v>8.86</c:v>
                </c:pt>
                <c:pt idx="1067">
                  <c:v>9.39</c:v>
                </c:pt>
                <c:pt idx="1068">
                  <c:v>20.57</c:v>
                </c:pt>
                <c:pt idx="1069">
                  <c:v>22.76</c:v>
                </c:pt>
                <c:pt idx="1070">
                  <c:v>16.559999999999999</c:v>
                </c:pt>
                <c:pt idx="1071">
                  <c:v>16.23</c:v>
                </c:pt>
                <c:pt idx="1072">
                  <c:v>10.1</c:v>
                </c:pt>
                <c:pt idx="1073">
                  <c:v>9.9600000000000009</c:v>
                </c:pt>
                <c:pt idx="1074">
                  <c:v>22.09</c:v>
                </c:pt>
                <c:pt idx="1075">
                  <c:v>17.29</c:v>
                </c:pt>
                <c:pt idx="1076">
                  <c:v>8.1999999999999993</c:v>
                </c:pt>
                <c:pt idx="1077">
                  <c:v>7.04</c:v>
                </c:pt>
                <c:pt idx="1078">
                  <c:v>18.21</c:v>
                </c:pt>
                <c:pt idx="1079">
                  <c:v>21.34</c:v>
                </c:pt>
                <c:pt idx="1080">
                  <c:v>22.34</c:v>
                </c:pt>
                <c:pt idx="1081">
                  <c:v>20.86</c:v>
                </c:pt>
                <c:pt idx="1082">
                  <c:v>18.22</c:v>
                </c:pt>
                <c:pt idx="1083">
                  <c:v>25.13</c:v>
                </c:pt>
                <c:pt idx="1084">
                  <c:v>28.74</c:v>
                </c:pt>
                <c:pt idx="1085">
                  <c:v>28.53</c:v>
                </c:pt>
                <c:pt idx="1086">
                  <c:v>24.76</c:v>
                </c:pt>
                <c:pt idx="1087">
                  <c:v>9.66</c:v>
                </c:pt>
                <c:pt idx="1088">
                  <c:v>15.03</c:v>
                </c:pt>
                <c:pt idx="1089">
                  <c:v>13</c:v>
                </c:pt>
                <c:pt idx="1090">
                  <c:v>11.7</c:v>
                </c:pt>
                <c:pt idx="1091">
                  <c:v>6.64</c:v>
                </c:pt>
                <c:pt idx="1092">
                  <c:v>8.48</c:v>
                </c:pt>
                <c:pt idx="1093">
                  <c:v>17.03</c:v>
                </c:pt>
                <c:pt idx="1094">
                  <c:v>15.89</c:v>
                </c:pt>
                <c:pt idx="1095">
                  <c:v>17.02</c:v>
                </c:pt>
                <c:pt idx="1096">
                  <c:v>25.94</c:v>
                </c:pt>
                <c:pt idx="1097">
                  <c:v>27.67</c:v>
                </c:pt>
                <c:pt idx="1098">
                  <c:v>25.62</c:v>
                </c:pt>
                <c:pt idx="1099">
                  <c:v>23.26</c:v>
                </c:pt>
                <c:pt idx="1100">
                  <c:v>17.13</c:v>
                </c:pt>
                <c:pt idx="1101">
                  <c:v>12.28</c:v>
                </c:pt>
                <c:pt idx="1102">
                  <c:v>10.08</c:v>
                </c:pt>
                <c:pt idx="1103">
                  <c:v>8.24</c:v>
                </c:pt>
                <c:pt idx="1104">
                  <c:v>9.52</c:v>
                </c:pt>
                <c:pt idx="1105">
                  <c:v>10.62</c:v>
                </c:pt>
                <c:pt idx="1106">
                  <c:v>9.6199999999999992</c:v>
                </c:pt>
                <c:pt idx="1107">
                  <c:v>7.8</c:v>
                </c:pt>
                <c:pt idx="1108">
                  <c:v>9.6199999999999992</c:v>
                </c:pt>
                <c:pt idx="1109">
                  <c:v>18.03</c:v>
                </c:pt>
                <c:pt idx="1110">
                  <c:v>11.66</c:v>
                </c:pt>
                <c:pt idx="1111">
                  <c:v>10.15</c:v>
                </c:pt>
                <c:pt idx="1112">
                  <c:v>11.5</c:v>
                </c:pt>
                <c:pt idx="1113">
                  <c:v>6.23</c:v>
                </c:pt>
                <c:pt idx="1114">
                  <c:v>8.81</c:v>
                </c:pt>
                <c:pt idx="1115">
                  <c:v>12.95</c:v>
                </c:pt>
                <c:pt idx="1116">
                  <c:v>7.55</c:v>
                </c:pt>
                <c:pt idx="1117">
                  <c:v>8.99</c:v>
                </c:pt>
                <c:pt idx="1118">
                  <c:v>7.98</c:v>
                </c:pt>
                <c:pt idx="1119">
                  <c:v>6.74</c:v>
                </c:pt>
                <c:pt idx="1120">
                  <c:v>7.29</c:v>
                </c:pt>
                <c:pt idx="1121">
                  <c:v>13.79</c:v>
                </c:pt>
                <c:pt idx="1122">
                  <c:v>13.19</c:v>
                </c:pt>
                <c:pt idx="1123">
                  <c:v>10.73</c:v>
                </c:pt>
                <c:pt idx="1124">
                  <c:v>5.47</c:v>
                </c:pt>
                <c:pt idx="1125">
                  <c:v>7.25</c:v>
                </c:pt>
                <c:pt idx="1126">
                  <c:v>7.16</c:v>
                </c:pt>
                <c:pt idx="1127">
                  <c:v>6.8</c:v>
                </c:pt>
                <c:pt idx="1128">
                  <c:v>7.72</c:v>
                </c:pt>
                <c:pt idx="1129">
                  <c:v>9.5500000000000007</c:v>
                </c:pt>
                <c:pt idx="1130">
                  <c:v>9.32</c:v>
                </c:pt>
                <c:pt idx="1131">
                  <c:v>10.4</c:v>
                </c:pt>
                <c:pt idx="1132">
                  <c:v>6.28</c:v>
                </c:pt>
                <c:pt idx="1133">
                  <c:v>6.38</c:v>
                </c:pt>
                <c:pt idx="1134">
                  <c:v>6.59</c:v>
                </c:pt>
                <c:pt idx="1135">
                  <c:v>8.1300000000000008</c:v>
                </c:pt>
                <c:pt idx="1136">
                  <c:v>9.56</c:v>
                </c:pt>
                <c:pt idx="1137">
                  <c:v>4.87</c:v>
                </c:pt>
                <c:pt idx="1138">
                  <c:v>5.21</c:v>
                </c:pt>
                <c:pt idx="1139">
                  <c:v>8.44</c:v>
                </c:pt>
                <c:pt idx="1140">
                  <c:v>6.72</c:v>
                </c:pt>
                <c:pt idx="1141">
                  <c:v>5.63</c:v>
                </c:pt>
                <c:pt idx="1142">
                  <c:v>6.4</c:v>
                </c:pt>
                <c:pt idx="1143">
                  <c:v>7.68</c:v>
                </c:pt>
                <c:pt idx="1144">
                  <c:v>6.35</c:v>
                </c:pt>
                <c:pt idx="1145">
                  <c:v>5.26</c:v>
                </c:pt>
                <c:pt idx="1146">
                  <c:v>6.23</c:v>
                </c:pt>
                <c:pt idx="1147">
                  <c:v>10.26</c:v>
                </c:pt>
                <c:pt idx="1148">
                  <c:v>11.67</c:v>
                </c:pt>
                <c:pt idx="1149">
                  <c:v>10.44</c:v>
                </c:pt>
                <c:pt idx="1150">
                  <c:v>9.92</c:v>
                </c:pt>
                <c:pt idx="1151">
                  <c:v>10.56</c:v>
                </c:pt>
                <c:pt idx="1152">
                  <c:v>6.74</c:v>
                </c:pt>
                <c:pt idx="1153">
                  <c:v>6.02</c:v>
                </c:pt>
                <c:pt idx="1154">
                  <c:v>7.66</c:v>
                </c:pt>
                <c:pt idx="1155">
                  <c:v>7.17</c:v>
                </c:pt>
                <c:pt idx="1156">
                  <c:v>9.8800000000000008</c:v>
                </c:pt>
                <c:pt idx="1157">
                  <c:v>6.92</c:v>
                </c:pt>
                <c:pt idx="1158">
                  <c:v>7.37</c:v>
                </c:pt>
                <c:pt idx="1159">
                  <c:v>7</c:v>
                </c:pt>
                <c:pt idx="1160">
                  <c:v>6.86</c:v>
                </c:pt>
                <c:pt idx="1161">
                  <c:v>7.31</c:v>
                </c:pt>
                <c:pt idx="1162">
                  <c:v>5.3</c:v>
                </c:pt>
                <c:pt idx="1163">
                  <c:v>5.16</c:v>
                </c:pt>
                <c:pt idx="1164">
                  <c:v>6.12</c:v>
                </c:pt>
                <c:pt idx="1165">
                  <c:v>6.07</c:v>
                </c:pt>
                <c:pt idx="1166">
                  <c:v>6.56</c:v>
                </c:pt>
                <c:pt idx="1167">
                  <c:v>4.74</c:v>
                </c:pt>
                <c:pt idx="1168">
                  <c:v>6.27</c:v>
                </c:pt>
                <c:pt idx="1169">
                  <c:v>5.85</c:v>
                </c:pt>
                <c:pt idx="1170">
                  <c:v>6.78</c:v>
                </c:pt>
                <c:pt idx="1171">
                  <c:v>7</c:v>
                </c:pt>
                <c:pt idx="1172">
                  <c:v>6.1</c:v>
                </c:pt>
                <c:pt idx="1173">
                  <c:v>4.83</c:v>
                </c:pt>
                <c:pt idx="1174">
                  <c:v>10.51</c:v>
                </c:pt>
                <c:pt idx="1175">
                  <c:v>21.95</c:v>
                </c:pt>
                <c:pt idx="1176">
                  <c:v>9.43</c:v>
                </c:pt>
                <c:pt idx="1177">
                  <c:v>8.19</c:v>
                </c:pt>
                <c:pt idx="1178">
                  <c:v>6.08</c:v>
                </c:pt>
                <c:pt idx="1179">
                  <c:v>8.59</c:v>
                </c:pt>
                <c:pt idx="1180">
                  <c:v>7.93</c:v>
                </c:pt>
                <c:pt idx="1181">
                  <c:v>6.21</c:v>
                </c:pt>
                <c:pt idx="1182">
                  <c:v>7.74</c:v>
                </c:pt>
                <c:pt idx="1183">
                  <c:v>5.65</c:v>
                </c:pt>
                <c:pt idx="1184">
                  <c:v>7.05</c:v>
                </c:pt>
                <c:pt idx="1185">
                  <c:v>6.01</c:v>
                </c:pt>
                <c:pt idx="1186">
                  <c:v>6.86</c:v>
                </c:pt>
                <c:pt idx="1187">
                  <c:v>7.53</c:v>
                </c:pt>
                <c:pt idx="1188">
                  <c:v>8.73</c:v>
                </c:pt>
                <c:pt idx="1189">
                  <c:v>13.88</c:v>
                </c:pt>
                <c:pt idx="1190">
                  <c:v>7.25</c:v>
                </c:pt>
                <c:pt idx="1191">
                  <c:v>5.3</c:v>
                </c:pt>
                <c:pt idx="1192">
                  <c:v>6.26</c:v>
                </c:pt>
                <c:pt idx="1193">
                  <c:v>6.91</c:v>
                </c:pt>
                <c:pt idx="1194">
                  <c:v>7.28</c:v>
                </c:pt>
                <c:pt idx="1195">
                  <c:v>7.8</c:v>
                </c:pt>
                <c:pt idx="1196">
                  <c:v>10.35</c:v>
                </c:pt>
                <c:pt idx="1197">
                  <c:v>12.88</c:v>
                </c:pt>
                <c:pt idx="1198">
                  <c:v>24.17</c:v>
                </c:pt>
                <c:pt idx="1199">
                  <c:v>16.690000000000001</c:v>
                </c:pt>
                <c:pt idx="1200">
                  <c:v>12.22</c:v>
                </c:pt>
                <c:pt idx="1201">
                  <c:v>17.68</c:v>
                </c:pt>
                <c:pt idx="1202">
                  <c:v>9.48</c:v>
                </c:pt>
                <c:pt idx="1203">
                  <c:v>11.93</c:v>
                </c:pt>
                <c:pt idx="1204">
                  <c:v>11.37</c:v>
                </c:pt>
                <c:pt idx="1205">
                  <c:v>7.02</c:v>
                </c:pt>
                <c:pt idx="1206">
                  <c:v>7.8</c:v>
                </c:pt>
                <c:pt idx="1207">
                  <c:v>6.43</c:v>
                </c:pt>
                <c:pt idx="1208">
                  <c:v>6.94</c:v>
                </c:pt>
                <c:pt idx="1209">
                  <c:v>12.49</c:v>
                </c:pt>
                <c:pt idx="1210">
                  <c:v>16.59</c:v>
                </c:pt>
                <c:pt idx="1211">
                  <c:v>6.48</c:v>
                </c:pt>
                <c:pt idx="1212">
                  <c:v>5.63</c:v>
                </c:pt>
                <c:pt idx="1213">
                  <c:v>5.18</c:v>
                </c:pt>
                <c:pt idx="1214">
                  <c:v>9.3000000000000007</c:v>
                </c:pt>
                <c:pt idx="1215">
                  <c:v>6.51</c:v>
                </c:pt>
                <c:pt idx="1216">
                  <c:v>5.28</c:v>
                </c:pt>
                <c:pt idx="1217">
                  <c:v>6.73</c:v>
                </c:pt>
                <c:pt idx="1218">
                  <c:v>6.03</c:v>
                </c:pt>
                <c:pt idx="1219">
                  <c:v>10.55</c:v>
                </c:pt>
                <c:pt idx="1220">
                  <c:v>4.75</c:v>
                </c:pt>
                <c:pt idx="1221">
                  <c:v>8.94</c:v>
                </c:pt>
                <c:pt idx="1222">
                  <c:v>12.04</c:v>
                </c:pt>
                <c:pt idx="1223">
                  <c:v>6.63</c:v>
                </c:pt>
                <c:pt idx="1224">
                  <c:v>5.79</c:v>
                </c:pt>
                <c:pt idx="1225">
                  <c:v>8.5299999999999994</c:v>
                </c:pt>
                <c:pt idx="1226">
                  <c:v>6.19</c:v>
                </c:pt>
                <c:pt idx="1227">
                  <c:v>8.1</c:v>
                </c:pt>
                <c:pt idx="1228">
                  <c:v>5.88</c:v>
                </c:pt>
                <c:pt idx="1229">
                  <c:v>7.44</c:v>
                </c:pt>
                <c:pt idx="1230">
                  <c:v>9.2100000000000009</c:v>
                </c:pt>
                <c:pt idx="1231">
                  <c:v>7.48</c:v>
                </c:pt>
                <c:pt idx="1232">
                  <c:v>8.31</c:v>
                </c:pt>
                <c:pt idx="1233">
                  <c:v>10.17</c:v>
                </c:pt>
                <c:pt idx="1234">
                  <c:v>6.57</c:v>
                </c:pt>
                <c:pt idx="1235">
                  <c:v>5.76</c:v>
                </c:pt>
                <c:pt idx="1236">
                  <c:v>6.7</c:v>
                </c:pt>
                <c:pt idx="1237">
                  <c:v>7.65</c:v>
                </c:pt>
                <c:pt idx="1238">
                  <c:v>8.42</c:v>
                </c:pt>
                <c:pt idx="1239">
                  <c:v>6.32</c:v>
                </c:pt>
                <c:pt idx="1240">
                  <c:v>7.72</c:v>
                </c:pt>
                <c:pt idx="1241">
                  <c:v>9.19</c:v>
                </c:pt>
                <c:pt idx="1242">
                  <c:v>6.97</c:v>
                </c:pt>
                <c:pt idx="1243">
                  <c:v>6.61</c:v>
                </c:pt>
                <c:pt idx="1244">
                  <c:v>7.83</c:v>
                </c:pt>
                <c:pt idx="1245">
                  <c:v>8.74</c:v>
                </c:pt>
                <c:pt idx="1246">
                  <c:v>5.32</c:v>
                </c:pt>
                <c:pt idx="1247">
                  <c:v>7.47</c:v>
                </c:pt>
                <c:pt idx="1248">
                  <c:v>6.46</c:v>
                </c:pt>
                <c:pt idx="1249">
                  <c:v>6.23</c:v>
                </c:pt>
                <c:pt idx="1250">
                  <c:v>8.08</c:v>
                </c:pt>
                <c:pt idx="1251">
                  <c:v>7.47</c:v>
                </c:pt>
                <c:pt idx="1252">
                  <c:v>5.71</c:v>
                </c:pt>
                <c:pt idx="1253">
                  <c:v>5.24</c:v>
                </c:pt>
                <c:pt idx="1254">
                  <c:v>8.01</c:v>
                </c:pt>
                <c:pt idx="1255">
                  <c:v>7.4</c:v>
                </c:pt>
                <c:pt idx="1256">
                  <c:v>5.96</c:v>
                </c:pt>
                <c:pt idx="1257">
                  <c:v>8.49</c:v>
                </c:pt>
                <c:pt idx="1258">
                  <c:v>5.24</c:v>
                </c:pt>
                <c:pt idx="1259">
                  <c:v>5.62</c:v>
                </c:pt>
                <c:pt idx="1260">
                  <c:v>9.06</c:v>
                </c:pt>
                <c:pt idx="1261">
                  <c:v>8.58</c:v>
                </c:pt>
                <c:pt idx="1262">
                  <c:v>6.8</c:v>
                </c:pt>
                <c:pt idx="1263">
                  <c:v>4.99</c:v>
                </c:pt>
                <c:pt idx="1264">
                  <c:v>5.36</c:v>
                </c:pt>
                <c:pt idx="1265">
                  <c:v>8</c:v>
                </c:pt>
                <c:pt idx="1266">
                  <c:v>5.95</c:v>
                </c:pt>
                <c:pt idx="1267">
                  <c:v>7.24</c:v>
                </c:pt>
                <c:pt idx="1268">
                  <c:v>7.56</c:v>
                </c:pt>
                <c:pt idx="1269">
                  <c:v>4.78</c:v>
                </c:pt>
                <c:pt idx="1270">
                  <c:v>8.7100000000000009</c:v>
                </c:pt>
                <c:pt idx="1271">
                  <c:v>8.68</c:v>
                </c:pt>
                <c:pt idx="1272">
                  <c:v>6.79</c:v>
                </c:pt>
                <c:pt idx="1273">
                  <c:v>9.86</c:v>
                </c:pt>
                <c:pt idx="1274">
                  <c:v>10.82</c:v>
                </c:pt>
                <c:pt idx="1275">
                  <c:v>7.26</c:v>
                </c:pt>
                <c:pt idx="1276">
                  <c:v>7.84</c:v>
                </c:pt>
                <c:pt idx="1277">
                  <c:v>7.23</c:v>
                </c:pt>
                <c:pt idx="1278">
                  <c:v>7.29</c:v>
                </c:pt>
                <c:pt idx="1279">
                  <c:v>7.08</c:v>
                </c:pt>
                <c:pt idx="1280">
                  <c:v>6.93</c:v>
                </c:pt>
                <c:pt idx="1281">
                  <c:v>9.51</c:v>
                </c:pt>
                <c:pt idx="1282">
                  <c:v>13.5</c:v>
                </c:pt>
                <c:pt idx="1283">
                  <c:v>7.27</c:v>
                </c:pt>
                <c:pt idx="1284">
                  <c:v>5.74</c:v>
                </c:pt>
                <c:pt idx="1285">
                  <c:v>8.89</c:v>
                </c:pt>
                <c:pt idx="1286">
                  <c:v>13.08</c:v>
                </c:pt>
                <c:pt idx="1287">
                  <c:v>9.0299999999999994</c:v>
                </c:pt>
                <c:pt idx="1288">
                  <c:v>6.26</c:v>
                </c:pt>
                <c:pt idx="1289">
                  <c:v>8.84</c:v>
                </c:pt>
                <c:pt idx="1290">
                  <c:v>8.5399999999999991</c:v>
                </c:pt>
                <c:pt idx="1291">
                  <c:v>8.58</c:v>
                </c:pt>
                <c:pt idx="1292">
                  <c:v>7.29</c:v>
                </c:pt>
                <c:pt idx="1293">
                  <c:v>7.8</c:v>
                </c:pt>
                <c:pt idx="1294">
                  <c:v>11.41</c:v>
                </c:pt>
                <c:pt idx="1295">
                  <c:v>6.77</c:v>
                </c:pt>
                <c:pt idx="1296">
                  <c:v>6.32</c:v>
                </c:pt>
                <c:pt idx="1297">
                  <c:v>5.78</c:v>
                </c:pt>
                <c:pt idx="1298">
                  <c:v>6.98</c:v>
                </c:pt>
                <c:pt idx="1299">
                  <c:v>5.37</c:v>
                </c:pt>
                <c:pt idx="1300">
                  <c:v>6.44</c:v>
                </c:pt>
                <c:pt idx="1301">
                  <c:v>7.75</c:v>
                </c:pt>
                <c:pt idx="1302">
                  <c:v>6.55</c:v>
                </c:pt>
                <c:pt idx="1303">
                  <c:v>6.83</c:v>
                </c:pt>
                <c:pt idx="1304">
                  <c:v>5.86</c:v>
                </c:pt>
                <c:pt idx="1305">
                  <c:v>7.13</c:v>
                </c:pt>
                <c:pt idx="1306">
                  <c:v>6.5</c:v>
                </c:pt>
                <c:pt idx="1307">
                  <c:v>9.23</c:v>
                </c:pt>
                <c:pt idx="1308">
                  <c:v>8.6199999999999992</c:v>
                </c:pt>
                <c:pt idx="1309">
                  <c:v>6.82</c:v>
                </c:pt>
                <c:pt idx="1310">
                  <c:v>8.02</c:v>
                </c:pt>
                <c:pt idx="1311">
                  <c:v>10.71</c:v>
                </c:pt>
                <c:pt idx="1312">
                  <c:v>8.3699999999999992</c:v>
                </c:pt>
                <c:pt idx="1313">
                  <c:v>6.49</c:v>
                </c:pt>
                <c:pt idx="1314">
                  <c:v>6.97</c:v>
                </c:pt>
                <c:pt idx="1315">
                  <c:v>11.19</c:v>
                </c:pt>
                <c:pt idx="1316">
                  <c:v>9.19</c:v>
                </c:pt>
                <c:pt idx="1317">
                  <c:v>10.45</c:v>
                </c:pt>
                <c:pt idx="1318">
                  <c:v>17.77</c:v>
                </c:pt>
                <c:pt idx="1319">
                  <c:v>14.85</c:v>
                </c:pt>
                <c:pt idx="1320">
                  <c:v>9.5</c:v>
                </c:pt>
                <c:pt idx="1321">
                  <c:v>8.35</c:v>
                </c:pt>
                <c:pt idx="1322">
                  <c:v>8.59</c:v>
                </c:pt>
                <c:pt idx="1323">
                  <c:v>9.6199999999999992</c:v>
                </c:pt>
                <c:pt idx="1324">
                  <c:v>14.04</c:v>
                </c:pt>
                <c:pt idx="1325">
                  <c:v>13.13</c:v>
                </c:pt>
                <c:pt idx="1326">
                  <c:v>14.24</c:v>
                </c:pt>
                <c:pt idx="1327">
                  <c:v>16.309999999999999</c:v>
                </c:pt>
                <c:pt idx="1328">
                  <c:v>14.41</c:v>
                </c:pt>
                <c:pt idx="1329">
                  <c:v>12.31</c:v>
                </c:pt>
                <c:pt idx="1330">
                  <c:v>10.77</c:v>
                </c:pt>
                <c:pt idx="1331">
                  <c:v>23.92</c:v>
                </c:pt>
                <c:pt idx="1332">
                  <c:v>28.64</c:v>
                </c:pt>
                <c:pt idx="1333">
                  <c:v>19.899999999999999</c:v>
                </c:pt>
                <c:pt idx="1334">
                  <c:v>6.42</c:v>
                </c:pt>
                <c:pt idx="1335">
                  <c:v>6.42</c:v>
                </c:pt>
                <c:pt idx="1336">
                  <c:v>12.09</c:v>
                </c:pt>
                <c:pt idx="1337">
                  <c:v>22.11</c:v>
                </c:pt>
                <c:pt idx="1338">
                  <c:v>16.23</c:v>
                </c:pt>
                <c:pt idx="1339">
                  <c:v>17.2</c:v>
                </c:pt>
                <c:pt idx="1340">
                  <c:v>9.91</c:v>
                </c:pt>
                <c:pt idx="1341">
                  <c:v>21.08</c:v>
                </c:pt>
                <c:pt idx="1342">
                  <c:v>24.83</c:v>
                </c:pt>
                <c:pt idx="1343">
                  <c:v>24.39</c:v>
                </c:pt>
                <c:pt idx="1344">
                  <c:v>24.64</c:v>
                </c:pt>
                <c:pt idx="1345">
                  <c:v>15.38</c:v>
                </c:pt>
                <c:pt idx="1346">
                  <c:v>11.31</c:v>
                </c:pt>
                <c:pt idx="1347">
                  <c:v>19</c:v>
                </c:pt>
                <c:pt idx="1348">
                  <c:v>14.48</c:v>
                </c:pt>
                <c:pt idx="1349">
                  <c:v>8.0299999999999994</c:v>
                </c:pt>
                <c:pt idx="1350">
                  <c:v>9.4600000000000009</c:v>
                </c:pt>
                <c:pt idx="1351">
                  <c:v>12.36</c:v>
                </c:pt>
                <c:pt idx="1352">
                  <c:v>12.76</c:v>
                </c:pt>
                <c:pt idx="1353">
                  <c:v>9.5500000000000007</c:v>
                </c:pt>
                <c:pt idx="1354">
                  <c:v>7.68</c:v>
                </c:pt>
                <c:pt idx="1355">
                  <c:v>17.93</c:v>
                </c:pt>
                <c:pt idx="1356">
                  <c:v>23.01</c:v>
                </c:pt>
                <c:pt idx="1357">
                  <c:v>13.03</c:v>
                </c:pt>
                <c:pt idx="1358">
                  <c:v>7.82</c:v>
                </c:pt>
                <c:pt idx="1359">
                  <c:v>10.33</c:v>
                </c:pt>
                <c:pt idx="1360">
                  <c:v>17.88</c:v>
                </c:pt>
                <c:pt idx="1361">
                  <c:v>8.42</c:v>
                </c:pt>
                <c:pt idx="1362">
                  <c:v>18.89</c:v>
                </c:pt>
                <c:pt idx="1363">
                  <c:v>26.19</c:v>
                </c:pt>
                <c:pt idx="1364">
                  <c:v>32.68</c:v>
                </c:pt>
                <c:pt idx="1365">
                  <c:v>25.35</c:v>
                </c:pt>
                <c:pt idx="1366">
                  <c:v>19.36</c:v>
                </c:pt>
                <c:pt idx="1367">
                  <c:v>18.8</c:v>
                </c:pt>
                <c:pt idx="1368">
                  <c:v>22.95</c:v>
                </c:pt>
                <c:pt idx="1369">
                  <c:v>19.27</c:v>
                </c:pt>
                <c:pt idx="1370">
                  <c:v>26.82</c:v>
                </c:pt>
                <c:pt idx="1371">
                  <c:v>27.81</c:v>
                </c:pt>
                <c:pt idx="1372">
                  <c:v>15.09</c:v>
                </c:pt>
                <c:pt idx="1373">
                  <c:v>28.62</c:v>
                </c:pt>
                <c:pt idx="1374">
                  <c:v>27.16</c:v>
                </c:pt>
                <c:pt idx="1375">
                  <c:v>32.43</c:v>
                </c:pt>
                <c:pt idx="1376">
                  <c:v>28.84</c:v>
                </c:pt>
                <c:pt idx="1377">
                  <c:v>15.13</c:v>
                </c:pt>
                <c:pt idx="1378">
                  <c:v>15.62</c:v>
                </c:pt>
                <c:pt idx="1379">
                  <c:v>26.43</c:v>
                </c:pt>
                <c:pt idx="1380">
                  <c:v>24.35</c:v>
                </c:pt>
                <c:pt idx="1381">
                  <c:v>29.61</c:v>
                </c:pt>
                <c:pt idx="1382">
                  <c:v>34.01</c:v>
                </c:pt>
                <c:pt idx="1383">
                  <c:v>34.97</c:v>
                </c:pt>
                <c:pt idx="1384">
                  <c:v>28.15</c:v>
                </c:pt>
                <c:pt idx="1385">
                  <c:v>22.02</c:v>
                </c:pt>
                <c:pt idx="1386">
                  <c:v>27.5</c:v>
                </c:pt>
                <c:pt idx="1387">
                  <c:v>24.77</c:v>
                </c:pt>
                <c:pt idx="1388">
                  <c:v>12.85</c:v>
                </c:pt>
                <c:pt idx="1389">
                  <c:v>5.82</c:v>
                </c:pt>
                <c:pt idx="1390">
                  <c:v>5.62</c:v>
                </c:pt>
                <c:pt idx="1391">
                  <c:v>14.97</c:v>
                </c:pt>
                <c:pt idx="1392">
                  <c:v>24.04</c:v>
                </c:pt>
                <c:pt idx="1393">
                  <c:v>25</c:v>
                </c:pt>
                <c:pt idx="1394">
                  <c:v>23.89</c:v>
                </c:pt>
                <c:pt idx="1395">
                  <c:v>27.46</c:v>
                </c:pt>
                <c:pt idx="1396">
                  <c:v>26.45</c:v>
                </c:pt>
                <c:pt idx="1397">
                  <c:v>16.43</c:v>
                </c:pt>
                <c:pt idx="1398">
                  <c:v>22.36</c:v>
                </c:pt>
                <c:pt idx="1399">
                  <c:v>28.86</c:v>
                </c:pt>
                <c:pt idx="1400">
                  <c:v>31.92</c:v>
                </c:pt>
                <c:pt idx="1401">
                  <c:v>34.47</c:v>
                </c:pt>
                <c:pt idx="1402">
                  <c:v>27.51</c:v>
                </c:pt>
                <c:pt idx="1403">
                  <c:v>29.41</c:v>
                </c:pt>
                <c:pt idx="1404">
                  <c:v>33.130000000000003</c:v>
                </c:pt>
                <c:pt idx="1405">
                  <c:v>29.88</c:v>
                </c:pt>
                <c:pt idx="1406">
                  <c:v>29.39</c:v>
                </c:pt>
                <c:pt idx="1407">
                  <c:v>27.8</c:v>
                </c:pt>
                <c:pt idx="1408">
                  <c:v>28.21</c:v>
                </c:pt>
                <c:pt idx="1409">
                  <c:v>25.78</c:v>
                </c:pt>
                <c:pt idx="1410">
                  <c:v>29.56</c:v>
                </c:pt>
                <c:pt idx="1411">
                  <c:v>29.86</c:v>
                </c:pt>
                <c:pt idx="1412">
                  <c:v>24.17</c:v>
                </c:pt>
                <c:pt idx="1413">
                  <c:v>29.12</c:v>
                </c:pt>
                <c:pt idx="1414">
                  <c:v>27.45</c:v>
                </c:pt>
                <c:pt idx="1415">
                  <c:v>26.06</c:v>
                </c:pt>
                <c:pt idx="1416">
                  <c:v>20.64</c:v>
                </c:pt>
                <c:pt idx="1417">
                  <c:v>17.71</c:v>
                </c:pt>
                <c:pt idx="1418">
                  <c:v>26.66</c:v>
                </c:pt>
                <c:pt idx="1419">
                  <c:v>30.26</c:v>
                </c:pt>
                <c:pt idx="1420">
                  <c:v>30.72</c:v>
                </c:pt>
                <c:pt idx="1421">
                  <c:v>29.94</c:v>
                </c:pt>
                <c:pt idx="1422">
                  <c:v>29.66</c:v>
                </c:pt>
                <c:pt idx="1423">
                  <c:v>29.33</c:v>
                </c:pt>
                <c:pt idx="1424">
                  <c:v>25.83</c:v>
                </c:pt>
                <c:pt idx="1425">
                  <c:v>27.6</c:v>
                </c:pt>
                <c:pt idx="1426">
                  <c:v>29.85</c:v>
                </c:pt>
                <c:pt idx="1427">
                  <c:v>25.89</c:v>
                </c:pt>
                <c:pt idx="1428">
                  <c:v>24.66</c:v>
                </c:pt>
                <c:pt idx="1429">
                  <c:v>28.06</c:v>
                </c:pt>
                <c:pt idx="1430">
                  <c:v>29.1</c:v>
                </c:pt>
                <c:pt idx="1431">
                  <c:v>30.37</c:v>
                </c:pt>
                <c:pt idx="1432">
                  <c:v>28.6</c:v>
                </c:pt>
                <c:pt idx="1433">
                  <c:v>25.7</c:v>
                </c:pt>
                <c:pt idx="1434">
                  <c:v>22.7</c:v>
                </c:pt>
                <c:pt idx="1435">
                  <c:v>22.62</c:v>
                </c:pt>
                <c:pt idx="1436">
                  <c:v>27.28</c:v>
                </c:pt>
                <c:pt idx="1437">
                  <c:v>14.78</c:v>
                </c:pt>
                <c:pt idx="1438">
                  <c:v>12.28</c:v>
                </c:pt>
                <c:pt idx="1439">
                  <c:v>25.7</c:v>
                </c:pt>
                <c:pt idx="1440">
                  <c:v>28.39</c:v>
                </c:pt>
                <c:pt idx="1441">
                  <c:v>30.44</c:v>
                </c:pt>
                <c:pt idx="1442">
                  <c:v>29.86</c:v>
                </c:pt>
                <c:pt idx="1443">
                  <c:v>27.95</c:v>
                </c:pt>
                <c:pt idx="1444">
                  <c:v>28.56</c:v>
                </c:pt>
                <c:pt idx="1445">
                  <c:v>25.02</c:v>
                </c:pt>
                <c:pt idx="1446">
                  <c:v>26.91</c:v>
                </c:pt>
                <c:pt idx="1447">
                  <c:v>24.38</c:v>
                </c:pt>
                <c:pt idx="1448">
                  <c:v>23.48</c:v>
                </c:pt>
                <c:pt idx="1449">
                  <c:v>22.55</c:v>
                </c:pt>
                <c:pt idx="1450">
                  <c:v>21.04</c:v>
                </c:pt>
                <c:pt idx="1451">
                  <c:v>22</c:v>
                </c:pt>
                <c:pt idx="1452">
                  <c:v>25.66</c:v>
                </c:pt>
                <c:pt idx="1453">
                  <c:v>18.399999999999999</c:v>
                </c:pt>
                <c:pt idx="1454">
                  <c:v>18.100000000000001</c:v>
                </c:pt>
                <c:pt idx="1455">
                  <c:v>10.59</c:v>
                </c:pt>
                <c:pt idx="1456">
                  <c:v>23.81</c:v>
                </c:pt>
                <c:pt idx="1457">
                  <c:v>20.34</c:v>
                </c:pt>
                <c:pt idx="1458">
                  <c:v>13.2</c:v>
                </c:pt>
                <c:pt idx="1459">
                  <c:v>10.84</c:v>
                </c:pt>
                <c:pt idx="1460">
                  <c:v>11.64</c:v>
                </c:pt>
                <c:pt idx="1461">
                  <c:v>14.42</c:v>
                </c:pt>
                <c:pt idx="1462">
                  <c:v>10.5</c:v>
                </c:pt>
                <c:pt idx="1463">
                  <c:v>10.73</c:v>
                </c:pt>
                <c:pt idx="1464">
                  <c:v>8.7200000000000006</c:v>
                </c:pt>
                <c:pt idx="1465">
                  <c:v>9.61</c:v>
                </c:pt>
                <c:pt idx="1466">
                  <c:v>20.43</c:v>
                </c:pt>
                <c:pt idx="1467">
                  <c:v>22.49</c:v>
                </c:pt>
                <c:pt idx="1468">
                  <c:v>23.15</c:v>
                </c:pt>
                <c:pt idx="1469">
                  <c:v>18.940000000000001</c:v>
                </c:pt>
                <c:pt idx="1470">
                  <c:v>8.84</c:v>
                </c:pt>
                <c:pt idx="1471">
                  <c:v>7.12</c:v>
                </c:pt>
                <c:pt idx="1472">
                  <c:v>8.1300000000000008</c:v>
                </c:pt>
                <c:pt idx="1473">
                  <c:v>15.79</c:v>
                </c:pt>
                <c:pt idx="1474">
                  <c:v>18.03</c:v>
                </c:pt>
                <c:pt idx="1475">
                  <c:v>17.21</c:v>
                </c:pt>
                <c:pt idx="1476">
                  <c:v>21.11</c:v>
                </c:pt>
                <c:pt idx="1477">
                  <c:v>20.58</c:v>
                </c:pt>
                <c:pt idx="1478">
                  <c:v>24.64</c:v>
                </c:pt>
                <c:pt idx="1479">
                  <c:v>23.07</c:v>
                </c:pt>
                <c:pt idx="1480">
                  <c:v>22.27</c:v>
                </c:pt>
                <c:pt idx="1481">
                  <c:v>15.41</c:v>
                </c:pt>
                <c:pt idx="1482">
                  <c:v>7.07</c:v>
                </c:pt>
                <c:pt idx="1483">
                  <c:v>6.24</c:v>
                </c:pt>
                <c:pt idx="1484">
                  <c:v>5.5</c:v>
                </c:pt>
                <c:pt idx="1485">
                  <c:v>5.28</c:v>
                </c:pt>
                <c:pt idx="1486">
                  <c:v>9.5500000000000007</c:v>
                </c:pt>
                <c:pt idx="1487">
                  <c:v>11.22</c:v>
                </c:pt>
                <c:pt idx="1488">
                  <c:v>17.53</c:v>
                </c:pt>
                <c:pt idx="1489">
                  <c:v>13.18</c:v>
                </c:pt>
                <c:pt idx="1490">
                  <c:v>10.91</c:v>
                </c:pt>
                <c:pt idx="1491">
                  <c:v>5.99</c:v>
                </c:pt>
                <c:pt idx="1492">
                  <c:v>8.3000000000000007</c:v>
                </c:pt>
                <c:pt idx="1493">
                  <c:v>8.9700000000000006</c:v>
                </c:pt>
                <c:pt idx="1494">
                  <c:v>6.03</c:v>
                </c:pt>
                <c:pt idx="1495">
                  <c:v>6.87</c:v>
                </c:pt>
                <c:pt idx="1496">
                  <c:v>8.3800000000000008</c:v>
                </c:pt>
                <c:pt idx="1497">
                  <c:v>6.45</c:v>
                </c:pt>
                <c:pt idx="1498">
                  <c:v>7.63</c:v>
                </c:pt>
                <c:pt idx="1499">
                  <c:v>6.48</c:v>
                </c:pt>
                <c:pt idx="1500">
                  <c:v>13.67</c:v>
                </c:pt>
                <c:pt idx="1501">
                  <c:v>9.4499999999999993</c:v>
                </c:pt>
                <c:pt idx="1502">
                  <c:v>6.51</c:v>
                </c:pt>
                <c:pt idx="1503">
                  <c:v>5.97</c:v>
                </c:pt>
                <c:pt idx="1504">
                  <c:v>5.19</c:v>
                </c:pt>
                <c:pt idx="1505">
                  <c:v>5.87</c:v>
                </c:pt>
                <c:pt idx="1506">
                  <c:v>10.15</c:v>
                </c:pt>
                <c:pt idx="1507">
                  <c:v>13.19</c:v>
                </c:pt>
                <c:pt idx="1508">
                  <c:v>6.96</c:v>
                </c:pt>
                <c:pt idx="1509">
                  <c:v>7.01</c:v>
                </c:pt>
                <c:pt idx="1510">
                  <c:v>6.78</c:v>
                </c:pt>
                <c:pt idx="1511">
                  <c:v>10.27</c:v>
                </c:pt>
                <c:pt idx="1512">
                  <c:v>12.22</c:v>
                </c:pt>
                <c:pt idx="1513">
                  <c:v>11.07</c:v>
                </c:pt>
                <c:pt idx="1514">
                  <c:v>6.76</c:v>
                </c:pt>
                <c:pt idx="1515">
                  <c:v>7.29</c:v>
                </c:pt>
                <c:pt idx="1516">
                  <c:v>6.02</c:v>
                </c:pt>
                <c:pt idx="1517">
                  <c:v>7.9</c:v>
                </c:pt>
                <c:pt idx="1518">
                  <c:v>7.24</c:v>
                </c:pt>
                <c:pt idx="1519">
                  <c:v>6.33</c:v>
                </c:pt>
                <c:pt idx="1520">
                  <c:v>7.18</c:v>
                </c:pt>
                <c:pt idx="1521">
                  <c:v>6.87</c:v>
                </c:pt>
                <c:pt idx="1522">
                  <c:v>6</c:v>
                </c:pt>
                <c:pt idx="1523">
                  <c:v>13.64</c:v>
                </c:pt>
                <c:pt idx="1524">
                  <c:v>21.18</c:v>
                </c:pt>
                <c:pt idx="1525">
                  <c:v>16.510000000000002</c:v>
                </c:pt>
                <c:pt idx="1526">
                  <c:v>8.19</c:v>
                </c:pt>
                <c:pt idx="1527">
                  <c:v>7.78</c:v>
                </c:pt>
                <c:pt idx="1528">
                  <c:v>6.77</c:v>
                </c:pt>
                <c:pt idx="1529">
                  <c:v>7</c:v>
                </c:pt>
                <c:pt idx="1530">
                  <c:v>7.4</c:v>
                </c:pt>
                <c:pt idx="1531">
                  <c:v>7.02</c:v>
                </c:pt>
                <c:pt idx="1532">
                  <c:v>6.44</c:v>
                </c:pt>
                <c:pt idx="1533">
                  <c:v>5.82</c:v>
                </c:pt>
                <c:pt idx="1534">
                  <c:v>13.22</c:v>
                </c:pt>
                <c:pt idx="1535">
                  <c:v>22.99</c:v>
                </c:pt>
                <c:pt idx="1536">
                  <c:v>28.13</c:v>
                </c:pt>
                <c:pt idx="1537">
                  <c:v>19.45</c:v>
                </c:pt>
                <c:pt idx="1538">
                  <c:v>18.739999999999998</c:v>
                </c:pt>
                <c:pt idx="1539">
                  <c:v>14.71</c:v>
                </c:pt>
                <c:pt idx="1540">
                  <c:v>12.07</c:v>
                </c:pt>
                <c:pt idx="1541">
                  <c:v>4.43</c:v>
                </c:pt>
                <c:pt idx="1542">
                  <c:v>7.28</c:v>
                </c:pt>
                <c:pt idx="1543">
                  <c:v>10.83</c:v>
                </c:pt>
                <c:pt idx="1544">
                  <c:v>4.79</c:v>
                </c:pt>
                <c:pt idx="1545">
                  <c:v>7.37</c:v>
                </c:pt>
                <c:pt idx="1546">
                  <c:v>7.56</c:v>
                </c:pt>
                <c:pt idx="1547">
                  <c:v>12.08</c:v>
                </c:pt>
                <c:pt idx="1548">
                  <c:v>16.64</c:v>
                </c:pt>
                <c:pt idx="1549">
                  <c:v>13.72</c:v>
                </c:pt>
                <c:pt idx="1550">
                  <c:v>7.42</c:v>
                </c:pt>
                <c:pt idx="1551">
                  <c:v>7.68</c:v>
                </c:pt>
                <c:pt idx="1552">
                  <c:v>8.67</c:v>
                </c:pt>
                <c:pt idx="1553">
                  <c:v>6.47</c:v>
                </c:pt>
                <c:pt idx="1554">
                  <c:v>6.28</c:v>
                </c:pt>
                <c:pt idx="1555">
                  <c:v>6.26</c:v>
                </c:pt>
                <c:pt idx="1556">
                  <c:v>5.79</c:v>
                </c:pt>
                <c:pt idx="1557">
                  <c:v>5.9</c:v>
                </c:pt>
                <c:pt idx="1558">
                  <c:v>6.49</c:v>
                </c:pt>
                <c:pt idx="1559">
                  <c:v>7.66</c:v>
                </c:pt>
                <c:pt idx="1560">
                  <c:v>9.1300000000000008</c:v>
                </c:pt>
                <c:pt idx="1561">
                  <c:v>22.37</c:v>
                </c:pt>
                <c:pt idx="1562">
                  <c:v>11.11</c:v>
                </c:pt>
                <c:pt idx="1563">
                  <c:v>6.14</c:v>
                </c:pt>
                <c:pt idx="1564">
                  <c:v>5.59</c:v>
                </c:pt>
                <c:pt idx="1565">
                  <c:v>5.09</c:v>
                </c:pt>
                <c:pt idx="1566">
                  <c:v>8.59</c:v>
                </c:pt>
                <c:pt idx="1567">
                  <c:v>9.64</c:v>
                </c:pt>
                <c:pt idx="1568">
                  <c:v>15.78</c:v>
                </c:pt>
                <c:pt idx="1569">
                  <c:v>6.25</c:v>
                </c:pt>
                <c:pt idx="1570">
                  <c:v>8</c:v>
                </c:pt>
                <c:pt idx="1571">
                  <c:v>12.23</c:v>
                </c:pt>
                <c:pt idx="1572">
                  <c:v>17.75</c:v>
                </c:pt>
                <c:pt idx="1573">
                  <c:v>18.02</c:v>
                </c:pt>
                <c:pt idx="1574">
                  <c:v>25.45</c:v>
                </c:pt>
                <c:pt idx="1575">
                  <c:v>15.62</c:v>
                </c:pt>
                <c:pt idx="1576">
                  <c:v>6.13</c:v>
                </c:pt>
                <c:pt idx="1577">
                  <c:v>9.85</c:v>
                </c:pt>
                <c:pt idx="1578">
                  <c:v>7.28</c:v>
                </c:pt>
                <c:pt idx="1579">
                  <c:v>6.73</c:v>
                </c:pt>
                <c:pt idx="1580">
                  <c:v>10.48</c:v>
                </c:pt>
                <c:pt idx="1581">
                  <c:v>24.74</c:v>
                </c:pt>
                <c:pt idx="1582">
                  <c:v>22.58</c:v>
                </c:pt>
                <c:pt idx="1583">
                  <c:v>15.56</c:v>
                </c:pt>
                <c:pt idx="1584">
                  <c:v>7.41</c:v>
                </c:pt>
                <c:pt idx="1585">
                  <c:v>5.25</c:v>
                </c:pt>
                <c:pt idx="1586">
                  <c:v>5.13</c:v>
                </c:pt>
                <c:pt idx="1587">
                  <c:v>6.98</c:v>
                </c:pt>
                <c:pt idx="1588">
                  <c:v>6.86</c:v>
                </c:pt>
                <c:pt idx="1589">
                  <c:v>9.77</c:v>
                </c:pt>
                <c:pt idx="1590">
                  <c:v>13.14</c:v>
                </c:pt>
                <c:pt idx="1591">
                  <c:v>5.75</c:v>
                </c:pt>
                <c:pt idx="1592">
                  <c:v>7.03</c:v>
                </c:pt>
                <c:pt idx="1593">
                  <c:v>6.37</c:v>
                </c:pt>
                <c:pt idx="1594">
                  <c:v>6.37</c:v>
                </c:pt>
                <c:pt idx="1595">
                  <c:v>7.12</c:v>
                </c:pt>
                <c:pt idx="1596">
                  <c:v>9.14</c:v>
                </c:pt>
                <c:pt idx="1597">
                  <c:v>10.69</c:v>
                </c:pt>
                <c:pt idx="1598">
                  <c:v>7.32</c:v>
                </c:pt>
                <c:pt idx="1599">
                  <c:v>6.73</c:v>
                </c:pt>
                <c:pt idx="1600">
                  <c:v>5.49</c:v>
                </c:pt>
                <c:pt idx="1601">
                  <c:v>6.03</c:v>
                </c:pt>
                <c:pt idx="1602">
                  <c:v>6.16</c:v>
                </c:pt>
                <c:pt idx="1603">
                  <c:v>9.4700000000000006</c:v>
                </c:pt>
                <c:pt idx="1604">
                  <c:v>4.78</c:v>
                </c:pt>
                <c:pt idx="1605">
                  <c:v>4.97</c:v>
                </c:pt>
                <c:pt idx="1606">
                  <c:v>6</c:v>
                </c:pt>
                <c:pt idx="1607">
                  <c:v>5.63</c:v>
                </c:pt>
                <c:pt idx="1608">
                  <c:v>5.61</c:v>
                </c:pt>
                <c:pt idx="1609">
                  <c:v>6.01</c:v>
                </c:pt>
                <c:pt idx="1610">
                  <c:v>5.59</c:v>
                </c:pt>
                <c:pt idx="1611">
                  <c:v>4.6399999999999997</c:v>
                </c:pt>
                <c:pt idx="1612">
                  <c:v>4.63</c:v>
                </c:pt>
                <c:pt idx="1613">
                  <c:v>6.45</c:v>
                </c:pt>
                <c:pt idx="1614">
                  <c:v>6.04</c:v>
                </c:pt>
                <c:pt idx="1615">
                  <c:v>5.96</c:v>
                </c:pt>
                <c:pt idx="1616">
                  <c:v>5.65</c:v>
                </c:pt>
                <c:pt idx="1617">
                  <c:v>8.86</c:v>
                </c:pt>
                <c:pt idx="1618">
                  <c:v>6.13</c:v>
                </c:pt>
                <c:pt idx="1619">
                  <c:v>6.74</c:v>
                </c:pt>
                <c:pt idx="1620">
                  <c:v>6.71</c:v>
                </c:pt>
                <c:pt idx="1621">
                  <c:v>15.15</c:v>
                </c:pt>
                <c:pt idx="1622">
                  <c:v>16.78</c:v>
                </c:pt>
                <c:pt idx="1623">
                  <c:v>6.4</c:v>
                </c:pt>
                <c:pt idx="1624">
                  <c:v>9.0299999999999994</c:v>
                </c:pt>
                <c:pt idx="1625">
                  <c:v>15.1</c:v>
                </c:pt>
                <c:pt idx="1626">
                  <c:v>15.8</c:v>
                </c:pt>
                <c:pt idx="1627">
                  <c:v>10.46</c:v>
                </c:pt>
                <c:pt idx="1628">
                  <c:v>9.85</c:v>
                </c:pt>
                <c:pt idx="1629">
                  <c:v>8.06</c:v>
                </c:pt>
                <c:pt idx="1630">
                  <c:v>8.18</c:v>
                </c:pt>
                <c:pt idx="1631">
                  <c:v>6.26</c:v>
                </c:pt>
                <c:pt idx="1632">
                  <c:v>7.4</c:v>
                </c:pt>
                <c:pt idx="1633">
                  <c:v>6.73</c:v>
                </c:pt>
                <c:pt idx="1634">
                  <c:v>6.93</c:v>
                </c:pt>
                <c:pt idx="1635">
                  <c:v>7.55</c:v>
                </c:pt>
                <c:pt idx="1636">
                  <c:v>6.27</c:v>
                </c:pt>
                <c:pt idx="1637">
                  <c:v>5.6</c:v>
                </c:pt>
                <c:pt idx="1638">
                  <c:v>6.84</c:v>
                </c:pt>
                <c:pt idx="1639">
                  <c:v>5.19</c:v>
                </c:pt>
                <c:pt idx="1640">
                  <c:v>6.99</c:v>
                </c:pt>
                <c:pt idx="1641">
                  <c:v>6.04</c:v>
                </c:pt>
                <c:pt idx="1642">
                  <c:v>5.26</c:v>
                </c:pt>
                <c:pt idx="1643">
                  <c:v>6.14</c:v>
                </c:pt>
                <c:pt idx="1644">
                  <c:v>10.97</c:v>
                </c:pt>
                <c:pt idx="1645">
                  <c:v>8.93</c:v>
                </c:pt>
                <c:pt idx="1646">
                  <c:v>8.2799999999999994</c:v>
                </c:pt>
                <c:pt idx="1647">
                  <c:v>7.61</c:v>
                </c:pt>
                <c:pt idx="1648">
                  <c:v>12.34</c:v>
                </c:pt>
                <c:pt idx="1649">
                  <c:v>12.74</c:v>
                </c:pt>
                <c:pt idx="1650">
                  <c:v>10.35</c:v>
                </c:pt>
                <c:pt idx="1651">
                  <c:v>6.93</c:v>
                </c:pt>
                <c:pt idx="1652">
                  <c:v>7.6</c:v>
                </c:pt>
                <c:pt idx="1653">
                  <c:v>6.71</c:v>
                </c:pt>
                <c:pt idx="1654">
                  <c:v>4.7699999999999996</c:v>
                </c:pt>
                <c:pt idx="1655">
                  <c:v>8.81</c:v>
                </c:pt>
                <c:pt idx="1656">
                  <c:v>8.16</c:v>
                </c:pt>
                <c:pt idx="1657">
                  <c:v>6.26</c:v>
                </c:pt>
                <c:pt idx="1658">
                  <c:v>6.61</c:v>
                </c:pt>
                <c:pt idx="1659">
                  <c:v>6.1</c:v>
                </c:pt>
                <c:pt idx="1660">
                  <c:v>7.71</c:v>
                </c:pt>
                <c:pt idx="1661">
                  <c:v>6.81</c:v>
                </c:pt>
                <c:pt idx="1662">
                  <c:v>7.16</c:v>
                </c:pt>
                <c:pt idx="1663">
                  <c:v>17.47</c:v>
                </c:pt>
                <c:pt idx="1664">
                  <c:v>16.66</c:v>
                </c:pt>
                <c:pt idx="1665">
                  <c:v>6.49</c:v>
                </c:pt>
                <c:pt idx="1666">
                  <c:v>5.42</c:v>
                </c:pt>
                <c:pt idx="1667">
                  <c:v>6.19</c:v>
                </c:pt>
                <c:pt idx="1668">
                  <c:v>5.18</c:v>
                </c:pt>
                <c:pt idx="1669">
                  <c:v>5.69</c:v>
                </c:pt>
                <c:pt idx="1670">
                  <c:v>6.71</c:v>
                </c:pt>
                <c:pt idx="1671">
                  <c:v>8.2100000000000009</c:v>
                </c:pt>
                <c:pt idx="1672">
                  <c:v>6.37</c:v>
                </c:pt>
                <c:pt idx="1673">
                  <c:v>8.02</c:v>
                </c:pt>
                <c:pt idx="1674">
                  <c:v>7.76</c:v>
                </c:pt>
                <c:pt idx="1675">
                  <c:v>10.06</c:v>
                </c:pt>
                <c:pt idx="1676">
                  <c:v>5.63</c:v>
                </c:pt>
                <c:pt idx="1677">
                  <c:v>5.68</c:v>
                </c:pt>
                <c:pt idx="1678">
                  <c:v>5.86</c:v>
                </c:pt>
                <c:pt idx="1679">
                  <c:v>8.5399999999999991</c:v>
                </c:pt>
                <c:pt idx="1680">
                  <c:v>21.44</c:v>
                </c:pt>
                <c:pt idx="1681">
                  <c:v>34.04</c:v>
                </c:pt>
                <c:pt idx="1682">
                  <c:v>26.21</c:v>
                </c:pt>
                <c:pt idx="1683">
                  <c:v>17.100000000000001</c:v>
                </c:pt>
                <c:pt idx="1684">
                  <c:v>9.5</c:v>
                </c:pt>
                <c:pt idx="1685">
                  <c:v>6.45</c:v>
                </c:pt>
                <c:pt idx="1686">
                  <c:v>5.7</c:v>
                </c:pt>
                <c:pt idx="1687">
                  <c:v>5.72</c:v>
                </c:pt>
                <c:pt idx="1688">
                  <c:v>6.5</c:v>
                </c:pt>
                <c:pt idx="1689">
                  <c:v>6.81</c:v>
                </c:pt>
                <c:pt idx="1690">
                  <c:v>9.89</c:v>
                </c:pt>
                <c:pt idx="1691">
                  <c:v>27.12</c:v>
                </c:pt>
                <c:pt idx="1692">
                  <c:v>26.77</c:v>
                </c:pt>
                <c:pt idx="1693">
                  <c:v>28.52</c:v>
                </c:pt>
                <c:pt idx="1694">
                  <c:v>22.32</c:v>
                </c:pt>
                <c:pt idx="1695">
                  <c:v>23.1</c:v>
                </c:pt>
                <c:pt idx="1696">
                  <c:v>12.45</c:v>
                </c:pt>
                <c:pt idx="1697">
                  <c:v>9.18</c:v>
                </c:pt>
                <c:pt idx="1698">
                  <c:v>6.74</c:v>
                </c:pt>
                <c:pt idx="1699">
                  <c:v>4.7699999999999996</c:v>
                </c:pt>
                <c:pt idx="1700">
                  <c:v>10.16</c:v>
                </c:pt>
                <c:pt idx="1701">
                  <c:v>8.9600000000000009</c:v>
                </c:pt>
                <c:pt idx="1702">
                  <c:v>6.63</c:v>
                </c:pt>
                <c:pt idx="1703">
                  <c:v>7.89</c:v>
                </c:pt>
                <c:pt idx="1704">
                  <c:v>9.7799999999999994</c:v>
                </c:pt>
                <c:pt idx="1705">
                  <c:v>8.0399999999999991</c:v>
                </c:pt>
                <c:pt idx="1706">
                  <c:v>20.94</c:v>
                </c:pt>
                <c:pt idx="1707">
                  <c:v>25.61</c:v>
                </c:pt>
                <c:pt idx="1708">
                  <c:v>22.18</c:v>
                </c:pt>
                <c:pt idx="1709">
                  <c:v>12.27</c:v>
                </c:pt>
                <c:pt idx="1710">
                  <c:v>7.9</c:v>
                </c:pt>
                <c:pt idx="1711">
                  <c:v>6.36</c:v>
                </c:pt>
                <c:pt idx="1712">
                  <c:v>9.5500000000000007</c:v>
                </c:pt>
                <c:pt idx="1713">
                  <c:v>9.35</c:v>
                </c:pt>
                <c:pt idx="1714">
                  <c:v>13.03</c:v>
                </c:pt>
                <c:pt idx="1715">
                  <c:v>11.81</c:v>
                </c:pt>
                <c:pt idx="1716">
                  <c:v>11.2</c:v>
                </c:pt>
                <c:pt idx="1717">
                  <c:v>13.68</c:v>
                </c:pt>
                <c:pt idx="1718">
                  <c:v>25.56</c:v>
                </c:pt>
                <c:pt idx="1719">
                  <c:v>24.07</c:v>
                </c:pt>
                <c:pt idx="1720">
                  <c:v>26.27</c:v>
                </c:pt>
                <c:pt idx="1721">
                  <c:v>23.88</c:v>
                </c:pt>
                <c:pt idx="1722">
                  <c:v>24.8</c:v>
                </c:pt>
                <c:pt idx="1723">
                  <c:v>27.78</c:v>
                </c:pt>
                <c:pt idx="1724">
                  <c:v>26.71</c:v>
                </c:pt>
                <c:pt idx="1725">
                  <c:v>23.19</c:v>
                </c:pt>
                <c:pt idx="1726">
                  <c:v>25.9</c:v>
                </c:pt>
                <c:pt idx="1727">
                  <c:v>30.07</c:v>
                </c:pt>
                <c:pt idx="1728">
                  <c:v>26.99</c:v>
                </c:pt>
                <c:pt idx="1729">
                  <c:v>29.79</c:v>
                </c:pt>
                <c:pt idx="1730">
                  <c:v>27.98</c:v>
                </c:pt>
                <c:pt idx="1731">
                  <c:v>33.79</c:v>
                </c:pt>
                <c:pt idx="1732">
                  <c:v>36.47</c:v>
                </c:pt>
                <c:pt idx="1733">
                  <c:v>34.47</c:v>
                </c:pt>
                <c:pt idx="1734">
                  <c:v>33.69</c:v>
                </c:pt>
                <c:pt idx="1735">
                  <c:v>31.73</c:v>
                </c:pt>
                <c:pt idx="1736">
                  <c:v>32.549999999999997</c:v>
                </c:pt>
                <c:pt idx="1737">
                  <c:v>38.51</c:v>
                </c:pt>
                <c:pt idx="1738">
                  <c:v>38.9</c:v>
                </c:pt>
                <c:pt idx="1739">
                  <c:v>31.21</c:v>
                </c:pt>
                <c:pt idx="1740">
                  <c:v>28.73</c:v>
                </c:pt>
                <c:pt idx="1741">
                  <c:v>28.72</c:v>
                </c:pt>
                <c:pt idx="1742">
                  <c:v>22.93</c:v>
                </c:pt>
                <c:pt idx="1743">
                  <c:v>22.21</c:v>
                </c:pt>
                <c:pt idx="1744">
                  <c:v>27.09</c:v>
                </c:pt>
                <c:pt idx="1745">
                  <c:v>25.83</c:v>
                </c:pt>
                <c:pt idx="1746">
                  <c:v>31.28</c:v>
                </c:pt>
                <c:pt idx="1747">
                  <c:v>20.41</c:v>
                </c:pt>
                <c:pt idx="1748">
                  <c:v>24.52</c:v>
                </c:pt>
                <c:pt idx="1749">
                  <c:v>32.409999999999997</c:v>
                </c:pt>
                <c:pt idx="1750">
                  <c:v>28.67</c:v>
                </c:pt>
                <c:pt idx="1751">
                  <c:v>24.06</c:v>
                </c:pt>
                <c:pt idx="1752">
                  <c:v>24.66</c:v>
                </c:pt>
                <c:pt idx="1753">
                  <c:v>14.66</c:v>
                </c:pt>
                <c:pt idx="1754">
                  <c:v>14.93</c:v>
                </c:pt>
                <c:pt idx="1755">
                  <c:v>22.8</c:v>
                </c:pt>
                <c:pt idx="1756">
                  <c:v>23.39</c:v>
                </c:pt>
                <c:pt idx="1757">
                  <c:v>27.01</c:v>
                </c:pt>
                <c:pt idx="1758">
                  <c:v>25.48</c:v>
                </c:pt>
                <c:pt idx="1759">
                  <c:v>21.52</c:v>
                </c:pt>
                <c:pt idx="1760">
                  <c:v>22.65</c:v>
                </c:pt>
                <c:pt idx="1761">
                  <c:v>22.22</c:v>
                </c:pt>
                <c:pt idx="1762">
                  <c:v>24.45</c:v>
                </c:pt>
                <c:pt idx="1763">
                  <c:v>22.52</c:v>
                </c:pt>
                <c:pt idx="1764">
                  <c:v>16.16</c:v>
                </c:pt>
                <c:pt idx="1765">
                  <c:v>14.84</c:v>
                </c:pt>
                <c:pt idx="1766">
                  <c:v>11.34</c:v>
                </c:pt>
                <c:pt idx="1767">
                  <c:v>20.63</c:v>
                </c:pt>
                <c:pt idx="1768">
                  <c:v>23.19</c:v>
                </c:pt>
                <c:pt idx="1769">
                  <c:v>24.61</c:v>
                </c:pt>
                <c:pt idx="1770">
                  <c:v>32.979999999999997</c:v>
                </c:pt>
                <c:pt idx="1771">
                  <c:v>29.56</c:v>
                </c:pt>
                <c:pt idx="1772">
                  <c:v>23.63</c:v>
                </c:pt>
                <c:pt idx="1773">
                  <c:v>27.01</c:v>
                </c:pt>
                <c:pt idx="1774">
                  <c:v>27.78</c:v>
                </c:pt>
                <c:pt idx="1775">
                  <c:v>25.52</c:v>
                </c:pt>
                <c:pt idx="1776">
                  <c:v>21.98</c:v>
                </c:pt>
                <c:pt idx="1777">
                  <c:v>17.29</c:v>
                </c:pt>
                <c:pt idx="1778">
                  <c:v>16.87</c:v>
                </c:pt>
                <c:pt idx="1779">
                  <c:v>17.739999999999998</c:v>
                </c:pt>
                <c:pt idx="1780">
                  <c:v>21.32</c:v>
                </c:pt>
                <c:pt idx="1781">
                  <c:v>22.76</c:v>
                </c:pt>
                <c:pt idx="1782">
                  <c:v>21.7</c:v>
                </c:pt>
                <c:pt idx="1783">
                  <c:v>25.68</c:v>
                </c:pt>
                <c:pt idx="1784">
                  <c:v>30.91</c:v>
                </c:pt>
                <c:pt idx="1785">
                  <c:v>30.7</c:v>
                </c:pt>
                <c:pt idx="1786">
                  <c:v>26.85</c:v>
                </c:pt>
                <c:pt idx="1787">
                  <c:v>23.54</c:v>
                </c:pt>
                <c:pt idx="1788">
                  <c:v>14.32</c:v>
                </c:pt>
                <c:pt idx="1789">
                  <c:v>26.42</c:v>
                </c:pt>
                <c:pt idx="1790">
                  <c:v>31.24</c:v>
                </c:pt>
                <c:pt idx="1791">
                  <c:v>28.41</c:v>
                </c:pt>
                <c:pt idx="1792">
                  <c:v>26.48</c:v>
                </c:pt>
                <c:pt idx="1793">
                  <c:v>21.08</c:v>
                </c:pt>
                <c:pt idx="1794">
                  <c:v>23.25</c:v>
                </c:pt>
                <c:pt idx="1795">
                  <c:v>18.670000000000002</c:v>
                </c:pt>
                <c:pt idx="1796">
                  <c:v>15.93</c:v>
                </c:pt>
                <c:pt idx="1797">
                  <c:v>25.6</c:v>
                </c:pt>
                <c:pt idx="1798">
                  <c:v>26.98</c:v>
                </c:pt>
                <c:pt idx="1799">
                  <c:v>27.88</c:v>
                </c:pt>
                <c:pt idx="1800">
                  <c:v>26.95</c:v>
                </c:pt>
                <c:pt idx="1801">
                  <c:v>26.52</c:v>
                </c:pt>
                <c:pt idx="1858">
                  <c:v>5.72</c:v>
                </c:pt>
                <c:pt idx="1859">
                  <c:v>6.05</c:v>
                </c:pt>
                <c:pt idx="1860">
                  <c:v>6.68</c:v>
                </c:pt>
                <c:pt idx="1861">
                  <c:v>5.83</c:v>
                </c:pt>
                <c:pt idx="1862">
                  <c:v>7.45</c:v>
                </c:pt>
                <c:pt idx="1863">
                  <c:v>6.14</c:v>
                </c:pt>
                <c:pt idx="1864">
                  <c:v>6.3</c:v>
                </c:pt>
                <c:pt idx="1865">
                  <c:v>7.04</c:v>
                </c:pt>
                <c:pt idx="1866">
                  <c:v>6.46</c:v>
                </c:pt>
                <c:pt idx="1867">
                  <c:v>6.79</c:v>
                </c:pt>
                <c:pt idx="1868">
                  <c:v>6.87</c:v>
                </c:pt>
                <c:pt idx="1869">
                  <c:v>6.17</c:v>
                </c:pt>
                <c:pt idx="1870">
                  <c:v>9.3000000000000007</c:v>
                </c:pt>
                <c:pt idx="1871">
                  <c:v>9.86</c:v>
                </c:pt>
                <c:pt idx="1872">
                  <c:v>5.88</c:v>
                </c:pt>
                <c:pt idx="1873">
                  <c:v>5.7</c:v>
                </c:pt>
                <c:pt idx="1874">
                  <c:v>6.02</c:v>
                </c:pt>
                <c:pt idx="1875">
                  <c:v>4.96</c:v>
                </c:pt>
                <c:pt idx="1876">
                  <c:v>6.76</c:v>
                </c:pt>
                <c:pt idx="1877">
                  <c:v>4.97</c:v>
                </c:pt>
                <c:pt idx="1878">
                  <c:v>5.33</c:v>
                </c:pt>
                <c:pt idx="1879">
                  <c:v>6.08</c:v>
                </c:pt>
                <c:pt idx="1880">
                  <c:v>7.07</c:v>
                </c:pt>
                <c:pt idx="1881">
                  <c:v>7.99</c:v>
                </c:pt>
                <c:pt idx="1882">
                  <c:v>8.84</c:v>
                </c:pt>
                <c:pt idx="1883">
                  <c:v>7.9</c:v>
                </c:pt>
                <c:pt idx="1884">
                  <c:v>5.42</c:v>
                </c:pt>
                <c:pt idx="1885">
                  <c:v>6.29</c:v>
                </c:pt>
                <c:pt idx="1886">
                  <c:v>6.57</c:v>
                </c:pt>
                <c:pt idx="1887">
                  <c:v>6.3</c:v>
                </c:pt>
                <c:pt idx="1888">
                  <c:v>4.8499999999999996</c:v>
                </c:pt>
                <c:pt idx="1889">
                  <c:v>9.31</c:v>
                </c:pt>
                <c:pt idx="1890">
                  <c:v>21.34</c:v>
                </c:pt>
                <c:pt idx="1891">
                  <c:v>11.82</c:v>
                </c:pt>
                <c:pt idx="1892">
                  <c:v>7.03</c:v>
                </c:pt>
                <c:pt idx="1893">
                  <c:v>8.69</c:v>
                </c:pt>
                <c:pt idx="1894">
                  <c:v>5.33</c:v>
                </c:pt>
                <c:pt idx="1895">
                  <c:v>9.3000000000000007</c:v>
                </c:pt>
                <c:pt idx="1896">
                  <c:v>24.42</c:v>
                </c:pt>
                <c:pt idx="1897">
                  <c:v>19.37</c:v>
                </c:pt>
                <c:pt idx="1898">
                  <c:v>8.43</c:v>
                </c:pt>
                <c:pt idx="1899">
                  <c:v>8.0399999999999991</c:v>
                </c:pt>
                <c:pt idx="1900">
                  <c:v>9.5</c:v>
                </c:pt>
                <c:pt idx="1901">
                  <c:v>6.9</c:v>
                </c:pt>
                <c:pt idx="1902">
                  <c:v>8.42</c:v>
                </c:pt>
                <c:pt idx="1903">
                  <c:v>8.23</c:v>
                </c:pt>
                <c:pt idx="1904">
                  <c:v>12.89</c:v>
                </c:pt>
                <c:pt idx="1905">
                  <c:v>20.99</c:v>
                </c:pt>
                <c:pt idx="1906">
                  <c:v>23.27</c:v>
                </c:pt>
                <c:pt idx="1907">
                  <c:v>12.06</c:v>
                </c:pt>
                <c:pt idx="1908">
                  <c:v>4.92</c:v>
                </c:pt>
                <c:pt idx="1909">
                  <c:v>8.09</c:v>
                </c:pt>
                <c:pt idx="1910">
                  <c:v>6.95</c:v>
                </c:pt>
                <c:pt idx="1911">
                  <c:v>6.85</c:v>
                </c:pt>
                <c:pt idx="1912">
                  <c:v>7.35</c:v>
                </c:pt>
                <c:pt idx="1913">
                  <c:v>8.32</c:v>
                </c:pt>
                <c:pt idx="1914">
                  <c:v>6.74</c:v>
                </c:pt>
                <c:pt idx="1915">
                  <c:v>5.31</c:v>
                </c:pt>
                <c:pt idx="1916">
                  <c:v>7.16</c:v>
                </c:pt>
                <c:pt idx="1917">
                  <c:v>6.08</c:v>
                </c:pt>
                <c:pt idx="1918">
                  <c:v>7.98</c:v>
                </c:pt>
                <c:pt idx="1919">
                  <c:v>8.57</c:v>
                </c:pt>
                <c:pt idx="1920">
                  <c:v>6.62</c:v>
                </c:pt>
                <c:pt idx="1921">
                  <c:v>5.53</c:v>
                </c:pt>
                <c:pt idx="1922">
                  <c:v>5.18</c:v>
                </c:pt>
                <c:pt idx="1923">
                  <c:v>6.16</c:v>
                </c:pt>
                <c:pt idx="1924">
                  <c:v>5.75</c:v>
                </c:pt>
                <c:pt idx="1925">
                  <c:v>7.44</c:v>
                </c:pt>
                <c:pt idx="1926">
                  <c:v>5.79</c:v>
                </c:pt>
                <c:pt idx="1927">
                  <c:v>7.83</c:v>
                </c:pt>
                <c:pt idx="1928">
                  <c:v>7.02</c:v>
                </c:pt>
                <c:pt idx="1929">
                  <c:v>7.1</c:v>
                </c:pt>
                <c:pt idx="1930">
                  <c:v>7.32</c:v>
                </c:pt>
                <c:pt idx="1931">
                  <c:v>4.97</c:v>
                </c:pt>
                <c:pt idx="1932">
                  <c:v>6.49</c:v>
                </c:pt>
                <c:pt idx="1933">
                  <c:v>6.46</c:v>
                </c:pt>
                <c:pt idx="1934">
                  <c:v>7.64</c:v>
                </c:pt>
                <c:pt idx="1935">
                  <c:v>8.5500000000000007</c:v>
                </c:pt>
                <c:pt idx="1936">
                  <c:v>5.65</c:v>
                </c:pt>
                <c:pt idx="1937">
                  <c:v>4.9000000000000004</c:v>
                </c:pt>
                <c:pt idx="1938">
                  <c:v>6.87</c:v>
                </c:pt>
                <c:pt idx="1939">
                  <c:v>5.54</c:v>
                </c:pt>
                <c:pt idx="1940">
                  <c:v>5.87</c:v>
                </c:pt>
                <c:pt idx="1941">
                  <c:v>4.95</c:v>
                </c:pt>
                <c:pt idx="1942">
                  <c:v>4.87</c:v>
                </c:pt>
                <c:pt idx="1943">
                  <c:v>7.1</c:v>
                </c:pt>
                <c:pt idx="1944">
                  <c:v>6.91</c:v>
                </c:pt>
                <c:pt idx="1945">
                  <c:v>5.77</c:v>
                </c:pt>
                <c:pt idx="1946">
                  <c:v>6.75</c:v>
                </c:pt>
                <c:pt idx="1947">
                  <c:v>5.91</c:v>
                </c:pt>
                <c:pt idx="1948">
                  <c:v>6.39</c:v>
                </c:pt>
                <c:pt idx="1949">
                  <c:v>8</c:v>
                </c:pt>
                <c:pt idx="1950">
                  <c:v>5.91</c:v>
                </c:pt>
                <c:pt idx="1951">
                  <c:v>5.63</c:v>
                </c:pt>
                <c:pt idx="1952">
                  <c:v>9.93</c:v>
                </c:pt>
                <c:pt idx="1953">
                  <c:v>7.62</c:v>
                </c:pt>
                <c:pt idx="1954">
                  <c:v>4.9000000000000004</c:v>
                </c:pt>
                <c:pt idx="1955">
                  <c:v>6.05</c:v>
                </c:pt>
                <c:pt idx="1956">
                  <c:v>9.86</c:v>
                </c:pt>
                <c:pt idx="1957">
                  <c:v>5.98</c:v>
                </c:pt>
                <c:pt idx="1958">
                  <c:v>10.45</c:v>
                </c:pt>
                <c:pt idx="1959">
                  <c:v>9.39</c:v>
                </c:pt>
                <c:pt idx="1960">
                  <c:v>7.84</c:v>
                </c:pt>
                <c:pt idx="1961">
                  <c:v>5.31</c:v>
                </c:pt>
                <c:pt idx="1962">
                  <c:v>7.26</c:v>
                </c:pt>
                <c:pt idx="1963">
                  <c:v>6.55</c:v>
                </c:pt>
                <c:pt idx="1964">
                  <c:v>6.14</c:v>
                </c:pt>
                <c:pt idx="1965">
                  <c:v>5.96</c:v>
                </c:pt>
                <c:pt idx="1966">
                  <c:v>5.65</c:v>
                </c:pt>
                <c:pt idx="1967">
                  <c:v>9.32</c:v>
                </c:pt>
                <c:pt idx="1968">
                  <c:v>6.38</c:v>
                </c:pt>
                <c:pt idx="1969">
                  <c:v>9.5399999999999991</c:v>
                </c:pt>
                <c:pt idx="1970">
                  <c:v>7.26</c:v>
                </c:pt>
                <c:pt idx="1971">
                  <c:v>5.12</c:v>
                </c:pt>
                <c:pt idx="1972">
                  <c:v>6.05</c:v>
                </c:pt>
                <c:pt idx="1973">
                  <c:v>7.51</c:v>
                </c:pt>
                <c:pt idx="1974">
                  <c:v>10.96</c:v>
                </c:pt>
                <c:pt idx="1975">
                  <c:v>6.59</c:v>
                </c:pt>
                <c:pt idx="1976">
                  <c:v>8.69</c:v>
                </c:pt>
                <c:pt idx="1977">
                  <c:v>5.71</c:v>
                </c:pt>
                <c:pt idx="1978">
                  <c:v>5.22</c:v>
                </c:pt>
                <c:pt idx="1979">
                  <c:v>6.64</c:v>
                </c:pt>
                <c:pt idx="1980">
                  <c:v>8.66</c:v>
                </c:pt>
                <c:pt idx="1981">
                  <c:v>6.96</c:v>
                </c:pt>
                <c:pt idx="1982">
                  <c:v>8.25</c:v>
                </c:pt>
                <c:pt idx="1983">
                  <c:v>9.48</c:v>
                </c:pt>
                <c:pt idx="1984">
                  <c:v>7.56</c:v>
                </c:pt>
                <c:pt idx="1985">
                  <c:v>6</c:v>
                </c:pt>
                <c:pt idx="1986">
                  <c:v>7.4</c:v>
                </c:pt>
                <c:pt idx="1987">
                  <c:v>6.39</c:v>
                </c:pt>
                <c:pt idx="1988">
                  <c:v>5.13</c:v>
                </c:pt>
                <c:pt idx="1989">
                  <c:v>7.31</c:v>
                </c:pt>
                <c:pt idx="1990">
                  <c:v>6.06</c:v>
                </c:pt>
                <c:pt idx="1991">
                  <c:v>8.0399999999999991</c:v>
                </c:pt>
                <c:pt idx="1992">
                  <c:v>6.88</c:v>
                </c:pt>
                <c:pt idx="1993">
                  <c:v>7.33</c:v>
                </c:pt>
                <c:pt idx="1994">
                  <c:v>6.29</c:v>
                </c:pt>
                <c:pt idx="1995">
                  <c:v>8.99</c:v>
                </c:pt>
                <c:pt idx="1996">
                  <c:v>7.43</c:v>
                </c:pt>
                <c:pt idx="1997">
                  <c:v>6.26</c:v>
                </c:pt>
                <c:pt idx="1998">
                  <c:v>7.09</c:v>
                </c:pt>
                <c:pt idx="1999">
                  <c:v>7.46</c:v>
                </c:pt>
                <c:pt idx="2000">
                  <c:v>7.11</c:v>
                </c:pt>
                <c:pt idx="2001">
                  <c:v>9.73</c:v>
                </c:pt>
                <c:pt idx="2002">
                  <c:v>13.74</c:v>
                </c:pt>
                <c:pt idx="2003">
                  <c:v>13.19</c:v>
                </c:pt>
                <c:pt idx="2004">
                  <c:v>9.31</c:v>
                </c:pt>
                <c:pt idx="2005">
                  <c:v>8.89</c:v>
                </c:pt>
                <c:pt idx="2006">
                  <c:v>5.56</c:v>
                </c:pt>
                <c:pt idx="2007">
                  <c:v>6.99</c:v>
                </c:pt>
                <c:pt idx="2008">
                  <c:v>8.4700000000000006</c:v>
                </c:pt>
                <c:pt idx="2009">
                  <c:v>10.65</c:v>
                </c:pt>
                <c:pt idx="2010">
                  <c:v>8.83</c:v>
                </c:pt>
                <c:pt idx="2011">
                  <c:v>6.08</c:v>
                </c:pt>
                <c:pt idx="2012">
                  <c:v>7.87</c:v>
                </c:pt>
                <c:pt idx="2013">
                  <c:v>6.46</c:v>
                </c:pt>
                <c:pt idx="2014">
                  <c:v>5.35</c:v>
                </c:pt>
                <c:pt idx="2015">
                  <c:v>6.32</c:v>
                </c:pt>
                <c:pt idx="2016">
                  <c:v>5.59</c:v>
                </c:pt>
                <c:pt idx="2017">
                  <c:v>3</c:v>
                </c:pt>
                <c:pt idx="2040">
                  <c:v>7.98</c:v>
                </c:pt>
                <c:pt idx="2041">
                  <c:v>11.27</c:v>
                </c:pt>
                <c:pt idx="2042">
                  <c:v>0.43</c:v>
                </c:pt>
                <c:pt idx="2043">
                  <c:v>0.66</c:v>
                </c:pt>
                <c:pt idx="2044">
                  <c:v>1.35</c:v>
                </c:pt>
                <c:pt idx="2045">
                  <c:v>2.2200000000000002</c:v>
                </c:pt>
                <c:pt idx="2046">
                  <c:v>0.49</c:v>
                </c:pt>
                <c:pt idx="2047">
                  <c:v>0.36</c:v>
                </c:pt>
                <c:pt idx="2048">
                  <c:v>10.33</c:v>
                </c:pt>
                <c:pt idx="2049">
                  <c:v>4.8</c:v>
                </c:pt>
                <c:pt idx="2050">
                  <c:v>1.24</c:v>
                </c:pt>
                <c:pt idx="2051">
                  <c:v>14</c:v>
                </c:pt>
                <c:pt idx="2052">
                  <c:v>28.14</c:v>
                </c:pt>
                <c:pt idx="2053">
                  <c:v>28.98</c:v>
                </c:pt>
                <c:pt idx="2054">
                  <c:v>21.98</c:v>
                </c:pt>
                <c:pt idx="2055">
                  <c:v>19.21</c:v>
                </c:pt>
                <c:pt idx="2056">
                  <c:v>15.72</c:v>
                </c:pt>
                <c:pt idx="2057">
                  <c:v>10.84</c:v>
                </c:pt>
                <c:pt idx="2058">
                  <c:v>8.1</c:v>
                </c:pt>
                <c:pt idx="2059">
                  <c:v>6.83</c:v>
                </c:pt>
                <c:pt idx="2060">
                  <c:v>10.52</c:v>
                </c:pt>
                <c:pt idx="2061">
                  <c:v>18.27</c:v>
                </c:pt>
                <c:pt idx="2062">
                  <c:v>17.86</c:v>
                </c:pt>
                <c:pt idx="2063">
                  <c:v>21.17</c:v>
                </c:pt>
                <c:pt idx="2064">
                  <c:v>18.86</c:v>
                </c:pt>
                <c:pt idx="2065">
                  <c:v>14.4</c:v>
                </c:pt>
                <c:pt idx="2066">
                  <c:v>12.19</c:v>
                </c:pt>
                <c:pt idx="2067">
                  <c:v>9.4600000000000009</c:v>
                </c:pt>
                <c:pt idx="2068">
                  <c:v>12.7</c:v>
                </c:pt>
                <c:pt idx="2069">
                  <c:v>8.92</c:v>
                </c:pt>
                <c:pt idx="2070">
                  <c:v>6.76</c:v>
                </c:pt>
                <c:pt idx="2071">
                  <c:v>13.16</c:v>
                </c:pt>
                <c:pt idx="2072">
                  <c:v>16.54</c:v>
                </c:pt>
                <c:pt idx="2073">
                  <c:v>23.12</c:v>
                </c:pt>
                <c:pt idx="2074">
                  <c:v>15.61</c:v>
                </c:pt>
                <c:pt idx="2075">
                  <c:v>18.22</c:v>
                </c:pt>
                <c:pt idx="2076">
                  <c:v>17.54</c:v>
                </c:pt>
                <c:pt idx="2077">
                  <c:v>22.26</c:v>
                </c:pt>
                <c:pt idx="2078">
                  <c:v>21.97</c:v>
                </c:pt>
                <c:pt idx="2079">
                  <c:v>26.59</c:v>
                </c:pt>
                <c:pt idx="2080">
                  <c:v>24.75</c:v>
                </c:pt>
                <c:pt idx="2081">
                  <c:v>12.01</c:v>
                </c:pt>
                <c:pt idx="2082">
                  <c:v>6.79</c:v>
                </c:pt>
                <c:pt idx="2083">
                  <c:v>22.29</c:v>
                </c:pt>
                <c:pt idx="2084">
                  <c:v>23.94</c:v>
                </c:pt>
                <c:pt idx="2085">
                  <c:v>19.37</c:v>
                </c:pt>
                <c:pt idx="2086">
                  <c:v>29.66</c:v>
                </c:pt>
                <c:pt idx="2087">
                  <c:v>33.729999999999997</c:v>
                </c:pt>
                <c:pt idx="2088">
                  <c:v>37.53</c:v>
                </c:pt>
                <c:pt idx="2089">
                  <c:v>35.61</c:v>
                </c:pt>
                <c:pt idx="2090">
                  <c:v>30.96</c:v>
                </c:pt>
                <c:pt idx="2091">
                  <c:v>30.4</c:v>
                </c:pt>
                <c:pt idx="2092">
                  <c:v>29.71</c:v>
                </c:pt>
                <c:pt idx="2093">
                  <c:v>28.96</c:v>
                </c:pt>
                <c:pt idx="2094">
                  <c:v>22.9</c:v>
                </c:pt>
                <c:pt idx="2095">
                  <c:v>11.81</c:v>
                </c:pt>
                <c:pt idx="2096">
                  <c:v>12.77</c:v>
                </c:pt>
                <c:pt idx="2097">
                  <c:v>16</c:v>
                </c:pt>
                <c:pt idx="2098">
                  <c:v>22.79</c:v>
                </c:pt>
                <c:pt idx="2099">
                  <c:v>25.59</c:v>
                </c:pt>
                <c:pt idx="2100">
                  <c:v>28.41</c:v>
                </c:pt>
                <c:pt idx="2101">
                  <c:v>27.15</c:v>
                </c:pt>
                <c:pt idx="2102">
                  <c:v>23.8</c:v>
                </c:pt>
                <c:pt idx="2103">
                  <c:v>23.12</c:v>
                </c:pt>
                <c:pt idx="2104">
                  <c:v>20.03</c:v>
                </c:pt>
                <c:pt idx="2105">
                  <c:v>15.67</c:v>
                </c:pt>
                <c:pt idx="2106">
                  <c:v>29.95</c:v>
                </c:pt>
                <c:pt idx="2107">
                  <c:v>27.26</c:v>
                </c:pt>
                <c:pt idx="2108">
                  <c:v>26.57</c:v>
                </c:pt>
                <c:pt idx="2109">
                  <c:v>30.93</c:v>
                </c:pt>
                <c:pt idx="2110">
                  <c:v>30.4</c:v>
                </c:pt>
                <c:pt idx="2111">
                  <c:v>29.36</c:v>
                </c:pt>
                <c:pt idx="2112">
                  <c:v>32.799999999999997</c:v>
                </c:pt>
                <c:pt idx="2113">
                  <c:v>27.93</c:v>
                </c:pt>
                <c:pt idx="2114">
                  <c:v>21.86</c:v>
                </c:pt>
                <c:pt idx="2115">
                  <c:v>23.37</c:v>
                </c:pt>
                <c:pt idx="2116">
                  <c:v>25.25</c:v>
                </c:pt>
                <c:pt idx="2117">
                  <c:v>28.96</c:v>
                </c:pt>
                <c:pt idx="2118">
                  <c:v>22.74</c:v>
                </c:pt>
                <c:pt idx="2119">
                  <c:v>25.77</c:v>
                </c:pt>
                <c:pt idx="2120">
                  <c:v>19.28</c:v>
                </c:pt>
                <c:pt idx="2121">
                  <c:v>13.38</c:v>
                </c:pt>
                <c:pt idx="2122">
                  <c:v>9.01</c:v>
                </c:pt>
                <c:pt idx="2123">
                  <c:v>23.09</c:v>
                </c:pt>
                <c:pt idx="2124">
                  <c:v>25.1</c:v>
                </c:pt>
                <c:pt idx="2125">
                  <c:v>23.39</c:v>
                </c:pt>
                <c:pt idx="2126">
                  <c:v>29.44</c:v>
                </c:pt>
                <c:pt idx="2127">
                  <c:v>32.1</c:v>
                </c:pt>
                <c:pt idx="2128">
                  <c:v>28.05</c:v>
                </c:pt>
                <c:pt idx="2129">
                  <c:v>18.64</c:v>
                </c:pt>
                <c:pt idx="2130">
                  <c:v>26.74</c:v>
                </c:pt>
                <c:pt idx="2131">
                  <c:v>32.31</c:v>
                </c:pt>
                <c:pt idx="2132">
                  <c:v>26.12</c:v>
                </c:pt>
                <c:pt idx="2133">
                  <c:v>17.559999999999999</c:v>
                </c:pt>
                <c:pt idx="2134">
                  <c:v>9.83</c:v>
                </c:pt>
                <c:pt idx="2135">
                  <c:v>19.91</c:v>
                </c:pt>
                <c:pt idx="2136">
                  <c:v>25.33</c:v>
                </c:pt>
                <c:pt idx="2137">
                  <c:v>24.03</c:v>
                </c:pt>
                <c:pt idx="2138">
                  <c:v>10.76</c:v>
                </c:pt>
                <c:pt idx="2139">
                  <c:v>14.04</c:v>
                </c:pt>
                <c:pt idx="2140">
                  <c:v>23.64</c:v>
                </c:pt>
                <c:pt idx="2141">
                  <c:v>27.13</c:v>
                </c:pt>
                <c:pt idx="2142">
                  <c:v>19.989999999999998</c:v>
                </c:pt>
                <c:pt idx="2143">
                  <c:v>11.07</c:v>
                </c:pt>
                <c:pt idx="2144">
                  <c:v>22.55</c:v>
                </c:pt>
                <c:pt idx="2145">
                  <c:v>29.68</c:v>
                </c:pt>
                <c:pt idx="2146">
                  <c:v>28.31</c:v>
                </c:pt>
                <c:pt idx="2147">
                  <c:v>22.59</c:v>
                </c:pt>
                <c:pt idx="2148">
                  <c:v>24.54</c:v>
                </c:pt>
                <c:pt idx="2149">
                  <c:v>16.41</c:v>
                </c:pt>
                <c:pt idx="2150">
                  <c:v>17.95</c:v>
                </c:pt>
                <c:pt idx="2151">
                  <c:v>12.45</c:v>
                </c:pt>
                <c:pt idx="2152">
                  <c:v>13.61</c:v>
                </c:pt>
                <c:pt idx="2153">
                  <c:v>14.45</c:v>
                </c:pt>
                <c:pt idx="2154">
                  <c:v>28.98</c:v>
                </c:pt>
                <c:pt idx="2155">
                  <c:v>27.35</c:v>
                </c:pt>
                <c:pt idx="2156">
                  <c:v>26.15</c:v>
                </c:pt>
                <c:pt idx="2157">
                  <c:v>25.94</c:v>
                </c:pt>
                <c:pt idx="2158">
                  <c:v>19.78</c:v>
                </c:pt>
                <c:pt idx="2159">
                  <c:v>16.21</c:v>
                </c:pt>
                <c:pt idx="2160">
                  <c:v>10.46</c:v>
                </c:pt>
                <c:pt idx="2161">
                  <c:v>20.22</c:v>
                </c:pt>
                <c:pt idx="2162">
                  <c:v>26.88</c:v>
                </c:pt>
                <c:pt idx="2171">
                  <c:v>28.94</c:v>
                </c:pt>
                <c:pt idx="2172">
                  <c:v>23.68</c:v>
                </c:pt>
                <c:pt idx="2173">
                  <c:v>20.72</c:v>
                </c:pt>
                <c:pt idx="2174">
                  <c:v>23.88</c:v>
                </c:pt>
                <c:pt idx="2175">
                  <c:v>20.9</c:v>
                </c:pt>
                <c:pt idx="2176">
                  <c:v>20.27</c:v>
                </c:pt>
                <c:pt idx="2177">
                  <c:v>20.91</c:v>
                </c:pt>
                <c:pt idx="2178">
                  <c:v>21</c:v>
                </c:pt>
                <c:pt idx="2179">
                  <c:v>12.73</c:v>
                </c:pt>
                <c:pt idx="2180">
                  <c:v>16.27</c:v>
                </c:pt>
                <c:pt idx="2181">
                  <c:v>13.48</c:v>
                </c:pt>
                <c:pt idx="2182">
                  <c:v>12.2</c:v>
                </c:pt>
                <c:pt idx="2183">
                  <c:v>14.17</c:v>
                </c:pt>
                <c:pt idx="2184">
                  <c:v>13.2</c:v>
                </c:pt>
                <c:pt idx="2185">
                  <c:v>23.59</c:v>
                </c:pt>
                <c:pt idx="2186">
                  <c:v>22.77</c:v>
                </c:pt>
                <c:pt idx="2187">
                  <c:v>16.079999999999998</c:v>
                </c:pt>
                <c:pt idx="2188">
                  <c:v>14.24</c:v>
                </c:pt>
                <c:pt idx="2189">
                  <c:v>23.38</c:v>
                </c:pt>
                <c:pt idx="2190">
                  <c:v>21.94</c:v>
                </c:pt>
                <c:pt idx="2191">
                  <c:v>22.57</c:v>
                </c:pt>
                <c:pt idx="2192">
                  <c:v>20.05</c:v>
                </c:pt>
                <c:pt idx="2193">
                  <c:v>25.42</c:v>
                </c:pt>
                <c:pt idx="2194">
                  <c:v>21.24</c:v>
                </c:pt>
                <c:pt idx="2195">
                  <c:v>20.14</c:v>
                </c:pt>
                <c:pt idx="2196">
                  <c:v>24.06</c:v>
                </c:pt>
                <c:pt idx="2197">
                  <c:v>24.14</c:v>
                </c:pt>
                <c:pt idx="2198">
                  <c:v>22.21</c:v>
                </c:pt>
                <c:pt idx="2199">
                  <c:v>20.72</c:v>
                </c:pt>
                <c:pt idx="2200">
                  <c:v>16.63</c:v>
                </c:pt>
                <c:pt idx="2201">
                  <c:v>19.13</c:v>
                </c:pt>
                <c:pt idx="2202">
                  <c:v>21.29</c:v>
                </c:pt>
                <c:pt idx="2203">
                  <c:v>17.62</c:v>
                </c:pt>
                <c:pt idx="2204">
                  <c:v>10.55</c:v>
                </c:pt>
                <c:pt idx="2205">
                  <c:v>12.2</c:v>
                </c:pt>
                <c:pt idx="2206">
                  <c:v>20.23</c:v>
                </c:pt>
                <c:pt idx="2207">
                  <c:v>18.309999999999999</c:v>
                </c:pt>
                <c:pt idx="2208">
                  <c:v>6.17</c:v>
                </c:pt>
                <c:pt idx="2209">
                  <c:v>8.32</c:v>
                </c:pt>
                <c:pt idx="2210">
                  <c:v>10.85</c:v>
                </c:pt>
                <c:pt idx="2211">
                  <c:v>12.75</c:v>
                </c:pt>
                <c:pt idx="2212">
                  <c:v>16.82</c:v>
                </c:pt>
                <c:pt idx="2213">
                  <c:v>24.54</c:v>
                </c:pt>
                <c:pt idx="2214">
                  <c:v>16.04</c:v>
                </c:pt>
                <c:pt idx="2215">
                  <c:v>6.33</c:v>
                </c:pt>
                <c:pt idx="2216">
                  <c:v>5.05</c:v>
                </c:pt>
                <c:pt idx="2217">
                  <c:v>5.9</c:v>
                </c:pt>
                <c:pt idx="2218">
                  <c:v>7.48</c:v>
                </c:pt>
                <c:pt idx="2219">
                  <c:v>11.09</c:v>
                </c:pt>
                <c:pt idx="2220">
                  <c:v>23.58</c:v>
                </c:pt>
                <c:pt idx="2221">
                  <c:v>22.83</c:v>
                </c:pt>
                <c:pt idx="2222">
                  <c:v>20.23</c:v>
                </c:pt>
                <c:pt idx="2223">
                  <c:v>16.13</c:v>
                </c:pt>
                <c:pt idx="2224">
                  <c:v>7.64</c:v>
                </c:pt>
                <c:pt idx="2225">
                  <c:v>4.8099999999999996</c:v>
                </c:pt>
                <c:pt idx="2226">
                  <c:v>7.65</c:v>
                </c:pt>
                <c:pt idx="2227">
                  <c:v>9.67</c:v>
                </c:pt>
                <c:pt idx="2228">
                  <c:v>8.57</c:v>
                </c:pt>
                <c:pt idx="2229">
                  <c:v>11.04</c:v>
                </c:pt>
                <c:pt idx="2230">
                  <c:v>9.14</c:v>
                </c:pt>
                <c:pt idx="2231">
                  <c:v>13.35</c:v>
                </c:pt>
                <c:pt idx="2232">
                  <c:v>8.16</c:v>
                </c:pt>
                <c:pt idx="2233">
                  <c:v>7.39</c:v>
                </c:pt>
                <c:pt idx="2234">
                  <c:v>13.06</c:v>
                </c:pt>
                <c:pt idx="2235">
                  <c:v>12.7</c:v>
                </c:pt>
                <c:pt idx="2236">
                  <c:v>14.76</c:v>
                </c:pt>
                <c:pt idx="2237">
                  <c:v>7.79</c:v>
                </c:pt>
                <c:pt idx="2238">
                  <c:v>5.74</c:v>
                </c:pt>
                <c:pt idx="2239">
                  <c:v>5.25</c:v>
                </c:pt>
                <c:pt idx="2240">
                  <c:v>5.72</c:v>
                </c:pt>
                <c:pt idx="2241">
                  <c:v>7.89</c:v>
                </c:pt>
                <c:pt idx="2242">
                  <c:v>6.38</c:v>
                </c:pt>
                <c:pt idx="2243">
                  <c:v>7.23</c:v>
                </c:pt>
                <c:pt idx="2244">
                  <c:v>5.41</c:v>
                </c:pt>
                <c:pt idx="2245">
                  <c:v>5.92</c:v>
                </c:pt>
                <c:pt idx="2246">
                  <c:v>6.49</c:v>
                </c:pt>
                <c:pt idx="2247">
                  <c:v>7.08</c:v>
                </c:pt>
                <c:pt idx="2248">
                  <c:v>7.37</c:v>
                </c:pt>
                <c:pt idx="2249">
                  <c:v>14.4</c:v>
                </c:pt>
                <c:pt idx="2250">
                  <c:v>22.47</c:v>
                </c:pt>
                <c:pt idx="2251">
                  <c:v>8.1300000000000008</c:v>
                </c:pt>
                <c:pt idx="2252">
                  <c:v>5.17</c:v>
                </c:pt>
                <c:pt idx="2253">
                  <c:v>6.17</c:v>
                </c:pt>
                <c:pt idx="2254">
                  <c:v>8.75</c:v>
                </c:pt>
                <c:pt idx="2255">
                  <c:v>10.75</c:v>
                </c:pt>
                <c:pt idx="2256">
                  <c:v>5.94</c:v>
                </c:pt>
                <c:pt idx="2257">
                  <c:v>9.9</c:v>
                </c:pt>
                <c:pt idx="2258">
                  <c:v>22.47</c:v>
                </c:pt>
                <c:pt idx="2259">
                  <c:v>6.56</c:v>
                </c:pt>
                <c:pt idx="2260">
                  <c:v>6.41</c:v>
                </c:pt>
                <c:pt idx="2261">
                  <c:v>8.3699999999999992</c:v>
                </c:pt>
                <c:pt idx="2262">
                  <c:v>7.67</c:v>
                </c:pt>
                <c:pt idx="2263">
                  <c:v>7.32</c:v>
                </c:pt>
                <c:pt idx="2264">
                  <c:v>7.49</c:v>
                </c:pt>
                <c:pt idx="2265">
                  <c:v>9.61</c:v>
                </c:pt>
                <c:pt idx="2266">
                  <c:v>5</c:v>
                </c:pt>
                <c:pt idx="2267">
                  <c:v>6.66</c:v>
                </c:pt>
                <c:pt idx="2268">
                  <c:v>4.76</c:v>
                </c:pt>
                <c:pt idx="2269">
                  <c:v>5.37</c:v>
                </c:pt>
                <c:pt idx="2270">
                  <c:v>5.24</c:v>
                </c:pt>
                <c:pt idx="2271">
                  <c:v>5.41</c:v>
                </c:pt>
                <c:pt idx="2272">
                  <c:v>5.17</c:v>
                </c:pt>
                <c:pt idx="2273">
                  <c:v>7.1</c:v>
                </c:pt>
                <c:pt idx="2274">
                  <c:v>8.64</c:v>
                </c:pt>
                <c:pt idx="2275">
                  <c:v>8.49</c:v>
                </c:pt>
                <c:pt idx="2276">
                  <c:v>4.6100000000000003</c:v>
                </c:pt>
                <c:pt idx="2277">
                  <c:v>4.8899999999999997</c:v>
                </c:pt>
                <c:pt idx="2278">
                  <c:v>7.1</c:v>
                </c:pt>
                <c:pt idx="2279">
                  <c:v>6.57</c:v>
                </c:pt>
                <c:pt idx="2280">
                  <c:v>5.22</c:v>
                </c:pt>
                <c:pt idx="2281">
                  <c:v>7.36</c:v>
                </c:pt>
                <c:pt idx="2282">
                  <c:v>5.47</c:v>
                </c:pt>
                <c:pt idx="2283">
                  <c:v>6.67</c:v>
                </c:pt>
                <c:pt idx="2284">
                  <c:v>7.49</c:v>
                </c:pt>
                <c:pt idx="2285">
                  <c:v>9.65</c:v>
                </c:pt>
                <c:pt idx="2286">
                  <c:v>10.32</c:v>
                </c:pt>
                <c:pt idx="2287">
                  <c:v>6.22</c:v>
                </c:pt>
                <c:pt idx="2288">
                  <c:v>6.98</c:v>
                </c:pt>
                <c:pt idx="2289">
                  <c:v>7.47</c:v>
                </c:pt>
                <c:pt idx="2290">
                  <c:v>7.36</c:v>
                </c:pt>
                <c:pt idx="2291">
                  <c:v>13.15</c:v>
                </c:pt>
                <c:pt idx="2292">
                  <c:v>22.19</c:v>
                </c:pt>
                <c:pt idx="2293">
                  <c:v>19.8</c:v>
                </c:pt>
                <c:pt idx="2294">
                  <c:v>7.8</c:v>
                </c:pt>
                <c:pt idx="2295">
                  <c:v>5.97</c:v>
                </c:pt>
                <c:pt idx="2296">
                  <c:v>6.66</c:v>
                </c:pt>
                <c:pt idx="2297">
                  <c:v>5.96</c:v>
                </c:pt>
                <c:pt idx="2298">
                  <c:v>5.38</c:v>
                </c:pt>
                <c:pt idx="2299">
                  <c:v>6.55</c:v>
                </c:pt>
                <c:pt idx="2300">
                  <c:v>8.1</c:v>
                </c:pt>
                <c:pt idx="2301">
                  <c:v>6.47</c:v>
                </c:pt>
                <c:pt idx="2302">
                  <c:v>5.67</c:v>
                </c:pt>
                <c:pt idx="2303">
                  <c:v>6.06</c:v>
                </c:pt>
                <c:pt idx="2304">
                  <c:v>18.53</c:v>
                </c:pt>
                <c:pt idx="2305">
                  <c:v>9.74</c:v>
                </c:pt>
                <c:pt idx="2306">
                  <c:v>6.2</c:v>
                </c:pt>
                <c:pt idx="2307">
                  <c:v>4.91</c:v>
                </c:pt>
                <c:pt idx="2308">
                  <c:v>10.89</c:v>
                </c:pt>
                <c:pt idx="2309">
                  <c:v>5.68</c:v>
                </c:pt>
                <c:pt idx="2310">
                  <c:v>7.42</c:v>
                </c:pt>
                <c:pt idx="2311">
                  <c:v>6.12</c:v>
                </c:pt>
                <c:pt idx="2312">
                  <c:v>9.41</c:v>
                </c:pt>
                <c:pt idx="2313">
                  <c:v>5.08</c:v>
                </c:pt>
                <c:pt idx="2314">
                  <c:v>4.79</c:v>
                </c:pt>
                <c:pt idx="2315">
                  <c:v>5.63</c:v>
                </c:pt>
                <c:pt idx="2316">
                  <c:v>6.22</c:v>
                </c:pt>
                <c:pt idx="2317">
                  <c:v>7.46</c:v>
                </c:pt>
                <c:pt idx="2318">
                  <c:v>5.41</c:v>
                </c:pt>
                <c:pt idx="2319">
                  <c:v>6.04</c:v>
                </c:pt>
                <c:pt idx="2320">
                  <c:v>4.9000000000000004</c:v>
                </c:pt>
                <c:pt idx="2321">
                  <c:v>6.23</c:v>
                </c:pt>
                <c:pt idx="2322">
                  <c:v>5.15</c:v>
                </c:pt>
                <c:pt idx="2323">
                  <c:v>7.78</c:v>
                </c:pt>
                <c:pt idx="2324">
                  <c:v>9.1300000000000008</c:v>
                </c:pt>
                <c:pt idx="2325">
                  <c:v>6.26</c:v>
                </c:pt>
                <c:pt idx="2326">
                  <c:v>7.29</c:v>
                </c:pt>
                <c:pt idx="2327">
                  <c:v>9.6300000000000008</c:v>
                </c:pt>
                <c:pt idx="2328">
                  <c:v>11.77</c:v>
                </c:pt>
                <c:pt idx="2329">
                  <c:v>10.73</c:v>
                </c:pt>
                <c:pt idx="2330">
                  <c:v>8.33</c:v>
                </c:pt>
                <c:pt idx="2331">
                  <c:v>6.09</c:v>
                </c:pt>
                <c:pt idx="2332">
                  <c:v>8.5</c:v>
                </c:pt>
                <c:pt idx="2333">
                  <c:v>12.71</c:v>
                </c:pt>
                <c:pt idx="2334">
                  <c:v>12.78</c:v>
                </c:pt>
                <c:pt idx="2335">
                  <c:v>8.1999999999999993</c:v>
                </c:pt>
                <c:pt idx="2336">
                  <c:v>9.4700000000000006</c:v>
                </c:pt>
                <c:pt idx="2337">
                  <c:v>5.88</c:v>
                </c:pt>
                <c:pt idx="2338">
                  <c:v>8.25</c:v>
                </c:pt>
                <c:pt idx="2339">
                  <c:v>8.09</c:v>
                </c:pt>
                <c:pt idx="2340">
                  <c:v>7.4</c:v>
                </c:pt>
                <c:pt idx="2341">
                  <c:v>8.2799999999999994</c:v>
                </c:pt>
                <c:pt idx="2342">
                  <c:v>5.84</c:v>
                </c:pt>
                <c:pt idx="2343">
                  <c:v>6.11</c:v>
                </c:pt>
                <c:pt idx="2344">
                  <c:v>5.48</c:v>
                </c:pt>
                <c:pt idx="2345">
                  <c:v>5.25</c:v>
                </c:pt>
                <c:pt idx="2346">
                  <c:v>8.24</c:v>
                </c:pt>
                <c:pt idx="2347">
                  <c:v>7</c:v>
                </c:pt>
                <c:pt idx="2348">
                  <c:v>6.5</c:v>
                </c:pt>
                <c:pt idx="2349">
                  <c:v>6.93</c:v>
                </c:pt>
                <c:pt idx="2350">
                  <c:v>9.1300000000000008</c:v>
                </c:pt>
                <c:pt idx="2351">
                  <c:v>9.19</c:v>
                </c:pt>
                <c:pt idx="2352">
                  <c:v>8.9700000000000006</c:v>
                </c:pt>
                <c:pt idx="2353">
                  <c:v>5.99</c:v>
                </c:pt>
                <c:pt idx="2354">
                  <c:v>8.75</c:v>
                </c:pt>
                <c:pt idx="2355">
                  <c:v>6.74</c:v>
                </c:pt>
                <c:pt idx="2356">
                  <c:v>5.1100000000000003</c:v>
                </c:pt>
                <c:pt idx="2357">
                  <c:v>8.1199999999999992</c:v>
                </c:pt>
                <c:pt idx="2358">
                  <c:v>7.89</c:v>
                </c:pt>
                <c:pt idx="2359">
                  <c:v>6.21</c:v>
                </c:pt>
                <c:pt idx="2360">
                  <c:v>7.97</c:v>
                </c:pt>
                <c:pt idx="2361">
                  <c:v>5.77</c:v>
                </c:pt>
                <c:pt idx="2362">
                  <c:v>9.32</c:v>
                </c:pt>
                <c:pt idx="2363">
                  <c:v>8.02</c:v>
                </c:pt>
                <c:pt idx="2364">
                  <c:v>7.19</c:v>
                </c:pt>
                <c:pt idx="2365">
                  <c:v>6.9</c:v>
                </c:pt>
                <c:pt idx="2366">
                  <c:v>9.3800000000000008</c:v>
                </c:pt>
                <c:pt idx="2367">
                  <c:v>9.5500000000000007</c:v>
                </c:pt>
                <c:pt idx="2368">
                  <c:v>7.03</c:v>
                </c:pt>
                <c:pt idx="2369">
                  <c:v>6.72</c:v>
                </c:pt>
                <c:pt idx="2370">
                  <c:v>6.49</c:v>
                </c:pt>
                <c:pt idx="2371">
                  <c:v>12.79</c:v>
                </c:pt>
                <c:pt idx="2372">
                  <c:v>12.42</c:v>
                </c:pt>
                <c:pt idx="2373">
                  <c:v>13.29</c:v>
                </c:pt>
                <c:pt idx="2374">
                  <c:v>12.27</c:v>
                </c:pt>
                <c:pt idx="2375">
                  <c:v>14.39</c:v>
                </c:pt>
                <c:pt idx="2376">
                  <c:v>8.06</c:v>
                </c:pt>
                <c:pt idx="2377">
                  <c:v>7.57</c:v>
                </c:pt>
                <c:pt idx="2378">
                  <c:v>6.66</c:v>
                </c:pt>
                <c:pt idx="2379">
                  <c:v>6.14</c:v>
                </c:pt>
                <c:pt idx="2380">
                  <c:v>6</c:v>
                </c:pt>
                <c:pt idx="2381">
                  <c:v>6.17</c:v>
                </c:pt>
                <c:pt idx="2382">
                  <c:v>6.36</c:v>
                </c:pt>
                <c:pt idx="2383">
                  <c:v>5.86</c:v>
                </c:pt>
                <c:pt idx="2384">
                  <c:v>6</c:v>
                </c:pt>
                <c:pt idx="2385">
                  <c:v>6.84</c:v>
                </c:pt>
                <c:pt idx="2386">
                  <c:v>15.83</c:v>
                </c:pt>
                <c:pt idx="2387">
                  <c:v>14.27</c:v>
                </c:pt>
                <c:pt idx="2388">
                  <c:v>12.76</c:v>
                </c:pt>
                <c:pt idx="2389">
                  <c:v>9.0399999999999991</c:v>
                </c:pt>
                <c:pt idx="2390">
                  <c:v>7.43</c:v>
                </c:pt>
                <c:pt idx="2391">
                  <c:v>6.72</c:v>
                </c:pt>
                <c:pt idx="2392">
                  <c:v>6.96</c:v>
                </c:pt>
                <c:pt idx="2393">
                  <c:v>6.48</c:v>
                </c:pt>
                <c:pt idx="2394">
                  <c:v>7.21</c:v>
                </c:pt>
                <c:pt idx="2395">
                  <c:v>6.44</c:v>
                </c:pt>
                <c:pt idx="2396">
                  <c:v>5.47</c:v>
                </c:pt>
                <c:pt idx="2397">
                  <c:v>5.31</c:v>
                </c:pt>
                <c:pt idx="2398">
                  <c:v>5.6</c:v>
                </c:pt>
                <c:pt idx="2399">
                  <c:v>6.67</c:v>
                </c:pt>
                <c:pt idx="2400">
                  <c:v>9.5299999999999994</c:v>
                </c:pt>
                <c:pt idx="2401">
                  <c:v>10.67</c:v>
                </c:pt>
                <c:pt idx="2402">
                  <c:v>9.5399999999999991</c:v>
                </c:pt>
                <c:pt idx="2403">
                  <c:v>5.85</c:v>
                </c:pt>
                <c:pt idx="2404">
                  <c:v>5.5</c:v>
                </c:pt>
                <c:pt idx="2405">
                  <c:v>5.21</c:v>
                </c:pt>
                <c:pt idx="2406">
                  <c:v>6.59</c:v>
                </c:pt>
                <c:pt idx="2407">
                  <c:v>7.63</c:v>
                </c:pt>
                <c:pt idx="2408">
                  <c:v>9.3000000000000007</c:v>
                </c:pt>
                <c:pt idx="2409">
                  <c:v>11.89</c:v>
                </c:pt>
                <c:pt idx="2410">
                  <c:v>7.44</c:v>
                </c:pt>
                <c:pt idx="2411">
                  <c:v>8.75</c:v>
                </c:pt>
                <c:pt idx="2412">
                  <c:v>15.51</c:v>
                </c:pt>
                <c:pt idx="2413">
                  <c:v>12.49</c:v>
                </c:pt>
                <c:pt idx="2414">
                  <c:v>6.27</c:v>
                </c:pt>
                <c:pt idx="2415">
                  <c:v>9.73</c:v>
                </c:pt>
                <c:pt idx="2416">
                  <c:v>8.89</c:v>
                </c:pt>
                <c:pt idx="2417">
                  <c:v>9.69</c:v>
                </c:pt>
                <c:pt idx="2418">
                  <c:v>5.49</c:v>
                </c:pt>
                <c:pt idx="2419">
                  <c:v>6.74</c:v>
                </c:pt>
                <c:pt idx="2420">
                  <c:v>8.48</c:v>
                </c:pt>
                <c:pt idx="2421">
                  <c:v>7.23</c:v>
                </c:pt>
                <c:pt idx="2422">
                  <c:v>7.15</c:v>
                </c:pt>
                <c:pt idx="2423">
                  <c:v>16.600000000000001</c:v>
                </c:pt>
                <c:pt idx="2424">
                  <c:v>7.5</c:v>
                </c:pt>
                <c:pt idx="2425">
                  <c:v>16.89</c:v>
                </c:pt>
                <c:pt idx="2426">
                  <c:v>15.22</c:v>
                </c:pt>
                <c:pt idx="2427">
                  <c:v>19.64</c:v>
                </c:pt>
                <c:pt idx="2428">
                  <c:v>23.62</c:v>
                </c:pt>
                <c:pt idx="2429">
                  <c:v>25.27</c:v>
                </c:pt>
                <c:pt idx="2430">
                  <c:v>22.27</c:v>
                </c:pt>
                <c:pt idx="2431">
                  <c:v>17.37</c:v>
                </c:pt>
                <c:pt idx="2432">
                  <c:v>13.26</c:v>
                </c:pt>
                <c:pt idx="2433">
                  <c:v>11.74</c:v>
                </c:pt>
                <c:pt idx="2434">
                  <c:v>22.1</c:v>
                </c:pt>
                <c:pt idx="2435">
                  <c:v>24.32</c:v>
                </c:pt>
                <c:pt idx="2436">
                  <c:v>26.82</c:v>
                </c:pt>
                <c:pt idx="2437">
                  <c:v>22.55</c:v>
                </c:pt>
                <c:pt idx="2438">
                  <c:v>21.22</c:v>
                </c:pt>
                <c:pt idx="2439">
                  <c:v>19.850000000000001</c:v>
                </c:pt>
                <c:pt idx="2440">
                  <c:v>25.63</c:v>
                </c:pt>
                <c:pt idx="2441">
                  <c:v>11.75</c:v>
                </c:pt>
                <c:pt idx="2442">
                  <c:v>8.2799999999999994</c:v>
                </c:pt>
                <c:pt idx="2443">
                  <c:v>14.98</c:v>
                </c:pt>
                <c:pt idx="2444">
                  <c:v>23.08</c:v>
                </c:pt>
                <c:pt idx="2445">
                  <c:v>26.81</c:v>
                </c:pt>
                <c:pt idx="2446">
                  <c:v>27.05</c:v>
                </c:pt>
                <c:pt idx="2447">
                  <c:v>31.68</c:v>
                </c:pt>
                <c:pt idx="2448">
                  <c:v>26.99</c:v>
                </c:pt>
                <c:pt idx="2449">
                  <c:v>27.77</c:v>
                </c:pt>
                <c:pt idx="2450">
                  <c:v>23.73</c:v>
                </c:pt>
                <c:pt idx="2451">
                  <c:v>22.85</c:v>
                </c:pt>
                <c:pt idx="2452">
                  <c:v>31.05</c:v>
                </c:pt>
                <c:pt idx="2453">
                  <c:v>26.8</c:v>
                </c:pt>
                <c:pt idx="2454">
                  <c:v>26.74</c:v>
                </c:pt>
                <c:pt idx="2455">
                  <c:v>25.12</c:v>
                </c:pt>
                <c:pt idx="2456">
                  <c:v>24.44</c:v>
                </c:pt>
                <c:pt idx="2457">
                  <c:v>25.43</c:v>
                </c:pt>
                <c:pt idx="2458">
                  <c:v>17.91</c:v>
                </c:pt>
                <c:pt idx="2459">
                  <c:v>16.399999999999999</c:v>
                </c:pt>
                <c:pt idx="2460">
                  <c:v>30.14</c:v>
                </c:pt>
                <c:pt idx="2461">
                  <c:v>29.61</c:v>
                </c:pt>
                <c:pt idx="2462">
                  <c:v>24.43</c:v>
                </c:pt>
                <c:pt idx="2463">
                  <c:v>24.68</c:v>
                </c:pt>
                <c:pt idx="2464">
                  <c:v>21.04</c:v>
                </c:pt>
                <c:pt idx="2465">
                  <c:v>19.59</c:v>
                </c:pt>
                <c:pt idx="2466">
                  <c:v>26.82</c:v>
                </c:pt>
                <c:pt idx="2467">
                  <c:v>29.98</c:v>
                </c:pt>
                <c:pt idx="2468">
                  <c:v>23.28</c:v>
                </c:pt>
                <c:pt idx="2469">
                  <c:v>21.67</c:v>
                </c:pt>
                <c:pt idx="2470">
                  <c:v>17.05</c:v>
                </c:pt>
                <c:pt idx="2471">
                  <c:v>19.850000000000001</c:v>
                </c:pt>
                <c:pt idx="2472">
                  <c:v>33.44</c:v>
                </c:pt>
                <c:pt idx="2473">
                  <c:v>29.94</c:v>
                </c:pt>
                <c:pt idx="2474">
                  <c:v>28.01</c:v>
                </c:pt>
                <c:pt idx="2475">
                  <c:v>27.35</c:v>
                </c:pt>
                <c:pt idx="2476">
                  <c:v>26.65</c:v>
                </c:pt>
                <c:pt idx="2477">
                  <c:v>28.8</c:v>
                </c:pt>
                <c:pt idx="2478">
                  <c:v>31.16</c:v>
                </c:pt>
                <c:pt idx="2479">
                  <c:v>29.14</c:v>
                </c:pt>
                <c:pt idx="2480">
                  <c:v>24.05</c:v>
                </c:pt>
                <c:pt idx="2481">
                  <c:v>19.54</c:v>
                </c:pt>
                <c:pt idx="2482">
                  <c:v>29.3</c:v>
                </c:pt>
                <c:pt idx="2483">
                  <c:v>29.2</c:v>
                </c:pt>
                <c:pt idx="2484">
                  <c:v>27.44</c:v>
                </c:pt>
                <c:pt idx="2485">
                  <c:v>25.02</c:v>
                </c:pt>
                <c:pt idx="2486">
                  <c:v>38.35</c:v>
                </c:pt>
                <c:pt idx="2487">
                  <c:v>40.36</c:v>
                </c:pt>
                <c:pt idx="2488">
                  <c:v>38.49</c:v>
                </c:pt>
                <c:pt idx="2489">
                  <c:v>35.49</c:v>
                </c:pt>
                <c:pt idx="2490">
                  <c:v>34.01</c:v>
                </c:pt>
                <c:pt idx="2491">
                  <c:v>29.2</c:v>
                </c:pt>
                <c:pt idx="2492">
                  <c:v>26.97</c:v>
                </c:pt>
                <c:pt idx="2493">
                  <c:v>24.31</c:v>
                </c:pt>
                <c:pt idx="2494">
                  <c:v>26.74</c:v>
                </c:pt>
                <c:pt idx="2495">
                  <c:v>26.02</c:v>
                </c:pt>
                <c:pt idx="2496">
                  <c:v>24.08</c:v>
                </c:pt>
                <c:pt idx="2497">
                  <c:v>22.44</c:v>
                </c:pt>
                <c:pt idx="2498">
                  <c:v>23.36</c:v>
                </c:pt>
                <c:pt idx="2499">
                  <c:v>29.98</c:v>
                </c:pt>
                <c:pt idx="2500">
                  <c:v>27.66</c:v>
                </c:pt>
                <c:pt idx="2501">
                  <c:v>21.46</c:v>
                </c:pt>
                <c:pt idx="2502">
                  <c:v>32.25</c:v>
                </c:pt>
                <c:pt idx="2503">
                  <c:v>30.06</c:v>
                </c:pt>
                <c:pt idx="2504">
                  <c:v>24.7</c:v>
                </c:pt>
                <c:pt idx="2505">
                  <c:v>30.47</c:v>
                </c:pt>
                <c:pt idx="2506">
                  <c:v>30.01</c:v>
                </c:pt>
                <c:pt idx="2507">
                  <c:v>26.86</c:v>
                </c:pt>
                <c:pt idx="2508">
                  <c:v>27</c:v>
                </c:pt>
                <c:pt idx="2509">
                  <c:v>29.71</c:v>
                </c:pt>
                <c:pt idx="2510">
                  <c:v>26.6</c:v>
                </c:pt>
                <c:pt idx="2511">
                  <c:v>25.82</c:v>
                </c:pt>
                <c:pt idx="2512">
                  <c:v>31.17</c:v>
                </c:pt>
                <c:pt idx="2513">
                  <c:v>35.869999999999997</c:v>
                </c:pt>
                <c:pt idx="2514">
                  <c:v>35.479999999999997</c:v>
                </c:pt>
                <c:pt idx="2515">
                  <c:v>32.15</c:v>
                </c:pt>
                <c:pt idx="2516">
                  <c:v>38.04</c:v>
                </c:pt>
                <c:pt idx="2517">
                  <c:v>36.31</c:v>
                </c:pt>
                <c:pt idx="2518">
                  <c:v>33.950000000000003</c:v>
                </c:pt>
                <c:pt idx="2519">
                  <c:v>32.28</c:v>
                </c:pt>
                <c:pt idx="2520">
                  <c:v>31.58</c:v>
                </c:pt>
                <c:pt idx="2521">
                  <c:v>28.85</c:v>
                </c:pt>
                <c:pt idx="2522">
                  <c:v>27.68</c:v>
                </c:pt>
                <c:pt idx="2523">
                  <c:v>24.96</c:v>
                </c:pt>
                <c:pt idx="2524">
                  <c:v>25.25</c:v>
                </c:pt>
                <c:pt idx="2525">
                  <c:v>25.39</c:v>
                </c:pt>
                <c:pt idx="2526">
                  <c:v>26.06</c:v>
                </c:pt>
                <c:pt idx="2527">
                  <c:v>25.95</c:v>
                </c:pt>
                <c:pt idx="2528">
                  <c:v>24.33</c:v>
                </c:pt>
                <c:pt idx="2529">
                  <c:v>22.57</c:v>
                </c:pt>
                <c:pt idx="2530">
                  <c:v>22.59</c:v>
                </c:pt>
                <c:pt idx="2531">
                  <c:v>26.58</c:v>
                </c:pt>
                <c:pt idx="2532">
                  <c:v>24.66</c:v>
                </c:pt>
                <c:pt idx="2533">
                  <c:v>23.16</c:v>
                </c:pt>
                <c:pt idx="2534">
                  <c:v>26.43</c:v>
                </c:pt>
                <c:pt idx="2535">
                  <c:v>26.4</c:v>
                </c:pt>
                <c:pt idx="2536">
                  <c:v>25.49</c:v>
                </c:pt>
                <c:pt idx="2537">
                  <c:v>17.28</c:v>
                </c:pt>
                <c:pt idx="2538">
                  <c:v>9.99</c:v>
                </c:pt>
                <c:pt idx="2539">
                  <c:v>13.61</c:v>
                </c:pt>
                <c:pt idx="2540">
                  <c:v>20.81</c:v>
                </c:pt>
                <c:pt idx="2541">
                  <c:v>22.93</c:v>
                </c:pt>
                <c:pt idx="2542">
                  <c:v>13.32</c:v>
                </c:pt>
                <c:pt idx="2543">
                  <c:v>8.84</c:v>
                </c:pt>
                <c:pt idx="2544">
                  <c:v>11.5</c:v>
                </c:pt>
                <c:pt idx="2545">
                  <c:v>13.11</c:v>
                </c:pt>
                <c:pt idx="2546">
                  <c:v>21.45</c:v>
                </c:pt>
                <c:pt idx="2547">
                  <c:v>18.260000000000002</c:v>
                </c:pt>
                <c:pt idx="2548">
                  <c:v>23.29</c:v>
                </c:pt>
                <c:pt idx="2549">
                  <c:v>22.23</c:v>
                </c:pt>
                <c:pt idx="2550">
                  <c:v>24.81</c:v>
                </c:pt>
                <c:pt idx="2551">
                  <c:v>22.17</c:v>
                </c:pt>
                <c:pt idx="2552">
                  <c:v>22.89</c:v>
                </c:pt>
                <c:pt idx="2553">
                  <c:v>26.33</c:v>
                </c:pt>
                <c:pt idx="2554">
                  <c:v>28.26</c:v>
                </c:pt>
                <c:pt idx="2555">
                  <c:v>21.95</c:v>
                </c:pt>
                <c:pt idx="2556">
                  <c:v>20.62</c:v>
                </c:pt>
                <c:pt idx="2557">
                  <c:v>23.81</c:v>
                </c:pt>
                <c:pt idx="2558">
                  <c:v>29.14</c:v>
                </c:pt>
                <c:pt idx="2559">
                  <c:v>26.7</c:v>
                </c:pt>
                <c:pt idx="2560">
                  <c:v>26.39</c:v>
                </c:pt>
                <c:pt idx="2561">
                  <c:v>26.92</c:v>
                </c:pt>
                <c:pt idx="2562">
                  <c:v>23.89</c:v>
                </c:pt>
                <c:pt idx="2563">
                  <c:v>21.76</c:v>
                </c:pt>
                <c:pt idx="2564">
                  <c:v>25.76</c:v>
                </c:pt>
                <c:pt idx="2565">
                  <c:v>28.19</c:v>
                </c:pt>
                <c:pt idx="2566">
                  <c:v>26.39</c:v>
                </c:pt>
                <c:pt idx="2567">
                  <c:v>25.93</c:v>
                </c:pt>
                <c:pt idx="2568">
                  <c:v>25.36</c:v>
                </c:pt>
                <c:pt idx="2569">
                  <c:v>27.07</c:v>
                </c:pt>
                <c:pt idx="2570">
                  <c:v>25.86</c:v>
                </c:pt>
                <c:pt idx="2571">
                  <c:v>23.21</c:v>
                </c:pt>
                <c:pt idx="2572">
                  <c:v>25.42</c:v>
                </c:pt>
                <c:pt idx="2573">
                  <c:v>21.31</c:v>
                </c:pt>
                <c:pt idx="2574">
                  <c:v>10.25</c:v>
                </c:pt>
                <c:pt idx="2575">
                  <c:v>6.89</c:v>
                </c:pt>
                <c:pt idx="2576">
                  <c:v>9.43</c:v>
                </c:pt>
                <c:pt idx="2577">
                  <c:v>13.86</c:v>
                </c:pt>
                <c:pt idx="2578">
                  <c:v>17.27</c:v>
                </c:pt>
                <c:pt idx="2579">
                  <c:v>16.23</c:v>
                </c:pt>
                <c:pt idx="2580">
                  <c:v>15.8</c:v>
                </c:pt>
                <c:pt idx="2581">
                  <c:v>23.23</c:v>
                </c:pt>
                <c:pt idx="2582">
                  <c:v>19.97</c:v>
                </c:pt>
                <c:pt idx="2583">
                  <c:v>22.61</c:v>
                </c:pt>
                <c:pt idx="2584">
                  <c:v>17.71</c:v>
                </c:pt>
                <c:pt idx="2585">
                  <c:v>17.170000000000002</c:v>
                </c:pt>
                <c:pt idx="2586">
                  <c:v>16.420000000000002</c:v>
                </c:pt>
                <c:pt idx="2587">
                  <c:v>9.75</c:v>
                </c:pt>
                <c:pt idx="2588">
                  <c:v>5.89</c:v>
                </c:pt>
                <c:pt idx="2589">
                  <c:v>6.17</c:v>
                </c:pt>
                <c:pt idx="2590">
                  <c:v>7.98</c:v>
                </c:pt>
                <c:pt idx="2591">
                  <c:v>12.03</c:v>
                </c:pt>
                <c:pt idx="2592">
                  <c:v>14.14</c:v>
                </c:pt>
                <c:pt idx="2593">
                  <c:v>13.71</c:v>
                </c:pt>
                <c:pt idx="2594">
                  <c:v>8</c:v>
                </c:pt>
                <c:pt idx="2595">
                  <c:v>5.0999999999999996</c:v>
                </c:pt>
                <c:pt idx="2596">
                  <c:v>6.13</c:v>
                </c:pt>
                <c:pt idx="2597">
                  <c:v>7.22</c:v>
                </c:pt>
                <c:pt idx="2598">
                  <c:v>4.05</c:v>
                </c:pt>
                <c:pt idx="2605">
                  <c:v>21.43</c:v>
                </c:pt>
                <c:pt idx="2606">
                  <c:v>12.55</c:v>
                </c:pt>
                <c:pt idx="2607">
                  <c:v>8.08</c:v>
                </c:pt>
                <c:pt idx="2608">
                  <c:v>7.33</c:v>
                </c:pt>
                <c:pt idx="2609">
                  <c:v>9.1199999999999992</c:v>
                </c:pt>
                <c:pt idx="2610">
                  <c:v>11.14</c:v>
                </c:pt>
                <c:pt idx="2611">
                  <c:v>14.2</c:v>
                </c:pt>
                <c:pt idx="2612">
                  <c:v>6.22</c:v>
                </c:pt>
                <c:pt idx="2613">
                  <c:v>6.63</c:v>
                </c:pt>
                <c:pt idx="2614">
                  <c:v>5.76</c:v>
                </c:pt>
                <c:pt idx="2615">
                  <c:v>6.5</c:v>
                </c:pt>
                <c:pt idx="2616">
                  <c:v>9.1300000000000008</c:v>
                </c:pt>
                <c:pt idx="2617">
                  <c:v>8.33</c:v>
                </c:pt>
                <c:pt idx="2618">
                  <c:v>9.16</c:v>
                </c:pt>
                <c:pt idx="2619">
                  <c:v>6.38</c:v>
                </c:pt>
                <c:pt idx="2620">
                  <c:v>5.33</c:v>
                </c:pt>
                <c:pt idx="2621">
                  <c:v>5.72</c:v>
                </c:pt>
                <c:pt idx="2622">
                  <c:v>6.37</c:v>
                </c:pt>
                <c:pt idx="2623">
                  <c:v>12.48</c:v>
                </c:pt>
                <c:pt idx="2624">
                  <c:v>6.79</c:v>
                </c:pt>
                <c:pt idx="2625">
                  <c:v>6.63</c:v>
                </c:pt>
                <c:pt idx="2626">
                  <c:v>6.86</c:v>
                </c:pt>
                <c:pt idx="2627">
                  <c:v>7.11</c:v>
                </c:pt>
                <c:pt idx="2628">
                  <c:v>8.16</c:v>
                </c:pt>
                <c:pt idx="2629">
                  <c:v>6.56</c:v>
                </c:pt>
                <c:pt idx="2630">
                  <c:v>7.66</c:v>
                </c:pt>
                <c:pt idx="2631">
                  <c:v>10.08</c:v>
                </c:pt>
                <c:pt idx="2632">
                  <c:v>8.1</c:v>
                </c:pt>
                <c:pt idx="2633">
                  <c:v>5.07</c:v>
                </c:pt>
                <c:pt idx="2634">
                  <c:v>6.03</c:v>
                </c:pt>
                <c:pt idx="2635">
                  <c:v>6.5</c:v>
                </c:pt>
                <c:pt idx="2636">
                  <c:v>6.74</c:v>
                </c:pt>
                <c:pt idx="2637">
                  <c:v>7.11</c:v>
                </c:pt>
                <c:pt idx="2638">
                  <c:v>7.11</c:v>
                </c:pt>
                <c:pt idx="2639">
                  <c:v>9.08</c:v>
                </c:pt>
                <c:pt idx="2640">
                  <c:v>6.13</c:v>
                </c:pt>
                <c:pt idx="2641">
                  <c:v>6.03</c:v>
                </c:pt>
                <c:pt idx="2642">
                  <c:v>5.05</c:v>
                </c:pt>
                <c:pt idx="2643">
                  <c:v>9.8699999999999992</c:v>
                </c:pt>
                <c:pt idx="2644">
                  <c:v>12.88</c:v>
                </c:pt>
                <c:pt idx="2645">
                  <c:v>21.32</c:v>
                </c:pt>
                <c:pt idx="2646">
                  <c:v>22.81</c:v>
                </c:pt>
                <c:pt idx="2647">
                  <c:v>9.5299999999999994</c:v>
                </c:pt>
                <c:pt idx="2648">
                  <c:v>25.35</c:v>
                </c:pt>
                <c:pt idx="2649">
                  <c:v>27.41</c:v>
                </c:pt>
                <c:pt idx="2650">
                  <c:v>20.39</c:v>
                </c:pt>
                <c:pt idx="2651">
                  <c:v>19.91</c:v>
                </c:pt>
                <c:pt idx="2652">
                  <c:v>15.19</c:v>
                </c:pt>
                <c:pt idx="2653">
                  <c:v>7.22</c:v>
                </c:pt>
                <c:pt idx="2654">
                  <c:v>4.71</c:v>
                </c:pt>
                <c:pt idx="2655">
                  <c:v>7.02</c:v>
                </c:pt>
                <c:pt idx="2656">
                  <c:v>9.5299999999999994</c:v>
                </c:pt>
                <c:pt idx="2657">
                  <c:v>5.95</c:v>
                </c:pt>
                <c:pt idx="2658">
                  <c:v>19.87</c:v>
                </c:pt>
                <c:pt idx="2659">
                  <c:v>24.57</c:v>
                </c:pt>
                <c:pt idx="2660">
                  <c:v>14.77</c:v>
                </c:pt>
                <c:pt idx="2661">
                  <c:v>15.8</c:v>
                </c:pt>
                <c:pt idx="2662">
                  <c:v>6.35</c:v>
                </c:pt>
                <c:pt idx="2663">
                  <c:v>6.39</c:v>
                </c:pt>
                <c:pt idx="2664">
                  <c:v>17.149999999999999</c:v>
                </c:pt>
                <c:pt idx="2665">
                  <c:v>25.09</c:v>
                </c:pt>
                <c:pt idx="2666">
                  <c:v>21.25</c:v>
                </c:pt>
                <c:pt idx="2667">
                  <c:v>22.21</c:v>
                </c:pt>
                <c:pt idx="2668">
                  <c:v>10.67</c:v>
                </c:pt>
                <c:pt idx="2669">
                  <c:v>5.66</c:v>
                </c:pt>
                <c:pt idx="2670">
                  <c:v>6</c:v>
                </c:pt>
                <c:pt idx="2671">
                  <c:v>7.12</c:v>
                </c:pt>
                <c:pt idx="2672">
                  <c:v>6.49</c:v>
                </c:pt>
                <c:pt idx="2673">
                  <c:v>8.91</c:v>
                </c:pt>
                <c:pt idx="2674">
                  <c:v>9.93</c:v>
                </c:pt>
                <c:pt idx="2675">
                  <c:v>21.26</c:v>
                </c:pt>
                <c:pt idx="2676">
                  <c:v>15.57</c:v>
                </c:pt>
                <c:pt idx="2677">
                  <c:v>9.2799999999999994</c:v>
                </c:pt>
                <c:pt idx="2678">
                  <c:v>6.56</c:v>
                </c:pt>
                <c:pt idx="2679">
                  <c:v>4.87</c:v>
                </c:pt>
                <c:pt idx="2680">
                  <c:v>6</c:v>
                </c:pt>
                <c:pt idx="2681">
                  <c:v>6.08</c:v>
                </c:pt>
                <c:pt idx="2682">
                  <c:v>5.25</c:v>
                </c:pt>
                <c:pt idx="2683">
                  <c:v>6.27</c:v>
                </c:pt>
                <c:pt idx="2684">
                  <c:v>5.48</c:v>
                </c:pt>
                <c:pt idx="2685">
                  <c:v>6.41</c:v>
                </c:pt>
                <c:pt idx="2686">
                  <c:v>8.7799999999999994</c:v>
                </c:pt>
                <c:pt idx="2687">
                  <c:v>7.09</c:v>
                </c:pt>
                <c:pt idx="2688">
                  <c:v>8.57</c:v>
                </c:pt>
                <c:pt idx="2689">
                  <c:v>8.0399999999999991</c:v>
                </c:pt>
                <c:pt idx="2690">
                  <c:v>10.69</c:v>
                </c:pt>
                <c:pt idx="2691">
                  <c:v>8.7100000000000009</c:v>
                </c:pt>
                <c:pt idx="2692">
                  <c:v>9.4</c:v>
                </c:pt>
                <c:pt idx="2693">
                  <c:v>5.25</c:v>
                </c:pt>
                <c:pt idx="2694">
                  <c:v>7.14</c:v>
                </c:pt>
                <c:pt idx="2695">
                  <c:v>21.76</c:v>
                </c:pt>
                <c:pt idx="2696">
                  <c:v>22.67</c:v>
                </c:pt>
                <c:pt idx="2697">
                  <c:v>14.97</c:v>
                </c:pt>
                <c:pt idx="2698">
                  <c:v>6.57</c:v>
                </c:pt>
                <c:pt idx="2699">
                  <c:v>6.78</c:v>
                </c:pt>
                <c:pt idx="2700">
                  <c:v>6.82</c:v>
                </c:pt>
                <c:pt idx="2701">
                  <c:v>8.1</c:v>
                </c:pt>
                <c:pt idx="2702">
                  <c:v>18.559999999999999</c:v>
                </c:pt>
                <c:pt idx="2703">
                  <c:v>12.09</c:v>
                </c:pt>
                <c:pt idx="2704">
                  <c:v>5.97</c:v>
                </c:pt>
                <c:pt idx="2705">
                  <c:v>5.64</c:v>
                </c:pt>
                <c:pt idx="2706">
                  <c:v>5.75</c:v>
                </c:pt>
                <c:pt idx="2707">
                  <c:v>3.16</c:v>
                </c:pt>
                <c:pt idx="2708">
                  <c:v>8.34</c:v>
                </c:pt>
                <c:pt idx="2709">
                  <c:v>10.25</c:v>
                </c:pt>
                <c:pt idx="2710">
                  <c:v>3.77</c:v>
                </c:pt>
                <c:pt idx="2711">
                  <c:v>4.3499999999999996</c:v>
                </c:pt>
                <c:pt idx="2712">
                  <c:v>0.73</c:v>
                </c:pt>
                <c:pt idx="2713">
                  <c:v>16.739999999999998</c:v>
                </c:pt>
                <c:pt idx="2714">
                  <c:v>21.13</c:v>
                </c:pt>
                <c:pt idx="2715">
                  <c:v>10.88</c:v>
                </c:pt>
                <c:pt idx="2716">
                  <c:v>3.86</c:v>
                </c:pt>
                <c:pt idx="2717">
                  <c:v>3.77</c:v>
                </c:pt>
                <c:pt idx="2718">
                  <c:v>7.06</c:v>
                </c:pt>
                <c:pt idx="2719">
                  <c:v>6.74</c:v>
                </c:pt>
                <c:pt idx="2720">
                  <c:v>7.34</c:v>
                </c:pt>
                <c:pt idx="2721">
                  <c:v>7.37</c:v>
                </c:pt>
                <c:pt idx="2722">
                  <c:v>6.49</c:v>
                </c:pt>
                <c:pt idx="2723">
                  <c:v>8.3699999999999992</c:v>
                </c:pt>
                <c:pt idx="2724">
                  <c:v>8.33</c:v>
                </c:pt>
                <c:pt idx="2725">
                  <c:v>5.62</c:v>
                </c:pt>
                <c:pt idx="2726">
                  <c:v>5.94</c:v>
                </c:pt>
                <c:pt idx="2727">
                  <c:v>6.63</c:v>
                </c:pt>
                <c:pt idx="2728">
                  <c:v>5.79</c:v>
                </c:pt>
                <c:pt idx="2729">
                  <c:v>6.57</c:v>
                </c:pt>
                <c:pt idx="2730">
                  <c:v>7.44</c:v>
                </c:pt>
                <c:pt idx="2731">
                  <c:v>15.61</c:v>
                </c:pt>
                <c:pt idx="2732">
                  <c:v>9.4</c:v>
                </c:pt>
                <c:pt idx="2733">
                  <c:v>5.07</c:v>
                </c:pt>
                <c:pt idx="2734">
                  <c:v>5.83</c:v>
                </c:pt>
                <c:pt idx="2735">
                  <c:v>15.38</c:v>
                </c:pt>
                <c:pt idx="2736">
                  <c:v>7.08</c:v>
                </c:pt>
                <c:pt idx="2737">
                  <c:v>5.68</c:v>
                </c:pt>
                <c:pt idx="2738">
                  <c:v>6.9</c:v>
                </c:pt>
                <c:pt idx="2739">
                  <c:v>7.21</c:v>
                </c:pt>
                <c:pt idx="2740">
                  <c:v>7.38</c:v>
                </c:pt>
                <c:pt idx="2741">
                  <c:v>9.0299999999999994</c:v>
                </c:pt>
                <c:pt idx="2742">
                  <c:v>6.47</c:v>
                </c:pt>
                <c:pt idx="2743">
                  <c:v>6.69</c:v>
                </c:pt>
                <c:pt idx="2744">
                  <c:v>8.56</c:v>
                </c:pt>
                <c:pt idx="2745">
                  <c:v>8.65</c:v>
                </c:pt>
                <c:pt idx="2746">
                  <c:v>9.18</c:v>
                </c:pt>
                <c:pt idx="2747">
                  <c:v>5.63</c:v>
                </c:pt>
                <c:pt idx="2748">
                  <c:v>7</c:v>
                </c:pt>
                <c:pt idx="2749">
                  <c:v>10.41</c:v>
                </c:pt>
                <c:pt idx="2750">
                  <c:v>7.38</c:v>
                </c:pt>
                <c:pt idx="2751">
                  <c:v>6.6</c:v>
                </c:pt>
                <c:pt idx="2752">
                  <c:v>5.61</c:v>
                </c:pt>
                <c:pt idx="2753">
                  <c:v>5.4</c:v>
                </c:pt>
                <c:pt idx="2754">
                  <c:v>7.33</c:v>
                </c:pt>
                <c:pt idx="2755">
                  <c:v>4.67</c:v>
                </c:pt>
                <c:pt idx="2756">
                  <c:v>8.33</c:v>
                </c:pt>
                <c:pt idx="2757">
                  <c:v>7.23</c:v>
                </c:pt>
                <c:pt idx="2758">
                  <c:v>9.83</c:v>
                </c:pt>
                <c:pt idx="2759">
                  <c:v>6.4</c:v>
                </c:pt>
                <c:pt idx="2760">
                  <c:v>6.35</c:v>
                </c:pt>
                <c:pt idx="2761">
                  <c:v>4.67</c:v>
                </c:pt>
                <c:pt idx="2762">
                  <c:v>5.07</c:v>
                </c:pt>
                <c:pt idx="2763">
                  <c:v>6.61</c:v>
                </c:pt>
                <c:pt idx="2764">
                  <c:v>5.44</c:v>
                </c:pt>
                <c:pt idx="2765">
                  <c:v>5.34</c:v>
                </c:pt>
                <c:pt idx="2766">
                  <c:v>6.22</c:v>
                </c:pt>
                <c:pt idx="2767">
                  <c:v>7.67</c:v>
                </c:pt>
                <c:pt idx="2768">
                  <c:v>7.6</c:v>
                </c:pt>
                <c:pt idx="2769">
                  <c:v>6.62</c:v>
                </c:pt>
                <c:pt idx="2770">
                  <c:v>6.78</c:v>
                </c:pt>
                <c:pt idx="2771">
                  <c:v>4.84</c:v>
                </c:pt>
                <c:pt idx="2772">
                  <c:v>10.8</c:v>
                </c:pt>
                <c:pt idx="2773">
                  <c:v>15.83</c:v>
                </c:pt>
                <c:pt idx="2774">
                  <c:v>26.84</c:v>
                </c:pt>
                <c:pt idx="2775">
                  <c:v>24.74</c:v>
                </c:pt>
                <c:pt idx="2776">
                  <c:v>15.52</c:v>
                </c:pt>
                <c:pt idx="2777">
                  <c:v>9.64</c:v>
                </c:pt>
                <c:pt idx="2778">
                  <c:v>8.1199999999999992</c:v>
                </c:pt>
                <c:pt idx="2779">
                  <c:v>5.01</c:v>
                </c:pt>
                <c:pt idx="2780">
                  <c:v>5.51</c:v>
                </c:pt>
                <c:pt idx="2781">
                  <c:v>7.61</c:v>
                </c:pt>
                <c:pt idx="2782">
                  <c:v>23.24</c:v>
                </c:pt>
                <c:pt idx="2783">
                  <c:v>24.64</c:v>
                </c:pt>
                <c:pt idx="2784">
                  <c:v>19.96</c:v>
                </c:pt>
                <c:pt idx="2785">
                  <c:v>9.4499999999999993</c:v>
                </c:pt>
                <c:pt idx="2786">
                  <c:v>10.35</c:v>
                </c:pt>
                <c:pt idx="2787">
                  <c:v>7.5</c:v>
                </c:pt>
                <c:pt idx="2788">
                  <c:v>13.15</c:v>
                </c:pt>
                <c:pt idx="2789">
                  <c:v>21.22</c:v>
                </c:pt>
                <c:pt idx="2790">
                  <c:v>18.57</c:v>
                </c:pt>
                <c:pt idx="2791">
                  <c:v>25.65</c:v>
                </c:pt>
                <c:pt idx="2792">
                  <c:v>27.19</c:v>
                </c:pt>
                <c:pt idx="2793">
                  <c:v>20.96</c:v>
                </c:pt>
                <c:pt idx="2794">
                  <c:v>6.67</c:v>
                </c:pt>
                <c:pt idx="2795">
                  <c:v>8.76</c:v>
                </c:pt>
                <c:pt idx="2796">
                  <c:v>23.73</c:v>
                </c:pt>
                <c:pt idx="2797">
                  <c:v>28.89</c:v>
                </c:pt>
                <c:pt idx="2798">
                  <c:v>27.42</c:v>
                </c:pt>
                <c:pt idx="2799">
                  <c:v>27.37</c:v>
                </c:pt>
                <c:pt idx="2800">
                  <c:v>21.5</c:v>
                </c:pt>
                <c:pt idx="2801">
                  <c:v>19.57</c:v>
                </c:pt>
                <c:pt idx="2802">
                  <c:v>19.149999999999999</c:v>
                </c:pt>
                <c:pt idx="2803">
                  <c:v>8.11</c:v>
                </c:pt>
                <c:pt idx="2804">
                  <c:v>10.78</c:v>
                </c:pt>
                <c:pt idx="2805">
                  <c:v>8.0299999999999994</c:v>
                </c:pt>
                <c:pt idx="2806">
                  <c:v>7.67</c:v>
                </c:pt>
                <c:pt idx="2807">
                  <c:v>7.31</c:v>
                </c:pt>
                <c:pt idx="2808">
                  <c:v>7.37</c:v>
                </c:pt>
                <c:pt idx="2809">
                  <c:v>8.5399999999999991</c:v>
                </c:pt>
                <c:pt idx="2810">
                  <c:v>14.21</c:v>
                </c:pt>
                <c:pt idx="2811">
                  <c:v>20.29</c:v>
                </c:pt>
                <c:pt idx="2812">
                  <c:v>21.07</c:v>
                </c:pt>
                <c:pt idx="2813">
                  <c:v>21.75</c:v>
                </c:pt>
                <c:pt idx="2814">
                  <c:v>30.31</c:v>
                </c:pt>
                <c:pt idx="2815">
                  <c:v>31.39</c:v>
                </c:pt>
                <c:pt idx="2816">
                  <c:v>28.17</c:v>
                </c:pt>
                <c:pt idx="2817">
                  <c:v>21.16</c:v>
                </c:pt>
                <c:pt idx="2818">
                  <c:v>27.43</c:v>
                </c:pt>
                <c:pt idx="2819">
                  <c:v>25.07</c:v>
                </c:pt>
                <c:pt idx="2820">
                  <c:v>19.48</c:v>
                </c:pt>
                <c:pt idx="2821">
                  <c:v>15.21</c:v>
                </c:pt>
                <c:pt idx="2822">
                  <c:v>24.22</c:v>
                </c:pt>
                <c:pt idx="2823">
                  <c:v>28</c:v>
                </c:pt>
                <c:pt idx="2824">
                  <c:v>29.06</c:v>
                </c:pt>
                <c:pt idx="2825">
                  <c:v>22.38</c:v>
                </c:pt>
                <c:pt idx="2826">
                  <c:v>24.4</c:v>
                </c:pt>
                <c:pt idx="2827">
                  <c:v>34.54</c:v>
                </c:pt>
                <c:pt idx="2828">
                  <c:v>32.159999999999997</c:v>
                </c:pt>
                <c:pt idx="2829">
                  <c:v>29.82</c:v>
                </c:pt>
                <c:pt idx="2830">
                  <c:v>27.45</c:v>
                </c:pt>
                <c:pt idx="2831">
                  <c:v>24.36</c:v>
                </c:pt>
                <c:pt idx="2832">
                  <c:v>18.059999999999999</c:v>
                </c:pt>
                <c:pt idx="2833">
                  <c:v>20.72</c:v>
                </c:pt>
                <c:pt idx="2834">
                  <c:v>24.64</c:v>
                </c:pt>
                <c:pt idx="2835">
                  <c:v>21.45</c:v>
                </c:pt>
                <c:pt idx="2836">
                  <c:v>20.73</c:v>
                </c:pt>
                <c:pt idx="2837">
                  <c:v>15.22</c:v>
                </c:pt>
                <c:pt idx="2838">
                  <c:v>8.61</c:v>
                </c:pt>
                <c:pt idx="2839">
                  <c:v>5.97</c:v>
                </c:pt>
                <c:pt idx="2840">
                  <c:v>12.36</c:v>
                </c:pt>
                <c:pt idx="2841">
                  <c:v>18.38</c:v>
                </c:pt>
                <c:pt idx="2842">
                  <c:v>24.21</c:v>
                </c:pt>
                <c:pt idx="2843">
                  <c:v>27.13</c:v>
                </c:pt>
                <c:pt idx="2844">
                  <c:v>30.96</c:v>
                </c:pt>
                <c:pt idx="2845">
                  <c:v>28.83</c:v>
                </c:pt>
                <c:pt idx="2846">
                  <c:v>16.2</c:v>
                </c:pt>
                <c:pt idx="2847">
                  <c:v>18.07</c:v>
                </c:pt>
                <c:pt idx="2848">
                  <c:v>25.53</c:v>
                </c:pt>
                <c:pt idx="2849">
                  <c:v>24.66</c:v>
                </c:pt>
                <c:pt idx="2850">
                  <c:v>27.81</c:v>
                </c:pt>
                <c:pt idx="2851">
                  <c:v>22.81</c:v>
                </c:pt>
                <c:pt idx="2852">
                  <c:v>20.64</c:v>
                </c:pt>
                <c:pt idx="2853">
                  <c:v>17.96</c:v>
                </c:pt>
                <c:pt idx="2854">
                  <c:v>21.94</c:v>
                </c:pt>
                <c:pt idx="2855">
                  <c:v>20.190000000000001</c:v>
                </c:pt>
                <c:pt idx="2856">
                  <c:v>16.21</c:v>
                </c:pt>
                <c:pt idx="2857">
                  <c:v>23.77</c:v>
                </c:pt>
                <c:pt idx="2858">
                  <c:v>27.38</c:v>
                </c:pt>
                <c:pt idx="2859">
                  <c:v>17.88</c:v>
                </c:pt>
                <c:pt idx="2860">
                  <c:v>15</c:v>
                </c:pt>
                <c:pt idx="2861">
                  <c:v>19.18</c:v>
                </c:pt>
                <c:pt idx="2862">
                  <c:v>22.7</c:v>
                </c:pt>
                <c:pt idx="2863">
                  <c:v>18.86</c:v>
                </c:pt>
                <c:pt idx="2864">
                  <c:v>27.52</c:v>
                </c:pt>
                <c:pt idx="2865">
                  <c:v>29.35</c:v>
                </c:pt>
                <c:pt idx="2866">
                  <c:v>28.73</c:v>
                </c:pt>
                <c:pt idx="2867">
                  <c:v>23.47</c:v>
                </c:pt>
                <c:pt idx="2868">
                  <c:v>21.36</c:v>
                </c:pt>
                <c:pt idx="2869">
                  <c:v>9.4600000000000009</c:v>
                </c:pt>
                <c:pt idx="2870">
                  <c:v>7.21</c:v>
                </c:pt>
                <c:pt idx="2871">
                  <c:v>15.66</c:v>
                </c:pt>
                <c:pt idx="2872">
                  <c:v>16.2</c:v>
                </c:pt>
                <c:pt idx="2873">
                  <c:v>26.19</c:v>
                </c:pt>
                <c:pt idx="2874">
                  <c:v>21.25</c:v>
                </c:pt>
                <c:pt idx="2875">
                  <c:v>29.33</c:v>
                </c:pt>
                <c:pt idx="2876">
                  <c:v>23.13</c:v>
                </c:pt>
                <c:pt idx="2877">
                  <c:v>14.53</c:v>
                </c:pt>
                <c:pt idx="2878">
                  <c:v>16.100000000000001</c:v>
                </c:pt>
                <c:pt idx="2879">
                  <c:v>31.17</c:v>
                </c:pt>
                <c:pt idx="2880">
                  <c:v>32.28</c:v>
                </c:pt>
                <c:pt idx="2881">
                  <c:v>30.42</c:v>
                </c:pt>
                <c:pt idx="2882">
                  <c:v>26.24</c:v>
                </c:pt>
                <c:pt idx="2883">
                  <c:v>26.27</c:v>
                </c:pt>
                <c:pt idx="2884">
                  <c:v>13.2</c:v>
                </c:pt>
                <c:pt idx="2885">
                  <c:v>8.64</c:v>
                </c:pt>
                <c:pt idx="2886">
                  <c:v>6.74</c:v>
                </c:pt>
                <c:pt idx="2887">
                  <c:v>7.16</c:v>
                </c:pt>
                <c:pt idx="2888">
                  <c:v>13.33</c:v>
                </c:pt>
                <c:pt idx="2889">
                  <c:v>10.5</c:v>
                </c:pt>
                <c:pt idx="2890">
                  <c:v>21.7</c:v>
                </c:pt>
                <c:pt idx="2891">
                  <c:v>20.21</c:v>
                </c:pt>
                <c:pt idx="2892">
                  <c:v>14.94</c:v>
                </c:pt>
                <c:pt idx="2893">
                  <c:v>13.76</c:v>
                </c:pt>
                <c:pt idx="2894">
                  <c:v>27.28</c:v>
                </c:pt>
                <c:pt idx="2895">
                  <c:v>19.149999999999999</c:v>
                </c:pt>
                <c:pt idx="2896">
                  <c:v>11.99</c:v>
                </c:pt>
                <c:pt idx="2897">
                  <c:v>21.5</c:v>
                </c:pt>
                <c:pt idx="2898">
                  <c:v>29.51</c:v>
                </c:pt>
                <c:pt idx="2899">
                  <c:v>22.06</c:v>
                </c:pt>
                <c:pt idx="2900">
                  <c:v>11.46</c:v>
                </c:pt>
                <c:pt idx="2901">
                  <c:v>18.510000000000002</c:v>
                </c:pt>
                <c:pt idx="2902">
                  <c:v>25.17</c:v>
                </c:pt>
                <c:pt idx="2903">
                  <c:v>24.15</c:v>
                </c:pt>
                <c:pt idx="2904">
                  <c:v>20.46</c:v>
                </c:pt>
                <c:pt idx="2905">
                  <c:v>21.64</c:v>
                </c:pt>
                <c:pt idx="2906">
                  <c:v>25.28</c:v>
                </c:pt>
                <c:pt idx="2907">
                  <c:v>22.7</c:v>
                </c:pt>
                <c:pt idx="2908">
                  <c:v>22.88</c:v>
                </c:pt>
                <c:pt idx="2909">
                  <c:v>22.06</c:v>
                </c:pt>
                <c:pt idx="2910">
                  <c:v>22.06</c:v>
                </c:pt>
                <c:pt idx="2911">
                  <c:v>24.32</c:v>
                </c:pt>
                <c:pt idx="2912">
                  <c:v>27.64</c:v>
                </c:pt>
                <c:pt idx="2913">
                  <c:v>28.97</c:v>
                </c:pt>
                <c:pt idx="2914">
                  <c:v>23.77</c:v>
                </c:pt>
                <c:pt idx="2915">
                  <c:v>23.23</c:v>
                </c:pt>
                <c:pt idx="2916">
                  <c:v>28.54</c:v>
                </c:pt>
                <c:pt idx="2917">
                  <c:v>28.45</c:v>
                </c:pt>
                <c:pt idx="2918">
                  <c:v>25.22</c:v>
                </c:pt>
                <c:pt idx="2919">
                  <c:v>23.06</c:v>
                </c:pt>
                <c:pt idx="2920">
                  <c:v>18.579999999999998</c:v>
                </c:pt>
                <c:pt idx="2921">
                  <c:v>14.33</c:v>
                </c:pt>
                <c:pt idx="2922">
                  <c:v>15.23</c:v>
                </c:pt>
                <c:pt idx="2923">
                  <c:v>8.92</c:v>
                </c:pt>
                <c:pt idx="2924">
                  <c:v>8.74</c:v>
                </c:pt>
                <c:pt idx="2925">
                  <c:v>9.73</c:v>
                </c:pt>
                <c:pt idx="2926">
                  <c:v>14.45</c:v>
                </c:pt>
                <c:pt idx="2927">
                  <c:v>15.02</c:v>
                </c:pt>
                <c:pt idx="2928">
                  <c:v>21.53</c:v>
                </c:pt>
                <c:pt idx="2929">
                  <c:v>26.5</c:v>
                </c:pt>
                <c:pt idx="2930">
                  <c:v>18.079999999999998</c:v>
                </c:pt>
                <c:pt idx="2931">
                  <c:v>10.91</c:v>
                </c:pt>
                <c:pt idx="2932">
                  <c:v>8.0399999999999991</c:v>
                </c:pt>
                <c:pt idx="2933">
                  <c:v>10.5</c:v>
                </c:pt>
                <c:pt idx="2934">
                  <c:v>6.84</c:v>
                </c:pt>
                <c:pt idx="2935">
                  <c:v>4.66</c:v>
                </c:pt>
                <c:pt idx="2936">
                  <c:v>7.31</c:v>
                </c:pt>
                <c:pt idx="2937">
                  <c:v>9.3000000000000007</c:v>
                </c:pt>
                <c:pt idx="2938">
                  <c:v>7.58</c:v>
                </c:pt>
                <c:pt idx="2939">
                  <c:v>6.4</c:v>
                </c:pt>
                <c:pt idx="2940">
                  <c:v>7.47</c:v>
                </c:pt>
                <c:pt idx="2941">
                  <c:v>7.16</c:v>
                </c:pt>
                <c:pt idx="2942">
                  <c:v>9.94</c:v>
                </c:pt>
                <c:pt idx="2943">
                  <c:v>16.3</c:v>
                </c:pt>
                <c:pt idx="2944">
                  <c:v>23</c:v>
                </c:pt>
                <c:pt idx="2945">
                  <c:v>29.68</c:v>
                </c:pt>
                <c:pt idx="2946">
                  <c:v>29.86</c:v>
                </c:pt>
                <c:pt idx="2947">
                  <c:v>32.25</c:v>
                </c:pt>
                <c:pt idx="2948">
                  <c:v>25.46</c:v>
                </c:pt>
                <c:pt idx="2949">
                  <c:v>20.38</c:v>
                </c:pt>
                <c:pt idx="2950">
                  <c:v>17</c:v>
                </c:pt>
                <c:pt idx="2951">
                  <c:v>8.0500000000000007</c:v>
                </c:pt>
                <c:pt idx="2952">
                  <c:v>8.5299999999999994</c:v>
                </c:pt>
                <c:pt idx="2953">
                  <c:v>8.2100000000000009</c:v>
                </c:pt>
                <c:pt idx="2954">
                  <c:v>18.02</c:v>
                </c:pt>
                <c:pt idx="2955">
                  <c:v>11.81</c:v>
                </c:pt>
                <c:pt idx="2956">
                  <c:v>5.27</c:v>
                </c:pt>
                <c:pt idx="2957">
                  <c:v>8.93</c:v>
                </c:pt>
                <c:pt idx="2958">
                  <c:v>9.27</c:v>
                </c:pt>
                <c:pt idx="2959">
                  <c:v>7.41</c:v>
                </c:pt>
                <c:pt idx="2960">
                  <c:v>9.48</c:v>
                </c:pt>
                <c:pt idx="2961">
                  <c:v>8.41</c:v>
                </c:pt>
                <c:pt idx="2962">
                  <c:v>8.68</c:v>
                </c:pt>
                <c:pt idx="2963">
                  <c:v>10.17</c:v>
                </c:pt>
                <c:pt idx="2964">
                  <c:v>8.84</c:v>
                </c:pt>
                <c:pt idx="2965">
                  <c:v>7.36</c:v>
                </c:pt>
                <c:pt idx="2966">
                  <c:v>9.52</c:v>
                </c:pt>
                <c:pt idx="2967">
                  <c:v>6.12</c:v>
                </c:pt>
                <c:pt idx="2968">
                  <c:v>7.28</c:v>
                </c:pt>
                <c:pt idx="2969">
                  <c:v>5.86</c:v>
                </c:pt>
                <c:pt idx="2970">
                  <c:v>10.25</c:v>
                </c:pt>
                <c:pt idx="2971">
                  <c:v>10.6</c:v>
                </c:pt>
                <c:pt idx="2972">
                  <c:v>4.63</c:v>
                </c:pt>
                <c:pt idx="2973">
                  <c:v>10.09</c:v>
                </c:pt>
                <c:pt idx="2974">
                  <c:v>6.44</c:v>
                </c:pt>
                <c:pt idx="2975">
                  <c:v>5.85</c:v>
                </c:pt>
                <c:pt idx="2976">
                  <c:v>5.89</c:v>
                </c:pt>
                <c:pt idx="2977">
                  <c:v>6.13</c:v>
                </c:pt>
                <c:pt idx="2978">
                  <c:v>9.35</c:v>
                </c:pt>
                <c:pt idx="2979">
                  <c:v>7.16</c:v>
                </c:pt>
                <c:pt idx="2980">
                  <c:v>6.06</c:v>
                </c:pt>
                <c:pt idx="2981">
                  <c:v>7.4</c:v>
                </c:pt>
                <c:pt idx="2982">
                  <c:v>10.76</c:v>
                </c:pt>
                <c:pt idx="2983">
                  <c:v>5.77</c:v>
                </c:pt>
                <c:pt idx="2984">
                  <c:v>5.53</c:v>
                </c:pt>
                <c:pt idx="2985">
                  <c:v>6.73</c:v>
                </c:pt>
                <c:pt idx="2986">
                  <c:v>8.7799999999999994</c:v>
                </c:pt>
                <c:pt idx="2987">
                  <c:v>6.73</c:v>
                </c:pt>
                <c:pt idx="2988">
                  <c:v>6.32</c:v>
                </c:pt>
                <c:pt idx="2989">
                  <c:v>6.15</c:v>
                </c:pt>
                <c:pt idx="2990">
                  <c:v>6.87</c:v>
                </c:pt>
                <c:pt idx="2991">
                  <c:v>5.85</c:v>
                </c:pt>
                <c:pt idx="2992">
                  <c:v>9.7799999999999994</c:v>
                </c:pt>
                <c:pt idx="2993">
                  <c:v>8.9</c:v>
                </c:pt>
                <c:pt idx="2994">
                  <c:v>6.8</c:v>
                </c:pt>
                <c:pt idx="2995">
                  <c:v>8.73</c:v>
                </c:pt>
                <c:pt idx="2996">
                  <c:v>6.18</c:v>
                </c:pt>
                <c:pt idx="2997">
                  <c:v>5.18</c:v>
                </c:pt>
                <c:pt idx="2998">
                  <c:v>5.47</c:v>
                </c:pt>
                <c:pt idx="2999">
                  <c:v>8.36</c:v>
                </c:pt>
                <c:pt idx="3000">
                  <c:v>10.01</c:v>
                </c:pt>
                <c:pt idx="3001">
                  <c:v>8.75</c:v>
                </c:pt>
                <c:pt idx="3002">
                  <c:v>7.79</c:v>
                </c:pt>
                <c:pt idx="3003">
                  <c:v>10.32</c:v>
                </c:pt>
                <c:pt idx="3004">
                  <c:v>12.81</c:v>
                </c:pt>
                <c:pt idx="3005">
                  <c:v>10.31</c:v>
                </c:pt>
                <c:pt idx="3006">
                  <c:v>6.62</c:v>
                </c:pt>
                <c:pt idx="3007">
                  <c:v>5.21</c:v>
                </c:pt>
                <c:pt idx="3008">
                  <c:v>5.54</c:v>
                </c:pt>
                <c:pt idx="3009">
                  <c:v>7</c:v>
                </c:pt>
                <c:pt idx="3010">
                  <c:v>6.37</c:v>
                </c:pt>
                <c:pt idx="3011">
                  <c:v>6.9</c:v>
                </c:pt>
                <c:pt idx="3012">
                  <c:v>7.08</c:v>
                </c:pt>
                <c:pt idx="3013">
                  <c:v>9</c:v>
                </c:pt>
                <c:pt idx="3014">
                  <c:v>7.28</c:v>
                </c:pt>
                <c:pt idx="3015">
                  <c:v>5.67</c:v>
                </c:pt>
                <c:pt idx="3016">
                  <c:v>5.48</c:v>
                </c:pt>
                <c:pt idx="3017">
                  <c:v>6.62</c:v>
                </c:pt>
                <c:pt idx="3018">
                  <c:v>8.25</c:v>
                </c:pt>
                <c:pt idx="3019">
                  <c:v>6.1</c:v>
                </c:pt>
                <c:pt idx="3020">
                  <c:v>8.4499999999999993</c:v>
                </c:pt>
                <c:pt idx="3021">
                  <c:v>6.6</c:v>
                </c:pt>
                <c:pt idx="3022">
                  <c:v>4.9800000000000004</c:v>
                </c:pt>
                <c:pt idx="3023">
                  <c:v>4.6900000000000004</c:v>
                </c:pt>
                <c:pt idx="3024">
                  <c:v>5.7</c:v>
                </c:pt>
                <c:pt idx="3025">
                  <c:v>6.03</c:v>
                </c:pt>
                <c:pt idx="3026">
                  <c:v>6.63</c:v>
                </c:pt>
                <c:pt idx="3027">
                  <c:v>6.68</c:v>
                </c:pt>
                <c:pt idx="3028">
                  <c:v>6</c:v>
                </c:pt>
                <c:pt idx="3029">
                  <c:v>7.13</c:v>
                </c:pt>
                <c:pt idx="3030">
                  <c:v>11.25</c:v>
                </c:pt>
                <c:pt idx="3031">
                  <c:v>7.21</c:v>
                </c:pt>
                <c:pt idx="3032">
                  <c:v>7.53</c:v>
                </c:pt>
                <c:pt idx="3033">
                  <c:v>6.21</c:v>
                </c:pt>
                <c:pt idx="3034">
                  <c:v>5.93</c:v>
                </c:pt>
                <c:pt idx="3035">
                  <c:v>5.45</c:v>
                </c:pt>
                <c:pt idx="3036">
                  <c:v>5.26</c:v>
                </c:pt>
                <c:pt idx="3037">
                  <c:v>6.96</c:v>
                </c:pt>
                <c:pt idx="3038">
                  <c:v>7.85</c:v>
                </c:pt>
                <c:pt idx="3039">
                  <c:v>5.01</c:v>
                </c:pt>
                <c:pt idx="3040">
                  <c:v>7.53</c:v>
                </c:pt>
                <c:pt idx="3041">
                  <c:v>7.26</c:v>
                </c:pt>
                <c:pt idx="3042">
                  <c:v>9</c:v>
                </c:pt>
                <c:pt idx="3043">
                  <c:v>5.13</c:v>
                </c:pt>
                <c:pt idx="3044">
                  <c:v>6.79</c:v>
                </c:pt>
                <c:pt idx="3045">
                  <c:v>6.15</c:v>
                </c:pt>
                <c:pt idx="3046">
                  <c:v>4.9800000000000004</c:v>
                </c:pt>
                <c:pt idx="3047">
                  <c:v>6.49</c:v>
                </c:pt>
                <c:pt idx="3048">
                  <c:v>6.58</c:v>
                </c:pt>
                <c:pt idx="3049">
                  <c:v>6.07</c:v>
                </c:pt>
                <c:pt idx="3050">
                  <c:v>6.42</c:v>
                </c:pt>
                <c:pt idx="3051">
                  <c:v>6.84</c:v>
                </c:pt>
                <c:pt idx="3052">
                  <c:v>5.25</c:v>
                </c:pt>
                <c:pt idx="3053">
                  <c:v>6.66</c:v>
                </c:pt>
                <c:pt idx="3054">
                  <c:v>7.43</c:v>
                </c:pt>
                <c:pt idx="3055">
                  <c:v>8.5</c:v>
                </c:pt>
                <c:pt idx="3056">
                  <c:v>8.4</c:v>
                </c:pt>
                <c:pt idx="3057">
                  <c:v>3.29</c:v>
                </c:pt>
                <c:pt idx="3058">
                  <c:v>0.12</c:v>
                </c:pt>
                <c:pt idx="3059">
                  <c:v>0.08</c:v>
                </c:pt>
                <c:pt idx="3060">
                  <c:v>0.06</c:v>
                </c:pt>
                <c:pt idx="3061">
                  <c:v>0.03</c:v>
                </c:pt>
                <c:pt idx="3062">
                  <c:v>0.04</c:v>
                </c:pt>
                <c:pt idx="3063">
                  <c:v>0.09</c:v>
                </c:pt>
                <c:pt idx="3064">
                  <c:v>0.1</c:v>
                </c:pt>
                <c:pt idx="3065">
                  <c:v>1.69</c:v>
                </c:pt>
                <c:pt idx="3066">
                  <c:v>3.39</c:v>
                </c:pt>
                <c:pt idx="3067">
                  <c:v>3.39</c:v>
                </c:pt>
                <c:pt idx="3068">
                  <c:v>3.39</c:v>
                </c:pt>
                <c:pt idx="3069">
                  <c:v>3.39</c:v>
                </c:pt>
                <c:pt idx="3070">
                  <c:v>3.39</c:v>
                </c:pt>
                <c:pt idx="3071">
                  <c:v>3.39</c:v>
                </c:pt>
                <c:pt idx="3072">
                  <c:v>3.39</c:v>
                </c:pt>
                <c:pt idx="3079">
                  <c:v>7.81</c:v>
                </c:pt>
                <c:pt idx="3080">
                  <c:v>6.67</c:v>
                </c:pt>
                <c:pt idx="3081">
                  <c:v>7.64</c:v>
                </c:pt>
                <c:pt idx="3082">
                  <c:v>7.3</c:v>
                </c:pt>
                <c:pt idx="3083">
                  <c:v>9.9700000000000006</c:v>
                </c:pt>
                <c:pt idx="3084">
                  <c:v>13.94</c:v>
                </c:pt>
                <c:pt idx="3085">
                  <c:v>11.09</c:v>
                </c:pt>
                <c:pt idx="3086">
                  <c:v>11.7</c:v>
                </c:pt>
                <c:pt idx="3087">
                  <c:v>15</c:v>
                </c:pt>
                <c:pt idx="3088">
                  <c:v>13.88</c:v>
                </c:pt>
                <c:pt idx="3089">
                  <c:v>7.68</c:v>
                </c:pt>
                <c:pt idx="3090">
                  <c:v>6.1</c:v>
                </c:pt>
                <c:pt idx="3091">
                  <c:v>6.47</c:v>
                </c:pt>
                <c:pt idx="3092">
                  <c:v>5.29</c:v>
                </c:pt>
                <c:pt idx="3093">
                  <c:v>8.85</c:v>
                </c:pt>
                <c:pt idx="3094">
                  <c:v>7.31</c:v>
                </c:pt>
                <c:pt idx="3095">
                  <c:v>6.36</c:v>
                </c:pt>
                <c:pt idx="3096">
                  <c:v>6.68</c:v>
                </c:pt>
                <c:pt idx="3097">
                  <c:v>10.07</c:v>
                </c:pt>
                <c:pt idx="3098">
                  <c:v>11.86</c:v>
                </c:pt>
                <c:pt idx="3099">
                  <c:v>10.23</c:v>
                </c:pt>
                <c:pt idx="3100">
                  <c:v>7.74</c:v>
                </c:pt>
                <c:pt idx="3101">
                  <c:v>7.32</c:v>
                </c:pt>
                <c:pt idx="3102">
                  <c:v>5.95</c:v>
                </c:pt>
                <c:pt idx="3103">
                  <c:v>5.37</c:v>
                </c:pt>
                <c:pt idx="3104">
                  <c:v>8.01</c:v>
                </c:pt>
                <c:pt idx="3105">
                  <c:v>7.79</c:v>
                </c:pt>
                <c:pt idx="3106">
                  <c:v>5.96</c:v>
                </c:pt>
                <c:pt idx="3107">
                  <c:v>8.0500000000000007</c:v>
                </c:pt>
                <c:pt idx="3108">
                  <c:v>7.39</c:v>
                </c:pt>
                <c:pt idx="3109">
                  <c:v>5.0199999999999996</c:v>
                </c:pt>
                <c:pt idx="3110">
                  <c:v>5.29</c:v>
                </c:pt>
                <c:pt idx="3111">
                  <c:v>7.78</c:v>
                </c:pt>
                <c:pt idx="3112">
                  <c:v>5.39</c:v>
                </c:pt>
                <c:pt idx="3113">
                  <c:v>6.45</c:v>
                </c:pt>
                <c:pt idx="3114">
                  <c:v>6.29</c:v>
                </c:pt>
                <c:pt idx="3115">
                  <c:v>5.81</c:v>
                </c:pt>
                <c:pt idx="3116">
                  <c:v>5.71</c:v>
                </c:pt>
                <c:pt idx="3117">
                  <c:v>7.66</c:v>
                </c:pt>
                <c:pt idx="3118">
                  <c:v>7.63</c:v>
                </c:pt>
                <c:pt idx="3119">
                  <c:v>4.88</c:v>
                </c:pt>
                <c:pt idx="3120">
                  <c:v>6.94</c:v>
                </c:pt>
                <c:pt idx="3121">
                  <c:v>6.35</c:v>
                </c:pt>
                <c:pt idx="3122">
                  <c:v>6.47</c:v>
                </c:pt>
                <c:pt idx="3123">
                  <c:v>7.77</c:v>
                </c:pt>
                <c:pt idx="3124">
                  <c:v>7.16</c:v>
                </c:pt>
                <c:pt idx="3125">
                  <c:v>7.03</c:v>
                </c:pt>
                <c:pt idx="3126">
                  <c:v>11.94</c:v>
                </c:pt>
                <c:pt idx="3127">
                  <c:v>20.37</c:v>
                </c:pt>
                <c:pt idx="3128">
                  <c:v>16.420000000000002</c:v>
                </c:pt>
                <c:pt idx="3129">
                  <c:v>13.31</c:v>
                </c:pt>
                <c:pt idx="3130">
                  <c:v>7.87</c:v>
                </c:pt>
                <c:pt idx="3131">
                  <c:v>7.93</c:v>
                </c:pt>
                <c:pt idx="3132">
                  <c:v>9.5299999999999994</c:v>
                </c:pt>
                <c:pt idx="3133">
                  <c:v>8.4499999999999993</c:v>
                </c:pt>
                <c:pt idx="3134">
                  <c:v>10.48</c:v>
                </c:pt>
                <c:pt idx="3135">
                  <c:v>7.04</c:v>
                </c:pt>
                <c:pt idx="3136">
                  <c:v>7.25</c:v>
                </c:pt>
                <c:pt idx="3137">
                  <c:v>6.41</c:v>
                </c:pt>
                <c:pt idx="3138">
                  <c:v>6.45</c:v>
                </c:pt>
                <c:pt idx="3139">
                  <c:v>6.35</c:v>
                </c:pt>
                <c:pt idx="3140">
                  <c:v>10.95</c:v>
                </c:pt>
                <c:pt idx="3141">
                  <c:v>9.4600000000000009</c:v>
                </c:pt>
                <c:pt idx="3142">
                  <c:v>5.51</c:v>
                </c:pt>
                <c:pt idx="3143">
                  <c:v>8.4</c:v>
                </c:pt>
                <c:pt idx="3144">
                  <c:v>5.18</c:v>
                </c:pt>
                <c:pt idx="3145">
                  <c:v>6.01</c:v>
                </c:pt>
                <c:pt idx="3146">
                  <c:v>6.17</c:v>
                </c:pt>
                <c:pt idx="3147">
                  <c:v>7.5</c:v>
                </c:pt>
                <c:pt idx="3148">
                  <c:v>7.46</c:v>
                </c:pt>
                <c:pt idx="3149">
                  <c:v>7.24</c:v>
                </c:pt>
                <c:pt idx="3150">
                  <c:v>4.72</c:v>
                </c:pt>
                <c:pt idx="3151">
                  <c:v>5.59</c:v>
                </c:pt>
                <c:pt idx="3152">
                  <c:v>10.67</c:v>
                </c:pt>
                <c:pt idx="3153">
                  <c:v>11.4</c:v>
                </c:pt>
                <c:pt idx="3154">
                  <c:v>20.29</c:v>
                </c:pt>
                <c:pt idx="3155">
                  <c:v>24.03</c:v>
                </c:pt>
                <c:pt idx="3156">
                  <c:v>19.8</c:v>
                </c:pt>
                <c:pt idx="3157">
                  <c:v>19.59</c:v>
                </c:pt>
                <c:pt idx="3158">
                  <c:v>8.0500000000000007</c:v>
                </c:pt>
                <c:pt idx="3159">
                  <c:v>22.35</c:v>
                </c:pt>
                <c:pt idx="3160">
                  <c:v>20.309999999999999</c:v>
                </c:pt>
                <c:pt idx="3161">
                  <c:v>15.16</c:v>
                </c:pt>
                <c:pt idx="3162">
                  <c:v>9.73</c:v>
                </c:pt>
                <c:pt idx="3163">
                  <c:v>20.079999999999998</c:v>
                </c:pt>
                <c:pt idx="3164">
                  <c:v>30.69</c:v>
                </c:pt>
                <c:pt idx="3165">
                  <c:v>23.55</c:v>
                </c:pt>
                <c:pt idx="3166">
                  <c:v>19.149999999999999</c:v>
                </c:pt>
                <c:pt idx="3167">
                  <c:v>8.39</c:v>
                </c:pt>
                <c:pt idx="3168">
                  <c:v>8.5399999999999991</c:v>
                </c:pt>
                <c:pt idx="3169">
                  <c:v>13.96</c:v>
                </c:pt>
                <c:pt idx="3170">
                  <c:v>21.46</c:v>
                </c:pt>
                <c:pt idx="3171">
                  <c:v>18.46</c:v>
                </c:pt>
                <c:pt idx="3172">
                  <c:v>15.77</c:v>
                </c:pt>
                <c:pt idx="3173">
                  <c:v>14.18</c:v>
                </c:pt>
                <c:pt idx="3174">
                  <c:v>11.27</c:v>
                </c:pt>
                <c:pt idx="3175">
                  <c:v>7.38</c:v>
                </c:pt>
                <c:pt idx="3176">
                  <c:v>19.14</c:v>
                </c:pt>
                <c:pt idx="3177">
                  <c:v>25.13</c:v>
                </c:pt>
                <c:pt idx="3178">
                  <c:v>31.14</c:v>
                </c:pt>
                <c:pt idx="3179">
                  <c:v>23.08</c:v>
                </c:pt>
                <c:pt idx="3180">
                  <c:v>15.41</c:v>
                </c:pt>
                <c:pt idx="3181">
                  <c:v>13.56</c:v>
                </c:pt>
                <c:pt idx="3182">
                  <c:v>14.35</c:v>
                </c:pt>
                <c:pt idx="3183">
                  <c:v>22.88</c:v>
                </c:pt>
                <c:pt idx="3184">
                  <c:v>21.35</c:v>
                </c:pt>
                <c:pt idx="3185">
                  <c:v>18.059999999999999</c:v>
                </c:pt>
                <c:pt idx="3186">
                  <c:v>25.86</c:v>
                </c:pt>
                <c:pt idx="3187">
                  <c:v>14.69</c:v>
                </c:pt>
                <c:pt idx="3188">
                  <c:v>10.34</c:v>
                </c:pt>
                <c:pt idx="3189">
                  <c:v>8.23</c:v>
                </c:pt>
                <c:pt idx="3190">
                  <c:v>9.82</c:v>
                </c:pt>
                <c:pt idx="3191">
                  <c:v>7.48</c:v>
                </c:pt>
                <c:pt idx="3192">
                  <c:v>23.73</c:v>
                </c:pt>
                <c:pt idx="3193">
                  <c:v>27.41</c:v>
                </c:pt>
                <c:pt idx="3194">
                  <c:v>27.45</c:v>
                </c:pt>
                <c:pt idx="3195">
                  <c:v>19.260000000000002</c:v>
                </c:pt>
                <c:pt idx="3196">
                  <c:v>19.86</c:v>
                </c:pt>
                <c:pt idx="3197">
                  <c:v>14.05</c:v>
                </c:pt>
                <c:pt idx="3198">
                  <c:v>16.559999999999999</c:v>
                </c:pt>
                <c:pt idx="3199">
                  <c:v>15.2</c:v>
                </c:pt>
                <c:pt idx="3200">
                  <c:v>15.03</c:v>
                </c:pt>
                <c:pt idx="3201">
                  <c:v>11.96</c:v>
                </c:pt>
                <c:pt idx="3202">
                  <c:v>11.45</c:v>
                </c:pt>
                <c:pt idx="3203">
                  <c:v>10.210000000000001</c:v>
                </c:pt>
                <c:pt idx="3204">
                  <c:v>14.33</c:v>
                </c:pt>
                <c:pt idx="3205">
                  <c:v>15.68</c:v>
                </c:pt>
                <c:pt idx="3206">
                  <c:v>22.4</c:v>
                </c:pt>
                <c:pt idx="3207">
                  <c:v>10.99</c:v>
                </c:pt>
                <c:pt idx="3208">
                  <c:v>21.84</c:v>
                </c:pt>
                <c:pt idx="3209">
                  <c:v>22.03</c:v>
                </c:pt>
                <c:pt idx="3210">
                  <c:v>29.63</c:v>
                </c:pt>
                <c:pt idx="3211">
                  <c:v>25.56</c:v>
                </c:pt>
                <c:pt idx="3212">
                  <c:v>24.24</c:v>
                </c:pt>
                <c:pt idx="3213">
                  <c:v>25.01</c:v>
                </c:pt>
                <c:pt idx="3214">
                  <c:v>24.3</c:v>
                </c:pt>
                <c:pt idx="3215">
                  <c:v>29.43</c:v>
                </c:pt>
                <c:pt idx="3216">
                  <c:v>30.68</c:v>
                </c:pt>
                <c:pt idx="3217">
                  <c:v>27.7</c:v>
                </c:pt>
                <c:pt idx="3218">
                  <c:v>20.239999999999998</c:v>
                </c:pt>
                <c:pt idx="3219">
                  <c:v>12.07</c:v>
                </c:pt>
                <c:pt idx="3220">
                  <c:v>11.9</c:v>
                </c:pt>
                <c:pt idx="3221">
                  <c:v>19.7</c:v>
                </c:pt>
                <c:pt idx="3222">
                  <c:v>18.309999999999999</c:v>
                </c:pt>
                <c:pt idx="3223">
                  <c:v>22.83</c:v>
                </c:pt>
                <c:pt idx="3224">
                  <c:v>21.59</c:v>
                </c:pt>
                <c:pt idx="3225">
                  <c:v>26.22</c:v>
                </c:pt>
                <c:pt idx="3226">
                  <c:v>26.92</c:v>
                </c:pt>
                <c:pt idx="3227">
                  <c:v>28.29</c:v>
                </c:pt>
                <c:pt idx="3228">
                  <c:v>22.66</c:v>
                </c:pt>
                <c:pt idx="3229">
                  <c:v>21.82</c:v>
                </c:pt>
                <c:pt idx="3230">
                  <c:v>23.53</c:v>
                </c:pt>
                <c:pt idx="3231">
                  <c:v>24.06</c:v>
                </c:pt>
                <c:pt idx="3232">
                  <c:v>28.62</c:v>
                </c:pt>
                <c:pt idx="3233">
                  <c:v>30.61</c:v>
                </c:pt>
                <c:pt idx="3234">
                  <c:v>25.62</c:v>
                </c:pt>
                <c:pt idx="3235">
                  <c:v>21.69</c:v>
                </c:pt>
                <c:pt idx="3236">
                  <c:v>12.61</c:v>
                </c:pt>
                <c:pt idx="3237">
                  <c:v>15.49</c:v>
                </c:pt>
                <c:pt idx="3238">
                  <c:v>21.7</c:v>
                </c:pt>
                <c:pt idx="3239">
                  <c:v>25.25</c:v>
                </c:pt>
                <c:pt idx="3240">
                  <c:v>26.63</c:v>
                </c:pt>
                <c:pt idx="3241">
                  <c:v>29.91</c:v>
                </c:pt>
                <c:pt idx="3242">
                  <c:v>25.21</c:v>
                </c:pt>
                <c:pt idx="3243">
                  <c:v>24.15</c:v>
                </c:pt>
                <c:pt idx="3244">
                  <c:v>28.19</c:v>
                </c:pt>
                <c:pt idx="3245">
                  <c:v>25.98</c:v>
                </c:pt>
                <c:pt idx="3246">
                  <c:v>21.05</c:v>
                </c:pt>
                <c:pt idx="3247">
                  <c:v>19.920000000000002</c:v>
                </c:pt>
                <c:pt idx="3248">
                  <c:v>27.75</c:v>
                </c:pt>
                <c:pt idx="3249">
                  <c:v>19.14</c:v>
                </c:pt>
                <c:pt idx="3250">
                  <c:v>18.559999999999999</c:v>
                </c:pt>
                <c:pt idx="3251">
                  <c:v>19.739999999999998</c:v>
                </c:pt>
                <c:pt idx="3252">
                  <c:v>22.07</c:v>
                </c:pt>
                <c:pt idx="3253">
                  <c:v>25.69</c:v>
                </c:pt>
                <c:pt idx="3254">
                  <c:v>26.02</c:v>
                </c:pt>
                <c:pt idx="3255">
                  <c:v>27.56</c:v>
                </c:pt>
                <c:pt idx="3256">
                  <c:v>27.16</c:v>
                </c:pt>
                <c:pt idx="3257">
                  <c:v>29.18</c:v>
                </c:pt>
                <c:pt idx="3258">
                  <c:v>29.83</c:v>
                </c:pt>
                <c:pt idx="3259">
                  <c:v>30.81</c:v>
                </c:pt>
                <c:pt idx="3260">
                  <c:v>30.19</c:v>
                </c:pt>
                <c:pt idx="3261">
                  <c:v>28</c:v>
                </c:pt>
                <c:pt idx="3262">
                  <c:v>24.7</c:v>
                </c:pt>
                <c:pt idx="3263">
                  <c:v>27.51</c:v>
                </c:pt>
                <c:pt idx="3264">
                  <c:v>22.99</c:v>
                </c:pt>
                <c:pt idx="3265">
                  <c:v>17.43</c:v>
                </c:pt>
                <c:pt idx="3266">
                  <c:v>14.45</c:v>
                </c:pt>
                <c:pt idx="3267">
                  <c:v>11.71</c:v>
                </c:pt>
                <c:pt idx="3268">
                  <c:v>14.12</c:v>
                </c:pt>
                <c:pt idx="3269">
                  <c:v>19.04</c:v>
                </c:pt>
                <c:pt idx="3270">
                  <c:v>20.96</c:v>
                </c:pt>
                <c:pt idx="3271">
                  <c:v>11.06</c:v>
                </c:pt>
                <c:pt idx="3272">
                  <c:v>8.09</c:v>
                </c:pt>
                <c:pt idx="3273">
                  <c:v>12.44</c:v>
                </c:pt>
                <c:pt idx="3274">
                  <c:v>24.02</c:v>
                </c:pt>
                <c:pt idx="3275">
                  <c:v>16.010000000000002</c:v>
                </c:pt>
                <c:pt idx="3276">
                  <c:v>8.73</c:v>
                </c:pt>
                <c:pt idx="3277">
                  <c:v>15.59</c:v>
                </c:pt>
                <c:pt idx="3278">
                  <c:v>21.73</c:v>
                </c:pt>
                <c:pt idx="3279">
                  <c:v>6.06</c:v>
                </c:pt>
                <c:pt idx="3280">
                  <c:v>17.5</c:v>
                </c:pt>
                <c:pt idx="3281">
                  <c:v>24.17</c:v>
                </c:pt>
                <c:pt idx="3282">
                  <c:v>26.73</c:v>
                </c:pt>
                <c:pt idx="3283">
                  <c:v>22.67</c:v>
                </c:pt>
                <c:pt idx="3284">
                  <c:v>16.329999999999998</c:v>
                </c:pt>
                <c:pt idx="3285">
                  <c:v>17.100000000000001</c:v>
                </c:pt>
                <c:pt idx="3286">
                  <c:v>16.62</c:v>
                </c:pt>
                <c:pt idx="3287">
                  <c:v>18.829999999999998</c:v>
                </c:pt>
                <c:pt idx="3288">
                  <c:v>24.86</c:v>
                </c:pt>
                <c:pt idx="3289">
                  <c:v>21.51</c:v>
                </c:pt>
                <c:pt idx="3290">
                  <c:v>18.440000000000001</c:v>
                </c:pt>
                <c:pt idx="3291">
                  <c:v>19.649999999999999</c:v>
                </c:pt>
                <c:pt idx="3292">
                  <c:v>14.2</c:v>
                </c:pt>
                <c:pt idx="3293">
                  <c:v>15.69</c:v>
                </c:pt>
                <c:pt idx="3294">
                  <c:v>17.010000000000002</c:v>
                </c:pt>
                <c:pt idx="3295">
                  <c:v>16.96</c:v>
                </c:pt>
                <c:pt idx="3296">
                  <c:v>19.059999999999999</c:v>
                </c:pt>
                <c:pt idx="3297">
                  <c:v>8.35</c:v>
                </c:pt>
                <c:pt idx="3298">
                  <c:v>7.05</c:v>
                </c:pt>
                <c:pt idx="3299">
                  <c:v>9.3699999999999992</c:v>
                </c:pt>
                <c:pt idx="3300">
                  <c:v>20.61</c:v>
                </c:pt>
                <c:pt idx="3301">
                  <c:v>22.95</c:v>
                </c:pt>
                <c:pt idx="3302">
                  <c:v>19.77</c:v>
                </c:pt>
                <c:pt idx="3303">
                  <c:v>20.239999999999998</c:v>
                </c:pt>
                <c:pt idx="3304">
                  <c:v>23.34</c:v>
                </c:pt>
                <c:pt idx="3305">
                  <c:v>21.06</c:v>
                </c:pt>
                <c:pt idx="3306">
                  <c:v>27.31</c:v>
                </c:pt>
                <c:pt idx="3307">
                  <c:v>23.43</c:v>
                </c:pt>
                <c:pt idx="3308">
                  <c:v>24.35</c:v>
                </c:pt>
                <c:pt idx="3309">
                  <c:v>24.29</c:v>
                </c:pt>
                <c:pt idx="3310">
                  <c:v>9.8699999999999992</c:v>
                </c:pt>
                <c:pt idx="3311">
                  <c:v>9.08</c:v>
                </c:pt>
                <c:pt idx="3312">
                  <c:v>10.56</c:v>
                </c:pt>
                <c:pt idx="3313">
                  <c:v>10.06</c:v>
                </c:pt>
                <c:pt idx="3314">
                  <c:v>6.76</c:v>
                </c:pt>
                <c:pt idx="3315">
                  <c:v>6.04</c:v>
                </c:pt>
                <c:pt idx="3316">
                  <c:v>8.44</c:v>
                </c:pt>
                <c:pt idx="3317">
                  <c:v>5.66</c:v>
                </c:pt>
                <c:pt idx="3318">
                  <c:v>6.85</c:v>
                </c:pt>
                <c:pt idx="3319">
                  <c:v>6.91</c:v>
                </c:pt>
                <c:pt idx="3320">
                  <c:v>11.23</c:v>
                </c:pt>
                <c:pt idx="3321">
                  <c:v>11.18</c:v>
                </c:pt>
                <c:pt idx="3322">
                  <c:v>9.61</c:v>
                </c:pt>
                <c:pt idx="3323">
                  <c:v>8.67</c:v>
                </c:pt>
                <c:pt idx="3324">
                  <c:v>6.24</c:v>
                </c:pt>
                <c:pt idx="3325">
                  <c:v>5.04</c:v>
                </c:pt>
                <c:pt idx="3326">
                  <c:v>5.59</c:v>
                </c:pt>
                <c:pt idx="3327">
                  <c:v>7.02</c:v>
                </c:pt>
                <c:pt idx="3328">
                  <c:v>5.9</c:v>
                </c:pt>
                <c:pt idx="3329">
                  <c:v>6.77</c:v>
                </c:pt>
                <c:pt idx="3330">
                  <c:v>10.75</c:v>
                </c:pt>
                <c:pt idx="3331">
                  <c:v>7.39</c:v>
                </c:pt>
                <c:pt idx="3332">
                  <c:v>9.85</c:v>
                </c:pt>
                <c:pt idx="3333">
                  <c:v>7.53</c:v>
                </c:pt>
                <c:pt idx="3334">
                  <c:v>7.78</c:v>
                </c:pt>
                <c:pt idx="3335">
                  <c:v>7.14</c:v>
                </c:pt>
                <c:pt idx="3336">
                  <c:v>5.25</c:v>
                </c:pt>
                <c:pt idx="3337">
                  <c:v>7.76</c:v>
                </c:pt>
                <c:pt idx="3338">
                  <c:v>9.0299999999999994</c:v>
                </c:pt>
                <c:pt idx="3339">
                  <c:v>11.73</c:v>
                </c:pt>
                <c:pt idx="3340">
                  <c:v>6.58</c:v>
                </c:pt>
                <c:pt idx="3341">
                  <c:v>8.65</c:v>
                </c:pt>
                <c:pt idx="3342">
                  <c:v>12.15</c:v>
                </c:pt>
                <c:pt idx="3343">
                  <c:v>7.27</c:v>
                </c:pt>
                <c:pt idx="3344">
                  <c:v>7.13</c:v>
                </c:pt>
                <c:pt idx="3345">
                  <c:v>14.73</c:v>
                </c:pt>
                <c:pt idx="3346">
                  <c:v>6.01</c:v>
                </c:pt>
                <c:pt idx="3347">
                  <c:v>7.35</c:v>
                </c:pt>
                <c:pt idx="3348">
                  <c:v>6.77</c:v>
                </c:pt>
                <c:pt idx="3349">
                  <c:v>5.7</c:v>
                </c:pt>
                <c:pt idx="3350">
                  <c:v>6.91</c:v>
                </c:pt>
                <c:pt idx="3351">
                  <c:v>6.51</c:v>
                </c:pt>
                <c:pt idx="3352">
                  <c:v>5.44</c:v>
                </c:pt>
                <c:pt idx="3353">
                  <c:v>5.0599999999999996</c:v>
                </c:pt>
                <c:pt idx="3354">
                  <c:v>5.75</c:v>
                </c:pt>
                <c:pt idx="3355">
                  <c:v>5.6</c:v>
                </c:pt>
                <c:pt idx="3356">
                  <c:v>5.65</c:v>
                </c:pt>
                <c:pt idx="3357">
                  <c:v>10.09</c:v>
                </c:pt>
                <c:pt idx="3358">
                  <c:v>9.66</c:v>
                </c:pt>
                <c:pt idx="3359">
                  <c:v>6.9</c:v>
                </c:pt>
                <c:pt idx="3360">
                  <c:v>7.92</c:v>
                </c:pt>
                <c:pt idx="3361">
                  <c:v>6.73</c:v>
                </c:pt>
                <c:pt idx="3362">
                  <c:v>6.09</c:v>
                </c:pt>
                <c:pt idx="3363">
                  <c:v>6.43</c:v>
                </c:pt>
                <c:pt idx="3364">
                  <c:v>5.99</c:v>
                </c:pt>
                <c:pt idx="3365">
                  <c:v>5.74</c:v>
                </c:pt>
                <c:pt idx="3366">
                  <c:v>6.1</c:v>
                </c:pt>
                <c:pt idx="3367">
                  <c:v>6.18</c:v>
                </c:pt>
                <c:pt idx="3368">
                  <c:v>7.29</c:v>
                </c:pt>
                <c:pt idx="3369">
                  <c:v>6.27</c:v>
                </c:pt>
                <c:pt idx="3370">
                  <c:v>7.06</c:v>
                </c:pt>
                <c:pt idx="3371">
                  <c:v>7.08</c:v>
                </c:pt>
                <c:pt idx="3372">
                  <c:v>5.45</c:v>
                </c:pt>
                <c:pt idx="3373">
                  <c:v>7.19</c:v>
                </c:pt>
                <c:pt idx="3374">
                  <c:v>6.94</c:v>
                </c:pt>
                <c:pt idx="3375">
                  <c:v>6.31</c:v>
                </c:pt>
                <c:pt idx="3376">
                  <c:v>11.69</c:v>
                </c:pt>
                <c:pt idx="3377">
                  <c:v>15.8</c:v>
                </c:pt>
                <c:pt idx="3378">
                  <c:v>12.43</c:v>
                </c:pt>
                <c:pt idx="3379">
                  <c:v>9.4700000000000006</c:v>
                </c:pt>
                <c:pt idx="3380">
                  <c:v>8.4600000000000009</c:v>
                </c:pt>
                <c:pt idx="3381">
                  <c:v>8.99</c:v>
                </c:pt>
                <c:pt idx="3382">
                  <c:v>15.61</c:v>
                </c:pt>
                <c:pt idx="3383">
                  <c:v>22.28</c:v>
                </c:pt>
                <c:pt idx="3384">
                  <c:v>8.65</c:v>
                </c:pt>
                <c:pt idx="3385">
                  <c:v>17.18</c:v>
                </c:pt>
                <c:pt idx="3386">
                  <c:v>13.2</c:v>
                </c:pt>
                <c:pt idx="3387">
                  <c:v>11.81</c:v>
                </c:pt>
                <c:pt idx="3388">
                  <c:v>7.19</c:v>
                </c:pt>
                <c:pt idx="3389">
                  <c:v>5.96</c:v>
                </c:pt>
                <c:pt idx="3390">
                  <c:v>6.85</c:v>
                </c:pt>
                <c:pt idx="3391">
                  <c:v>8.16</c:v>
                </c:pt>
                <c:pt idx="3392">
                  <c:v>6.66</c:v>
                </c:pt>
                <c:pt idx="3393">
                  <c:v>6.87</c:v>
                </c:pt>
                <c:pt idx="3394">
                  <c:v>6.52</c:v>
                </c:pt>
                <c:pt idx="3395">
                  <c:v>6.16</c:v>
                </c:pt>
                <c:pt idx="3396">
                  <c:v>5.07</c:v>
                </c:pt>
                <c:pt idx="3397">
                  <c:v>3.83</c:v>
                </c:pt>
                <c:pt idx="3398">
                  <c:v>6.01</c:v>
                </c:pt>
                <c:pt idx="3399">
                  <c:v>10.88</c:v>
                </c:pt>
                <c:pt idx="3400">
                  <c:v>5.46</c:v>
                </c:pt>
                <c:pt idx="3401">
                  <c:v>7.17</c:v>
                </c:pt>
                <c:pt idx="3402">
                  <c:v>9.89</c:v>
                </c:pt>
                <c:pt idx="3403">
                  <c:v>5.85</c:v>
                </c:pt>
                <c:pt idx="3404">
                  <c:v>6.59</c:v>
                </c:pt>
                <c:pt idx="3405">
                  <c:v>5.93</c:v>
                </c:pt>
                <c:pt idx="3406">
                  <c:v>5.72</c:v>
                </c:pt>
                <c:pt idx="3407">
                  <c:v>6.34</c:v>
                </c:pt>
                <c:pt idx="3408">
                  <c:v>5.14</c:v>
                </c:pt>
                <c:pt idx="3409">
                  <c:v>4.79</c:v>
                </c:pt>
                <c:pt idx="3410">
                  <c:v>7.52</c:v>
                </c:pt>
                <c:pt idx="3411">
                  <c:v>7.01</c:v>
                </c:pt>
                <c:pt idx="3412">
                  <c:v>4.76</c:v>
                </c:pt>
                <c:pt idx="3413">
                  <c:v>6.58</c:v>
                </c:pt>
                <c:pt idx="3414">
                  <c:v>7.12</c:v>
                </c:pt>
                <c:pt idx="3415">
                  <c:v>5.96</c:v>
                </c:pt>
                <c:pt idx="3416">
                  <c:v>5.12</c:v>
                </c:pt>
                <c:pt idx="3417">
                  <c:v>6.89</c:v>
                </c:pt>
                <c:pt idx="3418">
                  <c:v>9.49</c:v>
                </c:pt>
                <c:pt idx="3419">
                  <c:v>6.74</c:v>
                </c:pt>
                <c:pt idx="3420">
                  <c:v>6.62</c:v>
                </c:pt>
                <c:pt idx="3421">
                  <c:v>7.45</c:v>
                </c:pt>
                <c:pt idx="3422">
                  <c:v>12.12</c:v>
                </c:pt>
                <c:pt idx="3423">
                  <c:v>10.39</c:v>
                </c:pt>
                <c:pt idx="3424">
                  <c:v>6.69</c:v>
                </c:pt>
                <c:pt idx="3425">
                  <c:v>6.43</c:v>
                </c:pt>
                <c:pt idx="3426">
                  <c:v>6.51</c:v>
                </c:pt>
                <c:pt idx="3427">
                  <c:v>8.86</c:v>
                </c:pt>
                <c:pt idx="3428">
                  <c:v>5.91</c:v>
                </c:pt>
                <c:pt idx="3429">
                  <c:v>7.16</c:v>
                </c:pt>
                <c:pt idx="3430">
                  <c:v>8.08</c:v>
                </c:pt>
                <c:pt idx="3431">
                  <c:v>7.4</c:v>
                </c:pt>
                <c:pt idx="3432">
                  <c:v>5.96</c:v>
                </c:pt>
                <c:pt idx="3433">
                  <c:v>6.07</c:v>
                </c:pt>
                <c:pt idx="3434">
                  <c:v>6.08</c:v>
                </c:pt>
                <c:pt idx="3435">
                  <c:v>8.3800000000000008</c:v>
                </c:pt>
                <c:pt idx="3436">
                  <c:v>10.25</c:v>
                </c:pt>
                <c:pt idx="3437">
                  <c:v>8</c:v>
                </c:pt>
                <c:pt idx="3438">
                  <c:v>7.3</c:v>
                </c:pt>
                <c:pt idx="3439">
                  <c:v>7.38</c:v>
                </c:pt>
                <c:pt idx="3440">
                  <c:v>6.97</c:v>
                </c:pt>
                <c:pt idx="3441">
                  <c:v>6.78</c:v>
                </c:pt>
                <c:pt idx="3442">
                  <c:v>5.88</c:v>
                </c:pt>
                <c:pt idx="3443">
                  <c:v>6.57</c:v>
                </c:pt>
                <c:pt idx="3444">
                  <c:v>6.09</c:v>
                </c:pt>
                <c:pt idx="3445">
                  <c:v>5.24</c:v>
                </c:pt>
                <c:pt idx="3446">
                  <c:v>7.7</c:v>
                </c:pt>
                <c:pt idx="3447">
                  <c:v>6.7</c:v>
                </c:pt>
                <c:pt idx="3448">
                  <c:v>5.65</c:v>
                </c:pt>
                <c:pt idx="3449">
                  <c:v>5.1100000000000003</c:v>
                </c:pt>
                <c:pt idx="3450">
                  <c:v>9.1199999999999992</c:v>
                </c:pt>
                <c:pt idx="3451">
                  <c:v>7.64</c:v>
                </c:pt>
                <c:pt idx="3452">
                  <c:v>8.0299999999999994</c:v>
                </c:pt>
                <c:pt idx="3453">
                  <c:v>10.33</c:v>
                </c:pt>
                <c:pt idx="3454">
                  <c:v>5.29</c:v>
                </c:pt>
                <c:pt idx="3455">
                  <c:v>5.7</c:v>
                </c:pt>
                <c:pt idx="3456">
                  <c:v>5.88</c:v>
                </c:pt>
                <c:pt idx="3457">
                  <c:v>5.61</c:v>
                </c:pt>
                <c:pt idx="3458">
                  <c:v>5.96</c:v>
                </c:pt>
                <c:pt idx="3459">
                  <c:v>6.27</c:v>
                </c:pt>
                <c:pt idx="3460">
                  <c:v>7.64</c:v>
                </c:pt>
                <c:pt idx="3461">
                  <c:v>6.14</c:v>
                </c:pt>
                <c:pt idx="3462">
                  <c:v>6.29</c:v>
                </c:pt>
                <c:pt idx="3463">
                  <c:v>10.119999999999999</c:v>
                </c:pt>
                <c:pt idx="3464">
                  <c:v>10.37</c:v>
                </c:pt>
                <c:pt idx="3465">
                  <c:v>7.21</c:v>
                </c:pt>
                <c:pt idx="3466">
                  <c:v>5.97</c:v>
                </c:pt>
                <c:pt idx="3467">
                  <c:v>6.31</c:v>
                </c:pt>
                <c:pt idx="3468">
                  <c:v>6.35</c:v>
                </c:pt>
                <c:pt idx="3469">
                  <c:v>7.12</c:v>
                </c:pt>
                <c:pt idx="3470">
                  <c:v>8.75</c:v>
                </c:pt>
                <c:pt idx="3471">
                  <c:v>6.71</c:v>
                </c:pt>
                <c:pt idx="3472">
                  <c:v>11.62</c:v>
                </c:pt>
                <c:pt idx="3473">
                  <c:v>13.48</c:v>
                </c:pt>
                <c:pt idx="3474">
                  <c:v>7.45</c:v>
                </c:pt>
                <c:pt idx="3475">
                  <c:v>6.09</c:v>
                </c:pt>
                <c:pt idx="3476">
                  <c:v>9.25</c:v>
                </c:pt>
                <c:pt idx="3477">
                  <c:v>6.89</c:v>
                </c:pt>
                <c:pt idx="3478">
                  <c:v>7.48</c:v>
                </c:pt>
                <c:pt idx="3479">
                  <c:v>8.2100000000000009</c:v>
                </c:pt>
                <c:pt idx="3480">
                  <c:v>4.97</c:v>
                </c:pt>
                <c:pt idx="3481">
                  <c:v>6</c:v>
                </c:pt>
                <c:pt idx="3482">
                  <c:v>5.36</c:v>
                </c:pt>
                <c:pt idx="3483">
                  <c:v>6.14</c:v>
                </c:pt>
                <c:pt idx="3484">
                  <c:v>5.45</c:v>
                </c:pt>
                <c:pt idx="3485">
                  <c:v>5.67</c:v>
                </c:pt>
                <c:pt idx="3486">
                  <c:v>8.89</c:v>
                </c:pt>
                <c:pt idx="3487">
                  <c:v>8.06</c:v>
                </c:pt>
                <c:pt idx="3488">
                  <c:v>7.17</c:v>
                </c:pt>
                <c:pt idx="3489">
                  <c:v>4.28</c:v>
                </c:pt>
                <c:pt idx="3490">
                  <c:v>6.32</c:v>
                </c:pt>
                <c:pt idx="3491">
                  <c:v>7.81</c:v>
                </c:pt>
                <c:pt idx="3492">
                  <c:v>7.05</c:v>
                </c:pt>
                <c:pt idx="3493">
                  <c:v>8.18</c:v>
                </c:pt>
                <c:pt idx="3494">
                  <c:v>6.37</c:v>
                </c:pt>
                <c:pt idx="3495">
                  <c:v>7.7</c:v>
                </c:pt>
                <c:pt idx="3496">
                  <c:v>15.82</c:v>
                </c:pt>
                <c:pt idx="3497">
                  <c:v>6.61</c:v>
                </c:pt>
                <c:pt idx="3498">
                  <c:v>5.23</c:v>
                </c:pt>
                <c:pt idx="3499">
                  <c:v>5.25</c:v>
                </c:pt>
                <c:pt idx="3500">
                  <c:v>5.34</c:v>
                </c:pt>
                <c:pt idx="3501">
                  <c:v>5.44</c:v>
                </c:pt>
                <c:pt idx="3502">
                  <c:v>4.71</c:v>
                </c:pt>
                <c:pt idx="3503">
                  <c:v>4.04</c:v>
                </c:pt>
                <c:pt idx="3504">
                  <c:v>5.64</c:v>
                </c:pt>
                <c:pt idx="3505">
                  <c:v>5.51</c:v>
                </c:pt>
                <c:pt idx="3506">
                  <c:v>4.45</c:v>
                </c:pt>
                <c:pt idx="3507">
                  <c:v>5.73</c:v>
                </c:pt>
                <c:pt idx="3508">
                  <c:v>6.87</c:v>
                </c:pt>
                <c:pt idx="3509">
                  <c:v>6.13</c:v>
                </c:pt>
                <c:pt idx="3510">
                  <c:v>5.44</c:v>
                </c:pt>
                <c:pt idx="3511">
                  <c:v>6.44</c:v>
                </c:pt>
                <c:pt idx="3512">
                  <c:v>6.78</c:v>
                </c:pt>
                <c:pt idx="3513">
                  <c:v>11.56</c:v>
                </c:pt>
                <c:pt idx="3514">
                  <c:v>16.03</c:v>
                </c:pt>
                <c:pt idx="3515">
                  <c:v>16.46</c:v>
                </c:pt>
                <c:pt idx="3516">
                  <c:v>11.02</c:v>
                </c:pt>
                <c:pt idx="3517">
                  <c:v>18.84</c:v>
                </c:pt>
                <c:pt idx="3518">
                  <c:v>19.32</c:v>
                </c:pt>
                <c:pt idx="3519">
                  <c:v>15.51</c:v>
                </c:pt>
                <c:pt idx="3520">
                  <c:v>12.85</c:v>
                </c:pt>
                <c:pt idx="3521">
                  <c:v>14.89</c:v>
                </c:pt>
                <c:pt idx="3522">
                  <c:v>7.49</c:v>
                </c:pt>
                <c:pt idx="3523">
                  <c:v>9.85</c:v>
                </c:pt>
                <c:pt idx="3524">
                  <c:v>10.050000000000001</c:v>
                </c:pt>
                <c:pt idx="3525">
                  <c:v>8.69</c:v>
                </c:pt>
                <c:pt idx="3526">
                  <c:v>6.23</c:v>
                </c:pt>
                <c:pt idx="3527">
                  <c:v>3.64</c:v>
                </c:pt>
                <c:pt idx="3528">
                  <c:v>5.04</c:v>
                </c:pt>
                <c:pt idx="3529">
                  <c:v>10.37</c:v>
                </c:pt>
                <c:pt idx="3530">
                  <c:v>12.61</c:v>
                </c:pt>
                <c:pt idx="3531">
                  <c:v>3.98</c:v>
                </c:pt>
                <c:pt idx="3532">
                  <c:v>3.95</c:v>
                </c:pt>
                <c:pt idx="3533">
                  <c:v>19.53</c:v>
                </c:pt>
                <c:pt idx="3534">
                  <c:v>16.98</c:v>
                </c:pt>
                <c:pt idx="3535">
                  <c:v>6.38</c:v>
                </c:pt>
                <c:pt idx="3536">
                  <c:v>12.47</c:v>
                </c:pt>
                <c:pt idx="3537">
                  <c:v>9.59</c:v>
                </c:pt>
                <c:pt idx="3538">
                  <c:v>19.510000000000002</c:v>
                </c:pt>
                <c:pt idx="3539">
                  <c:v>26.54</c:v>
                </c:pt>
                <c:pt idx="3540">
                  <c:v>26.36</c:v>
                </c:pt>
                <c:pt idx="3541">
                  <c:v>24.87</c:v>
                </c:pt>
                <c:pt idx="3542">
                  <c:v>25.27</c:v>
                </c:pt>
                <c:pt idx="3543">
                  <c:v>21.94</c:v>
                </c:pt>
                <c:pt idx="3544">
                  <c:v>20.16</c:v>
                </c:pt>
                <c:pt idx="3545">
                  <c:v>24.02</c:v>
                </c:pt>
                <c:pt idx="3546">
                  <c:v>26.77</c:v>
                </c:pt>
                <c:pt idx="3547">
                  <c:v>28.94</c:v>
                </c:pt>
                <c:pt idx="3548">
                  <c:v>30.61</c:v>
                </c:pt>
                <c:pt idx="3549">
                  <c:v>28.72</c:v>
                </c:pt>
                <c:pt idx="3550">
                  <c:v>27.82</c:v>
                </c:pt>
                <c:pt idx="3551">
                  <c:v>23.79</c:v>
                </c:pt>
                <c:pt idx="3552">
                  <c:v>26.01</c:v>
                </c:pt>
                <c:pt idx="3553">
                  <c:v>21.37</c:v>
                </c:pt>
                <c:pt idx="3554">
                  <c:v>27.38</c:v>
                </c:pt>
                <c:pt idx="3555">
                  <c:v>26.39</c:v>
                </c:pt>
                <c:pt idx="3556">
                  <c:v>20.64</c:v>
                </c:pt>
                <c:pt idx="3557">
                  <c:v>20.350000000000001</c:v>
                </c:pt>
                <c:pt idx="3558">
                  <c:v>24.8</c:v>
                </c:pt>
                <c:pt idx="3559">
                  <c:v>23.45</c:v>
                </c:pt>
                <c:pt idx="3560">
                  <c:v>23.87</c:v>
                </c:pt>
                <c:pt idx="3561">
                  <c:v>32.18</c:v>
                </c:pt>
                <c:pt idx="3562">
                  <c:v>33.93</c:v>
                </c:pt>
                <c:pt idx="3563">
                  <c:v>30.98</c:v>
                </c:pt>
                <c:pt idx="3564">
                  <c:v>30.53</c:v>
                </c:pt>
                <c:pt idx="3565">
                  <c:v>27.2</c:v>
                </c:pt>
                <c:pt idx="3566">
                  <c:v>27.07</c:v>
                </c:pt>
                <c:pt idx="3567">
                  <c:v>26.69</c:v>
                </c:pt>
                <c:pt idx="3568">
                  <c:v>26.04</c:v>
                </c:pt>
                <c:pt idx="3569">
                  <c:v>20.83</c:v>
                </c:pt>
                <c:pt idx="3570">
                  <c:v>20.07</c:v>
                </c:pt>
                <c:pt idx="3571">
                  <c:v>18.41</c:v>
                </c:pt>
                <c:pt idx="3572">
                  <c:v>27.06</c:v>
                </c:pt>
                <c:pt idx="3573">
                  <c:v>26.24</c:v>
                </c:pt>
                <c:pt idx="3574">
                  <c:v>27.21</c:v>
                </c:pt>
                <c:pt idx="3575">
                  <c:v>32.99</c:v>
                </c:pt>
                <c:pt idx="3576">
                  <c:v>32.18</c:v>
                </c:pt>
                <c:pt idx="3577">
                  <c:v>31.44</c:v>
                </c:pt>
                <c:pt idx="3578">
                  <c:v>28.65</c:v>
                </c:pt>
                <c:pt idx="3579">
                  <c:v>26.01</c:v>
                </c:pt>
                <c:pt idx="3580">
                  <c:v>24.98</c:v>
                </c:pt>
                <c:pt idx="3581">
                  <c:v>17.690000000000001</c:v>
                </c:pt>
                <c:pt idx="3582">
                  <c:v>12.93</c:v>
                </c:pt>
                <c:pt idx="3583">
                  <c:v>13.43</c:v>
                </c:pt>
                <c:pt idx="3584">
                  <c:v>24.29</c:v>
                </c:pt>
                <c:pt idx="3585">
                  <c:v>27.02</c:v>
                </c:pt>
                <c:pt idx="3586">
                  <c:v>25.19</c:v>
                </c:pt>
                <c:pt idx="3587">
                  <c:v>18.14</c:v>
                </c:pt>
                <c:pt idx="3588">
                  <c:v>19.579999999999998</c:v>
                </c:pt>
                <c:pt idx="3589">
                  <c:v>21.52</c:v>
                </c:pt>
                <c:pt idx="3590">
                  <c:v>25.28</c:v>
                </c:pt>
                <c:pt idx="3591">
                  <c:v>24.59</c:v>
                </c:pt>
                <c:pt idx="3592">
                  <c:v>21.94</c:v>
                </c:pt>
                <c:pt idx="3593">
                  <c:v>23.47</c:v>
                </c:pt>
                <c:pt idx="3594">
                  <c:v>20.92</c:v>
                </c:pt>
                <c:pt idx="3595">
                  <c:v>22.48</c:v>
                </c:pt>
                <c:pt idx="3596">
                  <c:v>21.94</c:v>
                </c:pt>
                <c:pt idx="3597">
                  <c:v>20.79</c:v>
                </c:pt>
                <c:pt idx="3598">
                  <c:v>17.38</c:v>
                </c:pt>
                <c:pt idx="3599">
                  <c:v>20.74</c:v>
                </c:pt>
                <c:pt idx="3600">
                  <c:v>18.559999999999999</c:v>
                </c:pt>
                <c:pt idx="3601">
                  <c:v>15.89</c:v>
                </c:pt>
                <c:pt idx="3602">
                  <c:v>19.190000000000001</c:v>
                </c:pt>
                <c:pt idx="3603">
                  <c:v>23.27</c:v>
                </c:pt>
                <c:pt idx="3604">
                  <c:v>25.21</c:v>
                </c:pt>
                <c:pt idx="3605">
                  <c:v>25.31</c:v>
                </c:pt>
                <c:pt idx="3606">
                  <c:v>21.05</c:v>
                </c:pt>
                <c:pt idx="3607">
                  <c:v>22.79</c:v>
                </c:pt>
                <c:pt idx="3608">
                  <c:v>20.64</c:v>
                </c:pt>
                <c:pt idx="3609">
                  <c:v>14.09</c:v>
                </c:pt>
                <c:pt idx="3610">
                  <c:v>11</c:v>
                </c:pt>
                <c:pt idx="3611">
                  <c:v>23.02</c:v>
                </c:pt>
                <c:pt idx="3612">
                  <c:v>28.14</c:v>
                </c:pt>
                <c:pt idx="3613">
                  <c:v>27.66</c:v>
                </c:pt>
                <c:pt idx="3614">
                  <c:v>25.9</c:v>
                </c:pt>
                <c:pt idx="3615">
                  <c:v>22.81</c:v>
                </c:pt>
                <c:pt idx="3616">
                  <c:v>23.56</c:v>
                </c:pt>
                <c:pt idx="3617">
                  <c:v>26.05</c:v>
                </c:pt>
                <c:pt idx="3618">
                  <c:v>26.79</c:v>
                </c:pt>
                <c:pt idx="3619">
                  <c:v>26.9</c:v>
                </c:pt>
                <c:pt idx="3620">
                  <c:v>29.21</c:v>
                </c:pt>
                <c:pt idx="3621">
                  <c:v>26.21</c:v>
                </c:pt>
                <c:pt idx="3622">
                  <c:v>27.03</c:v>
                </c:pt>
                <c:pt idx="3623">
                  <c:v>28.57</c:v>
                </c:pt>
                <c:pt idx="3624">
                  <c:v>30.37</c:v>
                </c:pt>
                <c:pt idx="3625">
                  <c:v>27.06</c:v>
                </c:pt>
                <c:pt idx="3626">
                  <c:v>23.58</c:v>
                </c:pt>
                <c:pt idx="3627">
                  <c:v>24.14</c:v>
                </c:pt>
                <c:pt idx="3628">
                  <c:v>25.97</c:v>
                </c:pt>
                <c:pt idx="3629">
                  <c:v>25.58</c:v>
                </c:pt>
                <c:pt idx="3630">
                  <c:v>24.85</c:v>
                </c:pt>
                <c:pt idx="3631">
                  <c:v>18.579999999999998</c:v>
                </c:pt>
                <c:pt idx="3632">
                  <c:v>15.17</c:v>
                </c:pt>
                <c:pt idx="3633">
                  <c:v>21.86</c:v>
                </c:pt>
                <c:pt idx="3634">
                  <c:v>29.62</c:v>
                </c:pt>
                <c:pt idx="3635">
                  <c:v>26</c:v>
                </c:pt>
                <c:pt idx="3636">
                  <c:v>20.67</c:v>
                </c:pt>
                <c:pt idx="3637">
                  <c:v>17.84</c:v>
                </c:pt>
                <c:pt idx="3638">
                  <c:v>10.130000000000001</c:v>
                </c:pt>
                <c:pt idx="3639">
                  <c:v>7.74</c:v>
                </c:pt>
                <c:pt idx="3640">
                  <c:v>5.94</c:v>
                </c:pt>
                <c:pt idx="3641">
                  <c:v>11.67</c:v>
                </c:pt>
                <c:pt idx="3642">
                  <c:v>9.26</c:v>
                </c:pt>
                <c:pt idx="3643">
                  <c:v>6.19</c:v>
                </c:pt>
                <c:pt idx="3644">
                  <c:v>10.24</c:v>
                </c:pt>
                <c:pt idx="3645">
                  <c:v>20.87</c:v>
                </c:pt>
                <c:pt idx="3646">
                  <c:v>22.31</c:v>
                </c:pt>
                <c:pt idx="3647">
                  <c:v>19.649999999999999</c:v>
                </c:pt>
                <c:pt idx="3648">
                  <c:v>14.12</c:v>
                </c:pt>
                <c:pt idx="3649">
                  <c:v>12.59</c:v>
                </c:pt>
                <c:pt idx="3650">
                  <c:v>8.7899999999999991</c:v>
                </c:pt>
                <c:pt idx="3651">
                  <c:v>19.64</c:v>
                </c:pt>
                <c:pt idx="3652">
                  <c:v>25.41</c:v>
                </c:pt>
                <c:pt idx="3653">
                  <c:v>25.03</c:v>
                </c:pt>
                <c:pt idx="3654">
                  <c:v>10.46</c:v>
                </c:pt>
                <c:pt idx="3655">
                  <c:v>6.87</c:v>
                </c:pt>
                <c:pt idx="3656">
                  <c:v>6.37</c:v>
                </c:pt>
                <c:pt idx="3657">
                  <c:v>6.49</c:v>
                </c:pt>
                <c:pt idx="3658">
                  <c:v>5.36</c:v>
                </c:pt>
                <c:pt idx="3659">
                  <c:v>5.64</c:v>
                </c:pt>
                <c:pt idx="3660">
                  <c:v>13.59</c:v>
                </c:pt>
                <c:pt idx="3661">
                  <c:v>17.59</c:v>
                </c:pt>
                <c:pt idx="3662">
                  <c:v>21.16</c:v>
                </c:pt>
                <c:pt idx="3663">
                  <c:v>12.46</c:v>
                </c:pt>
                <c:pt idx="3664">
                  <c:v>9.5500000000000007</c:v>
                </c:pt>
                <c:pt idx="3665">
                  <c:v>6.07</c:v>
                </c:pt>
                <c:pt idx="3666">
                  <c:v>7.53</c:v>
                </c:pt>
                <c:pt idx="3667">
                  <c:v>12.11</c:v>
                </c:pt>
                <c:pt idx="3668">
                  <c:v>16.41</c:v>
                </c:pt>
                <c:pt idx="3669">
                  <c:v>7.84</c:v>
                </c:pt>
                <c:pt idx="3670">
                  <c:v>9.3000000000000007</c:v>
                </c:pt>
                <c:pt idx="3671">
                  <c:v>15.85</c:v>
                </c:pt>
                <c:pt idx="3672">
                  <c:v>7.92</c:v>
                </c:pt>
                <c:pt idx="3673">
                  <c:v>4.95</c:v>
                </c:pt>
                <c:pt idx="3674">
                  <c:v>6.71</c:v>
                </c:pt>
                <c:pt idx="3675">
                  <c:v>8.82</c:v>
                </c:pt>
                <c:pt idx="3676">
                  <c:v>10.39</c:v>
                </c:pt>
                <c:pt idx="3677">
                  <c:v>11.18</c:v>
                </c:pt>
                <c:pt idx="3678">
                  <c:v>8.77</c:v>
                </c:pt>
                <c:pt idx="3679">
                  <c:v>11.64</c:v>
                </c:pt>
                <c:pt idx="3680">
                  <c:v>5.85</c:v>
                </c:pt>
                <c:pt idx="3681">
                  <c:v>5.1100000000000003</c:v>
                </c:pt>
                <c:pt idx="3682">
                  <c:v>9.89</c:v>
                </c:pt>
                <c:pt idx="3683">
                  <c:v>8.92</c:v>
                </c:pt>
                <c:pt idx="3684">
                  <c:v>8.5299999999999994</c:v>
                </c:pt>
                <c:pt idx="3685">
                  <c:v>8.36</c:v>
                </c:pt>
                <c:pt idx="3686">
                  <c:v>6.01</c:v>
                </c:pt>
                <c:pt idx="3687">
                  <c:v>11.25</c:v>
                </c:pt>
                <c:pt idx="3688">
                  <c:v>8.7899999999999991</c:v>
                </c:pt>
                <c:pt idx="3689">
                  <c:v>6.34</c:v>
                </c:pt>
                <c:pt idx="3690">
                  <c:v>7.96</c:v>
                </c:pt>
                <c:pt idx="3691">
                  <c:v>6.63</c:v>
                </c:pt>
                <c:pt idx="3692">
                  <c:v>6.67</c:v>
                </c:pt>
                <c:pt idx="3693">
                  <c:v>6.27</c:v>
                </c:pt>
                <c:pt idx="3694">
                  <c:v>7.42</c:v>
                </c:pt>
                <c:pt idx="3695">
                  <c:v>6.38</c:v>
                </c:pt>
                <c:pt idx="3696">
                  <c:v>6.52</c:v>
                </c:pt>
                <c:pt idx="3697">
                  <c:v>6.59</c:v>
                </c:pt>
                <c:pt idx="3698">
                  <c:v>7.18</c:v>
                </c:pt>
                <c:pt idx="3699">
                  <c:v>6.35</c:v>
                </c:pt>
                <c:pt idx="3700">
                  <c:v>5.75</c:v>
                </c:pt>
                <c:pt idx="3701">
                  <c:v>5.77</c:v>
                </c:pt>
                <c:pt idx="3702">
                  <c:v>7.54</c:v>
                </c:pt>
                <c:pt idx="3703">
                  <c:v>8.06</c:v>
                </c:pt>
                <c:pt idx="3704">
                  <c:v>6.61</c:v>
                </c:pt>
                <c:pt idx="3705">
                  <c:v>12.04</c:v>
                </c:pt>
                <c:pt idx="3706">
                  <c:v>14.83</c:v>
                </c:pt>
                <c:pt idx="3707">
                  <c:v>6.34</c:v>
                </c:pt>
                <c:pt idx="3708">
                  <c:v>12.54</c:v>
                </c:pt>
                <c:pt idx="3709">
                  <c:v>14.46</c:v>
                </c:pt>
                <c:pt idx="3710">
                  <c:v>6.91</c:v>
                </c:pt>
                <c:pt idx="3711">
                  <c:v>6.93</c:v>
                </c:pt>
                <c:pt idx="3712">
                  <c:v>6.59</c:v>
                </c:pt>
                <c:pt idx="3713">
                  <c:v>7.05</c:v>
                </c:pt>
                <c:pt idx="3714">
                  <c:v>6.54</c:v>
                </c:pt>
                <c:pt idx="3715">
                  <c:v>6.57</c:v>
                </c:pt>
                <c:pt idx="3716">
                  <c:v>10.220000000000001</c:v>
                </c:pt>
                <c:pt idx="3717">
                  <c:v>12.03</c:v>
                </c:pt>
                <c:pt idx="3718">
                  <c:v>8.85</c:v>
                </c:pt>
                <c:pt idx="3719">
                  <c:v>7.38</c:v>
                </c:pt>
                <c:pt idx="3720">
                  <c:v>9.1300000000000008</c:v>
                </c:pt>
                <c:pt idx="3721">
                  <c:v>11.4</c:v>
                </c:pt>
                <c:pt idx="3722">
                  <c:v>6.88</c:v>
                </c:pt>
                <c:pt idx="3723">
                  <c:v>5.64</c:v>
                </c:pt>
                <c:pt idx="3724">
                  <c:v>9.31</c:v>
                </c:pt>
                <c:pt idx="3725">
                  <c:v>6.66</c:v>
                </c:pt>
                <c:pt idx="3726">
                  <c:v>9.44</c:v>
                </c:pt>
                <c:pt idx="3727">
                  <c:v>9.5299999999999994</c:v>
                </c:pt>
                <c:pt idx="3728">
                  <c:v>7.62</c:v>
                </c:pt>
                <c:pt idx="3729">
                  <c:v>13.08</c:v>
                </c:pt>
                <c:pt idx="3730">
                  <c:v>17.66</c:v>
                </c:pt>
                <c:pt idx="3731">
                  <c:v>18.29</c:v>
                </c:pt>
                <c:pt idx="3732">
                  <c:v>6.01</c:v>
                </c:pt>
                <c:pt idx="3733">
                  <c:v>6.17</c:v>
                </c:pt>
                <c:pt idx="3734">
                  <c:v>7.3</c:v>
                </c:pt>
                <c:pt idx="3735">
                  <c:v>6.18</c:v>
                </c:pt>
                <c:pt idx="3736">
                  <c:v>12.93</c:v>
                </c:pt>
                <c:pt idx="3737">
                  <c:v>17.98</c:v>
                </c:pt>
                <c:pt idx="3738">
                  <c:v>6.62</c:v>
                </c:pt>
                <c:pt idx="3739">
                  <c:v>14.18</c:v>
                </c:pt>
                <c:pt idx="3740">
                  <c:v>5.82</c:v>
                </c:pt>
                <c:pt idx="3741">
                  <c:v>11.02</c:v>
                </c:pt>
                <c:pt idx="3742">
                  <c:v>13.78</c:v>
                </c:pt>
                <c:pt idx="3743">
                  <c:v>7.41</c:v>
                </c:pt>
                <c:pt idx="3744">
                  <c:v>20.09</c:v>
                </c:pt>
                <c:pt idx="3745">
                  <c:v>12.31</c:v>
                </c:pt>
                <c:pt idx="3746">
                  <c:v>8.15</c:v>
                </c:pt>
                <c:pt idx="3747">
                  <c:v>20.62</c:v>
                </c:pt>
                <c:pt idx="3748">
                  <c:v>12.12</c:v>
                </c:pt>
                <c:pt idx="3749">
                  <c:v>6.65</c:v>
                </c:pt>
                <c:pt idx="3750">
                  <c:v>7.49</c:v>
                </c:pt>
                <c:pt idx="3751">
                  <c:v>8.09</c:v>
                </c:pt>
                <c:pt idx="3752">
                  <c:v>9.4499999999999993</c:v>
                </c:pt>
                <c:pt idx="3753">
                  <c:v>10.82</c:v>
                </c:pt>
                <c:pt idx="3754">
                  <c:v>19.89</c:v>
                </c:pt>
                <c:pt idx="3755">
                  <c:v>25.4</c:v>
                </c:pt>
                <c:pt idx="3756">
                  <c:v>20.83</c:v>
                </c:pt>
                <c:pt idx="3757">
                  <c:v>7.07</c:v>
                </c:pt>
                <c:pt idx="3758">
                  <c:v>9.11</c:v>
                </c:pt>
                <c:pt idx="3759">
                  <c:v>10.029999999999999</c:v>
                </c:pt>
                <c:pt idx="3760">
                  <c:v>10.91</c:v>
                </c:pt>
                <c:pt idx="3761">
                  <c:v>6.08</c:v>
                </c:pt>
                <c:pt idx="3762">
                  <c:v>7.3</c:v>
                </c:pt>
                <c:pt idx="3763">
                  <c:v>8.1199999999999992</c:v>
                </c:pt>
                <c:pt idx="3764">
                  <c:v>9.6300000000000008</c:v>
                </c:pt>
                <c:pt idx="3765">
                  <c:v>6.3</c:v>
                </c:pt>
                <c:pt idx="3766">
                  <c:v>6.48</c:v>
                </c:pt>
                <c:pt idx="3767">
                  <c:v>4.04</c:v>
                </c:pt>
                <c:pt idx="3768">
                  <c:v>5.27</c:v>
                </c:pt>
                <c:pt idx="3769">
                  <c:v>4.26</c:v>
                </c:pt>
                <c:pt idx="3770">
                  <c:v>5.03</c:v>
                </c:pt>
                <c:pt idx="3771">
                  <c:v>6.48</c:v>
                </c:pt>
                <c:pt idx="3772">
                  <c:v>6.64</c:v>
                </c:pt>
                <c:pt idx="3773">
                  <c:v>7.01</c:v>
                </c:pt>
                <c:pt idx="3774">
                  <c:v>6.58</c:v>
                </c:pt>
                <c:pt idx="3775">
                  <c:v>7.4</c:v>
                </c:pt>
                <c:pt idx="3776">
                  <c:v>5.86</c:v>
                </c:pt>
                <c:pt idx="3777">
                  <c:v>5.22</c:v>
                </c:pt>
                <c:pt idx="3778">
                  <c:v>6.68</c:v>
                </c:pt>
                <c:pt idx="3779">
                  <c:v>4.5999999999999996</c:v>
                </c:pt>
                <c:pt idx="3780">
                  <c:v>6.67</c:v>
                </c:pt>
                <c:pt idx="3781">
                  <c:v>4.2699999999999996</c:v>
                </c:pt>
                <c:pt idx="3782">
                  <c:v>5.78</c:v>
                </c:pt>
                <c:pt idx="3783">
                  <c:v>6.62</c:v>
                </c:pt>
                <c:pt idx="3784">
                  <c:v>8.83</c:v>
                </c:pt>
                <c:pt idx="3785">
                  <c:v>11.02</c:v>
                </c:pt>
                <c:pt idx="3786">
                  <c:v>6</c:v>
                </c:pt>
                <c:pt idx="3787">
                  <c:v>6.4</c:v>
                </c:pt>
                <c:pt idx="3788">
                  <c:v>5.69</c:v>
                </c:pt>
                <c:pt idx="3789">
                  <c:v>5.6</c:v>
                </c:pt>
                <c:pt idx="3790">
                  <c:v>5.93</c:v>
                </c:pt>
                <c:pt idx="3791">
                  <c:v>6.84</c:v>
                </c:pt>
                <c:pt idx="3792">
                  <c:v>7.28</c:v>
                </c:pt>
                <c:pt idx="3793">
                  <c:v>5.37</c:v>
                </c:pt>
                <c:pt idx="3794">
                  <c:v>5.05</c:v>
                </c:pt>
                <c:pt idx="3795">
                  <c:v>4.29</c:v>
                </c:pt>
                <c:pt idx="3796">
                  <c:v>8.27</c:v>
                </c:pt>
                <c:pt idx="3797">
                  <c:v>6.79</c:v>
                </c:pt>
                <c:pt idx="3798">
                  <c:v>6.7</c:v>
                </c:pt>
                <c:pt idx="3799">
                  <c:v>7.24</c:v>
                </c:pt>
                <c:pt idx="3800">
                  <c:v>7.63</c:v>
                </c:pt>
                <c:pt idx="3801">
                  <c:v>17.11</c:v>
                </c:pt>
                <c:pt idx="3802">
                  <c:v>22.42</c:v>
                </c:pt>
                <c:pt idx="3803">
                  <c:v>6.16</c:v>
                </c:pt>
                <c:pt idx="3804">
                  <c:v>7.96</c:v>
                </c:pt>
                <c:pt idx="3805">
                  <c:v>7.51</c:v>
                </c:pt>
                <c:pt idx="3806">
                  <c:v>8.48</c:v>
                </c:pt>
                <c:pt idx="3807">
                  <c:v>6.75</c:v>
                </c:pt>
                <c:pt idx="3808">
                  <c:v>5.96</c:v>
                </c:pt>
                <c:pt idx="3809">
                  <c:v>9.5500000000000007</c:v>
                </c:pt>
                <c:pt idx="3810">
                  <c:v>12.22</c:v>
                </c:pt>
                <c:pt idx="3811">
                  <c:v>5.41</c:v>
                </c:pt>
                <c:pt idx="3812">
                  <c:v>5.18</c:v>
                </c:pt>
                <c:pt idx="3813">
                  <c:v>6.81</c:v>
                </c:pt>
                <c:pt idx="3814">
                  <c:v>7.81</c:v>
                </c:pt>
                <c:pt idx="3815">
                  <c:v>5.04</c:v>
                </c:pt>
                <c:pt idx="3816">
                  <c:v>6.11</c:v>
                </c:pt>
                <c:pt idx="3817">
                  <c:v>6.44</c:v>
                </c:pt>
                <c:pt idx="3818">
                  <c:v>5.77</c:v>
                </c:pt>
                <c:pt idx="3819">
                  <c:v>5.45</c:v>
                </c:pt>
                <c:pt idx="3820">
                  <c:v>5.81</c:v>
                </c:pt>
                <c:pt idx="3821">
                  <c:v>7.61</c:v>
                </c:pt>
                <c:pt idx="3822">
                  <c:v>5.76</c:v>
                </c:pt>
                <c:pt idx="3823">
                  <c:v>8.56</c:v>
                </c:pt>
                <c:pt idx="3824">
                  <c:v>11.49</c:v>
                </c:pt>
                <c:pt idx="3825">
                  <c:v>6.08</c:v>
                </c:pt>
                <c:pt idx="3826">
                  <c:v>8.18</c:v>
                </c:pt>
                <c:pt idx="3827">
                  <c:v>5.81</c:v>
                </c:pt>
                <c:pt idx="3828">
                  <c:v>5.03</c:v>
                </c:pt>
                <c:pt idx="3829">
                  <c:v>4.1399999999999997</c:v>
                </c:pt>
                <c:pt idx="3830">
                  <c:v>5.55</c:v>
                </c:pt>
                <c:pt idx="3831">
                  <c:v>6.43</c:v>
                </c:pt>
                <c:pt idx="3832">
                  <c:v>7.91</c:v>
                </c:pt>
                <c:pt idx="3833">
                  <c:v>6.28</c:v>
                </c:pt>
                <c:pt idx="3834">
                  <c:v>5.25</c:v>
                </c:pt>
                <c:pt idx="3835">
                  <c:v>4.51</c:v>
                </c:pt>
                <c:pt idx="3836">
                  <c:v>4.76</c:v>
                </c:pt>
                <c:pt idx="3837">
                  <c:v>6.25</c:v>
                </c:pt>
                <c:pt idx="3838">
                  <c:v>5.57</c:v>
                </c:pt>
                <c:pt idx="3839">
                  <c:v>6.13</c:v>
                </c:pt>
                <c:pt idx="3840">
                  <c:v>5.27</c:v>
                </c:pt>
                <c:pt idx="3841">
                  <c:v>6.54</c:v>
                </c:pt>
                <c:pt idx="3842">
                  <c:v>7.31</c:v>
                </c:pt>
                <c:pt idx="3843">
                  <c:v>8.39</c:v>
                </c:pt>
                <c:pt idx="3844">
                  <c:v>10.99</c:v>
                </c:pt>
                <c:pt idx="3845">
                  <c:v>11.97</c:v>
                </c:pt>
                <c:pt idx="3846">
                  <c:v>8.66</c:v>
                </c:pt>
                <c:pt idx="3847">
                  <c:v>10.18</c:v>
                </c:pt>
                <c:pt idx="3848">
                  <c:v>17.02</c:v>
                </c:pt>
                <c:pt idx="3849">
                  <c:v>10.85</c:v>
                </c:pt>
                <c:pt idx="3850">
                  <c:v>7.04</c:v>
                </c:pt>
                <c:pt idx="3851">
                  <c:v>8.83</c:v>
                </c:pt>
                <c:pt idx="3852">
                  <c:v>5.58</c:v>
                </c:pt>
                <c:pt idx="3853">
                  <c:v>6.02</c:v>
                </c:pt>
                <c:pt idx="3854">
                  <c:v>8.2899999999999991</c:v>
                </c:pt>
                <c:pt idx="3855">
                  <c:v>13.49</c:v>
                </c:pt>
                <c:pt idx="3856">
                  <c:v>19.07</c:v>
                </c:pt>
                <c:pt idx="3857">
                  <c:v>10.23</c:v>
                </c:pt>
                <c:pt idx="3858">
                  <c:v>9.4600000000000009</c:v>
                </c:pt>
                <c:pt idx="3859">
                  <c:v>10.95</c:v>
                </c:pt>
                <c:pt idx="3860">
                  <c:v>21.33</c:v>
                </c:pt>
                <c:pt idx="3861">
                  <c:v>23.48</c:v>
                </c:pt>
                <c:pt idx="3862">
                  <c:v>15.9</c:v>
                </c:pt>
                <c:pt idx="3863">
                  <c:v>5.99</c:v>
                </c:pt>
                <c:pt idx="3864">
                  <c:v>6.22</c:v>
                </c:pt>
                <c:pt idx="3865">
                  <c:v>8.9600000000000009</c:v>
                </c:pt>
                <c:pt idx="3866">
                  <c:v>15</c:v>
                </c:pt>
                <c:pt idx="3867">
                  <c:v>8.8000000000000007</c:v>
                </c:pt>
                <c:pt idx="3868">
                  <c:v>7.3</c:v>
                </c:pt>
                <c:pt idx="3873">
                  <c:v>7.61</c:v>
                </c:pt>
                <c:pt idx="3874">
                  <c:v>13.6</c:v>
                </c:pt>
                <c:pt idx="3875">
                  <c:v>21.25</c:v>
                </c:pt>
                <c:pt idx="3876">
                  <c:v>15.69</c:v>
                </c:pt>
                <c:pt idx="3877">
                  <c:v>10.34</c:v>
                </c:pt>
                <c:pt idx="3878">
                  <c:v>5.95</c:v>
                </c:pt>
                <c:pt idx="3879">
                  <c:v>19.829999999999998</c:v>
                </c:pt>
                <c:pt idx="3880">
                  <c:v>17.96</c:v>
                </c:pt>
                <c:pt idx="3881">
                  <c:v>13.84</c:v>
                </c:pt>
                <c:pt idx="3882">
                  <c:v>10.27</c:v>
                </c:pt>
                <c:pt idx="3883">
                  <c:v>7.88</c:v>
                </c:pt>
                <c:pt idx="3884">
                  <c:v>7.95</c:v>
                </c:pt>
                <c:pt idx="3885">
                  <c:v>8.5399999999999991</c:v>
                </c:pt>
                <c:pt idx="3886">
                  <c:v>7.13</c:v>
                </c:pt>
                <c:pt idx="3887">
                  <c:v>10.44</c:v>
                </c:pt>
                <c:pt idx="3888">
                  <c:v>9.39</c:v>
                </c:pt>
                <c:pt idx="3889">
                  <c:v>7.57</c:v>
                </c:pt>
                <c:pt idx="3890">
                  <c:v>9.77</c:v>
                </c:pt>
                <c:pt idx="3891">
                  <c:v>7.51</c:v>
                </c:pt>
                <c:pt idx="3892">
                  <c:v>17.329999999999998</c:v>
                </c:pt>
                <c:pt idx="3893">
                  <c:v>24.5</c:v>
                </c:pt>
                <c:pt idx="3894">
                  <c:v>21.45</c:v>
                </c:pt>
                <c:pt idx="3895">
                  <c:v>7.23</c:v>
                </c:pt>
                <c:pt idx="3896">
                  <c:v>8.31</c:v>
                </c:pt>
                <c:pt idx="3897">
                  <c:v>7.54</c:v>
                </c:pt>
                <c:pt idx="3898">
                  <c:v>10.31</c:v>
                </c:pt>
                <c:pt idx="3899">
                  <c:v>12.38</c:v>
                </c:pt>
                <c:pt idx="3900">
                  <c:v>10.57</c:v>
                </c:pt>
                <c:pt idx="3901">
                  <c:v>5.69</c:v>
                </c:pt>
                <c:pt idx="3902">
                  <c:v>17.03</c:v>
                </c:pt>
                <c:pt idx="3903">
                  <c:v>27.6</c:v>
                </c:pt>
                <c:pt idx="3904">
                  <c:v>30.43</c:v>
                </c:pt>
                <c:pt idx="3905">
                  <c:v>18.57</c:v>
                </c:pt>
                <c:pt idx="3906">
                  <c:v>8.6</c:v>
                </c:pt>
                <c:pt idx="3907">
                  <c:v>7.16</c:v>
                </c:pt>
                <c:pt idx="3908">
                  <c:v>22.03</c:v>
                </c:pt>
                <c:pt idx="3909">
                  <c:v>18.28</c:v>
                </c:pt>
                <c:pt idx="3910">
                  <c:v>20.9</c:v>
                </c:pt>
                <c:pt idx="3911">
                  <c:v>30.93</c:v>
                </c:pt>
                <c:pt idx="3912">
                  <c:v>30.96</c:v>
                </c:pt>
                <c:pt idx="3913">
                  <c:v>28.61</c:v>
                </c:pt>
                <c:pt idx="3914">
                  <c:v>24</c:v>
                </c:pt>
                <c:pt idx="3915">
                  <c:v>22.29</c:v>
                </c:pt>
                <c:pt idx="3916">
                  <c:v>23.72</c:v>
                </c:pt>
                <c:pt idx="3917">
                  <c:v>25.33</c:v>
                </c:pt>
                <c:pt idx="3918">
                  <c:v>23.05</c:v>
                </c:pt>
                <c:pt idx="3919">
                  <c:v>21.41</c:v>
                </c:pt>
                <c:pt idx="3920">
                  <c:v>23.11</c:v>
                </c:pt>
                <c:pt idx="3921">
                  <c:v>21.17</c:v>
                </c:pt>
                <c:pt idx="3922">
                  <c:v>22.82</c:v>
                </c:pt>
                <c:pt idx="3923">
                  <c:v>27.73</c:v>
                </c:pt>
                <c:pt idx="3924">
                  <c:v>29.52</c:v>
                </c:pt>
                <c:pt idx="3925">
                  <c:v>25.47</c:v>
                </c:pt>
                <c:pt idx="3926">
                  <c:v>27.56</c:v>
                </c:pt>
                <c:pt idx="3927">
                  <c:v>25</c:v>
                </c:pt>
                <c:pt idx="3928">
                  <c:v>21.53</c:v>
                </c:pt>
                <c:pt idx="3929">
                  <c:v>22.92</c:v>
                </c:pt>
                <c:pt idx="3930">
                  <c:v>26.36</c:v>
                </c:pt>
                <c:pt idx="3931">
                  <c:v>31.9</c:v>
                </c:pt>
                <c:pt idx="3932">
                  <c:v>32.71</c:v>
                </c:pt>
                <c:pt idx="3933">
                  <c:v>27.56</c:v>
                </c:pt>
                <c:pt idx="3934">
                  <c:v>26.09</c:v>
                </c:pt>
                <c:pt idx="3935">
                  <c:v>27.6</c:v>
                </c:pt>
                <c:pt idx="3936">
                  <c:v>24.96</c:v>
                </c:pt>
                <c:pt idx="3937">
                  <c:v>25.49</c:v>
                </c:pt>
                <c:pt idx="3938">
                  <c:v>28.08</c:v>
                </c:pt>
                <c:pt idx="3939">
                  <c:v>25.69</c:v>
                </c:pt>
                <c:pt idx="3940">
                  <c:v>28.19</c:v>
                </c:pt>
                <c:pt idx="3941">
                  <c:v>29.32</c:v>
                </c:pt>
                <c:pt idx="3942">
                  <c:v>24.47</c:v>
                </c:pt>
                <c:pt idx="3943">
                  <c:v>27.21</c:v>
                </c:pt>
                <c:pt idx="3944">
                  <c:v>32.89</c:v>
                </c:pt>
                <c:pt idx="3945">
                  <c:v>31.69</c:v>
                </c:pt>
                <c:pt idx="3946">
                  <c:v>28.38</c:v>
                </c:pt>
                <c:pt idx="3947">
                  <c:v>22.08</c:v>
                </c:pt>
                <c:pt idx="3948">
                  <c:v>18.25</c:v>
                </c:pt>
                <c:pt idx="3949">
                  <c:v>24.72</c:v>
                </c:pt>
                <c:pt idx="3950">
                  <c:v>20.41</c:v>
                </c:pt>
                <c:pt idx="3951">
                  <c:v>16.260000000000002</c:v>
                </c:pt>
                <c:pt idx="3952">
                  <c:v>26.18</c:v>
                </c:pt>
                <c:pt idx="3953">
                  <c:v>24.73</c:v>
                </c:pt>
                <c:pt idx="3954">
                  <c:v>23.42</c:v>
                </c:pt>
                <c:pt idx="3955">
                  <c:v>28.31</c:v>
                </c:pt>
                <c:pt idx="3956">
                  <c:v>17.16</c:v>
                </c:pt>
                <c:pt idx="3957">
                  <c:v>13.07</c:v>
                </c:pt>
                <c:pt idx="3958">
                  <c:v>19.559999999999999</c:v>
                </c:pt>
                <c:pt idx="3959">
                  <c:v>17.55</c:v>
                </c:pt>
                <c:pt idx="3960">
                  <c:v>26.4</c:v>
                </c:pt>
                <c:pt idx="3961">
                  <c:v>30.04</c:v>
                </c:pt>
                <c:pt idx="3962">
                  <c:v>26.49</c:v>
                </c:pt>
                <c:pt idx="3963">
                  <c:v>28.47</c:v>
                </c:pt>
                <c:pt idx="3964">
                  <c:v>28.05</c:v>
                </c:pt>
                <c:pt idx="3965">
                  <c:v>23.27</c:v>
                </c:pt>
                <c:pt idx="3966">
                  <c:v>22.77</c:v>
                </c:pt>
                <c:pt idx="3967">
                  <c:v>25.98</c:v>
                </c:pt>
                <c:pt idx="3968">
                  <c:v>21.89</c:v>
                </c:pt>
                <c:pt idx="3969">
                  <c:v>17.14</c:v>
                </c:pt>
                <c:pt idx="3970">
                  <c:v>21.91</c:v>
                </c:pt>
                <c:pt idx="3971">
                  <c:v>22.15</c:v>
                </c:pt>
                <c:pt idx="3972">
                  <c:v>23.75</c:v>
                </c:pt>
                <c:pt idx="3973">
                  <c:v>20.02</c:v>
                </c:pt>
                <c:pt idx="3974">
                  <c:v>30.53</c:v>
                </c:pt>
                <c:pt idx="3975">
                  <c:v>35.06</c:v>
                </c:pt>
                <c:pt idx="3976">
                  <c:v>25.74</c:v>
                </c:pt>
                <c:pt idx="3977">
                  <c:v>24.42</c:v>
                </c:pt>
                <c:pt idx="3978">
                  <c:v>28.81</c:v>
                </c:pt>
                <c:pt idx="3979">
                  <c:v>28.7</c:v>
                </c:pt>
                <c:pt idx="3980">
                  <c:v>26.81</c:v>
                </c:pt>
                <c:pt idx="3981">
                  <c:v>24.82</c:v>
                </c:pt>
                <c:pt idx="3982">
                  <c:v>21.32</c:v>
                </c:pt>
                <c:pt idx="3983">
                  <c:v>25.94</c:v>
                </c:pt>
                <c:pt idx="3984">
                  <c:v>26.95</c:v>
                </c:pt>
                <c:pt idx="3985">
                  <c:v>29.64</c:v>
                </c:pt>
                <c:pt idx="3986">
                  <c:v>26.62</c:v>
                </c:pt>
                <c:pt idx="3987">
                  <c:v>23.26</c:v>
                </c:pt>
                <c:pt idx="3988">
                  <c:v>21.61</c:v>
                </c:pt>
                <c:pt idx="3989">
                  <c:v>20.94</c:v>
                </c:pt>
                <c:pt idx="3990">
                  <c:v>20.14</c:v>
                </c:pt>
                <c:pt idx="3991">
                  <c:v>19.07</c:v>
                </c:pt>
                <c:pt idx="3992">
                  <c:v>13.82</c:v>
                </c:pt>
                <c:pt idx="3993">
                  <c:v>13.55</c:v>
                </c:pt>
                <c:pt idx="3994">
                  <c:v>9.76</c:v>
                </c:pt>
                <c:pt idx="3995">
                  <c:v>8.77</c:v>
                </c:pt>
                <c:pt idx="3996">
                  <c:v>11.56</c:v>
                </c:pt>
                <c:pt idx="3997">
                  <c:v>24.21</c:v>
                </c:pt>
                <c:pt idx="3998">
                  <c:v>24.59</c:v>
                </c:pt>
                <c:pt idx="3999">
                  <c:v>27.29</c:v>
                </c:pt>
                <c:pt idx="4000">
                  <c:v>26.5</c:v>
                </c:pt>
                <c:pt idx="4001">
                  <c:v>26.88</c:v>
                </c:pt>
                <c:pt idx="4002">
                  <c:v>26.2</c:v>
                </c:pt>
                <c:pt idx="4003">
                  <c:v>23.68</c:v>
                </c:pt>
                <c:pt idx="4004">
                  <c:v>22.67</c:v>
                </c:pt>
                <c:pt idx="4005">
                  <c:v>14.97</c:v>
                </c:pt>
                <c:pt idx="4006">
                  <c:v>17.899999999999999</c:v>
                </c:pt>
                <c:pt idx="4007">
                  <c:v>18.66</c:v>
                </c:pt>
                <c:pt idx="4008">
                  <c:v>19.920000000000002</c:v>
                </c:pt>
                <c:pt idx="4009">
                  <c:v>18.38</c:v>
                </c:pt>
                <c:pt idx="4010">
                  <c:v>22.15</c:v>
                </c:pt>
                <c:pt idx="4011">
                  <c:v>24.97</c:v>
                </c:pt>
                <c:pt idx="4012">
                  <c:v>20.89</c:v>
                </c:pt>
                <c:pt idx="4013">
                  <c:v>15.69</c:v>
                </c:pt>
                <c:pt idx="4014">
                  <c:v>15.04</c:v>
                </c:pt>
                <c:pt idx="4015">
                  <c:v>21.68</c:v>
                </c:pt>
                <c:pt idx="4016">
                  <c:v>15.46</c:v>
                </c:pt>
                <c:pt idx="4017">
                  <c:v>15.83</c:v>
                </c:pt>
                <c:pt idx="4018">
                  <c:v>20.46</c:v>
                </c:pt>
                <c:pt idx="4019">
                  <c:v>26.73</c:v>
                </c:pt>
                <c:pt idx="4020">
                  <c:v>25.29</c:v>
                </c:pt>
                <c:pt idx="4021">
                  <c:v>12.44</c:v>
                </c:pt>
                <c:pt idx="4022">
                  <c:v>10.15</c:v>
                </c:pt>
                <c:pt idx="4023">
                  <c:v>17.61</c:v>
                </c:pt>
                <c:pt idx="4024">
                  <c:v>22.84</c:v>
                </c:pt>
                <c:pt idx="4025">
                  <c:v>15.99</c:v>
                </c:pt>
                <c:pt idx="4026">
                  <c:v>18.600000000000001</c:v>
                </c:pt>
                <c:pt idx="4027">
                  <c:v>24.94</c:v>
                </c:pt>
                <c:pt idx="4028">
                  <c:v>26.51</c:v>
                </c:pt>
                <c:pt idx="4029">
                  <c:v>26.22</c:v>
                </c:pt>
                <c:pt idx="4030">
                  <c:v>22.14</c:v>
                </c:pt>
                <c:pt idx="4031">
                  <c:v>13.75</c:v>
                </c:pt>
                <c:pt idx="4032">
                  <c:v>7.75</c:v>
                </c:pt>
                <c:pt idx="4033">
                  <c:v>7.38</c:v>
                </c:pt>
                <c:pt idx="4034">
                  <c:v>8.14</c:v>
                </c:pt>
                <c:pt idx="4035">
                  <c:v>9.94</c:v>
                </c:pt>
                <c:pt idx="4036">
                  <c:v>11.99</c:v>
                </c:pt>
                <c:pt idx="4037">
                  <c:v>12.08</c:v>
                </c:pt>
                <c:pt idx="4038">
                  <c:v>13.57</c:v>
                </c:pt>
                <c:pt idx="4039">
                  <c:v>15.79</c:v>
                </c:pt>
                <c:pt idx="4040">
                  <c:v>14.53</c:v>
                </c:pt>
                <c:pt idx="4041">
                  <c:v>8.48</c:v>
                </c:pt>
                <c:pt idx="4042">
                  <c:v>6.14</c:v>
                </c:pt>
                <c:pt idx="4043">
                  <c:v>11.14</c:v>
                </c:pt>
                <c:pt idx="4044">
                  <c:v>19.66</c:v>
                </c:pt>
                <c:pt idx="4045">
                  <c:v>29.17</c:v>
                </c:pt>
                <c:pt idx="4046">
                  <c:v>31.04</c:v>
                </c:pt>
                <c:pt idx="4047">
                  <c:v>27.31</c:v>
                </c:pt>
                <c:pt idx="4048">
                  <c:v>22.01</c:v>
                </c:pt>
                <c:pt idx="4049">
                  <c:v>10.69</c:v>
                </c:pt>
                <c:pt idx="4050">
                  <c:v>7.68</c:v>
                </c:pt>
                <c:pt idx="4051">
                  <c:v>13.01</c:v>
                </c:pt>
                <c:pt idx="4052">
                  <c:v>10.92</c:v>
                </c:pt>
                <c:pt idx="4053">
                  <c:v>7.65</c:v>
                </c:pt>
                <c:pt idx="4054">
                  <c:v>4.62</c:v>
                </c:pt>
                <c:pt idx="4055">
                  <c:v>5.2</c:v>
                </c:pt>
                <c:pt idx="4056">
                  <c:v>4.92</c:v>
                </c:pt>
                <c:pt idx="4057">
                  <c:v>6.42</c:v>
                </c:pt>
                <c:pt idx="4058">
                  <c:v>9.3699999999999992</c:v>
                </c:pt>
                <c:pt idx="4059">
                  <c:v>9.15</c:v>
                </c:pt>
                <c:pt idx="4060">
                  <c:v>6.01</c:v>
                </c:pt>
                <c:pt idx="4061">
                  <c:v>5.68</c:v>
                </c:pt>
                <c:pt idx="4062">
                  <c:v>8.5500000000000007</c:v>
                </c:pt>
                <c:pt idx="4063">
                  <c:v>9.82</c:v>
                </c:pt>
                <c:pt idx="4064">
                  <c:v>7.29</c:v>
                </c:pt>
                <c:pt idx="4065">
                  <c:v>9.02</c:v>
                </c:pt>
                <c:pt idx="4066">
                  <c:v>8.16</c:v>
                </c:pt>
                <c:pt idx="4067">
                  <c:v>5.75</c:v>
                </c:pt>
                <c:pt idx="4068">
                  <c:v>6.8</c:v>
                </c:pt>
                <c:pt idx="4069">
                  <c:v>5.95</c:v>
                </c:pt>
                <c:pt idx="4070">
                  <c:v>6.47</c:v>
                </c:pt>
                <c:pt idx="4071">
                  <c:v>6.06</c:v>
                </c:pt>
                <c:pt idx="4072">
                  <c:v>5.89</c:v>
                </c:pt>
                <c:pt idx="4073">
                  <c:v>5.12</c:v>
                </c:pt>
                <c:pt idx="4074">
                  <c:v>7.37</c:v>
                </c:pt>
                <c:pt idx="4075">
                  <c:v>4.7</c:v>
                </c:pt>
                <c:pt idx="4076">
                  <c:v>7.07</c:v>
                </c:pt>
                <c:pt idx="4077">
                  <c:v>5.88</c:v>
                </c:pt>
                <c:pt idx="4078">
                  <c:v>5.71</c:v>
                </c:pt>
                <c:pt idx="4079">
                  <c:v>6.56</c:v>
                </c:pt>
                <c:pt idx="4080">
                  <c:v>7.87</c:v>
                </c:pt>
                <c:pt idx="4081">
                  <c:v>5.07</c:v>
                </c:pt>
                <c:pt idx="4082">
                  <c:v>4.59</c:v>
                </c:pt>
                <c:pt idx="4083">
                  <c:v>6.22</c:v>
                </c:pt>
                <c:pt idx="4084">
                  <c:v>7.38</c:v>
                </c:pt>
                <c:pt idx="4085">
                  <c:v>8.74</c:v>
                </c:pt>
                <c:pt idx="4086">
                  <c:v>22.28</c:v>
                </c:pt>
                <c:pt idx="4087">
                  <c:v>6.53</c:v>
                </c:pt>
                <c:pt idx="4088">
                  <c:v>7.06</c:v>
                </c:pt>
                <c:pt idx="4089">
                  <c:v>7.55</c:v>
                </c:pt>
                <c:pt idx="4090">
                  <c:v>10.78</c:v>
                </c:pt>
                <c:pt idx="4091">
                  <c:v>8.4499999999999993</c:v>
                </c:pt>
                <c:pt idx="4092">
                  <c:v>7.92</c:v>
                </c:pt>
                <c:pt idx="4093">
                  <c:v>7.48</c:v>
                </c:pt>
                <c:pt idx="4094">
                  <c:v>5.59</c:v>
                </c:pt>
                <c:pt idx="4095">
                  <c:v>5.08</c:v>
                </c:pt>
                <c:pt idx="4096">
                  <c:v>5.67</c:v>
                </c:pt>
                <c:pt idx="4097">
                  <c:v>10.36</c:v>
                </c:pt>
                <c:pt idx="4098">
                  <c:v>5.89</c:v>
                </c:pt>
                <c:pt idx="4099">
                  <c:v>9.2899999999999991</c:v>
                </c:pt>
                <c:pt idx="4100">
                  <c:v>13.52</c:v>
                </c:pt>
                <c:pt idx="4101">
                  <c:v>7.49</c:v>
                </c:pt>
                <c:pt idx="4102">
                  <c:v>15.11</c:v>
                </c:pt>
                <c:pt idx="4103">
                  <c:v>8.81</c:v>
                </c:pt>
                <c:pt idx="4104">
                  <c:v>6.77</c:v>
                </c:pt>
                <c:pt idx="4105">
                  <c:v>7.68</c:v>
                </c:pt>
                <c:pt idx="4106">
                  <c:v>7.18</c:v>
                </c:pt>
                <c:pt idx="4107">
                  <c:v>17.47</c:v>
                </c:pt>
                <c:pt idx="4108">
                  <c:v>24.81</c:v>
                </c:pt>
                <c:pt idx="4109">
                  <c:v>13.24</c:v>
                </c:pt>
                <c:pt idx="4110">
                  <c:v>9.2799999999999994</c:v>
                </c:pt>
                <c:pt idx="4111">
                  <c:v>6.45</c:v>
                </c:pt>
                <c:pt idx="4112">
                  <c:v>4.74</c:v>
                </c:pt>
                <c:pt idx="4113">
                  <c:v>4.47</c:v>
                </c:pt>
                <c:pt idx="4114">
                  <c:v>5.31</c:v>
                </c:pt>
                <c:pt idx="4115">
                  <c:v>5.73</c:v>
                </c:pt>
                <c:pt idx="4116">
                  <c:v>11.78</c:v>
                </c:pt>
                <c:pt idx="4117">
                  <c:v>18.7</c:v>
                </c:pt>
                <c:pt idx="4118">
                  <c:v>12.84</c:v>
                </c:pt>
                <c:pt idx="4119">
                  <c:v>11.27</c:v>
                </c:pt>
                <c:pt idx="4120">
                  <c:v>7.16</c:v>
                </c:pt>
                <c:pt idx="4121">
                  <c:v>6.6</c:v>
                </c:pt>
                <c:pt idx="4122">
                  <c:v>7.71</c:v>
                </c:pt>
                <c:pt idx="4123">
                  <c:v>10.44</c:v>
                </c:pt>
                <c:pt idx="4124">
                  <c:v>8.74</c:v>
                </c:pt>
                <c:pt idx="4125">
                  <c:v>5.94</c:v>
                </c:pt>
                <c:pt idx="4126">
                  <c:v>7.22</c:v>
                </c:pt>
                <c:pt idx="4127">
                  <c:v>8.23</c:v>
                </c:pt>
                <c:pt idx="4128">
                  <c:v>8.15</c:v>
                </c:pt>
                <c:pt idx="4129">
                  <c:v>6.02</c:v>
                </c:pt>
                <c:pt idx="4130">
                  <c:v>14.73</c:v>
                </c:pt>
                <c:pt idx="4131">
                  <c:v>15.31</c:v>
                </c:pt>
                <c:pt idx="4132">
                  <c:v>12.44</c:v>
                </c:pt>
                <c:pt idx="4133">
                  <c:v>5.43</c:v>
                </c:pt>
                <c:pt idx="4134">
                  <c:v>7.51</c:v>
                </c:pt>
                <c:pt idx="4135">
                  <c:v>7.63</c:v>
                </c:pt>
                <c:pt idx="4136">
                  <c:v>5.63</c:v>
                </c:pt>
                <c:pt idx="4137">
                  <c:v>10.3</c:v>
                </c:pt>
                <c:pt idx="4138">
                  <c:v>10.6</c:v>
                </c:pt>
                <c:pt idx="4139">
                  <c:v>5.92</c:v>
                </c:pt>
                <c:pt idx="4140">
                  <c:v>8.08</c:v>
                </c:pt>
                <c:pt idx="4141">
                  <c:v>6</c:v>
                </c:pt>
                <c:pt idx="4142">
                  <c:v>6.24</c:v>
                </c:pt>
                <c:pt idx="4143">
                  <c:v>6.62</c:v>
                </c:pt>
                <c:pt idx="4144">
                  <c:v>6.33</c:v>
                </c:pt>
                <c:pt idx="4145">
                  <c:v>7.64</c:v>
                </c:pt>
                <c:pt idx="4146">
                  <c:v>7.74</c:v>
                </c:pt>
                <c:pt idx="4147">
                  <c:v>5.93</c:v>
                </c:pt>
                <c:pt idx="4148">
                  <c:v>4.84</c:v>
                </c:pt>
                <c:pt idx="4149">
                  <c:v>5.76</c:v>
                </c:pt>
                <c:pt idx="4150">
                  <c:v>7.41</c:v>
                </c:pt>
                <c:pt idx="4151">
                  <c:v>8.75</c:v>
                </c:pt>
                <c:pt idx="4152">
                  <c:v>9.11</c:v>
                </c:pt>
                <c:pt idx="4153">
                  <c:v>5.27</c:v>
                </c:pt>
                <c:pt idx="4154">
                  <c:v>4.95</c:v>
                </c:pt>
                <c:pt idx="4155">
                  <c:v>4.8099999999999996</c:v>
                </c:pt>
                <c:pt idx="4156">
                  <c:v>5.84</c:v>
                </c:pt>
                <c:pt idx="4157">
                  <c:v>7.12</c:v>
                </c:pt>
                <c:pt idx="4158">
                  <c:v>6.48</c:v>
                </c:pt>
                <c:pt idx="4159">
                  <c:v>9.18</c:v>
                </c:pt>
                <c:pt idx="4160">
                  <c:v>5.99</c:v>
                </c:pt>
                <c:pt idx="4161">
                  <c:v>4.6500000000000004</c:v>
                </c:pt>
                <c:pt idx="4162">
                  <c:v>7.21</c:v>
                </c:pt>
                <c:pt idx="4163">
                  <c:v>6.69</c:v>
                </c:pt>
                <c:pt idx="4164">
                  <c:v>6.59</c:v>
                </c:pt>
                <c:pt idx="4165">
                  <c:v>7.26</c:v>
                </c:pt>
                <c:pt idx="4166">
                  <c:v>8.9700000000000006</c:v>
                </c:pt>
                <c:pt idx="4167">
                  <c:v>4.8099999999999996</c:v>
                </c:pt>
                <c:pt idx="4168">
                  <c:v>6.73</c:v>
                </c:pt>
                <c:pt idx="4169">
                  <c:v>7.73</c:v>
                </c:pt>
                <c:pt idx="4170">
                  <c:v>5.22</c:v>
                </c:pt>
                <c:pt idx="4171">
                  <c:v>5.44</c:v>
                </c:pt>
                <c:pt idx="4172">
                  <c:v>5.77</c:v>
                </c:pt>
                <c:pt idx="4173">
                  <c:v>7.96</c:v>
                </c:pt>
                <c:pt idx="4174">
                  <c:v>8.1300000000000008</c:v>
                </c:pt>
                <c:pt idx="4175">
                  <c:v>6.53</c:v>
                </c:pt>
                <c:pt idx="4176">
                  <c:v>7.63</c:v>
                </c:pt>
                <c:pt idx="4177">
                  <c:v>6.31</c:v>
                </c:pt>
                <c:pt idx="4178">
                  <c:v>6.81</c:v>
                </c:pt>
                <c:pt idx="4179">
                  <c:v>6.19</c:v>
                </c:pt>
                <c:pt idx="4180">
                  <c:v>5.74</c:v>
                </c:pt>
                <c:pt idx="4181">
                  <c:v>5.9</c:v>
                </c:pt>
                <c:pt idx="4182">
                  <c:v>6.28</c:v>
                </c:pt>
                <c:pt idx="4183">
                  <c:v>6.35</c:v>
                </c:pt>
                <c:pt idx="4184">
                  <c:v>8</c:v>
                </c:pt>
                <c:pt idx="4185">
                  <c:v>9.9600000000000009</c:v>
                </c:pt>
                <c:pt idx="4186">
                  <c:v>9.74</c:v>
                </c:pt>
                <c:pt idx="4187">
                  <c:v>7.71</c:v>
                </c:pt>
                <c:pt idx="4188">
                  <c:v>6.75</c:v>
                </c:pt>
                <c:pt idx="4189">
                  <c:v>6.81</c:v>
                </c:pt>
                <c:pt idx="4190">
                  <c:v>9.86</c:v>
                </c:pt>
                <c:pt idx="4191">
                  <c:v>5.52</c:v>
                </c:pt>
                <c:pt idx="4192">
                  <c:v>5.51</c:v>
                </c:pt>
                <c:pt idx="4193">
                  <c:v>6.4</c:v>
                </c:pt>
                <c:pt idx="4194">
                  <c:v>7.7</c:v>
                </c:pt>
                <c:pt idx="4195">
                  <c:v>7.67</c:v>
                </c:pt>
                <c:pt idx="4196">
                  <c:v>6.77</c:v>
                </c:pt>
                <c:pt idx="4197">
                  <c:v>6.25</c:v>
                </c:pt>
                <c:pt idx="4198">
                  <c:v>6.99</c:v>
                </c:pt>
                <c:pt idx="4199">
                  <c:v>6.23</c:v>
                </c:pt>
                <c:pt idx="4200">
                  <c:v>8.69</c:v>
                </c:pt>
                <c:pt idx="4201">
                  <c:v>6.63</c:v>
                </c:pt>
                <c:pt idx="4202">
                  <c:v>6.66</c:v>
                </c:pt>
                <c:pt idx="4203">
                  <c:v>5.84</c:v>
                </c:pt>
                <c:pt idx="4204">
                  <c:v>6.32</c:v>
                </c:pt>
                <c:pt idx="4205">
                  <c:v>5.61</c:v>
                </c:pt>
                <c:pt idx="4206">
                  <c:v>5.13</c:v>
                </c:pt>
                <c:pt idx="4207">
                  <c:v>6.52</c:v>
                </c:pt>
                <c:pt idx="4208">
                  <c:v>6.43</c:v>
                </c:pt>
                <c:pt idx="4209">
                  <c:v>7.15</c:v>
                </c:pt>
                <c:pt idx="4210">
                  <c:v>6.13</c:v>
                </c:pt>
                <c:pt idx="4211">
                  <c:v>5.65</c:v>
                </c:pt>
                <c:pt idx="4212">
                  <c:v>6</c:v>
                </c:pt>
                <c:pt idx="4213">
                  <c:v>6.08</c:v>
                </c:pt>
                <c:pt idx="4214">
                  <c:v>7.08</c:v>
                </c:pt>
                <c:pt idx="4215">
                  <c:v>6.5</c:v>
                </c:pt>
                <c:pt idx="4216">
                  <c:v>5.66</c:v>
                </c:pt>
                <c:pt idx="4217">
                  <c:v>6.48</c:v>
                </c:pt>
                <c:pt idx="4218">
                  <c:v>7.32</c:v>
                </c:pt>
                <c:pt idx="4219">
                  <c:v>8.56</c:v>
                </c:pt>
                <c:pt idx="4220">
                  <c:v>6.68</c:v>
                </c:pt>
                <c:pt idx="4221">
                  <c:v>6.49</c:v>
                </c:pt>
                <c:pt idx="4222">
                  <c:v>4.92</c:v>
                </c:pt>
                <c:pt idx="4223">
                  <c:v>5.5</c:v>
                </c:pt>
                <c:pt idx="4224">
                  <c:v>8.8000000000000007</c:v>
                </c:pt>
                <c:pt idx="4225">
                  <c:v>9.83</c:v>
                </c:pt>
                <c:pt idx="4226">
                  <c:v>6.72</c:v>
                </c:pt>
                <c:pt idx="4227">
                  <c:v>6.78</c:v>
                </c:pt>
                <c:pt idx="4228">
                  <c:v>5.59</c:v>
                </c:pt>
                <c:pt idx="4229">
                  <c:v>7.09</c:v>
                </c:pt>
                <c:pt idx="4230">
                  <c:v>6.98</c:v>
                </c:pt>
                <c:pt idx="4231">
                  <c:v>5.87</c:v>
                </c:pt>
                <c:pt idx="4232">
                  <c:v>14.24</c:v>
                </c:pt>
                <c:pt idx="4233">
                  <c:v>25.11</c:v>
                </c:pt>
                <c:pt idx="4234">
                  <c:v>17.39</c:v>
                </c:pt>
                <c:pt idx="4235">
                  <c:v>5.86</c:v>
                </c:pt>
                <c:pt idx="4236">
                  <c:v>4.68</c:v>
                </c:pt>
                <c:pt idx="4237">
                  <c:v>5.88</c:v>
                </c:pt>
                <c:pt idx="4238">
                  <c:v>8.7100000000000009</c:v>
                </c:pt>
                <c:pt idx="4239">
                  <c:v>10.98</c:v>
                </c:pt>
                <c:pt idx="4240">
                  <c:v>5.81</c:v>
                </c:pt>
                <c:pt idx="4241">
                  <c:v>4</c:v>
                </c:pt>
                <c:pt idx="4242">
                  <c:v>5.12</c:v>
                </c:pt>
                <c:pt idx="4243">
                  <c:v>7.52</c:v>
                </c:pt>
                <c:pt idx="4244">
                  <c:v>11.64</c:v>
                </c:pt>
                <c:pt idx="4245">
                  <c:v>24.71</c:v>
                </c:pt>
                <c:pt idx="4246">
                  <c:v>24.28</c:v>
                </c:pt>
                <c:pt idx="4247">
                  <c:v>25.04</c:v>
                </c:pt>
                <c:pt idx="4248">
                  <c:v>9.36</c:v>
                </c:pt>
                <c:pt idx="4249">
                  <c:v>8.0299999999999994</c:v>
                </c:pt>
                <c:pt idx="4250">
                  <c:v>9.81</c:v>
                </c:pt>
                <c:pt idx="4251">
                  <c:v>21.81</c:v>
                </c:pt>
                <c:pt idx="4252">
                  <c:v>25.58</c:v>
                </c:pt>
                <c:pt idx="4253">
                  <c:v>23.82</c:v>
                </c:pt>
                <c:pt idx="4254">
                  <c:v>20.3</c:v>
                </c:pt>
                <c:pt idx="4255">
                  <c:v>12.44</c:v>
                </c:pt>
                <c:pt idx="4256">
                  <c:v>6.93</c:v>
                </c:pt>
                <c:pt idx="4257">
                  <c:v>15.69</c:v>
                </c:pt>
                <c:pt idx="4258">
                  <c:v>24.21</c:v>
                </c:pt>
                <c:pt idx="4259">
                  <c:v>28.52</c:v>
                </c:pt>
                <c:pt idx="4260">
                  <c:v>9.81</c:v>
                </c:pt>
                <c:pt idx="4261">
                  <c:v>5.3</c:v>
                </c:pt>
                <c:pt idx="4262">
                  <c:v>7.44</c:v>
                </c:pt>
                <c:pt idx="4263">
                  <c:v>23.43</c:v>
                </c:pt>
                <c:pt idx="4264">
                  <c:v>29.06</c:v>
                </c:pt>
                <c:pt idx="4265">
                  <c:v>31.22</c:v>
                </c:pt>
                <c:pt idx="4266">
                  <c:v>25.27</c:v>
                </c:pt>
                <c:pt idx="4267">
                  <c:v>16.36</c:v>
                </c:pt>
                <c:pt idx="4268">
                  <c:v>19.23</c:v>
                </c:pt>
                <c:pt idx="4269">
                  <c:v>21.36</c:v>
                </c:pt>
                <c:pt idx="4270">
                  <c:v>26.24</c:v>
                </c:pt>
                <c:pt idx="4271">
                  <c:v>18.46</c:v>
                </c:pt>
                <c:pt idx="4272">
                  <c:v>16.2</c:v>
                </c:pt>
                <c:pt idx="4273">
                  <c:v>15.56</c:v>
                </c:pt>
                <c:pt idx="4274">
                  <c:v>25.05</c:v>
                </c:pt>
                <c:pt idx="4275">
                  <c:v>19.03</c:v>
                </c:pt>
                <c:pt idx="4276">
                  <c:v>27.85</c:v>
                </c:pt>
                <c:pt idx="4277">
                  <c:v>29.68</c:v>
                </c:pt>
                <c:pt idx="4278">
                  <c:v>32.049999999999997</c:v>
                </c:pt>
                <c:pt idx="4279">
                  <c:v>24.13</c:v>
                </c:pt>
                <c:pt idx="4280">
                  <c:v>18.38</c:v>
                </c:pt>
                <c:pt idx="4281">
                  <c:v>16.82</c:v>
                </c:pt>
                <c:pt idx="4282">
                  <c:v>19.32</c:v>
                </c:pt>
                <c:pt idx="4283">
                  <c:v>19.25</c:v>
                </c:pt>
                <c:pt idx="4284">
                  <c:v>22.88</c:v>
                </c:pt>
                <c:pt idx="4285">
                  <c:v>13.29</c:v>
                </c:pt>
                <c:pt idx="4286">
                  <c:v>22.24</c:v>
                </c:pt>
                <c:pt idx="4287">
                  <c:v>23.18</c:v>
                </c:pt>
                <c:pt idx="4288">
                  <c:v>16.170000000000002</c:v>
                </c:pt>
                <c:pt idx="4289">
                  <c:v>25.1</c:v>
                </c:pt>
                <c:pt idx="4290">
                  <c:v>23.48</c:v>
                </c:pt>
                <c:pt idx="4291">
                  <c:v>17.68</c:v>
                </c:pt>
                <c:pt idx="4292">
                  <c:v>12.95</c:v>
                </c:pt>
                <c:pt idx="4293">
                  <c:v>16.8</c:v>
                </c:pt>
                <c:pt idx="4294">
                  <c:v>23.23</c:v>
                </c:pt>
                <c:pt idx="4295">
                  <c:v>23.21</c:v>
                </c:pt>
                <c:pt idx="4296">
                  <c:v>14.49</c:v>
                </c:pt>
                <c:pt idx="4297">
                  <c:v>23.69</c:v>
                </c:pt>
                <c:pt idx="4298">
                  <c:v>22.37</c:v>
                </c:pt>
                <c:pt idx="4299">
                  <c:v>23.99</c:v>
                </c:pt>
                <c:pt idx="4300">
                  <c:v>27.37</c:v>
                </c:pt>
                <c:pt idx="4301">
                  <c:v>23.54</c:v>
                </c:pt>
                <c:pt idx="4302">
                  <c:v>29.29</c:v>
                </c:pt>
                <c:pt idx="4303">
                  <c:v>22.18</c:v>
                </c:pt>
                <c:pt idx="4304">
                  <c:v>18.47</c:v>
                </c:pt>
                <c:pt idx="4305">
                  <c:v>18.170000000000002</c:v>
                </c:pt>
                <c:pt idx="4306">
                  <c:v>21.51</c:v>
                </c:pt>
                <c:pt idx="4307">
                  <c:v>23.42</c:v>
                </c:pt>
                <c:pt idx="4308">
                  <c:v>23.24</c:v>
                </c:pt>
                <c:pt idx="4309">
                  <c:v>25.49</c:v>
                </c:pt>
                <c:pt idx="4310">
                  <c:v>22.89</c:v>
                </c:pt>
                <c:pt idx="4311">
                  <c:v>16.04</c:v>
                </c:pt>
                <c:pt idx="4312">
                  <c:v>25.13</c:v>
                </c:pt>
                <c:pt idx="4313">
                  <c:v>26.05</c:v>
                </c:pt>
                <c:pt idx="4314">
                  <c:v>25.8</c:v>
                </c:pt>
                <c:pt idx="4315">
                  <c:v>13.8</c:v>
                </c:pt>
                <c:pt idx="4316">
                  <c:v>23.41</c:v>
                </c:pt>
                <c:pt idx="4317">
                  <c:v>23.21</c:v>
                </c:pt>
                <c:pt idx="4318">
                  <c:v>22.96</c:v>
                </c:pt>
                <c:pt idx="4319">
                  <c:v>24.69</c:v>
                </c:pt>
                <c:pt idx="4320">
                  <c:v>20.66</c:v>
                </c:pt>
                <c:pt idx="4321">
                  <c:v>13.78</c:v>
                </c:pt>
                <c:pt idx="4322">
                  <c:v>18.96</c:v>
                </c:pt>
                <c:pt idx="4323">
                  <c:v>25.53</c:v>
                </c:pt>
                <c:pt idx="4324">
                  <c:v>29.32</c:v>
                </c:pt>
                <c:pt idx="4325">
                  <c:v>28.46</c:v>
                </c:pt>
                <c:pt idx="4326">
                  <c:v>29.03</c:v>
                </c:pt>
                <c:pt idx="4327">
                  <c:v>25.2</c:v>
                </c:pt>
                <c:pt idx="4328">
                  <c:v>23.25</c:v>
                </c:pt>
                <c:pt idx="4329">
                  <c:v>21.42</c:v>
                </c:pt>
                <c:pt idx="4330">
                  <c:v>25.59</c:v>
                </c:pt>
                <c:pt idx="4331">
                  <c:v>26.66</c:v>
                </c:pt>
                <c:pt idx="4332">
                  <c:v>25.14</c:v>
                </c:pt>
                <c:pt idx="4333">
                  <c:v>25.61</c:v>
                </c:pt>
                <c:pt idx="4334">
                  <c:v>23.12</c:v>
                </c:pt>
                <c:pt idx="4335">
                  <c:v>21.72</c:v>
                </c:pt>
                <c:pt idx="4336">
                  <c:v>16.850000000000001</c:v>
                </c:pt>
                <c:pt idx="4337">
                  <c:v>24.44</c:v>
                </c:pt>
                <c:pt idx="4338">
                  <c:v>27.01</c:v>
                </c:pt>
                <c:pt idx="4339">
                  <c:v>25.09</c:v>
                </c:pt>
                <c:pt idx="4340">
                  <c:v>11.86</c:v>
                </c:pt>
                <c:pt idx="4341">
                  <c:v>14.76</c:v>
                </c:pt>
                <c:pt idx="4342">
                  <c:v>12.51</c:v>
                </c:pt>
                <c:pt idx="4343">
                  <c:v>13.53</c:v>
                </c:pt>
                <c:pt idx="4344">
                  <c:v>11.62</c:v>
                </c:pt>
                <c:pt idx="4345">
                  <c:v>24.21</c:v>
                </c:pt>
                <c:pt idx="4346">
                  <c:v>22.33</c:v>
                </c:pt>
                <c:pt idx="4347">
                  <c:v>21.79</c:v>
                </c:pt>
                <c:pt idx="4348">
                  <c:v>10.119999999999999</c:v>
                </c:pt>
                <c:pt idx="4349">
                  <c:v>20.47</c:v>
                </c:pt>
                <c:pt idx="4350">
                  <c:v>26.07</c:v>
                </c:pt>
                <c:pt idx="4351">
                  <c:v>22.81</c:v>
                </c:pt>
                <c:pt idx="4352">
                  <c:v>23.3</c:v>
                </c:pt>
                <c:pt idx="4353">
                  <c:v>8.75</c:v>
                </c:pt>
                <c:pt idx="4354">
                  <c:v>19.12</c:v>
                </c:pt>
                <c:pt idx="4355">
                  <c:v>24.36</c:v>
                </c:pt>
                <c:pt idx="4356">
                  <c:v>27.03</c:v>
                </c:pt>
                <c:pt idx="4357">
                  <c:v>28.36</c:v>
                </c:pt>
                <c:pt idx="4358">
                  <c:v>22.26</c:v>
                </c:pt>
                <c:pt idx="4359">
                  <c:v>23.7</c:v>
                </c:pt>
                <c:pt idx="4360">
                  <c:v>23.32</c:v>
                </c:pt>
                <c:pt idx="4361">
                  <c:v>15.11</c:v>
                </c:pt>
                <c:pt idx="4362">
                  <c:v>24.82</c:v>
                </c:pt>
                <c:pt idx="4363">
                  <c:v>27.97</c:v>
                </c:pt>
                <c:pt idx="4364">
                  <c:v>27.12</c:v>
                </c:pt>
                <c:pt idx="4365">
                  <c:v>23.23</c:v>
                </c:pt>
                <c:pt idx="4366">
                  <c:v>24.3</c:v>
                </c:pt>
                <c:pt idx="4367">
                  <c:v>24.55</c:v>
                </c:pt>
                <c:pt idx="4368">
                  <c:v>25.88</c:v>
                </c:pt>
                <c:pt idx="4369">
                  <c:v>23.98</c:v>
                </c:pt>
                <c:pt idx="4370">
                  <c:v>25.57</c:v>
                </c:pt>
                <c:pt idx="4371">
                  <c:v>22.9</c:v>
                </c:pt>
                <c:pt idx="4372">
                  <c:v>24.51</c:v>
                </c:pt>
                <c:pt idx="4373">
                  <c:v>18.32</c:v>
                </c:pt>
                <c:pt idx="4374">
                  <c:v>12.06</c:v>
                </c:pt>
                <c:pt idx="4375">
                  <c:v>13.36</c:v>
                </c:pt>
                <c:pt idx="4376">
                  <c:v>21.78</c:v>
                </c:pt>
                <c:pt idx="4377">
                  <c:v>28.52</c:v>
                </c:pt>
                <c:pt idx="4378">
                  <c:v>30.53</c:v>
                </c:pt>
                <c:pt idx="4379">
                  <c:v>29.35</c:v>
                </c:pt>
                <c:pt idx="4380">
                  <c:v>27.91</c:v>
                </c:pt>
                <c:pt idx="4381">
                  <c:v>18.8</c:v>
                </c:pt>
                <c:pt idx="4382">
                  <c:v>22.25</c:v>
                </c:pt>
                <c:pt idx="4383">
                  <c:v>22.06</c:v>
                </c:pt>
                <c:pt idx="4384">
                  <c:v>25.4</c:v>
                </c:pt>
                <c:pt idx="4385">
                  <c:v>25.05</c:v>
                </c:pt>
                <c:pt idx="4386">
                  <c:v>21.3</c:v>
                </c:pt>
                <c:pt idx="4387">
                  <c:v>25.22</c:v>
                </c:pt>
                <c:pt idx="4388">
                  <c:v>22.42</c:v>
                </c:pt>
                <c:pt idx="4389">
                  <c:v>23.9</c:v>
                </c:pt>
                <c:pt idx="4390">
                  <c:v>22.23</c:v>
                </c:pt>
                <c:pt idx="4391">
                  <c:v>21.22</c:v>
                </c:pt>
                <c:pt idx="4392">
                  <c:v>13.85</c:v>
                </c:pt>
                <c:pt idx="4393">
                  <c:v>10.77</c:v>
                </c:pt>
                <c:pt idx="4394">
                  <c:v>6.54</c:v>
                </c:pt>
                <c:pt idx="4395">
                  <c:v>11.04</c:v>
                </c:pt>
                <c:pt idx="4396">
                  <c:v>12.62</c:v>
                </c:pt>
                <c:pt idx="4397">
                  <c:v>11.72</c:v>
                </c:pt>
                <c:pt idx="4398">
                  <c:v>22.16</c:v>
                </c:pt>
                <c:pt idx="4399">
                  <c:v>16.13</c:v>
                </c:pt>
                <c:pt idx="4400">
                  <c:v>8.9499999999999993</c:v>
                </c:pt>
                <c:pt idx="4401">
                  <c:v>9.06</c:v>
                </c:pt>
                <c:pt idx="4402">
                  <c:v>19.420000000000002</c:v>
                </c:pt>
                <c:pt idx="4403">
                  <c:v>18.22</c:v>
                </c:pt>
                <c:pt idx="4404">
                  <c:v>6.13</c:v>
                </c:pt>
                <c:pt idx="4405">
                  <c:v>11.02</c:v>
                </c:pt>
                <c:pt idx="4406">
                  <c:v>15.95</c:v>
                </c:pt>
                <c:pt idx="4407">
                  <c:v>10.73</c:v>
                </c:pt>
                <c:pt idx="4408">
                  <c:v>9.4700000000000006</c:v>
                </c:pt>
                <c:pt idx="4409">
                  <c:v>13.64</c:v>
                </c:pt>
                <c:pt idx="4410">
                  <c:v>17.71</c:v>
                </c:pt>
                <c:pt idx="4411">
                  <c:v>17.190000000000001</c:v>
                </c:pt>
                <c:pt idx="4412">
                  <c:v>9.36</c:v>
                </c:pt>
                <c:pt idx="4413">
                  <c:v>14.98</c:v>
                </c:pt>
                <c:pt idx="4414">
                  <c:v>19.260000000000002</c:v>
                </c:pt>
                <c:pt idx="4415">
                  <c:v>16.420000000000002</c:v>
                </c:pt>
                <c:pt idx="4416">
                  <c:v>20.94</c:v>
                </c:pt>
                <c:pt idx="4417">
                  <c:v>13.63</c:v>
                </c:pt>
                <c:pt idx="4418">
                  <c:v>7.54</c:v>
                </c:pt>
                <c:pt idx="4419">
                  <c:v>6.53</c:v>
                </c:pt>
                <c:pt idx="4420">
                  <c:v>11.29</c:v>
                </c:pt>
                <c:pt idx="4421">
                  <c:v>8.33</c:v>
                </c:pt>
                <c:pt idx="4422">
                  <c:v>7.44</c:v>
                </c:pt>
                <c:pt idx="4423">
                  <c:v>17.559999999999999</c:v>
                </c:pt>
                <c:pt idx="4424">
                  <c:v>14.17</c:v>
                </c:pt>
                <c:pt idx="4425">
                  <c:v>13.41</c:v>
                </c:pt>
                <c:pt idx="4426">
                  <c:v>5.62</c:v>
                </c:pt>
                <c:pt idx="4427">
                  <c:v>6.51</c:v>
                </c:pt>
                <c:pt idx="4428">
                  <c:v>6.01</c:v>
                </c:pt>
                <c:pt idx="4429">
                  <c:v>5.25</c:v>
                </c:pt>
                <c:pt idx="4430">
                  <c:v>5.27</c:v>
                </c:pt>
                <c:pt idx="4431">
                  <c:v>6.82</c:v>
                </c:pt>
                <c:pt idx="4438">
                  <c:v>7.24</c:v>
                </c:pt>
                <c:pt idx="4439">
                  <c:v>13.7</c:v>
                </c:pt>
                <c:pt idx="4440">
                  <c:v>18.5</c:v>
                </c:pt>
                <c:pt idx="4441">
                  <c:v>11.57</c:v>
                </c:pt>
                <c:pt idx="4442">
                  <c:v>4.79</c:v>
                </c:pt>
                <c:pt idx="4443">
                  <c:v>6.14</c:v>
                </c:pt>
                <c:pt idx="4444">
                  <c:v>6.43</c:v>
                </c:pt>
                <c:pt idx="4445">
                  <c:v>7.68</c:v>
                </c:pt>
                <c:pt idx="4446">
                  <c:v>9.4</c:v>
                </c:pt>
                <c:pt idx="4447">
                  <c:v>14.86</c:v>
                </c:pt>
                <c:pt idx="4448">
                  <c:v>20.71</c:v>
                </c:pt>
                <c:pt idx="4449">
                  <c:v>10.029999999999999</c:v>
                </c:pt>
                <c:pt idx="4450">
                  <c:v>9.0399999999999991</c:v>
                </c:pt>
                <c:pt idx="4451">
                  <c:v>8.11</c:v>
                </c:pt>
                <c:pt idx="4452">
                  <c:v>9.6300000000000008</c:v>
                </c:pt>
                <c:pt idx="4453">
                  <c:v>7.62</c:v>
                </c:pt>
                <c:pt idx="4454">
                  <c:v>7.42</c:v>
                </c:pt>
                <c:pt idx="4455">
                  <c:v>5.64</c:v>
                </c:pt>
                <c:pt idx="4456">
                  <c:v>15</c:v>
                </c:pt>
                <c:pt idx="4457">
                  <c:v>18.420000000000002</c:v>
                </c:pt>
                <c:pt idx="4458">
                  <c:v>19.38</c:v>
                </c:pt>
                <c:pt idx="4459">
                  <c:v>7.42</c:v>
                </c:pt>
                <c:pt idx="4460">
                  <c:v>8.01</c:v>
                </c:pt>
                <c:pt idx="4461">
                  <c:v>15.6</c:v>
                </c:pt>
                <c:pt idx="4462">
                  <c:v>19.59</c:v>
                </c:pt>
                <c:pt idx="4463">
                  <c:v>10.08</c:v>
                </c:pt>
                <c:pt idx="4464">
                  <c:v>22.48</c:v>
                </c:pt>
                <c:pt idx="4465">
                  <c:v>17.579999999999998</c:v>
                </c:pt>
                <c:pt idx="4466">
                  <c:v>20.93</c:v>
                </c:pt>
                <c:pt idx="4467">
                  <c:v>27.26</c:v>
                </c:pt>
                <c:pt idx="4468">
                  <c:v>24.92</c:v>
                </c:pt>
                <c:pt idx="4469">
                  <c:v>21.02</c:v>
                </c:pt>
                <c:pt idx="4470">
                  <c:v>12.8</c:v>
                </c:pt>
                <c:pt idx="4471">
                  <c:v>7.68</c:v>
                </c:pt>
                <c:pt idx="4472">
                  <c:v>16.329999999999998</c:v>
                </c:pt>
                <c:pt idx="4473">
                  <c:v>17.87</c:v>
                </c:pt>
                <c:pt idx="4474">
                  <c:v>17.12</c:v>
                </c:pt>
                <c:pt idx="4475">
                  <c:v>15.25</c:v>
                </c:pt>
                <c:pt idx="4476">
                  <c:v>8.49</c:v>
                </c:pt>
                <c:pt idx="4477">
                  <c:v>17.16</c:v>
                </c:pt>
                <c:pt idx="4478">
                  <c:v>16.670000000000002</c:v>
                </c:pt>
                <c:pt idx="4479">
                  <c:v>15.07</c:v>
                </c:pt>
                <c:pt idx="4480">
                  <c:v>11.91</c:v>
                </c:pt>
                <c:pt idx="4481">
                  <c:v>22.37</c:v>
                </c:pt>
                <c:pt idx="4482">
                  <c:v>20.94</c:v>
                </c:pt>
                <c:pt idx="4483">
                  <c:v>17.73</c:v>
                </c:pt>
                <c:pt idx="4484">
                  <c:v>14.44</c:v>
                </c:pt>
                <c:pt idx="4485">
                  <c:v>8.1300000000000008</c:v>
                </c:pt>
                <c:pt idx="4486">
                  <c:v>8.7200000000000006</c:v>
                </c:pt>
                <c:pt idx="4487">
                  <c:v>18.2</c:v>
                </c:pt>
                <c:pt idx="4488">
                  <c:v>22.06</c:v>
                </c:pt>
                <c:pt idx="4489">
                  <c:v>22.65</c:v>
                </c:pt>
                <c:pt idx="4490">
                  <c:v>24.22</c:v>
                </c:pt>
                <c:pt idx="4491">
                  <c:v>14.23</c:v>
                </c:pt>
                <c:pt idx="4492">
                  <c:v>6.84</c:v>
                </c:pt>
                <c:pt idx="4493">
                  <c:v>7.65</c:v>
                </c:pt>
                <c:pt idx="4494">
                  <c:v>17.28</c:v>
                </c:pt>
                <c:pt idx="4495">
                  <c:v>17.04</c:v>
                </c:pt>
                <c:pt idx="4496">
                  <c:v>6.1</c:v>
                </c:pt>
                <c:pt idx="4497">
                  <c:v>6.58</c:v>
                </c:pt>
                <c:pt idx="4498">
                  <c:v>4.5199999999999996</c:v>
                </c:pt>
                <c:pt idx="4499">
                  <c:v>4.72</c:v>
                </c:pt>
                <c:pt idx="4500">
                  <c:v>5.6</c:v>
                </c:pt>
                <c:pt idx="4501">
                  <c:v>5.7</c:v>
                </c:pt>
                <c:pt idx="4502">
                  <c:v>9.8800000000000008</c:v>
                </c:pt>
                <c:pt idx="4503">
                  <c:v>6.77</c:v>
                </c:pt>
                <c:pt idx="4504">
                  <c:v>11.44</c:v>
                </c:pt>
                <c:pt idx="4505">
                  <c:v>12.07</c:v>
                </c:pt>
                <c:pt idx="4506">
                  <c:v>17.84</c:v>
                </c:pt>
                <c:pt idx="4507">
                  <c:v>9.02</c:v>
                </c:pt>
                <c:pt idx="4508">
                  <c:v>5.05</c:v>
                </c:pt>
                <c:pt idx="4509">
                  <c:v>7.27</c:v>
                </c:pt>
                <c:pt idx="4510">
                  <c:v>11.17</c:v>
                </c:pt>
                <c:pt idx="4511">
                  <c:v>7.27</c:v>
                </c:pt>
                <c:pt idx="4512">
                  <c:v>6.77</c:v>
                </c:pt>
                <c:pt idx="4513">
                  <c:v>6.63</c:v>
                </c:pt>
                <c:pt idx="4514">
                  <c:v>4.8</c:v>
                </c:pt>
                <c:pt idx="4515">
                  <c:v>4.72</c:v>
                </c:pt>
                <c:pt idx="4516">
                  <c:v>6.8</c:v>
                </c:pt>
                <c:pt idx="4517">
                  <c:v>5.83</c:v>
                </c:pt>
                <c:pt idx="4518">
                  <c:v>5.58</c:v>
                </c:pt>
                <c:pt idx="4519">
                  <c:v>9.5299999999999994</c:v>
                </c:pt>
                <c:pt idx="4520">
                  <c:v>10.3</c:v>
                </c:pt>
                <c:pt idx="4521">
                  <c:v>15.27</c:v>
                </c:pt>
                <c:pt idx="4522">
                  <c:v>6.13</c:v>
                </c:pt>
                <c:pt idx="4523">
                  <c:v>5.64</c:v>
                </c:pt>
                <c:pt idx="4524">
                  <c:v>6.6</c:v>
                </c:pt>
                <c:pt idx="4525">
                  <c:v>6.86</c:v>
                </c:pt>
                <c:pt idx="4526">
                  <c:v>9.09</c:v>
                </c:pt>
                <c:pt idx="4527">
                  <c:v>7.07</c:v>
                </c:pt>
                <c:pt idx="4528">
                  <c:v>5.44</c:v>
                </c:pt>
                <c:pt idx="4529">
                  <c:v>7.08</c:v>
                </c:pt>
                <c:pt idx="4530">
                  <c:v>4.6900000000000004</c:v>
                </c:pt>
                <c:pt idx="4531">
                  <c:v>6.05</c:v>
                </c:pt>
                <c:pt idx="4532">
                  <c:v>3.58</c:v>
                </c:pt>
                <c:pt idx="4533">
                  <c:v>4.67</c:v>
                </c:pt>
                <c:pt idx="4534">
                  <c:v>3.93</c:v>
                </c:pt>
                <c:pt idx="4535">
                  <c:v>6.22</c:v>
                </c:pt>
                <c:pt idx="4536">
                  <c:v>7.17</c:v>
                </c:pt>
                <c:pt idx="4537">
                  <c:v>4.74</c:v>
                </c:pt>
                <c:pt idx="4538">
                  <c:v>4.8099999999999996</c:v>
                </c:pt>
                <c:pt idx="4539">
                  <c:v>5.43</c:v>
                </c:pt>
                <c:pt idx="4540">
                  <c:v>5.35</c:v>
                </c:pt>
                <c:pt idx="4541">
                  <c:v>5.7</c:v>
                </c:pt>
                <c:pt idx="4542">
                  <c:v>6.12</c:v>
                </c:pt>
                <c:pt idx="4543">
                  <c:v>7.34</c:v>
                </c:pt>
                <c:pt idx="4544">
                  <c:v>10.130000000000001</c:v>
                </c:pt>
                <c:pt idx="4545">
                  <c:v>6.65</c:v>
                </c:pt>
                <c:pt idx="4546">
                  <c:v>4.93</c:v>
                </c:pt>
                <c:pt idx="4547">
                  <c:v>5.86</c:v>
                </c:pt>
                <c:pt idx="4548">
                  <c:v>5.77</c:v>
                </c:pt>
                <c:pt idx="4549">
                  <c:v>5.09</c:v>
                </c:pt>
                <c:pt idx="4550">
                  <c:v>7.08</c:v>
                </c:pt>
                <c:pt idx="4551">
                  <c:v>6.05</c:v>
                </c:pt>
                <c:pt idx="4552">
                  <c:v>8.82</c:v>
                </c:pt>
                <c:pt idx="4553">
                  <c:v>7.47</c:v>
                </c:pt>
                <c:pt idx="4554">
                  <c:v>10.6</c:v>
                </c:pt>
                <c:pt idx="4555">
                  <c:v>7.13</c:v>
                </c:pt>
                <c:pt idx="4556">
                  <c:v>5.12</c:v>
                </c:pt>
                <c:pt idx="4557">
                  <c:v>5.31</c:v>
                </c:pt>
                <c:pt idx="4558">
                  <c:v>9.8699999999999992</c:v>
                </c:pt>
                <c:pt idx="4559">
                  <c:v>10.67</c:v>
                </c:pt>
                <c:pt idx="4560">
                  <c:v>7.17</c:v>
                </c:pt>
                <c:pt idx="4561">
                  <c:v>7.72</c:v>
                </c:pt>
                <c:pt idx="4562">
                  <c:v>5.17</c:v>
                </c:pt>
                <c:pt idx="4563">
                  <c:v>4.9400000000000004</c:v>
                </c:pt>
                <c:pt idx="4564">
                  <c:v>9.68</c:v>
                </c:pt>
                <c:pt idx="4565">
                  <c:v>6.54</c:v>
                </c:pt>
                <c:pt idx="4566">
                  <c:v>5.64</c:v>
                </c:pt>
                <c:pt idx="4567">
                  <c:v>5.46</c:v>
                </c:pt>
                <c:pt idx="4568">
                  <c:v>5.83</c:v>
                </c:pt>
                <c:pt idx="4569">
                  <c:v>6.68</c:v>
                </c:pt>
                <c:pt idx="4570">
                  <c:v>8.64</c:v>
                </c:pt>
                <c:pt idx="4571">
                  <c:v>10.130000000000001</c:v>
                </c:pt>
                <c:pt idx="4572">
                  <c:v>6.96</c:v>
                </c:pt>
                <c:pt idx="4573">
                  <c:v>6.31</c:v>
                </c:pt>
                <c:pt idx="4574">
                  <c:v>4.58</c:v>
                </c:pt>
                <c:pt idx="4575">
                  <c:v>5.42</c:v>
                </c:pt>
                <c:pt idx="4576">
                  <c:v>6.04</c:v>
                </c:pt>
                <c:pt idx="4577">
                  <c:v>5.42</c:v>
                </c:pt>
                <c:pt idx="4578">
                  <c:v>6.19</c:v>
                </c:pt>
                <c:pt idx="4579">
                  <c:v>6.01</c:v>
                </c:pt>
                <c:pt idx="4580">
                  <c:v>5.43</c:v>
                </c:pt>
                <c:pt idx="4581">
                  <c:v>4.92</c:v>
                </c:pt>
                <c:pt idx="4582">
                  <c:v>6.65</c:v>
                </c:pt>
                <c:pt idx="4583">
                  <c:v>7.56</c:v>
                </c:pt>
                <c:pt idx="4584">
                  <c:v>24.49</c:v>
                </c:pt>
                <c:pt idx="4585">
                  <c:v>21.02</c:v>
                </c:pt>
                <c:pt idx="4586">
                  <c:v>6.63</c:v>
                </c:pt>
                <c:pt idx="4587">
                  <c:v>5.95</c:v>
                </c:pt>
                <c:pt idx="4588">
                  <c:v>8.5500000000000007</c:v>
                </c:pt>
                <c:pt idx="4589">
                  <c:v>7.45</c:v>
                </c:pt>
                <c:pt idx="4590">
                  <c:v>7.33</c:v>
                </c:pt>
                <c:pt idx="4591">
                  <c:v>8.3000000000000007</c:v>
                </c:pt>
                <c:pt idx="4592">
                  <c:v>8.52</c:v>
                </c:pt>
                <c:pt idx="4593">
                  <c:v>6.77</c:v>
                </c:pt>
                <c:pt idx="4594">
                  <c:v>7.14</c:v>
                </c:pt>
                <c:pt idx="4595">
                  <c:v>8.4</c:v>
                </c:pt>
                <c:pt idx="4596">
                  <c:v>8.5</c:v>
                </c:pt>
                <c:pt idx="4597">
                  <c:v>6.49</c:v>
                </c:pt>
                <c:pt idx="4598">
                  <c:v>6.31</c:v>
                </c:pt>
                <c:pt idx="4599">
                  <c:v>6.17</c:v>
                </c:pt>
                <c:pt idx="4600">
                  <c:v>4.8899999999999997</c:v>
                </c:pt>
                <c:pt idx="4601">
                  <c:v>5.2</c:v>
                </c:pt>
                <c:pt idx="4602">
                  <c:v>6.39</c:v>
                </c:pt>
                <c:pt idx="4603">
                  <c:v>5.4</c:v>
                </c:pt>
                <c:pt idx="4604">
                  <c:v>5.7</c:v>
                </c:pt>
                <c:pt idx="4605">
                  <c:v>7.01</c:v>
                </c:pt>
                <c:pt idx="4606">
                  <c:v>6.16</c:v>
                </c:pt>
                <c:pt idx="4607">
                  <c:v>4.4000000000000004</c:v>
                </c:pt>
                <c:pt idx="4608">
                  <c:v>13.84</c:v>
                </c:pt>
                <c:pt idx="4609">
                  <c:v>30.16</c:v>
                </c:pt>
                <c:pt idx="4610">
                  <c:v>24.83</c:v>
                </c:pt>
                <c:pt idx="4611">
                  <c:v>26.2</c:v>
                </c:pt>
                <c:pt idx="4612">
                  <c:v>14.43</c:v>
                </c:pt>
                <c:pt idx="4613">
                  <c:v>14.72</c:v>
                </c:pt>
                <c:pt idx="4614">
                  <c:v>15.69</c:v>
                </c:pt>
                <c:pt idx="4615">
                  <c:v>8.35</c:v>
                </c:pt>
                <c:pt idx="4616">
                  <c:v>5.69</c:v>
                </c:pt>
                <c:pt idx="4617">
                  <c:v>4.47</c:v>
                </c:pt>
                <c:pt idx="4618">
                  <c:v>8.76</c:v>
                </c:pt>
                <c:pt idx="4619">
                  <c:v>22.86</c:v>
                </c:pt>
                <c:pt idx="4620">
                  <c:v>25.23</c:v>
                </c:pt>
                <c:pt idx="4621">
                  <c:v>19.82</c:v>
                </c:pt>
                <c:pt idx="4622">
                  <c:v>11.33</c:v>
                </c:pt>
                <c:pt idx="4623">
                  <c:v>7.68</c:v>
                </c:pt>
                <c:pt idx="4624">
                  <c:v>5.4</c:v>
                </c:pt>
                <c:pt idx="4625">
                  <c:v>6.76</c:v>
                </c:pt>
                <c:pt idx="4626">
                  <c:v>8.68</c:v>
                </c:pt>
                <c:pt idx="4627">
                  <c:v>8.31</c:v>
                </c:pt>
                <c:pt idx="4628">
                  <c:v>8.2799999999999994</c:v>
                </c:pt>
                <c:pt idx="4629">
                  <c:v>9.75</c:v>
                </c:pt>
                <c:pt idx="4630">
                  <c:v>21.58</c:v>
                </c:pt>
                <c:pt idx="4631">
                  <c:v>20.77</c:v>
                </c:pt>
                <c:pt idx="4632">
                  <c:v>23.85</c:v>
                </c:pt>
                <c:pt idx="4633">
                  <c:v>9.0399999999999991</c:v>
                </c:pt>
                <c:pt idx="4634">
                  <c:v>6.66</c:v>
                </c:pt>
                <c:pt idx="4635">
                  <c:v>5.76</c:v>
                </c:pt>
                <c:pt idx="4636">
                  <c:v>24.77</c:v>
                </c:pt>
                <c:pt idx="4637">
                  <c:v>28.04</c:v>
                </c:pt>
                <c:pt idx="4638">
                  <c:v>26.66</c:v>
                </c:pt>
                <c:pt idx="4639">
                  <c:v>23.48</c:v>
                </c:pt>
                <c:pt idx="4640">
                  <c:v>27.01</c:v>
                </c:pt>
                <c:pt idx="4641">
                  <c:v>29.13</c:v>
                </c:pt>
                <c:pt idx="4642">
                  <c:v>30.58</c:v>
                </c:pt>
                <c:pt idx="4643">
                  <c:v>27.45</c:v>
                </c:pt>
                <c:pt idx="4644">
                  <c:v>26.73</c:v>
                </c:pt>
                <c:pt idx="4645">
                  <c:v>23.63</c:v>
                </c:pt>
                <c:pt idx="4646">
                  <c:v>23.21</c:v>
                </c:pt>
                <c:pt idx="4647">
                  <c:v>33.909999999999997</c:v>
                </c:pt>
                <c:pt idx="4648">
                  <c:v>32.9</c:v>
                </c:pt>
                <c:pt idx="4649">
                  <c:v>31.15</c:v>
                </c:pt>
                <c:pt idx="4650">
                  <c:v>37.9</c:v>
                </c:pt>
                <c:pt idx="4651">
                  <c:v>34.22</c:v>
                </c:pt>
                <c:pt idx="4652">
                  <c:v>31.32</c:v>
                </c:pt>
                <c:pt idx="4653">
                  <c:v>28.19</c:v>
                </c:pt>
                <c:pt idx="4654">
                  <c:v>22.88</c:v>
                </c:pt>
                <c:pt idx="4655">
                  <c:v>23.41</c:v>
                </c:pt>
                <c:pt idx="4656">
                  <c:v>21.54</c:v>
                </c:pt>
                <c:pt idx="4657">
                  <c:v>24.16</c:v>
                </c:pt>
                <c:pt idx="4658">
                  <c:v>25.78</c:v>
                </c:pt>
                <c:pt idx="4659">
                  <c:v>28.64</c:v>
                </c:pt>
                <c:pt idx="4660">
                  <c:v>25.71</c:v>
                </c:pt>
                <c:pt idx="4661">
                  <c:v>25.69</c:v>
                </c:pt>
                <c:pt idx="4662">
                  <c:v>28.4</c:v>
                </c:pt>
                <c:pt idx="4663">
                  <c:v>24.62</c:v>
                </c:pt>
                <c:pt idx="4664">
                  <c:v>27.48</c:v>
                </c:pt>
                <c:pt idx="4665">
                  <c:v>24.09</c:v>
                </c:pt>
                <c:pt idx="4666">
                  <c:v>23.04</c:v>
                </c:pt>
                <c:pt idx="4667">
                  <c:v>26.29</c:v>
                </c:pt>
                <c:pt idx="4668">
                  <c:v>25.73</c:v>
                </c:pt>
                <c:pt idx="4669">
                  <c:v>21.96</c:v>
                </c:pt>
                <c:pt idx="4670">
                  <c:v>31.79</c:v>
                </c:pt>
                <c:pt idx="4671">
                  <c:v>29.89</c:v>
                </c:pt>
                <c:pt idx="4672">
                  <c:v>28.17</c:v>
                </c:pt>
                <c:pt idx="4673">
                  <c:v>28.23</c:v>
                </c:pt>
                <c:pt idx="4674">
                  <c:v>29.53</c:v>
                </c:pt>
                <c:pt idx="4675">
                  <c:v>23.98</c:v>
                </c:pt>
                <c:pt idx="4676">
                  <c:v>28.34</c:v>
                </c:pt>
                <c:pt idx="4677">
                  <c:v>26.66</c:v>
                </c:pt>
                <c:pt idx="4678">
                  <c:v>18.2</c:v>
                </c:pt>
                <c:pt idx="4679">
                  <c:v>24.36</c:v>
                </c:pt>
                <c:pt idx="4680">
                  <c:v>25.23</c:v>
                </c:pt>
                <c:pt idx="4681">
                  <c:v>19.420000000000002</c:v>
                </c:pt>
                <c:pt idx="4682">
                  <c:v>7.02</c:v>
                </c:pt>
                <c:pt idx="4683">
                  <c:v>7.6</c:v>
                </c:pt>
                <c:pt idx="4684">
                  <c:v>13.72</c:v>
                </c:pt>
                <c:pt idx="4685">
                  <c:v>26.03</c:v>
                </c:pt>
                <c:pt idx="4686">
                  <c:v>33.03</c:v>
                </c:pt>
                <c:pt idx="4687">
                  <c:v>23.18</c:v>
                </c:pt>
                <c:pt idx="4688">
                  <c:v>33.11</c:v>
                </c:pt>
                <c:pt idx="4689">
                  <c:v>29.75</c:v>
                </c:pt>
                <c:pt idx="4690">
                  <c:v>21.81</c:v>
                </c:pt>
                <c:pt idx="4691">
                  <c:v>11.35</c:v>
                </c:pt>
                <c:pt idx="4692">
                  <c:v>19.940000000000001</c:v>
                </c:pt>
                <c:pt idx="4693">
                  <c:v>19.98</c:v>
                </c:pt>
                <c:pt idx="4694">
                  <c:v>25.26</c:v>
                </c:pt>
                <c:pt idx="4695">
                  <c:v>27.24</c:v>
                </c:pt>
                <c:pt idx="4696">
                  <c:v>27.98</c:v>
                </c:pt>
                <c:pt idx="4697">
                  <c:v>26.99</c:v>
                </c:pt>
                <c:pt idx="4698">
                  <c:v>17.54</c:v>
                </c:pt>
                <c:pt idx="4699">
                  <c:v>12.12</c:v>
                </c:pt>
                <c:pt idx="4700">
                  <c:v>21.76</c:v>
                </c:pt>
                <c:pt idx="4701">
                  <c:v>27.72</c:v>
                </c:pt>
                <c:pt idx="4702">
                  <c:v>31.5</c:v>
                </c:pt>
                <c:pt idx="4703">
                  <c:v>30.9</c:v>
                </c:pt>
                <c:pt idx="4704">
                  <c:v>29.91</c:v>
                </c:pt>
                <c:pt idx="4705">
                  <c:v>27.05</c:v>
                </c:pt>
                <c:pt idx="4706">
                  <c:v>24.75</c:v>
                </c:pt>
                <c:pt idx="4707">
                  <c:v>33.24</c:v>
                </c:pt>
                <c:pt idx="4708">
                  <c:v>34.869999999999997</c:v>
                </c:pt>
                <c:pt idx="4709">
                  <c:v>36.74</c:v>
                </c:pt>
                <c:pt idx="4710">
                  <c:v>31.28</c:v>
                </c:pt>
                <c:pt idx="4711">
                  <c:v>24.94</c:v>
                </c:pt>
                <c:pt idx="4712">
                  <c:v>23.13</c:v>
                </c:pt>
                <c:pt idx="4713">
                  <c:v>26.28</c:v>
                </c:pt>
                <c:pt idx="4714">
                  <c:v>31.55</c:v>
                </c:pt>
                <c:pt idx="4715">
                  <c:v>28.42</c:v>
                </c:pt>
                <c:pt idx="4716">
                  <c:v>28.79</c:v>
                </c:pt>
                <c:pt idx="4717">
                  <c:v>31.7</c:v>
                </c:pt>
                <c:pt idx="4718">
                  <c:v>27.12</c:v>
                </c:pt>
                <c:pt idx="4719">
                  <c:v>20.43</c:v>
                </c:pt>
                <c:pt idx="4720">
                  <c:v>18.86</c:v>
                </c:pt>
                <c:pt idx="4721">
                  <c:v>20.73</c:v>
                </c:pt>
                <c:pt idx="4722">
                  <c:v>19.29</c:v>
                </c:pt>
                <c:pt idx="4723">
                  <c:v>20.25</c:v>
                </c:pt>
                <c:pt idx="4724">
                  <c:v>16.420000000000002</c:v>
                </c:pt>
                <c:pt idx="4725">
                  <c:v>19.32</c:v>
                </c:pt>
                <c:pt idx="4726">
                  <c:v>21.53</c:v>
                </c:pt>
                <c:pt idx="4727">
                  <c:v>21.11</c:v>
                </c:pt>
                <c:pt idx="4728">
                  <c:v>17.71</c:v>
                </c:pt>
                <c:pt idx="4729">
                  <c:v>16.309999999999999</c:v>
                </c:pt>
                <c:pt idx="4730">
                  <c:v>23.83</c:v>
                </c:pt>
                <c:pt idx="4731">
                  <c:v>26.69</c:v>
                </c:pt>
                <c:pt idx="4732">
                  <c:v>26.31</c:v>
                </c:pt>
                <c:pt idx="4733">
                  <c:v>21.18</c:v>
                </c:pt>
                <c:pt idx="4734">
                  <c:v>22.64</c:v>
                </c:pt>
                <c:pt idx="4735">
                  <c:v>25.99</c:v>
                </c:pt>
                <c:pt idx="4736">
                  <c:v>29.12</c:v>
                </c:pt>
                <c:pt idx="4737">
                  <c:v>30.61</c:v>
                </c:pt>
                <c:pt idx="4738">
                  <c:v>29.26</c:v>
                </c:pt>
                <c:pt idx="4739">
                  <c:v>29.78</c:v>
                </c:pt>
                <c:pt idx="4740">
                  <c:v>28.52</c:v>
                </c:pt>
                <c:pt idx="4741">
                  <c:v>26.4</c:v>
                </c:pt>
                <c:pt idx="4742">
                  <c:v>24.34</c:v>
                </c:pt>
                <c:pt idx="4743">
                  <c:v>24.79</c:v>
                </c:pt>
                <c:pt idx="4744">
                  <c:v>20.56</c:v>
                </c:pt>
                <c:pt idx="4745">
                  <c:v>23.99</c:v>
                </c:pt>
                <c:pt idx="4746">
                  <c:v>21.83</c:v>
                </c:pt>
                <c:pt idx="4747">
                  <c:v>22.28</c:v>
                </c:pt>
                <c:pt idx="4748">
                  <c:v>21.25</c:v>
                </c:pt>
                <c:pt idx="4749">
                  <c:v>21.06</c:v>
                </c:pt>
                <c:pt idx="4750">
                  <c:v>20.350000000000001</c:v>
                </c:pt>
                <c:pt idx="4751">
                  <c:v>22.54</c:v>
                </c:pt>
                <c:pt idx="4752">
                  <c:v>14.36</c:v>
                </c:pt>
                <c:pt idx="4753">
                  <c:v>7.81</c:v>
                </c:pt>
                <c:pt idx="4754">
                  <c:v>12.71</c:v>
                </c:pt>
                <c:pt idx="4755">
                  <c:v>24.94</c:v>
                </c:pt>
                <c:pt idx="4756">
                  <c:v>20.399999999999999</c:v>
                </c:pt>
                <c:pt idx="4757">
                  <c:v>15.59</c:v>
                </c:pt>
                <c:pt idx="4758">
                  <c:v>15.73</c:v>
                </c:pt>
                <c:pt idx="4759">
                  <c:v>13.24</c:v>
                </c:pt>
                <c:pt idx="4760">
                  <c:v>7.49</c:v>
                </c:pt>
                <c:pt idx="4761">
                  <c:v>7.48</c:v>
                </c:pt>
                <c:pt idx="4762">
                  <c:v>5.4</c:v>
                </c:pt>
                <c:pt idx="4763">
                  <c:v>5.64</c:v>
                </c:pt>
                <c:pt idx="4764">
                  <c:v>11.58</c:v>
                </c:pt>
                <c:pt idx="4765">
                  <c:v>17.07</c:v>
                </c:pt>
                <c:pt idx="4766">
                  <c:v>8.64</c:v>
                </c:pt>
                <c:pt idx="4767">
                  <c:v>12.48</c:v>
                </c:pt>
                <c:pt idx="4768">
                  <c:v>12.04</c:v>
                </c:pt>
                <c:pt idx="4769">
                  <c:v>14.08</c:v>
                </c:pt>
                <c:pt idx="4770">
                  <c:v>20.21</c:v>
                </c:pt>
                <c:pt idx="4771">
                  <c:v>23.76</c:v>
                </c:pt>
                <c:pt idx="4772">
                  <c:v>24.88</c:v>
                </c:pt>
                <c:pt idx="4773">
                  <c:v>21.8</c:v>
                </c:pt>
                <c:pt idx="4774">
                  <c:v>23.16</c:v>
                </c:pt>
                <c:pt idx="4775">
                  <c:v>23.81</c:v>
                </c:pt>
                <c:pt idx="4776">
                  <c:v>23.76</c:v>
                </c:pt>
                <c:pt idx="4777">
                  <c:v>23.57</c:v>
                </c:pt>
                <c:pt idx="4778">
                  <c:v>12.33</c:v>
                </c:pt>
                <c:pt idx="4779">
                  <c:v>18.64</c:v>
                </c:pt>
                <c:pt idx="4780">
                  <c:v>11.65</c:v>
                </c:pt>
                <c:pt idx="4781">
                  <c:v>18.829999999999998</c:v>
                </c:pt>
                <c:pt idx="4782">
                  <c:v>19.25</c:v>
                </c:pt>
                <c:pt idx="4783">
                  <c:v>13.91</c:v>
                </c:pt>
                <c:pt idx="4784">
                  <c:v>14.43</c:v>
                </c:pt>
                <c:pt idx="4785">
                  <c:v>25.34</c:v>
                </c:pt>
                <c:pt idx="4786">
                  <c:v>22.52</c:v>
                </c:pt>
                <c:pt idx="4787">
                  <c:v>6.04</c:v>
                </c:pt>
                <c:pt idx="4788">
                  <c:v>13.09</c:v>
                </c:pt>
                <c:pt idx="4789">
                  <c:v>25.88</c:v>
                </c:pt>
                <c:pt idx="4790">
                  <c:v>17.59</c:v>
                </c:pt>
                <c:pt idx="4791">
                  <c:v>9.2799999999999994</c:v>
                </c:pt>
                <c:pt idx="4792">
                  <c:v>6.35</c:v>
                </c:pt>
                <c:pt idx="4793">
                  <c:v>6.46</c:v>
                </c:pt>
                <c:pt idx="4794">
                  <c:v>10.69</c:v>
                </c:pt>
                <c:pt idx="4795">
                  <c:v>10.08</c:v>
                </c:pt>
                <c:pt idx="4796">
                  <c:v>5.93</c:v>
                </c:pt>
                <c:pt idx="4797">
                  <c:v>5.14</c:v>
                </c:pt>
                <c:pt idx="4798">
                  <c:v>5.82</c:v>
                </c:pt>
                <c:pt idx="4799">
                  <c:v>6.94</c:v>
                </c:pt>
                <c:pt idx="4800">
                  <c:v>6.02</c:v>
                </c:pt>
                <c:pt idx="4801">
                  <c:v>5.89</c:v>
                </c:pt>
                <c:pt idx="4802">
                  <c:v>5.44</c:v>
                </c:pt>
                <c:pt idx="4803">
                  <c:v>6.2</c:v>
                </c:pt>
                <c:pt idx="4804">
                  <c:v>8.01</c:v>
                </c:pt>
                <c:pt idx="4805">
                  <c:v>7.4</c:v>
                </c:pt>
                <c:pt idx="4806">
                  <c:v>10.42</c:v>
                </c:pt>
                <c:pt idx="4807">
                  <c:v>12.08</c:v>
                </c:pt>
                <c:pt idx="4808">
                  <c:v>21.22</c:v>
                </c:pt>
                <c:pt idx="4809">
                  <c:v>24.79</c:v>
                </c:pt>
                <c:pt idx="4810">
                  <c:v>23.37</c:v>
                </c:pt>
                <c:pt idx="4811">
                  <c:v>20.39</c:v>
                </c:pt>
                <c:pt idx="4812">
                  <c:v>18.920000000000002</c:v>
                </c:pt>
                <c:pt idx="4813">
                  <c:v>23.65</c:v>
                </c:pt>
                <c:pt idx="4814">
                  <c:v>23.8</c:v>
                </c:pt>
                <c:pt idx="4815">
                  <c:v>24.35</c:v>
                </c:pt>
                <c:pt idx="4816">
                  <c:v>25.73</c:v>
                </c:pt>
                <c:pt idx="4817">
                  <c:v>18.2</c:v>
                </c:pt>
                <c:pt idx="4818">
                  <c:v>20.99</c:v>
                </c:pt>
                <c:pt idx="4819">
                  <c:v>22.12</c:v>
                </c:pt>
                <c:pt idx="4820">
                  <c:v>21.62</c:v>
                </c:pt>
                <c:pt idx="4821">
                  <c:v>15.45</c:v>
                </c:pt>
                <c:pt idx="4822">
                  <c:v>14.28</c:v>
                </c:pt>
                <c:pt idx="4823">
                  <c:v>27.4</c:v>
                </c:pt>
                <c:pt idx="4824">
                  <c:v>18.32</c:v>
                </c:pt>
                <c:pt idx="4825">
                  <c:v>18.18</c:v>
                </c:pt>
                <c:pt idx="4826">
                  <c:v>22.2</c:v>
                </c:pt>
                <c:pt idx="4827">
                  <c:v>25.15</c:v>
                </c:pt>
                <c:pt idx="4828">
                  <c:v>20.170000000000002</c:v>
                </c:pt>
                <c:pt idx="4829">
                  <c:v>24.15</c:v>
                </c:pt>
                <c:pt idx="4830">
                  <c:v>9.83</c:v>
                </c:pt>
                <c:pt idx="4831">
                  <c:v>4.5599999999999996</c:v>
                </c:pt>
                <c:pt idx="4832">
                  <c:v>5.85</c:v>
                </c:pt>
                <c:pt idx="4833">
                  <c:v>6.91</c:v>
                </c:pt>
                <c:pt idx="4834">
                  <c:v>15.52</c:v>
                </c:pt>
                <c:pt idx="4835">
                  <c:v>11.16</c:v>
                </c:pt>
                <c:pt idx="4836">
                  <c:v>7.46</c:v>
                </c:pt>
                <c:pt idx="4837">
                  <c:v>10.16</c:v>
                </c:pt>
                <c:pt idx="4838">
                  <c:v>15.9</c:v>
                </c:pt>
                <c:pt idx="4839">
                  <c:v>8.92</c:v>
                </c:pt>
                <c:pt idx="4840">
                  <c:v>12.53</c:v>
                </c:pt>
                <c:pt idx="4841">
                  <c:v>6.27</c:v>
                </c:pt>
                <c:pt idx="4842">
                  <c:v>8.1199999999999992</c:v>
                </c:pt>
                <c:pt idx="4843">
                  <c:v>16.3</c:v>
                </c:pt>
                <c:pt idx="4844">
                  <c:v>9.9600000000000009</c:v>
                </c:pt>
                <c:pt idx="4845">
                  <c:v>7.53</c:v>
                </c:pt>
                <c:pt idx="4846">
                  <c:v>6.85</c:v>
                </c:pt>
                <c:pt idx="4847">
                  <c:v>11.43</c:v>
                </c:pt>
                <c:pt idx="4848">
                  <c:v>20.73</c:v>
                </c:pt>
                <c:pt idx="4849">
                  <c:v>21.87</c:v>
                </c:pt>
                <c:pt idx="4850">
                  <c:v>16.739999999999998</c:v>
                </c:pt>
                <c:pt idx="4851">
                  <c:v>21.8</c:v>
                </c:pt>
                <c:pt idx="4852">
                  <c:v>12.1</c:v>
                </c:pt>
                <c:pt idx="4853">
                  <c:v>22.18</c:v>
                </c:pt>
                <c:pt idx="4854">
                  <c:v>15.98</c:v>
                </c:pt>
                <c:pt idx="4855">
                  <c:v>10.1</c:v>
                </c:pt>
                <c:pt idx="4856">
                  <c:v>18.2</c:v>
                </c:pt>
                <c:pt idx="4857">
                  <c:v>22.61</c:v>
                </c:pt>
                <c:pt idx="4858">
                  <c:v>19.510000000000002</c:v>
                </c:pt>
                <c:pt idx="4859">
                  <c:v>18.25</c:v>
                </c:pt>
                <c:pt idx="4860">
                  <c:v>21.21</c:v>
                </c:pt>
                <c:pt idx="4861">
                  <c:v>18.059999999999999</c:v>
                </c:pt>
                <c:pt idx="4862">
                  <c:v>10.5</c:v>
                </c:pt>
                <c:pt idx="4863">
                  <c:v>7.35</c:v>
                </c:pt>
                <c:pt idx="4864">
                  <c:v>5.56</c:v>
                </c:pt>
                <c:pt idx="4865">
                  <c:v>6.71</c:v>
                </c:pt>
                <c:pt idx="4866">
                  <c:v>20.75</c:v>
                </c:pt>
                <c:pt idx="4867">
                  <c:v>11.27</c:v>
                </c:pt>
                <c:pt idx="4868">
                  <c:v>6.82</c:v>
                </c:pt>
                <c:pt idx="4869">
                  <c:v>8.92</c:v>
                </c:pt>
                <c:pt idx="4870">
                  <c:v>6.92</c:v>
                </c:pt>
                <c:pt idx="4871">
                  <c:v>9.92</c:v>
                </c:pt>
                <c:pt idx="4872">
                  <c:v>13.3</c:v>
                </c:pt>
                <c:pt idx="4873">
                  <c:v>17.13</c:v>
                </c:pt>
                <c:pt idx="4874">
                  <c:v>15.83</c:v>
                </c:pt>
                <c:pt idx="4875">
                  <c:v>15.71</c:v>
                </c:pt>
                <c:pt idx="4876">
                  <c:v>5.37</c:v>
                </c:pt>
                <c:pt idx="4877">
                  <c:v>11</c:v>
                </c:pt>
                <c:pt idx="4878">
                  <c:v>19.41</c:v>
                </c:pt>
                <c:pt idx="4879">
                  <c:v>13.33</c:v>
                </c:pt>
                <c:pt idx="4880">
                  <c:v>5.68</c:v>
                </c:pt>
                <c:pt idx="4881">
                  <c:v>9.77</c:v>
                </c:pt>
                <c:pt idx="4882">
                  <c:v>15.24</c:v>
                </c:pt>
                <c:pt idx="4883">
                  <c:v>12.67</c:v>
                </c:pt>
                <c:pt idx="4884">
                  <c:v>7.62</c:v>
                </c:pt>
                <c:pt idx="4885">
                  <c:v>6.84</c:v>
                </c:pt>
                <c:pt idx="4886">
                  <c:v>9.18</c:v>
                </c:pt>
                <c:pt idx="4887">
                  <c:v>9.4499999999999993</c:v>
                </c:pt>
                <c:pt idx="4888">
                  <c:v>7.05</c:v>
                </c:pt>
                <c:pt idx="4889">
                  <c:v>8.3699999999999992</c:v>
                </c:pt>
                <c:pt idx="4890">
                  <c:v>7.28</c:v>
                </c:pt>
                <c:pt idx="4891">
                  <c:v>9.02</c:v>
                </c:pt>
                <c:pt idx="4892">
                  <c:v>11.07</c:v>
                </c:pt>
                <c:pt idx="4893">
                  <c:v>14.56</c:v>
                </c:pt>
                <c:pt idx="4894">
                  <c:v>15.6</c:v>
                </c:pt>
                <c:pt idx="4895">
                  <c:v>5.78</c:v>
                </c:pt>
                <c:pt idx="4896">
                  <c:v>5.96</c:v>
                </c:pt>
                <c:pt idx="4897">
                  <c:v>7.24</c:v>
                </c:pt>
                <c:pt idx="4898">
                  <c:v>5.79</c:v>
                </c:pt>
                <c:pt idx="4899">
                  <c:v>6.97</c:v>
                </c:pt>
                <c:pt idx="4900">
                  <c:v>18.100000000000001</c:v>
                </c:pt>
                <c:pt idx="4901">
                  <c:v>9.14</c:v>
                </c:pt>
                <c:pt idx="4902">
                  <c:v>7.87</c:v>
                </c:pt>
                <c:pt idx="4903">
                  <c:v>5.51</c:v>
                </c:pt>
                <c:pt idx="4904">
                  <c:v>8.67</c:v>
                </c:pt>
                <c:pt idx="4905">
                  <c:v>7.44</c:v>
                </c:pt>
                <c:pt idx="4906">
                  <c:v>5.4</c:v>
                </c:pt>
                <c:pt idx="4907">
                  <c:v>5.42</c:v>
                </c:pt>
                <c:pt idx="4908">
                  <c:v>4.5999999999999996</c:v>
                </c:pt>
                <c:pt idx="4909">
                  <c:v>5.4</c:v>
                </c:pt>
                <c:pt idx="4910">
                  <c:v>8.31</c:v>
                </c:pt>
                <c:pt idx="4911">
                  <c:v>5.62</c:v>
                </c:pt>
                <c:pt idx="4912">
                  <c:v>6.59</c:v>
                </c:pt>
                <c:pt idx="4913">
                  <c:v>8.0299999999999994</c:v>
                </c:pt>
                <c:pt idx="4914">
                  <c:v>9.02</c:v>
                </c:pt>
                <c:pt idx="4915">
                  <c:v>7.36</c:v>
                </c:pt>
                <c:pt idx="4916">
                  <c:v>6.18</c:v>
                </c:pt>
                <c:pt idx="4917">
                  <c:v>8.7200000000000006</c:v>
                </c:pt>
                <c:pt idx="4918">
                  <c:v>11.61</c:v>
                </c:pt>
                <c:pt idx="4919">
                  <c:v>11</c:v>
                </c:pt>
                <c:pt idx="4920">
                  <c:v>18.05</c:v>
                </c:pt>
                <c:pt idx="4921">
                  <c:v>14.19</c:v>
                </c:pt>
                <c:pt idx="4922">
                  <c:v>6.87</c:v>
                </c:pt>
                <c:pt idx="4923">
                  <c:v>5.89</c:v>
                </c:pt>
                <c:pt idx="4924">
                  <c:v>7.71</c:v>
                </c:pt>
                <c:pt idx="4925">
                  <c:v>6.14</c:v>
                </c:pt>
                <c:pt idx="4926">
                  <c:v>5.31</c:v>
                </c:pt>
                <c:pt idx="4927">
                  <c:v>6.75</c:v>
                </c:pt>
                <c:pt idx="4928">
                  <c:v>6.24</c:v>
                </c:pt>
                <c:pt idx="4929">
                  <c:v>5.79</c:v>
                </c:pt>
                <c:pt idx="4930">
                  <c:v>5.9</c:v>
                </c:pt>
                <c:pt idx="4931">
                  <c:v>5.89</c:v>
                </c:pt>
                <c:pt idx="4932">
                  <c:v>7.79</c:v>
                </c:pt>
                <c:pt idx="4933">
                  <c:v>4.72</c:v>
                </c:pt>
                <c:pt idx="4934">
                  <c:v>8.76</c:v>
                </c:pt>
                <c:pt idx="4935">
                  <c:v>7.07</c:v>
                </c:pt>
                <c:pt idx="4936">
                  <c:v>4.91</c:v>
                </c:pt>
                <c:pt idx="4937">
                  <c:v>6.7</c:v>
                </c:pt>
                <c:pt idx="4938">
                  <c:v>7.28</c:v>
                </c:pt>
                <c:pt idx="4939">
                  <c:v>4.82</c:v>
                </c:pt>
                <c:pt idx="4940">
                  <c:v>6.72</c:v>
                </c:pt>
                <c:pt idx="4941">
                  <c:v>6.73</c:v>
                </c:pt>
                <c:pt idx="4942">
                  <c:v>7.51</c:v>
                </c:pt>
                <c:pt idx="4943">
                  <c:v>5.85</c:v>
                </c:pt>
                <c:pt idx="4944">
                  <c:v>7.16</c:v>
                </c:pt>
                <c:pt idx="4945">
                  <c:v>8.31</c:v>
                </c:pt>
                <c:pt idx="4946">
                  <c:v>5.53</c:v>
                </c:pt>
                <c:pt idx="4947">
                  <c:v>5.5</c:v>
                </c:pt>
                <c:pt idx="4948">
                  <c:v>6.73</c:v>
                </c:pt>
                <c:pt idx="4949">
                  <c:v>5.81</c:v>
                </c:pt>
                <c:pt idx="4950">
                  <c:v>5.92</c:v>
                </c:pt>
                <c:pt idx="4951">
                  <c:v>6.18</c:v>
                </c:pt>
                <c:pt idx="4952">
                  <c:v>3.75</c:v>
                </c:pt>
                <c:pt idx="4953">
                  <c:v>4.7300000000000004</c:v>
                </c:pt>
                <c:pt idx="4954">
                  <c:v>6.78</c:v>
                </c:pt>
                <c:pt idx="4955">
                  <c:v>5.91</c:v>
                </c:pt>
                <c:pt idx="4956">
                  <c:v>5.77</c:v>
                </c:pt>
                <c:pt idx="4957">
                  <c:v>5.81</c:v>
                </c:pt>
                <c:pt idx="4958">
                  <c:v>5.48</c:v>
                </c:pt>
                <c:pt idx="4959">
                  <c:v>6.36</c:v>
                </c:pt>
                <c:pt idx="4960">
                  <c:v>5.71</c:v>
                </c:pt>
                <c:pt idx="4961">
                  <c:v>5.96</c:v>
                </c:pt>
                <c:pt idx="4962">
                  <c:v>4.4000000000000004</c:v>
                </c:pt>
                <c:pt idx="4963">
                  <c:v>6.85</c:v>
                </c:pt>
                <c:pt idx="4964">
                  <c:v>8.56</c:v>
                </c:pt>
                <c:pt idx="4965">
                  <c:v>9.4600000000000009</c:v>
                </c:pt>
                <c:pt idx="4966">
                  <c:v>8.58</c:v>
                </c:pt>
                <c:pt idx="4967">
                  <c:v>7.28</c:v>
                </c:pt>
                <c:pt idx="4968">
                  <c:v>7.46</c:v>
                </c:pt>
                <c:pt idx="4969">
                  <c:v>14.27</c:v>
                </c:pt>
                <c:pt idx="4970">
                  <c:v>15.77</c:v>
                </c:pt>
                <c:pt idx="4971">
                  <c:v>20.74</c:v>
                </c:pt>
                <c:pt idx="4972">
                  <c:v>26.64</c:v>
                </c:pt>
                <c:pt idx="4973">
                  <c:v>22.38</c:v>
                </c:pt>
                <c:pt idx="4974">
                  <c:v>18.25</c:v>
                </c:pt>
                <c:pt idx="4975">
                  <c:v>19.29</c:v>
                </c:pt>
                <c:pt idx="4976">
                  <c:v>16.79</c:v>
                </c:pt>
                <c:pt idx="4977">
                  <c:v>12.79</c:v>
                </c:pt>
                <c:pt idx="4978">
                  <c:v>11.39</c:v>
                </c:pt>
                <c:pt idx="4979">
                  <c:v>8.18</c:v>
                </c:pt>
                <c:pt idx="4980">
                  <c:v>6.71</c:v>
                </c:pt>
                <c:pt idx="4981">
                  <c:v>19.420000000000002</c:v>
                </c:pt>
                <c:pt idx="4982">
                  <c:v>27.63</c:v>
                </c:pt>
                <c:pt idx="4983">
                  <c:v>20.98</c:v>
                </c:pt>
                <c:pt idx="4984">
                  <c:v>11.48</c:v>
                </c:pt>
                <c:pt idx="4985">
                  <c:v>6.83</c:v>
                </c:pt>
                <c:pt idx="4986">
                  <c:v>10.08</c:v>
                </c:pt>
                <c:pt idx="4987">
                  <c:v>17.84</c:v>
                </c:pt>
                <c:pt idx="4988">
                  <c:v>14.9</c:v>
                </c:pt>
                <c:pt idx="4989">
                  <c:v>18.559999999999999</c:v>
                </c:pt>
                <c:pt idx="4990">
                  <c:v>7.4</c:v>
                </c:pt>
                <c:pt idx="4991">
                  <c:v>6.95</c:v>
                </c:pt>
                <c:pt idx="4992">
                  <c:v>6.77</c:v>
                </c:pt>
                <c:pt idx="4993">
                  <c:v>15.87</c:v>
                </c:pt>
                <c:pt idx="4994">
                  <c:v>11.06</c:v>
                </c:pt>
                <c:pt idx="4995">
                  <c:v>20.149999999999999</c:v>
                </c:pt>
                <c:pt idx="4996">
                  <c:v>31.18</c:v>
                </c:pt>
                <c:pt idx="4997">
                  <c:v>27.66</c:v>
                </c:pt>
                <c:pt idx="4998">
                  <c:v>20.93</c:v>
                </c:pt>
                <c:pt idx="4999">
                  <c:v>15.06</c:v>
                </c:pt>
                <c:pt idx="5000">
                  <c:v>23.38</c:v>
                </c:pt>
                <c:pt idx="5001">
                  <c:v>25.72</c:v>
                </c:pt>
                <c:pt idx="5002">
                  <c:v>26.68</c:v>
                </c:pt>
                <c:pt idx="5003">
                  <c:v>21.21</c:v>
                </c:pt>
                <c:pt idx="5004">
                  <c:v>17.68</c:v>
                </c:pt>
                <c:pt idx="5005">
                  <c:v>15.02</c:v>
                </c:pt>
                <c:pt idx="5006">
                  <c:v>22.5</c:v>
                </c:pt>
                <c:pt idx="5007">
                  <c:v>26.96</c:v>
                </c:pt>
                <c:pt idx="5008">
                  <c:v>26.63</c:v>
                </c:pt>
                <c:pt idx="5009">
                  <c:v>24.67</c:v>
                </c:pt>
                <c:pt idx="5010">
                  <c:v>18.22</c:v>
                </c:pt>
                <c:pt idx="5011">
                  <c:v>14.4</c:v>
                </c:pt>
                <c:pt idx="5012">
                  <c:v>23.07</c:v>
                </c:pt>
                <c:pt idx="5013">
                  <c:v>27.28</c:v>
                </c:pt>
                <c:pt idx="5014">
                  <c:v>22.59</c:v>
                </c:pt>
                <c:pt idx="5015">
                  <c:v>23</c:v>
                </c:pt>
                <c:pt idx="5016">
                  <c:v>20.54</c:v>
                </c:pt>
                <c:pt idx="5017">
                  <c:v>21.03</c:v>
                </c:pt>
                <c:pt idx="5018">
                  <c:v>19.239999999999998</c:v>
                </c:pt>
                <c:pt idx="5019">
                  <c:v>17.79</c:v>
                </c:pt>
                <c:pt idx="5020">
                  <c:v>23.19</c:v>
                </c:pt>
                <c:pt idx="5021">
                  <c:v>17.96</c:v>
                </c:pt>
                <c:pt idx="5022">
                  <c:v>8.51</c:v>
                </c:pt>
                <c:pt idx="5023">
                  <c:v>22.47</c:v>
                </c:pt>
                <c:pt idx="5024">
                  <c:v>17.329999999999998</c:v>
                </c:pt>
                <c:pt idx="5025">
                  <c:v>24.23</c:v>
                </c:pt>
                <c:pt idx="5026">
                  <c:v>31.11</c:v>
                </c:pt>
                <c:pt idx="5027">
                  <c:v>28.8</c:v>
                </c:pt>
                <c:pt idx="5028">
                  <c:v>29.03</c:v>
                </c:pt>
                <c:pt idx="5029">
                  <c:v>14.1</c:v>
                </c:pt>
                <c:pt idx="5030">
                  <c:v>21.24</c:v>
                </c:pt>
                <c:pt idx="5031">
                  <c:v>32.81</c:v>
                </c:pt>
                <c:pt idx="5032">
                  <c:v>28.96</c:v>
                </c:pt>
                <c:pt idx="5033">
                  <c:v>21.17</c:v>
                </c:pt>
                <c:pt idx="5034">
                  <c:v>11.1</c:v>
                </c:pt>
                <c:pt idx="5035">
                  <c:v>8.44</c:v>
                </c:pt>
                <c:pt idx="5036">
                  <c:v>15.71</c:v>
                </c:pt>
                <c:pt idx="5037">
                  <c:v>21.75</c:v>
                </c:pt>
                <c:pt idx="5038">
                  <c:v>23.69</c:v>
                </c:pt>
                <c:pt idx="5039">
                  <c:v>20.99</c:v>
                </c:pt>
                <c:pt idx="5040">
                  <c:v>22.71</c:v>
                </c:pt>
                <c:pt idx="5041">
                  <c:v>21.76</c:v>
                </c:pt>
                <c:pt idx="5042">
                  <c:v>22</c:v>
                </c:pt>
                <c:pt idx="5043">
                  <c:v>26.81</c:v>
                </c:pt>
                <c:pt idx="5044">
                  <c:v>28.26</c:v>
                </c:pt>
                <c:pt idx="5045">
                  <c:v>23.72</c:v>
                </c:pt>
                <c:pt idx="5046">
                  <c:v>19.34</c:v>
                </c:pt>
                <c:pt idx="5047">
                  <c:v>27.05</c:v>
                </c:pt>
                <c:pt idx="5048">
                  <c:v>34.520000000000003</c:v>
                </c:pt>
                <c:pt idx="5049">
                  <c:v>34.700000000000003</c:v>
                </c:pt>
                <c:pt idx="5050">
                  <c:v>30.76</c:v>
                </c:pt>
                <c:pt idx="5051">
                  <c:v>29.7</c:v>
                </c:pt>
                <c:pt idx="5052">
                  <c:v>31.35</c:v>
                </c:pt>
                <c:pt idx="5053">
                  <c:v>28.32</c:v>
                </c:pt>
                <c:pt idx="5054">
                  <c:v>21.72</c:v>
                </c:pt>
                <c:pt idx="5055">
                  <c:v>24.26</c:v>
                </c:pt>
                <c:pt idx="5056">
                  <c:v>30.64</c:v>
                </c:pt>
                <c:pt idx="5057">
                  <c:v>32.159999999999997</c:v>
                </c:pt>
                <c:pt idx="5058">
                  <c:v>31.47</c:v>
                </c:pt>
                <c:pt idx="5059">
                  <c:v>28.22</c:v>
                </c:pt>
                <c:pt idx="5060">
                  <c:v>23.25</c:v>
                </c:pt>
                <c:pt idx="5061">
                  <c:v>22.3</c:v>
                </c:pt>
                <c:pt idx="5062">
                  <c:v>13.4</c:v>
                </c:pt>
                <c:pt idx="5063">
                  <c:v>20.51</c:v>
                </c:pt>
                <c:pt idx="5064">
                  <c:v>31.62</c:v>
                </c:pt>
                <c:pt idx="5065">
                  <c:v>28.55</c:v>
                </c:pt>
                <c:pt idx="5066">
                  <c:v>28.57</c:v>
                </c:pt>
                <c:pt idx="5067">
                  <c:v>23.09</c:v>
                </c:pt>
                <c:pt idx="5068">
                  <c:v>19.48</c:v>
                </c:pt>
                <c:pt idx="5069">
                  <c:v>25.9</c:v>
                </c:pt>
                <c:pt idx="5070">
                  <c:v>20.29</c:v>
                </c:pt>
                <c:pt idx="5071">
                  <c:v>21.14</c:v>
                </c:pt>
                <c:pt idx="5072">
                  <c:v>22.45</c:v>
                </c:pt>
                <c:pt idx="5073">
                  <c:v>19.87</c:v>
                </c:pt>
                <c:pt idx="5074">
                  <c:v>14.98</c:v>
                </c:pt>
                <c:pt idx="5075">
                  <c:v>21.1</c:v>
                </c:pt>
                <c:pt idx="5076">
                  <c:v>22.35</c:v>
                </c:pt>
                <c:pt idx="5077">
                  <c:v>26.15</c:v>
                </c:pt>
                <c:pt idx="5078">
                  <c:v>29.56</c:v>
                </c:pt>
                <c:pt idx="5079">
                  <c:v>28.44</c:v>
                </c:pt>
                <c:pt idx="5080">
                  <c:v>21.37</c:v>
                </c:pt>
                <c:pt idx="5081">
                  <c:v>20.46</c:v>
                </c:pt>
                <c:pt idx="5082">
                  <c:v>20.95</c:v>
                </c:pt>
                <c:pt idx="5083">
                  <c:v>24.4</c:v>
                </c:pt>
                <c:pt idx="5084">
                  <c:v>22.52</c:v>
                </c:pt>
                <c:pt idx="5085">
                  <c:v>21.01</c:v>
                </c:pt>
                <c:pt idx="5086">
                  <c:v>18.809999999999999</c:v>
                </c:pt>
                <c:pt idx="5087">
                  <c:v>14.15</c:v>
                </c:pt>
                <c:pt idx="5088">
                  <c:v>23.83</c:v>
                </c:pt>
                <c:pt idx="5089">
                  <c:v>30.85</c:v>
                </c:pt>
                <c:pt idx="5090">
                  <c:v>28.02</c:v>
                </c:pt>
                <c:pt idx="5091">
                  <c:v>24.2</c:v>
                </c:pt>
                <c:pt idx="5092">
                  <c:v>22.05</c:v>
                </c:pt>
                <c:pt idx="5093">
                  <c:v>22.22</c:v>
                </c:pt>
                <c:pt idx="5094">
                  <c:v>21.2</c:v>
                </c:pt>
                <c:pt idx="5095">
                  <c:v>22.45</c:v>
                </c:pt>
                <c:pt idx="5096">
                  <c:v>24.22</c:v>
                </c:pt>
                <c:pt idx="5097">
                  <c:v>18.73</c:v>
                </c:pt>
                <c:pt idx="5098">
                  <c:v>16.66</c:v>
                </c:pt>
                <c:pt idx="5099">
                  <c:v>11.27</c:v>
                </c:pt>
                <c:pt idx="5100">
                  <c:v>9.84</c:v>
                </c:pt>
                <c:pt idx="5101">
                  <c:v>15.73</c:v>
                </c:pt>
                <c:pt idx="5102">
                  <c:v>25.46</c:v>
                </c:pt>
                <c:pt idx="5103">
                  <c:v>24.9</c:v>
                </c:pt>
                <c:pt idx="5104">
                  <c:v>26.49</c:v>
                </c:pt>
                <c:pt idx="5105">
                  <c:v>25.13</c:v>
                </c:pt>
                <c:pt idx="5106">
                  <c:v>22.33</c:v>
                </c:pt>
                <c:pt idx="5107">
                  <c:v>28.95</c:v>
                </c:pt>
                <c:pt idx="5108">
                  <c:v>28.31</c:v>
                </c:pt>
                <c:pt idx="5109">
                  <c:v>23.9</c:v>
                </c:pt>
                <c:pt idx="5110">
                  <c:v>17.77</c:v>
                </c:pt>
                <c:pt idx="5111">
                  <c:v>17.489999999999998</c:v>
                </c:pt>
                <c:pt idx="5112">
                  <c:v>14.97</c:v>
                </c:pt>
                <c:pt idx="5113">
                  <c:v>21.42</c:v>
                </c:pt>
                <c:pt idx="5114">
                  <c:v>17.899999999999999</c:v>
                </c:pt>
                <c:pt idx="5115">
                  <c:v>18.68</c:v>
                </c:pt>
                <c:pt idx="5116">
                  <c:v>25.56</c:v>
                </c:pt>
                <c:pt idx="5117">
                  <c:v>26.62</c:v>
                </c:pt>
                <c:pt idx="5118">
                  <c:v>22.56</c:v>
                </c:pt>
                <c:pt idx="5119">
                  <c:v>17.02</c:v>
                </c:pt>
                <c:pt idx="5120">
                  <c:v>11.05</c:v>
                </c:pt>
                <c:pt idx="5121">
                  <c:v>9.5299999999999994</c:v>
                </c:pt>
                <c:pt idx="5122">
                  <c:v>6.78</c:v>
                </c:pt>
                <c:pt idx="5123">
                  <c:v>7.67</c:v>
                </c:pt>
                <c:pt idx="5124">
                  <c:v>6.08</c:v>
                </c:pt>
                <c:pt idx="5125">
                  <c:v>7.31</c:v>
                </c:pt>
                <c:pt idx="5126">
                  <c:v>7.07</c:v>
                </c:pt>
                <c:pt idx="5127">
                  <c:v>8.1999999999999993</c:v>
                </c:pt>
                <c:pt idx="5128">
                  <c:v>6.59</c:v>
                </c:pt>
                <c:pt idx="5129">
                  <c:v>7.37</c:v>
                </c:pt>
                <c:pt idx="5130">
                  <c:v>8.27</c:v>
                </c:pt>
                <c:pt idx="5131">
                  <c:v>11.31</c:v>
                </c:pt>
                <c:pt idx="5132">
                  <c:v>7.4</c:v>
                </c:pt>
                <c:pt idx="5133">
                  <c:v>8.1300000000000008</c:v>
                </c:pt>
                <c:pt idx="5134">
                  <c:v>5.9</c:v>
                </c:pt>
                <c:pt idx="5135">
                  <c:v>10.31</c:v>
                </c:pt>
                <c:pt idx="5136">
                  <c:v>14.28</c:v>
                </c:pt>
                <c:pt idx="5137">
                  <c:v>10.95</c:v>
                </c:pt>
                <c:pt idx="5138">
                  <c:v>6.92</c:v>
                </c:pt>
                <c:pt idx="5139">
                  <c:v>8.2100000000000009</c:v>
                </c:pt>
                <c:pt idx="5140">
                  <c:v>15.85</c:v>
                </c:pt>
                <c:pt idx="5141">
                  <c:v>26.76</c:v>
                </c:pt>
                <c:pt idx="5142">
                  <c:v>24.16</c:v>
                </c:pt>
                <c:pt idx="5143">
                  <c:v>7.2</c:v>
                </c:pt>
                <c:pt idx="5144">
                  <c:v>6.47</c:v>
                </c:pt>
                <c:pt idx="5145">
                  <c:v>6.99</c:v>
                </c:pt>
                <c:pt idx="5146">
                  <c:v>6.91</c:v>
                </c:pt>
                <c:pt idx="5147">
                  <c:v>7.9</c:v>
                </c:pt>
                <c:pt idx="5148">
                  <c:v>15.57</c:v>
                </c:pt>
                <c:pt idx="5149">
                  <c:v>14.87</c:v>
                </c:pt>
                <c:pt idx="5150">
                  <c:v>17.260000000000002</c:v>
                </c:pt>
                <c:pt idx="5151">
                  <c:v>9.31</c:v>
                </c:pt>
                <c:pt idx="5152">
                  <c:v>7.47</c:v>
                </c:pt>
                <c:pt idx="5153">
                  <c:v>5.9</c:v>
                </c:pt>
                <c:pt idx="5154">
                  <c:v>6.43</c:v>
                </c:pt>
                <c:pt idx="5155">
                  <c:v>5.38</c:v>
                </c:pt>
                <c:pt idx="5156">
                  <c:v>5.79</c:v>
                </c:pt>
                <c:pt idx="5157">
                  <c:v>5.15</c:v>
                </c:pt>
                <c:pt idx="5158">
                  <c:v>6.44</c:v>
                </c:pt>
                <c:pt idx="5159">
                  <c:v>7.1</c:v>
                </c:pt>
                <c:pt idx="5160">
                  <c:v>5.45</c:v>
                </c:pt>
                <c:pt idx="5161">
                  <c:v>6.04</c:v>
                </c:pt>
                <c:pt idx="5162">
                  <c:v>7.85</c:v>
                </c:pt>
                <c:pt idx="5163">
                  <c:v>10.5</c:v>
                </c:pt>
                <c:pt idx="5164">
                  <c:v>7.12</c:v>
                </c:pt>
                <c:pt idx="5165">
                  <c:v>7.01</c:v>
                </c:pt>
                <c:pt idx="5166">
                  <c:v>6.91</c:v>
                </c:pt>
                <c:pt idx="5167">
                  <c:v>5.87</c:v>
                </c:pt>
                <c:pt idx="5168">
                  <c:v>6.03</c:v>
                </c:pt>
                <c:pt idx="5169">
                  <c:v>5.26</c:v>
                </c:pt>
                <c:pt idx="5170">
                  <c:v>9.39</c:v>
                </c:pt>
                <c:pt idx="5171">
                  <c:v>14.73</c:v>
                </c:pt>
                <c:pt idx="5172">
                  <c:v>13.08</c:v>
                </c:pt>
                <c:pt idx="5173">
                  <c:v>7.36</c:v>
                </c:pt>
                <c:pt idx="5174">
                  <c:v>7.58</c:v>
                </c:pt>
                <c:pt idx="5175">
                  <c:v>6.42</c:v>
                </c:pt>
                <c:pt idx="5176">
                  <c:v>7.19</c:v>
                </c:pt>
                <c:pt idx="5177">
                  <c:v>5.01</c:v>
                </c:pt>
                <c:pt idx="5178">
                  <c:v>7.51</c:v>
                </c:pt>
                <c:pt idx="5179">
                  <c:v>7.61</c:v>
                </c:pt>
                <c:pt idx="5180">
                  <c:v>5.98</c:v>
                </c:pt>
                <c:pt idx="5181">
                  <c:v>6.64</c:v>
                </c:pt>
                <c:pt idx="5182">
                  <c:v>14.15</c:v>
                </c:pt>
                <c:pt idx="5183">
                  <c:v>15</c:v>
                </c:pt>
                <c:pt idx="5184">
                  <c:v>6.84</c:v>
                </c:pt>
                <c:pt idx="5185">
                  <c:v>5.44</c:v>
                </c:pt>
                <c:pt idx="5186">
                  <c:v>5.77</c:v>
                </c:pt>
                <c:pt idx="5187">
                  <c:v>16.55</c:v>
                </c:pt>
                <c:pt idx="5188">
                  <c:v>20.74</c:v>
                </c:pt>
                <c:pt idx="5189">
                  <c:v>18.600000000000001</c:v>
                </c:pt>
                <c:pt idx="5190">
                  <c:v>4.93</c:v>
                </c:pt>
                <c:pt idx="5191">
                  <c:v>5.46</c:v>
                </c:pt>
                <c:pt idx="5192">
                  <c:v>8.8699999999999992</c:v>
                </c:pt>
                <c:pt idx="5193">
                  <c:v>13.7</c:v>
                </c:pt>
                <c:pt idx="5194">
                  <c:v>10.47</c:v>
                </c:pt>
                <c:pt idx="5195">
                  <c:v>13.94</c:v>
                </c:pt>
                <c:pt idx="5196">
                  <c:v>6.71</c:v>
                </c:pt>
                <c:pt idx="5197">
                  <c:v>7.65</c:v>
                </c:pt>
                <c:pt idx="5198">
                  <c:v>11.08</c:v>
                </c:pt>
                <c:pt idx="5199">
                  <c:v>21.1</c:v>
                </c:pt>
                <c:pt idx="5200">
                  <c:v>5.84</c:v>
                </c:pt>
                <c:pt idx="5201">
                  <c:v>6.2</c:v>
                </c:pt>
                <c:pt idx="5202">
                  <c:v>9.06</c:v>
                </c:pt>
                <c:pt idx="5203">
                  <c:v>12.96</c:v>
                </c:pt>
                <c:pt idx="5204">
                  <c:v>7.82</c:v>
                </c:pt>
                <c:pt idx="5205">
                  <c:v>6.55</c:v>
                </c:pt>
                <c:pt idx="5206">
                  <c:v>7.84</c:v>
                </c:pt>
                <c:pt idx="5207">
                  <c:v>5.74</c:v>
                </c:pt>
                <c:pt idx="5208">
                  <c:v>7.56</c:v>
                </c:pt>
                <c:pt idx="5209">
                  <c:v>20.71</c:v>
                </c:pt>
                <c:pt idx="5210">
                  <c:v>14.46</c:v>
                </c:pt>
                <c:pt idx="5211">
                  <c:v>7.86</c:v>
                </c:pt>
                <c:pt idx="5212">
                  <c:v>6.16</c:v>
                </c:pt>
                <c:pt idx="5213">
                  <c:v>9.4499999999999993</c:v>
                </c:pt>
                <c:pt idx="5214">
                  <c:v>8.24</c:v>
                </c:pt>
                <c:pt idx="5215">
                  <c:v>14.39</c:v>
                </c:pt>
                <c:pt idx="5216">
                  <c:v>17.78</c:v>
                </c:pt>
                <c:pt idx="5217">
                  <c:v>11.46</c:v>
                </c:pt>
                <c:pt idx="5218">
                  <c:v>6.86</c:v>
                </c:pt>
                <c:pt idx="5219">
                  <c:v>7.18</c:v>
                </c:pt>
                <c:pt idx="5220">
                  <c:v>10.050000000000001</c:v>
                </c:pt>
                <c:pt idx="5221">
                  <c:v>8.7200000000000006</c:v>
                </c:pt>
                <c:pt idx="5222">
                  <c:v>4.79</c:v>
                </c:pt>
                <c:pt idx="5223">
                  <c:v>5.55</c:v>
                </c:pt>
                <c:pt idx="5224">
                  <c:v>7.83</c:v>
                </c:pt>
                <c:pt idx="5225">
                  <c:v>9.16</c:v>
                </c:pt>
                <c:pt idx="5226">
                  <c:v>8.94</c:v>
                </c:pt>
                <c:pt idx="5227">
                  <c:v>14.58</c:v>
                </c:pt>
                <c:pt idx="5228">
                  <c:v>7.46</c:v>
                </c:pt>
                <c:pt idx="5229">
                  <c:v>10.82</c:v>
                </c:pt>
                <c:pt idx="5230">
                  <c:v>8.19</c:v>
                </c:pt>
                <c:pt idx="5231">
                  <c:v>7.48</c:v>
                </c:pt>
                <c:pt idx="5232">
                  <c:v>6.14</c:v>
                </c:pt>
                <c:pt idx="5233">
                  <c:v>6.46</c:v>
                </c:pt>
                <c:pt idx="5234">
                  <c:v>7.08</c:v>
                </c:pt>
                <c:pt idx="5235">
                  <c:v>7.6</c:v>
                </c:pt>
                <c:pt idx="5236">
                  <c:v>7.27</c:v>
                </c:pt>
                <c:pt idx="5237">
                  <c:v>13.88</c:v>
                </c:pt>
                <c:pt idx="5238">
                  <c:v>20.74</c:v>
                </c:pt>
                <c:pt idx="5239">
                  <c:v>8.8000000000000007</c:v>
                </c:pt>
                <c:pt idx="5240">
                  <c:v>7.38</c:v>
                </c:pt>
                <c:pt idx="5241">
                  <c:v>6.41</c:v>
                </c:pt>
                <c:pt idx="5242">
                  <c:v>9.91</c:v>
                </c:pt>
                <c:pt idx="5243">
                  <c:v>10.050000000000001</c:v>
                </c:pt>
                <c:pt idx="5244">
                  <c:v>17.760000000000002</c:v>
                </c:pt>
                <c:pt idx="5245">
                  <c:v>12.92</c:v>
                </c:pt>
                <c:pt idx="5246">
                  <c:v>6.33</c:v>
                </c:pt>
                <c:pt idx="5247">
                  <c:v>7.57</c:v>
                </c:pt>
                <c:pt idx="5248">
                  <c:v>6.92</c:v>
                </c:pt>
                <c:pt idx="5249">
                  <c:v>6.96</c:v>
                </c:pt>
                <c:pt idx="5250">
                  <c:v>6.72</c:v>
                </c:pt>
                <c:pt idx="5251">
                  <c:v>7.7</c:v>
                </c:pt>
                <c:pt idx="5252">
                  <c:v>10.96</c:v>
                </c:pt>
                <c:pt idx="5253">
                  <c:v>7.51</c:v>
                </c:pt>
                <c:pt idx="5254">
                  <c:v>6.88</c:v>
                </c:pt>
                <c:pt idx="5255">
                  <c:v>6.45</c:v>
                </c:pt>
                <c:pt idx="5256">
                  <c:v>7.44</c:v>
                </c:pt>
                <c:pt idx="5257">
                  <c:v>6.41</c:v>
                </c:pt>
                <c:pt idx="5258">
                  <c:v>6.31</c:v>
                </c:pt>
                <c:pt idx="5259">
                  <c:v>6.95</c:v>
                </c:pt>
                <c:pt idx="5260">
                  <c:v>7.34</c:v>
                </c:pt>
                <c:pt idx="5261">
                  <c:v>5.85</c:v>
                </c:pt>
                <c:pt idx="5262">
                  <c:v>5.08</c:v>
                </c:pt>
                <c:pt idx="5263">
                  <c:v>5.66</c:v>
                </c:pt>
                <c:pt idx="5264">
                  <c:v>5.24</c:v>
                </c:pt>
                <c:pt idx="5265">
                  <c:v>7.27</c:v>
                </c:pt>
                <c:pt idx="5266">
                  <c:v>4.9400000000000004</c:v>
                </c:pt>
                <c:pt idx="5267">
                  <c:v>6.12</c:v>
                </c:pt>
                <c:pt idx="5268">
                  <c:v>10.46</c:v>
                </c:pt>
                <c:pt idx="5269">
                  <c:v>19.8</c:v>
                </c:pt>
                <c:pt idx="5270">
                  <c:v>10.210000000000001</c:v>
                </c:pt>
                <c:pt idx="5271">
                  <c:v>5.73</c:v>
                </c:pt>
                <c:pt idx="5272">
                  <c:v>6.11</c:v>
                </c:pt>
                <c:pt idx="5273">
                  <c:v>5.0999999999999996</c:v>
                </c:pt>
                <c:pt idx="5274">
                  <c:v>6.8</c:v>
                </c:pt>
                <c:pt idx="5275">
                  <c:v>8.6199999999999992</c:v>
                </c:pt>
                <c:pt idx="5276">
                  <c:v>5.86</c:v>
                </c:pt>
                <c:pt idx="5277">
                  <c:v>4.6399999999999997</c:v>
                </c:pt>
                <c:pt idx="5278">
                  <c:v>5.86</c:v>
                </c:pt>
                <c:pt idx="5279">
                  <c:v>5.96</c:v>
                </c:pt>
                <c:pt idx="5280">
                  <c:v>14.07</c:v>
                </c:pt>
                <c:pt idx="5281">
                  <c:v>9.9600000000000009</c:v>
                </c:pt>
                <c:pt idx="5282">
                  <c:v>7.76</c:v>
                </c:pt>
                <c:pt idx="5283">
                  <c:v>6.92</c:v>
                </c:pt>
                <c:pt idx="5284">
                  <c:v>7.18</c:v>
                </c:pt>
                <c:pt idx="5285">
                  <c:v>8.26</c:v>
                </c:pt>
                <c:pt idx="5286">
                  <c:v>7.31</c:v>
                </c:pt>
                <c:pt idx="5287">
                  <c:v>8.3699999999999992</c:v>
                </c:pt>
                <c:pt idx="5288">
                  <c:v>5.87</c:v>
                </c:pt>
                <c:pt idx="5289">
                  <c:v>6.97</c:v>
                </c:pt>
                <c:pt idx="5290">
                  <c:v>6.72</c:v>
                </c:pt>
                <c:pt idx="5291">
                  <c:v>7.11</c:v>
                </c:pt>
                <c:pt idx="5292">
                  <c:v>5.98</c:v>
                </c:pt>
                <c:pt idx="5293">
                  <c:v>4.6100000000000003</c:v>
                </c:pt>
                <c:pt idx="5294">
                  <c:v>9.0500000000000007</c:v>
                </c:pt>
                <c:pt idx="5295">
                  <c:v>7.61</c:v>
                </c:pt>
                <c:pt idx="5296">
                  <c:v>8.07</c:v>
                </c:pt>
                <c:pt idx="5297">
                  <c:v>7.86</c:v>
                </c:pt>
                <c:pt idx="5298">
                  <c:v>6.89</c:v>
                </c:pt>
                <c:pt idx="5299">
                  <c:v>8.39</c:v>
                </c:pt>
                <c:pt idx="5300">
                  <c:v>11.33</c:v>
                </c:pt>
                <c:pt idx="5301">
                  <c:v>9.3699999999999992</c:v>
                </c:pt>
                <c:pt idx="5302">
                  <c:v>4.2699999999999996</c:v>
                </c:pt>
                <c:pt idx="5303">
                  <c:v>6.07</c:v>
                </c:pt>
                <c:pt idx="5304">
                  <c:v>7.32</c:v>
                </c:pt>
                <c:pt idx="5305">
                  <c:v>8.33</c:v>
                </c:pt>
                <c:pt idx="5306">
                  <c:v>6.07</c:v>
                </c:pt>
                <c:pt idx="5307">
                  <c:v>5.9</c:v>
                </c:pt>
                <c:pt idx="5308">
                  <c:v>7.18</c:v>
                </c:pt>
                <c:pt idx="5309">
                  <c:v>6.44</c:v>
                </c:pt>
                <c:pt idx="5310">
                  <c:v>4.28</c:v>
                </c:pt>
                <c:pt idx="5311">
                  <c:v>6.14</c:v>
                </c:pt>
                <c:pt idx="5312">
                  <c:v>5.9</c:v>
                </c:pt>
                <c:pt idx="5313">
                  <c:v>5.75</c:v>
                </c:pt>
                <c:pt idx="5314">
                  <c:v>6.38</c:v>
                </c:pt>
                <c:pt idx="5315">
                  <c:v>7.1</c:v>
                </c:pt>
                <c:pt idx="5316">
                  <c:v>6.22</c:v>
                </c:pt>
                <c:pt idx="5317">
                  <c:v>8.9600000000000009</c:v>
                </c:pt>
                <c:pt idx="5318">
                  <c:v>6.82</c:v>
                </c:pt>
                <c:pt idx="5319">
                  <c:v>10.44</c:v>
                </c:pt>
                <c:pt idx="5320">
                  <c:v>6.55</c:v>
                </c:pt>
                <c:pt idx="5321">
                  <c:v>6.29</c:v>
                </c:pt>
                <c:pt idx="5322">
                  <c:v>8.58</c:v>
                </c:pt>
                <c:pt idx="5323">
                  <c:v>6.19</c:v>
                </c:pt>
                <c:pt idx="5324">
                  <c:v>5.53</c:v>
                </c:pt>
                <c:pt idx="5325">
                  <c:v>7.82</c:v>
                </c:pt>
                <c:pt idx="5326">
                  <c:v>6.18</c:v>
                </c:pt>
                <c:pt idx="5327">
                  <c:v>6.72</c:v>
                </c:pt>
                <c:pt idx="5328">
                  <c:v>5.86</c:v>
                </c:pt>
                <c:pt idx="5329">
                  <c:v>7.01</c:v>
                </c:pt>
                <c:pt idx="5330">
                  <c:v>6.77</c:v>
                </c:pt>
                <c:pt idx="5331">
                  <c:v>6.9</c:v>
                </c:pt>
                <c:pt idx="5332">
                  <c:v>8.23</c:v>
                </c:pt>
                <c:pt idx="5333">
                  <c:v>11.37</c:v>
                </c:pt>
                <c:pt idx="5334">
                  <c:v>20.13</c:v>
                </c:pt>
                <c:pt idx="5335">
                  <c:v>9.86</c:v>
                </c:pt>
                <c:pt idx="5336">
                  <c:v>6.62</c:v>
                </c:pt>
                <c:pt idx="5337">
                  <c:v>5.54</c:v>
                </c:pt>
                <c:pt idx="5338">
                  <c:v>5.66</c:v>
                </c:pt>
                <c:pt idx="5339">
                  <c:v>6.52</c:v>
                </c:pt>
                <c:pt idx="5340">
                  <c:v>5.83</c:v>
                </c:pt>
                <c:pt idx="5341">
                  <c:v>6.04</c:v>
                </c:pt>
                <c:pt idx="5342">
                  <c:v>5.05</c:v>
                </c:pt>
                <c:pt idx="5343">
                  <c:v>5.85</c:v>
                </c:pt>
                <c:pt idx="5344">
                  <c:v>9.16</c:v>
                </c:pt>
                <c:pt idx="5345">
                  <c:v>6.25</c:v>
                </c:pt>
                <c:pt idx="5346">
                  <c:v>6.59</c:v>
                </c:pt>
                <c:pt idx="5347">
                  <c:v>5.48</c:v>
                </c:pt>
                <c:pt idx="5348">
                  <c:v>9.7899999999999991</c:v>
                </c:pt>
                <c:pt idx="5349">
                  <c:v>8.2200000000000006</c:v>
                </c:pt>
                <c:pt idx="5350">
                  <c:v>7.4</c:v>
                </c:pt>
                <c:pt idx="5351">
                  <c:v>9.5299999999999994</c:v>
                </c:pt>
                <c:pt idx="5352">
                  <c:v>8.1300000000000008</c:v>
                </c:pt>
                <c:pt idx="5353">
                  <c:v>7.74</c:v>
                </c:pt>
                <c:pt idx="5354">
                  <c:v>6.06</c:v>
                </c:pt>
                <c:pt idx="5355">
                  <c:v>5.75</c:v>
                </c:pt>
                <c:pt idx="5356">
                  <c:v>12.04</c:v>
                </c:pt>
                <c:pt idx="5357">
                  <c:v>22.74</c:v>
                </c:pt>
                <c:pt idx="5358">
                  <c:v>25.95</c:v>
                </c:pt>
                <c:pt idx="5359">
                  <c:v>23.06</c:v>
                </c:pt>
                <c:pt idx="5360">
                  <c:v>19.329999999999998</c:v>
                </c:pt>
                <c:pt idx="5361">
                  <c:v>31.14</c:v>
                </c:pt>
                <c:pt idx="5362">
                  <c:v>30.8</c:v>
                </c:pt>
                <c:pt idx="5363">
                  <c:v>21.84</c:v>
                </c:pt>
                <c:pt idx="5364">
                  <c:v>7.99</c:v>
                </c:pt>
                <c:pt idx="5365">
                  <c:v>6.46</c:v>
                </c:pt>
                <c:pt idx="5366">
                  <c:v>8.48</c:v>
                </c:pt>
                <c:pt idx="5367">
                  <c:v>14</c:v>
                </c:pt>
                <c:pt idx="5368">
                  <c:v>20.21</c:v>
                </c:pt>
                <c:pt idx="5369">
                  <c:v>30.35</c:v>
                </c:pt>
                <c:pt idx="5370">
                  <c:v>31.22</c:v>
                </c:pt>
                <c:pt idx="5371">
                  <c:v>30.59</c:v>
                </c:pt>
                <c:pt idx="5372">
                  <c:v>29.22</c:v>
                </c:pt>
                <c:pt idx="5373">
                  <c:v>29.77</c:v>
                </c:pt>
                <c:pt idx="5374">
                  <c:v>29.67</c:v>
                </c:pt>
                <c:pt idx="5375">
                  <c:v>26.44</c:v>
                </c:pt>
                <c:pt idx="5376">
                  <c:v>16.12</c:v>
                </c:pt>
                <c:pt idx="5377">
                  <c:v>16.03</c:v>
                </c:pt>
                <c:pt idx="5378">
                  <c:v>21.6</c:v>
                </c:pt>
                <c:pt idx="5379">
                  <c:v>19.25</c:v>
                </c:pt>
                <c:pt idx="5380">
                  <c:v>14.28</c:v>
                </c:pt>
                <c:pt idx="5381">
                  <c:v>29.32</c:v>
                </c:pt>
                <c:pt idx="5382">
                  <c:v>37.909999999999997</c:v>
                </c:pt>
                <c:pt idx="5383">
                  <c:v>34.15</c:v>
                </c:pt>
                <c:pt idx="5384">
                  <c:v>30.57</c:v>
                </c:pt>
                <c:pt idx="5385">
                  <c:v>31.31</c:v>
                </c:pt>
                <c:pt idx="5386">
                  <c:v>34.159999999999997</c:v>
                </c:pt>
                <c:pt idx="5387">
                  <c:v>33.86</c:v>
                </c:pt>
                <c:pt idx="5388">
                  <c:v>29.95</c:v>
                </c:pt>
                <c:pt idx="5389">
                  <c:v>29.58</c:v>
                </c:pt>
                <c:pt idx="5390">
                  <c:v>29.43</c:v>
                </c:pt>
                <c:pt idx="5391">
                  <c:v>26.68</c:v>
                </c:pt>
                <c:pt idx="5392">
                  <c:v>20.72</c:v>
                </c:pt>
                <c:pt idx="5393">
                  <c:v>16.79</c:v>
                </c:pt>
                <c:pt idx="5394">
                  <c:v>15.76</c:v>
                </c:pt>
                <c:pt idx="5395">
                  <c:v>9.5500000000000007</c:v>
                </c:pt>
                <c:pt idx="5396">
                  <c:v>9.1999999999999993</c:v>
                </c:pt>
                <c:pt idx="5397">
                  <c:v>8.4600000000000009</c:v>
                </c:pt>
                <c:pt idx="5398">
                  <c:v>23.88</c:v>
                </c:pt>
                <c:pt idx="5399">
                  <c:v>18.86</c:v>
                </c:pt>
                <c:pt idx="5400">
                  <c:v>23.41</c:v>
                </c:pt>
                <c:pt idx="5401">
                  <c:v>26.44</c:v>
                </c:pt>
                <c:pt idx="5402">
                  <c:v>26.2</c:v>
                </c:pt>
                <c:pt idx="5403">
                  <c:v>25.23</c:v>
                </c:pt>
                <c:pt idx="5404">
                  <c:v>27.25</c:v>
                </c:pt>
                <c:pt idx="5405">
                  <c:v>30.54</c:v>
                </c:pt>
                <c:pt idx="5406">
                  <c:v>27.35</c:v>
                </c:pt>
                <c:pt idx="5407">
                  <c:v>24.09</c:v>
                </c:pt>
                <c:pt idx="5408">
                  <c:v>29.04</c:v>
                </c:pt>
                <c:pt idx="5409">
                  <c:v>27.53</c:v>
                </c:pt>
                <c:pt idx="5410">
                  <c:v>27.57</c:v>
                </c:pt>
                <c:pt idx="5411">
                  <c:v>26.91</c:v>
                </c:pt>
                <c:pt idx="5412">
                  <c:v>23.07</c:v>
                </c:pt>
                <c:pt idx="5413">
                  <c:v>21.75</c:v>
                </c:pt>
                <c:pt idx="5414">
                  <c:v>35.619999999999997</c:v>
                </c:pt>
                <c:pt idx="5415">
                  <c:v>31.33</c:v>
                </c:pt>
                <c:pt idx="5416">
                  <c:v>34.39</c:v>
                </c:pt>
                <c:pt idx="5417">
                  <c:v>25.08</c:v>
                </c:pt>
                <c:pt idx="5418">
                  <c:v>19.66</c:v>
                </c:pt>
                <c:pt idx="5419">
                  <c:v>12.01</c:v>
                </c:pt>
                <c:pt idx="5420">
                  <c:v>7.55</c:v>
                </c:pt>
                <c:pt idx="5421">
                  <c:v>11.75</c:v>
                </c:pt>
                <c:pt idx="5422">
                  <c:v>12.19</c:v>
                </c:pt>
                <c:pt idx="5423">
                  <c:v>21.66</c:v>
                </c:pt>
                <c:pt idx="5424">
                  <c:v>15.68</c:v>
                </c:pt>
                <c:pt idx="5425">
                  <c:v>16.73</c:v>
                </c:pt>
                <c:pt idx="5426">
                  <c:v>8.15</c:v>
                </c:pt>
                <c:pt idx="5427">
                  <c:v>10.51</c:v>
                </c:pt>
                <c:pt idx="5428">
                  <c:v>11.44</c:v>
                </c:pt>
                <c:pt idx="5429">
                  <c:v>15.99</c:v>
                </c:pt>
                <c:pt idx="5430">
                  <c:v>16.88</c:v>
                </c:pt>
                <c:pt idx="5431">
                  <c:v>26.68</c:v>
                </c:pt>
                <c:pt idx="5432">
                  <c:v>29.45</c:v>
                </c:pt>
                <c:pt idx="5433">
                  <c:v>28.9</c:v>
                </c:pt>
                <c:pt idx="5434">
                  <c:v>31</c:v>
                </c:pt>
                <c:pt idx="5435">
                  <c:v>32.6</c:v>
                </c:pt>
                <c:pt idx="5436">
                  <c:v>34.26</c:v>
                </c:pt>
                <c:pt idx="5437">
                  <c:v>36.21</c:v>
                </c:pt>
                <c:pt idx="5438">
                  <c:v>35.32</c:v>
                </c:pt>
                <c:pt idx="5439">
                  <c:v>34.020000000000003</c:v>
                </c:pt>
                <c:pt idx="5440">
                  <c:v>34.200000000000003</c:v>
                </c:pt>
                <c:pt idx="5441">
                  <c:v>34.049999999999997</c:v>
                </c:pt>
                <c:pt idx="5442">
                  <c:v>24.48</c:v>
                </c:pt>
                <c:pt idx="5443">
                  <c:v>22.48</c:v>
                </c:pt>
                <c:pt idx="5444">
                  <c:v>18.489999999999998</c:v>
                </c:pt>
                <c:pt idx="5445">
                  <c:v>22.31</c:v>
                </c:pt>
                <c:pt idx="5446">
                  <c:v>23.52</c:v>
                </c:pt>
                <c:pt idx="5447">
                  <c:v>24.87</c:v>
                </c:pt>
                <c:pt idx="5448">
                  <c:v>26.84</c:v>
                </c:pt>
                <c:pt idx="5449">
                  <c:v>25.92</c:v>
                </c:pt>
                <c:pt idx="5450">
                  <c:v>29.68</c:v>
                </c:pt>
                <c:pt idx="5451">
                  <c:v>24.91</c:v>
                </c:pt>
                <c:pt idx="5452">
                  <c:v>15.69</c:v>
                </c:pt>
                <c:pt idx="5453">
                  <c:v>24.29</c:v>
                </c:pt>
                <c:pt idx="5454">
                  <c:v>24.12</c:v>
                </c:pt>
                <c:pt idx="5455">
                  <c:v>23.92</c:v>
                </c:pt>
                <c:pt idx="5456">
                  <c:v>21.59</c:v>
                </c:pt>
                <c:pt idx="5457">
                  <c:v>20.100000000000001</c:v>
                </c:pt>
                <c:pt idx="5458">
                  <c:v>17.010000000000002</c:v>
                </c:pt>
                <c:pt idx="5459">
                  <c:v>17.100000000000001</c:v>
                </c:pt>
                <c:pt idx="5460">
                  <c:v>17.829999999999998</c:v>
                </c:pt>
                <c:pt idx="5461">
                  <c:v>19.28</c:v>
                </c:pt>
                <c:pt idx="5462">
                  <c:v>11.02</c:v>
                </c:pt>
                <c:pt idx="5463">
                  <c:v>6.99</c:v>
                </c:pt>
                <c:pt idx="5464">
                  <c:v>11.93</c:v>
                </c:pt>
                <c:pt idx="5465">
                  <c:v>20</c:v>
                </c:pt>
                <c:pt idx="5466">
                  <c:v>17.52</c:v>
                </c:pt>
                <c:pt idx="5467">
                  <c:v>13.76</c:v>
                </c:pt>
                <c:pt idx="5468">
                  <c:v>20.09</c:v>
                </c:pt>
                <c:pt idx="5469">
                  <c:v>20.13</c:v>
                </c:pt>
                <c:pt idx="5470">
                  <c:v>26.47</c:v>
                </c:pt>
                <c:pt idx="5471">
                  <c:v>26.49</c:v>
                </c:pt>
                <c:pt idx="5472">
                  <c:v>21.55</c:v>
                </c:pt>
                <c:pt idx="5473">
                  <c:v>22.18</c:v>
                </c:pt>
                <c:pt idx="5474">
                  <c:v>23.95</c:v>
                </c:pt>
                <c:pt idx="5475">
                  <c:v>24.89</c:v>
                </c:pt>
                <c:pt idx="5476">
                  <c:v>25.41</c:v>
                </c:pt>
                <c:pt idx="5477">
                  <c:v>30.34</c:v>
                </c:pt>
                <c:pt idx="5478">
                  <c:v>29.01</c:v>
                </c:pt>
                <c:pt idx="5479">
                  <c:v>25.47</c:v>
                </c:pt>
                <c:pt idx="5480">
                  <c:v>15.84</c:v>
                </c:pt>
                <c:pt idx="5481">
                  <c:v>7.27</c:v>
                </c:pt>
                <c:pt idx="5482">
                  <c:v>6.6</c:v>
                </c:pt>
                <c:pt idx="5483">
                  <c:v>6.87</c:v>
                </c:pt>
                <c:pt idx="5484">
                  <c:v>8.5</c:v>
                </c:pt>
                <c:pt idx="5485">
                  <c:v>12.1</c:v>
                </c:pt>
                <c:pt idx="5486">
                  <c:v>8.7100000000000009</c:v>
                </c:pt>
                <c:pt idx="5487">
                  <c:v>13.24</c:v>
                </c:pt>
                <c:pt idx="5488">
                  <c:v>14.66</c:v>
                </c:pt>
                <c:pt idx="5489">
                  <c:v>7.87</c:v>
                </c:pt>
                <c:pt idx="5490">
                  <c:v>8.86</c:v>
                </c:pt>
                <c:pt idx="5491">
                  <c:v>16.989999999999998</c:v>
                </c:pt>
                <c:pt idx="5492">
                  <c:v>18.79</c:v>
                </c:pt>
                <c:pt idx="5493">
                  <c:v>10.6</c:v>
                </c:pt>
                <c:pt idx="5494">
                  <c:v>5.9</c:v>
                </c:pt>
                <c:pt idx="5495">
                  <c:v>6.05</c:v>
                </c:pt>
                <c:pt idx="5496">
                  <c:v>5.49</c:v>
                </c:pt>
                <c:pt idx="5497">
                  <c:v>6.12</c:v>
                </c:pt>
                <c:pt idx="5498">
                  <c:v>5.73</c:v>
                </c:pt>
                <c:pt idx="5499">
                  <c:v>6.27</c:v>
                </c:pt>
                <c:pt idx="5500">
                  <c:v>6.67</c:v>
                </c:pt>
                <c:pt idx="5501">
                  <c:v>5.76</c:v>
                </c:pt>
                <c:pt idx="5502">
                  <c:v>6.04</c:v>
                </c:pt>
                <c:pt idx="5503">
                  <c:v>6.28</c:v>
                </c:pt>
                <c:pt idx="5504">
                  <c:v>6.53</c:v>
                </c:pt>
                <c:pt idx="5505">
                  <c:v>7.31</c:v>
                </c:pt>
                <c:pt idx="5506">
                  <c:v>8.39</c:v>
                </c:pt>
                <c:pt idx="5507">
                  <c:v>7.81</c:v>
                </c:pt>
                <c:pt idx="5508">
                  <c:v>7.9</c:v>
                </c:pt>
                <c:pt idx="5509">
                  <c:v>8.18</c:v>
                </c:pt>
                <c:pt idx="5510">
                  <c:v>8.25</c:v>
                </c:pt>
                <c:pt idx="5511">
                  <c:v>10.5</c:v>
                </c:pt>
                <c:pt idx="5512">
                  <c:v>7.2</c:v>
                </c:pt>
                <c:pt idx="5513">
                  <c:v>6.1</c:v>
                </c:pt>
                <c:pt idx="5514">
                  <c:v>5.1100000000000003</c:v>
                </c:pt>
                <c:pt idx="5515">
                  <c:v>5.47</c:v>
                </c:pt>
                <c:pt idx="5516">
                  <c:v>6.58</c:v>
                </c:pt>
                <c:pt idx="5517">
                  <c:v>5.62</c:v>
                </c:pt>
                <c:pt idx="5518">
                  <c:v>7.58</c:v>
                </c:pt>
                <c:pt idx="5519">
                  <c:v>6.02</c:v>
                </c:pt>
                <c:pt idx="5520">
                  <c:v>8.0299999999999994</c:v>
                </c:pt>
                <c:pt idx="5521">
                  <c:v>7.17</c:v>
                </c:pt>
                <c:pt idx="5522">
                  <c:v>10.93</c:v>
                </c:pt>
                <c:pt idx="5523">
                  <c:v>6.36</c:v>
                </c:pt>
                <c:pt idx="5524">
                  <c:v>7.2</c:v>
                </c:pt>
                <c:pt idx="5525">
                  <c:v>5.52</c:v>
                </c:pt>
                <c:pt idx="5526">
                  <c:v>6.3</c:v>
                </c:pt>
                <c:pt idx="5527">
                  <c:v>15.99</c:v>
                </c:pt>
                <c:pt idx="5528">
                  <c:v>11.79</c:v>
                </c:pt>
                <c:pt idx="5529">
                  <c:v>4.32</c:v>
                </c:pt>
                <c:pt idx="5530">
                  <c:v>4.8099999999999996</c:v>
                </c:pt>
                <c:pt idx="5531">
                  <c:v>5.0999999999999996</c:v>
                </c:pt>
                <c:pt idx="5532">
                  <c:v>10.199999999999999</c:v>
                </c:pt>
                <c:pt idx="5533">
                  <c:v>9.16</c:v>
                </c:pt>
                <c:pt idx="5534">
                  <c:v>6.61</c:v>
                </c:pt>
                <c:pt idx="5535">
                  <c:v>6.04</c:v>
                </c:pt>
                <c:pt idx="5536">
                  <c:v>3.92</c:v>
                </c:pt>
                <c:pt idx="5537">
                  <c:v>5.36</c:v>
                </c:pt>
                <c:pt idx="5538">
                  <c:v>9.44</c:v>
                </c:pt>
                <c:pt idx="5539">
                  <c:v>7.82</c:v>
                </c:pt>
                <c:pt idx="5540">
                  <c:v>5.92</c:v>
                </c:pt>
                <c:pt idx="5541">
                  <c:v>8.1</c:v>
                </c:pt>
                <c:pt idx="5542">
                  <c:v>12.32</c:v>
                </c:pt>
                <c:pt idx="5543">
                  <c:v>5.47</c:v>
                </c:pt>
                <c:pt idx="5544">
                  <c:v>4.62</c:v>
                </c:pt>
                <c:pt idx="5545">
                  <c:v>8.36</c:v>
                </c:pt>
                <c:pt idx="5546">
                  <c:v>7.2</c:v>
                </c:pt>
                <c:pt idx="5547">
                  <c:v>6.27</c:v>
                </c:pt>
                <c:pt idx="5548">
                  <c:v>12.68</c:v>
                </c:pt>
                <c:pt idx="5549">
                  <c:v>7.21</c:v>
                </c:pt>
                <c:pt idx="5550">
                  <c:v>5.93</c:v>
                </c:pt>
                <c:pt idx="5551">
                  <c:v>5.91</c:v>
                </c:pt>
                <c:pt idx="5552">
                  <c:v>6.23</c:v>
                </c:pt>
                <c:pt idx="5553">
                  <c:v>5.52</c:v>
                </c:pt>
                <c:pt idx="5554">
                  <c:v>6.64</c:v>
                </c:pt>
                <c:pt idx="5555">
                  <c:v>6.59</c:v>
                </c:pt>
                <c:pt idx="5556">
                  <c:v>13.18</c:v>
                </c:pt>
                <c:pt idx="5557">
                  <c:v>6.13</c:v>
                </c:pt>
                <c:pt idx="5558">
                  <c:v>9.1199999999999992</c:v>
                </c:pt>
                <c:pt idx="5559">
                  <c:v>19.03</c:v>
                </c:pt>
                <c:pt idx="5560">
                  <c:v>5.58</c:v>
                </c:pt>
                <c:pt idx="5561">
                  <c:v>5.16</c:v>
                </c:pt>
                <c:pt idx="5562">
                  <c:v>6.44</c:v>
                </c:pt>
                <c:pt idx="5563">
                  <c:v>7.75</c:v>
                </c:pt>
                <c:pt idx="5564">
                  <c:v>8.4600000000000009</c:v>
                </c:pt>
                <c:pt idx="5565">
                  <c:v>5.98</c:v>
                </c:pt>
                <c:pt idx="5566">
                  <c:v>6.86</c:v>
                </c:pt>
                <c:pt idx="5567">
                  <c:v>5.99</c:v>
                </c:pt>
                <c:pt idx="5568">
                  <c:v>9.7100000000000009</c:v>
                </c:pt>
                <c:pt idx="5569">
                  <c:v>7.82</c:v>
                </c:pt>
                <c:pt idx="5570">
                  <c:v>6.61</c:v>
                </c:pt>
                <c:pt idx="5571">
                  <c:v>8.4700000000000006</c:v>
                </c:pt>
                <c:pt idx="5572">
                  <c:v>6.75</c:v>
                </c:pt>
                <c:pt idx="5573">
                  <c:v>5.13</c:v>
                </c:pt>
                <c:pt idx="5574">
                  <c:v>5.17</c:v>
                </c:pt>
                <c:pt idx="5575">
                  <c:v>9.9</c:v>
                </c:pt>
                <c:pt idx="5576">
                  <c:v>15.66</c:v>
                </c:pt>
                <c:pt idx="5577">
                  <c:v>7.24</c:v>
                </c:pt>
                <c:pt idx="5578">
                  <c:v>9.17</c:v>
                </c:pt>
                <c:pt idx="5579">
                  <c:v>17.16</c:v>
                </c:pt>
                <c:pt idx="5580">
                  <c:v>9.3000000000000007</c:v>
                </c:pt>
                <c:pt idx="5581">
                  <c:v>8.65</c:v>
                </c:pt>
                <c:pt idx="5582">
                  <c:v>7.83</c:v>
                </c:pt>
                <c:pt idx="5583">
                  <c:v>6.76</c:v>
                </c:pt>
                <c:pt idx="5584">
                  <c:v>6.99</c:v>
                </c:pt>
                <c:pt idx="5585">
                  <c:v>5.95</c:v>
                </c:pt>
                <c:pt idx="5586">
                  <c:v>7.28</c:v>
                </c:pt>
                <c:pt idx="5587">
                  <c:v>12.74</c:v>
                </c:pt>
                <c:pt idx="5588">
                  <c:v>13.14</c:v>
                </c:pt>
                <c:pt idx="5589">
                  <c:v>6.92</c:v>
                </c:pt>
                <c:pt idx="5590">
                  <c:v>5.61</c:v>
                </c:pt>
                <c:pt idx="5591">
                  <c:v>8.56</c:v>
                </c:pt>
                <c:pt idx="5592">
                  <c:v>5.48</c:v>
                </c:pt>
                <c:pt idx="5593">
                  <c:v>5.81</c:v>
                </c:pt>
                <c:pt idx="5594">
                  <c:v>5.78</c:v>
                </c:pt>
                <c:pt idx="5595">
                  <c:v>6.68</c:v>
                </c:pt>
                <c:pt idx="5596">
                  <c:v>4.95</c:v>
                </c:pt>
                <c:pt idx="5597">
                  <c:v>6.58</c:v>
                </c:pt>
                <c:pt idx="5598">
                  <c:v>6.04</c:v>
                </c:pt>
                <c:pt idx="5599">
                  <c:v>12.39</c:v>
                </c:pt>
                <c:pt idx="5600">
                  <c:v>12.3</c:v>
                </c:pt>
                <c:pt idx="5601">
                  <c:v>5.31</c:v>
                </c:pt>
                <c:pt idx="5602">
                  <c:v>7.44</c:v>
                </c:pt>
                <c:pt idx="5603">
                  <c:v>8.39</c:v>
                </c:pt>
                <c:pt idx="5604">
                  <c:v>6.57</c:v>
                </c:pt>
                <c:pt idx="5605">
                  <c:v>5.03</c:v>
                </c:pt>
                <c:pt idx="5606">
                  <c:v>10.64</c:v>
                </c:pt>
                <c:pt idx="5607">
                  <c:v>6.42</c:v>
                </c:pt>
                <c:pt idx="5608">
                  <c:v>6.35</c:v>
                </c:pt>
                <c:pt idx="5609">
                  <c:v>8.58</c:v>
                </c:pt>
                <c:pt idx="5610">
                  <c:v>7.08</c:v>
                </c:pt>
                <c:pt idx="5611">
                  <c:v>9.68</c:v>
                </c:pt>
                <c:pt idx="5612">
                  <c:v>14.54</c:v>
                </c:pt>
                <c:pt idx="5613">
                  <c:v>6.39</c:v>
                </c:pt>
                <c:pt idx="5614">
                  <c:v>5.67</c:v>
                </c:pt>
                <c:pt idx="5615">
                  <c:v>5.1100000000000003</c:v>
                </c:pt>
                <c:pt idx="5616">
                  <c:v>6</c:v>
                </c:pt>
                <c:pt idx="5617">
                  <c:v>7.08</c:v>
                </c:pt>
                <c:pt idx="5618">
                  <c:v>6.62</c:v>
                </c:pt>
                <c:pt idx="5619">
                  <c:v>5.99</c:v>
                </c:pt>
                <c:pt idx="5620">
                  <c:v>6.1</c:v>
                </c:pt>
                <c:pt idx="5621">
                  <c:v>5.83</c:v>
                </c:pt>
                <c:pt idx="5622">
                  <c:v>5.42</c:v>
                </c:pt>
                <c:pt idx="5623">
                  <c:v>5.63</c:v>
                </c:pt>
                <c:pt idx="5624">
                  <c:v>5.93</c:v>
                </c:pt>
                <c:pt idx="5625">
                  <c:v>7.88</c:v>
                </c:pt>
                <c:pt idx="5626">
                  <c:v>10.69</c:v>
                </c:pt>
                <c:pt idx="5627">
                  <c:v>8.1199999999999992</c:v>
                </c:pt>
                <c:pt idx="5628">
                  <c:v>5.98</c:v>
                </c:pt>
                <c:pt idx="5629">
                  <c:v>3.94</c:v>
                </c:pt>
                <c:pt idx="5630">
                  <c:v>5.0599999999999996</c:v>
                </c:pt>
                <c:pt idx="5631">
                  <c:v>5.36</c:v>
                </c:pt>
                <c:pt idx="5632">
                  <c:v>5.68</c:v>
                </c:pt>
                <c:pt idx="5633">
                  <c:v>4.7300000000000004</c:v>
                </c:pt>
                <c:pt idx="5634">
                  <c:v>5.82</c:v>
                </c:pt>
                <c:pt idx="5635">
                  <c:v>6.24</c:v>
                </c:pt>
                <c:pt idx="5636">
                  <c:v>5.31</c:v>
                </c:pt>
                <c:pt idx="5637">
                  <c:v>5.95</c:v>
                </c:pt>
                <c:pt idx="5638">
                  <c:v>6.5</c:v>
                </c:pt>
                <c:pt idx="5639">
                  <c:v>8.42</c:v>
                </c:pt>
                <c:pt idx="5640">
                  <c:v>10.84</c:v>
                </c:pt>
                <c:pt idx="5641">
                  <c:v>4.4800000000000004</c:v>
                </c:pt>
                <c:pt idx="5642">
                  <c:v>9.9499999999999993</c:v>
                </c:pt>
                <c:pt idx="5643">
                  <c:v>9.14</c:v>
                </c:pt>
                <c:pt idx="5644">
                  <c:v>4.37</c:v>
                </c:pt>
                <c:pt idx="5645">
                  <c:v>10.050000000000001</c:v>
                </c:pt>
                <c:pt idx="5646">
                  <c:v>9.1999999999999993</c:v>
                </c:pt>
                <c:pt idx="5647">
                  <c:v>8.52</c:v>
                </c:pt>
                <c:pt idx="5648">
                  <c:v>5.69</c:v>
                </c:pt>
                <c:pt idx="5649">
                  <c:v>6.18</c:v>
                </c:pt>
                <c:pt idx="5650">
                  <c:v>13.32</c:v>
                </c:pt>
                <c:pt idx="5651">
                  <c:v>16.5</c:v>
                </c:pt>
                <c:pt idx="5652">
                  <c:v>17.670000000000002</c:v>
                </c:pt>
                <c:pt idx="5653">
                  <c:v>9.99</c:v>
                </c:pt>
                <c:pt idx="5654">
                  <c:v>8.02</c:v>
                </c:pt>
                <c:pt idx="5655">
                  <c:v>6.75</c:v>
                </c:pt>
                <c:pt idx="5656">
                  <c:v>5.41</c:v>
                </c:pt>
                <c:pt idx="5657">
                  <c:v>6.48</c:v>
                </c:pt>
                <c:pt idx="5658">
                  <c:v>6.62</c:v>
                </c:pt>
                <c:pt idx="5659">
                  <c:v>6.6</c:v>
                </c:pt>
                <c:pt idx="5660">
                  <c:v>6.28</c:v>
                </c:pt>
                <c:pt idx="5661">
                  <c:v>13.5</c:v>
                </c:pt>
                <c:pt idx="5662">
                  <c:v>13.92</c:v>
                </c:pt>
                <c:pt idx="5663">
                  <c:v>10.24</c:v>
                </c:pt>
                <c:pt idx="5664">
                  <c:v>7.14</c:v>
                </c:pt>
                <c:pt idx="5665">
                  <c:v>7.76</c:v>
                </c:pt>
                <c:pt idx="5666">
                  <c:v>7.24</c:v>
                </c:pt>
                <c:pt idx="5667">
                  <c:v>6.39</c:v>
                </c:pt>
                <c:pt idx="5668">
                  <c:v>6.73</c:v>
                </c:pt>
                <c:pt idx="5669">
                  <c:v>7.71</c:v>
                </c:pt>
                <c:pt idx="5670">
                  <c:v>10.33</c:v>
                </c:pt>
                <c:pt idx="5671">
                  <c:v>12.81</c:v>
                </c:pt>
                <c:pt idx="5672">
                  <c:v>10.07</c:v>
                </c:pt>
                <c:pt idx="5673">
                  <c:v>7.39</c:v>
                </c:pt>
                <c:pt idx="5674">
                  <c:v>10.19</c:v>
                </c:pt>
                <c:pt idx="5675">
                  <c:v>6.48</c:v>
                </c:pt>
                <c:pt idx="5676">
                  <c:v>6.1</c:v>
                </c:pt>
                <c:pt idx="5677">
                  <c:v>9.39</c:v>
                </c:pt>
                <c:pt idx="5678">
                  <c:v>14.26</c:v>
                </c:pt>
                <c:pt idx="5679">
                  <c:v>13.52</c:v>
                </c:pt>
                <c:pt idx="5680">
                  <c:v>5.73</c:v>
                </c:pt>
                <c:pt idx="5681">
                  <c:v>6.5</c:v>
                </c:pt>
                <c:pt idx="5682">
                  <c:v>5.27</c:v>
                </c:pt>
                <c:pt idx="5683">
                  <c:v>7.25</c:v>
                </c:pt>
                <c:pt idx="5684">
                  <c:v>7.24</c:v>
                </c:pt>
                <c:pt idx="5685">
                  <c:v>6.21</c:v>
                </c:pt>
                <c:pt idx="5686">
                  <c:v>5.62</c:v>
                </c:pt>
                <c:pt idx="5687">
                  <c:v>5.09</c:v>
                </c:pt>
                <c:pt idx="5688">
                  <c:v>6.42</c:v>
                </c:pt>
                <c:pt idx="5689">
                  <c:v>5.57</c:v>
                </c:pt>
                <c:pt idx="5690">
                  <c:v>5.16</c:v>
                </c:pt>
                <c:pt idx="5691">
                  <c:v>7.84</c:v>
                </c:pt>
                <c:pt idx="5692">
                  <c:v>7.54</c:v>
                </c:pt>
                <c:pt idx="5693">
                  <c:v>8.33</c:v>
                </c:pt>
                <c:pt idx="5694">
                  <c:v>8.0299999999999994</c:v>
                </c:pt>
                <c:pt idx="5695">
                  <c:v>8.3800000000000008</c:v>
                </c:pt>
                <c:pt idx="5696">
                  <c:v>6.92</c:v>
                </c:pt>
                <c:pt idx="5697">
                  <c:v>6.92</c:v>
                </c:pt>
                <c:pt idx="5698">
                  <c:v>6.87</c:v>
                </c:pt>
                <c:pt idx="5699">
                  <c:v>5.42</c:v>
                </c:pt>
                <c:pt idx="5700">
                  <c:v>4.9800000000000004</c:v>
                </c:pt>
                <c:pt idx="5701">
                  <c:v>6.02</c:v>
                </c:pt>
                <c:pt idx="5702">
                  <c:v>6.26</c:v>
                </c:pt>
                <c:pt idx="5703">
                  <c:v>8.51</c:v>
                </c:pt>
                <c:pt idx="5704">
                  <c:v>7.21</c:v>
                </c:pt>
                <c:pt idx="5705">
                  <c:v>7.22</c:v>
                </c:pt>
                <c:pt idx="5706">
                  <c:v>4.9800000000000004</c:v>
                </c:pt>
                <c:pt idx="5707">
                  <c:v>7.2</c:v>
                </c:pt>
                <c:pt idx="5708">
                  <c:v>11.23</c:v>
                </c:pt>
                <c:pt idx="5709">
                  <c:v>13.09</c:v>
                </c:pt>
                <c:pt idx="5710">
                  <c:v>13.06</c:v>
                </c:pt>
                <c:pt idx="5711">
                  <c:v>10.050000000000001</c:v>
                </c:pt>
                <c:pt idx="5712">
                  <c:v>8.8000000000000007</c:v>
                </c:pt>
                <c:pt idx="5713">
                  <c:v>8.2100000000000009</c:v>
                </c:pt>
                <c:pt idx="5714">
                  <c:v>6.1</c:v>
                </c:pt>
                <c:pt idx="5715">
                  <c:v>6.1</c:v>
                </c:pt>
                <c:pt idx="5716">
                  <c:v>6.19</c:v>
                </c:pt>
                <c:pt idx="5717">
                  <c:v>6.43</c:v>
                </c:pt>
                <c:pt idx="5718">
                  <c:v>9.85</c:v>
                </c:pt>
                <c:pt idx="5719">
                  <c:v>12.05</c:v>
                </c:pt>
                <c:pt idx="5720">
                  <c:v>11.65</c:v>
                </c:pt>
                <c:pt idx="5721">
                  <c:v>11.94</c:v>
                </c:pt>
                <c:pt idx="5722">
                  <c:v>11.19</c:v>
                </c:pt>
                <c:pt idx="5723">
                  <c:v>21.59</c:v>
                </c:pt>
                <c:pt idx="5724">
                  <c:v>24.22</c:v>
                </c:pt>
                <c:pt idx="5725">
                  <c:v>23.9</c:v>
                </c:pt>
                <c:pt idx="5726">
                  <c:v>23.41</c:v>
                </c:pt>
                <c:pt idx="5727">
                  <c:v>28.01</c:v>
                </c:pt>
                <c:pt idx="5728">
                  <c:v>27.45</c:v>
                </c:pt>
                <c:pt idx="5729">
                  <c:v>27.61</c:v>
                </c:pt>
                <c:pt idx="5730">
                  <c:v>28.72</c:v>
                </c:pt>
                <c:pt idx="5731">
                  <c:v>27.69</c:v>
                </c:pt>
                <c:pt idx="5732">
                  <c:v>32.53</c:v>
                </c:pt>
                <c:pt idx="5733">
                  <c:v>30.75</c:v>
                </c:pt>
                <c:pt idx="5734">
                  <c:v>30.51</c:v>
                </c:pt>
                <c:pt idx="5735">
                  <c:v>23.44</c:v>
                </c:pt>
                <c:pt idx="5736">
                  <c:v>6.51</c:v>
                </c:pt>
                <c:pt idx="5737">
                  <c:v>4.2699999999999996</c:v>
                </c:pt>
                <c:pt idx="5738">
                  <c:v>14.45</c:v>
                </c:pt>
                <c:pt idx="5739">
                  <c:v>20.239999999999998</c:v>
                </c:pt>
                <c:pt idx="5740">
                  <c:v>9.1300000000000008</c:v>
                </c:pt>
                <c:pt idx="5741">
                  <c:v>6.81</c:v>
                </c:pt>
                <c:pt idx="5742">
                  <c:v>8.31</c:v>
                </c:pt>
                <c:pt idx="5743">
                  <c:v>18.43</c:v>
                </c:pt>
                <c:pt idx="5744">
                  <c:v>14.7</c:v>
                </c:pt>
                <c:pt idx="5745">
                  <c:v>16.91</c:v>
                </c:pt>
                <c:pt idx="5746">
                  <c:v>8.66</c:v>
                </c:pt>
                <c:pt idx="5747">
                  <c:v>7.88</c:v>
                </c:pt>
                <c:pt idx="5748">
                  <c:v>6.85</c:v>
                </c:pt>
                <c:pt idx="5749">
                  <c:v>7.44</c:v>
                </c:pt>
                <c:pt idx="5750">
                  <c:v>7.3</c:v>
                </c:pt>
                <c:pt idx="5751">
                  <c:v>12.95</c:v>
                </c:pt>
                <c:pt idx="5752">
                  <c:v>15.89</c:v>
                </c:pt>
                <c:pt idx="5753">
                  <c:v>17.27</c:v>
                </c:pt>
                <c:pt idx="5754">
                  <c:v>17.010000000000002</c:v>
                </c:pt>
                <c:pt idx="5755">
                  <c:v>23.84</c:v>
                </c:pt>
                <c:pt idx="5756">
                  <c:v>13.9</c:v>
                </c:pt>
                <c:pt idx="5757">
                  <c:v>14.57</c:v>
                </c:pt>
                <c:pt idx="5758">
                  <c:v>25.29</c:v>
                </c:pt>
                <c:pt idx="5759">
                  <c:v>24.51</c:v>
                </c:pt>
                <c:pt idx="5760">
                  <c:v>17.760000000000002</c:v>
                </c:pt>
                <c:pt idx="5761">
                  <c:v>18.2</c:v>
                </c:pt>
                <c:pt idx="5762">
                  <c:v>28.55</c:v>
                </c:pt>
                <c:pt idx="5763">
                  <c:v>28.64</c:v>
                </c:pt>
                <c:pt idx="5764">
                  <c:v>29.08</c:v>
                </c:pt>
                <c:pt idx="5765">
                  <c:v>28.81</c:v>
                </c:pt>
                <c:pt idx="5766">
                  <c:v>21.79</c:v>
                </c:pt>
                <c:pt idx="5767">
                  <c:v>21</c:v>
                </c:pt>
                <c:pt idx="5768">
                  <c:v>27.57</c:v>
                </c:pt>
                <c:pt idx="5769">
                  <c:v>31.21</c:v>
                </c:pt>
                <c:pt idx="5770">
                  <c:v>32.090000000000003</c:v>
                </c:pt>
                <c:pt idx="5771">
                  <c:v>27.36</c:v>
                </c:pt>
                <c:pt idx="5772">
                  <c:v>24.69</c:v>
                </c:pt>
                <c:pt idx="5773">
                  <c:v>23.81</c:v>
                </c:pt>
                <c:pt idx="5774">
                  <c:v>25.85</c:v>
                </c:pt>
                <c:pt idx="5775">
                  <c:v>28.22</c:v>
                </c:pt>
                <c:pt idx="5776">
                  <c:v>31.92</c:v>
                </c:pt>
                <c:pt idx="5777">
                  <c:v>33.15</c:v>
                </c:pt>
                <c:pt idx="5778">
                  <c:v>30.04</c:v>
                </c:pt>
                <c:pt idx="5779">
                  <c:v>25.47</c:v>
                </c:pt>
                <c:pt idx="5780">
                  <c:v>20.77</c:v>
                </c:pt>
                <c:pt idx="5781">
                  <c:v>24.62</c:v>
                </c:pt>
                <c:pt idx="5782">
                  <c:v>36.200000000000003</c:v>
                </c:pt>
                <c:pt idx="5783">
                  <c:v>35.76</c:v>
                </c:pt>
                <c:pt idx="5784">
                  <c:v>37.89</c:v>
                </c:pt>
                <c:pt idx="5785">
                  <c:v>35.700000000000003</c:v>
                </c:pt>
                <c:pt idx="5786">
                  <c:v>32.229999999999997</c:v>
                </c:pt>
                <c:pt idx="5787">
                  <c:v>30.96</c:v>
                </c:pt>
                <c:pt idx="5788">
                  <c:v>29.65</c:v>
                </c:pt>
                <c:pt idx="5789">
                  <c:v>28.25</c:v>
                </c:pt>
                <c:pt idx="5790">
                  <c:v>32.369999999999997</c:v>
                </c:pt>
                <c:pt idx="5791">
                  <c:v>30.48</c:v>
                </c:pt>
                <c:pt idx="5792">
                  <c:v>30.98</c:v>
                </c:pt>
                <c:pt idx="5793">
                  <c:v>26.75</c:v>
                </c:pt>
                <c:pt idx="5794">
                  <c:v>24.56</c:v>
                </c:pt>
                <c:pt idx="5795">
                  <c:v>28.11</c:v>
                </c:pt>
                <c:pt idx="5796">
                  <c:v>27.14</c:v>
                </c:pt>
                <c:pt idx="5797">
                  <c:v>21.74</c:v>
                </c:pt>
                <c:pt idx="5798">
                  <c:v>20.48</c:v>
                </c:pt>
                <c:pt idx="5799">
                  <c:v>24.37</c:v>
                </c:pt>
                <c:pt idx="5800">
                  <c:v>27.21</c:v>
                </c:pt>
                <c:pt idx="5801">
                  <c:v>19.79</c:v>
                </c:pt>
                <c:pt idx="5802">
                  <c:v>22.65</c:v>
                </c:pt>
                <c:pt idx="5803">
                  <c:v>26.29</c:v>
                </c:pt>
                <c:pt idx="5804">
                  <c:v>18.57</c:v>
                </c:pt>
                <c:pt idx="5805">
                  <c:v>28.59</c:v>
                </c:pt>
                <c:pt idx="5806">
                  <c:v>24.88</c:v>
                </c:pt>
                <c:pt idx="5807">
                  <c:v>21.8</c:v>
                </c:pt>
                <c:pt idx="5808">
                  <c:v>9.1999999999999993</c:v>
                </c:pt>
                <c:pt idx="5809">
                  <c:v>9.8800000000000008</c:v>
                </c:pt>
                <c:pt idx="5810">
                  <c:v>15.85</c:v>
                </c:pt>
                <c:pt idx="5811">
                  <c:v>19.46</c:v>
                </c:pt>
                <c:pt idx="5812">
                  <c:v>24.47</c:v>
                </c:pt>
                <c:pt idx="5813">
                  <c:v>24.46</c:v>
                </c:pt>
                <c:pt idx="5814">
                  <c:v>23.99</c:v>
                </c:pt>
                <c:pt idx="5815">
                  <c:v>26.05</c:v>
                </c:pt>
                <c:pt idx="5816">
                  <c:v>22.6</c:v>
                </c:pt>
                <c:pt idx="5817">
                  <c:v>22.48</c:v>
                </c:pt>
                <c:pt idx="5818">
                  <c:v>23.89</c:v>
                </c:pt>
                <c:pt idx="5819">
                  <c:v>24.8</c:v>
                </c:pt>
                <c:pt idx="5820">
                  <c:v>24.73</c:v>
                </c:pt>
                <c:pt idx="5821">
                  <c:v>30.69</c:v>
                </c:pt>
                <c:pt idx="5822">
                  <c:v>27.81</c:v>
                </c:pt>
                <c:pt idx="5823">
                  <c:v>25.55</c:v>
                </c:pt>
                <c:pt idx="5824">
                  <c:v>26.96</c:v>
                </c:pt>
                <c:pt idx="5825">
                  <c:v>27.36</c:v>
                </c:pt>
                <c:pt idx="5826">
                  <c:v>26.3</c:v>
                </c:pt>
                <c:pt idx="5827">
                  <c:v>28.67</c:v>
                </c:pt>
                <c:pt idx="5828">
                  <c:v>24.73</c:v>
                </c:pt>
                <c:pt idx="5829">
                  <c:v>15.59</c:v>
                </c:pt>
                <c:pt idx="5830">
                  <c:v>18.670000000000002</c:v>
                </c:pt>
                <c:pt idx="5831">
                  <c:v>9.49</c:v>
                </c:pt>
                <c:pt idx="5832">
                  <c:v>15.06</c:v>
                </c:pt>
                <c:pt idx="5833">
                  <c:v>19.670000000000002</c:v>
                </c:pt>
                <c:pt idx="5834">
                  <c:v>15.96</c:v>
                </c:pt>
                <c:pt idx="5835">
                  <c:v>11.72</c:v>
                </c:pt>
                <c:pt idx="5836">
                  <c:v>13.63</c:v>
                </c:pt>
                <c:pt idx="5837">
                  <c:v>16.739999999999998</c:v>
                </c:pt>
                <c:pt idx="5838">
                  <c:v>16.53</c:v>
                </c:pt>
                <c:pt idx="5839">
                  <c:v>5.88</c:v>
                </c:pt>
                <c:pt idx="5840">
                  <c:v>9.9700000000000006</c:v>
                </c:pt>
                <c:pt idx="5841">
                  <c:v>25.69</c:v>
                </c:pt>
                <c:pt idx="5842">
                  <c:v>17.29</c:v>
                </c:pt>
                <c:pt idx="5843">
                  <c:v>10.93</c:v>
                </c:pt>
                <c:pt idx="5844">
                  <c:v>20.71</c:v>
                </c:pt>
                <c:pt idx="5845">
                  <c:v>28.15</c:v>
                </c:pt>
                <c:pt idx="5846">
                  <c:v>25.86</c:v>
                </c:pt>
                <c:pt idx="5847">
                  <c:v>25.56</c:v>
                </c:pt>
                <c:pt idx="5848">
                  <c:v>22.02</c:v>
                </c:pt>
                <c:pt idx="5849">
                  <c:v>25.16</c:v>
                </c:pt>
                <c:pt idx="5850">
                  <c:v>21.57</c:v>
                </c:pt>
                <c:pt idx="5851">
                  <c:v>18.45</c:v>
                </c:pt>
                <c:pt idx="5852">
                  <c:v>24.07</c:v>
                </c:pt>
                <c:pt idx="5853">
                  <c:v>21.15</c:v>
                </c:pt>
                <c:pt idx="5854">
                  <c:v>16.66</c:v>
                </c:pt>
                <c:pt idx="5855">
                  <c:v>12.36</c:v>
                </c:pt>
                <c:pt idx="5856">
                  <c:v>5.01</c:v>
                </c:pt>
                <c:pt idx="5857">
                  <c:v>8.0399999999999991</c:v>
                </c:pt>
                <c:pt idx="5858">
                  <c:v>23.08</c:v>
                </c:pt>
                <c:pt idx="5859">
                  <c:v>25.47</c:v>
                </c:pt>
                <c:pt idx="5860">
                  <c:v>20.350000000000001</c:v>
                </c:pt>
                <c:pt idx="5861">
                  <c:v>17.38</c:v>
                </c:pt>
                <c:pt idx="5862">
                  <c:v>14.16</c:v>
                </c:pt>
                <c:pt idx="5863">
                  <c:v>6.9</c:v>
                </c:pt>
                <c:pt idx="5864">
                  <c:v>6.64</c:v>
                </c:pt>
                <c:pt idx="5865">
                  <c:v>9.33</c:v>
                </c:pt>
                <c:pt idx="5866">
                  <c:v>10.32</c:v>
                </c:pt>
                <c:pt idx="5867">
                  <c:v>8.7100000000000009</c:v>
                </c:pt>
                <c:pt idx="5868">
                  <c:v>7.89</c:v>
                </c:pt>
                <c:pt idx="5869">
                  <c:v>5.27</c:v>
                </c:pt>
                <c:pt idx="5870">
                  <c:v>5.83</c:v>
                </c:pt>
                <c:pt idx="5871">
                  <c:v>4.74</c:v>
                </c:pt>
                <c:pt idx="5872">
                  <c:v>5.6</c:v>
                </c:pt>
                <c:pt idx="5873">
                  <c:v>10.9</c:v>
                </c:pt>
                <c:pt idx="5874">
                  <c:v>5.69</c:v>
                </c:pt>
                <c:pt idx="5875">
                  <c:v>5.92</c:v>
                </c:pt>
                <c:pt idx="5876">
                  <c:v>5.03</c:v>
                </c:pt>
                <c:pt idx="5877">
                  <c:v>7.99</c:v>
                </c:pt>
                <c:pt idx="5878">
                  <c:v>7.69</c:v>
                </c:pt>
                <c:pt idx="5879">
                  <c:v>7.82</c:v>
                </c:pt>
                <c:pt idx="5880">
                  <c:v>7.13</c:v>
                </c:pt>
                <c:pt idx="5881">
                  <c:v>4.78</c:v>
                </c:pt>
                <c:pt idx="5882">
                  <c:v>5.48</c:v>
                </c:pt>
                <c:pt idx="5883">
                  <c:v>6.72</c:v>
                </c:pt>
                <c:pt idx="5884">
                  <c:v>6.75</c:v>
                </c:pt>
                <c:pt idx="5885">
                  <c:v>8.68</c:v>
                </c:pt>
                <c:pt idx="5886">
                  <c:v>6.69</c:v>
                </c:pt>
                <c:pt idx="5887">
                  <c:v>5.84</c:v>
                </c:pt>
                <c:pt idx="5888">
                  <c:v>7.28</c:v>
                </c:pt>
                <c:pt idx="5889">
                  <c:v>12.43</c:v>
                </c:pt>
                <c:pt idx="5890">
                  <c:v>17.11</c:v>
                </c:pt>
                <c:pt idx="5891">
                  <c:v>6.76</c:v>
                </c:pt>
                <c:pt idx="5892">
                  <c:v>9.2100000000000009</c:v>
                </c:pt>
                <c:pt idx="5893">
                  <c:v>5.45</c:v>
                </c:pt>
                <c:pt idx="5894">
                  <c:v>6.25</c:v>
                </c:pt>
                <c:pt idx="5895">
                  <c:v>6.34</c:v>
                </c:pt>
                <c:pt idx="5896">
                  <c:v>5.16</c:v>
                </c:pt>
                <c:pt idx="5897">
                  <c:v>9.07</c:v>
                </c:pt>
                <c:pt idx="5898">
                  <c:v>11.98</c:v>
                </c:pt>
                <c:pt idx="5899">
                  <c:v>9.59</c:v>
                </c:pt>
                <c:pt idx="5900">
                  <c:v>4.71</c:v>
                </c:pt>
                <c:pt idx="5901">
                  <c:v>9.39</c:v>
                </c:pt>
                <c:pt idx="5902">
                  <c:v>12.4</c:v>
                </c:pt>
                <c:pt idx="5903">
                  <c:v>7.03</c:v>
                </c:pt>
                <c:pt idx="5904">
                  <c:v>5.65</c:v>
                </c:pt>
                <c:pt idx="5905">
                  <c:v>8.11</c:v>
                </c:pt>
                <c:pt idx="5906">
                  <c:v>12.15</c:v>
                </c:pt>
                <c:pt idx="5907">
                  <c:v>6.93</c:v>
                </c:pt>
                <c:pt idx="5908">
                  <c:v>5.7</c:v>
                </c:pt>
                <c:pt idx="5909">
                  <c:v>5.45</c:v>
                </c:pt>
                <c:pt idx="5910">
                  <c:v>7.75</c:v>
                </c:pt>
                <c:pt idx="5911">
                  <c:v>8.61</c:v>
                </c:pt>
                <c:pt idx="5912">
                  <c:v>11.94</c:v>
                </c:pt>
                <c:pt idx="5913">
                  <c:v>5.64</c:v>
                </c:pt>
                <c:pt idx="5914">
                  <c:v>5.97</c:v>
                </c:pt>
                <c:pt idx="5915">
                  <c:v>5.52</c:v>
                </c:pt>
                <c:pt idx="5916">
                  <c:v>6.12</c:v>
                </c:pt>
                <c:pt idx="5917">
                  <c:v>4.6900000000000004</c:v>
                </c:pt>
                <c:pt idx="5918">
                  <c:v>6.74</c:v>
                </c:pt>
                <c:pt idx="5919">
                  <c:v>5.63</c:v>
                </c:pt>
                <c:pt idx="5920">
                  <c:v>11.86</c:v>
                </c:pt>
                <c:pt idx="5921">
                  <c:v>8.99</c:v>
                </c:pt>
                <c:pt idx="5922">
                  <c:v>7.4</c:v>
                </c:pt>
                <c:pt idx="5923">
                  <c:v>7.72</c:v>
                </c:pt>
                <c:pt idx="5924">
                  <c:v>20.28</c:v>
                </c:pt>
                <c:pt idx="5925">
                  <c:v>7.62</c:v>
                </c:pt>
                <c:pt idx="5926">
                  <c:v>19.510000000000002</c:v>
                </c:pt>
                <c:pt idx="5927">
                  <c:v>23.21</c:v>
                </c:pt>
                <c:pt idx="5928">
                  <c:v>26.3</c:v>
                </c:pt>
                <c:pt idx="5929">
                  <c:v>15.82</c:v>
                </c:pt>
                <c:pt idx="5930">
                  <c:v>9.34</c:v>
                </c:pt>
                <c:pt idx="5931">
                  <c:v>7.45</c:v>
                </c:pt>
                <c:pt idx="5932">
                  <c:v>26.28</c:v>
                </c:pt>
                <c:pt idx="5933">
                  <c:v>17.82</c:v>
                </c:pt>
                <c:pt idx="5934">
                  <c:v>20.47</c:v>
                </c:pt>
                <c:pt idx="5935">
                  <c:v>11.4</c:v>
                </c:pt>
                <c:pt idx="5936">
                  <c:v>9.1199999999999992</c:v>
                </c:pt>
                <c:pt idx="5937">
                  <c:v>19.239999999999998</c:v>
                </c:pt>
                <c:pt idx="5938">
                  <c:v>24.44</c:v>
                </c:pt>
                <c:pt idx="5939">
                  <c:v>18.809999999999999</c:v>
                </c:pt>
                <c:pt idx="5940">
                  <c:v>7.18</c:v>
                </c:pt>
                <c:pt idx="5941">
                  <c:v>19.84</c:v>
                </c:pt>
                <c:pt idx="5942">
                  <c:v>7.15</c:v>
                </c:pt>
                <c:pt idx="5943">
                  <c:v>16.329999999999998</c:v>
                </c:pt>
                <c:pt idx="5944">
                  <c:v>11.22</c:v>
                </c:pt>
                <c:pt idx="5945">
                  <c:v>6.44</c:v>
                </c:pt>
                <c:pt idx="5946">
                  <c:v>5.46</c:v>
                </c:pt>
                <c:pt idx="5947">
                  <c:v>6.93</c:v>
                </c:pt>
                <c:pt idx="5948">
                  <c:v>6.74</c:v>
                </c:pt>
                <c:pt idx="5949">
                  <c:v>6.02</c:v>
                </c:pt>
                <c:pt idx="5950">
                  <c:v>8.09</c:v>
                </c:pt>
                <c:pt idx="5951">
                  <c:v>6.78</c:v>
                </c:pt>
                <c:pt idx="5952">
                  <c:v>8.34</c:v>
                </c:pt>
                <c:pt idx="5953">
                  <c:v>5.74</c:v>
                </c:pt>
                <c:pt idx="5954">
                  <c:v>6.61</c:v>
                </c:pt>
                <c:pt idx="5955">
                  <c:v>20</c:v>
                </c:pt>
                <c:pt idx="5956">
                  <c:v>9.58</c:v>
                </c:pt>
                <c:pt idx="5957">
                  <c:v>7.99</c:v>
                </c:pt>
                <c:pt idx="5958">
                  <c:v>13.69</c:v>
                </c:pt>
                <c:pt idx="5959">
                  <c:v>12.88</c:v>
                </c:pt>
                <c:pt idx="5960">
                  <c:v>17.600000000000001</c:v>
                </c:pt>
                <c:pt idx="5961">
                  <c:v>18.559999999999999</c:v>
                </c:pt>
                <c:pt idx="5962">
                  <c:v>14.26</c:v>
                </c:pt>
                <c:pt idx="5963">
                  <c:v>10.4</c:v>
                </c:pt>
                <c:pt idx="5964">
                  <c:v>7.01</c:v>
                </c:pt>
                <c:pt idx="5965">
                  <c:v>5.86</c:v>
                </c:pt>
                <c:pt idx="5966">
                  <c:v>6.71</c:v>
                </c:pt>
                <c:pt idx="5967">
                  <c:v>17.940000000000001</c:v>
                </c:pt>
                <c:pt idx="5968">
                  <c:v>18.54</c:v>
                </c:pt>
                <c:pt idx="5969">
                  <c:v>9.4600000000000009</c:v>
                </c:pt>
                <c:pt idx="5970">
                  <c:v>8</c:v>
                </c:pt>
                <c:pt idx="5971">
                  <c:v>18.39</c:v>
                </c:pt>
                <c:pt idx="5972">
                  <c:v>14.46</c:v>
                </c:pt>
                <c:pt idx="5973">
                  <c:v>6.18</c:v>
                </c:pt>
                <c:pt idx="5974">
                  <c:v>8.68</c:v>
                </c:pt>
                <c:pt idx="5975">
                  <c:v>9.61</c:v>
                </c:pt>
                <c:pt idx="5976">
                  <c:v>8.83</c:v>
                </c:pt>
                <c:pt idx="5977">
                  <c:v>5.86</c:v>
                </c:pt>
                <c:pt idx="5978">
                  <c:v>7.51</c:v>
                </c:pt>
                <c:pt idx="5979">
                  <c:v>7.97</c:v>
                </c:pt>
                <c:pt idx="5980">
                  <c:v>7.78</c:v>
                </c:pt>
                <c:pt idx="5981">
                  <c:v>7.6</c:v>
                </c:pt>
                <c:pt idx="5982">
                  <c:v>4.26</c:v>
                </c:pt>
                <c:pt idx="5983">
                  <c:v>5.04</c:v>
                </c:pt>
                <c:pt idx="5984">
                  <c:v>7.93</c:v>
                </c:pt>
                <c:pt idx="5985">
                  <c:v>5.49</c:v>
                </c:pt>
                <c:pt idx="5986">
                  <c:v>6.52</c:v>
                </c:pt>
                <c:pt idx="5987">
                  <c:v>5.46</c:v>
                </c:pt>
                <c:pt idx="5988">
                  <c:v>6.05</c:v>
                </c:pt>
                <c:pt idx="5989">
                  <c:v>7.78</c:v>
                </c:pt>
                <c:pt idx="5990">
                  <c:v>5.53</c:v>
                </c:pt>
                <c:pt idx="5991">
                  <c:v>7.37</c:v>
                </c:pt>
                <c:pt idx="5992">
                  <c:v>5.1100000000000003</c:v>
                </c:pt>
                <c:pt idx="5993">
                  <c:v>9.1999999999999993</c:v>
                </c:pt>
                <c:pt idx="5994">
                  <c:v>5.15</c:v>
                </c:pt>
                <c:pt idx="5995">
                  <c:v>6.24</c:v>
                </c:pt>
                <c:pt idx="5996">
                  <c:v>6.02</c:v>
                </c:pt>
                <c:pt idx="5997">
                  <c:v>4.6900000000000004</c:v>
                </c:pt>
                <c:pt idx="5998">
                  <c:v>10.25</c:v>
                </c:pt>
                <c:pt idx="5999">
                  <c:v>7.56</c:v>
                </c:pt>
                <c:pt idx="6000">
                  <c:v>7.11</c:v>
                </c:pt>
                <c:pt idx="6001">
                  <c:v>5.67</c:v>
                </c:pt>
                <c:pt idx="6002">
                  <c:v>7.2</c:v>
                </c:pt>
                <c:pt idx="6003">
                  <c:v>5.17</c:v>
                </c:pt>
                <c:pt idx="6004">
                  <c:v>5.77</c:v>
                </c:pt>
                <c:pt idx="6005">
                  <c:v>5.33</c:v>
                </c:pt>
                <c:pt idx="6006">
                  <c:v>7.78</c:v>
                </c:pt>
                <c:pt idx="6007">
                  <c:v>6.65</c:v>
                </c:pt>
                <c:pt idx="6008">
                  <c:v>4.46</c:v>
                </c:pt>
                <c:pt idx="6009">
                  <c:v>6.06</c:v>
                </c:pt>
                <c:pt idx="6010">
                  <c:v>4.68</c:v>
                </c:pt>
                <c:pt idx="6011">
                  <c:v>6.63</c:v>
                </c:pt>
                <c:pt idx="6012">
                  <c:v>7.02</c:v>
                </c:pt>
                <c:pt idx="6013">
                  <c:v>5.64</c:v>
                </c:pt>
                <c:pt idx="6014">
                  <c:v>5.32</c:v>
                </c:pt>
                <c:pt idx="6015">
                  <c:v>12.3</c:v>
                </c:pt>
                <c:pt idx="6016">
                  <c:v>15.35</c:v>
                </c:pt>
                <c:pt idx="6017">
                  <c:v>12.29</c:v>
                </c:pt>
                <c:pt idx="6018">
                  <c:v>7.95</c:v>
                </c:pt>
                <c:pt idx="6019">
                  <c:v>7.43</c:v>
                </c:pt>
                <c:pt idx="6020">
                  <c:v>5.65</c:v>
                </c:pt>
                <c:pt idx="6021">
                  <c:v>6.01</c:v>
                </c:pt>
                <c:pt idx="6022">
                  <c:v>6.59</c:v>
                </c:pt>
                <c:pt idx="6023">
                  <c:v>7.39</c:v>
                </c:pt>
                <c:pt idx="6024">
                  <c:v>11.18</c:v>
                </c:pt>
                <c:pt idx="6025">
                  <c:v>10.64</c:v>
                </c:pt>
                <c:pt idx="6026">
                  <c:v>11.95</c:v>
                </c:pt>
                <c:pt idx="6027">
                  <c:v>6.48</c:v>
                </c:pt>
                <c:pt idx="6028">
                  <c:v>4.24</c:v>
                </c:pt>
                <c:pt idx="6029">
                  <c:v>6.05</c:v>
                </c:pt>
                <c:pt idx="6030">
                  <c:v>4.43</c:v>
                </c:pt>
                <c:pt idx="6031">
                  <c:v>6.11</c:v>
                </c:pt>
                <c:pt idx="6032">
                  <c:v>8.07</c:v>
                </c:pt>
                <c:pt idx="6033">
                  <c:v>5.94</c:v>
                </c:pt>
                <c:pt idx="6034">
                  <c:v>5.2</c:v>
                </c:pt>
                <c:pt idx="6035">
                  <c:v>7.17</c:v>
                </c:pt>
                <c:pt idx="6036">
                  <c:v>5.14</c:v>
                </c:pt>
                <c:pt idx="6037">
                  <c:v>3.39</c:v>
                </c:pt>
                <c:pt idx="6038">
                  <c:v>7.94</c:v>
                </c:pt>
                <c:pt idx="6039">
                  <c:v>4.99</c:v>
                </c:pt>
                <c:pt idx="6040">
                  <c:v>15.26</c:v>
                </c:pt>
                <c:pt idx="6041">
                  <c:v>20.71</c:v>
                </c:pt>
                <c:pt idx="6042">
                  <c:v>10.130000000000001</c:v>
                </c:pt>
                <c:pt idx="6043">
                  <c:v>6.65</c:v>
                </c:pt>
                <c:pt idx="6044">
                  <c:v>6.87</c:v>
                </c:pt>
                <c:pt idx="6045">
                  <c:v>4.53</c:v>
                </c:pt>
                <c:pt idx="6046">
                  <c:v>4.03</c:v>
                </c:pt>
                <c:pt idx="6047">
                  <c:v>5.37</c:v>
                </c:pt>
                <c:pt idx="6048">
                  <c:v>6.15</c:v>
                </c:pt>
                <c:pt idx="6049">
                  <c:v>6.73</c:v>
                </c:pt>
                <c:pt idx="6050">
                  <c:v>7.9</c:v>
                </c:pt>
                <c:pt idx="6051">
                  <c:v>7.59</c:v>
                </c:pt>
                <c:pt idx="6052">
                  <c:v>5.0199999999999996</c:v>
                </c:pt>
                <c:pt idx="6053">
                  <c:v>15.02</c:v>
                </c:pt>
                <c:pt idx="6054">
                  <c:v>24.2</c:v>
                </c:pt>
                <c:pt idx="6055">
                  <c:v>4.9000000000000004</c:v>
                </c:pt>
                <c:pt idx="6056">
                  <c:v>5.78</c:v>
                </c:pt>
                <c:pt idx="6057">
                  <c:v>6.17</c:v>
                </c:pt>
                <c:pt idx="6058">
                  <c:v>7.29</c:v>
                </c:pt>
                <c:pt idx="6059">
                  <c:v>20.12</c:v>
                </c:pt>
                <c:pt idx="6060">
                  <c:v>21.2</c:v>
                </c:pt>
                <c:pt idx="6061">
                  <c:v>13.71</c:v>
                </c:pt>
                <c:pt idx="6062">
                  <c:v>7.24</c:v>
                </c:pt>
                <c:pt idx="6063">
                  <c:v>5.71</c:v>
                </c:pt>
                <c:pt idx="6064">
                  <c:v>5.72</c:v>
                </c:pt>
                <c:pt idx="6065">
                  <c:v>7.49</c:v>
                </c:pt>
                <c:pt idx="6066">
                  <c:v>14.94</c:v>
                </c:pt>
                <c:pt idx="6067">
                  <c:v>14.16</c:v>
                </c:pt>
                <c:pt idx="6068">
                  <c:v>17.25</c:v>
                </c:pt>
                <c:pt idx="6069">
                  <c:v>7.15</c:v>
                </c:pt>
                <c:pt idx="6070">
                  <c:v>7.19</c:v>
                </c:pt>
                <c:pt idx="6071">
                  <c:v>10.96</c:v>
                </c:pt>
                <c:pt idx="6072">
                  <c:v>12.14</c:v>
                </c:pt>
                <c:pt idx="6073">
                  <c:v>7.11</c:v>
                </c:pt>
                <c:pt idx="6074">
                  <c:v>5.43</c:v>
                </c:pt>
                <c:pt idx="6075">
                  <c:v>9.35</c:v>
                </c:pt>
                <c:pt idx="6076">
                  <c:v>14.75</c:v>
                </c:pt>
                <c:pt idx="6077">
                  <c:v>21.58</c:v>
                </c:pt>
                <c:pt idx="6078">
                  <c:v>25.15</c:v>
                </c:pt>
                <c:pt idx="6079">
                  <c:v>19.82</c:v>
                </c:pt>
                <c:pt idx="6080">
                  <c:v>18.45</c:v>
                </c:pt>
                <c:pt idx="6081">
                  <c:v>14.65</c:v>
                </c:pt>
                <c:pt idx="6082">
                  <c:v>22.14</c:v>
                </c:pt>
                <c:pt idx="6083">
                  <c:v>28.34</c:v>
                </c:pt>
                <c:pt idx="6084">
                  <c:v>25.57</c:v>
                </c:pt>
                <c:pt idx="6085">
                  <c:v>20.97</c:v>
                </c:pt>
                <c:pt idx="6086">
                  <c:v>16.05</c:v>
                </c:pt>
                <c:pt idx="6087">
                  <c:v>16.579999999999998</c:v>
                </c:pt>
                <c:pt idx="6088">
                  <c:v>27.13</c:v>
                </c:pt>
                <c:pt idx="6089">
                  <c:v>21.87</c:v>
                </c:pt>
                <c:pt idx="6090">
                  <c:v>20.16</c:v>
                </c:pt>
                <c:pt idx="6091">
                  <c:v>12.84</c:v>
                </c:pt>
                <c:pt idx="6092">
                  <c:v>5.32</c:v>
                </c:pt>
                <c:pt idx="6093">
                  <c:v>12.74</c:v>
                </c:pt>
                <c:pt idx="6094">
                  <c:v>28.99</c:v>
                </c:pt>
                <c:pt idx="6095">
                  <c:v>29.03</c:v>
                </c:pt>
                <c:pt idx="6096">
                  <c:v>29.4</c:v>
                </c:pt>
                <c:pt idx="6097">
                  <c:v>28.75</c:v>
                </c:pt>
                <c:pt idx="6098">
                  <c:v>30.23</c:v>
                </c:pt>
                <c:pt idx="6099">
                  <c:v>24.31</c:v>
                </c:pt>
                <c:pt idx="6100">
                  <c:v>21.6</c:v>
                </c:pt>
                <c:pt idx="6101">
                  <c:v>23.2</c:v>
                </c:pt>
                <c:pt idx="6102">
                  <c:v>23.58</c:v>
                </c:pt>
                <c:pt idx="6103">
                  <c:v>22.99</c:v>
                </c:pt>
                <c:pt idx="6104">
                  <c:v>26.12</c:v>
                </c:pt>
                <c:pt idx="6105">
                  <c:v>25.65</c:v>
                </c:pt>
                <c:pt idx="6106">
                  <c:v>20.03</c:v>
                </c:pt>
                <c:pt idx="6107">
                  <c:v>16.47</c:v>
                </c:pt>
                <c:pt idx="6108">
                  <c:v>25.11</c:v>
                </c:pt>
                <c:pt idx="6109">
                  <c:v>27.85</c:v>
                </c:pt>
                <c:pt idx="6110">
                  <c:v>19.05</c:v>
                </c:pt>
                <c:pt idx="6111">
                  <c:v>19.420000000000002</c:v>
                </c:pt>
                <c:pt idx="6112">
                  <c:v>21.77</c:v>
                </c:pt>
                <c:pt idx="6113">
                  <c:v>16.47</c:v>
                </c:pt>
                <c:pt idx="6114">
                  <c:v>21.91</c:v>
                </c:pt>
                <c:pt idx="6115">
                  <c:v>22.89</c:v>
                </c:pt>
                <c:pt idx="6116">
                  <c:v>25</c:v>
                </c:pt>
                <c:pt idx="6117">
                  <c:v>27.24</c:v>
                </c:pt>
                <c:pt idx="6118">
                  <c:v>28.1</c:v>
                </c:pt>
                <c:pt idx="6119">
                  <c:v>30.35</c:v>
                </c:pt>
                <c:pt idx="6120">
                  <c:v>27.51</c:v>
                </c:pt>
                <c:pt idx="6121">
                  <c:v>30.97</c:v>
                </c:pt>
                <c:pt idx="6122">
                  <c:v>27.84</c:v>
                </c:pt>
                <c:pt idx="6123">
                  <c:v>26.23</c:v>
                </c:pt>
                <c:pt idx="6124">
                  <c:v>32.06</c:v>
                </c:pt>
                <c:pt idx="6125">
                  <c:v>32.07</c:v>
                </c:pt>
                <c:pt idx="6126">
                  <c:v>27.29</c:v>
                </c:pt>
                <c:pt idx="6127">
                  <c:v>17.43</c:v>
                </c:pt>
                <c:pt idx="6128">
                  <c:v>23.72</c:v>
                </c:pt>
                <c:pt idx="6129">
                  <c:v>23.11</c:v>
                </c:pt>
                <c:pt idx="6130">
                  <c:v>13.82</c:v>
                </c:pt>
                <c:pt idx="6131">
                  <c:v>15.08</c:v>
                </c:pt>
                <c:pt idx="6132">
                  <c:v>16.22</c:v>
                </c:pt>
                <c:pt idx="6133">
                  <c:v>25.25</c:v>
                </c:pt>
                <c:pt idx="6134">
                  <c:v>21.63</c:v>
                </c:pt>
                <c:pt idx="6135">
                  <c:v>22.55</c:v>
                </c:pt>
                <c:pt idx="6136">
                  <c:v>24.38</c:v>
                </c:pt>
                <c:pt idx="6137">
                  <c:v>24.88</c:v>
                </c:pt>
                <c:pt idx="6138">
                  <c:v>23.58</c:v>
                </c:pt>
                <c:pt idx="6139">
                  <c:v>25.87</c:v>
                </c:pt>
                <c:pt idx="6140">
                  <c:v>27.12</c:v>
                </c:pt>
                <c:pt idx="6141">
                  <c:v>25.82</c:v>
                </c:pt>
                <c:pt idx="6142">
                  <c:v>31.07</c:v>
                </c:pt>
                <c:pt idx="6143">
                  <c:v>32.17</c:v>
                </c:pt>
                <c:pt idx="6144">
                  <c:v>30.69</c:v>
                </c:pt>
                <c:pt idx="6145">
                  <c:v>27.34</c:v>
                </c:pt>
                <c:pt idx="6146">
                  <c:v>18.16</c:v>
                </c:pt>
                <c:pt idx="6147">
                  <c:v>13.24</c:v>
                </c:pt>
                <c:pt idx="6148">
                  <c:v>13.75</c:v>
                </c:pt>
                <c:pt idx="6149">
                  <c:v>16.739999999999998</c:v>
                </c:pt>
                <c:pt idx="6150">
                  <c:v>16.88</c:v>
                </c:pt>
                <c:pt idx="6151">
                  <c:v>18.239999999999998</c:v>
                </c:pt>
                <c:pt idx="6152">
                  <c:v>23.37</c:v>
                </c:pt>
                <c:pt idx="6153">
                  <c:v>24.97</c:v>
                </c:pt>
                <c:pt idx="6154">
                  <c:v>13.55</c:v>
                </c:pt>
                <c:pt idx="6155">
                  <c:v>18.53</c:v>
                </c:pt>
                <c:pt idx="6156">
                  <c:v>23.64</c:v>
                </c:pt>
                <c:pt idx="6157">
                  <c:v>22.5</c:v>
                </c:pt>
                <c:pt idx="6158">
                  <c:v>24.62</c:v>
                </c:pt>
                <c:pt idx="6159">
                  <c:v>33.93</c:v>
                </c:pt>
                <c:pt idx="6160">
                  <c:v>31.54</c:v>
                </c:pt>
                <c:pt idx="6161">
                  <c:v>26.13</c:v>
                </c:pt>
                <c:pt idx="6162">
                  <c:v>24.75</c:v>
                </c:pt>
                <c:pt idx="6163">
                  <c:v>15.96</c:v>
                </c:pt>
                <c:pt idx="6164">
                  <c:v>21.14</c:v>
                </c:pt>
                <c:pt idx="6165">
                  <c:v>23.07</c:v>
                </c:pt>
                <c:pt idx="6166">
                  <c:v>21.97</c:v>
                </c:pt>
                <c:pt idx="6167">
                  <c:v>25.51</c:v>
                </c:pt>
                <c:pt idx="6168">
                  <c:v>30.12</c:v>
                </c:pt>
                <c:pt idx="6169">
                  <c:v>32.200000000000003</c:v>
                </c:pt>
                <c:pt idx="6170">
                  <c:v>29.78</c:v>
                </c:pt>
                <c:pt idx="6171">
                  <c:v>30.33</c:v>
                </c:pt>
                <c:pt idx="6172">
                  <c:v>28.89</c:v>
                </c:pt>
                <c:pt idx="6173">
                  <c:v>28.97</c:v>
                </c:pt>
                <c:pt idx="6174">
                  <c:v>27.96</c:v>
                </c:pt>
                <c:pt idx="6175">
                  <c:v>25.91</c:v>
                </c:pt>
                <c:pt idx="6176">
                  <c:v>22.56</c:v>
                </c:pt>
                <c:pt idx="6177">
                  <c:v>26.14</c:v>
                </c:pt>
                <c:pt idx="6178">
                  <c:v>33.47</c:v>
                </c:pt>
                <c:pt idx="6179">
                  <c:v>33.21</c:v>
                </c:pt>
                <c:pt idx="6180">
                  <c:v>26.79</c:v>
                </c:pt>
                <c:pt idx="6181">
                  <c:v>22.87</c:v>
                </c:pt>
                <c:pt idx="6182">
                  <c:v>24.1</c:v>
                </c:pt>
                <c:pt idx="6183">
                  <c:v>26.85</c:v>
                </c:pt>
                <c:pt idx="6184">
                  <c:v>22.71</c:v>
                </c:pt>
                <c:pt idx="6185">
                  <c:v>23.29</c:v>
                </c:pt>
                <c:pt idx="6186">
                  <c:v>24.18</c:v>
                </c:pt>
                <c:pt idx="6187">
                  <c:v>29.05</c:v>
                </c:pt>
                <c:pt idx="6188">
                  <c:v>26.61</c:v>
                </c:pt>
                <c:pt idx="6189">
                  <c:v>28.92</c:v>
                </c:pt>
                <c:pt idx="6190">
                  <c:v>22.94</c:v>
                </c:pt>
                <c:pt idx="6191">
                  <c:v>20.05</c:v>
                </c:pt>
                <c:pt idx="6192">
                  <c:v>22.88</c:v>
                </c:pt>
                <c:pt idx="6193">
                  <c:v>18.23</c:v>
                </c:pt>
                <c:pt idx="6194">
                  <c:v>17.02</c:v>
                </c:pt>
                <c:pt idx="6195">
                  <c:v>25.69</c:v>
                </c:pt>
                <c:pt idx="6196">
                  <c:v>26.04</c:v>
                </c:pt>
                <c:pt idx="6197">
                  <c:v>25.86</c:v>
                </c:pt>
                <c:pt idx="6198">
                  <c:v>26.12</c:v>
                </c:pt>
                <c:pt idx="6199">
                  <c:v>11.78</c:v>
                </c:pt>
                <c:pt idx="6200">
                  <c:v>18.440000000000001</c:v>
                </c:pt>
                <c:pt idx="6201">
                  <c:v>11.33</c:v>
                </c:pt>
                <c:pt idx="6202">
                  <c:v>14.41</c:v>
                </c:pt>
                <c:pt idx="6203">
                  <c:v>8.85</c:v>
                </c:pt>
                <c:pt idx="6204">
                  <c:v>11.11</c:v>
                </c:pt>
                <c:pt idx="6205">
                  <c:v>16.71</c:v>
                </c:pt>
                <c:pt idx="6206">
                  <c:v>19.829999999999998</c:v>
                </c:pt>
                <c:pt idx="6207">
                  <c:v>16.78</c:v>
                </c:pt>
                <c:pt idx="6208">
                  <c:v>17.63</c:v>
                </c:pt>
                <c:pt idx="6209">
                  <c:v>26.81</c:v>
                </c:pt>
                <c:pt idx="6210">
                  <c:v>23.51</c:v>
                </c:pt>
                <c:pt idx="6211">
                  <c:v>27.01</c:v>
                </c:pt>
                <c:pt idx="6212">
                  <c:v>16.53</c:v>
                </c:pt>
                <c:pt idx="6213">
                  <c:v>11.73</c:v>
                </c:pt>
                <c:pt idx="6214">
                  <c:v>11.54</c:v>
                </c:pt>
                <c:pt idx="6215">
                  <c:v>27.12</c:v>
                </c:pt>
                <c:pt idx="6216">
                  <c:v>23.33</c:v>
                </c:pt>
                <c:pt idx="6217">
                  <c:v>18.100000000000001</c:v>
                </c:pt>
                <c:pt idx="6218">
                  <c:v>14.97</c:v>
                </c:pt>
                <c:pt idx="6219">
                  <c:v>15.23</c:v>
                </c:pt>
                <c:pt idx="6220">
                  <c:v>16.64</c:v>
                </c:pt>
                <c:pt idx="6221">
                  <c:v>23.29</c:v>
                </c:pt>
                <c:pt idx="6222">
                  <c:v>24.18</c:v>
                </c:pt>
                <c:pt idx="6223">
                  <c:v>21.98</c:v>
                </c:pt>
                <c:pt idx="6224">
                  <c:v>19.677</c:v>
                </c:pt>
                <c:pt idx="6225">
                  <c:v>18.535</c:v>
                </c:pt>
                <c:pt idx="6226">
                  <c:v>14.789</c:v>
                </c:pt>
                <c:pt idx="6227">
                  <c:v>15.122999999999999</c:v>
                </c:pt>
                <c:pt idx="6228">
                  <c:v>13.597</c:v>
                </c:pt>
                <c:pt idx="6229">
                  <c:v>18.353000000000002</c:v>
                </c:pt>
                <c:pt idx="6230">
                  <c:v>18.314</c:v>
                </c:pt>
                <c:pt idx="6231">
                  <c:v>12.997</c:v>
                </c:pt>
                <c:pt idx="6232">
                  <c:v>4.5599999999999996</c:v>
                </c:pt>
                <c:pt idx="6233">
                  <c:v>6.0860000000000003</c:v>
                </c:pt>
                <c:pt idx="6234">
                  <c:v>4.9560000000000004</c:v>
                </c:pt>
                <c:pt idx="6235">
                  <c:v>7.1529999999999996</c:v>
                </c:pt>
                <c:pt idx="6236">
                  <c:v>7.5529999999999999</c:v>
                </c:pt>
                <c:pt idx="6237">
                  <c:v>6.0869999999999997</c:v>
                </c:pt>
                <c:pt idx="6238">
                  <c:v>5.3049999999999997</c:v>
                </c:pt>
                <c:pt idx="6239">
                  <c:v>5.7329999999999997</c:v>
                </c:pt>
                <c:pt idx="6240">
                  <c:v>4.9459999999999997</c:v>
                </c:pt>
                <c:pt idx="6241">
                  <c:v>4.7949999999999999</c:v>
                </c:pt>
                <c:pt idx="6242">
                  <c:v>5.22</c:v>
                </c:pt>
                <c:pt idx="6243">
                  <c:v>5.9480000000000004</c:v>
                </c:pt>
                <c:pt idx="6244">
                  <c:v>10.093999999999999</c:v>
                </c:pt>
                <c:pt idx="6245">
                  <c:v>7.4</c:v>
                </c:pt>
                <c:pt idx="6246">
                  <c:v>4.6900000000000004</c:v>
                </c:pt>
                <c:pt idx="6247">
                  <c:v>8.4160000000000004</c:v>
                </c:pt>
                <c:pt idx="6248">
                  <c:v>6.5469999999999997</c:v>
                </c:pt>
                <c:pt idx="6249">
                  <c:v>7.4939999999999998</c:v>
                </c:pt>
                <c:pt idx="6250">
                  <c:v>8.5990000000000002</c:v>
                </c:pt>
                <c:pt idx="6251">
                  <c:v>6.9189999999999996</c:v>
                </c:pt>
                <c:pt idx="6252">
                  <c:v>7.883</c:v>
                </c:pt>
                <c:pt idx="6253">
                  <c:v>4.58</c:v>
                </c:pt>
                <c:pt idx="6254">
                  <c:v>5.5709999999999997</c:v>
                </c:pt>
                <c:pt idx="6255">
                  <c:v>6.0149999999999997</c:v>
                </c:pt>
                <c:pt idx="6256">
                  <c:v>9.1440000000000001</c:v>
                </c:pt>
                <c:pt idx="6257">
                  <c:v>8.2739999999999991</c:v>
                </c:pt>
                <c:pt idx="6258">
                  <c:v>12.936</c:v>
                </c:pt>
                <c:pt idx="6259">
                  <c:v>7.4029999999999996</c:v>
                </c:pt>
                <c:pt idx="6260">
                  <c:v>7.1379999999999999</c:v>
                </c:pt>
                <c:pt idx="6261">
                  <c:v>8.8979999999999997</c:v>
                </c:pt>
                <c:pt idx="6262">
                  <c:v>10.747</c:v>
                </c:pt>
                <c:pt idx="6263">
                  <c:v>6.2439999999999998</c:v>
                </c:pt>
                <c:pt idx="6264">
                  <c:v>6.2859999999999996</c:v>
                </c:pt>
                <c:pt idx="6265">
                  <c:v>5.6109999999999998</c:v>
                </c:pt>
                <c:pt idx="6266">
                  <c:v>6.9080000000000004</c:v>
                </c:pt>
                <c:pt idx="6267">
                  <c:v>9.5370000000000008</c:v>
                </c:pt>
                <c:pt idx="6268">
                  <c:v>13.536</c:v>
                </c:pt>
                <c:pt idx="6269">
                  <c:v>19.614000000000001</c:v>
                </c:pt>
                <c:pt idx="6270">
                  <c:v>18.536999999999999</c:v>
                </c:pt>
                <c:pt idx="6271">
                  <c:v>19.774000000000001</c:v>
                </c:pt>
                <c:pt idx="6272">
                  <c:v>20.952000000000002</c:v>
                </c:pt>
                <c:pt idx="6273">
                  <c:v>20.27</c:v>
                </c:pt>
                <c:pt idx="6274">
                  <c:v>13.93</c:v>
                </c:pt>
                <c:pt idx="6275">
                  <c:v>10.085000000000001</c:v>
                </c:pt>
                <c:pt idx="6276">
                  <c:v>15.997999999999999</c:v>
                </c:pt>
                <c:pt idx="6277">
                  <c:v>21.082999999999998</c:v>
                </c:pt>
                <c:pt idx="6278">
                  <c:v>9.6229999999999993</c:v>
                </c:pt>
                <c:pt idx="6279">
                  <c:v>4.9660000000000002</c:v>
                </c:pt>
                <c:pt idx="6280">
                  <c:v>19.97</c:v>
                </c:pt>
                <c:pt idx="6281">
                  <c:v>20.007999999999999</c:v>
                </c:pt>
                <c:pt idx="6282">
                  <c:v>22.146000000000001</c:v>
                </c:pt>
                <c:pt idx="6283">
                  <c:v>10.208</c:v>
                </c:pt>
                <c:pt idx="6284">
                  <c:v>5.407</c:v>
                </c:pt>
                <c:pt idx="6285">
                  <c:v>6.1619999999999999</c:v>
                </c:pt>
                <c:pt idx="6286">
                  <c:v>8.1620000000000008</c:v>
                </c:pt>
                <c:pt idx="6287">
                  <c:v>11.179</c:v>
                </c:pt>
                <c:pt idx="6288">
                  <c:v>23.812999999999999</c:v>
                </c:pt>
                <c:pt idx="6289">
                  <c:v>15.502000000000001</c:v>
                </c:pt>
                <c:pt idx="6290">
                  <c:v>6.9960000000000004</c:v>
                </c:pt>
                <c:pt idx="6291">
                  <c:v>12.807</c:v>
                </c:pt>
                <c:pt idx="6292">
                  <c:v>6.0579999999999998</c:v>
                </c:pt>
                <c:pt idx="6293">
                  <c:v>4.5890000000000004</c:v>
                </c:pt>
                <c:pt idx="6294">
                  <c:v>4.843</c:v>
                </c:pt>
                <c:pt idx="6295">
                  <c:v>8.4079999999999995</c:v>
                </c:pt>
                <c:pt idx="6296">
                  <c:v>5.9130000000000003</c:v>
                </c:pt>
                <c:pt idx="6297">
                  <c:v>7.2889999999999997</c:v>
                </c:pt>
                <c:pt idx="6298">
                  <c:v>6.649</c:v>
                </c:pt>
                <c:pt idx="6299">
                  <c:v>6.242</c:v>
                </c:pt>
                <c:pt idx="6300">
                  <c:v>7.9130000000000003</c:v>
                </c:pt>
                <c:pt idx="6301">
                  <c:v>8.8390000000000004</c:v>
                </c:pt>
                <c:pt idx="6302">
                  <c:v>19.827999999999999</c:v>
                </c:pt>
                <c:pt idx="6303">
                  <c:v>16.417999999999999</c:v>
                </c:pt>
                <c:pt idx="6304">
                  <c:v>16.219000000000001</c:v>
                </c:pt>
                <c:pt idx="6305">
                  <c:v>15.577999999999999</c:v>
                </c:pt>
                <c:pt idx="6306">
                  <c:v>16.077000000000002</c:v>
                </c:pt>
                <c:pt idx="6307">
                  <c:v>5.5250000000000004</c:v>
                </c:pt>
                <c:pt idx="6308">
                  <c:v>4.6509999999999998</c:v>
                </c:pt>
                <c:pt idx="6309">
                  <c:v>6.2869999999999999</c:v>
                </c:pt>
                <c:pt idx="6310">
                  <c:v>5.3360000000000003</c:v>
                </c:pt>
                <c:pt idx="6311">
                  <c:v>9.4420000000000002</c:v>
                </c:pt>
                <c:pt idx="6312">
                  <c:v>16.379000000000001</c:v>
                </c:pt>
                <c:pt idx="6313">
                  <c:v>23.811</c:v>
                </c:pt>
                <c:pt idx="6314">
                  <c:v>17.07</c:v>
                </c:pt>
                <c:pt idx="6315">
                  <c:v>11.295999999999999</c:v>
                </c:pt>
                <c:pt idx="6316">
                  <c:v>9.2010000000000005</c:v>
                </c:pt>
                <c:pt idx="6317">
                  <c:v>7.1219999999999999</c:v>
                </c:pt>
                <c:pt idx="6318">
                  <c:v>5.7130000000000001</c:v>
                </c:pt>
                <c:pt idx="6319">
                  <c:v>5.0439999999999996</c:v>
                </c:pt>
                <c:pt idx="6320">
                  <c:v>6.3529999999999998</c:v>
                </c:pt>
                <c:pt idx="6321">
                  <c:v>5.6779999999999999</c:v>
                </c:pt>
                <c:pt idx="6322">
                  <c:v>8.7940000000000005</c:v>
                </c:pt>
                <c:pt idx="6323">
                  <c:v>9.1280000000000001</c:v>
                </c:pt>
                <c:pt idx="6324">
                  <c:v>10.81</c:v>
                </c:pt>
                <c:pt idx="6325">
                  <c:v>21.300999999999998</c:v>
                </c:pt>
                <c:pt idx="6326">
                  <c:v>18.132999999999999</c:v>
                </c:pt>
                <c:pt idx="6327">
                  <c:v>7.4290000000000003</c:v>
                </c:pt>
                <c:pt idx="6328">
                  <c:v>10.852</c:v>
                </c:pt>
                <c:pt idx="6329">
                  <c:v>7.9640000000000004</c:v>
                </c:pt>
                <c:pt idx="6330">
                  <c:v>4.7889999999999997</c:v>
                </c:pt>
                <c:pt idx="6331">
                  <c:v>7.3029999999999999</c:v>
                </c:pt>
                <c:pt idx="6332">
                  <c:v>8.2949999999999999</c:v>
                </c:pt>
                <c:pt idx="6333">
                  <c:v>11.409000000000001</c:v>
                </c:pt>
                <c:pt idx="6334">
                  <c:v>6.9020000000000001</c:v>
                </c:pt>
                <c:pt idx="6335">
                  <c:v>6.125</c:v>
                </c:pt>
                <c:pt idx="6336">
                  <c:v>6.0919999999999996</c:v>
                </c:pt>
                <c:pt idx="6337">
                  <c:v>9.016</c:v>
                </c:pt>
                <c:pt idx="6338">
                  <c:v>16.501000000000001</c:v>
                </c:pt>
                <c:pt idx="6339">
                  <c:v>5.5549999999999997</c:v>
                </c:pt>
                <c:pt idx="6340">
                  <c:v>5.4770000000000003</c:v>
                </c:pt>
                <c:pt idx="6341">
                  <c:v>7.76</c:v>
                </c:pt>
                <c:pt idx="6342">
                  <c:v>21.167999999999999</c:v>
                </c:pt>
                <c:pt idx="6343">
                  <c:v>17.084</c:v>
                </c:pt>
                <c:pt idx="6344">
                  <c:v>8.2539999999999996</c:v>
                </c:pt>
                <c:pt idx="6345">
                  <c:v>5.7140000000000004</c:v>
                </c:pt>
                <c:pt idx="6346">
                  <c:v>6.88</c:v>
                </c:pt>
                <c:pt idx="6347">
                  <c:v>5.8070000000000004</c:v>
                </c:pt>
                <c:pt idx="6348">
                  <c:v>7.3360000000000003</c:v>
                </c:pt>
                <c:pt idx="6349">
                  <c:v>6.3170000000000002</c:v>
                </c:pt>
                <c:pt idx="6350">
                  <c:v>6.6550000000000002</c:v>
                </c:pt>
                <c:pt idx="6351">
                  <c:v>7.5419999999999998</c:v>
                </c:pt>
                <c:pt idx="6352">
                  <c:v>7.8780000000000001</c:v>
                </c:pt>
                <c:pt idx="6353">
                  <c:v>6.0049999999999999</c:v>
                </c:pt>
                <c:pt idx="6354">
                  <c:v>5.8730000000000002</c:v>
                </c:pt>
                <c:pt idx="6355">
                  <c:v>7.3730000000000002</c:v>
                </c:pt>
                <c:pt idx="6356">
                  <c:v>6.9210000000000003</c:v>
                </c:pt>
                <c:pt idx="6357">
                  <c:v>6.3259999999999996</c:v>
                </c:pt>
                <c:pt idx="6358">
                  <c:v>8.6280000000000001</c:v>
                </c:pt>
                <c:pt idx="6359">
                  <c:v>4.8109999999999999</c:v>
                </c:pt>
                <c:pt idx="6360">
                  <c:v>6.226</c:v>
                </c:pt>
                <c:pt idx="6361">
                  <c:v>7.3659999999999997</c:v>
                </c:pt>
                <c:pt idx="6362">
                  <c:v>6.681</c:v>
                </c:pt>
                <c:pt idx="6363">
                  <c:v>6.2210000000000001</c:v>
                </c:pt>
                <c:pt idx="6364">
                  <c:v>5.8070000000000004</c:v>
                </c:pt>
                <c:pt idx="6365">
                  <c:v>7.5839999999999996</c:v>
                </c:pt>
                <c:pt idx="6366">
                  <c:v>7.976</c:v>
                </c:pt>
                <c:pt idx="6367">
                  <c:v>8.0050000000000008</c:v>
                </c:pt>
                <c:pt idx="6368">
                  <c:v>5.1550000000000002</c:v>
                </c:pt>
                <c:pt idx="6369">
                  <c:v>6.6820000000000004</c:v>
                </c:pt>
                <c:pt idx="6370">
                  <c:v>9.11</c:v>
                </c:pt>
                <c:pt idx="6371">
                  <c:v>12.093999999999999</c:v>
                </c:pt>
                <c:pt idx="6372">
                  <c:v>10.773999999999999</c:v>
                </c:pt>
                <c:pt idx="6373">
                  <c:v>11.698</c:v>
                </c:pt>
                <c:pt idx="6374">
                  <c:v>6.97</c:v>
                </c:pt>
                <c:pt idx="6375">
                  <c:v>6.7169999999999996</c:v>
                </c:pt>
                <c:pt idx="6376">
                  <c:v>6.2670000000000003</c:v>
                </c:pt>
                <c:pt idx="6377">
                  <c:v>9.4369999999999994</c:v>
                </c:pt>
                <c:pt idx="6378">
                  <c:v>5.88</c:v>
                </c:pt>
                <c:pt idx="6379">
                  <c:v>8.2959999999999994</c:v>
                </c:pt>
                <c:pt idx="6380">
                  <c:v>5.3440000000000003</c:v>
                </c:pt>
                <c:pt idx="6381">
                  <c:v>5.8250000000000002</c:v>
                </c:pt>
                <c:pt idx="6382">
                  <c:v>5.335</c:v>
                </c:pt>
                <c:pt idx="6383">
                  <c:v>7.843</c:v>
                </c:pt>
                <c:pt idx="6384">
                  <c:v>6.242</c:v>
                </c:pt>
                <c:pt idx="6385">
                  <c:v>5.1660000000000004</c:v>
                </c:pt>
                <c:pt idx="6386">
                  <c:v>6.4980000000000002</c:v>
                </c:pt>
                <c:pt idx="6387">
                  <c:v>6.2169999999999996</c:v>
                </c:pt>
                <c:pt idx="6388">
                  <c:v>7.1150000000000002</c:v>
                </c:pt>
                <c:pt idx="6389">
                  <c:v>8.8320000000000007</c:v>
                </c:pt>
                <c:pt idx="6390">
                  <c:v>10.743</c:v>
                </c:pt>
                <c:pt idx="6391">
                  <c:v>7.5439999999999996</c:v>
                </c:pt>
                <c:pt idx="6392">
                  <c:v>5.89</c:v>
                </c:pt>
                <c:pt idx="6393">
                  <c:v>4.5039999999999996</c:v>
                </c:pt>
                <c:pt idx="6394">
                  <c:v>5.141</c:v>
                </c:pt>
                <c:pt idx="6395">
                  <c:v>6.9489999999999998</c:v>
                </c:pt>
                <c:pt idx="6396">
                  <c:v>9.2880000000000003</c:v>
                </c:pt>
                <c:pt idx="6397">
                  <c:v>9.8870000000000005</c:v>
                </c:pt>
                <c:pt idx="6398">
                  <c:v>5.7839999999999998</c:v>
                </c:pt>
                <c:pt idx="6399">
                  <c:v>4.3369999999999997</c:v>
                </c:pt>
                <c:pt idx="6400">
                  <c:v>7.367</c:v>
                </c:pt>
                <c:pt idx="6401">
                  <c:v>7.2789999999999999</c:v>
                </c:pt>
                <c:pt idx="6402">
                  <c:v>6.9530000000000003</c:v>
                </c:pt>
                <c:pt idx="6403">
                  <c:v>6.0419999999999998</c:v>
                </c:pt>
                <c:pt idx="6404">
                  <c:v>6.3330000000000002</c:v>
                </c:pt>
                <c:pt idx="6405">
                  <c:v>5.694</c:v>
                </c:pt>
                <c:pt idx="6406">
                  <c:v>5.7249999999999996</c:v>
                </c:pt>
                <c:pt idx="6407">
                  <c:v>5.18</c:v>
                </c:pt>
                <c:pt idx="6408">
                  <c:v>6.484</c:v>
                </c:pt>
                <c:pt idx="6409">
                  <c:v>6.6109999999999998</c:v>
                </c:pt>
                <c:pt idx="6410">
                  <c:v>4.5880000000000001</c:v>
                </c:pt>
                <c:pt idx="6411">
                  <c:v>11.62</c:v>
                </c:pt>
                <c:pt idx="6412">
                  <c:v>9.2010000000000005</c:v>
                </c:pt>
                <c:pt idx="6413">
                  <c:v>6.1760000000000002</c:v>
                </c:pt>
                <c:pt idx="6414">
                  <c:v>11.308999999999999</c:v>
                </c:pt>
                <c:pt idx="6415">
                  <c:v>21.38</c:v>
                </c:pt>
                <c:pt idx="6416">
                  <c:v>18.177</c:v>
                </c:pt>
                <c:pt idx="6417">
                  <c:v>4.92</c:v>
                </c:pt>
                <c:pt idx="6418">
                  <c:v>5.2960000000000003</c:v>
                </c:pt>
                <c:pt idx="6419">
                  <c:v>6.2030000000000003</c:v>
                </c:pt>
                <c:pt idx="6420">
                  <c:v>5.3209999999999997</c:v>
                </c:pt>
                <c:pt idx="6421">
                  <c:v>5.665</c:v>
                </c:pt>
                <c:pt idx="6422">
                  <c:v>5.0289999999999999</c:v>
                </c:pt>
                <c:pt idx="6423">
                  <c:v>6.569</c:v>
                </c:pt>
                <c:pt idx="6424">
                  <c:v>5.617</c:v>
                </c:pt>
                <c:pt idx="6425">
                  <c:v>7.218</c:v>
                </c:pt>
                <c:pt idx="6426">
                  <c:v>6.202</c:v>
                </c:pt>
                <c:pt idx="6427">
                  <c:v>7.8810000000000002</c:v>
                </c:pt>
                <c:pt idx="6428">
                  <c:v>11.958</c:v>
                </c:pt>
                <c:pt idx="6429">
                  <c:v>8.0640000000000001</c:v>
                </c:pt>
                <c:pt idx="6430">
                  <c:v>5.726</c:v>
                </c:pt>
                <c:pt idx="6431">
                  <c:v>8.4410000000000007</c:v>
                </c:pt>
                <c:pt idx="6432">
                  <c:v>21.812000000000001</c:v>
                </c:pt>
                <c:pt idx="6433">
                  <c:v>17.411000000000001</c:v>
                </c:pt>
                <c:pt idx="6434">
                  <c:v>18.765999999999998</c:v>
                </c:pt>
                <c:pt idx="6435">
                  <c:v>15.662000000000001</c:v>
                </c:pt>
                <c:pt idx="6436">
                  <c:v>10.632</c:v>
                </c:pt>
                <c:pt idx="6437">
                  <c:v>21.044</c:v>
                </c:pt>
                <c:pt idx="6438">
                  <c:v>12.134</c:v>
                </c:pt>
                <c:pt idx="6439">
                  <c:v>12.882999999999999</c:v>
                </c:pt>
                <c:pt idx="6440">
                  <c:v>10.904</c:v>
                </c:pt>
                <c:pt idx="6441">
                  <c:v>9.8800000000000008</c:v>
                </c:pt>
                <c:pt idx="6442">
                  <c:v>8.0730000000000004</c:v>
                </c:pt>
                <c:pt idx="6443">
                  <c:v>13.054</c:v>
                </c:pt>
                <c:pt idx="6444">
                  <c:v>9.8239999999999998</c:v>
                </c:pt>
                <c:pt idx="6445">
                  <c:v>13.664999999999999</c:v>
                </c:pt>
                <c:pt idx="6446">
                  <c:v>23.547999999999998</c:v>
                </c:pt>
                <c:pt idx="6447">
                  <c:v>22.399000000000001</c:v>
                </c:pt>
                <c:pt idx="6448">
                  <c:v>7.9870000000000001</c:v>
                </c:pt>
                <c:pt idx="6449">
                  <c:v>21.693000000000001</c:v>
                </c:pt>
                <c:pt idx="6450">
                  <c:v>13.602</c:v>
                </c:pt>
                <c:pt idx="6451">
                  <c:v>7.3920000000000003</c:v>
                </c:pt>
                <c:pt idx="6452">
                  <c:v>7.7380000000000004</c:v>
                </c:pt>
                <c:pt idx="6453">
                  <c:v>10.725</c:v>
                </c:pt>
                <c:pt idx="6454">
                  <c:v>6.55</c:v>
                </c:pt>
                <c:pt idx="6455">
                  <c:v>5.5880000000000001</c:v>
                </c:pt>
                <c:pt idx="6456">
                  <c:v>5.7119999999999997</c:v>
                </c:pt>
                <c:pt idx="6457">
                  <c:v>6.8789999999999996</c:v>
                </c:pt>
                <c:pt idx="6458">
                  <c:v>18.859000000000002</c:v>
                </c:pt>
                <c:pt idx="6459">
                  <c:v>16.006</c:v>
                </c:pt>
                <c:pt idx="6460">
                  <c:v>9.8550000000000004</c:v>
                </c:pt>
                <c:pt idx="6461">
                  <c:v>9.282</c:v>
                </c:pt>
                <c:pt idx="6462">
                  <c:v>15.343</c:v>
                </c:pt>
                <c:pt idx="6463">
                  <c:v>22.603999999999999</c:v>
                </c:pt>
                <c:pt idx="6464">
                  <c:v>22.792000000000002</c:v>
                </c:pt>
                <c:pt idx="6465">
                  <c:v>21.247</c:v>
                </c:pt>
                <c:pt idx="6466">
                  <c:v>23.907</c:v>
                </c:pt>
                <c:pt idx="6467">
                  <c:v>21.943000000000001</c:v>
                </c:pt>
                <c:pt idx="6468">
                  <c:v>19.402999999999999</c:v>
                </c:pt>
              </c:numCache>
            </c:numRef>
          </c:yVal>
          <c:smooth val="0"/>
          <c:extLst>
            <c:ext xmlns:c16="http://schemas.microsoft.com/office/drawing/2014/chart" uri="{C3380CC4-5D6E-409C-BE32-E72D297353CC}">
              <c16:uniqueId val="{00000000-FEDE-4442-9964-95EF4B229EAD}"/>
            </c:ext>
          </c:extLst>
        </c:ser>
        <c:ser>
          <c:idx val="1"/>
          <c:order val="1"/>
          <c:tx>
            <c:v>Reef</c:v>
          </c:tx>
          <c:spPr>
            <a:ln w="15875">
              <a:solidFill>
                <a:srgbClr val="FF000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Daily_Previous!$M$4:$M$10001</c:f>
              <c:numCache>
                <c:formatCode>0.0</c:formatCode>
                <c:ptCount val="9998"/>
                <c:pt idx="0">
                  <c:v>26.24</c:v>
                </c:pt>
                <c:pt idx="1">
                  <c:v>27.74</c:v>
                </c:pt>
                <c:pt idx="2">
                  <c:v>27.26</c:v>
                </c:pt>
                <c:pt idx="3">
                  <c:v>24.73</c:v>
                </c:pt>
                <c:pt idx="4">
                  <c:v>24.2</c:v>
                </c:pt>
                <c:pt idx="5">
                  <c:v>24.91</c:v>
                </c:pt>
                <c:pt idx="6">
                  <c:v>26.05</c:v>
                </c:pt>
                <c:pt idx="7">
                  <c:v>27.64</c:v>
                </c:pt>
                <c:pt idx="8">
                  <c:v>28.43</c:v>
                </c:pt>
                <c:pt idx="9">
                  <c:v>26.44</c:v>
                </c:pt>
                <c:pt idx="10">
                  <c:v>22.87</c:v>
                </c:pt>
                <c:pt idx="11">
                  <c:v>25.66</c:v>
                </c:pt>
                <c:pt idx="12">
                  <c:v>26.53</c:v>
                </c:pt>
                <c:pt idx="13">
                  <c:v>23.5</c:v>
                </c:pt>
                <c:pt idx="14">
                  <c:v>22.55</c:v>
                </c:pt>
                <c:pt idx="15">
                  <c:v>24.7</c:v>
                </c:pt>
                <c:pt idx="16">
                  <c:v>24.26</c:v>
                </c:pt>
                <c:pt idx="17">
                  <c:v>23</c:v>
                </c:pt>
                <c:pt idx="18">
                  <c:v>23.46</c:v>
                </c:pt>
                <c:pt idx="19">
                  <c:v>27.76</c:v>
                </c:pt>
                <c:pt idx="20">
                  <c:v>30.01</c:v>
                </c:pt>
                <c:pt idx="21">
                  <c:v>29.82</c:v>
                </c:pt>
                <c:pt idx="22">
                  <c:v>28.67</c:v>
                </c:pt>
                <c:pt idx="23">
                  <c:v>28.59</c:v>
                </c:pt>
                <c:pt idx="24">
                  <c:v>27.39</c:v>
                </c:pt>
                <c:pt idx="25">
                  <c:v>25.4</c:v>
                </c:pt>
                <c:pt idx="26">
                  <c:v>23.43</c:v>
                </c:pt>
                <c:pt idx="27">
                  <c:v>23.13</c:v>
                </c:pt>
                <c:pt idx="28">
                  <c:v>21.82</c:v>
                </c:pt>
                <c:pt idx="29">
                  <c:v>22.12</c:v>
                </c:pt>
                <c:pt idx="30">
                  <c:v>21.59</c:v>
                </c:pt>
                <c:pt idx="31">
                  <c:v>20.3</c:v>
                </c:pt>
                <c:pt idx="32">
                  <c:v>9.2799999999999994</c:v>
                </c:pt>
                <c:pt idx="33">
                  <c:v>8.61</c:v>
                </c:pt>
                <c:pt idx="34">
                  <c:v>6.11</c:v>
                </c:pt>
                <c:pt idx="35">
                  <c:v>7.22</c:v>
                </c:pt>
                <c:pt idx="36">
                  <c:v>5.76</c:v>
                </c:pt>
                <c:pt idx="37">
                  <c:v>8.4499999999999993</c:v>
                </c:pt>
                <c:pt idx="38">
                  <c:v>8.1199999999999992</c:v>
                </c:pt>
                <c:pt idx="39">
                  <c:v>10.99</c:v>
                </c:pt>
                <c:pt idx="40">
                  <c:v>17.53</c:v>
                </c:pt>
                <c:pt idx="41">
                  <c:v>14.09</c:v>
                </c:pt>
                <c:pt idx="42">
                  <c:v>15.79</c:v>
                </c:pt>
                <c:pt idx="43">
                  <c:v>17.079999999999998</c:v>
                </c:pt>
                <c:pt idx="44">
                  <c:v>14.53</c:v>
                </c:pt>
                <c:pt idx="45">
                  <c:v>12.58</c:v>
                </c:pt>
                <c:pt idx="46">
                  <c:v>5.38</c:v>
                </c:pt>
                <c:pt idx="47">
                  <c:v>8.6300000000000008</c:v>
                </c:pt>
                <c:pt idx="48">
                  <c:v>6.06</c:v>
                </c:pt>
                <c:pt idx="49">
                  <c:v>6.8</c:v>
                </c:pt>
                <c:pt idx="50">
                  <c:v>9.6300000000000008</c:v>
                </c:pt>
                <c:pt idx="51">
                  <c:v>12.32</c:v>
                </c:pt>
                <c:pt idx="52">
                  <c:v>7.77</c:v>
                </c:pt>
                <c:pt idx="53">
                  <c:v>8.44</c:v>
                </c:pt>
                <c:pt idx="54">
                  <c:v>7.33</c:v>
                </c:pt>
                <c:pt idx="55">
                  <c:v>10.119999999999999</c:v>
                </c:pt>
                <c:pt idx="56">
                  <c:v>6.09</c:v>
                </c:pt>
                <c:pt idx="57">
                  <c:v>10.199999999999999</c:v>
                </c:pt>
                <c:pt idx="58">
                  <c:v>7.37</c:v>
                </c:pt>
                <c:pt idx="59">
                  <c:v>7.09</c:v>
                </c:pt>
                <c:pt idx="60">
                  <c:v>8.1</c:v>
                </c:pt>
                <c:pt idx="61">
                  <c:v>8.06</c:v>
                </c:pt>
                <c:pt idx="62">
                  <c:v>7.27</c:v>
                </c:pt>
                <c:pt idx="63">
                  <c:v>7.28</c:v>
                </c:pt>
                <c:pt idx="64">
                  <c:v>10.64</c:v>
                </c:pt>
                <c:pt idx="65">
                  <c:v>14.33</c:v>
                </c:pt>
                <c:pt idx="66">
                  <c:v>12.55</c:v>
                </c:pt>
                <c:pt idx="67">
                  <c:v>14.27</c:v>
                </c:pt>
                <c:pt idx="68">
                  <c:v>11.76</c:v>
                </c:pt>
                <c:pt idx="69">
                  <c:v>9.31</c:v>
                </c:pt>
                <c:pt idx="70">
                  <c:v>8.33</c:v>
                </c:pt>
                <c:pt idx="71">
                  <c:v>15.8</c:v>
                </c:pt>
                <c:pt idx="72">
                  <c:v>20</c:v>
                </c:pt>
                <c:pt idx="73">
                  <c:v>20.86</c:v>
                </c:pt>
                <c:pt idx="74">
                  <c:v>17.63</c:v>
                </c:pt>
                <c:pt idx="75">
                  <c:v>11.35</c:v>
                </c:pt>
                <c:pt idx="76">
                  <c:v>21.68</c:v>
                </c:pt>
                <c:pt idx="77">
                  <c:v>20.49</c:v>
                </c:pt>
                <c:pt idx="78">
                  <c:v>17.309999999999999</c:v>
                </c:pt>
                <c:pt idx="79">
                  <c:v>14.37</c:v>
                </c:pt>
                <c:pt idx="80">
                  <c:v>7.39</c:v>
                </c:pt>
                <c:pt idx="81">
                  <c:v>8.08</c:v>
                </c:pt>
                <c:pt idx="82">
                  <c:v>9.0299999999999994</c:v>
                </c:pt>
                <c:pt idx="83">
                  <c:v>11.63</c:v>
                </c:pt>
                <c:pt idx="84">
                  <c:v>14.35</c:v>
                </c:pt>
                <c:pt idx="85">
                  <c:v>16.88</c:v>
                </c:pt>
                <c:pt idx="86">
                  <c:v>8.6300000000000008</c:v>
                </c:pt>
                <c:pt idx="87">
                  <c:v>7.4</c:v>
                </c:pt>
                <c:pt idx="88">
                  <c:v>11.82</c:v>
                </c:pt>
                <c:pt idx="89">
                  <c:v>17.29</c:v>
                </c:pt>
                <c:pt idx="90">
                  <c:v>13.9</c:v>
                </c:pt>
                <c:pt idx="91">
                  <c:v>7.13</c:v>
                </c:pt>
                <c:pt idx="92">
                  <c:v>14.13</c:v>
                </c:pt>
                <c:pt idx="93">
                  <c:v>10.38</c:v>
                </c:pt>
                <c:pt idx="94">
                  <c:v>7.13</c:v>
                </c:pt>
                <c:pt idx="95">
                  <c:v>4.43</c:v>
                </c:pt>
                <c:pt idx="96">
                  <c:v>5.4</c:v>
                </c:pt>
                <c:pt idx="97">
                  <c:v>14.95</c:v>
                </c:pt>
                <c:pt idx="98">
                  <c:v>22.1</c:v>
                </c:pt>
                <c:pt idx="99">
                  <c:v>14.24</c:v>
                </c:pt>
                <c:pt idx="100">
                  <c:v>13.4</c:v>
                </c:pt>
                <c:pt idx="101">
                  <c:v>8.32</c:v>
                </c:pt>
                <c:pt idx="102">
                  <c:v>13.76</c:v>
                </c:pt>
                <c:pt idx="103">
                  <c:v>19.5</c:v>
                </c:pt>
                <c:pt idx="104">
                  <c:v>7.78</c:v>
                </c:pt>
                <c:pt idx="105">
                  <c:v>11.62</c:v>
                </c:pt>
                <c:pt idx="106">
                  <c:v>9.27</c:v>
                </c:pt>
                <c:pt idx="107">
                  <c:v>10.92</c:v>
                </c:pt>
                <c:pt idx="108">
                  <c:v>13.46</c:v>
                </c:pt>
                <c:pt idx="109">
                  <c:v>15.74</c:v>
                </c:pt>
                <c:pt idx="110">
                  <c:v>14.94</c:v>
                </c:pt>
                <c:pt idx="111">
                  <c:v>12.85</c:v>
                </c:pt>
                <c:pt idx="112">
                  <c:v>23.9</c:v>
                </c:pt>
                <c:pt idx="113">
                  <c:v>25.38</c:v>
                </c:pt>
                <c:pt idx="118">
                  <c:v>13.03</c:v>
                </c:pt>
                <c:pt idx="119">
                  <c:v>17.809999999999999</c:v>
                </c:pt>
                <c:pt idx="120">
                  <c:v>21.13</c:v>
                </c:pt>
                <c:pt idx="121">
                  <c:v>22.25</c:v>
                </c:pt>
                <c:pt idx="122">
                  <c:v>18.39</c:v>
                </c:pt>
                <c:pt idx="123">
                  <c:v>14.35</c:v>
                </c:pt>
                <c:pt idx="124">
                  <c:v>8.69</c:v>
                </c:pt>
                <c:pt idx="125">
                  <c:v>13.55</c:v>
                </c:pt>
                <c:pt idx="126">
                  <c:v>8.25</c:v>
                </c:pt>
                <c:pt idx="127">
                  <c:v>12.82</c:v>
                </c:pt>
                <c:pt idx="128">
                  <c:v>10.29</c:v>
                </c:pt>
                <c:pt idx="129">
                  <c:v>10.67</c:v>
                </c:pt>
                <c:pt idx="130">
                  <c:v>6.76</c:v>
                </c:pt>
                <c:pt idx="131">
                  <c:v>9.74</c:v>
                </c:pt>
                <c:pt idx="132">
                  <c:v>11.13</c:v>
                </c:pt>
                <c:pt idx="133">
                  <c:v>7.55</c:v>
                </c:pt>
                <c:pt idx="134">
                  <c:v>7.83</c:v>
                </c:pt>
                <c:pt idx="135">
                  <c:v>7.32</c:v>
                </c:pt>
                <c:pt idx="136">
                  <c:v>15.65</c:v>
                </c:pt>
                <c:pt idx="137">
                  <c:v>12.66</c:v>
                </c:pt>
                <c:pt idx="138">
                  <c:v>9.44</c:v>
                </c:pt>
                <c:pt idx="139">
                  <c:v>10.73</c:v>
                </c:pt>
                <c:pt idx="140">
                  <c:v>6.55</c:v>
                </c:pt>
                <c:pt idx="141">
                  <c:v>7.53</c:v>
                </c:pt>
                <c:pt idx="142">
                  <c:v>8.1300000000000008</c:v>
                </c:pt>
                <c:pt idx="143">
                  <c:v>8.5500000000000007</c:v>
                </c:pt>
                <c:pt idx="144">
                  <c:v>8.19</c:v>
                </c:pt>
                <c:pt idx="145">
                  <c:v>9.1</c:v>
                </c:pt>
                <c:pt idx="146">
                  <c:v>7.32</c:v>
                </c:pt>
                <c:pt idx="147">
                  <c:v>6.6</c:v>
                </c:pt>
                <c:pt idx="148">
                  <c:v>6.63</c:v>
                </c:pt>
                <c:pt idx="149">
                  <c:v>6.09</c:v>
                </c:pt>
                <c:pt idx="150">
                  <c:v>8.6</c:v>
                </c:pt>
                <c:pt idx="151">
                  <c:v>11.1</c:v>
                </c:pt>
                <c:pt idx="152">
                  <c:v>7.05</c:v>
                </c:pt>
                <c:pt idx="153">
                  <c:v>8.73</c:v>
                </c:pt>
                <c:pt idx="154">
                  <c:v>7.19</c:v>
                </c:pt>
                <c:pt idx="155">
                  <c:v>12.87</c:v>
                </c:pt>
                <c:pt idx="156">
                  <c:v>13.56</c:v>
                </c:pt>
                <c:pt idx="157">
                  <c:v>11.43</c:v>
                </c:pt>
                <c:pt idx="158">
                  <c:v>9.5500000000000007</c:v>
                </c:pt>
                <c:pt idx="159">
                  <c:v>8.3800000000000008</c:v>
                </c:pt>
                <c:pt idx="160">
                  <c:v>7.41</c:v>
                </c:pt>
                <c:pt idx="161">
                  <c:v>6.06</c:v>
                </c:pt>
                <c:pt idx="162">
                  <c:v>7.73</c:v>
                </c:pt>
                <c:pt idx="163">
                  <c:v>9.02</c:v>
                </c:pt>
                <c:pt idx="164">
                  <c:v>8.43</c:v>
                </c:pt>
                <c:pt idx="165">
                  <c:v>7.88</c:v>
                </c:pt>
                <c:pt idx="166">
                  <c:v>6.29</c:v>
                </c:pt>
                <c:pt idx="167">
                  <c:v>10.24</c:v>
                </c:pt>
                <c:pt idx="168">
                  <c:v>6.03</c:v>
                </c:pt>
                <c:pt idx="169">
                  <c:v>8.82</c:v>
                </c:pt>
                <c:pt idx="170">
                  <c:v>11.65</c:v>
                </c:pt>
                <c:pt idx="171">
                  <c:v>12.4</c:v>
                </c:pt>
                <c:pt idx="172">
                  <c:v>7.18</c:v>
                </c:pt>
                <c:pt idx="173">
                  <c:v>9.8800000000000008</c:v>
                </c:pt>
                <c:pt idx="174">
                  <c:v>7.83</c:v>
                </c:pt>
                <c:pt idx="175">
                  <c:v>7.68</c:v>
                </c:pt>
                <c:pt idx="176">
                  <c:v>9.6</c:v>
                </c:pt>
                <c:pt idx="177">
                  <c:v>11.01</c:v>
                </c:pt>
                <c:pt idx="178">
                  <c:v>8.4</c:v>
                </c:pt>
                <c:pt idx="179">
                  <c:v>6.97</c:v>
                </c:pt>
                <c:pt idx="180">
                  <c:v>10.97</c:v>
                </c:pt>
                <c:pt idx="181">
                  <c:v>9.1999999999999993</c:v>
                </c:pt>
                <c:pt idx="182">
                  <c:v>7.88</c:v>
                </c:pt>
                <c:pt idx="183">
                  <c:v>5.82</c:v>
                </c:pt>
                <c:pt idx="184">
                  <c:v>11.78</c:v>
                </c:pt>
                <c:pt idx="185">
                  <c:v>8.23</c:v>
                </c:pt>
                <c:pt idx="186">
                  <c:v>7.31</c:v>
                </c:pt>
                <c:pt idx="187">
                  <c:v>10.53</c:v>
                </c:pt>
                <c:pt idx="188">
                  <c:v>10.19</c:v>
                </c:pt>
                <c:pt idx="189">
                  <c:v>7.05</c:v>
                </c:pt>
                <c:pt idx="190">
                  <c:v>6.86</c:v>
                </c:pt>
                <c:pt idx="191">
                  <c:v>7.43</c:v>
                </c:pt>
                <c:pt idx="192">
                  <c:v>6.84</c:v>
                </c:pt>
                <c:pt idx="193">
                  <c:v>6.08</c:v>
                </c:pt>
                <c:pt idx="194">
                  <c:v>6.28</c:v>
                </c:pt>
                <c:pt idx="195">
                  <c:v>8.16</c:v>
                </c:pt>
                <c:pt idx="196">
                  <c:v>6.49</c:v>
                </c:pt>
                <c:pt idx="197">
                  <c:v>11.63</c:v>
                </c:pt>
                <c:pt idx="198">
                  <c:v>10.96</c:v>
                </c:pt>
                <c:pt idx="199">
                  <c:v>6.23</c:v>
                </c:pt>
                <c:pt idx="200">
                  <c:v>8.2200000000000006</c:v>
                </c:pt>
                <c:pt idx="201">
                  <c:v>8.6199999999999992</c:v>
                </c:pt>
                <c:pt idx="202">
                  <c:v>6.57</c:v>
                </c:pt>
                <c:pt idx="203">
                  <c:v>9.01</c:v>
                </c:pt>
                <c:pt idx="204">
                  <c:v>7.48</c:v>
                </c:pt>
                <c:pt idx="205">
                  <c:v>7</c:v>
                </c:pt>
                <c:pt idx="206">
                  <c:v>5.66</c:v>
                </c:pt>
                <c:pt idx="207">
                  <c:v>7.55</c:v>
                </c:pt>
                <c:pt idx="208">
                  <c:v>15.1</c:v>
                </c:pt>
                <c:pt idx="209">
                  <c:v>9.75</c:v>
                </c:pt>
                <c:pt idx="210">
                  <c:v>12.42</c:v>
                </c:pt>
                <c:pt idx="211">
                  <c:v>10.84</c:v>
                </c:pt>
                <c:pt idx="212">
                  <c:v>11.13</c:v>
                </c:pt>
                <c:pt idx="213">
                  <c:v>15.62</c:v>
                </c:pt>
                <c:pt idx="214">
                  <c:v>10.74</c:v>
                </c:pt>
                <c:pt idx="215">
                  <c:v>7.89</c:v>
                </c:pt>
                <c:pt idx="216">
                  <c:v>13.48</c:v>
                </c:pt>
                <c:pt idx="217">
                  <c:v>22.89</c:v>
                </c:pt>
                <c:pt idx="218">
                  <c:v>18.43</c:v>
                </c:pt>
                <c:pt idx="219">
                  <c:v>11.55</c:v>
                </c:pt>
                <c:pt idx="220">
                  <c:v>21.1</c:v>
                </c:pt>
                <c:pt idx="221">
                  <c:v>30.3</c:v>
                </c:pt>
                <c:pt idx="222">
                  <c:v>10.97</c:v>
                </c:pt>
                <c:pt idx="223">
                  <c:v>20.55</c:v>
                </c:pt>
                <c:pt idx="224">
                  <c:v>23.93</c:v>
                </c:pt>
                <c:pt idx="225">
                  <c:v>25.7</c:v>
                </c:pt>
                <c:pt idx="226">
                  <c:v>28.24</c:v>
                </c:pt>
                <c:pt idx="227">
                  <c:v>27.82</c:v>
                </c:pt>
                <c:pt idx="228">
                  <c:v>26.15</c:v>
                </c:pt>
                <c:pt idx="229">
                  <c:v>28.45</c:v>
                </c:pt>
                <c:pt idx="230">
                  <c:v>30.46</c:v>
                </c:pt>
                <c:pt idx="231">
                  <c:v>26.63</c:v>
                </c:pt>
                <c:pt idx="232">
                  <c:v>23.9</c:v>
                </c:pt>
                <c:pt idx="233">
                  <c:v>14.17</c:v>
                </c:pt>
                <c:pt idx="234">
                  <c:v>15.37</c:v>
                </c:pt>
                <c:pt idx="235">
                  <c:v>19.11</c:v>
                </c:pt>
                <c:pt idx="236">
                  <c:v>21.14</c:v>
                </c:pt>
                <c:pt idx="237">
                  <c:v>16.850000000000001</c:v>
                </c:pt>
                <c:pt idx="238">
                  <c:v>9.5299999999999994</c:v>
                </c:pt>
                <c:pt idx="239">
                  <c:v>14.81</c:v>
                </c:pt>
                <c:pt idx="240">
                  <c:v>17.63</c:v>
                </c:pt>
                <c:pt idx="241">
                  <c:v>15.18</c:v>
                </c:pt>
                <c:pt idx="242">
                  <c:v>16.62</c:v>
                </c:pt>
                <c:pt idx="243">
                  <c:v>16.88</c:v>
                </c:pt>
                <c:pt idx="244">
                  <c:v>14.94</c:v>
                </c:pt>
                <c:pt idx="245">
                  <c:v>8.73</c:v>
                </c:pt>
                <c:pt idx="246">
                  <c:v>11.04</c:v>
                </c:pt>
                <c:pt idx="247">
                  <c:v>17.079999999999998</c:v>
                </c:pt>
                <c:pt idx="248">
                  <c:v>16.579999999999998</c:v>
                </c:pt>
                <c:pt idx="249">
                  <c:v>24.14</c:v>
                </c:pt>
                <c:pt idx="250">
                  <c:v>24.18</c:v>
                </c:pt>
                <c:pt idx="251">
                  <c:v>20.309999999999999</c:v>
                </c:pt>
                <c:pt idx="252">
                  <c:v>14.51</c:v>
                </c:pt>
                <c:pt idx="253">
                  <c:v>18.829999999999998</c:v>
                </c:pt>
                <c:pt idx="254">
                  <c:v>24.4</c:v>
                </c:pt>
                <c:pt idx="255">
                  <c:v>30.6</c:v>
                </c:pt>
                <c:pt idx="256">
                  <c:v>30.61</c:v>
                </c:pt>
                <c:pt idx="257">
                  <c:v>31.18</c:v>
                </c:pt>
                <c:pt idx="258">
                  <c:v>28.47</c:v>
                </c:pt>
                <c:pt idx="259">
                  <c:v>12</c:v>
                </c:pt>
                <c:pt idx="260">
                  <c:v>14.03</c:v>
                </c:pt>
                <c:pt idx="261">
                  <c:v>16.88</c:v>
                </c:pt>
                <c:pt idx="262">
                  <c:v>20.48</c:v>
                </c:pt>
                <c:pt idx="263">
                  <c:v>22.85</c:v>
                </c:pt>
                <c:pt idx="264">
                  <c:v>21.36</c:v>
                </c:pt>
                <c:pt idx="265">
                  <c:v>23.45</c:v>
                </c:pt>
                <c:pt idx="266">
                  <c:v>27.28</c:v>
                </c:pt>
                <c:pt idx="267">
                  <c:v>26.71</c:v>
                </c:pt>
                <c:pt idx="268">
                  <c:v>25.09</c:v>
                </c:pt>
                <c:pt idx="269">
                  <c:v>26.1</c:v>
                </c:pt>
                <c:pt idx="270">
                  <c:v>27.87</c:v>
                </c:pt>
                <c:pt idx="271">
                  <c:v>29.91</c:v>
                </c:pt>
                <c:pt idx="272">
                  <c:v>27.27</c:v>
                </c:pt>
                <c:pt idx="273">
                  <c:v>28.14</c:v>
                </c:pt>
                <c:pt idx="274">
                  <c:v>26.38</c:v>
                </c:pt>
                <c:pt idx="275">
                  <c:v>25.03</c:v>
                </c:pt>
                <c:pt idx="276">
                  <c:v>23.48</c:v>
                </c:pt>
                <c:pt idx="277">
                  <c:v>23.21</c:v>
                </c:pt>
                <c:pt idx="278">
                  <c:v>24.38</c:v>
                </c:pt>
                <c:pt idx="279">
                  <c:v>29.11</c:v>
                </c:pt>
                <c:pt idx="280">
                  <c:v>26.66</c:v>
                </c:pt>
                <c:pt idx="281">
                  <c:v>21.77</c:v>
                </c:pt>
                <c:pt idx="282">
                  <c:v>21.37</c:v>
                </c:pt>
                <c:pt idx="283">
                  <c:v>25.35</c:v>
                </c:pt>
                <c:pt idx="284">
                  <c:v>26.53</c:v>
                </c:pt>
                <c:pt idx="285">
                  <c:v>24.09</c:v>
                </c:pt>
                <c:pt idx="286">
                  <c:v>27.28</c:v>
                </c:pt>
                <c:pt idx="287">
                  <c:v>26.99</c:v>
                </c:pt>
                <c:pt idx="288">
                  <c:v>25.12</c:v>
                </c:pt>
                <c:pt idx="289">
                  <c:v>25.63</c:v>
                </c:pt>
                <c:pt idx="290">
                  <c:v>20.5</c:v>
                </c:pt>
                <c:pt idx="291">
                  <c:v>20.9</c:v>
                </c:pt>
                <c:pt idx="292">
                  <c:v>23.27</c:v>
                </c:pt>
                <c:pt idx="293">
                  <c:v>22.92</c:v>
                </c:pt>
                <c:pt idx="294">
                  <c:v>23.49</c:v>
                </c:pt>
                <c:pt idx="295">
                  <c:v>25.89</c:v>
                </c:pt>
                <c:pt idx="296">
                  <c:v>27.59</c:v>
                </c:pt>
                <c:pt idx="297">
                  <c:v>23.38</c:v>
                </c:pt>
                <c:pt idx="298">
                  <c:v>26.53</c:v>
                </c:pt>
                <c:pt idx="299">
                  <c:v>27.31</c:v>
                </c:pt>
                <c:pt idx="300">
                  <c:v>27.91</c:v>
                </c:pt>
                <c:pt idx="301">
                  <c:v>27.01</c:v>
                </c:pt>
                <c:pt idx="307">
                  <c:v>23.5</c:v>
                </c:pt>
                <c:pt idx="308">
                  <c:v>21.11</c:v>
                </c:pt>
                <c:pt idx="309">
                  <c:v>21.69</c:v>
                </c:pt>
                <c:pt idx="310">
                  <c:v>23.94</c:v>
                </c:pt>
                <c:pt idx="311">
                  <c:v>18.32</c:v>
                </c:pt>
                <c:pt idx="312">
                  <c:v>8.44</c:v>
                </c:pt>
                <c:pt idx="313">
                  <c:v>11.53</c:v>
                </c:pt>
                <c:pt idx="314">
                  <c:v>20.64</c:v>
                </c:pt>
                <c:pt idx="315">
                  <c:v>25.8</c:v>
                </c:pt>
                <c:pt idx="316">
                  <c:v>23.13</c:v>
                </c:pt>
                <c:pt idx="317">
                  <c:v>18.489999999999998</c:v>
                </c:pt>
                <c:pt idx="318">
                  <c:v>19.98</c:v>
                </c:pt>
                <c:pt idx="319">
                  <c:v>25.55</c:v>
                </c:pt>
                <c:pt idx="320">
                  <c:v>22.9</c:v>
                </c:pt>
                <c:pt idx="321">
                  <c:v>22.78</c:v>
                </c:pt>
                <c:pt idx="322">
                  <c:v>23.96</c:v>
                </c:pt>
                <c:pt idx="323">
                  <c:v>22.67</c:v>
                </c:pt>
                <c:pt idx="324">
                  <c:v>21.95</c:v>
                </c:pt>
                <c:pt idx="325">
                  <c:v>24.7</c:v>
                </c:pt>
                <c:pt idx="326">
                  <c:v>26.37</c:v>
                </c:pt>
                <c:pt idx="327">
                  <c:v>28.61</c:v>
                </c:pt>
                <c:pt idx="328">
                  <c:v>27.51</c:v>
                </c:pt>
                <c:pt idx="329">
                  <c:v>29.49</c:v>
                </c:pt>
                <c:pt idx="330">
                  <c:v>29.57</c:v>
                </c:pt>
                <c:pt idx="331">
                  <c:v>28.87</c:v>
                </c:pt>
                <c:pt idx="332">
                  <c:v>24.07</c:v>
                </c:pt>
                <c:pt idx="333">
                  <c:v>11.01</c:v>
                </c:pt>
                <c:pt idx="334">
                  <c:v>10.42</c:v>
                </c:pt>
                <c:pt idx="335">
                  <c:v>14.09</c:v>
                </c:pt>
                <c:pt idx="336">
                  <c:v>17.22</c:v>
                </c:pt>
                <c:pt idx="337">
                  <c:v>21.94</c:v>
                </c:pt>
                <c:pt idx="338">
                  <c:v>14.91</c:v>
                </c:pt>
                <c:pt idx="339">
                  <c:v>16.3</c:v>
                </c:pt>
                <c:pt idx="340">
                  <c:v>14.72</c:v>
                </c:pt>
                <c:pt idx="341">
                  <c:v>20.39</c:v>
                </c:pt>
                <c:pt idx="342">
                  <c:v>17.649999999999999</c:v>
                </c:pt>
                <c:pt idx="343">
                  <c:v>11.41</c:v>
                </c:pt>
                <c:pt idx="344">
                  <c:v>13.02</c:v>
                </c:pt>
                <c:pt idx="345">
                  <c:v>13.61</c:v>
                </c:pt>
                <c:pt idx="346">
                  <c:v>14.38</c:v>
                </c:pt>
                <c:pt idx="347">
                  <c:v>13.92</c:v>
                </c:pt>
                <c:pt idx="348">
                  <c:v>20.93</c:v>
                </c:pt>
                <c:pt idx="349">
                  <c:v>27.69</c:v>
                </c:pt>
                <c:pt idx="350">
                  <c:v>31.8</c:v>
                </c:pt>
                <c:pt idx="351">
                  <c:v>30.26</c:v>
                </c:pt>
                <c:pt idx="352">
                  <c:v>26.19</c:v>
                </c:pt>
                <c:pt idx="353">
                  <c:v>22.33</c:v>
                </c:pt>
                <c:pt idx="354">
                  <c:v>20.34</c:v>
                </c:pt>
                <c:pt idx="355">
                  <c:v>23.99</c:v>
                </c:pt>
                <c:pt idx="356">
                  <c:v>23.26</c:v>
                </c:pt>
                <c:pt idx="357">
                  <c:v>22.76</c:v>
                </c:pt>
                <c:pt idx="358">
                  <c:v>23.43</c:v>
                </c:pt>
                <c:pt idx="359">
                  <c:v>22.41</c:v>
                </c:pt>
                <c:pt idx="360">
                  <c:v>22.14</c:v>
                </c:pt>
                <c:pt idx="361">
                  <c:v>17.48</c:v>
                </c:pt>
                <c:pt idx="362">
                  <c:v>16.04</c:v>
                </c:pt>
                <c:pt idx="363">
                  <c:v>20.46</c:v>
                </c:pt>
                <c:pt idx="364">
                  <c:v>20.61</c:v>
                </c:pt>
                <c:pt idx="365">
                  <c:v>14.57</c:v>
                </c:pt>
                <c:pt idx="366">
                  <c:v>10.68</c:v>
                </c:pt>
                <c:pt idx="367">
                  <c:v>12.03</c:v>
                </c:pt>
                <c:pt idx="368">
                  <c:v>15.45</c:v>
                </c:pt>
                <c:pt idx="369">
                  <c:v>13.95</c:v>
                </c:pt>
                <c:pt idx="370">
                  <c:v>11.07</c:v>
                </c:pt>
                <c:pt idx="371">
                  <c:v>11.64</c:v>
                </c:pt>
                <c:pt idx="372">
                  <c:v>10.25</c:v>
                </c:pt>
                <c:pt idx="373">
                  <c:v>8.94</c:v>
                </c:pt>
                <c:pt idx="374">
                  <c:v>8.6199999999999992</c:v>
                </c:pt>
                <c:pt idx="375">
                  <c:v>8.0399999999999991</c:v>
                </c:pt>
                <c:pt idx="376">
                  <c:v>6.88</c:v>
                </c:pt>
                <c:pt idx="377">
                  <c:v>10.8</c:v>
                </c:pt>
                <c:pt idx="378">
                  <c:v>7.87</c:v>
                </c:pt>
                <c:pt idx="379">
                  <c:v>9.09</c:v>
                </c:pt>
                <c:pt idx="380">
                  <c:v>9.23</c:v>
                </c:pt>
                <c:pt idx="381">
                  <c:v>9.5500000000000007</c:v>
                </c:pt>
                <c:pt idx="382">
                  <c:v>9.3699999999999992</c:v>
                </c:pt>
                <c:pt idx="383">
                  <c:v>9.2100000000000009</c:v>
                </c:pt>
                <c:pt idx="384">
                  <c:v>7.19</c:v>
                </c:pt>
                <c:pt idx="385">
                  <c:v>7.74</c:v>
                </c:pt>
                <c:pt idx="386">
                  <c:v>6.71</c:v>
                </c:pt>
                <c:pt idx="387">
                  <c:v>7.34</c:v>
                </c:pt>
                <c:pt idx="388">
                  <c:v>8.64</c:v>
                </c:pt>
                <c:pt idx="389">
                  <c:v>9.86</c:v>
                </c:pt>
                <c:pt idx="390">
                  <c:v>9.34</c:v>
                </c:pt>
                <c:pt idx="391">
                  <c:v>6.48</c:v>
                </c:pt>
                <c:pt idx="392">
                  <c:v>13.71</c:v>
                </c:pt>
                <c:pt idx="393">
                  <c:v>21.93</c:v>
                </c:pt>
                <c:pt idx="394">
                  <c:v>19.829999999999998</c:v>
                </c:pt>
                <c:pt idx="395">
                  <c:v>21.71</c:v>
                </c:pt>
                <c:pt idx="396">
                  <c:v>19.43</c:v>
                </c:pt>
                <c:pt idx="397">
                  <c:v>12.32</c:v>
                </c:pt>
                <c:pt idx="398">
                  <c:v>6.76</c:v>
                </c:pt>
                <c:pt idx="399">
                  <c:v>9.3800000000000008</c:v>
                </c:pt>
                <c:pt idx="400">
                  <c:v>20.82</c:v>
                </c:pt>
                <c:pt idx="401">
                  <c:v>20.27</c:v>
                </c:pt>
                <c:pt idx="402">
                  <c:v>12.36</c:v>
                </c:pt>
                <c:pt idx="403">
                  <c:v>11.58</c:v>
                </c:pt>
                <c:pt idx="404">
                  <c:v>6.23</c:v>
                </c:pt>
                <c:pt idx="405">
                  <c:v>7.2</c:v>
                </c:pt>
                <c:pt idx="406">
                  <c:v>6.64</c:v>
                </c:pt>
                <c:pt idx="407">
                  <c:v>7.01</c:v>
                </c:pt>
                <c:pt idx="408">
                  <c:v>9.0399999999999991</c:v>
                </c:pt>
                <c:pt idx="409">
                  <c:v>6.56</c:v>
                </c:pt>
                <c:pt idx="410">
                  <c:v>5.44</c:v>
                </c:pt>
                <c:pt idx="411">
                  <c:v>6.71</c:v>
                </c:pt>
                <c:pt idx="412">
                  <c:v>6.54</c:v>
                </c:pt>
                <c:pt idx="413">
                  <c:v>8.67</c:v>
                </c:pt>
                <c:pt idx="414">
                  <c:v>9.65</c:v>
                </c:pt>
                <c:pt idx="415">
                  <c:v>7.99</c:v>
                </c:pt>
                <c:pt idx="416">
                  <c:v>10.51</c:v>
                </c:pt>
                <c:pt idx="417">
                  <c:v>10.46</c:v>
                </c:pt>
                <c:pt idx="418">
                  <c:v>10.210000000000001</c:v>
                </c:pt>
                <c:pt idx="419">
                  <c:v>9.8000000000000007</c:v>
                </c:pt>
                <c:pt idx="420">
                  <c:v>10.08</c:v>
                </c:pt>
                <c:pt idx="421">
                  <c:v>9.2200000000000006</c:v>
                </c:pt>
                <c:pt idx="422">
                  <c:v>6.18</c:v>
                </c:pt>
                <c:pt idx="423">
                  <c:v>6.23</c:v>
                </c:pt>
                <c:pt idx="424">
                  <c:v>7.53</c:v>
                </c:pt>
                <c:pt idx="425">
                  <c:v>6.35</c:v>
                </c:pt>
                <c:pt idx="426">
                  <c:v>6.35</c:v>
                </c:pt>
                <c:pt idx="427">
                  <c:v>7.93</c:v>
                </c:pt>
                <c:pt idx="428">
                  <c:v>14.48</c:v>
                </c:pt>
                <c:pt idx="429">
                  <c:v>13.65</c:v>
                </c:pt>
                <c:pt idx="430">
                  <c:v>10.73</c:v>
                </c:pt>
                <c:pt idx="431">
                  <c:v>12.37</c:v>
                </c:pt>
                <c:pt idx="432">
                  <c:v>9.92</c:v>
                </c:pt>
                <c:pt idx="433">
                  <c:v>6.29</c:v>
                </c:pt>
                <c:pt idx="434">
                  <c:v>7.34</c:v>
                </c:pt>
                <c:pt idx="435">
                  <c:v>13.3</c:v>
                </c:pt>
                <c:pt idx="436">
                  <c:v>6.66</c:v>
                </c:pt>
                <c:pt idx="437">
                  <c:v>9.42</c:v>
                </c:pt>
                <c:pt idx="438">
                  <c:v>7.92</c:v>
                </c:pt>
                <c:pt idx="439">
                  <c:v>7.58</c:v>
                </c:pt>
                <c:pt idx="440">
                  <c:v>14.29</c:v>
                </c:pt>
                <c:pt idx="441">
                  <c:v>9.17</c:v>
                </c:pt>
                <c:pt idx="442">
                  <c:v>11.3</c:v>
                </c:pt>
                <c:pt idx="443">
                  <c:v>8.6</c:v>
                </c:pt>
                <c:pt idx="444">
                  <c:v>7.61</c:v>
                </c:pt>
                <c:pt idx="445">
                  <c:v>6</c:v>
                </c:pt>
                <c:pt idx="446">
                  <c:v>6.39</c:v>
                </c:pt>
                <c:pt idx="447">
                  <c:v>6.86</c:v>
                </c:pt>
                <c:pt idx="448">
                  <c:v>7.22</c:v>
                </c:pt>
                <c:pt idx="449">
                  <c:v>7.93</c:v>
                </c:pt>
                <c:pt idx="450">
                  <c:v>7.68</c:v>
                </c:pt>
                <c:pt idx="451">
                  <c:v>9.23</c:v>
                </c:pt>
                <c:pt idx="452">
                  <c:v>5.54</c:v>
                </c:pt>
                <c:pt idx="453">
                  <c:v>6.88</c:v>
                </c:pt>
                <c:pt idx="454">
                  <c:v>10.08</c:v>
                </c:pt>
                <c:pt idx="455">
                  <c:v>7.96</c:v>
                </c:pt>
                <c:pt idx="456">
                  <c:v>10.63</c:v>
                </c:pt>
                <c:pt idx="457">
                  <c:v>9.14</c:v>
                </c:pt>
                <c:pt idx="458">
                  <c:v>12.35</c:v>
                </c:pt>
                <c:pt idx="459">
                  <c:v>25.03</c:v>
                </c:pt>
                <c:pt idx="460">
                  <c:v>22.71</c:v>
                </c:pt>
                <c:pt idx="461">
                  <c:v>19.54</c:v>
                </c:pt>
                <c:pt idx="462">
                  <c:v>19.13</c:v>
                </c:pt>
                <c:pt idx="463">
                  <c:v>11.03</c:v>
                </c:pt>
                <c:pt idx="464">
                  <c:v>11.35</c:v>
                </c:pt>
                <c:pt idx="465">
                  <c:v>7.95</c:v>
                </c:pt>
                <c:pt idx="466">
                  <c:v>7.5</c:v>
                </c:pt>
                <c:pt idx="467">
                  <c:v>8.1199999999999992</c:v>
                </c:pt>
                <c:pt idx="468">
                  <c:v>10.8</c:v>
                </c:pt>
                <c:pt idx="469">
                  <c:v>20.22</c:v>
                </c:pt>
                <c:pt idx="470">
                  <c:v>13.41</c:v>
                </c:pt>
                <c:pt idx="471">
                  <c:v>7.29</c:v>
                </c:pt>
                <c:pt idx="472">
                  <c:v>7.19</c:v>
                </c:pt>
                <c:pt idx="473">
                  <c:v>8.1999999999999993</c:v>
                </c:pt>
                <c:pt idx="474">
                  <c:v>8.4499999999999993</c:v>
                </c:pt>
                <c:pt idx="475">
                  <c:v>8.6300000000000008</c:v>
                </c:pt>
                <c:pt idx="476">
                  <c:v>13.83</c:v>
                </c:pt>
                <c:pt idx="477">
                  <c:v>12.26</c:v>
                </c:pt>
                <c:pt idx="478">
                  <c:v>10.58</c:v>
                </c:pt>
                <c:pt idx="479">
                  <c:v>11</c:v>
                </c:pt>
                <c:pt idx="480">
                  <c:v>8.6999999999999993</c:v>
                </c:pt>
                <c:pt idx="481">
                  <c:v>7.42</c:v>
                </c:pt>
                <c:pt idx="482">
                  <c:v>10.09</c:v>
                </c:pt>
                <c:pt idx="483">
                  <c:v>18.29</c:v>
                </c:pt>
                <c:pt idx="484">
                  <c:v>16.16</c:v>
                </c:pt>
                <c:pt idx="485">
                  <c:v>10.76</c:v>
                </c:pt>
                <c:pt idx="486">
                  <c:v>11.19</c:v>
                </c:pt>
                <c:pt idx="487">
                  <c:v>9.2200000000000006</c:v>
                </c:pt>
                <c:pt idx="488">
                  <c:v>11.2</c:v>
                </c:pt>
                <c:pt idx="489">
                  <c:v>11.1</c:v>
                </c:pt>
                <c:pt idx="490">
                  <c:v>8.08</c:v>
                </c:pt>
                <c:pt idx="491">
                  <c:v>9.93</c:v>
                </c:pt>
                <c:pt idx="492">
                  <c:v>9.02</c:v>
                </c:pt>
                <c:pt idx="493">
                  <c:v>7.76</c:v>
                </c:pt>
                <c:pt idx="494">
                  <c:v>9.48</c:v>
                </c:pt>
                <c:pt idx="495">
                  <c:v>11.6</c:v>
                </c:pt>
                <c:pt idx="496">
                  <c:v>13.04</c:v>
                </c:pt>
                <c:pt idx="497">
                  <c:v>17.149999999999999</c:v>
                </c:pt>
                <c:pt idx="498">
                  <c:v>8.6300000000000008</c:v>
                </c:pt>
                <c:pt idx="499">
                  <c:v>7.75</c:v>
                </c:pt>
                <c:pt idx="500">
                  <c:v>7.27</c:v>
                </c:pt>
                <c:pt idx="501">
                  <c:v>7.93</c:v>
                </c:pt>
                <c:pt idx="502">
                  <c:v>7.28</c:v>
                </c:pt>
                <c:pt idx="503">
                  <c:v>4.8499999999999996</c:v>
                </c:pt>
                <c:pt idx="504">
                  <c:v>7.44</c:v>
                </c:pt>
                <c:pt idx="505">
                  <c:v>6.05</c:v>
                </c:pt>
                <c:pt idx="506">
                  <c:v>10.41</c:v>
                </c:pt>
                <c:pt idx="507">
                  <c:v>7.46</c:v>
                </c:pt>
                <c:pt idx="508">
                  <c:v>7.34</c:v>
                </c:pt>
                <c:pt idx="509">
                  <c:v>9.74</c:v>
                </c:pt>
                <c:pt idx="510">
                  <c:v>13.26</c:v>
                </c:pt>
                <c:pt idx="511">
                  <c:v>9.91</c:v>
                </c:pt>
                <c:pt idx="512">
                  <c:v>7.12</c:v>
                </c:pt>
                <c:pt idx="513">
                  <c:v>6.66</c:v>
                </c:pt>
                <c:pt idx="514">
                  <c:v>8.99</c:v>
                </c:pt>
                <c:pt idx="515">
                  <c:v>6.38</c:v>
                </c:pt>
                <c:pt idx="516">
                  <c:v>7.08</c:v>
                </c:pt>
                <c:pt idx="517">
                  <c:v>7.71</c:v>
                </c:pt>
                <c:pt idx="518">
                  <c:v>6.86</c:v>
                </c:pt>
                <c:pt idx="519">
                  <c:v>6.77</c:v>
                </c:pt>
                <c:pt idx="520">
                  <c:v>7.7</c:v>
                </c:pt>
                <c:pt idx="521">
                  <c:v>6.78</c:v>
                </c:pt>
                <c:pt idx="522">
                  <c:v>9.81</c:v>
                </c:pt>
                <c:pt idx="523">
                  <c:v>8.7200000000000006</c:v>
                </c:pt>
                <c:pt idx="524">
                  <c:v>6.29</c:v>
                </c:pt>
                <c:pt idx="525">
                  <c:v>8.5500000000000007</c:v>
                </c:pt>
                <c:pt idx="526">
                  <c:v>9.33</c:v>
                </c:pt>
                <c:pt idx="527">
                  <c:v>7.86</c:v>
                </c:pt>
                <c:pt idx="528">
                  <c:v>8.5500000000000007</c:v>
                </c:pt>
                <c:pt idx="529">
                  <c:v>7.78</c:v>
                </c:pt>
                <c:pt idx="530">
                  <c:v>7.96</c:v>
                </c:pt>
                <c:pt idx="531">
                  <c:v>11.17</c:v>
                </c:pt>
                <c:pt idx="532">
                  <c:v>6.39</c:v>
                </c:pt>
                <c:pt idx="533">
                  <c:v>6.04</c:v>
                </c:pt>
                <c:pt idx="534">
                  <c:v>7.75</c:v>
                </c:pt>
                <c:pt idx="535">
                  <c:v>10.93</c:v>
                </c:pt>
                <c:pt idx="536">
                  <c:v>8.52</c:v>
                </c:pt>
                <c:pt idx="537">
                  <c:v>4.68</c:v>
                </c:pt>
                <c:pt idx="538">
                  <c:v>3.85</c:v>
                </c:pt>
                <c:pt idx="539">
                  <c:v>10.83</c:v>
                </c:pt>
                <c:pt idx="540">
                  <c:v>8.3699999999999992</c:v>
                </c:pt>
                <c:pt idx="541">
                  <c:v>6.37</c:v>
                </c:pt>
                <c:pt idx="542">
                  <c:v>7.13</c:v>
                </c:pt>
                <c:pt idx="543">
                  <c:v>8.1300000000000008</c:v>
                </c:pt>
                <c:pt idx="544">
                  <c:v>7.46</c:v>
                </c:pt>
                <c:pt idx="545">
                  <c:v>4.58</c:v>
                </c:pt>
                <c:pt idx="546">
                  <c:v>7.48</c:v>
                </c:pt>
                <c:pt idx="547">
                  <c:v>10.1</c:v>
                </c:pt>
                <c:pt idx="548">
                  <c:v>6.65</c:v>
                </c:pt>
                <c:pt idx="549">
                  <c:v>8.35</c:v>
                </c:pt>
                <c:pt idx="550">
                  <c:v>5.64</c:v>
                </c:pt>
                <c:pt idx="551">
                  <c:v>5.0599999999999996</c:v>
                </c:pt>
                <c:pt idx="552">
                  <c:v>5.94</c:v>
                </c:pt>
                <c:pt idx="553">
                  <c:v>7.99</c:v>
                </c:pt>
                <c:pt idx="554">
                  <c:v>8.43</c:v>
                </c:pt>
                <c:pt idx="555">
                  <c:v>8.8800000000000008</c:v>
                </c:pt>
                <c:pt idx="556">
                  <c:v>7.54</c:v>
                </c:pt>
                <c:pt idx="557">
                  <c:v>6.6</c:v>
                </c:pt>
                <c:pt idx="558">
                  <c:v>7.72</c:v>
                </c:pt>
                <c:pt idx="559">
                  <c:v>7.26</c:v>
                </c:pt>
                <c:pt idx="560">
                  <c:v>11.18</c:v>
                </c:pt>
                <c:pt idx="561">
                  <c:v>7.11</c:v>
                </c:pt>
                <c:pt idx="562">
                  <c:v>6.65</c:v>
                </c:pt>
                <c:pt idx="563">
                  <c:v>7.56</c:v>
                </c:pt>
                <c:pt idx="564">
                  <c:v>7.83</c:v>
                </c:pt>
                <c:pt idx="565">
                  <c:v>8.51</c:v>
                </c:pt>
                <c:pt idx="566">
                  <c:v>7.1</c:v>
                </c:pt>
                <c:pt idx="567">
                  <c:v>7.1</c:v>
                </c:pt>
                <c:pt idx="568">
                  <c:v>8.91</c:v>
                </c:pt>
                <c:pt idx="569">
                  <c:v>7.27</c:v>
                </c:pt>
                <c:pt idx="570">
                  <c:v>7.35</c:v>
                </c:pt>
                <c:pt idx="571">
                  <c:v>5.85</c:v>
                </c:pt>
                <c:pt idx="572">
                  <c:v>5.48</c:v>
                </c:pt>
                <c:pt idx="573">
                  <c:v>6.63</c:v>
                </c:pt>
                <c:pt idx="574">
                  <c:v>5.55</c:v>
                </c:pt>
                <c:pt idx="575">
                  <c:v>5.78</c:v>
                </c:pt>
                <c:pt idx="576">
                  <c:v>10.31</c:v>
                </c:pt>
                <c:pt idx="577">
                  <c:v>8.92</c:v>
                </c:pt>
                <c:pt idx="578">
                  <c:v>8.2899999999999991</c:v>
                </c:pt>
                <c:pt idx="579">
                  <c:v>8.48</c:v>
                </c:pt>
                <c:pt idx="580">
                  <c:v>7.85</c:v>
                </c:pt>
                <c:pt idx="581">
                  <c:v>7.4</c:v>
                </c:pt>
                <c:pt idx="582">
                  <c:v>9.2799999999999994</c:v>
                </c:pt>
                <c:pt idx="583">
                  <c:v>8.73</c:v>
                </c:pt>
                <c:pt idx="584">
                  <c:v>10.68</c:v>
                </c:pt>
                <c:pt idx="585">
                  <c:v>7.66</c:v>
                </c:pt>
                <c:pt idx="586">
                  <c:v>6.07</c:v>
                </c:pt>
                <c:pt idx="587">
                  <c:v>6.59</c:v>
                </c:pt>
                <c:pt idx="588">
                  <c:v>5.54</c:v>
                </c:pt>
                <c:pt idx="589">
                  <c:v>9.1</c:v>
                </c:pt>
                <c:pt idx="590">
                  <c:v>10.56</c:v>
                </c:pt>
                <c:pt idx="591">
                  <c:v>5.73</c:v>
                </c:pt>
                <c:pt idx="592">
                  <c:v>14.65</c:v>
                </c:pt>
                <c:pt idx="593">
                  <c:v>12.23</c:v>
                </c:pt>
                <c:pt idx="594">
                  <c:v>5.6</c:v>
                </c:pt>
                <c:pt idx="595">
                  <c:v>7.25</c:v>
                </c:pt>
                <c:pt idx="596">
                  <c:v>15.85</c:v>
                </c:pt>
                <c:pt idx="597">
                  <c:v>8.36</c:v>
                </c:pt>
                <c:pt idx="598">
                  <c:v>10.68</c:v>
                </c:pt>
                <c:pt idx="599">
                  <c:v>14.93</c:v>
                </c:pt>
                <c:pt idx="600">
                  <c:v>20.58</c:v>
                </c:pt>
                <c:pt idx="601">
                  <c:v>16.55</c:v>
                </c:pt>
                <c:pt idx="602">
                  <c:v>7.24</c:v>
                </c:pt>
                <c:pt idx="603">
                  <c:v>11.69</c:v>
                </c:pt>
                <c:pt idx="604">
                  <c:v>9.3800000000000008</c:v>
                </c:pt>
                <c:pt idx="605">
                  <c:v>7.18</c:v>
                </c:pt>
                <c:pt idx="606">
                  <c:v>7.8</c:v>
                </c:pt>
                <c:pt idx="607">
                  <c:v>19.100000000000001</c:v>
                </c:pt>
                <c:pt idx="608">
                  <c:v>10.92</c:v>
                </c:pt>
                <c:pt idx="609">
                  <c:v>15.9</c:v>
                </c:pt>
                <c:pt idx="610">
                  <c:v>22.2</c:v>
                </c:pt>
                <c:pt idx="611">
                  <c:v>25.18</c:v>
                </c:pt>
                <c:pt idx="612">
                  <c:v>26.9</c:v>
                </c:pt>
                <c:pt idx="613">
                  <c:v>22.02</c:v>
                </c:pt>
                <c:pt idx="614">
                  <c:v>25.2</c:v>
                </c:pt>
                <c:pt idx="615">
                  <c:v>17.79</c:v>
                </c:pt>
                <c:pt idx="616">
                  <c:v>17.46</c:v>
                </c:pt>
                <c:pt idx="617">
                  <c:v>19.13</c:v>
                </c:pt>
                <c:pt idx="618">
                  <c:v>22.82</c:v>
                </c:pt>
                <c:pt idx="619">
                  <c:v>20.98</c:v>
                </c:pt>
                <c:pt idx="620">
                  <c:v>12.86</c:v>
                </c:pt>
                <c:pt idx="621">
                  <c:v>19.489999999999998</c:v>
                </c:pt>
                <c:pt idx="622">
                  <c:v>16.43</c:v>
                </c:pt>
                <c:pt idx="623">
                  <c:v>24.88</c:v>
                </c:pt>
                <c:pt idx="624">
                  <c:v>32.270000000000003</c:v>
                </c:pt>
                <c:pt idx="625">
                  <c:v>32.229999999999997</c:v>
                </c:pt>
                <c:pt idx="626">
                  <c:v>25.9</c:v>
                </c:pt>
                <c:pt idx="627">
                  <c:v>28.67</c:v>
                </c:pt>
                <c:pt idx="628">
                  <c:v>29.03</c:v>
                </c:pt>
                <c:pt idx="629">
                  <c:v>26.66</c:v>
                </c:pt>
                <c:pt idx="630">
                  <c:v>22.96</c:v>
                </c:pt>
                <c:pt idx="631">
                  <c:v>28.44</c:v>
                </c:pt>
                <c:pt idx="632">
                  <c:v>30.26</c:v>
                </c:pt>
                <c:pt idx="633">
                  <c:v>26.33</c:v>
                </c:pt>
                <c:pt idx="634">
                  <c:v>24.78</c:v>
                </c:pt>
                <c:pt idx="635">
                  <c:v>26.57</c:v>
                </c:pt>
                <c:pt idx="636">
                  <c:v>28.11</c:v>
                </c:pt>
                <c:pt idx="637">
                  <c:v>28.47</c:v>
                </c:pt>
                <c:pt idx="638">
                  <c:v>27.97</c:v>
                </c:pt>
                <c:pt idx="639">
                  <c:v>24.62</c:v>
                </c:pt>
                <c:pt idx="640">
                  <c:v>19.98</c:v>
                </c:pt>
                <c:pt idx="641">
                  <c:v>10.93</c:v>
                </c:pt>
                <c:pt idx="642">
                  <c:v>13.27</c:v>
                </c:pt>
                <c:pt idx="643">
                  <c:v>11.49</c:v>
                </c:pt>
                <c:pt idx="644">
                  <c:v>20.7</c:v>
                </c:pt>
                <c:pt idx="645">
                  <c:v>23.03</c:v>
                </c:pt>
                <c:pt idx="646">
                  <c:v>25.6</c:v>
                </c:pt>
                <c:pt idx="647">
                  <c:v>25.2</c:v>
                </c:pt>
                <c:pt idx="648">
                  <c:v>28.23</c:v>
                </c:pt>
                <c:pt idx="649">
                  <c:v>23.11</c:v>
                </c:pt>
                <c:pt idx="650">
                  <c:v>14.32</c:v>
                </c:pt>
                <c:pt idx="651">
                  <c:v>18.510000000000002</c:v>
                </c:pt>
                <c:pt idx="652">
                  <c:v>16.75</c:v>
                </c:pt>
                <c:pt idx="653">
                  <c:v>26.1</c:v>
                </c:pt>
                <c:pt idx="654">
                  <c:v>23.28</c:v>
                </c:pt>
                <c:pt idx="655">
                  <c:v>15.45</c:v>
                </c:pt>
                <c:pt idx="656">
                  <c:v>18.260000000000002</c:v>
                </c:pt>
                <c:pt idx="657">
                  <c:v>22.55</c:v>
                </c:pt>
                <c:pt idx="658">
                  <c:v>26.6</c:v>
                </c:pt>
                <c:pt idx="659">
                  <c:v>26.59</c:v>
                </c:pt>
                <c:pt idx="660">
                  <c:v>26.33</c:v>
                </c:pt>
                <c:pt idx="661">
                  <c:v>26.87</c:v>
                </c:pt>
                <c:pt idx="662">
                  <c:v>29.18</c:v>
                </c:pt>
                <c:pt idx="663">
                  <c:v>30.15</c:v>
                </c:pt>
                <c:pt idx="664">
                  <c:v>30.12</c:v>
                </c:pt>
                <c:pt idx="665">
                  <c:v>28.56</c:v>
                </c:pt>
                <c:pt idx="666">
                  <c:v>28.51</c:v>
                </c:pt>
                <c:pt idx="667">
                  <c:v>21.74</c:v>
                </c:pt>
                <c:pt idx="668">
                  <c:v>20.37</c:v>
                </c:pt>
                <c:pt idx="669">
                  <c:v>14.61</c:v>
                </c:pt>
                <c:pt idx="670">
                  <c:v>20.54</c:v>
                </c:pt>
                <c:pt idx="671">
                  <c:v>28.34</c:v>
                </c:pt>
                <c:pt idx="672">
                  <c:v>31.98</c:v>
                </c:pt>
                <c:pt idx="673">
                  <c:v>33.47</c:v>
                </c:pt>
                <c:pt idx="674">
                  <c:v>27.85</c:v>
                </c:pt>
                <c:pt idx="675">
                  <c:v>19.89</c:v>
                </c:pt>
                <c:pt idx="676">
                  <c:v>17.79</c:v>
                </c:pt>
                <c:pt idx="677">
                  <c:v>21.96</c:v>
                </c:pt>
                <c:pt idx="678">
                  <c:v>18.91</c:v>
                </c:pt>
                <c:pt idx="679">
                  <c:v>12.42</c:v>
                </c:pt>
                <c:pt idx="680">
                  <c:v>9.23</c:v>
                </c:pt>
                <c:pt idx="681">
                  <c:v>12.72</c:v>
                </c:pt>
                <c:pt idx="682">
                  <c:v>24.32</c:v>
                </c:pt>
                <c:pt idx="683">
                  <c:v>27.92</c:v>
                </c:pt>
                <c:pt idx="684">
                  <c:v>30.92</c:v>
                </c:pt>
                <c:pt idx="685">
                  <c:v>32.450000000000003</c:v>
                </c:pt>
                <c:pt idx="686">
                  <c:v>29.21</c:v>
                </c:pt>
                <c:pt idx="687">
                  <c:v>27.59</c:v>
                </c:pt>
                <c:pt idx="688">
                  <c:v>29.2</c:v>
                </c:pt>
                <c:pt idx="689">
                  <c:v>26.49</c:v>
                </c:pt>
                <c:pt idx="690">
                  <c:v>27.02</c:v>
                </c:pt>
                <c:pt idx="691">
                  <c:v>30.2</c:v>
                </c:pt>
                <c:pt idx="692">
                  <c:v>32.369999999999997</c:v>
                </c:pt>
                <c:pt idx="693">
                  <c:v>28.79</c:v>
                </c:pt>
                <c:pt idx="694">
                  <c:v>28.43</c:v>
                </c:pt>
                <c:pt idx="695">
                  <c:v>28.93</c:v>
                </c:pt>
                <c:pt idx="696">
                  <c:v>31.05</c:v>
                </c:pt>
                <c:pt idx="697">
                  <c:v>29.26</c:v>
                </c:pt>
                <c:pt idx="698">
                  <c:v>26.45</c:v>
                </c:pt>
                <c:pt idx="699">
                  <c:v>25.85</c:v>
                </c:pt>
                <c:pt idx="700">
                  <c:v>26.31</c:v>
                </c:pt>
                <c:pt idx="701">
                  <c:v>26.98</c:v>
                </c:pt>
                <c:pt idx="702">
                  <c:v>29.44</c:v>
                </c:pt>
                <c:pt idx="703">
                  <c:v>31.93</c:v>
                </c:pt>
                <c:pt idx="704">
                  <c:v>28.63</c:v>
                </c:pt>
                <c:pt idx="705">
                  <c:v>27.55</c:v>
                </c:pt>
                <c:pt idx="706">
                  <c:v>29.05</c:v>
                </c:pt>
                <c:pt idx="707">
                  <c:v>29.18</c:v>
                </c:pt>
                <c:pt idx="708">
                  <c:v>29.63</c:v>
                </c:pt>
                <c:pt idx="709">
                  <c:v>27.83</c:v>
                </c:pt>
                <c:pt idx="710">
                  <c:v>24.28</c:v>
                </c:pt>
                <c:pt idx="711">
                  <c:v>23.58</c:v>
                </c:pt>
                <c:pt idx="712">
                  <c:v>16.809999999999999</c:v>
                </c:pt>
                <c:pt idx="713">
                  <c:v>15.3</c:v>
                </c:pt>
                <c:pt idx="714">
                  <c:v>18.38</c:v>
                </c:pt>
                <c:pt idx="715">
                  <c:v>24.83</c:v>
                </c:pt>
                <c:pt idx="716">
                  <c:v>20.46</c:v>
                </c:pt>
                <c:pt idx="717">
                  <c:v>19.8</c:v>
                </c:pt>
                <c:pt idx="718">
                  <c:v>20.37</c:v>
                </c:pt>
                <c:pt idx="719">
                  <c:v>23.54</c:v>
                </c:pt>
                <c:pt idx="720">
                  <c:v>27.93</c:v>
                </c:pt>
                <c:pt idx="721">
                  <c:v>26.05</c:v>
                </c:pt>
                <c:pt idx="722">
                  <c:v>24.75</c:v>
                </c:pt>
                <c:pt idx="723">
                  <c:v>19.399999999999999</c:v>
                </c:pt>
                <c:pt idx="724">
                  <c:v>16.16</c:v>
                </c:pt>
                <c:pt idx="725">
                  <c:v>18.36</c:v>
                </c:pt>
                <c:pt idx="726">
                  <c:v>19.09</c:v>
                </c:pt>
                <c:pt idx="727">
                  <c:v>17.95</c:v>
                </c:pt>
                <c:pt idx="728">
                  <c:v>23.72</c:v>
                </c:pt>
                <c:pt idx="729">
                  <c:v>25.36</c:v>
                </c:pt>
                <c:pt idx="730">
                  <c:v>23.28</c:v>
                </c:pt>
                <c:pt idx="731">
                  <c:v>26.68</c:v>
                </c:pt>
                <c:pt idx="732">
                  <c:v>26.01</c:v>
                </c:pt>
                <c:pt idx="733">
                  <c:v>27.27</c:v>
                </c:pt>
                <c:pt idx="734">
                  <c:v>30.54</c:v>
                </c:pt>
                <c:pt idx="735">
                  <c:v>28.5</c:v>
                </c:pt>
                <c:pt idx="736">
                  <c:v>16.23</c:v>
                </c:pt>
                <c:pt idx="737">
                  <c:v>10.029999999999999</c:v>
                </c:pt>
                <c:pt idx="738">
                  <c:v>8.8699999999999992</c:v>
                </c:pt>
                <c:pt idx="739">
                  <c:v>7.3</c:v>
                </c:pt>
                <c:pt idx="740">
                  <c:v>8.52</c:v>
                </c:pt>
                <c:pt idx="741">
                  <c:v>10.73</c:v>
                </c:pt>
                <c:pt idx="742">
                  <c:v>8.57</c:v>
                </c:pt>
                <c:pt idx="743">
                  <c:v>13.68</c:v>
                </c:pt>
                <c:pt idx="744">
                  <c:v>27.05</c:v>
                </c:pt>
                <c:pt idx="745">
                  <c:v>26.08</c:v>
                </c:pt>
                <c:pt idx="746">
                  <c:v>15.4</c:v>
                </c:pt>
                <c:pt idx="747">
                  <c:v>9.73</c:v>
                </c:pt>
                <c:pt idx="748">
                  <c:v>9.31</c:v>
                </c:pt>
                <c:pt idx="749">
                  <c:v>7.2</c:v>
                </c:pt>
                <c:pt idx="750">
                  <c:v>19.77</c:v>
                </c:pt>
                <c:pt idx="751">
                  <c:v>26.14</c:v>
                </c:pt>
                <c:pt idx="752">
                  <c:v>26.74</c:v>
                </c:pt>
                <c:pt idx="753">
                  <c:v>25.46</c:v>
                </c:pt>
                <c:pt idx="754">
                  <c:v>23.26</c:v>
                </c:pt>
                <c:pt idx="755">
                  <c:v>10.210000000000001</c:v>
                </c:pt>
                <c:pt idx="756">
                  <c:v>15.5</c:v>
                </c:pt>
                <c:pt idx="757">
                  <c:v>22.13</c:v>
                </c:pt>
                <c:pt idx="758">
                  <c:v>22.93</c:v>
                </c:pt>
                <c:pt idx="759">
                  <c:v>21.21</c:v>
                </c:pt>
                <c:pt idx="760">
                  <c:v>17.170000000000002</c:v>
                </c:pt>
                <c:pt idx="761">
                  <c:v>8.64</c:v>
                </c:pt>
                <c:pt idx="762">
                  <c:v>8.17</c:v>
                </c:pt>
                <c:pt idx="763">
                  <c:v>6.24</c:v>
                </c:pt>
                <c:pt idx="764">
                  <c:v>7.47</c:v>
                </c:pt>
                <c:pt idx="765">
                  <c:v>8.94</c:v>
                </c:pt>
                <c:pt idx="766">
                  <c:v>7.3</c:v>
                </c:pt>
                <c:pt idx="767">
                  <c:v>8.48</c:v>
                </c:pt>
                <c:pt idx="768">
                  <c:v>5.01</c:v>
                </c:pt>
                <c:pt idx="769">
                  <c:v>11.46</c:v>
                </c:pt>
                <c:pt idx="770">
                  <c:v>12.5</c:v>
                </c:pt>
                <c:pt idx="771">
                  <c:v>13.22</c:v>
                </c:pt>
                <c:pt idx="772">
                  <c:v>7.85</c:v>
                </c:pt>
                <c:pt idx="773">
                  <c:v>6.43</c:v>
                </c:pt>
                <c:pt idx="774">
                  <c:v>6.03</c:v>
                </c:pt>
                <c:pt idx="775">
                  <c:v>8.8800000000000008</c:v>
                </c:pt>
                <c:pt idx="776">
                  <c:v>10.039999999999999</c:v>
                </c:pt>
                <c:pt idx="777">
                  <c:v>7.49</c:v>
                </c:pt>
                <c:pt idx="778">
                  <c:v>10.7</c:v>
                </c:pt>
                <c:pt idx="779">
                  <c:v>6.89</c:v>
                </c:pt>
                <c:pt idx="780">
                  <c:v>8.8800000000000008</c:v>
                </c:pt>
                <c:pt idx="781">
                  <c:v>8.48</c:v>
                </c:pt>
                <c:pt idx="782">
                  <c:v>11.28</c:v>
                </c:pt>
                <c:pt idx="783">
                  <c:v>11.23</c:v>
                </c:pt>
                <c:pt idx="784">
                  <c:v>7.99</c:v>
                </c:pt>
                <c:pt idx="785">
                  <c:v>8.18</c:v>
                </c:pt>
                <c:pt idx="786">
                  <c:v>7.25</c:v>
                </c:pt>
                <c:pt idx="787">
                  <c:v>9.15</c:v>
                </c:pt>
                <c:pt idx="788">
                  <c:v>11.46</c:v>
                </c:pt>
                <c:pt idx="789">
                  <c:v>10.38</c:v>
                </c:pt>
                <c:pt idx="790">
                  <c:v>9.1199999999999992</c:v>
                </c:pt>
                <c:pt idx="791">
                  <c:v>14.74</c:v>
                </c:pt>
                <c:pt idx="792">
                  <c:v>25.49</c:v>
                </c:pt>
                <c:pt idx="793">
                  <c:v>19.29</c:v>
                </c:pt>
                <c:pt idx="794">
                  <c:v>11.43</c:v>
                </c:pt>
                <c:pt idx="795">
                  <c:v>13.73</c:v>
                </c:pt>
                <c:pt idx="796">
                  <c:v>6.3</c:v>
                </c:pt>
                <c:pt idx="797">
                  <c:v>8.65</c:v>
                </c:pt>
                <c:pt idx="798">
                  <c:v>13.35</c:v>
                </c:pt>
                <c:pt idx="799">
                  <c:v>15.83</c:v>
                </c:pt>
                <c:pt idx="800">
                  <c:v>10.06</c:v>
                </c:pt>
                <c:pt idx="801">
                  <c:v>15.28</c:v>
                </c:pt>
                <c:pt idx="802">
                  <c:v>14.36</c:v>
                </c:pt>
                <c:pt idx="803">
                  <c:v>11.23</c:v>
                </c:pt>
                <c:pt idx="804">
                  <c:v>16.91</c:v>
                </c:pt>
                <c:pt idx="805">
                  <c:v>8.74</c:v>
                </c:pt>
                <c:pt idx="806">
                  <c:v>9.98</c:v>
                </c:pt>
                <c:pt idx="807">
                  <c:v>13.52</c:v>
                </c:pt>
                <c:pt idx="808">
                  <c:v>14.28</c:v>
                </c:pt>
                <c:pt idx="809">
                  <c:v>23.48</c:v>
                </c:pt>
                <c:pt idx="810">
                  <c:v>11.34</c:v>
                </c:pt>
                <c:pt idx="811">
                  <c:v>6.45</c:v>
                </c:pt>
                <c:pt idx="812">
                  <c:v>5.5</c:v>
                </c:pt>
                <c:pt idx="813">
                  <c:v>7.64</c:v>
                </c:pt>
                <c:pt idx="814">
                  <c:v>7.42</c:v>
                </c:pt>
                <c:pt idx="815">
                  <c:v>10.71</c:v>
                </c:pt>
                <c:pt idx="816">
                  <c:v>9.6999999999999993</c:v>
                </c:pt>
                <c:pt idx="817">
                  <c:v>7.21</c:v>
                </c:pt>
                <c:pt idx="818">
                  <c:v>8.75</c:v>
                </c:pt>
                <c:pt idx="819">
                  <c:v>7.63</c:v>
                </c:pt>
                <c:pt idx="820">
                  <c:v>11.65</c:v>
                </c:pt>
                <c:pt idx="821">
                  <c:v>5.3</c:v>
                </c:pt>
                <c:pt idx="822">
                  <c:v>9.73</c:v>
                </c:pt>
                <c:pt idx="823">
                  <c:v>11.08</c:v>
                </c:pt>
                <c:pt idx="824">
                  <c:v>10.19</c:v>
                </c:pt>
                <c:pt idx="825">
                  <c:v>6.81</c:v>
                </c:pt>
                <c:pt idx="826">
                  <c:v>5.7</c:v>
                </c:pt>
                <c:pt idx="827">
                  <c:v>7.77</c:v>
                </c:pt>
                <c:pt idx="828">
                  <c:v>12.14</c:v>
                </c:pt>
                <c:pt idx="829">
                  <c:v>6.9</c:v>
                </c:pt>
                <c:pt idx="830">
                  <c:v>6.84</c:v>
                </c:pt>
                <c:pt idx="831">
                  <c:v>9.5500000000000007</c:v>
                </c:pt>
                <c:pt idx="832">
                  <c:v>9.58</c:v>
                </c:pt>
                <c:pt idx="833">
                  <c:v>12.33</c:v>
                </c:pt>
                <c:pt idx="834">
                  <c:v>8.57</c:v>
                </c:pt>
                <c:pt idx="835">
                  <c:v>6</c:v>
                </c:pt>
                <c:pt idx="836">
                  <c:v>5.67</c:v>
                </c:pt>
                <c:pt idx="837">
                  <c:v>4.51</c:v>
                </c:pt>
                <c:pt idx="838">
                  <c:v>7.44</c:v>
                </c:pt>
                <c:pt idx="839">
                  <c:v>15.36</c:v>
                </c:pt>
                <c:pt idx="840">
                  <c:v>7.83</c:v>
                </c:pt>
                <c:pt idx="841">
                  <c:v>8.9700000000000006</c:v>
                </c:pt>
                <c:pt idx="842">
                  <c:v>6.31</c:v>
                </c:pt>
                <c:pt idx="843">
                  <c:v>8.92</c:v>
                </c:pt>
                <c:pt idx="844">
                  <c:v>10.95</c:v>
                </c:pt>
                <c:pt idx="845">
                  <c:v>17.7</c:v>
                </c:pt>
                <c:pt idx="846">
                  <c:v>15.8</c:v>
                </c:pt>
                <c:pt idx="847">
                  <c:v>10.95</c:v>
                </c:pt>
                <c:pt idx="848">
                  <c:v>6.75</c:v>
                </c:pt>
                <c:pt idx="849">
                  <c:v>9.24</c:v>
                </c:pt>
                <c:pt idx="850">
                  <c:v>15.37</c:v>
                </c:pt>
                <c:pt idx="851">
                  <c:v>11.6</c:v>
                </c:pt>
                <c:pt idx="852">
                  <c:v>8.65</c:v>
                </c:pt>
                <c:pt idx="853">
                  <c:v>16.95</c:v>
                </c:pt>
                <c:pt idx="854">
                  <c:v>14.5</c:v>
                </c:pt>
                <c:pt idx="855">
                  <c:v>4.6399999999999997</c:v>
                </c:pt>
                <c:pt idx="856">
                  <c:v>4.09</c:v>
                </c:pt>
                <c:pt idx="857">
                  <c:v>6.76</c:v>
                </c:pt>
                <c:pt idx="858">
                  <c:v>9.84</c:v>
                </c:pt>
                <c:pt idx="859">
                  <c:v>9.9</c:v>
                </c:pt>
                <c:pt idx="860">
                  <c:v>7.1</c:v>
                </c:pt>
                <c:pt idx="861">
                  <c:v>6.47</c:v>
                </c:pt>
                <c:pt idx="862">
                  <c:v>6.39</c:v>
                </c:pt>
                <c:pt idx="863">
                  <c:v>8.5500000000000007</c:v>
                </c:pt>
                <c:pt idx="864">
                  <c:v>8.7799999999999994</c:v>
                </c:pt>
                <c:pt idx="865">
                  <c:v>8.42</c:v>
                </c:pt>
                <c:pt idx="866">
                  <c:v>7.51</c:v>
                </c:pt>
                <c:pt idx="867">
                  <c:v>7.73</c:v>
                </c:pt>
                <c:pt idx="868">
                  <c:v>9.5299999999999994</c:v>
                </c:pt>
                <c:pt idx="869">
                  <c:v>8.7799999999999994</c:v>
                </c:pt>
                <c:pt idx="870">
                  <c:v>11.17</c:v>
                </c:pt>
                <c:pt idx="871">
                  <c:v>9.27</c:v>
                </c:pt>
                <c:pt idx="872">
                  <c:v>7.96</c:v>
                </c:pt>
                <c:pt idx="873">
                  <c:v>7.41</c:v>
                </c:pt>
                <c:pt idx="874">
                  <c:v>8.75</c:v>
                </c:pt>
                <c:pt idx="875">
                  <c:v>6.64</c:v>
                </c:pt>
                <c:pt idx="876">
                  <c:v>5.81</c:v>
                </c:pt>
                <c:pt idx="877">
                  <c:v>7.46</c:v>
                </c:pt>
                <c:pt idx="878">
                  <c:v>5.18</c:v>
                </c:pt>
                <c:pt idx="879">
                  <c:v>8.3000000000000007</c:v>
                </c:pt>
                <c:pt idx="880">
                  <c:v>11.73</c:v>
                </c:pt>
                <c:pt idx="881">
                  <c:v>4.9400000000000004</c:v>
                </c:pt>
                <c:pt idx="882">
                  <c:v>7.79</c:v>
                </c:pt>
                <c:pt idx="883">
                  <c:v>7.42</c:v>
                </c:pt>
                <c:pt idx="884">
                  <c:v>4.91</c:v>
                </c:pt>
                <c:pt idx="885">
                  <c:v>3.58</c:v>
                </c:pt>
                <c:pt idx="886">
                  <c:v>13.43</c:v>
                </c:pt>
                <c:pt idx="887">
                  <c:v>5.12</c:v>
                </c:pt>
                <c:pt idx="888">
                  <c:v>6.68</c:v>
                </c:pt>
                <c:pt idx="889">
                  <c:v>5.52</c:v>
                </c:pt>
                <c:pt idx="890">
                  <c:v>7.81</c:v>
                </c:pt>
                <c:pt idx="891">
                  <c:v>8.68</c:v>
                </c:pt>
                <c:pt idx="892">
                  <c:v>6.2</c:v>
                </c:pt>
                <c:pt idx="893">
                  <c:v>5.97</c:v>
                </c:pt>
                <c:pt idx="894">
                  <c:v>7.67</c:v>
                </c:pt>
                <c:pt idx="895">
                  <c:v>9.52</c:v>
                </c:pt>
                <c:pt idx="896">
                  <c:v>7.4</c:v>
                </c:pt>
                <c:pt idx="897">
                  <c:v>5.52</c:v>
                </c:pt>
                <c:pt idx="898">
                  <c:v>6.69</c:v>
                </c:pt>
                <c:pt idx="899">
                  <c:v>8.91</c:v>
                </c:pt>
                <c:pt idx="900">
                  <c:v>8.07</c:v>
                </c:pt>
                <c:pt idx="901">
                  <c:v>10.98</c:v>
                </c:pt>
                <c:pt idx="902">
                  <c:v>8.82</c:v>
                </c:pt>
                <c:pt idx="903">
                  <c:v>7.41</c:v>
                </c:pt>
                <c:pt idx="904">
                  <c:v>8</c:v>
                </c:pt>
                <c:pt idx="905">
                  <c:v>7.2</c:v>
                </c:pt>
                <c:pt idx="906">
                  <c:v>7.85</c:v>
                </c:pt>
                <c:pt idx="907">
                  <c:v>8.3800000000000008</c:v>
                </c:pt>
                <c:pt idx="908">
                  <c:v>10.07</c:v>
                </c:pt>
                <c:pt idx="909">
                  <c:v>6.47</c:v>
                </c:pt>
                <c:pt idx="910">
                  <c:v>10.119999999999999</c:v>
                </c:pt>
                <c:pt idx="911">
                  <c:v>6.26</c:v>
                </c:pt>
                <c:pt idx="912">
                  <c:v>7.7</c:v>
                </c:pt>
                <c:pt idx="913">
                  <c:v>7.87</c:v>
                </c:pt>
                <c:pt idx="914">
                  <c:v>8.98</c:v>
                </c:pt>
                <c:pt idx="915">
                  <c:v>8.9</c:v>
                </c:pt>
                <c:pt idx="916">
                  <c:v>6.32</c:v>
                </c:pt>
                <c:pt idx="917">
                  <c:v>8.0399999999999991</c:v>
                </c:pt>
                <c:pt idx="918">
                  <c:v>8.36</c:v>
                </c:pt>
                <c:pt idx="919">
                  <c:v>7.58</c:v>
                </c:pt>
                <c:pt idx="920">
                  <c:v>8.19</c:v>
                </c:pt>
                <c:pt idx="921">
                  <c:v>10.29</c:v>
                </c:pt>
                <c:pt idx="922">
                  <c:v>8.4600000000000009</c:v>
                </c:pt>
                <c:pt idx="923">
                  <c:v>9.86</c:v>
                </c:pt>
                <c:pt idx="924">
                  <c:v>7.74</c:v>
                </c:pt>
                <c:pt idx="925">
                  <c:v>6.78</c:v>
                </c:pt>
                <c:pt idx="926">
                  <c:v>8.43</c:v>
                </c:pt>
                <c:pt idx="927">
                  <c:v>8.02</c:v>
                </c:pt>
                <c:pt idx="928">
                  <c:v>8.15</c:v>
                </c:pt>
                <c:pt idx="929">
                  <c:v>9.4600000000000009</c:v>
                </c:pt>
                <c:pt idx="930">
                  <c:v>8.64</c:v>
                </c:pt>
                <c:pt idx="931">
                  <c:v>8.2799999999999994</c:v>
                </c:pt>
                <c:pt idx="932">
                  <c:v>6.28</c:v>
                </c:pt>
                <c:pt idx="933">
                  <c:v>6.93</c:v>
                </c:pt>
                <c:pt idx="934">
                  <c:v>8.91</c:v>
                </c:pt>
                <c:pt idx="935">
                  <c:v>5.84</c:v>
                </c:pt>
                <c:pt idx="936">
                  <c:v>8.08</c:v>
                </c:pt>
                <c:pt idx="937">
                  <c:v>7.3</c:v>
                </c:pt>
                <c:pt idx="938">
                  <c:v>10.82</c:v>
                </c:pt>
                <c:pt idx="939">
                  <c:v>16.149999999999999</c:v>
                </c:pt>
                <c:pt idx="940">
                  <c:v>11.65</c:v>
                </c:pt>
                <c:pt idx="941">
                  <c:v>12.31</c:v>
                </c:pt>
                <c:pt idx="942">
                  <c:v>9.25</c:v>
                </c:pt>
                <c:pt idx="943">
                  <c:v>10</c:v>
                </c:pt>
                <c:pt idx="944">
                  <c:v>8.9</c:v>
                </c:pt>
                <c:pt idx="945">
                  <c:v>14.05</c:v>
                </c:pt>
                <c:pt idx="946">
                  <c:v>24.15</c:v>
                </c:pt>
                <c:pt idx="947">
                  <c:v>14.54</c:v>
                </c:pt>
                <c:pt idx="948">
                  <c:v>12.02</c:v>
                </c:pt>
                <c:pt idx="949">
                  <c:v>9</c:v>
                </c:pt>
                <c:pt idx="950">
                  <c:v>8.18</c:v>
                </c:pt>
                <c:pt idx="951">
                  <c:v>17.559999999999999</c:v>
                </c:pt>
                <c:pt idx="952">
                  <c:v>17.809999999999999</c:v>
                </c:pt>
                <c:pt idx="953">
                  <c:v>5.32</c:v>
                </c:pt>
                <c:pt idx="954">
                  <c:v>6.74</c:v>
                </c:pt>
                <c:pt idx="955">
                  <c:v>8.67</c:v>
                </c:pt>
                <c:pt idx="956">
                  <c:v>10.35</c:v>
                </c:pt>
                <c:pt idx="957">
                  <c:v>14.68</c:v>
                </c:pt>
                <c:pt idx="958">
                  <c:v>23.64</c:v>
                </c:pt>
                <c:pt idx="959">
                  <c:v>21.41</c:v>
                </c:pt>
                <c:pt idx="960">
                  <c:v>25.7</c:v>
                </c:pt>
                <c:pt idx="961">
                  <c:v>25.35</c:v>
                </c:pt>
                <c:pt idx="962">
                  <c:v>23.96</c:v>
                </c:pt>
                <c:pt idx="963">
                  <c:v>26.38</c:v>
                </c:pt>
                <c:pt idx="964">
                  <c:v>15.64</c:v>
                </c:pt>
                <c:pt idx="965">
                  <c:v>10.86</c:v>
                </c:pt>
                <c:pt idx="966">
                  <c:v>23.83</c:v>
                </c:pt>
                <c:pt idx="967">
                  <c:v>16.920000000000002</c:v>
                </c:pt>
                <c:pt idx="968">
                  <c:v>19.95</c:v>
                </c:pt>
                <c:pt idx="969">
                  <c:v>23.51</c:v>
                </c:pt>
                <c:pt idx="970">
                  <c:v>17.649999999999999</c:v>
                </c:pt>
                <c:pt idx="971">
                  <c:v>16.62</c:v>
                </c:pt>
                <c:pt idx="972">
                  <c:v>10.81</c:v>
                </c:pt>
                <c:pt idx="973">
                  <c:v>27.42</c:v>
                </c:pt>
                <c:pt idx="974">
                  <c:v>28.95</c:v>
                </c:pt>
                <c:pt idx="975">
                  <c:v>28.33</c:v>
                </c:pt>
                <c:pt idx="976">
                  <c:v>17.91</c:v>
                </c:pt>
                <c:pt idx="977">
                  <c:v>14.6</c:v>
                </c:pt>
                <c:pt idx="978">
                  <c:v>21.55</c:v>
                </c:pt>
                <c:pt idx="979">
                  <c:v>25.06</c:v>
                </c:pt>
                <c:pt idx="980">
                  <c:v>23.37</c:v>
                </c:pt>
                <c:pt idx="981">
                  <c:v>19.559999999999999</c:v>
                </c:pt>
                <c:pt idx="982">
                  <c:v>22.31</c:v>
                </c:pt>
                <c:pt idx="983">
                  <c:v>20.059999999999999</c:v>
                </c:pt>
                <c:pt idx="984">
                  <c:v>17.5</c:v>
                </c:pt>
                <c:pt idx="985">
                  <c:v>19.22</c:v>
                </c:pt>
                <c:pt idx="986">
                  <c:v>24.73</c:v>
                </c:pt>
                <c:pt idx="987">
                  <c:v>24.2</c:v>
                </c:pt>
                <c:pt idx="988">
                  <c:v>18.03</c:v>
                </c:pt>
                <c:pt idx="989">
                  <c:v>24.46</c:v>
                </c:pt>
                <c:pt idx="990">
                  <c:v>19.98</c:v>
                </c:pt>
                <c:pt idx="991">
                  <c:v>24.45</c:v>
                </c:pt>
                <c:pt idx="992">
                  <c:v>28.4</c:v>
                </c:pt>
                <c:pt idx="993">
                  <c:v>32.56</c:v>
                </c:pt>
                <c:pt idx="994">
                  <c:v>30.58</c:v>
                </c:pt>
                <c:pt idx="995">
                  <c:v>29.44</c:v>
                </c:pt>
                <c:pt idx="996">
                  <c:v>29.73</c:v>
                </c:pt>
                <c:pt idx="997">
                  <c:v>28.36</c:v>
                </c:pt>
                <c:pt idx="998">
                  <c:v>29.63</c:v>
                </c:pt>
                <c:pt idx="999">
                  <c:v>32.46</c:v>
                </c:pt>
                <c:pt idx="1000">
                  <c:v>29.96</c:v>
                </c:pt>
                <c:pt idx="1001">
                  <c:v>22.8</c:v>
                </c:pt>
                <c:pt idx="1002">
                  <c:v>11.03</c:v>
                </c:pt>
                <c:pt idx="1003">
                  <c:v>8.3000000000000007</c:v>
                </c:pt>
                <c:pt idx="1004">
                  <c:v>15.74</c:v>
                </c:pt>
                <c:pt idx="1005">
                  <c:v>25.69</c:v>
                </c:pt>
                <c:pt idx="1006">
                  <c:v>26.03</c:v>
                </c:pt>
                <c:pt idx="1007">
                  <c:v>30.46</c:v>
                </c:pt>
                <c:pt idx="1008">
                  <c:v>28.16</c:v>
                </c:pt>
                <c:pt idx="1009">
                  <c:v>21.91</c:v>
                </c:pt>
                <c:pt idx="1010">
                  <c:v>29.56</c:v>
                </c:pt>
                <c:pt idx="1011">
                  <c:v>26.49</c:v>
                </c:pt>
                <c:pt idx="1012">
                  <c:v>25.75</c:v>
                </c:pt>
                <c:pt idx="1013">
                  <c:v>18.2</c:v>
                </c:pt>
                <c:pt idx="1014">
                  <c:v>25.24</c:v>
                </c:pt>
                <c:pt idx="1015">
                  <c:v>27.11</c:v>
                </c:pt>
                <c:pt idx="1016">
                  <c:v>26.75</c:v>
                </c:pt>
                <c:pt idx="1017">
                  <c:v>23.27</c:v>
                </c:pt>
                <c:pt idx="1018">
                  <c:v>22.15</c:v>
                </c:pt>
                <c:pt idx="1019">
                  <c:v>25.4</c:v>
                </c:pt>
                <c:pt idx="1020">
                  <c:v>23.85</c:v>
                </c:pt>
                <c:pt idx="1021">
                  <c:v>28.39</c:v>
                </c:pt>
                <c:pt idx="1022">
                  <c:v>29.71</c:v>
                </c:pt>
                <c:pt idx="1023">
                  <c:v>28.04</c:v>
                </c:pt>
                <c:pt idx="1024">
                  <c:v>30.26</c:v>
                </c:pt>
                <c:pt idx="1025">
                  <c:v>31.09</c:v>
                </c:pt>
                <c:pt idx="1026">
                  <c:v>29.07</c:v>
                </c:pt>
                <c:pt idx="1027">
                  <c:v>26.53</c:v>
                </c:pt>
                <c:pt idx="1028">
                  <c:v>22.66</c:v>
                </c:pt>
                <c:pt idx="1029">
                  <c:v>23.83</c:v>
                </c:pt>
                <c:pt idx="1030">
                  <c:v>23.88</c:v>
                </c:pt>
                <c:pt idx="1031">
                  <c:v>24.66</c:v>
                </c:pt>
                <c:pt idx="1032">
                  <c:v>30.31</c:v>
                </c:pt>
                <c:pt idx="1033">
                  <c:v>26.11</c:v>
                </c:pt>
                <c:pt idx="1034">
                  <c:v>24.84</c:v>
                </c:pt>
                <c:pt idx="1035">
                  <c:v>25.57</c:v>
                </c:pt>
                <c:pt idx="1036">
                  <c:v>25.38</c:v>
                </c:pt>
                <c:pt idx="1037">
                  <c:v>23.18</c:v>
                </c:pt>
                <c:pt idx="1038">
                  <c:v>19.27</c:v>
                </c:pt>
                <c:pt idx="1039">
                  <c:v>32.54</c:v>
                </c:pt>
                <c:pt idx="1040">
                  <c:v>29.1</c:v>
                </c:pt>
                <c:pt idx="1041">
                  <c:v>29.52</c:v>
                </c:pt>
                <c:pt idx="1042">
                  <c:v>29.25</c:v>
                </c:pt>
                <c:pt idx="1043">
                  <c:v>30.91</c:v>
                </c:pt>
                <c:pt idx="1044">
                  <c:v>29.25</c:v>
                </c:pt>
                <c:pt idx="1045">
                  <c:v>21.36</c:v>
                </c:pt>
                <c:pt idx="1046">
                  <c:v>18.079999999999998</c:v>
                </c:pt>
                <c:pt idx="1047">
                  <c:v>15.73</c:v>
                </c:pt>
                <c:pt idx="1048">
                  <c:v>14.23</c:v>
                </c:pt>
                <c:pt idx="1049">
                  <c:v>9.19</c:v>
                </c:pt>
                <c:pt idx="1050">
                  <c:v>12.08</c:v>
                </c:pt>
                <c:pt idx="1051">
                  <c:v>20.350000000000001</c:v>
                </c:pt>
                <c:pt idx="1052">
                  <c:v>22.03</c:v>
                </c:pt>
                <c:pt idx="1053">
                  <c:v>16.39</c:v>
                </c:pt>
                <c:pt idx="1054">
                  <c:v>17.8</c:v>
                </c:pt>
                <c:pt idx="1055">
                  <c:v>21.31</c:v>
                </c:pt>
                <c:pt idx="1056">
                  <c:v>19.399999999999999</c:v>
                </c:pt>
                <c:pt idx="1057">
                  <c:v>10.43</c:v>
                </c:pt>
                <c:pt idx="1058">
                  <c:v>9.5</c:v>
                </c:pt>
                <c:pt idx="1059">
                  <c:v>13.01</c:v>
                </c:pt>
                <c:pt idx="1060">
                  <c:v>14.75</c:v>
                </c:pt>
                <c:pt idx="1061">
                  <c:v>26.56</c:v>
                </c:pt>
                <c:pt idx="1062">
                  <c:v>22.38</c:v>
                </c:pt>
                <c:pt idx="1063">
                  <c:v>24.14</c:v>
                </c:pt>
                <c:pt idx="1064">
                  <c:v>20.77</c:v>
                </c:pt>
                <c:pt idx="1065">
                  <c:v>18.649999999999999</c:v>
                </c:pt>
                <c:pt idx="1066">
                  <c:v>9.74</c:v>
                </c:pt>
                <c:pt idx="1067">
                  <c:v>9.9499999999999993</c:v>
                </c:pt>
                <c:pt idx="1068">
                  <c:v>20.51</c:v>
                </c:pt>
                <c:pt idx="1069">
                  <c:v>23.24</c:v>
                </c:pt>
                <c:pt idx="1070">
                  <c:v>17.059999999999999</c:v>
                </c:pt>
                <c:pt idx="1071">
                  <c:v>17.350000000000001</c:v>
                </c:pt>
                <c:pt idx="1072">
                  <c:v>11.29</c:v>
                </c:pt>
                <c:pt idx="1073">
                  <c:v>12.44</c:v>
                </c:pt>
                <c:pt idx="1074">
                  <c:v>21.83</c:v>
                </c:pt>
                <c:pt idx="1075">
                  <c:v>18.8</c:v>
                </c:pt>
                <c:pt idx="1076">
                  <c:v>9.25</c:v>
                </c:pt>
                <c:pt idx="1077">
                  <c:v>8.4499999999999993</c:v>
                </c:pt>
                <c:pt idx="1078">
                  <c:v>18.36</c:v>
                </c:pt>
                <c:pt idx="1079">
                  <c:v>22.09</c:v>
                </c:pt>
                <c:pt idx="1080">
                  <c:v>22.83</c:v>
                </c:pt>
                <c:pt idx="1081">
                  <c:v>21.25</c:v>
                </c:pt>
                <c:pt idx="1082">
                  <c:v>18.97</c:v>
                </c:pt>
                <c:pt idx="1083">
                  <c:v>25.79</c:v>
                </c:pt>
                <c:pt idx="1084">
                  <c:v>28.54</c:v>
                </c:pt>
                <c:pt idx="1085">
                  <c:v>28</c:v>
                </c:pt>
                <c:pt idx="1086">
                  <c:v>24.35</c:v>
                </c:pt>
                <c:pt idx="1087">
                  <c:v>10.32</c:v>
                </c:pt>
                <c:pt idx="1088">
                  <c:v>14.93</c:v>
                </c:pt>
                <c:pt idx="1089">
                  <c:v>15.08</c:v>
                </c:pt>
                <c:pt idx="1090">
                  <c:v>13.62</c:v>
                </c:pt>
                <c:pt idx="1091">
                  <c:v>8.3699999999999992</c:v>
                </c:pt>
                <c:pt idx="1092">
                  <c:v>9.0399999999999991</c:v>
                </c:pt>
                <c:pt idx="1093">
                  <c:v>17.64</c:v>
                </c:pt>
                <c:pt idx="1094">
                  <c:v>20.8</c:v>
                </c:pt>
                <c:pt idx="1095">
                  <c:v>20.13</c:v>
                </c:pt>
                <c:pt idx="1096">
                  <c:v>25.83</c:v>
                </c:pt>
                <c:pt idx="1097">
                  <c:v>27.44</c:v>
                </c:pt>
                <c:pt idx="1098">
                  <c:v>25.11</c:v>
                </c:pt>
                <c:pt idx="1099">
                  <c:v>24.77</c:v>
                </c:pt>
                <c:pt idx="1100">
                  <c:v>20.28</c:v>
                </c:pt>
                <c:pt idx="1101">
                  <c:v>15.12</c:v>
                </c:pt>
                <c:pt idx="1102">
                  <c:v>10.87</c:v>
                </c:pt>
                <c:pt idx="1103">
                  <c:v>9.5</c:v>
                </c:pt>
                <c:pt idx="1104">
                  <c:v>10.130000000000001</c:v>
                </c:pt>
                <c:pt idx="1105">
                  <c:v>11.23</c:v>
                </c:pt>
                <c:pt idx="1106">
                  <c:v>10.07</c:v>
                </c:pt>
                <c:pt idx="1107">
                  <c:v>9.6</c:v>
                </c:pt>
                <c:pt idx="1108">
                  <c:v>12.35</c:v>
                </c:pt>
                <c:pt idx="1109">
                  <c:v>18.84</c:v>
                </c:pt>
                <c:pt idx="1110">
                  <c:v>13.12</c:v>
                </c:pt>
                <c:pt idx="1111">
                  <c:v>10.51</c:v>
                </c:pt>
                <c:pt idx="1112">
                  <c:v>12.69</c:v>
                </c:pt>
                <c:pt idx="1113">
                  <c:v>6.88</c:v>
                </c:pt>
                <c:pt idx="1114">
                  <c:v>10.48</c:v>
                </c:pt>
                <c:pt idx="1115">
                  <c:v>13.65</c:v>
                </c:pt>
                <c:pt idx="1116">
                  <c:v>9.98</c:v>
                </c:pt>
                <c:pt idx="1117">
                  <c:v>9.81</c:v>
                </c:pt>
                <c:pt idx="1118">
                  <c:v>9.9499999999999993</c:v>
                </c:pt>
                <c:pt idx="1119">
                  <c:v>8.5500000000000007</c:v>
                </c:pt>
                <c:pt idx="1120">
                  <c:v>9.43</c:v>
                </c:pt>
                <c:pt idx="1121">
                  <c:v>14.46</c:v>
                </c:pt>
                <c:pt idx="1122">
                  <c:v>14.3</c:v>
                </c:pt>
                <c:pt idx="1123">
                  <c:v>12.38</c:v>
                </c:pt>
                <c:pt idx="1124">
                  <c:v>6.48</c:v>
                </c:pt>
                <c:pt idx="1125">
                  <c:v>8.99</c:v>
                </c:pt>
                <c:pt idx="1126">
                  <c:v>9.0299999999999994</c:v>
                </c:pt>
                <c:pt idx="1127">
                  <c:v>8.68</c:v>
                </c:pt>
                <c:pt idx="1128">
                  <c:v>10.29</c:v>
                </c:pt>
                <c:pt idx="1129">
                  <c:v>10.72</c:v>
                </c:pt>
                <c:pt idx="1130">
                  <c:v>10.47</c:v>
                </c:pt>
                <c:pt idx="1131">
                  <c:v>10.78</c:v>
                </c:pt>
                <c:pt idx="1132">
                  <c:v>7.65</c:v>
                </c:pt>
                <c:pt idx="1133">
                  <c:v>8.08</c:v>
                </c:pt>
                <c:pt idx="1134">
                  <c:v>8.1</c:v>
                </c:pt>
                <c:pt idx="1135">
                  <c:v>8.7200000000000006</c:v>
                </c:pt>
                <c:pt idx="1136">
                  <c:v>9.75</c:v>
                </c:pt>
                <c:pt idx="1137">
                  <c:v>5.73</c:v>
                </c:pt>
                <c:pt idx="1138">
                  <c:v>6.32</c:v>
                </c:pt>
                <c:pt idx="1139">
                  <c:v>10.54</c:v>
                </c:pt>
                <c:pt idx="1140">
                  <c:v>7.45</c:v>
                </c:pt>
                <c:pt idx="1141">
                  <c:v>6.6</c:v>
                </c:pt>
                <c:pt idx="1142">
                  <c:v>7.11</c:v>
                </c:pt>
                <c:pt idx="1143">
                  <c:v>8.61</c:v>
                </c:pt>
                <c:pt idx="1144">
                  <c:v>6.18</c:v>
                </c:pt>
                <c:pt idx="1145">
                  <c:v>5.55</c:v>
                </c:pt>
                <c:pt idx="1146">
                  <c:v>7.01</c:v>
                </c:pt>
                <c:pt idx="1147">
                  <c:v>13.49</c:v>
                </c:pt>
                <c:pt idx="1148">
                  <c:v>15.51</c:v>
                </c:pt>
                <c:pt idx="1149">
                  <c:v>14.43</c:v>
                </c:pt>
                <c:pt idx="1150">
                  <c:v>12.5</c:v>
                </c:pt>
                <c:pt idx="1151">
                  <c:v>13.42</c:v>
                </c:pt>
                <c:pt idx="1152">
                  <c:v>8.02</c:v>
                </c:pt>
                <c:pt idx="1153">
                  <c:v>7.32</c:v>
                </c:pt>
                <c:pt idx="1154">
                  <c:v>9.25</c:v>
                </c:pt>
                <c:pt idx="1155">
                  <c:v>9.39</c:v>
                </c:pt>
                <c:pt idx="1156">
                  <c:v>12.22</c:v>
                </c:pt>
                <c:pt idx="1157">
                  <c:v>7.95</c:v>
                </c:pt>
                <c:pt idx="1158">
                  <c:v>7.93</c:v>
                </c:pt>
                <c:pt idx="1159">
                  <c:v>8.56</c:v>
                </c:pt>
                <c:pt idx="1160">
                  <c:v>7.74</c:v>
                </c:pt>
                <c:pt idx="1161">
                  <c:v>8.9700000000000006</c:v>
                </c:pt>
                <c:pt idx="1162">
                  <c:v>6.4</c:v>
                </c:pt>
                <c:pt idx="1163">
                  <c:v>6.58</c:v>
                </c:pt>
                <c:pt idx="1164">
                  <c:v>7.59</c:v>
                </c:pt>
                <c:pt idx="1165">
                  <c:v>6.34</c:v>
                </c:pt>
                <c:pt idx="1166">
                  <c:v>7.2</c:v>
                </c:pt>
                <c:pt idx="1167">
                  <c:v>5.42</c:v>
                </c:pt>
                <c:pt idx="1168">
                  <c:v>7.73</c:v>
                </c:pt>
                <c:pt idx="1169">
                  <c:v>6.66</c:v>
                </c:pt>
                <c:pt idx="1170">
                  <c:v>8.0399999999999991</c:v>
                </c:pt>
                <c:pt idx="1171">
                  <c:v>8.1999999999999993</c:v>
                </c:pt>
                <c:pt idx="1172">
                  <c:v>7.26</c:v>
                </c:pt>
                <c:pt idx="1173">
                  <c:v>5.36</c:v>
                </c:pt>
                <c:pt idx="1174">
                  <c:v>10.75</c:v>
                </c:pt>
                <c:pt idx="1175">
                  <c:v>22.33</c:v>
                </c:pt>
                <c:pt idx="1176">
                  <c:v>10.8</c:v>
                </c:pt>
                <c:pt idx="1177">
                  <c:v>10.19</c:v>
                </c:pt>
                <c:pt idx="1178">
                  <c:v>7.14</c:v>
                </c:pt>
                <c:pt idx="1179">
                  <c:v>9.5399999999999991</c:v>
                </c:pt>
                <c:pt idx="1180">
                  <c:v>8.76</c:v>
                </c:pt>
                <c:pt idx="1181">
                  <c:v>7.31</c:v>
                </c:pt>
                <c:pt idx="1182">
                  <c:v>9.19</c:v>
                </c:pt>
                <c:pt idx="1183">
                  <c:v>6.42</c:v>
                </c:pt>
                <c:pt idx="1184">
                  <c:v>8.58</c:v>
                </c:pt>
                <c:pt idx="1185">
                  <c:v>6.93</c:v>
                </c:pt>
                <c:pt idx="1186">
                  <c:v>8.8000000000000007</c:v>
                </c:pt>
                <c:pt idx="1187">
                  <c:v>9.6199999999999992</c:v>
                </c:pt>
                <c:pt idx="1188">
                  <c:v>9.52</c:v>
                </c:pt>
                <c:pt idx="1189">
                  <c:v>14.13</c:v>
                </c:pt>
                <c:pt idx="1190">
                  <c:v>9.09</c:v>
                </c:pt>
                <c:pt idx="1191">
                  <c:v>5.86</c:v>
                </c:pt>
                <c:pt idx="1192">
                  <c:v>7.3</c:v>
                </c:pt>
                <c:pt idx="1193">
                  <c:v>8.68</c:v>
                </c:pt>
                <c:pt idx="1194">
                  <c:v>8.7799999999999994</c:v>
                </c:pt>
                <c:pt idx="1195">
                  <c:v>9.7899999999999991</c:v>
                </c:pt>
                <c:pt idx="1196">
                  <c:v>11.25</c:v>
                </c:pt>
                <c:pt idx="1197">
                  <c:v>12.95</c:v>
                </c:pt>
                <c:pt idx="1198">
                  <c:v>23.5</c:v>
                </c:pt>
                <c:pt idx="1199">
                  <c:v>18.059999999999999</c:v>
                </c:pt>
                <c:pt idx="1200">
                  <c:v>13.62</c:v>
                </c:pt>
                <c:pt idx="1201">
                  <c:v>18.350000000000001</c:v>
                </c:pt>
                <c:pt idx="1202">
                  <c:v>10.31</c:v>
                </c:pt>
                <c:pt idx="1203">
                  <c:v>15.29</c:v>
                </c:pt>
                <c:pt idx="1204">
                  <c:v>12.44</c:v>
                </c:pt>
                <c:pt idx="1205">
                  <c:v>8.3699999999999992</c:v>
                </c:pt>
                <c:pt idx="1206">
                  <c:v>9.59</c:v>
                </c:pt>
                <c:pt idx="1207">
                  <c:v>7.6</c:v>
                </c:pt>
                <c:pt idx="1208">
                  <c:v>8.68</c:v>
                </c:pt>
                <c:pt idx="1209">
                  <c:v>12.85</c:v>
                </c:pt>
                <c:pt idx="1210">
                  <c:v>17.53</c:v>
                </c:pt>
                <c:pt idx="1211">
                  <c:v>8.08</c:v>
                </c:pt>
                <c:pt idx="1212">
                  <c:v>6.97</c:v>
                </c:pt>
                <c:pt idx="1213">
                  <c:v>6.04</c:v>
                </c:pt>
                <c:pt idx="1214">
                  <c:v>10.48</c:v>
                </c:pt>
                <c:pt idx="1215">
                  <c:v>8.18</c:v>
                </c:pt>
                <c:pt idx="1216">
                  <c:v>6.58</c:v>
                </c:pt>
                <c:pt idx="1217">
                  <c:v>7.91</c:v>
                </c:pt>
                <c:pt idx="1218">
                  <c:v>6.95</c:v>
                </c:pt>
                <c:pt idx="1219">
                  <c:v>11.8</c:v>
                </c:pt>
                <c:pt idx="1220">
                  <c:v>5.84</c:v>
                </c:pt>
                <c:pt idx="1221">
                  <c:v>10.58</c:v>
                </c:pt>
                <c:pt idx="1222">
                  <c:v>14.28</c:v>
                </c:pt>
                <c:pt idx="1223">
                  <c:v>7.55</c:v>
                </c:pt>
                <c:pt idx="1224">
                  <c:v>6.6</c:v>
                </c:pt>
                <c:pt idx="1225">
                  <c:v>9.9600000000000009</c:v>
                </c:pt>
                <c:pt idx="1226">
                  <c:v>7.1</c:v>
                </c:pt>
                <c:pt idx="1227">
                  <c:v>9.41</c:v>
                </c:pt>
                <c:pt idx="1228">
                  <c:v>7.22</c:v>
                </c:pt>
                <c:pt idx="1229">
                  <c:v>8.4700000000000006</c:v>
                </c:pt>
                <c:pt idx="1230">
                  <c:v>11.12</c:v>
                </c:pt>
                <c:pt idx="1231">
                  <c:v>9.3699999999999992</c:v>
                </c:pt>
                <c:pt idx="1232">
                  <c:v>10.97</c:v>
                </c:pt>
                <c:pt idx="1233">
                  <c:v>10.91</c:v>
                </c:pt>
                <c:pt idx="1234">
                  <c:v>7.84</c:v>
                </c:pt>
                <c:pt idx="1235">
                  <c:v>6.93</c:v>
                </c:pt>
                <c:pt idx="1236">
                  <c:v>8.08</c:v>
                </c:pt>
                <c:pt idx="1237">
                  <c:v>9.4700000000000006</c:v>
                </c:pt>
                <c:pt idx="1238">
                  <c:v>9.5</c:v>
                </c:pt>
                <c:pt idx="1239">
                  <c:v>7.5</c:v>
                </c:pt>
                <c:pt idx="1240">
                  <c:v>10.46</c:v>
                </c:pt>
                <c:pt idx="1241">
                  <c:v>11.45</c:v>
                </c:pt>
                <c:pt idx="1242">
                  <c:v>9.07</c:v>
                </c:pt>
                <c:pt idx="1243">
                  <c:v>8.4</c:v>
                </c:pt>
                <c:pt idx="1244">
                  <c:v>10.25</c:v>
                </c:pt>
                <c:pt idx="1245">
                  <c:v>10.65</c:v>
                </c:pt>
                <c:pt idx="1246">
                  <c:v>6.82</c:v>
                </c:pt>
                <c:pt idx="1247">
                  <c:v>9.5500000000000007</c:v>
                </c:pt>
                <c:pt idx="1248">
                  <c:v>8.1300000000000008</c:v>
                </c:pt>
                <c:pt idx="1249">
                  <c:v>8.25</c:v>
                </c:pt>
                <c:pt idx="1250">
                  <c:v>10.46</c:v>
                </c:pt>
                <c:pt idx="1251">
                  <c:v>9.17</c:v>
                </c:pt>
                <c:pt idx="1252">
                  <c:v>7.6</c:v>
                </c:pt>
                <c:pt idx="1253">
                  <c:v>6.85</c:v>
                </c:pt>
                <c:pt idx="1254">
                  <c:v>10.93</c:v>
                </c:pt>
                <c:pt idx="1255">
                  <c:v>9.6999999999999993</c:v>
                </c:pt>
                <c:pt idx="1256">
                  <c:v>7.38</c:v>
                </c:pt>
                <c:pt idx="1257">
                  <c:v>9.93</c:v>
                </c:pt>
                <c:pt idx="1258">
                  <c:v>6.12</c:v>
                </c:pt>
                <c:pt idx="1259">
                  <c:v>7.02</c:v>
                </c:pt>
                <c:pt idx="1260">
                  <c:v>10.39</c:v>
                </c:pt>
                <c:pt idx="1261">
                  <c:v>12.17</c:v>
                </c:pt>
                <c:pt idx="1262">
                  <c:v>9.4499999999999993</c:v>
                </c:pt>
                <c:pt idx="1263">
                  <c:v>6.68</c:v>
                </c:pt>
                <c:pt idx="1264">
                  <c:v>6.45</c:v>
                </c:pt>
                <c:pt idx="1265">
                  <c:v>10.57</c:v>
                </c:pt>
                <c:pt idx="1266">
                  <c:v>7.86</c:v>
                </c:pt>
                <c:pt idx="1267">
                  <c:v>8.85</c:v>
                </c:pt>
                <c:pt idx="1268">
                  <c:v>9.18</c:v>
                </c:pt>
                <c:pt idx="1269">
                  <c:v>5.48</c:v>
                </c:pt>
                <c:pt idx="1270">
                  <c:v>11.84</c:v>
                </c:pt>
                <c:pt idx="1271">
                  <c:v>11.65</c:v>
                </c:pt>
                <c:pt idx="1272">
                  <c:v>8.17</c:v>
                </c:pt>
                <c:pt idx="1273">
                  <c:v>13.51</c:v>
                </c:pt>
                <c:pt idx="1274">
                  <c:v>14.38</c:v>
                </c:pt>
                <c:pt idx="1275">
                  <c:v>9.3800000000000008</c:v>
                </c:pt>
                <c:pt idx="1276">
                  <c:v>10.06</c:v>
                </c:pt>
                <c:pt idx="1277">
                  <c:v>9.27</c:v>
                </c:pt>
                <c:pt idx="1278">
                  <c:v>9.68</c:v>
                </c:pt>
                <c:pt idx="1279">
                  <c:v>9.0299999999999994</c:v>
                </c:pt>
                <c:pt idx="1280">
                  <c:v>8.82</c:v>
                </c:pt>
                <c:pt idx="1281">
                  <c:v>12.8</c:v>
                </c:pt>
                <c:pt idx="1282">
                  <c:v>19.440000000000001</c:v>
                </c:pt>
                <c:pt idx="1283">
                  <c:v>9.33</c:v>
                </c:pt>
                <c:pt idx="1284">
                  <c:v>7.4</c:v>
                </c:pt>
                <c:pt idx="1285">
                  <c:v>11</c:v>
                </c:pt>
                <c:pt idx="1286">
                  <c:v>16.8</c:v>
                </c:pt>
                <c:pt idx="1287">
                  <c:v>11.85</c:v>
                </c:pt>
                <c:pt idx="1288">
                  <c:v>7.28</c:v>
                </c:pt>
                <c:pt idx="1289">
                  <c:v>10.27</c:v>
                </c:pt>
                <c:pt idx="1290">
                  <c:v>10.26</c:v>
                </c:pt>
                <c:pt idx="1291">
                  <c:v>10.220000000000001</c:v>
                </c:pt>
                <c:pt idx="1292">
                  <c:v>9.5</c:v>
                </c:pt>
                <c:pt idx="1293">
                  <c:v>9.75</c:v>
                </c:pt>
                <c:pt idx="1294">
                  <c:v>13.59</c:v>
                </c:pt>
                <c:pt idx="1295">
                  <c:v>7.82</c:v>
                </c:pt>
                <c:pt idx="1296">
                  <c:v>7.71</c:v>
                </c:pt>
                <c:pt idx="1297">
                  <c:v>7.08</c:v>
                </c:pt>
                <c:pt idx="1298">
                  <c:v>9.0299999999999994</c:v>
                </c:pt>
                <c:pt idx="1299">
                  <c:v>7.02</c:v>
                </c:pt>
                <c:pt idx="1300">
                  <c:v>8.4</c:v>
                </c:pt>
                <c:pt idx="1301">
                  <c:v>9.1</c:v>
                </c:pt>
                <c:pt idx="1302">
                  <c:v>9.08</c:v>
                </c:pt>
                <c:pt idx="1303">
                  <c:v>8.61</c:v>
                </c:pt>
                <c:pt idx="1304">
                  <c:v>6.54</c:v>
                </c:pt>
                <c:pt idx="1305">
                  <c:v>7.74</c:v>
                </c:pt>
                <c:pt idx="1306">
                  <c:v>7.31</c:v>
                </c:pt>
                <c:pt idx="1307">
                  <c:v>10.56</c:v>
                </c:pt>
                <c:pt idx="1308">
                  <c:v>10.53</c:v>
                </c:pt>
                <c:pt idx="1309">
                  <c:v>6.05</c:v>
                </c:pt>
                <c:pt idx="1310">
                  <c:v>8.19</c:v>
                </c:pt>
                <c:pt idx="1311">
                  <c:v>14.73</c:v>
                </c:pt>
                <c:pt idx="1312">
                  <c:v>10.23</c:v>
                </c:pt>
                <c:pt idx="1313">
                  <c:v>6.1</c:v>
                </c:pt>
                <c:pt idx="1314">
                  <c:v>7.03</c:v>
                </c:pt>
                <c:pt idx="1315">
                  <c:v>14.34</c:v>
                </c:pt>
                <c:pt idx="1316">
                  <c:v>12.05</c:v>
                </c:pt>
                <c:pt idx="1317">
                  <c:v>10.19</c:v>
                </c:pt>
                <c:pt idx="1318">
                  <c:v>19.489999999999998</c:v>
                </c:pt>
                <c:pt idx="1319">
                  <c:v>18.98</c:v>
                </c:pt>
                <c:pt idx="1320">
                  <c:v>12.49</c:v>
                </c:pt>
                <c:pt idx="1321">
                  <c:v>10.58</c:v>
                </c:pt>
                <c:pt idx="1322">
                  <c:v>9.44</c:v>
                </c:pt>
                <c:pt idx="1323">
                  <c:v>12.89</c:v>
                </c:pt>
                <c:pt idx="1324">
                  <c:v>15.83</c:v>
                </c:pt>
                <c:pt idx="1325">
                  <c:v>15.55</c:v>
                </c:pt>
                <c:pt idx="1352">
                  <c:v>20.48</c:v>
                </c:pt>
                <c:pt idx="1353">
                  <c:v>10.38</c:v>
                </c:pt>
                <c:pt idx="1354">
                  <c:v>9.02</c:v>
                </c:pt>
                <c:pt idx="1355">
                  <c:v>18.13</c:v>
                </c:pt>
                <c:pt idx="1356">
                  <c:v>22.71</c:v>
                </c:pt>
                <c:pt idx="1357">
                  <c:v>13.81</c:v>
                </c:pt>
                <c:pt idx="1358">
                  <c:v>9.36</c:v>
                </c:pt>
                <c:pt idx="1359">
                  <c:v>11.29</c:v>
                </c:pt>
                <c:pt idx="1360">
                  <c:v>17.940000000000001</c:v>
                </c:pt>
                <c:pt idx="1361">
                  <c:v>10.01</c:v>
                </c:pt>
                <c:pt idx="1362">
                  <c:v>22.44</c:v>
                </c:pt>
                <c:pt idx="1363">
                  <c:v>25.27</c:v>
                </c:pt>
                <c:pt idx="1364">
                  <c:v>30.42</c:v>
                </c:pt>
                <c:pt idx="1365">
                  <c:v>25.65</c:v>
                </c:pt>
                <c:pt idx="1366">
                  <c:v>19.79</c:v>
                </c:pt>
                <c:pt idx="1367">
                  <c:v>19.079999999999998</c:v>
                </c:pt>
                <c:pt idx="1368">
                  <c:v>23.06</c:v>
                </c:pt>
                <c:pt idx="1369">
                  <c:v>20.18</c:v>
                </c:pt>
                <c:pt idx="1370">
                  <c:v>25.92</c:v>
                </c:pt>
                <c:pt idx="1371">
                  <c:v>27</c:v>
                </c:pt>
                <c:pt idx="1372">
                  <c:v>15.35</c:v>
                </c:pt>
                <c:pt idx="1373">
                  <c:v>27.11</c:v>
                </c:pt>
                <c:pt idx="1374">
                  <c:v>27.16</c:v>
                </c:pt>
                <c:pt idx="1375">
                  <c:v>30.6</c:v>
                </c:pt>
                <c:pt idx="1376">
                  <c:v>27.97</c:v>
                </c:pt>
                <c:pt idx="1377">
                  <c:v>15.55</c:v>
                </c:pt>
                <c:pt idx="1378">
                  <c:v>15.92</c:v>
                </c:pt>
                <c:pt idx="1379">
                  <c:v>25.11</c:v>
                </c:pt>
                <c:pt idx="1380">
                  <c:v>24.55</c:v>
                </c:pt>
                <c:pt idx="1381">
                  <c:v>28.57</c:v>
                </c:pt>
                <c:pt idx="1382">
                  <c:v>32.979999999999997</c:v>
                </c:pt>
                <c:pt idx="1383">
                  <c:v>32.93</c:v>
                </c:pt>
                <c:pt idx="1384">
                  <c:v>26.59</c:v>
                </c:pt>
                <c:pt idx="1385">
                  <c:v>21.54</c:v>
                </c:pt>
                <c:pt idx="1386">
                  <c:v>25.65</c:v>
                </c:pt>
                <c:pt idx="1387">
                  <c:v>26.34</c:v>
                </c:pt>
                <c:pt idx="1388">
                  <c:v>14.83</c:v>
                </c:pt>
                <c:pt idx="1389">
                  <c:v>7.37</c:v>
                </c:pt>
                <c:pt idx="1390">
                  <c:v>6.99</c:v>
                </c:pt>
                <c:pt idx="1391">
                  <c:v>18.98</c:v>
                </c:pt>
                <c:pt idx="1392">
                  <c:v>23.66</c:v>
                </c:pt>
                <c:pt idx="1393">
                  <c:v>25.37</c:v>
                </c:pt>
                <c:pt idx="1394">
                  <c:v>24.42</c:v>
                </c:pt>
                <c:pt idx="1395">
                  <c:v>27.9</c:v>
                </c:pt>
                <c:pt idx="1396">
                  <c:v>26.51</c:v>
                </c:pt>
                <c:pt idx="1397">
                  <c:v>19.2</c:v>
                </c:pt>
                <c:pt idx="1398">
                  <c:v>22.38</c:v>
                </c:pt>
                <c:pt idx="1399">
                  <c:v>30.21</c:v>
                </c:pt>
                <c:pt idx="1400">
                  <c:v>31.87</c:v>
                </c:pt>
                <c:pt idx="1401">
                  <c:v>33.07</c:v>
                </c:pt>
                <c:pt idx="1402">
                  <c:v>26.1</c:v>
                </c:pt>
                <c:pt idx="1403">
                  <c:v>28.62</c:v>
                </c:pt>
                <c:pt idx="1404">
                  <c:v>32.090000000000003</c:v>
                </c:pt>
                <c:pt idx="1405">
                  <c:v>30.35</c:v>
                </c:pt>
                <c:pt idx="1406">
                  <c:v>30.13</c:v>
                </c:pt>
                <c:pt idx="1407">
                  <c:v>27.82</c:v>
                </c:pt>
                <c:pt idx="1408">
                  <c:v>27.43</c:v>
                </c:pt>
                <c:pt idx="1409">
                  <c:v>25.67</c:v>
                </c:pt>
                <c:pt idx="1410">
                  <c:v>29</c:v>
                </c:pt>
                <c:pt idx="1411">
                  <c:v>29.27</c:v>
                </c:pt>
                <c:pt idx="1412">
                  <c:v>24.59</c:v>
                </c:pt>
                <c:pt idx="1413">
                  <c:v>30.08</c:v>
                </c:pt>
                <c:pt idx="1414">
                  <c:v>28.84</c:v>
                </c:pt>
                <c:pt idx="1415">
                  <c:v>26.45</c:v>
                </c:pt>
                <c:pt idx="1416">
                  <c:v>21.58</c:v>
                </c:pt>
                <c:pt idx="1417">
                  <c:v>18.489999999999998</c:v>
                </c:pt>
                <c:pt idx="1418">
                  <c:v>26.15</c:v>
                </c:pt>
                <c:pt idx="1419">
                  <c:v>29.79</c:v>
                </c:pt>
                <c:pt idx="1420">
                  <c:v>29.58</c:v>
                </c:pt>
                <c:pt idx="1421">
                  <c:v>29.81</c:v>
                </c:pt>
                <c:pt idx="1422">
                  <c:v>29.25</c:v>
                </c:pt>
                <c:pt idx="1423">
                  <c:v>28.22</c:v>
                </c:pt>
                <c:pt idx="1424">
                  <c:v>25.72</c:v>
                </c:pt>
                <c:pt idx="1425">
                  <c:v>27.26</c:v>
                </c:pt>
                <c:pt idx="1426">
                  <c:v>28.97</c:v>
                </c:pt>
                <c:pt idx="1427">
                  <c:v>26.18</c:v>
                </c:pt>
                <c:pt idx="1428">
                  <c:v>24.92</c:v>
                </c:pt>
                <c:pt idx="1429">
                  <c:v>27.26</c:v>
                </c:pt>
                <c:pt idx="1430">
                  <c:v>29.01</c:v>
                </c:pt>
                <c:pt idx="1431">
                  <c:v>30.28</c:v>
                </c:pt>
                <c:pt idx="1432">
                  <c:v>28.9</c:v>
                </c:pt>
                <c:pt idx="1433">
                  <c:v>26.57</c:v>
                </c:pt>
                <c:pt idx="1434">
                  <c:v>23.8</c:v>
                </c:pt>
                <c:pt idx="1435">
                  <c:v>22.74</c:v>
                </c:pt>
                <c:pt idx="1436">
                  <c:v>26.95</c:v>
                </c:pt>
                <c:pt idx="1437">
                  <c:v>15.95</c:v>
                </c:pt>
                <c:pt idx="1438">
                  <c:v>13.16</c:v>
                </c:pt>
                <c:pt idx="1439">
                  <c:v>25.03</c:v>
                </c:pt>
                <c:pt idx="1440">
                  <c:v>27.83</c:v>
                </c:pt>
                <c:pt idx="1441">
                  <c:v>29.63</c:v>
                </c:pt>
                <c:pt idx="1442">
                  <c:v>29.84</c:v>
                </c:pt>
                <c:pt idx="1443">
                  <c:v>27.69</c:v>
                </c:pt>
                <c:pt idx="1444">
                  <c:v>27.28</c:v>
                </c:pt>
                <c:pt idx="1445">
                  <c:v>24.6</c:v>
                </c:pt>
                <c:pt idx="1446">
                  <c:v>27.84</c:v>
                </c:pt>
                <c:pt idx="1447">
                  <c:v>25.08</c:v>
                </c:pt>
                <c:pt idx="1448">
                  <c:v>23.96</c:v>
                </c:pt>
                <c:pt idx="1449">
                  <c:v>23.15</c:v>
                </c:pt>
                <c:pt idx="1450">
                  <c:v>21.22</c:v>
                </c:pt>
                <c:pt idx="1451">
                  <c:v>22.23</c:v>
                </c:pt>
                <c:pt idx="1452">
                  <c:v>25.22</c:v>
                </c:pt>
                <c:pt idx="1453">
                  <c:v>19.75</c:v>
                </c:pt>
                <c:pt idx="1454">
                  <c:v>18.59</c:v>
                </c:pt>
                <c:pt idx="1455">
                  <c:v>11.66</c:v>
                </c:pt>
                <c:pt idx="1456">
                  <c:v>23.3</c:v>
                </c:pt>
                <c:pt idx="1457">
                  <c:v>22.48</c:v>
                </c:pt>
                <c:pt idx="1458">
                  <c:v>17.8</c:v>
                </c:pt>
                <c:pt idx="1459">
                  <c:v>15</c:v>
                </c:pt>
                <c:pt idx="1460">
                  <c:v>13.7</c:v>
                </c:pt>
                <c:pt idx="1461">
                  <c:v>15.07</c:v>
                </c:pt>
                <c:pt idx="1462">
                  <c:v>12.88</c:v>
                </c:pt>
                <c:pt idx="1463">
                  <c:v>12.44</c:v>
                </c:pt>
                <c:pt idx="1464">
                  <c:v>9.68</c:v>
                </c:pt>
                <c:pt idx="1465">
                  <c:v>10.130000000000001</c:v>
                </c:pt>
                <c:pt idx="1466">
                  <c:v>20.5</c:v>
                </c:pt>
                <c:pt idx="1467">
                  <c:v>22.9</c:v>
                </c:pt>
                <c:pt idx="1468">
                  <c:v>22.95</c:v>
                </c:pt>
                <c:pt idx="1469">
                  <c:v>19.52</c:v>
                </c:pt>
                <c:pt idx="1470">
                  <c:v>10.35</c:v>
                </c:pt>
                <c:pt idx="1471">
                  <c:v>8.4</c:v>
                </c:pt>
                <c:pt idx="1472">
                  <c:v>10.15</c:v>
                </c:pt>
                <c:pt idx="1473">
                  <c:v>15.68</c:v>
                </c:pt>
                <c:pt idx="1474">
                  <c:v>18.260000000000002</c:v>
                </c:pt>
                <c:pt idx="1475">
                  <c:v>17.61</c:v>
                </c:pt>
                <c:pt idx="1476">
                  <c:v>21.49</c:v>
                </c:pt>
                <c:pt idx="1477">
                  <c:v>22.86</c:v>
                </c:pt>
                <c:pt idx="1478">
                  <c:v>25.15</c:v>
                </c:pt>
                <c:pt idx="1479">
                  <c:v>24.34</c:v>
                </c:pt>
                <c:pt idx="1480">
                  <c:v>22.4</c:v>
                </c:pt>
                <c:pt idx="1481">
                  <c:v>16.420000000000002</c:v>
                </c:pt>
                <c:pt idx="1482">
                  <c:v>8.65</c:v>
                </c:pt>
                <c:pt idx="1483">
                  <c:v>7.48</c:v>
                </c:pt>
                <c:pt idx="1484">
                  <c:v>5.75</c:v>
                </c:pt>
                <c:pt idx="1485">
                  <c:v>5.85</c:v>
                </c:pt>
                <c:pt idx="1486">
                  <c:v>9.73</c:v>
                </c:pt>
                <c:pt idx="1487">
                  <c:v>11.23</c:v>
                </c:pt>
                <c:pt idx="1488">
                  <c:v>17.8</c:v>
                </c:pt>
                <c:pt idx="1489">
                  <c:v>15.29</c:v>
                </c:pt>
                <c:pt idx="1490">
                  <c:v>13.23</c:v>
                </c:pt>
                <c:pt idx="1491">
                  <c:v>7.04</c:v>
                </c:pt>
                <c:pt idx="1492">
                  <c:v>10.7</c:v>
                </c:pt>
                <c:pt idx="1493">
                  <c:v>11.42</c:v>
                </c:pt>
                <c:pt idx="1494">
                  <c:v>8.18</c:v>
                </c:pt>
                <c:pt idx="1495">
                  <c:v>8.7799999999999994</c:v>
                </c:pt>
                <c:pt idx="1496">
                  <c:v>8.9</c:v>
                </c:pt>
                <c:pt idx="1497">
                  <c:v>7.69</c:v>
                </c:pt>
                <c:pt idx="1498">
                  <c:v>8.9499999999999993</c:v>
                </c:pt>
                <c:pt idx="1499">
                  <c:v>8.02</c:v>
                </c:pt>
                <c:pt idx="1500">
                  <c:v>14.53</c:v>
                </c:pt>
                <c:pt idx="1501">
                  <c:v>10.4</c:v>
                </c:pt>
                <c:pt idx="1502">
                  <c:v>7.56</c:v>
                </c:pt>
                <c:pt idx="1503">
                  <c:v>8.11</c:v>
                </c:pt>
                <c:pt idx="1504">
                  <c:v>6.33</c:v>
                </c:pt>
                <c:pt idx="1505">
                  <c:v>7.13</c:v>
                </c:pt>
                <c:pt idx="1506">
                  <c:v>10.6</c:v>
                </c:pt>
                <c:pt idx="1507">
                  <c:v>15.05</c:v>
                </c:pt>
                <c:pt idx="1508">
                  <c:v>8.43</c:v>
                </c:pt>
                <c:pt idx="1509">
                  <c:v>8.68</c:v>
                </c:pt>
                <c:pt idx="1510">
                  <c:v>7.47</c:v>
                </c:pt>
                <c:pt idx="1511">
                  <c:v>13.7</c:v>
                </c:pt>
                <c:pt idx="1512">
                  <c:v>17.559999999999999</c:v>
                </c:pt>
                <c:pt idx="1513">
                  <c:v>15.84</c:v>
                </c:pt>
                <c:pt idx="1514">
                  <c:v>8.52</c:v>
                </c:pt>
                <c:pt idx="1515">
                  <c:v>8.32</c:v>
                </c:pt>
                <c:pt idx="1516">
                  <c:v>6.89</c:v>
                </c:pt>
                <c:pt idx="1517">
                  <c:v>8.7899999999999991</c:v>
                </c:pt>
                <c:pt idx="1518">
                  <c:v>9.1</c:v>
                </c:pt>
                <c:pt idx="1519">
                  <c:v>7.91</c:v>
                </c:pt>
                <c:pt idx="1520">
                  <c:v>8.1</c:v>
                </c:pt>
                <c:pt idx="1521">
                  <c:v>8.19</c:v>
                </c:pt>
                <c:pt idx="1522">
                  <c:v>7.44</c:v>
                </c:pt>
                <c:pt idx="1523">
                  <c:v>13.4</c:v>
                </c:pt>
                <c:pt idx="1524">
                  <c:v>21.58</c:v>
                </c:pt>
                <c:pt idx="1525">
                  <c:v>17.809999999999999</c:v>
                </c:pt>
                <c:pt idx="1526">
                  <c:v>10.33</c:v>
                </c:pt>
                <c:pt idx="1527">
                  <c:v>10.199999999999999</c:v>
                </c:pt>
                <c:pt idx="1528">
                  <c:v>9.08</c:v>
                </c:pt>
                <c:pt idx="1529">
                  <c:v>9.07</c:v>
                </c:pt>
                <c:pt idx="1530">
                  <c:v>9.25</c:v>
                </c:pt>
                <c:pt idx="1531">
                  <c:v>8.99</c:v>
                </c:pt>
                <c:pt idx="1532">
                  <c:v>8.5500000000000007</c:v>
                </c:pt>
                <c:pt idx="1533">
                  <c:v>6.9</c:v>
                </c:pt>
                <c:pt idx="1534">
                  <c:v>13.13</c:v>
                </c:pt>
                <c:pt idx="1535">
                  <c:v>21.97</c:v>
                </c:pt>
                <c:pt idx="1536">
                  <c:v>27.38</c:v>
                </c:pt>
                <c:pt idx="1537">
                  <c:v>19.78</c:v>
                </c:pt>
                <c:pt idx="1538">
                  <c:v>19.25</c:v>
                </c:pt>
                <c:pt idx="1539">
                  <c:v>15.19</c:v>
                </c:pt>
                <c:pt idx="1540">
                  <c:v>13.03</c:v>
                </c:pt>
                <c:pt idx="1541">
                  <c:v>5.83</c:v>
                </c:pt>
                <c:pt idx="1542">
                  <c:v>8.6199999999999992</c:v>
                </c:pt>
                <c:pt idx="1543">
                  <c:v>12.28</c:v>
                </c:pt>
                <c:pt idx="1544">
                  <c:v>6.04</c:v>
                </c:pt>
                <c:pt idx="1545">
                  <c:v>8.5500000000000007</c:v>
                </c:pt>
                <c:pt idx="1546">
                  <c:v>8.6</c:v>
                </c:pt>
                <c:pt idx="1547">
                  <c:v>14.41</c:v>
                </c:pt>
                <c:pt idx="1548">
                  <c:v>17.100000000000001</c:v>
                </c:pt>
                <c:pt idx="1549">
                  <c:v>13.81</c:v>
                </c:pt>
                <c:pt idx="1550">
                  <c:v>8.6199999999999992</c:v>
                </c:pt>
                <c:pt idx="1551">
                  <c:v>10.29</c:v>
                </c:pt>
                <c:pt idx="1552">
                  <c:v>11.14</c:v>
                </c:pt>
                <c:pt idx="1553">
                  <c:v>8.0500000000000007</c:v>
                </c:pt>
                <c:pt idx="1554">
                  <c:v>5.67</c:v>
                </c:pt>
                <c:pt idx="1555">
                  <c:v>10.55</c:v>
                </c:pt>
                <c:pt idx="1556">
                  <c:v>6.85</c:v>
                </c:pt>
                <c:pt idx="1557">
                  <c:v>7.71</c:v>
                </c:pt>
                <c:pt idx="1558">
                  <c:v>8</c:v>
                </c:pt>
                <c:pt idx="1559">
                  <c:v>9.49</c:v>
                </c:pt>
                <c:pt idx="1560">
                  <c:v>11.53</c:v>
                </c:pt>
                <c:pt idx="1561">
                  <c:v>20.91</c:v>
                </c:pt>
                <c:pt idx="1562">
                  <c:v>12.52</c:v>
                </c:pt>
                <c:pt idx="1563">
                  <c:v>7.76</c:v>
                </c:pt>
                <c:pt idx="1564">
                  <c:v>6.62</c:v>
                </c:pt>
                <c:pt idx="1565">
                  <c:v>6.29</c:v>
                </c:pt>
                <c:pt idx="1566">
                  <c:v>9.85</c:v>
                </c:pt>
                <c:pt idx="1567">
                  <c:v>11.12</c:v>
                </c:pt>
                <c:pt idx="1568">
                  <c:v>16.350000000000001</c:v>
                </c:pt>
                <c:pt idx="1569">
                  <c:v>8.6</c:v>
                </c:pt>
                <c:pt idx="1570">
                  <c:v>9.68</c:v>
                </c:pt>
                <c:pt idx="1571">
                  <c:v>14.45</c:v>
                </c:pt>
                <c:pt idx="1572">
                  <c:v>17.55</c:v>
                </c:pt>
                <c:pt idx="1573">
                  <c:v>18.34</c:v>
                </c:pt>
                <c:pt idx="1574">
                  <c:v>25.18</c:v>
                </c:pt>
                <c:pt idx="1575">
                  <c:v>17.59</c:v>
                </c:pt>
                <c:pt idx="1576">
                  <c:v>7.58</c:v>
                </c:pt>
                <c:pt idx="1577">
                  <c:v>11.7</c:v>
                </c:pt>
                <c:pt idx="1578">
                  <c:v>8.6300000000000008</c:v>
                </c:pt>
                <c:pt idx="1579">
                  <c:v>8.86</c:v>
                </c:pt>
                <c:pt idx="1580">
                  <c:v>10.87</c:v>
                </c:pt>
                <c:pt idx="1581">
                  <c:v>24.46</c:v>
                </c:pt>
                <c:pt idx="1582">
                  <c:v>22.25</c:v>
                </c:pt>
                <c:pt idx="1583">
                  <c:v>16.760000000000002</c:v>
                </c:pt>
                <c:pt idx="1584">
                  <c:v>9.58</c:v>
                </c:pt>
                <c:pt idx="1585">
                  <c:v>6.22</c:v>
                </c:pt>
                <c:pt idx="1586">
                  <c:v>6.15</c:v>
                </c:pt>
                <c:pt idx="1587">
                  <c:v>8.49</c:v>
                </c:pt>
                <c:pt idx="1588">
                  <c:v>8.8800000000000008</c:v>
                </c:pt>
                <c:pt idx="1589">
                  <c:v>11.95</c:v>
                </c:pt>
                <c:pt idx="1590">
                  <c:v>14.17</c:v>
                </c:pt>
                <c:pt idx="1591">
                  <c:v>7.04</c:v>
                </c:pt>
                <c:pt idx="1592">
                  <c:v>8.43</c:v>
                </c:pt>
                <c:pt idx="1593">
                  <c:v>7.57</c:v>
                </c:pt>
                <c:pt idx="1594">
                  <c:v>8.16</c:v>
                </c:pt>
                <c:pt idx="1595">
                  <c:v>8.89</c:v>
                </c:pt>
                <c:pt idx="1596">
                  <c:v>9.93</c:v>
                </c:pt>
                <c:pt idx="1597">
                  <c:v>11.39</c:v>
                </c:pt>
                <c:pt idx="1598">
                  <c:v>9.1300000000000008</c:v>
                </c:pt>
                <c:pt idx="1599">
                  <c:v>8.73</c:v>
                </c:pt>
                <c:pt idx="1600">
                  <c:v>6.96</c:v>
                </c:pt>
                <c:pt idx="1601">
                  <c:v>7.51</c:v>
                </c:pt>
                <c:pt idx="1602">
                  <c:v>7.86</c:v>
                </c:pt>
                <c:pt idx="1603">
                  <c:v>12.98</c:v>
                </c:pt>
                <c:pt idx="1604">
                  <c:v>5.7</c:v>
                </c:pt>
                <c:pt idx="1605">
                  <c:v>6.06</c:v>
                </c:pt>
                <c:pt idx="1606">
                  <c:v>7.15</c:v>
                </c:pt>
                <c:pt idx="1607">
                  <c:v>6.5</c:v>
                </c:pt>
                <c:pt idx="1608">
                  <c:v>7.18</c:v>
                </c:pt>
                <c:pt idx="1609">
                  <c:v>7.61</c:v>
                </c:pt>
                <c:pt idx="1610">
                  <c:v>6.7</c:v>
                </c:pt>
                <c:pt idx="1611">
                  <c:v>5.24</c:v>
                </c:pt>
                <c:pt idx="1612">
                  <c:v>5.3</c:v>
                </c:pt>
                <c:pt idx="1613">
                  <c:v>8.1300000000000008</c:v>
                </c:pt>
                <c:pt idx="1614">
                  <c:v>7.49</c:v>
                </c:pt>
                <c:pt idx="1615">
                  <c:v>7.65</c:v>
                </c:pt>
                <c:pt idx="1616">
                  <c:v>6.2</c:v>
                </c:pt>
                <c:pt idx="1617">
                  <c:v>9.0500000000000007</c:v>
                </c:pt>
                <c:pt idx="1618">
                  <c:v>7.23</c:v>
                </c:pt>
                <c:pt idx="1619">
                  <c:v>7.94</c:v>
                </c:pt>
                <c:pt idx="1620">
                  <c:v>8.1300000000000008</c:v>
                </c:pt>
                <c:pt idx="1621">
                  <c:v>16.079999999999998</c:v>
                </c:pt>
                <c:pt idx="1622">
                  <c:v>19.16</c:v>
                </c:pt>
                <c:pt idx="1623">
                  <c:v>7.93</c:v>
                </c:pt>
                <c:pt idx="1624">
                  <c:v>11.15</c:v>
                </c:pt>
                <c:pt idx="1625">
                  <c:v>16.88</c:v>
                </c:pt>
                <c:pt idx="1626">
                  <c:v>16.47</c:v>
                </c:pt>
                <c:pt idx="1627">
                  <c:v>11.37</c:v>
                </c:pt>
                <c:pt idx="1628">
                  <c:v>12.65</c:v>
                </c:pt>
                <c:pt idx="1629">
                  <c:v>11.67</c:v>
                </c:pt>
                <c:pt idx="1630">
                  <c:v>11.26</c:v>
                </c:pt>
                <c:pt idx="1631">
                  <c:v>7.44</c:v>
                </c:pt>
                <c:pt idx="1632">
                  <c:v>9.0500000000000007</c:v>
                </c:pt>
                <c:pt idx="1633">
                  <c:v>8.77</c:v>
                </c:pt>
                <c:pt idx="1634">
                  <c:v>8.8800000000000008</c:v>
                </c:pt>
                <c:pt idx="1635">
                  <c:v>9.07</c:v>
                </c:pt>
                <c:pt idx="1636">
                  <c:v>7.23</c:v>
                </c:pt>
                <c:pt idx="1637">
                  <c:v>6.56</c:v>
                </c:pt>
                <c:pt idx="1638">
                  <c:v>7.8</c:v>
                </c:pt>
                <c:pt idx="1639">
                  <c:v>6.32</c:v>
                </c:pt>
                <c:pt idx="1640">
                  <c:v>8.6199999999999992</c:v>
                </c:pt>
                <c:pt idx="1641">
                  <c:v>6.87</c:v>
                </c:pt>
                <c:pt idx="1642">
                  <c:v>5.92</c:v>
                </c:pt>
                <c:pt idx="1643">
                  <c:v>7.86</c:v>
                </c:pt>
                <c:pt idx="1644">
                  <c:v>14.08</c:v>
                </c:pt>
                <c:pt idx="1645">
                  <c:v>12.23</c:v>
                </c:pt>
                <c:pt idx="1646">
                  <c:v>11.32</c:v>
                </c:pt>
                <c:pt idx="1647">
                  <c:v>9.64</c:v>
                </c:pt>
                <c:pt idx="1648">
                  <c:v>17.420000000000002</c:v>
                </c:pt>
                <c:pt idx="1649">
                  <c:v>18.649999999999999</c:v>
                </c:pt>
                <c:pt idx="1650">
                  <c:v>12.73</c:v>
                </c:pt>
                <c:pt idx="1651">
                  <c:v>7.99</c:v>
                </c:pt>
                <c:pt idx="1652">
                  <c:v>8.69</c:v>
                </c:pt>
                <c:pt idx="1653">
                  <c:v>8.4</c:v>
                </c:pt>
                <c:pt idx="1654">
                  <c:v>5.63</c:v>
                </c:pt>
                <c:pt idx="1655">
                  <c:v>9.98</c:v>
                </c:pt>
                <c:pt idx="1656">
                  <c:v>10.09</c:v>
                </c:pt>
                <c:pt idx="1657">
                  <c:v>7.36</c:v>
                </c:pt>
                <c:pt idx="1658">
                  <c:v>7.87</c:v>
                </c:pt>
                <c:pt idx="1659">
                  <c:v>7.01</c:v>
                </c:pt>
                <c:pt idx="1660">
                  <c:v>8.4499999999999993</c:v>
                </c:pt>
                <c:pt idx="1661">
                  <c:v>7.4</c:v>
                </c:pt>
                <c:pt idx="1662">
                  <c:v>7.89</c:v>
                </c:pt>
                <c:pt idx="1663">
                  <c:v>16.420000000000002</c:v>
                </c:pt>
                <c:pt idx="1664">
                  <c:v>17.34</c:v>
                </c:pt>
                <c:pt idx="1665">
                  <c:v>7.63</c:v>
                </c:pt>
                <c:pt idx="1666">
                  <c:v>6.74</c:v>
                </c:pt>
                <c:pt idx="1667">
                  <c:v>7.75</c:v>
                </c:pt>
                <c:pt idx="1668">
                  <c:v>6.35</c:v>
                </c:pt>
                <c:pt idx="1669">
                  <c:v>7.26</c:v>
                </c:pt>
                <c:pt idx="1670">
                  <c:v>7.82</c:v>
                </c:pt>
                <c:pt idx="1671">
                  <c:v>9.36</c:v>
                </c:pt>
                <c:pt idx="1672">
                  <c:v>7.6</c:v>
                </c:pt>
                <c:pt idx="1673">
                  <c:v>9.49</c:v>
                </c:pt>
                <c:pt idx="1674">
                  <c:v>10.039999999999999</c:v>
                </c:pt>
                <c:pt idx="1675">
                  <c:v>14.7</c:v>
                </c:pt>
                <c:pt idx="1676">
                  <c:v>6.73</c:v>
                </c:pt>
                <c:pt idx="1677">
                  <c:v>6.93</c:v>
                </c:pt>
                <c:pt idx="1678">
                  <c:v>7</c:v>
                </c:pt>
                <c:pt idx="1679">
                  <c:v>9.9</c:v>
                </c:pt>
                <c:pt idx="1680">
                  <c:v>24.17</c:v>
                </c:pt>
                <c:pt idx="1681">
                  <c:v>39.32</c:v>
                </c:pt>
                <c:pt idx="1682">
                  <c:v>32.630000000000003</c:v>
                </c:pt>
                <c:pt idx="1683">
                  <c:v>22.98</c:v>
                </c:pt>
                <c:pt idx="1684">
                  <c:v>12.31</c:v>
                </c:pt>
                <c:pt idx="1685">
                  <c:v>8.06</c:v>
                </c:pt>
                <c:pt idx="1686">
                  <c:v>7.26</c:v>
                </c:pt>
                <c:pt idx="1687">
                  <c:v>7.28</c:v>
                </c:pt>
                <c:pt idx="1688">
                  <c:v>7.85</c:v>
                </c:pt>
                <c:pt idx="1689">
                  <c:v>9.0399999999999991</c:v>
                </c:pt>
                <c:pt idx="1690">
                  <c:v>10.4</c:v>
                </c:pt>
                <c:pt idx="1691">
                  <c:v>25.58</c:v>
                </c:pt>
                <c:pt idx="1692">
                  <c:v>26.22</c:v>
                </c:pt>
                <c:pt idx="1693">
                  <c:v>27.61</c:v>
                </c:pt>
                <c:pt idx="1694">
                  <c:v>24.11</c:v>
                </c:pt>
                <c:pt idx="1695">
                  <c:v>23.76</c:v>
                </c:pt>
                <c:pt idx="1696">
                  <c:v>14.85</c:v>
                </c:pt>
                <c:pt idx="1697">
                  <c:v>11.03</c:v>
                </c:pt>
                <c:pt idx="1698">
                  <c:v>8.8699999999999992</c:v>
                </c:pt>
                <c:pt idx="1699">
                  <c:v>5.82</c:v>
                </c:pt>
                <c:pt idx="1700">
                  <c:v>10.43</c:v>
                </c:pt>
                <c:pt idx="1701">
                  <c:v>10.99</c:v>
                </c:pt>
                <c:pt idx="1702">
                  <c:v>8.18</c:v>
                </c:pt>
                <c:pt idx="1703">
                  <c:v>8.9</c:v>
                </c:pt>
                <c:pt idx="1704">
                  <c:v>10.69</c:v>
                </c:pt>
                <c:pt idx="1705">
                  <c:v>10.25</c:v>
                </c:pt>
                <c:pt idx="1706">
                  <c:v>20.25</c:v>
                </c:pt>
                <c:pt idx="1707">
                  <c:v>25.43</c:v>
                </c:pt>
                <c:pt idx="1708">
                  <c:v>23.49</c:v>
                </c:pt>
                <c:pt idx="1709">
                  <c:v>14.73</c:v>
                </c:pt>
                <c:pt idx="1710">
                  <c:v>10.48</c:v>
                </c:pt>
                <c:pt idx="1711">
                  <c:v>8.1</c:v>
                </c:pt>
                <c:pt idx="1712">
                  <c:v>10.43</c:v>
                </c:pt>
                <c:pt idx="1713">
                  <c:v>9.52</c:v>
                </c:pt>
                <c:pt idx="1714">
                  <c:v>13.48</c:v>
                </c:pt>
                <c:pt idx="1715">
                  <c:v>12.33</c:v>
                </c:pt>
                <c:pt idx="1716">
                  <c:v>14.36</c:v>
                </c:pt>
                <c:pt idx="1717">
                  <c:v>14.16</c:v>
                </c:pt>
                <c:pt idx="1718">
                  <c:v>25.49</c:v>
                </c:pt>
                <c:pt idx="1719">
                  <c:v>24.03</c:v>
                </c:pt>
                <c:pt idx="1720">
                  <c:v>25.65</c:v>
                </c:pt>
                <c:pt idx="1721">
                  <c:v>23.95</c:v>
                </c:pt>
                <c:pt idx="1722">
                  <c:v>24.84</c:v>
                </c:pt>
                <c:pt idx="1723">
                  <c:v>26.82</c:v>
                </c:pt>
                <c:pt idx="1724">
                  <c:v>25.66</c:v>
                </c:pt>
                <c:pt idx="1725">
                  <c:v>22.68</c:v>
                </c:pt>
                <c:pt idx="1726">
                  <c:v>24.96</c:v>
                </c:pt>
                <c:pt idx="1727">
                  <c:v>29.16</c:v>
                </c:pt>
                <c:pt idx="1728">
                  <c:v>27.15</c:v>
                </c:pt>
                <c:pt idx="1729">
                  <c:v>29.27</c:v>
                </c:pt>
                <c:pt idx="1730">
                  <c:v>28.1</c:v>
                </c:pt>
                <c:pt idx="1731">
                  <c:v>33.25</c:v>
                </c:pt>
                <c:pt idx="1732">
                  <c:v>34.69</c:v>
                </c:pt>
                <c:pt idx="1733">
                  <c:v>32.72</c:v>
                </c:pt>
                <c:pt idx="1734">
                  <c:v>31.83</c:v>
                </c:pt>
                <c:pt idx="1735">
                  <c:v>30.66</c:v>
                </c:pt>
                <c:pt idx="1736">
                  <c:v>31.04</c:v>
                </c:pt>
                <c:pt idx="1737">
                  <c:v>35.700000000000003</c:v>
                </c:pt>
                <c:pt idx="1738">
                  <c:v>36.93</c:v>
                </c:pt>
                <c:pt idx="1739">
                  <c:v>30.96</c:v>
                </c:pt>
                <c:pt idx="1740">
                  <c:v>28.44</c:v>
                </c:pt>
                <c:pt idx="1741">
                  <c:v>27.8</c:v>
                </c:pt>
                <c:pt idx="1742">
                  <c:v>23.33</c:v>
                </c:pt>
                <c:pt idx="1743">
                  <c:v>21.73</c:v>
                </c:pt>
                <c:pt idx="1744">
                  <c:v>26.41</c:v>
                </c:pt>
                <c:pt idx="1745">
                  <c:v>25.05</c:v>
                </c:pt>
                <c:pt idx="1746">
                  <c:v>30.77</c:v>
                </c:pt>
                <c:pt idx="1747">
                  <c:v>19.93</c:v>
                </c:pt>
                <c:pt idx="1748">
                  <c:v>25.13</c:v>
                </c:pt>
                <c:pt idx="1749">
                  <c:v>30.92</c:v>
                </c:pt>
                <c:pt idx="1750">
                  <c:v>28.78</c:v>
                </c:pt>
                <c:pt idx="1751">
                  <c:v>24.5</c:v>
                </c:pt>
                <c:pt idx="1752">
                  <c:v>24.83</c:v>
                </c:pt>
                <c:pt idx="1753">
                  <c:v>17.97</c:v>
                </c:pt>
                <c:pt idx="1754">
                  <c:v>16.559999999999999</c:v>
                </c:pt>
                <c:pt idx="1755">
                  <c:v>24.84</c:v>
                </c:pt>
                <c:pt idx="1756">
                  <c:v>24.12</c:v>
                </c:pt>
                <c:pt idx="1757">
                  <c:v>27.44</c:v>
                </c:pt>
                <c:pt idx="1758">
                  <c:v>26.07</c:v>
                </c:pt>
                <c:pt idx="1759">
                  <c:v>23.79</c:v>
                </c:pt>
                <c:pt idx="1760">
                  <c:v>23.57</c:v>
                </c:pt>
                <c:pt idx="1761">
                  <c:v>22.72</c:v>
                </c:pt>
                <c:pt idx="1762">
                  <c:v>24.4</c:v>
                </c:pt>
                <c:pt idx="1763">
                  <c:v>22.73</c:v>
                </c:pt>
                <c:pt idx="1764">
                  <c:v>16.32</c:v>
                </c:pt>
                <c:pt idx="1765">
                  <c:v>15.26</c:v>
                </c:pt>
                <c:pt idx="1766">
                  <c:v>14.17</c:v>
                </c:pt>
                <c:pt idx="1767">
                  <c:v>21.48</c:v>
                </c:pt>
                <c:pt idx="1768">
                  <c:v>23.41</c:v>
                </c:pt>
                <c:pt idx="1769">
                  <c:v>25.36</c:v>
                </c:pt>
                <c:pt idx="1770">
                  <c:v>33.299999999999997</c:v>
                </c:pt>
                <c:pt idx="1771">
                  <c:v>29.88</c:v>
                </c:pt>
                <c:pt idx="1772">
                  <c:v>24.05</c:v>
                </c:pt>
                <c:pt idx="1773">
                  <c:v>27.28</c:v>
                </c:pt>
                <c:pt idx="1774">
                  <c:v>28.2</c:v>
                </c:pt>
                <c:pt idx="1775">
                  <c:v>26.21</c:v>
                </c:pt>
                <c:pt idx="1776">
                  <c:v>24.18</c:v>
                </c:pt>
                <c:pt idx="1777">
                  <c:v>21.47</c:v>
                </c:pt>
                <c:pt idx="1778">
                  <c:v>17.309999999999999</c:v>
                </c:pt>
                <c:pt idx="1779">
                  <c:v>18.32</c:v>
                </c:pt>
                <c:pt idx="1780">
                  <c:v>21.59</c:v>
                </c:pt>
                <c:pt idx="1781">
                  <c:v>23.61</c:v>
                </c:pt>
                <c:pt idx="1782">
                  <c:v>22.45</c:v>
                </c:pt>
                <c:pt idx="1783">
                  <c:v>25.97</c:v>
                </c:pt>
                <c:pt idx="1784">
                  <c:v>29.73</c:v>
                </c:pt>
                <c:pt idx="1785">
                  <c:v>31.4</c:v>
                </c:pt>
                <c:pt idx="1786">
                  <c:v>27.13</c:v>
                </c:pt>
                <c:pt idx="1787">
                  <c:v>24.14</c:v>
                </c:pt>
                <c:pt idx="1788">
                  <c:v>17.63</c:v>
                </c:pt>
                <c:pt idx="1789">
                  <c:v>26.1</c:v>
                </c:pt>
                <c:pt idx="1790">
                  <c:v>30.39</c:v>
                </c:pt>
                <c:pt idx="1791">
                  <c:v>28.59</c:v>
                </c:pt>
                <c:pt idx="1792">
                  <c:v>26.37</c:v>
                </c:pt>
                <c:pt idx="1793">
                  <c:v>24.44</c:v>
                </c:pt>
                <c:pt idx="1794">
                  <c:v>24.49</c:v>
                </c:pt>
                <c:pt idx="1795">
                  <c:v>19.329999999999998</c:v>
                </c:pt>
                <c:pt idx="1796">
                  <c:v>17.84</c:v>
                </c:pt>
                <c:pt idx="1797">
                  <c:v>25</c:v>
                </c:pt>
                <c:pt idx="1798">
                  <c:v>27.51</c:v>
                </c:pt>
                <c:pt idx="1799">
                  <c:v>28.84</c:v>
                </c:pt>
                <c:pt idx="1800">
                  <c:v>26.83</c:v>
                </c:pt>
                <c:pt idx="1801">
                  <c:v>24.38</c:v>
                </c:pt>
                <c:pt idx="1802">
                  <c:v>23.31</c:v>
                </c:pt>
                <c:pt idx="1803">
                  <c:v>23.85</c:v>
                </c:pt>
                <c:pt idx="1804">
                  <c:v>20.239999999999998</c:v>
                </c:pt>
                <c:pt idx="1805">
                  <c:v>17.86</c:v>
                </c:pt>
                <c:pt idx="1806">
                  <c:v>16.239999999999998</c:v>
                </c:pt>
                <c:pt idx="1807">
                  <c:v>15.26</c:v>
                </c:pt>
                <c:pt idx="1808">
                  <c:v>19.649999999999999</c:v>
                </c:pt>
                <c:pt idx="1809">
                  <c:v>23.58</c:v>
                </c:pt>
                <c:pt idx="1810">
                  <c:v>26.18</c:v>
                </c:pt>
                <c:pt idx="1811">
                  <c:v>27.57</c:v>
                </c:pt>
                <c:pt idx="1812">
                  <c:v>26.72</c:v>
                </c:pt>
                <c:pt idx="1813">
                  <c:v>19.14</c:v>
                </c:pt>
                <c:pt idx="1814">
                  <c:v>12.75</c:v>
                </c:pt>
                <c:pt idx="1815">
                  <c:v>14.4</c:v>
                </c:pt>
                <c:pt idx="1816">
                  <c:v>6.98</c:v>
                </c:pt>
                <c:pt idx="1817">
                  <c:v>21.45</c:v>
                </c:pt>
                <c:pt idx="1818">
                  <c:v>20.67</c:v>
                </c:pt>
                <c:pt idx="1819">
                  <c:v>14.15</c:v>
                </c:pt>
                <c:pt idx="1820">
                  <c:v>6.51</c:v>
                </c:pt>
                <c:pt idx="1821">
                  <c:v>8.56</c:v>
                </c:pt>
                <c:pt idx="1822">
                  <c:v>11.25</c:v>
                </c:pt>
                <c:pt idx="1823">
                  <c:v>15.64</c:v>
                </c:pt>
                <c:pt idx="1824">
                  <c:v>23.02</c:v>
                </c:pt>
                <c:pt idx="1825">
                  <c:v>15.15</c:v>
                </c:pt>
                <c:pt idx="1826">
                  <c:v>22.95</c:v>
                </c:pt>
                <c:pt idx="1827">
                  <c:v>20.88</c:v>
                </c:pt>
                <c:pt idx="1828">
                  <c:v>17.52</c:v>
                </c:pt>
                <c:pt idx="1829">
                  <c:v>9.35</c:v>
                </c:pt>
                <c:pt idx="1830">
                  <c:v>8.43</c:v>
                </c:pt>
                <c:pt idx="1831">
                  <c:v>7.95</c:v>
                </c:pt>
                <c:pt idx="1832">
                  <c:v>10.96</c:v>
                </c:pt>
                <c:pt idx="1833">
                  <c:v>21.38</c:v>
                </c:pt>
                <c:pt idx="1834">
                  <c:v>15.7</c:v>
                </c:pt>
                <c:pt idx="1835">
                  <c:v>9.73</c:v>
                </c:pt>
                <c:pt idx="1836">
                  <c:v>7.75</c:v>
                </c:pt>
                <c:pt idx="1837">
                  <c:v>8.41</c:v>
                </c:pt>
                <c:pt idx="1838">
                  <c:v>15.89</c:v>
                </c:pt>
                <c:pt idx="1839">
                  <c:v>19.47</c:v>
                </c:pt>
                <c:pt idx="1840">
                  <c:v>13.3</c:v>
                </c:pt>
                <c:pt idx="1841">
                  <c:v>17.649999999999999</c:v>
                </c:pt>
                <c:pt idx="1842">
                  <c:v>9.1999999999999993</c:v>
                </c:pt>
                <c:pt idx="1843">
                  <c:v>10.98</c:v>
                </c:pt>
                <c:pt idx="1844">
                  <c:v>9.27</c:v>
                </c:pt>
                <c:pt idx="1845">
                  <c:v>11.52</c:v>
                </c:pt>
                <c:pt idx="1846">
                  <c:v>14</c:v>
                </c:pt>
                <c:pt idx="1847">
                  <c:v>12.99</c:v>
                </c:pt>
                <c:pt idx="1848">
                  <c:v>5.65</c:v>
                </c:pt>
                <c:pt idx="1849">
                  <c:v>9.48</c:v>
                </c:pt>
                <c:pt idx="1850">
                  <c:v>7.94</c:v>
                </c:pt>
                <c:pt idx="1851">
                  <c:v>10.38</c:v>
                </c:pt>
                <c:pt idx="1852">
                  <c:v>11.72</c:v>
                </c:pt>
                <c:pt idx="1853">
                  <c:v>8.93</c:v>
                </c:pt>
                <c:pt idx="1854">
                  <c:v>9.0399999999999991</c:v>
                </c:pt>
                <c:pt idx="1855">
                  <c:v>15.63</c:v>
                </c:pt>
                <c:pt idx="1856">
                  <c:v>13.4</c:v>
                </c:pt>
                <c:pt idx="1857">
                  <c:v>8.24</c:v>
                </c:pt>
                <c:pt idx="1877">
                  <c:v>6.65</c:v>
                </c:pt>
                <c:pt idx="1878">
                  <c:v>6.02</c:v>
                </c:pt>
                <c:pt idx="1879">
                  <c:v>7.53</c:v>
                </c:pt>
                <c:pt idx="1880">
                  <c:v>8.89</c:v>
                </c:pt>
                <c:pt idx="1881">
                  <c:v>8.85</c:v>
                </c:pt>
                <c:pt idx="1882">
                  <c:v>11.09</c:v>
                </c:pt>
                <c:pt idx="1883">
                  <c:v>10.45</c:v>
                </c:pt>
                <c:pt idx="1884">
                  <c:v>6.78</c:v>
                </c:pt>
                <c:pt idx="1885">
                  <c:v>7.23</c:v>
                </c:pt>
                <c:pt idx="1886">
                  <c:v>7.35</c:v>
                </c:pt>
                <c:pt idx="1887">
                  <c:v>7.08</c:v>
                </c:pt>
                <c:pt idx="1888">
                  <c:v>6.21</c:v>
                </c:pt>
                <c:pt idx="1889">
                  <c:v>9.1199999999999992</c:v>
                </c:pt>
                <c:pt idx="1890">
                  <c:v>20.83</c:v>
                </c:pt>
                <c:pt idx="1891">
                  <c:v>12.97</c:v>
                </c:pt>
                <c:pt idx="1892">
                  <c:v>9.2799999999999994</c:v>
                </c:pt>
                <c:pt idx="1893">
                  <c:v>11.63</c:v>
                </c:pt>
                <c:pt idx="1894">
                  <c:v>6.42</c:v>
                </c:pt>
                <c:pt idx="1895">
                  <c:v>9.76</c:v>
                </c:pt>
                <c:pt idx="1896">
                  <c:v>23.32</c:v>
                </c:pt>
                <c:pt idx="1897">
                  <c:v>20.170000000000002</c:v>
                </c:pt>
                <c:pt idx="1898">
                  <c:v>10.98</c:v>
                </c:pt>
                <c:pt idx="1899">
                  <c:v>10.51</c:v>
                </c:pt>
                <c:pt idx="1900">
                  <c:v>10.89</c:v>
                </c:pt>
                <c:pt idx="1901">
                  <c:v>9.23</c:v>
                </c:pt>
                <c:pt idx="1902">
                  <c:v>10.88</c:v>
                </c:pt>
                <c:pt idx="1903">
                  <c:v>9.23</c:v>
                </c:pt>
                <c:pt idx="1904">
                  <c:v>13.63</c:v>
                </c:pt>
                <c:pt idx="1905">
                  <c:v>20.62</c:v>
                </c:pt>
                <c:pt idx="1906">
                  <c:v>22.87</c:v>
                </c:pt>
                <c:pt idx="1907">
                  <c:v>13.13</c:v>
                </c:pt>
                <c:pt idx="1908">
                  <c:v>5.72</c:v>
                </c:pt>
                <c:pt idx="1909">
                  <c:v>10.08</c:v>
                </c:pt>
                <c:pt idx="1910">
                  <c:v>9.0500000000000007</c:v>
                </c:pt>
                <c:pt idx="1911">
                  <c:v>7.93</c:v>
                </c:pt>
                <c:pt idx="1912">
                  <c:v>9.52</c:v>
                </c:pt>
                <c:pt idx="1913">
                  <c:v>10.36</c:v>
                </c:pt>
                <c:pt idx="1914">
                  <c:v>8.31</c:v>
                </c:pt>
                <c:pt idx="1915">
                  <c:v>6.82</c:v>
                </c:pt>
                <c:pt idx="1916">
                  <c:v>8.6300000000000008</c:v>
                </c:pt>
                <c:pt idx="1917">
                  <c:v>7.22</c:v>
                </c:pt>
                <c:pt idx="1918">
                  <c:v>10.38</c:v>
                </c:pt>
                <c:pt idx="1919">
                  <c:v>11.86</c:v>
                </c:pt>
                <c:pt idx="1920">
                  <c:v>8.49</c:v>
                </c:pt>
                <c:pt idx="1921">
                  <c:v>6.56</c:v>
                </c:pt>
                <c:pt idx="1922">
                  <c:v>6.36</c:v>
                </c:pt>
                <c:pt idx="1923">
                  <c:v>7.39</c:v>
                </c:pt>
                <c:pt idx="1924">
                  <c:v>6.47</c:v>
                </c:pt>
                <c:pt idx="1925">
                  <c:v>8.5399999999999991</c:v>
                </c:pt>
                <c:pt idx="1926">
                  <c:v>6.71</c:v>
                </c:pt>
                <c:pt idx="1927">
                  <c:v>9.89</c:v>
                </c:pt>
                <c:pt idx="1928">
                  <c:v>9.08</c:v>
                </c:pt>
                <c:pt idx="1929">
                  <c:v>9.19</c:v>
                </c:pt>
                <c:pt idx="1930">
                  <c:v>9.17</c:v>
                </c:pt>
                <c:pt idx="1931">
                  <c:v>5.68</c:v>
                </c:pt>
                <c:pt idx="1932">
                  <c:v>8.14</c:v>
                </c:pt>
                <c:pt idx="1933">
                  <c:v>8.58</c:v>
                </c:pt>
                <c:pt idx="1934">
                  <c:v>8.98</c:v>
                </c:pt>
                <c:pt idx="1935">
                  <c:v>10.31</c:v>
                </c:pt>
                <c:pt idx="1940">
                  <c:v>9.89</c:v>
                </c:pt>
                <c:pt idx="1941">
                  <c:v>6.04</c:v>
                </c:pt>
                <c:pt idx="1942">
                  <c:v>5.43</c:v>
                </c:pt>
                <c:pt idx="1943">
                  <c:v>8.49</c:v>
                </c:pt>
                <c:pt idx="1944">
                  <c:v>8.15</c:v>
                </c:pt>
                <c:pt idx="1945">
                  <c:v>7.09</c:v>
                </c:pt>
                <c:pt idx="1946">
                  <c:v>8.35</c:v>
                </c:pt>
                <c:pt idx="1947">
                  <c:v>7.41</c:v>
                </c:pt>
                <c:pt idx="1948">
                  <c:v>7.5</c:v>
                </c:pt>
                <c:pt idx="1949">
                  <c:v>9.42</c:v>
                </c:pt>
                <c:pt idx="1950">
                  <c:v>7.13</c:v>
                </c:pt>
                <c:pt idx="1951">
                  <c:v>6.78</c:v>
                </c:pt>
                <c:pt idx="1952">
                  <c:v>12.33</c:v>
                </c:pt>
                <c:pt idx="1953">
                  <c:v>9.17</c:v>
                </c:pt>
                <c:pt idx="1954">
                  <c:v>5.94</c:v>
                </c:pt>
                <c:pt idx="1955">
                  <c:v>7.76</c:v>
                </c:pt>
                <c:pt idx="1956">
                  <c:v>12.93</c:v>
                </c:pt>
                <c:pt idx="1957">
                  <c:v>7.3</c:v>
                </c:pt>
                <c:pt idx="1958">
                  <c:v>13.03</c:v>
                </c:pt>
                <c:pt idx="1959">
                  <c:v>12.2</c:v>
                </c:pt>
                <c:pt idx="1960">
                  <c:v>9.08</c:v>
                </c:pt>
                <c:pt idx="1961">
                  <c:v>5.96</c:v>
                </c:pt>
                <c:pt idx="1962">
                  <c:v>8.5</c:v>
                </c:pt>
                <c:pt idx="1963">
                  <c:v>8.2200000000000006</c:v>
                </c:pt>
                <c:pt idx="1964">
                  <c:v>6.84</c:v>
                </c:pt>
                <c:pt idx="1965">
                  <c:v>7.26</c:v>
                </c:pt>
                <c:pt idx="1966">
                  <c:v>6.72</c:v>
                </c:pt>
                <c:pt idx="1967">
                  <c:v>11.22</c:v>
                </c:pt>
                <c:pt idx="1968">
                  <c:v>7.18</c:v>
                </c:pt>
                <c:pt idx="1969">
                  <c:v>10.23</c:v>
                </c:pt>
                <c:pt idx="1970">
                  <c:v>9.0299999999999994</c:v>
                </c:pt>
                <c:pt idx="1971">
                  <c:v>6.09</c:v>
                </c:pt>
                <c:pt idx="1972">
                  <c:v>6.91</c:v>
                </c:pt>
                <c:pt idx="1973">
                  <c:v>8.85</c:v>
                </c:pt>
                <c:pt idx="1974">
                  <c:v>14.92</c:v>
                </c:pt>
                <c:pt idx="1975">
                  <c:v>8.1300000000000008</c:v>
                </c:pt>
                <c:pt idx="1976">
                  <c:v>11.16</c:v>
                </c:pt>
                <c:pt idx="1977">
                  <c:v>7.03</c:v>
                </c:pt>
                <c:pt idx="1978">
                  <c:v>6.15</c:v>
                </c:pt>
                <c:pt idx="1979">
                  <c:v>7.92</c:v>
                </c:pt>
                <c:pt idx="1980">
                  <c:v>9.1300000000000008</c:v>
                </c:pt>
                <c:pt idx="1981">
                  <c:v>8.2100000000000009</c:v>
                </c:pt>
                <c:pt idx="1982">
                  <c:v>8.91</c:v>
                </c:pt>
                <c:pt idx="1983">
                  <c:v>10.93</c:v>
                </c:pt>
                <c:pt idx="1984">
                  <c:v>8.56</c:v>
                </c:pt>
                <c:pt idx="1985">
                  <c:v>6.43</c:v>
                </c:pt>
                <c:pt idx="1986">
                  <c:v>9.7100000000000009</c:v>
                </c:pt>
                <c:pt idx="1987">
                  <c:v>8.4</c:v>
                </c:pt>
                <c:pt idx="1988">
                  <c:v>6.09</c:v>
                </c:pt>
                <c:pt idx="1989">
                  <c:v>9.1199999999999992</c:v>
                </c:pt>
                <c:pt idx="1990">
                  <c:v>7.53</c:v>
                </c:pt>
                <c:pt idx="1991">
                  <c:v>10.210000000000001</c:v>
                </c:pt>
                <c:pt idx="1992">
                  <c:v>8.8800000000000008</c:v>
                </c:pt>
                <c:pt idx="1993">
                  <c:v>9.1999999999999993</c:v>
                </c:pt>
                <c:pt idx="1994">
                  <c:v>7.63</c:v>
                </c:pt>
                <c:pt idx="1995">
                  <c:v>11.6</c:v>
                </c:pt>
                <c:pt idx="1996">
                  <c:v>7.26</c:v>
                </c:pt>
                <c:pt idx="1997">
                  <c:v>7.97</c:v>
                </c:pt>
                <c:pt idx="1998">
                  <c:v>8.93</c:v>
                </c:pt>
                <c:pt idx="1999">
                  <c:v>9.1300000000000008</c:v>
                </c:pt>
                <c:pt idx="2000">
                  <c:v>8.8000000000000007</c:v>
                </c:pt>
                <c:pt idx="2001">
                  <c:v>12.2</c:v>
                </c:pt>
                <c:pt idx="2002">
                  <c:v>19.79</c:v>
                </c:pt>
                <c:pt idx="2003">
                  <c:v>19.37</c:v>
                </c:pt>
                <c:pt idx="2004">
                  <c:v>12.03</c:v>
                </c:pt>
                <c:pt idx="2005">
                  <c:v>11.53</c:v>
                </c:pt>
                <c:pt idx="2006">
                  <c:v>6.59</c:v>
                </c:pt>
                <c:pt idx="2007">
                  <c:v>8.5500000000000007</c:v>
                </c:pt>
                <c:pt idx="2008">
                  <c:v>9.48</c:v>
                </c:pt>
                <c:pt idx="2009">
                  <c:v>13.46</c:v>
                </c:pt>
                <c:pt idx="2010">
                  <c:v>11.64</c:v>
                </c:pt>
                <c:pt idx="2011">
                  <c:v>7.23</c:v>
                </c:pt>
                <c:pt idx="2012">
                  <c:v>9.33</c:v>
                </c:pt>
                <c:pt idx="2013">
                  <c:v>7.35</c:v>
                </c:pt>
                <c:pt idx="2014">
                  <c:v>5.8</c:v>
                </c:pt>
                <c:pt idx="2015">
                  <c:v>7.69</c:v>
                </c:pt>
                <c:pt idx="2016">
                  <c:v>6.78</c:v>
                </c:pt>
                <c:pt idx="2017">
                  <c:v>8.02</c:v>
                </c:pt>
                <c:pt idx="2018">
                  <c:v>7.61</c:v>
                </c:pt>
                <c:pt idx="2019">
                  <c:v>8</c:v>
                </c:pt>
                <c:pt idx="2020">
                  <c:v>14.21</c:v>
                </c:pt>
                <c:pt idx="2021">
                  <c:v>9.69</c:v>
                </c:pt>
                <c:pt idx="2022">
                  <c:v>8.27</c:v>
                </c:pt>
                <c:pt idx="2023">
                  <c:v>8.6300000000000008</c:v>
                </c:pt>
                <c:pt idx="2024">
                  <c:v>10.18</c:v>
                </c:pt>
                <c:pt idx="2025">
                  <c:v>7.02</c:v>
                </c:pt>
                <c:pt idx="2026">
                  <c:v>10.83</c:v>
                </c:pt>
                <c:pt idx="2027">
                  <c:v>10.119999999999999</c:v>
                </c:pt>
                <c:pt idx="2028">
                  <c:v>8.98</c:v>
                </c:pt>
                <c:pt idx="2029">
                  <c:v>7.26</c:v>
                </c:pt>
                <c:pt idx="2030">
                  <c:v>7.55</c:v>
                </c:pt>
                <c:pt idx="2031">
                  <c:v>10.029999999999999</c:v>
                </c:pt>
                <c:pt idx="2032">
                  <c:v>6.78</c:v>
                </c:pt>
                <c:pt idx="2066">
                  <c:v>20.43</c:v>
                </c:pt>
                <c:pt idx="2067">
                  <c:v>11.51</c:v>
                </c:pt>
                <c:pt idx="2068">
                  <c:v>16.73</c:v>
                </c:pt>
                <c:pt idx="2069">
                  <c:v>10.6</c:v>
                </c:pt>
                <c:pt idx="2070">
                  <c:v>7.66</c:v>
                </c:pt>
                <c:pt idx="2071">
                  <c:v>12.91</c:v>
                </c:pt>
                <c:pt idx="2072">
                  <c:v>15.74</c:v>
                </c:pt>
                <c:pt idx="2073">
                  <c:v>22.52</c:v>
                </c:pt>
                <c:pt idx="2074">
                  <c:v>15.12</c:v>
                </c:pt>
                <c:pt idx="2075">
                  <c:v>17.54</c:v>
                </c:pt>
                <c:pt idx="2076">
                  <c:v>16.760000000000002</c:v>
                </c:pt>
                <c:pt idx="2077">
                  <c:v>21.56</c:v>
                </c:pt>
                <c:pt idx="2078">
                  <c:v>20.75</c:v>
                </c:pt>
                <c:pt idx="2079">
                  <c:v>24.9</c:v>
                </c:pt>
                <c:pt idx="2080">
                  <c:v>24.74</c:v>
                </c:pt>
                <c:pt idx="2081">
                  <c:v>15.34</c:v>
                </c:pt>
                <c:pt idx="2082">
                  <c:v>7.59</c:v>
                </c:pt>
                <c:pt idx="2083">
                  <c:v>20.96</c:v>
                </c:pt>
                <c:pt idx="2084">
                  <c:v>22.66</c:v>
                </c:pt>
                <c:pt idx="2085">
                  <c:v>18.579999999999998</c:v>
                </c:pt>
                <c:pt idx="2086">
                  <c:v>28.05</c:v>
                </c:pt>
                <c:pt idx="2087">
                  <c:v>32.770000000000003</c:v>
                </c:pt>
                <c:pt idx="2088">
                  <c:v>35.159999999999997</c:v>
                </c:pt>
                <c:pt idx="2089">
                  <c:v>32.97</c:v>
                </c:pt>
                <c:pt idx="2090">
                  <c:v>29.53</c:v>
                </c:pt>
                <c:pt idx="2091">
                  <c:v>28.49</c:v>
                </c:pt>
                <c:pt idx="2092">
                  <c:v>27.8</c:v>
                </c:pt>
                <c:pt idx="2093">
                  <c:v>27.77</c:v>
                </c:pt>
                <c:pt idx="2094">
                  <c:v>22.73</c:v>
                </c:pt>
                <c:pt idx="2095">
                  <c:v>11.45</c:v>
                </c:pt>
                <c:pt idx="2096">
                  <c:v>12.78</c:v>
                </c:pt>
                <c:pt idx="2097">
                  <c:v>16.260000000000002</c:v>
                </c:pt>
                <c:pt idx="2098">
                  <c:v>22.71</c:v>
                </c:pt>
                <c:pt idx="2099">
                  <c:v>25.28</c:v>
                </c:pt>
                <c:pt idx="2100">
                  <c:v>26.7</c:v>
                </c:pt>
                <c:pt idx="2101">
                  <c:v>25.51</c:v>
                </c:pt>
                <c:pt idx="2102">
                  <c:v>22.54</c:v>
                </c:pt>
                <c:pt idx="2103">
                  <c:v>22.65</c:v>
                </c:pt>
                <c:pt idx="2104">
                  <c:v>19.829999999999998</c:v>
                </c:pt>
                <c:pt idx="2105">
                  <c:v>17.73</c:v>
                </c:pt>
                <c:pt idx="2106">
                  <c:v>28.63</c:v>
                </c:pt>
                <c:pt idx="2107">
                  <c:v>26.62</c:v>
                </c:pt>
                <c:pt idx="2108">
                  <c:v>26.3</c:v>
                </c:pt>
                <c:pt idx="2109">
                  <c:v>29.89</c:v>
                </c:pt>
                <c:pt idx="2110">
                  <c:v>29.75</c:v>
                </c:pt>
                <c:pt idx="2111">
                  <c:v>29.18</c:v>
                </c:pt>
                <c:pt idx="2112">
                  <c:v>30.96</c:v>
                </c:pt>
                <c:pt idx="2113">
                  <c:v>27.76</c:v>
                </c:pt>
                <c:pt idx="2114">
                  <c:v>22.34</c:v>
                </c:pt>
                <c:pt idx="2115">
                  <c:v>24.32</c:v>
                </c:pt>
                <c:pt idx="2116">
                  <c:v>24.23</c:v>
                </c:pt>
                <c:pt idx="2117">
                  <c:v>27.91</c:v>
                </c:pt>
                <c:pt idx="2118">
                  <c:v>22.73</c:v>
                </c:pt>
                <c:pt idx="2119">
                  <c:v>25.48</c:v>
                </c:pt>
                <c:pt idx="2120">
                  <c:v>19.399999999999999</c:v>
                </c:pt>
                <c:pt idx="2121">
                  <c:v>13.3</c:v>
                </c:pt>
                <c:pt idx="2122">
                  <c:v>9.4499999999999993</c:v>
                </c:pt>
                <c:pt idx="2123">
                  <c:v>23</c:v>
                </c:pt>
                <c:pt idx="2124">
                  <c:v>24.45</c:v>
                </c:pt>
                <c:pt idx="2125">
                  <c:v>23.62</c:v>
                </c:pt>
                <c:pt idx="2126">
                  <c:v>28.35</c:v>
                </c:pt>
                <c:pt idx="2127">
                  <c:v>30.4</c:v>
                </c:pt>
                <c:pt idx="2128">
                  <c:v>26.77</c:v>
                </c:pt>
                <c:pt idx="2129">
                  <c:v>18.73</c:v>
                </c:pt>
                <c:pt idx="2130">
                  <c:v>26.46</c:v>
                </c:pt>
                <c:pt idx="2131">
                  <c:v>31.13</c:v>
                </c:pt>
                <c:pt idx="2132">
                  <c:v>25.31</c:v>
                </c:pt>
                <c:pt idx="2133">
                  <c:v>17.84</c:v>
                </c:pt>
                <c:pt idx="2134">
                  <c:v>9.74</c:v>
                </c:pt>
                <c:pt idx="2135">
                  <c:v>19.66</c:v>
                </c:pt>
                <c:pt idx="2136">
                  <c:v>25.09</c:v>
                </c:pt>
                <c:pt idx="2137">
                  <c:v>23.55</c:v>
                </c:pt>
                <c:pt idx="2138">
                  <c:v>11.02</c:v>
                </c:pt>
                <c:pt idx="2139">
                  <c:v>17.27</c:v>
                </c:pt>
                <c:pt idx="2140">
                  <c:v>23.38</c:v>
                </c:pt>
                <c:pt idx="2141">
                  <c:v>26.68</c:v>
                </c:pt>
                <c:pt idx="2142">
                  <c:v>20.43</c:v>
                </c:pt>
                <c:pt idx="2143">
                  <c:v>12.35</c:v>
                </c:pt>
                <c:pt idx="2144">
                  <c:v>24.46</c:v>
                </c:pt>
                <c:pt idx="2145">
                  <c:v>29.79</c:v>
                </c:pt>
                <c:pt idx="2146">
                  <c:v>27.68</c:v>
                </c:pt>
                <c:pt idx="2147">
                  <c:v>23.44</c:v>
                </c:pt>
                <c:pt idx="2148">
                  <c:v>24.2</c:v>
                </c:pt>
                <c:pt idx="2149">
                  <c:v>16.52</c:v>
                </c:pt>
                <c:pt idx="2150">
                  <c:v>18.46</c:v>
                </c:pt>
                <c:pt idx="2151">
                  <c:v>12.79</c:v>
                </c:pt>
                <c:pt idx="2152">
                  <c:v>13.75</c:v>
                </c:pt>
                <c:pt idx="2153">
                  <c:v>14.68</c:v>
                </c:pt>
                <c:pt idx="2154">
                  <c:v>28.5</c:v>
                </c:pt>
                <c:pt idx="2155">
                  <c:v>27.18</c:v>
                </c:pt>
                <c:pt idx="2156">
                  <c:v>26.14</c:v>
                </c:pt>
                <c:pt idx="2157">
                  <c:v>25.52</c:v>
                </c:pt>
                <c:pt idx="2158">
                  <c:v>19.43</c:v>
                </c:pt>
                <c:pt idx="2159">
                  <c:v>16.670000000000002</c:v>
                </c:pt>
                <c:pt idx="2160">
                  <c:v>11.39</c:v>
                </c:pt>
                <c:pt idx="2161">
                  <c:v>20.76</c:v>
                </c:pt>
                <c:pt idx="2162">
                  <c:v>26.72</c:v>
                </c:pt>
                <c:pt idx="2163">
                  <c:v>29.48</c:v>
                </c:pt>
                <c:pt idx="2164">
                  <c:v>22.34</c:v>
                </c:pt>
                <c:pt idx="2165">
                  <c:v>26.97</c:v>
                </c:pt>
                <c:pt idx="2166">
                  <c:v>31.28</c:v>
                </c:pt>
                <c:pt idx="2167">
                  <c:v>26.14</c:v>
                </c:pt>
                <c:pt idx="2168">
                  <c:v>20.36</c:v>
                </c:pt>
                <c:pt idx="2169">
                  <c:v>20.32</c:v>
                </c:pt>
                <c:pt idx="2170">
                  <c:v>27.34</c:v>
                </c:pt>
                <c:pt idx="2171">
                  <c:v>30.03</c:v>
                </c:pt>
                <c:pt idx="2172">
                  <c:v>24.02</c:v>
                </c:pt>
                <c:pt idx="2173">
                  <c:v>21.32</c:v>
                </c:pt>
                <c:pt idx="2174">
                  <c:v>24.65</c:v>
                </c:pt>
                <c:pt idx="2175">
                  <c:v>21.24</c:v>
                </c:pt>
                <c:pt idx="2176">
                  <c:v>21.04</c:v>
                </c:pt>
                <c:pt idx="2177">
                  <c:v>20.87</c:v>
                </c:pt>
                <c:pt idx="2178">
                  <c:v>21.33</c:v>
                </c:pt>
                <c:pt idx="2179">
                  <c:v>14.82</c:v>
                </c:pt>
                <c:pt idx="2180">
                  <c:v>16.53</c:v>
                </c:pt>
                <c:pt idx="2181">
                  <c:v>13.47</c:v>
                </c:pt>
                <c:pt idx="2182">
                  <c:v>12.48</c:v>
                </c:pt>
                <c:pt idx="2183">
                  <c:v>15.62</c:v>
                </c:pt>
                <c:pt idx="2184">
                  <c:v>13.99</c:v>
                </c:pt>
                <c:pt idx="2185">
                  <c:v>23.74</c:v>
                </c:pt>
                <c:pt idx="2186">
                  <c:v>22.71</c:v>
                </c:pt>
                <c:pt idx="2187">
                  <c:v>16.2</c:v>
                </c:pt>
                <c:pt idx="2188">
                  <c:v>14.33</c:v>
                </c:pt>
                <c:pt idx="2189">
                  <c:v>23.43</c:v>
                </c:pt>
                <c:pt idx="2190">
                  <c:v>22.18</c:v>
                </c:pt>
                <c:pt idx="2191">
                  <c:v>27.06</c:v>
                </c:pt>
                <c:pt idx="2192">
                  <c:v>21.86</c:v>
                </c:pt>
                <c:pt idx="2193">
                  <c:v>24.25</c:v>
                </c:pt>
                <c:pt idx="2194">
                  <c:v>21.13</c:v>
                </c:pt>
                <c:pt idx="2195">
                  <c:v>20.49</c:v>
                </c:pt>
                <c:pt idx="2196">
                  <c:v>24.08</c:v>
                </c:pt>
                <c:pt idx="2197">
                  <c:v>23.99</c:v>
                </c:pt>
                <c:pt idx="2198">
                  <c:v>22.75</c:v>
                </c:pt>
                <c:pt idx="2199">
                  <c:v>20.45</c:v>
                </c:pt>
                <c:pt idx="2200">
                  <c:v>17.04</c:v>
                </c:pt>
                <c:pt idx="2201">
                  <c:v>19.8</c:v>
                </c:pt>
                <c:pt idx="2202">
                  <c:v>21.43</c:v>
                </c:pt>
                <c:pt idx="2203">
                  <c:v>19.75</c:v>
                </c:pt>
                <c:pt idx="2204">
                  <c:v>15.28</c:v>
                </c:pt>
                <c:pt idx="2205">
                  <c:v>13.18</c:v>
                </c:pt>
                <c:pt idx="2206">
                  <c:v>22.24</c:v>
                </c:pt>
                <c:pt idx="2207">
                  <c:v>19.440000000000001</c:v>
                </c:pt>
                <c:pt idx="2208">
                  <c:v>7.02</c:v>
                </c:pt>
                <c:pt idx="2209">
                  <c:v>9.8800000000000008</c:v>
                </c:pt>
                <c:pt idx="2210">
                  <c:v>11.37</c:v>
                </c:pt>
                <c:pt idx="2211">
                  <c:v>14.7</c:v>
                </c:pt>
                <c:pt idx="2212">
                  <c:v>19.690000000000001</c:v>
                </c:pt>
                <c:pt idx="2213">
                  <c:v>24.35</c:v>
                </c:pt>
                <c:pt idx="2214">
                  <c:v>16.29</c:v>
                </c:pt>
                <c:pt idx="2215">
                  <c:v>7.49</c:v>
                </c:pt>
                <c:pt idx="2216">
                  <c:v>6.21</c:v>
                </c:pt>
                <c:pt idx="2217">
                  <c:v>6.77</c:v>
                </c:pt>
                <c:pt idx="2218">
                  <c:v>8.8699999999999992</c:v>
                </c:pt>
                <c:pt idx="2219">
                  <c:v>11.98</c:v>
                </c:pt>
                <c:pt idx="2220">
                  <c:v>23.78</c:v>
                </c:pt>
                <c:pt idx="2221">
                  <c:v>23.16</c:v>
                </c:pt>
                <c:pt idx="2222">
                  <c:v>20.59</c:v>
                </c:pt>
                <c:pt idx="2223">
                  <c:v>16.88</c:v>
                </c:pt>
                <c:pt idx="2224">
                  <c:v>8.48</c:v>
                </c:pt>
                <c:pt idx="2225">
                  <c:v>5.82</c:v>
                </c:pt>
                <c:pt idx="2226">
                  <c:v>8.4700000000000006</c:v>
                </c:pt>
                <c:pt idx="2227">
                  <c:v>10.71</c:v>
                </c:pt>
                <c:pt idx="2228">
                  <c:v>10.27</c:v>
                </c:pt>
                <c:pt idx="2229">
                  <c:v>14.96</c:v>
                </c:pt>
                <c:pt idx="2230">
                  <c:v>11.19</c:v>
                </c:pt>
                <c:pt idx="2231">
                  <c:v>17.84</c:v>
                </c:pt>
                <c:pt idx="2232">
                  <c:v>10.119999999999999</c:v>
                </c:pt>
                <c:pt idx="2233">
                  <c:v>9.52</c:v>
                </c:pt>
                <c:pt idx="2234">
                  <c:v>17.68</c:v>
                </c:pt>
                <c:pt idx="2235">
                  <c:v>17.170000000000002</c:v>
                </c:pt>
                <c:pt idx="2236">
                  <c:v>15.26</c:v>
                </c:pt>
                <c:pt idx="2237">
                  <c:v>8.6</c:v>
                </c:pt>
                <c:pt idx="2238">
                  <c:v>5.87</c:v>
                </c:pt>
                <c:pt idx="2239">
                  <c:v>5.5</c:v>
                </c:pt>
                <c:pt idx="2240">
                  <c:v>6.42</c:v>
                </c:pt>
                <c:pt idx="2241">
                  <c:v>8.77</c:v>
                </c:pt>
                <c:pt idx="2242">
                  <c:v>7.78</c:v>
                </c:pt>
                <c:pt idx="2243">
                  <c:v>7.94</c:v>
                </c:pt>
                <c:pt idx="2244">
                  <c:v>6.28</c:v>
                </c:pt>
                <c:pt idx="2245">
                  <c:v>7.11</c:v>
                </c:pt>
                <c:pt idx="2246">
                  <c:v>7.62</c:v>
                </c:pt>
                <c:pt idx="2247">
                  <c:v>8.99</c:v>
                </c:pt>
                <c:pt idx="2248">
                  <c:v>7.58</c:v>
                </c:pt>
                <c:pt idx="2249">
                  <c:v>15.09</c:v>
                </c:pt>
                <c:pt idx="2250">
                  <c:v>22.55</c:v>
                </c:pt>
                <c:pt idx="2251">
                  <c:v>9.84</c:v>
                </c:pt>
                <c:pt idx="2252">
                  <c:v>5.94</c:v>
                </c:pt>
                <c:pt idx="2253">
                  <c:v>7.71</c:v>
                </c:pt>
                <c:pt idx="2254">
                  <c:v>11.35</c:v>
                </c:pt>
                <c:pt idx="2255">
                  <c:v>12.65</c:v>
                </c:pt>
                <c:pt idx="2256">
                  <c:v>6.73</c:v>
                </c:pt>
                <c:pt idx="2257">
                  <c:v>10.46</c:v>
                </c:pt>
                <c:pt idx="2258">
                  <c:v>22.3</c:v>
                </c:pt>
                <c:pt idx="2259">
                  <c:v>6.88</c:v>
                </c:pt>
                <c:pt idx="2260">
                  <c:v>7.27</c:v>
                </c:pt>
                <c:pt idx="2261">
                  <c:v>10.25</c:v>
                </c:pt>
                <c:pt idx="2262">
                  <c:v>8.5500000000000007</c:v>
                </c:pt>
                <c:pt idx="2263">
                  <c:v>9.18</c:v>
                </c:pt>
                <c:pt idx="2264">
                  <c:v>8.2899999999999991</c:v>
                </c:pt>
                <c:pt idx="2265">
                  <c:v>10.47</c:v>
                </c:pt>
                <c:pt idx="2266">
                  <c:v>5.93</c:v>
                </c:pt>
                <c:pt idx="2267">
                  <c:v>8.0399999999999991</c:v>
                </c:pt>
                <c:pt idx="2268">
                  <c:v>5.0999999999999996</c:v>
                </c:pt>
                <c:pt idx="2269">
                  <c:v>5.67</c:v>
                </c:pt>
                <c:pt idx="2270">
                  <c:v>5.81</c:v>
                </c:pt>
                <c:pt idx="2271">
                  <c:v>6.51</c:v>
                </c:pt>
                <c:pt idx="2272">
                  <c:v>5.48</c:v>
                </c:pt>
                <c:pt idx="2273">
                  <c:v>8.5500000000000007</c:v>
                </c:pt>
                <c:pt idx="2274">
                  <c:v>9.2899999999999991</c:v>
                </c:pt>
                <c:pt idx="2275">
                  <c:v>8.67</c:v>
                </c:pt>
                <c:pt idx="2276">
                  <c:v>4.5199999999999996</c:v>
                </c:pt>
                <c:pt idx="2277">
                  <c:v>5.23</c:v>
                </c:pt>
                <c:pt idx="2278">
                  <c:v>8.7100000000000009</c:v>
                </c:pt>
                <c:pt idx="2279">
                  <c:v>7.66</c:v>
                </c:pt>
                <c:pt idx="2280">
                  <c:v>5.59</c:v>
                </c:pt>
                <c:pt idx="2281">
                  <c:v>8.84</c:v>
                </c:pt>
                <c:pt idx="2282">
                  <c:v>6.3</c:v>
                </c:pt>
                <c:pt idx="2283">
                  <c:v>7.86</c:v>
                </c:pt>
                <c:pt idx="2284">
                  <c:v>9.69</c:v>
                </c:pt>
                <c:pt idx="2285">
                  <c:v>10.91</c:v>
                </c:pt>
                <c:pt idx="2286">
                  <c:v>11.01</c:v>
                </c:pt>
                <c:pt idx="2287">
                  <c:v>6.62</c:v>
                </c:pt>
                <c:pt idx="2288">
                  <c:v>8.39</c:v>
                </c:pt>
                <c:pt idx="2289">
                  <c:v>8.86</c:v>
                </c:pt>
                <c:pt idx="2290">
                  <c:v>10.029999999999999</c:v>
                </c:pt>
                <c:pt idx="2291">
                  <c:v>13.41</c:v>
                </c:pt>
                <c:pt idx="2292">
                  <c:v>22.11</c:v>
                </c:pt>
                <c:pt idx="2293">
                  <c:v>19.12</c:v>
                </c:pt>
                <c:pt idx="2294">
                  <c:v>9.39</c:v>
                </c:pt>
                <c:pt idx="2295">
                  <c:v>6.81</c:v>
                </c:pt>
                <c:pt idx="2296">
                  <c:v>7.79</c:v>
                </c:pt>
                <c:pt idx="2297">
                  <c:v>7.16</c:v>
                </c:pt>
                <c:pt idx="2298">
                  <c:v>6</c:v>
                </c:pt>
                <c:pt idx="2299">
                  <c:v>7.89</c:v>
                </c:pt>
                <c:pt idx="2300">
                  <c:v>9.4700000000000006</c:v>
                </c:pt>
                <c:pt idx="2301">
                  <c:v>8.3000000000000007</c:v>
                </c:pt>
                <c:pt idx="2302">
                  <c:v>6.91</c:v>
                </c:pt>
                <c:pt idx="2303">
                  <c:v>6.95</c:v>
                </c:pt>
                <c:pt idx="2304">
                  <c:v>18.64</c:v>
                </c:pt>
                <c:pt idx="2305">
                  <c:v>10.6</c:v>
                </c:pt>
                <c:pt idx="2306">
                  <c:v>7.31</c:v>
                </c:pt>
                <c:pt idx="2307">
                  <c:v>5.73</c:v>
                </c:pt>
                <c:pt idx="2308">
                  <c:v>11.78</c:v>
                </c:pt>
                <c:pt idx="2309">
                  <c:v>6.32</c:v>
                </c:pt>
                <c:pt idx="2310">
                  <c:v>7.96</c:v>
                </c:pt>
                <c:pt idx="2311">
                  <c:v>7.51</c:v>
                </c:pt>
                <c:pt idx="2312">
                  <c:v>9.85</c:v>
                </c:pt>
                <c:pt idx="2313">
                  <c:v>5.32</c:v>
                </c:pt>
                <c:pt idx="2314">
                  <c:v>5.21</c:v>
                </c:pt>
                <c:pt idx="2315">
                  <c:v>5.62</c:v>
                </c:pt>
                <c:pt idx="2316">
                  <c:v>6.39</c:v>
                </c:pt>
                <c:pt idx="2317">
                  <c:v>7.78</c:v>
                </c:pt>
                <c:pt idx="2318">
                  <c:v>6.07</c:v>
                </c:pt>
                <c:pt idx="2319">
                  <c:v>6.3</c:v>
                </c:pt>
                <c:pt idx="2320">
                  <c:v>5.34</c:v>
                </c:pt>
                <c:pt idx="2321">
                  <c:v>6.65</c:v>
                </c:pt>
                <c:pt idx="2322">
                  <c:v>5.71</c:v>
                </c:pt>
                <c:pt idx="2323">
                  <c:v>9.31</c:v>
                </c:pt>
                <c:pt idx="2324">
                  <c:v>11.86</c:v>
                </c:pt>
                <c:pt idx="2325">
                  <c:v>7.01</c:v>
                </c:pt>
                <c:pt idx="2326">
                  <c:v>8.4700000000000006</c:v>
                </c:pt>
                <c:pt idx="2327">
                  <c:v>12.85</c:v>
                </c:pt>
                <c:pt idx="2328">
                  <c:v>16.940000000000001</c:v>
                </c:pt>
                <c:pt idx="2329">
                  <c:v>15.08</c:v>
                </c:pt>
                <c:pt idx="2330">
                  <c:v>10.47</c:v>
                </c:pt>
                <c:pt idx="2331">
                  <c:v>7.09</c:v>
                </c:pt>
                <c:pt idx="2332">
                  <c:v>11.16</c:v>
                </c:pt>
                <c:pt idx="2333">
                  <c:v>17.989999999999998</c:v>
                </c:pt>
                <c:pt idx="2334">
                  <c:v>17.22</c:v>
                </c:pt>
                <c:pt idx="2335">
                  <c:v>11.06</c:v>
                </c:pt>
                <c:pt idx="2336">
                  <c:v>12.46</c:v>
                </c:pt>
                <c:pt idx="2337">
                  <c:v>6.47</c:v>
                </c:pt>
                <c:pt idx="2338">
                  <c:v>9.09</c:v>
                </c:pt>
                <c:pt idx="2339">
                  <c:v>8.85</c:v>
                </c:pt>
                <c:pt idx="2340">
                  <c:v>8.69</c:v>
                </c:pt>
                <c:pt idx="2341">
                  <c:v>11.03</c:v>
                </c:pt>
                <c:pt idx="2342">
                  <c:v>6.47</c:v>
                </c:pt>
                <c:pt idx="2343">
                  <c:v>7.38</c:v>
                </c:pt>
                <c:pt idx="2344">
                  <c:v>6.22</c:v>
                </c:pt>
                <c:pt idx="2345">
                  <c:v>5.87</c:v>
                </c:pt>
                <c:pt idx="2346">
                  <c:v>10.15</c:v>
                </c:pt>
                <c:pt idx="2347">
                  <c:v>8.2100000000000009</c:v>
                </c:pt>
                <c:pt idx="2348">
                  <c:v>7.14</c:v>
                </c:pt>
                <c:pt idx="2349">
                  <c:v>7.73</c:v>
                </c:pt>
                <c:pt idx="2350">
                  <c:v>11.5</c:v>
                </c:pt>
                <c:pt idx="2351">
                  <c:v>10.88</c:v>
                </c:pt>
                <c:pt idx="2352">
                  <c:v>11.6</c:v>
                </c:pt>
                <c:pt idx="2353">
                  <c:v>6.86</c:v>
                </c:pt>
                <c:pt idx="2354">
                  <c:v>9.84</c:v>
                </c:pt>
                <c:pt idx="2355">
                  <c:v>6.72</c:v>
                </c:pt>
                <c:pt idx="2356">
                  <c:v>4.91</c:v>
                </c:pt>
                <c:pt idx="2357">
                  <c:v>4.41</c:v>
                </c:pt>
                <c:pt idx="2395">
                  <c:v>8.48</c:v>
                </c:pt>
                <c:pt idx="2396">
                  <c:v>6.2</c:v>
                </c:pt>
                <c:pt idx="2397">
                  <c:v>5.29</c:v>
                </c:pt>
                <c:pt idx="2398">
                  <c:v>6.06</c:v>
                </c:pt>
                <c:pt idx="2399">
                  <c:v>7.72</c:v>
                </c:pt>
                <c:pt idx="2400">
                  <c:v>11.37</c:v>
                </c:pt>
                <c:pt idx="2401">
                  <c:v>12.92</c:v>
                </c:pt>
                <c:pt idx="2402">
                  <c:v>13.59</c:v>
                </c:pt>
                <c:pt idx="2403">
                  <c:v>6.46</c:v>
                </c:pt>
                <c:pt idx="2404">
                  <c:v>6.42</c:v>
                </c:pt>
                <c:pt idx="2405">
                  <c:v>5.79</c:v>
                </c:pt>
                <c:pt idx="2406">
                  <c:v>8.31</c:v>
                </c:pt>
                <c:pt idx="2407">
                  <c:v>9.36</c:v>
                </c:pt>
                <c:pt idx="2408">
                  <c:v>12.23</c:v>
                </c:pt>
                <c:pt idx="2409">
                  <c:v>13.48</c:v>
                </c:pt>
                <c:pt idx="2410">
                  <c:v>9.06</c:v>
                </c:pt>
                <c:pt idx="2411">
                  <c:v>11.56</c:v>
                </c:pt>
                <c:pt idx="2412">
                  <c:v>15.52</c:v>
                </c:pt>
                <c:pt idx="2413">
                  <c:v>12.13</c:v>
                </c:pt>
                <c:pt idx="2414">
                  <c:v>6.77</c:v>
                </c:pt>
                <c:pt idx="2415">
                  <c:v>10.1</c:v>
                </c:pt>
                <c:pt idx="2416">
                  <c:v>9.94</c:v>
                </c:pt>
                <c:pt idx="2417">
                  <c:v>10.96</c:v>
                </c:pt>
                <c:pt idx="2418">
                  <c:v>6.33</c:v>
                </c:pt>
                <c:pt idx="2419">
                  <c:v>7.7</c:v>
                </c:pt>
                <c:pt idx="2420">
                  <c:v>10.71</c:v>
                </c:pt>
                <c:pt idx="2421">
                  <c:v>7.84</c:v>
                </c:pt>
                <c:pt idx="2422">
                  <c:v>8.4600000000000009</c:v>
                </c:pt>
                <c:pt idx="2423">
                  <c:v>16.36</c:v>
                </c:pt>
                <c:pt idx="2424">
                  <c:v>8.6</c:v>
                </c:pt>
                <c:pt idx="2425">
                  <c:v>17.71</c:v>
                </c:pt>
                <c:pt idx="2426">
                  <c:v>15.05</c:v>
                </c:pt>
                <c:pt idx="2427">
                  <c:v>20.100000000000001</c:v>
                </c:pt>
                <c:pt idx="2428">
                  <c:v>23.11</c:v>
                </c:pt>
                <c:pt idx="2429">
                  <c:v>23.96</c:v>
                </c:pt>
                <c:pt idx="2430">
                  <c:v>20.95</c:v>
                </c:pt>
                <c:pt idx="2431">
                  <c:v>19.84</c:v>
                </c:pt>
                <c:pt idx="2432">
                  <c:v>17.98</c:v>
                </c:pt>
                <c:pt idx="2433">
                  <c:v>14.16</c:v>
                </c:pt>
                <c:pt idx="2434">
                  <c:v>21.84</c:v>
                </c:pt>
                <c:pt idx="2435">
                  <c:v>23.82</c:v>
                </c:pt>
                <c:pt idx="2436">
                  <c:v>25.6</c:v>
                </c:pt>
                <c:pt idx="2437">
                  <c:v>21.7</c:v>
                </c:pt>
                <c:pt idx="2438">
                  <c:v>21.67</c:v>
                </c:pt>
                <c:pt idx="2439">
                  <c:v>19.57</c:v>
                </c:pt>
                <c:pt idx="2440">
                  <c:v>25.16</c:v>
                </c:pt>
                <c:pt idx="2441">
                  <c:v>14.71</c:v>
                </c:pt>
                <c:pt idx="2442">
                  <c:v>10.050000000000001</c:v>
                </c:pt>
                <c:pt idx="2443">
                  <c:v>15.8</c:v>
                </c:pt>
                <c:pt idx="2444">
                  <c:v>22.04</c:v>
                </c:pt>
                <c:pt idx="2445">
                  <c:v>25.33</c:v>
                </c:pt>
                <c:pt idx="2446">
                  <c:v>25.8</c:v>
                </c:pt>
                <c:pt idx="2447">
                  <c:v>29.66</c:v>
                </c:pt>
                <c:pt idx="2448">
                  <c:v>25.41</c:v>
                </c:pt>
                <c:pt idx="2449">
                  <c:v>26.46</c:v>
                </c:pt>
                <c:pt idx="2450">
                  <c:v>20.85</c:v>
                </c:pt>
                <c:pt idx="2458">
                  <c:v>18.07</c:v>
                </c:pt>
                <c:pt idx="2459">
                  <c:v>16.43</c:v>
                </c:pt>
                <c:pt idx="2460">
                  <c:v>28.92</c:v>
                </c:pt>
                <c:pt idx="2461">
                  <c:v>29.19</c:v>
                </c:pt>
                <c:pt idx="2462">
                  <c:v>24.37</c:v>
                </c:pt>
                <c:pt idx="2463">
                  <c:v>23.52</c:v>
                </c:pt>
                <c:pt idx="2464">
                  <c:v>21.1</c:v>
                </c:pt>
                <c:pt idx="2465">
                  <c:v>20.02</c:v>
                </c:pt>
                <c:pt idx="2466">
                  <c:v>25.97</c:v>
                </c:pt>
                <c:pt idx="2467">
                  <c:v>28.85</c:v>
                </c:pt>
                <c:pt idx="2468">
                  <c:v>23.35</c:v>
                </c:pt>
                <c:pt idx="2469">
                  <c:v>22.06</c:v>
                </c:pt>
                <c:pt idx="2470">
                  <c:v>18.86</c:v>
                </c:pt>
                <c:pt idx="2471">
                  <c:v>20.95</c:v>
                </c:pt>
                <c:pt idx="2472">
                  <c:v>31.79</c:v>
                </c:pt>
                <c:pt idx="2473">
                  <c:v>29.83</c:v>
                </c:pt>
                <c:pt idx="2474">
                  <c:v>27.05</c:v>
                </c:pt>
                <c:pt idx="2475">
                  <c:v>26.03</c:v>
                </c:pt>
                <c:pt idx="2476">
                  <c:v>25.69</c:v>
                </c:pt>
                <c:pt idx="2477">
                  <c:v>27.36</c:v>
                </c:pt>
                <c:pt idx="2478">
                  <c:v>29.31</c:v>
                </c:pt>
                <c:pt idx="2479">
                  <c:v>27.4</c:v>
                </c:pt>
                <c:pt idx="2480">
                  <c:v>23.34</c:v>
                </c:pt>
                <c:pt idx="2481">
                  <c:v>19.22</c:v>
                </c:pt>
                <c:pt idx="2482">
                  <c:v>27.87</c:v>
                </c:pt>
                <c:pt idx="2483">
                  <c:v>27.8</c:v>
                </c:pt>
                <c:pt idx="2484">
                  <c:v>26.37</c:v>
                </c:pt>
                <c:pt idx="2485">
                  <c:v>24.01</c:v>
                </c:pt>
                <c:pt idx="2486">
                  <c:v>35.520000000000003</c:v>
                </c:pt>
                <c:pt idx="2487">
                  <c:v>38.69</c:v>
                </c:pt>
                <c:pt idx="2488">
                  <c:v>36.450000000000003</c:v>
                </c:pt>
                <c:pt idx="2489">
                  <c:v>32.15</c:v>
                </c:pt>
                <c:pt idx="2490">
                  <c:v>30.98</c:v>
                </c:pt>
                <c:pt idx="2491">
                  <c:v>28.4</c:v>
                </c:pt>
                <c:pt idx="2492">
                  <c:v>26.58</c:v>
                </c:pt>
                <c:pt idx="2493">
                  <c:v>24.2</c:v>
                </c:pt>
                <c:pt idx="2494">
                  <c:v>26.07</c:v>
                </c:pt>
                <c:pt idx="2495">
                  <c:v>25.77</c:v>
                </c:pt>
                <c:pt idx="2496">
                  <c:v>23.65</c:v>
                </c:pt>
                <c:pt idx="2497">
                  <c:v>22.74</c:v>
                </c:pt>
                <c:pt idx="2498">
                  <c:v>23.18</c:v>
                </c:pt>
                <c:pt idx="2499">
                  <c:v>29.62</c:v>
                </c:pt>
                <c:pt idx="2500">
                  <c:v>27.75</c:v>
                </c:pt>
                <c:pt idx="2501">
                  <c:v>20.53</c:v>
                </c:pt>
                <c:pt idx="2502">
                  <c:v>29.58</c:v>
                </c:pt>
                <c:pt idx="2503">
                  <c:v>28.9</c:v>
                </c:pt>
                <c:pt idx="2504">
                  <c:v>24.49</c:v>
                </c:pt>
                <c:pt idx="2505">
                  <c:v>28.9</c:v>
                </c:pt>
                <c:pt idx="2506">
                  <c:v>28.25</c:v>
                </c:pt>
                <c:pt idx="2507">
                  <c:v>26.65</c:v>
                </c:pt>
                <c:pt idx="2508">
                  <c:v>26.75</c:v>
                </c:pt>
                <c:pt idx="2509">
                  <c:v>28.28</c:v>
                </c:pt>
                <c:pt idx="2510">
                  <c:v>26.49</c:v>
                </c:pt>
                <c:pt idx="2511">
                  <c:v>25.98</c:v>
                </c:pt>
                <c:pt idx="2512">
                  <c:v>29.96</c:v>
                </c:pt>
                <c:pt idx="2513">
                  <c:v>33.24</c:v>
                </c:pt>
                <c:pt idx="2514">
                  <c:v>33.26</c:v>
                </c:pt>
                <c:pt idx="2515">
                  <c:v>31.29</c:v>
                </c:pt>
                <c:pt idx="2516">
                  <c:v>34.369999999999997</c:v>
                </c:pt>
                <c:pt idx="2517">
                  <c:v>33.22</c:v>
                </c:pt>
                <c:pt idx="2518">
                  <c:v>31.05</c:v>
                </c:pt>
                <c:pt idx="2519">
                  <c:v>29.77</c:v>
                </c:pt>
                <c:pt idx="2520">
                  <c:v>29.8</c:v>
                </c:pt>
                <c:pt idx="2521">
                  <c:v>28.24</c:v>
                </c:pt>
                <c:pt idx="2522">
                  <c:v>26.66</c:v>
                </c:pt>
                <c:pt idx="2523">
                  <c:v>24.18</c:v>
                </c:pt>
                <c:pt idx="2524">
                  <c:v>24.56</c:v>
                </c:pt>
                <c:pt idx="2525">
                  <c:v>25.16</c:v>
                </c:pt>
                <c:pt idx="2526">
                  <c:v>26.12</c:v>
                </c:pt>
                <c:pt idx="2527">
                  <c:v>25.6</c:v>
                </c:pt>
                <c:pt idx="2528">
                  <c:v>24.03</c:v>
                </c:pt>
                <c:pt idx="2529">
                  <c:v>21.79</c:v>
                </c:pt>
                <c:pt idx="2530">
                  <c:v>23.3</c:v>
                </c:pt>
                <c:pt idx="2531">
                  <c:v>26.37</c:v>
                </c:pt>
                <c:pt idx="2532">
                  <c:v>24.19</c:v>
                </c:pt>
                <c:pt idx="2533">
                  <c:v>23.68</c:v>
                </c:pt>
                <c:pt idx="2534">
                  <c:v>25.71</c:v>
                </c:pt>
                <c:pt idx="2535">
                  <c:v>25.76</c:v>
                </c:pt>
                <c:pt idx="2536">
                  <c:v>24.98</c:v>
                </c:pt>
                <c:pt idx="2537">
                  <c:v>16.760000000000002</c:v>
                </c:pt>
                <c:pt idx="2538">
                  <c:v>10.23</c:v>
                </c:pt>
                <c:pt idx="2539">
                  <c:v>13.48</c:v>
                </c:pt>
                <c:pt idx="2540">
                  <c:v>20.67</c:v>
                </c:pt>
                <c:pt idx="2541">
                  <c:v>23.28</c:v>
                </c:pt>
                <c:pt idx="2542">
                  <c:v>12.62</c:v>
                </c:pt>
                <c:pt idx="2543">
                  <c:v>8.82</c:v>
                </c:pt>
                <c:pt idx="2544">
                  <c:v>11.4</c:v>
                </c:pt>
                <c:pt idx="2545">
                  <c:v>13.05</c:v>
                </c:pt>
                <c:pt idx="2546">
                  <c:v>21.54</c:v>
                </c:pt>
                <c:pt idx="2547">
                  <c:v>18.82</c:v>
                </c:pt>
                <c:pt idx="2548">
                  <c:v>23</c:v>
                </c:pt>
                <c:pt idx="2549">
                  <c:v>22.06</c:v>
                </c:pt>
                <c:pt idx="2550">
                  <c:v>25.01</c:v>
                </c:pt>
                <c:pt idx="2551">
                  <c:v>21.85</c:v>
                </c:pt>
                <c:pt idx="2552">
                  <c:v>22.7</c:v>
                </c:pt>
                <c:pt idx="2553">
                  <c:v>25.4</c:v>
                </c:pt>
                <c:pt idx="2554">
                  <c:v>26.87</c:v>
                </c:pt>
                <c:pt idx="2555">
                  <c:v>22.3</c:v>
                </c:pt>
                <c:pt idx="2556">
                  <c:v>20.93</c:v>
                </c:pt>
                <c:pt idx="2557">
                  <c:v>23.95</c:v>
                </c:pt>
                <c:pt idx="2558">
                  <c:v>28.25</c:v>
                </c:pt>
                <c:pt idx="2559">
                  <c:v>26.24</c:v>
                </c:pt>
                <c:pt idx="2560">
                  <c:v>26.45</c:v>
                </c:pt>
                <c:pt idx="2561">
                  <c:v>25.49</c:v>
                </c:pt>
                <c:pt idx="2562">
                  <c:v>23.89</c:v>
                </c:pt>
                <c:pt idx="2563">
                  <c:v>21.37</c:v>
                </c:pt>
                <c:pt idx="2564">
                  <c:v>24.2</c:v>
                </c:pt>
                <c:pt idx="2565">
                  <c:v>27.25</c:v>
                </c:pt>
                <c:pt idx="2566">
                  <c:v>26.73</c:v>
                </c:pt>
                <c:pt idx="2567">
                  <c:v>25.78</c:v>
                </c:pt>
                <c:pt idx="2568">
                  <c:v>24.55</c:v>
                </c:pt>
                <c:pt idx="2569">
                  <c:v>26.18</c:v>
                </c:pt>
                <c:pt idx="2570">
                  <c:v>25.98</c:v>
                </c:pt>
                <c:pt idx="2571">
                  <c:v>22.89</c:v>
                </c:pt>
                <c:pt idx="2572">
                  <c:v>25.14</c:v>
                </c:pt>
                <c:pt idx="2573">
                  <c:v>20.93</c:v>
                </c:pt>
                <c:pt idx="2574">
                  <c:v>11</c:v>
                </c:pt>
                <c:pt idx="2575">
                  <c:v>7.77</c:v>
                </c:pt>
                <c:pt idx="2576">
                  <c:v>9.15</c:v>
                </c:pt>
                <c:pt idx="2577">
                  <c:v>14.21</c:v>
                </c:pt>
                <c:pt idx="2578">
                  <c:v>17.649999999999999</c:v>
                </c:pt>
                <c:pt idx="2579">
                  <c:v>17.77</c:v>
                </c:pt>
                <c:pt idx="2580">
                  <c:v>15.88</c:v>
                </c:pt>
                <c:pt idx="2581">
                  <c:v>22.79</c:v>
                </c:pt>
                <c:pt idx="2582">
                  <c:v>20.09</c:v>
                </c:pt>
                <c:pt idx="2583">
                  <c:v>22.16</c:v>
                </c:pt>
                <c:pt idx="2584">
                  <c:v>17.47</c:v>
                </c:pt>
                <c:pt idx="2585">
                  <c:v>16.97</c:v>
                </c:pt>
                <c:pt idx="2586">
                  <c:v>17.670000000000002</c:v>
                </c:pt>
                <c:pt idx="2587">
                  <c:v>11.2</c:v>
                </c:pt>
                <c:pt idx="2588">
                  <c:v>7.18</c:v>
                </c:pt>
                <c:pt idx="2589">
                  <c:v>7.43</c:v>
                </c:pt>
                <c:pt idx="2590">
                  <c:v>9.61</c:v>
                </c:pt>
                <c:pt idx="2591">
                  <c:v>14.67</c:v>
                </c:pt>
                <c:pt idx="2592">
                  <c:v>15.88</c:v>
                </c:pt>
                <c:pt idx="2593">
                  <c:v>15.7</c:v>
                </c:pt>
                <c:pt idx="2594">
                  <c:v>9.9700000000000006</c:v>
                </c:pt>
                <c:pt idx="2595">
                  <c:v>5.99</c:v>
                </c:pt>
                <c:pt idx="2596">
                  <c:v>6.99</c:v>
                </c:pt>
                <c:pt idx="2597">
                  <c:v>8.01</c:v>
                </c:pt>
                <c:pt idx="2598">
                  <c:v>6.77</c:v>
                </c:pt>
                <c:pt idx="2599">
                  <c:v>8.4600000000000009</c:v>
                </c:pt>
                <c:pt idx="2600">
                  <c:v>8.31</c:v>
                </c:pt>
                <c:pt idx="2601">
                  <c:v>5.43</c:v>
                </c:pt>
                <c:pt idx="2602">
                  <c:v>5.85</c:v>
                </c:pt>
                <c:pt idx="2603">
                  <c:v>8.8800000000000008</c:v>
                </c:pt>
                <c:pt idx="2604">
                  <c:v>23.7</c:v>
                </c:pt>
                <c:pt idx="2605">
                  <c:v>21.67</c:v>
                </c:pt>
                <c:pt idx="2606">
                  <c:v>13.69</c:v>
                </c:pt>
                <c:pt idx="2607">
                  <c:v>9</c:v>
                </c:pt>
                <c:pt idx="2608">
                  <c:v>7.5</c:v>
                </c:pt>
                <c:pt idx="2609">
                  <c:v>9.4700000000000006</c:v>
                </c:pt>
                <c:pt idx="2610">
                  <c:v>11.52</c:v>
                </c:pt>
                <c:pt idx="2611">
                  <c:v>15.9</c:v>
                </c:pt>
                <c:pt idx="2612">
                  <c:v>8.01</c:v>
                </c:pt>
                <c:pt idx="2613">
                  <c:v>7.78</c:v>
                </c:pt>
                <c:pt idx="2614">
                  <c:v>6.39</c:v>
                </c:pt>
                <c:pt idx="2615">
                  <c:v>7.74</c:v>
                </c:pt>
                <c:pt idx="2616">
                  <c:v>11.41</c:v>
                </c:pt>
                <c:pt idx="2617">
                  <c:v>9.66</c:v>
                </c:pt>
                <c:pt idx="2618">
                  <c:v>9.01</c:v>
                </c:pt>
                <c:pt idx="2619">
                  <c:v>8.0399999999999991</c:v>
                </c:pt>
                <c:pt idx="2620">
                  <c:v>6.05</c:v>
                </c:pt>
                <c:pt idx="2621">
                  <c:v>6.84</c:v>
                </c:pt>
                <c:pt idx="2622">
                  <c:v>8.14</c:v>
                </c:pt>
                <c:pt idx="2623">
                  <c:v>12.82</c:v>
                </c:pt>
                <c:pt idx="2624">
                  <c:v>8.32</c:v>
                </c:pt>
                <c:pt idx="2625">
                  <c:v>8.17</c:v>
                </c:pt>
                <c:pt idx="2626">
                  <c:v>7.09</c:v>
                </c:pt>
                <c:pt idx="2627">
                  <c:v>7.55</c:v>
                </c:pt>
                <c:pt idx="2628">
                  <c:v>9.99</c:v>
                </c:pt>
                <c:pt idx="2629">
                  <c:v>7.9</c:v>
                </c:pt>
                <c:pt idx="2630">
                  <c:v>9.2200000000000006</c:v>
                </c:pt>
                <c:pt idx="2631">
                  <c:v>11.31</c:v>
                </c:pt>
                <c:pt idx="2632">
                  <c:v>8.0399999999999991</c:v>
                </c:pt>
                <c:pt idx="2633">
                  <c:v>5.65</c:v>
                </c:pt>
                <c:pt idx="2634">
                  <c:v>7.08</c:v>
                </c:pt>
                <c:pt idx="2635">
                  <c:v>7.32</c:v>
                </c:pt>
                <c:pt idx="2636">
                  <c:v>7.59</c:v>
                </c:pt>
                <c:pt idx="2637">
                  <c:v>9.43</c:v>
                </c:pt>
                <c:pt idx="2638">
                  <c:v>9.26</c:v>
                </c:pt>
                <c:pt idx="2639">
                  <c:v>10.76</c:v>
                </c:pt>
                <c:pt idx="2640">
                  <c:v>7.33</c:v>
                </c:pt>
                <c:pt idx="2641">
                  <c:v>7.25</c:v>
                </c:pt>
                <c:pt idx="2642">
                  <c:v>6.18</c:v>
                </c:pt>
                <c:pt idx="2643">
                  <c:v>12.94</c:v>
                </c:pt>
                <c:pt idx="2644">
                  <c:v>13.47</c:v>
                </c:pt>
                <c:pt idx="2645">
                  <c:v>20.8</c:v>
                </c:pt>
                <c:pt idx="2646">
                  <c:v>22.68</c:v>
                </c:pt>
                <c:pt idx="2647">
                  <c:v>11.28</c:v>
                </c:pt>
                <c:pt idx="2648">
                  <c:v>24.25</c:v>
                </c:pt>
                <c:pt idx="2649">
                  <c:v>25.85</c:v>
                </c:pt>
                <c:pt idx="2650">
                  <c:v>19.39</c:v>
                </c:pt>
                <c:pt idx="2651">
                  <c:v>18.739999999999998</c:v>
                </c:pt>
                <c:pt idx="2652">
                  <c:v>15.32</c:v>
                </c:pt>
                <c:pt idx="2653">
                  <c:v>8.42</c:v>
                </c:pt>
                <c:pt idx="2654">
                  <c:v>5.79</c:v>
                </c:pt>
                <c:pt idx="2655">
                  <c:v>9.25</c:v>
                </c:pt>
                <c:pt idx="2656">
                  <c:v>10.82</c:v>
                </c:pt>
                <c:pt idx="2657">
                  <c:v>8.02</c:v>
                </c:pt>
                <c:pt idx="2658">
                  <c:v>19.690000000000001</c:v>
                </c:pt>
                <c:pt idx="2659">
                  <c:v>24.43</c:v>
                </c:pt>
                <c:pt idx="2660">
                  <c:v>16.09</c:v>
                </c:pt>
                <c:pt idx="2661">
                  <c:v>16.13</c:v>
                </c:pt>
                <c:pt idx="2662">
                  <c:v>7.03</c:v>
                </c:pt>
                <c:pt idx="2663">
                  <c:v>9.0500000000000007</c:v>
                </c:pt>
                <c:pt idx="2664">
                  <c:v>17.18</c:v>
                </c:pt>
                <c:pt idx="2665">
                  <c:v>23.72</c:v>
                </c:pt>
                <c:pt idx="2666">
                  <c:v>21.41</c:v>
                </c:pt>
                <c:pt idx="2667">
                  <c:v>21.59</c:v>
                </c:pt>
                <c:pt idx="2668">
                  <c:v>11.09</c:v>
                </c:pt>
                <c:pt idx="2669">
                  <c:v>7.16</c:v>
                </c:pt>
                <c:pt idx="2670">
                  <c:v>7.78</c:v>
                </c:pt>
                <c:pt idx="2671">
                  <c:v>9.7899999999999991</c:v>
                </c:pt>
                <c:pt idx="2672">
                  <c:v>7.39</c:v>
                </c:pt>
                <c:pt idx="2673">
                  <c:v>10.39</c:v>
                </c:pt>
                <c:pt idx="2674">
                  <c:v>11.6</c:v>
                </c:pt>
                <c:pt idx="2675">
                  <c:v>21.21</c:v>
                </c:pt>
                <c:pt idx="2676">
                  <c:v>17.239999999999998</c:v>
                </c:pt>
                <c:pt idx="2677">
                  <c:v>11.1</c:v>
                </c:pt>
                <c:pt idx="2678">
                  <c:v>8.86</c:v>
                </c:pt>
                <c:pt idx="2679">
                  <c:v>6.08</c:v>
                </c:pt>
                <c:pt idx="2680">
                  <c:v>7.69</c:v>
                </c:pt>
                <c:pt idx="2681">
                  <c:v>8.2799999999999994</c:v>
                </c:pt>
                <c:pt idx="2682">
                  <c:v>6.71</c:v>
                </c:pt>
                <c:pt idx="2683">
                  <c:v>7.88</c:v>
                </c:pt>
                <c:pt idx="2684">
                  <c:v>7.56</c:v>
                </c:pt>
                <c:pt idx="2685">
                  <c:v>8.33</c:v>
                </c:pt>
                <c:pt idx="2686">
                  <c:v>10.81</c:v>
                </c:pt>
                <c:pt idx="2687">
                  <c:v>8.81</c:v>
                </c:pt>
                <c:pt idx="2688">
                  <c:v>9.77</c:v>
                </c:pt>
                <c:pt idx="2689">
                  <c:v>9.82</c:v>
                </c:pt>
                <c:pt idx="2690">
                  <c:v>12.31</c:v>
                </c:pt>
                <c:pt idx="2691">
                  <c:v>10.25</c:v>
                </c:pt>
                <c:pt idx="2692">
                  <c:v>10.58</c:v>
                </c:pt>
                <c:pt idx="2693">
                  <c:v>6.22</c:v>
                </c:pt>
                <c:pt idx="2694">
                  <c:v>10.16</c:v>
                </c:pt>
                <c:pt idx="2695">
                  <c:v>18.920000000000002</c:v>
                </c:pt>
                <c:pt idx="2696">
                  <c:v>22.94</c:v>
                </c:pt>
                <c:pt idx="2697">
                  <c:v>16.059999999999999</c:v>
                </c:pt>
                <c:pt idx="2698">
                  <c:v>8.31</c:v>
                </c:pt>
                <c:pt idx="2699">
                  <c:v>9.17</c:v>
                </c:pt>
                <c:pt idx="2700">
                  <c:v>9.06</c:v>
                </c:pt>
                <c:pt idx="2701">
                  <c:v>10.26</c:v>
                </c:pt>
                <c:pt idx="2702">
                  <c:v>18.739999999999998</c:v>
                </c:pt>
                <c:pt idx="2703">
                  <c:v>12.26</c:v>
                </c:pt>
                <c:pt idx="2704">
                  <c:v>7.09</c:v>
                </c:pt>
                <c:pt idx="2705">
                  <c:v>7.72</c:v>
                </c:pt>
                <c:pt idx="2706">
                  <c:v>7.47</c:v>
                </c:pt>
                <c:pt idx="2707">
                  <c:v>4.83</c:v>
                </c:pt>
                <c:pt idx="2708">
                  <c:v>9.27</c:v>
                </c:pt>
                <c:pt idx="2709">
                  <c:v>12.9</c:v>
                </c:pt>
                <c:pt idx="2710">
                  <c:v>5.56</c:v>
                </c:pt>
                <c:pt idx="2711">
                  <c:v>7.87</c:v>
                </c:pt>
                <c:pt idx="2712">
                  <c:v>8.99</c:v>
                </c:pt>
                <c:pt idx="2713">
                  <c:v>11.55</c:v>
                </c:pt>
                <c:pt idx="2714">
                  <c:v>21.01</c:v>
                </c:pt>
                <c:pt idx="2715">
                  <c:v>13.17</c:v>
                </c:pt>
                <c:pt idx="2716">
                  <c:v>7.66</c:v>
                </c:pt>
                <c:pt idx="2717">
                  <c:v>10.61</c:v>
                </c:pt>
                <c:pt idx="2718">
                  <c:v>12.39</c:v>
                </c:pt>
                <c:pt idx="2719">
                  <c:v>8.61</c:v>
                </c:pt>
                <c:pt idx="2720">
                  <c:v>8.67</c:v>
                </c:pt>
                <c:pt idx="2721">
                  <c:v>10.8</c:v>
                </c:pt>
                <c:pt idx="2722">
                  <c:v>9.09</c:v>
                </c:pt>
                <c:pt idx="2723">
                  <c:v>12.17</c:v>
                </c:pt>
                <c:pt idx="2724">
                  <c:v>10.29</c:v>
                </c:pt>
                <c:pt idx="2725">
                  <c:v>6.05</c:v>
                </c:pt>
                <c:pt idx="2726">
                  <c:v>6.86</c:v>
                </c:pt>
                <c:pt idx="2727">
                  <c:v>7.54</c:v>
                </c:pt>
                <c:pt idx="2728">
                  <c:v>5.85</c:v>
                </c:pt>
                <c:pt idx="2729">
                  <c:v>7.28</c:v>
                </c:pt>
                <c:pt idx="2730">
                  <c:v>8.6</c:v>
                </c:pt>
                <c:pt idx="2731">
                  <c:v>16.420000000000002</c:v>
                </c:pt>
                <c:pt idx="2732">
                  <c:v>9.89</c:v>
                </c:pt>
                <c:pt idx="2733">
                  <c:v>5.61</c:v>
                </c:pt>
                <c:pt idx="2734">
                  <c:v>6.86</c:v>
                </c:pt>
                <c:pt idx="2735">
                  <c:v>17.489999999999998</c:v>
                </c:pt>
                <c:pt idx="2736">
                  <c:v>8.02</c:v>
                </c:pt>
                <c:pt idx="2737">
                  <c:v>6.66</c:v>
                </c:pt>
                <c:pt idx="2738">
                  <c:v>8.1300000000000008</c:v>
                </c:pt>
                <c:pt idx="2739">
                  <c:v>9.4700000000000006</c:v>
                </c:pt>
                <c:pt idx="2740">
                  <c:v>7.7</c:v>
                </c:pt>
                <c:pt idx="2741">
                  <c:v>11.7</c:v>
                </c:pt>
                <c:pt idx="2742">
                  <c:v>7.47</c:v>
                </c:pt>
                <c:pt idx="2743">
                  <c:v>8.33</c:v>
                </c:pt>
                <c:pt idx="2744">
                  <c:v>10.53</c:v>
                </c:pt>
                <c:pt idx="2745">
                  <c:v>11.13</c:v>
                </c:pt>
                <c:pt idx="2746">
                  <c:v>11.48</c:v>
                </c:pt>
                <c:pt idx="2747">
                  <c:v>6.16</c:v>
                </c:pt>
                <c:pt idx="2748">
                  <c:v>8.02</c:v>
                </c:pt>
                <c:pt idx="2749">
                  <c:v>11.27</c:v>
                </c:pt>
                <c:pt idx="2750">
                  <c:v>8.9700000000000006</c:v>
                </c:pt>
                <c:pt idx="2751">
                  <c:v>7.84</c:v>
                </c:pt>
                <c:pt idx="2752">
                  <c:v>6.4</c:v>
                </c:pt>
                <c:pt idx="2753">
                  <c:v>5.72</c:v>
                </c:pt>
                <c:pt idx="2754">
                  <c:v>7.83</c:v>
                </c:pt>
                <c:pt idx="2755">
                  <c:v>5.0999999999999996</c:v>
                </c:pt>
                <c:pt idx="2756">
                  <c:v>9.4700000000000006</c:v>
                </c:pt>
                <c:pt idx="2757">
                  <c:v>8.8699999999999992</c:v>
                </c:pt>
                <c:pt idx="2758">
                  <c:v>13.07</c:v>
                </c:pt>
                <c:pt idx="2759">
                  <c:v>7.97</c:v>
                </c:pt>
                <c:pt idx="2760">
                  <c:v>7.23</c:v>
                </c:pt>
                <c:pt idx="2761">
                  <c:v>5</c:v>
                </c:pt>
                <c:pt idx="2762">
                  <c:v>5.32</c:v>
                </c:pt>
                <c:pt idx="2763">
                  <c:v>7.53</c:v>
                </c:pt>
                <c:pt idx="2764">
                  <c:v>6.57</c:v>
                </c:pt>
                <c:pt idx="2765">
                  <c:v>5.87</c:v>
                </c:pt>
                <c:pt idx="2766">
                  <c:v>6.9</c:v>
                </c:pt>
                <c:pt idx="2767">
                  <c:v>8.9499999999999993</c:v>
                </c:pt>
                <c:pt idx="2768">
                  <c:v>9.81</c:v>
                </c:pt>
                <c:pt idx="2769">
                  <c:v>8.2100000000000009</c:v>
                </c:pt>
                <c:pt idx="2770">
                  <c:v>7.87</c:v>
                </c:pt>
                <c:pt idx="2771">
                  <c:v>5.2</c:v>
                </c:pt>
                <c:pt idx="2772">
                  <c:v>10.6</c:v>
                </c:pt>
                <c:pt idx="2773">
                  <c:v>15.6</c:v>
                </c:pt>
                <c:pt idx="2774">
                  <c:v>25.81</c:v>
                </c:pt>
                <c:pt idx="2775">
                  <c:v>24.99</c:v>
                </c:pt>
                <c:pt idx="2776">
                  <c:v>16.350000000000001</c:v>
                </c:pt>
                <c:pt idx="2777">
                  <c:v>11</c:v>
                </c:pt>
                <c:pt idx="2778">
                  <c:v>9.7100000000000009</c:v>
                </c:pt>
                <c:pt idx="2779">
                  <c:v>5.48</c:v>
                </c:pt>
                <c:pt idx="2780">
                  <c:v>6.06</c:v>
                </c:pt>
                <c:pt idx="2781">
                  <c:v>9.3800000000000008</c:v>
                </c:pt>
                <c:pt idx="2782">
                  <c:v>23.66</c:v>
                </c:pt>
                <c:pt idx="2783">
                  <c:v>23.92</c:v>
                </c:pt>
                <c:pt idx="2784">
                  <c:v>21.97</c:v>
                </c:pt>
                <c:pt idx="2785">
                  <c:v>10.18</c:v>
                </c:pt>
                <c:pt idx="2786">
                  <c:v>10.48</c:v>
                </c:pt>
                <c:pt idx="2787">
                  <c:v>8.65</c:v>
                </c:pt>
                <c:pt idx="2788">
                  <c:v>13.26</c:v>
                </c:pt>
                <c:pt idx="2789">
                  <c:v>20.86</c:v>
                </c:pt>
                <c:pt idx="2790">
                  <c:v>18.77</c:v>
                </c:pt>
                <c:pt idx="2791">
                  <c:v>24.81</c:v>
                </c:pt>
                <c:pt idx="2792">
                  <c:v>26.4</c:v>
                </c:pt>
                <c:pt idx="2793">
                  <c:v>20.51</c:v>
                </c:pt>
                <c:pt idx="2794">
                  <c:v>6.96</c:v>
                </c:pt>
                <c:pt idx="2795">
                  <c:v>9</c:v>
                </c:pt>
                <c:pt idx="2796">
                  <c:v>22.78</c:v>
                </c:pt>
                <c:pt idx="2797">
                  <c:v>27.17</c:v>
                </c:pt>
                <c:pt idx="2798">
                  <c:v>25.59</c:v>
                </c:pt>
                <c:pt idx="2799">
                  <c:v>25.45</c:v>
                </c:pt>
                <c:pt idx="2800">
                  <c:v>20.74</c:v>
                </c:pt>
                <c:pt idx="2801">
                  <c:v>19.3</c:v>
                </c:pt>
                <c:pt idx="2802">
                  <c:v>20.03</c:v>
                </c:pt>
                <c:pt idx="2803">
                  <c:v>10.93</c:v>
                </c:pt>
                <c:pt idx="2804">
                  <c:v>12.5</c:v>
                </c:pt>
                <c:pt idx="2805">
                  <c:v>9.59</c:v>
                </c:pt>
                <c:pt idx="2806">
                  <c:v>9.6300000000000008</c:v>
                </c:pt>
                <c:pt idx="2807">
                  <c:v>8.66</c:v>
                </c:pt>
                <c:pt idx="2808">
                  <c:v>9.4700000000000006</c:v>
                </c:pt>
                <c:pt idx="2809">
                  <c:v>8.25</c:v>
                </c:pt>
                <c:pt idx="2810">
                  <c:v>13.75</c:v>
                </c:pt>
                <c:pt idx="2811">
                  <c:v>20.440000000000001</c:v>
                </c:pt>
                <c:pt idx="2812">
                  <c:v>21.2</c:v>
                </c:pt>
                <c:pt idx="2813">
                  <c:v>21.95</c:v>
                </c:pt>
                <c:pt idx="2814">
                  <c:v>28.83</c:v>
                </c:pt>
                <c:pt idx="2815">
                  <c:v>29.96</c:v>
                </c:pt>
                <c:pt idx="2816">
                  <c:v>26.36</c:v>
                </c:pt>
                <c:pt idx="2817">
                  <c:v>20.32</c:v>
                </c:pt>
                <c:pt idx="2818">
                  <c:v>26.55</c:v>
                </c:pt>
                <c:pt idx="2819">
                  <c:v>25.26</c:v>
                </c:pt>
                <c:pt idx="2820">
                  <c:v>19.32</c:v>
                </c:pt>
                <c:pt idx="2821">
                  <c:v>17.190000000000001</c:v>
                </c:pt>
                <c:pt idx="2822">
                  <c:v>24.35</c:v>
                </c:pt>
                <c:pt idx="2823">
                  <c:v>27.49</c:v>
                </c:pt>
                <c:pt idx="2824">
                  <c:v>28.1</c:v>
                </c:pt>
                <c:pt idx="2825">
                  <c:v>23.74</c:v>
                </c:pt>
                <c:pt idx="2826">
                  <c:v>26.33</c:v>
                </c:pt>
                <c:pt idx="2827">
                  <c:v>32.76</c:v>
                </c:pt>
                <c:pt idx="2828">
                  <c:v>30.6</c:v>
                </c:pt>
                <c:pt idx="2829">
                  <c:v>29.3</c:v>
                </c:pt>
                <c:pt idx="2830">
                  <c:v>26.63</c:v>
                </c:pt>
                <c:pt idx="2831">
                  <c:v>23.44</c:v>
                </c:pt>
                <c:pt idx="2832">
                  <c:v>18.5</c:v>
                </c:pt>
                <c:pt idx="2833">
                  <c:v>21.11</c:v>
                </c:pt>
                <c:pt idx="2834">
                  <c:v>25</c:v>
                </c:pt>
                <c:pt idx="2835">
                  <c:v>22.28</c:v>
                </c:pt>
                <c:pt idx="2836">
                  <c:v>22</c:v>
                </c:pt>
                <c:pt idx="2837">
                  <c:v>17.52</c:v>
                </c:pt>
                <c:pt idx="2838">
                  <c:v>12.69</c:v>
                </c:pt>
                <c:pt idx="2839">
                  <c:v>6.42</c:v>
                </c:pt>
                <c:pt idx="2840">
                  <c:v>11.32</c:v>
                </c:pt>
                <c:pt idx="2841">
                  <c:v>17.55</c:v>
                </c:pt>
                <c:pt idx="2842">
                  <c:v>25.32</c:v>
                </c:pt>
                <c:pt idx="2843">
                  <c:v>26.93</c:v>
                </c:pt>
                <c:pt idx="2844">
                  <c:v>27.44</c:v>
                </c:pt>
                <c:pt idx="2845">
                  <c:v>25.21</c:v>
                </c:pt>
                <c:pt idx="2846">
                  <c:v>14.3</c:v>
                </c:pt>
                <c:pt idx="2847">
                  <c:v>17.559999999999999</c:v>
                </c:pt>
                <c:pt idx="2848">
                  <c:v>24.7</c:v>
                </c:pt>
                <c:pt idx="2849">
                  <c:v>23.53</c:v>
                </c:pt>
                <c:pt idx="2850">
                  <c:v>26.85</c:v>
                </c:pt>
                <c:pt idx="2851">
                  <c:v>24.19</c:v>
                </c:pt>
                <c:pt idx="2852">
                  <c:v>21.64</c:v>
                </c:pt>
                <c:pt idx="2853">
                  <c:v>18.649999999999999</c:v>
                </c:pt>
                <c:pt idx="2854">
                  <c:v>21.37</c:v>
                </c:pt>
                <c:pt idx="2855">
                  <c:v>20.420000000000002</c:v>
                </c:pt>
                <c:pt idx="2856">
                  <c:v>17.260000000000002</c:v>
                </c:pt>
                <c:pt idx="2857">
                  <c:v>23.95</c:v>
                </c:pt>
                <c:pt idx="2858">
                  <c:v>28.94</c:v>
                </c:pt>
                <c:pt idx="2859">
                  <c:v>18.600000000000001</c:v>
                </c:pt>
                <c:pt idx="2860">
                  <c:v>15.85</c:v>
                </c:pt>
                <c:pt idx="2861">
                  <c:v>23</c:v>
                </c:pt>
                <c:pt idx="2862">
                  <c:v>22.38</c:v>
                </c:pt>
                <c:pt idx="2863">
                  <c:v>20.75</c:v>
                </c:pt>
                <c:pt idx="2864">
                  <c:v>27.31</c:v>
                </c:pt>
                <c:pt idx="2865">
                  <c:v>28.34</c:v>
                </c:pt>
                <c:pt idx="2866">
                  <c:v>28.18</c:v>
                </c:pt>
                <c:pt idx="2867">
                  <c:v>23.31</c:v>
                </c:pt>
                <c:pt idx="2868">
                  <c:v>20.97</c:v>
                </c:pt>
                <c:pt idx="2869">
                  <c:v>6.9</c:v>
                </c:pt>
                <c:pt idx="2870">
                  <c:v>3.74</c:v>
                </c:pt>
                <c:pt idx="2871">
                  <c:v>20.46</c:v>
                </c:pt>
                <c:pt idx="2872">
                  <c:v>17.420000000000002</c:v>
                </c:pt>
                <c:pt idx="2873">
                  <c:v>24.55</c:v>
                </c:pt>
                <c:pt idx="2874">
                  <c:v>20.98</c:v>
                </c:pt>
                <c:pt idx="2875">
                  <c:v>28.36</c:v>
                </c:pt>
                <c:pt idx="2876">
                  <c:v>25.42</c:v>
                </c:pt>
                <c:pt idx="2877">
                  <c:v>17.059999999999999</c:v>
                </c:pt>
                <c:pt idx="2878">
                  <c:v>18.18</c:v>
                </c:pt>
                <c:pt idx="2879">
                  <c:v>30.3</c:v>
                </c:pt>
                <c:pt idx="2880">
                  <c:v>31.91</c:v>
                </c:pt>
                <c:pt idx="2881">
                  <c:v>29.08</c:v>
                </c:pt>
                <c:pt idx="2882">
                  <c:v>28.14</c:v>
                </c:pt>
                <c:pt idx="2883">
                  <c:v>26.42</c:v>
                </c:pt>
                <c:pt idx="2884">
                  <c:v>17.899999999999999</c:v>
                </c:pt>
                <c:pt idx="2885">
                  <c:v>11.78</c:v>
                </c:pt>
                <c:pt idx="2886">
                  <c:v>6.33</c:v>
                </c:pt>
                <c:pt idx="2887">
                  <c:v>6.03</c:v>
                </c:pt>
                <c:pt idx="2888">
                  <c:v>13.23</c:v>
                </c:pt>
                <c:pt idx="2889">
                  <c:v>14.19</c:v>
                </c:pt>
                <c:pt idx="2890">
                  <c:v>21.85</c:v>
                </c:pt>
                <c:pt idx="2891">
                  <c:v>20.51</c:v>
                </c:pt>
                <c:pt idx="2892">
                  <c:v>17.59</c:v>
                </c:pt>
                <c:pt idx="2893">
                  <c:v>18.38</c:v>
                </c:pt>
                <c:pt idx="2894">
                  <c:v>27.32</c:v>
                </c:pt>
                <c:pt idx="2895">
                  <c:v>21.29</c:v>
                </c:pt>
                <c:pt idx="2896">
                  <c:v>13.58</c:v>
                </c:pt>
                <c:pt idx="2897">
                  <c:v>21.72</c:v>
                </c:pt>
                <c:pt idx="2898">
                  <c:v>28.89</c:v>
                </c:pt>
                <c:pt idx="2899">
                  <c:v>23.5</c:v>
                </c:pt>
                <c:pt idx="2900">
                  <c:v>15.48</c:v>
                </c:pt>
                <c:pt idx="2901">
                  <c:v>18.66</c:v>
                </c:pt>
                <c:pt idx="2902">
                  <c:v>24.25</c:v>
                </c:pt>
                <c:pt idx="2903">
                  <c:v>23.64</c:v>
                </c:pt>
                <c:pt idx="2904">
                  <c:v>23.37</c:v>
                </c:pt>
                <c:pt idx="2905">
                  <c:v>23.59</c:v>
                </c:pt>
                <c:pt idx="2906">
                  <c:v>25.59</c:v>
                </c:pt>
                <c:pt idx="2907">
                  <c:v>22.33</c:v>
                </c:pt>
                <c:pt idx="2908">
                  <c:v>23.22</c:v>
                </c:pt>
                <c:pt idx="2909">
                  <c:v>21.68</c:v>
                </c:pt>
                <c:pt idx="2910">
                  <c:v>21.98</c:v>
                </c:pt>
                <c:pt idx="2911">
                  <c:v>24.65</c:v>
                </c:pt>
                <c:pt idx="2912">
                  <c:v>26.66</c:v>
                </c:pt>
                <c:pt idx="2913">
                  <c:v>27.47</c:v>
                </c:pt>
                <c:pt idx="2914">
                  <c:v>23.68</c:v>
                </c:pt>
                <c:pt idx="2915">
                  <c:v>22.72</c:v>
                </c:pt>
                <c:pt idx="2916">
                  <c:v>27.99</c:v>
                </c:pt>
                <c:pt idx="2917">
                  <c:v>27.31</c:v>
                </c:pt>
                <c:pt idx="2918">
                  <c:v>24.88</c:v>
                </c:pt>
                <c:pt idx="2919">
                  <c:v>23.26</c:v>
                </c:pt>
                <c:pt idx="2920">
                  <c:v>18.920000000000002</c:v>
                </c:pt>
                <c:pt idx="2921">
                  <c:v>15.74</c:v>
                </c:pt>
                <c:pt idx="2922">
                  <c:v>15.27</c:v>
                </c:pt>
                <c:pt idx="2923">
                  <c:v>9.7799999999999994</c:v>
                </c:pt>
                <c:pt idx="2924">
                  <c:v>9.44</c:v>
                </c:pt>
                <c:pt idx="2925">
                  <c:v>11.41</c:v>
                </c:pt>
                <c:pt idx="2926">
                  <c:v>14.59</c:v>
                </c:pt>
                <c:pt idx="2927">
                  <c:v>15.23</c:v>
                </c:pt>
                <c:pt idx="2928">
                  <c:v>21.81</c:v>
                </c:pt>
                <c:pt idx="2929">
                  <c:v>25.89</c:v>
                </c:pt>
                <c:pt idx="2930">
                  <c:v>18.440000000000001</c:v>
                </c:pt>
                <c:pt idx="2931">
                  <c:v>11.78</c:v>
                </c:pt>
                <c:pt idx="2932">
                  <c:v>10.84</c:v>
                </c:pt>
                <c:pt idx="2933">
                  <c:v>13.36</c:v>
                </c:pt>
                <c:pt idx="2934">
                  <c:v>7.43</c:v>
                </c:pt>
                <c:pt idx="2935">
                  <c:v>5.37</c:v>
                </c:pt>
                <c:pt idx="2936">
                  <c:v>8.08</c:v>
                </c:pt>
                <c:pt idx="2937">
                  <c:v>9.86</c:v>
                </c:pt>
                <c:pt idx="2938">
                  <c:v>8.5399999999999991</c:v>
                </c:pt>
                <c:pt idx="2939">
                  <c:v>7.44</c:v>
                </c:pt>
                <c:pt idx="2940">
                  <c:v>8.81</c:v>
                </c:pt>
                <c:pt idx="2941">
                  <c:v>8.2200000000000006</c:v>
                </c:pt>
                <c:pt idx="2942">
                  <c:v>11.93</c:v>
                </c:pt>
                <c:pt idx="2943">
                  <c:v>16.84</c:v>
                </c:pt>
                <c:pt idx="2944">
                  <c:v>23</c:v>
                </c:pt>
                <c:pt idx="2945">
                  <c:v>28.6</c:v>
                </c:pt>
                <c:pt idx="2946">
                  <c:v>29.48</c:v>
                </c:pt>
                <c:pt idx="2947">
                  <c:v>30.2</c:v>
                </c:pt>
                <c:pt idx="2948">
                  <c:v>24.49</c:v>
                </c:pt>
                <c:pt idx="2949">
                  <c:v>19.79</c:v>
                </c:pt>
                <c:pt idx="2950">
                  <c:v>17.260000000000002</c:v>
                </c:pt>
                <c:pt idx="2951">
                  <c:v>9.6199999999999992</c:v>
                </c:pt>
                <c:pt idx="2952">
                  <c:v>10.130000000000001</c:v>
                </c:pt>
                <c:pt idx="2953">
                  <c:v>9.56</c:v>
                </c:pt>
                <c:pt idx="2954">
                  <c:v>17.95</c:v>
                </c:pt>
                <c:pt idx="2955">
                  <c:v>12.65</c:v>
                </c:pt>
                <c:pt idx="2956">
                  <c:v>6.31</c:v>
                </c:pt>
                <c:pt idx="2957">
                  <c:v>11.73</c:v>
                </c:pt>
                <c:pt idx="2958">
                  <c:v>10.48</c:v>
                </c:pt>
                <c:pt idx="2959">
                  <c:v>8.4600000000000009</c:v>
                </c:pt>
                <c:pt idx="2960">
                  <c:v>11.49</c:v>
                </c:pt>
                <c:pt idx="2961">
                  <c:v>10.4</c:v>
                </c:pt>
                <c:pt idx="2962">
                  <c:v>11.44</c:v>
                </c:pt>
                <c:pt idx="2963">
                  <c:v>13.82</c:v>
                </c:pt>
                <c:pt idx="2964">
                  <c:v>11.92</c:v>
                </c:pt>
                <c:pt idx="2965">
                  <c:v>9.7100000000000009</c:v>
                </c:pt>
                <c:pt idx="2966">
                  <c:v>10.5</c:v>
                </c:pt>
                <c:pt idx="2967">
                  <c:v>6.68</c:v>
                </c:pt>
                <c:pt idx="2968">
                  <c:v>7.64</c:v>
                </c:pt>
                <c:pt idx="2969">
                  <c:v>6.96</c:v>
                </c:pt>
                <c:pt idx="2970">
                  <c:v>13.38</c:v>
                </c:pt>
                <c:pt idx="2971">
                  <c:v>12.06</c:v>
                </c:pt>
                <c:pt idx="2972">
                  <c:v>5.39</c:v>
                </c:pt>
                <c:pt idx="2973">
                  <c:v>10.68</c:v>
                </c:pt>
                <c:pt idx="2974">
                  <c:v>8.36</c:v>
                </c:pt>
                <c:pt idx="2975">
                  <c:v>7.03</c:v>
                </c:pt>
                <c:pt idx="2976">
                  <c:v>7.55</c:v>
                </c:pt>
                <c:pt idx="2977">
                  <c:v>7.02</c:v>
                </c:pt>
                <c:pt idx="2978">
                  <c:v>10.48</c:v>
                </c:pt>
                <c:pt idx="2979">
                  <c:v>8.77</c:v>
                </c:pt>
                <c:pt idx="2980">
                  <c:v>7.09</c:v>
                </c:pt>
                <c:pt idx="2981">
                  <c:v>8.98</c:v>
                </c:pt>
                <c:pt idx="2982">
                  <c:v>12.31</c:v>
                </c:pt>
                <c:pt idx="2983">
                  <c:v>6.93</c:v>
                </c:pt>
                <c:pt idx="2984">
                  <c:v>6.74</c:v>
                </c:pt>
                <c:pt idx="2985">
                  <c:v>8.5500000000000007</c:v>
                </c:pt>
                <c:pt idx="2986">
                  <c:v>10.61</c:v>
                </c:pt>
                <c:pt idx="2987">
                  <c:v>8.5500000000000007</c:v>
                </c:pt>
                <c:pt idx="2988">
                  <c:v>7.55</c:v>
                </c:pt>
                <c:pt idx="2989">
                  <c:v>7.42</c:v>
                </c:pt>
                <c:pt idx="2990">
                  <c:v>8.23</c:v>
                </c:pt>
                <c:pt idx="2991">
                  <c:v>6.73</c:v>
                </c:pt>
                <c:pt idx="2992">
                  <c:v>13.13</c:v>
                </c:pt>
                <c:pt idx="2993">
                  <c:v>11.38</c:v>
                </c:pt>
                <c:pt idx="2994">
                  <c:v>7.69</c:v>
                </c:pt>
                <c:pt idx="2995">
                  <c:v>10</c:v>
                </c:pt>
                <c:pt idx="2996">
                  <c:v>7.82</c:v>
                </c:pt>
                <c:pt idx="2997">
                  <c:v>6.53</c:v>
                </c:pt>
                <c:pt idx="2998">
                  <c:v>6.52</c:v>
                </c:pt>
                <c:pt idx="2999">
                  <c:v>10.73</c:v>
                </c:pt>
                <c:pt idx="3000">
                  <c:v>12.63</c:v>
                </c:pt>
                <c:pt idx="3001">
                  <c:v>10.44</c:v>
                </c:pt>
                <c:pt idx="3002">
                  <c:v>9.23</c:v>
                </c:pt>
                <c:pt idx="3003">
                  <c:v>13.76</c:v>
                </c:pt>
                <c:pt idx="3004">
                  <c:v>17.43</c:v>
                </c:pt>
                <c:pt idx="3005">
                  <c:v>11.79</c:v>
                </c:pt>
                <c:pt idx="3006">
                  <c:v>7.84</c:v>
                </c:pt>
                <c:pt idx="3007">
                  <c:v>6.32</c:v>
                </c:pt>
                <c:pt idx="3008">
                  <c:v>6.85</c:v>
                </c:pt>
                <c:pt idx="3009">
                  <c:v>8.5399999999999991</c:v>
                </c:pt>
                <c:pt idx="3010">
                  <c:v>7.45</c:v>
                </c:pt>
                <c:pt idx="3011">
                  <c:v>8.41</c:v>
                </c:pt>
                <c:pt idx="3012">
                  <c:v>8.7100000000000009</c:v>
                </c:pt>
                <c:pt idx="3013">
                  <c:v>11.77</c:v>
                </c:pt>
                <c:pt idx="3014">
                  <c:v>8.93</c:v>
                </c:pt>
                <c:pt idx="3015">
                  <c:v>6.39</c:v>
                </c:pt>
                <c:pt idx="3016">
                  <c:v>6.03</c:v>
                </c:pt>
                <c:pt idx="3017">
                  <c:v>7.63</c:v>
                </c:pt>
                <c:pt idx="3018">
                  <c:v>9.08</c:v>
                </c:pt>
                <c:pt idx="3019">
                  <c:v>7.49</c:v>
                </c:pt>
                <c:pt idx="3020">
                  <c:v>9.7200000000000006</c:v>
                </c:pt>
                <c:pt idx="3021">
                  <c:v>8.6199999999999992</c:v>
                </c:pt>
                <c:pt idx="3022">
                  <c:v>6.08</c:v>
                </c:pt>
                <c:pt idx="3023">
                  <c:v>5.77</c:v>
                </c:pt>
                <c:pt idx="3024">
                  <c:v>6.95</c:v>
                </c:pt>
                <c:pt idx="3025">
                  <c:v>7.33</c:v>
                </c:pt>
                <c:pt idx="3026">
                  <c:v>8.52</c:v>
                </c:pt>
                <c:pt idx="3027">
                  <c:v>8.0399999999999991</c:v>
                </c:pt>
                <c:pt idx="3028">
                  <c:v>7.26</c:v>
                </c:pt>
                <c:pt idx="3029">
                  <c:v>8.81</c:v>
                </c:pt>
                <c:pt idx="3030">
                  <c:v>12.34</c:v>
                </c:pt>
                <c:pt idx="3031">
                  <c:v>9.2100000000000009</c:v>
                </c:pt>
                <c:pt idx="3032">
                  <c:v>9.8699999999999992</c:v>
                </c:pt>
                <c:pt idx="3033">
                  <c:v>7.42</c:v>
                </c:pt>
                <c:pt idx="3034">
                  <c:v>6.59</c:v>
                </c:pt>
                <c:pt idx="3035">
                  <c:v>6.5</c:v>
                </c:pt>
                <c:pt idx="3036">
                  <c:v>6.74</c:v>
                </c:pt>
                <c:pt idx="3037">
                  <c:v>8.3800000000000008</c:v>
                </c:pt>
                <c:pt idx="3038">
                  <c:v>9.24</c:v>
                </c:pt>
                <c:pt idx="3039">
                  <c:v>5.86</c:v>
                </c:pt>
                <c:pt idx="3040">
                  <c:v>9.24</c:v>
                </c:pt>
                <c:pt idx="3041">
                  <c:v>9.07</c:v>
                </c:pt>
                <c:pt idx="3042">
                  <c:v>10.28</c:v>
                </c:pt>
                <c:pt idx="3043">
                  <c:v>5.77</c:v>
                </c:pt>
                <c:pt idx="3044">
                  <c:v>7.99</c:v>
                </c:pt>
                <c:pt idx="3045">
                  <c:v>7.02</c:v>
                </c:pt>
                <c:pt idx="3046">
                  <c:v>5.67</c:v>
                </c:pt>
                <c:pt idx="3047">
                  <c:v>7.7</c:v>
                </c:pt>
                <c:pt idx="3048">
                  <c:v>7.08</c:v>
                </c:pt>
                <c:pt idx="3049">
                  <c:v>6.58</c:v>
                </c:pt>
                <c:pt idx="3050">
                  <c:v>6.96</c:v>
                </c:pt>
                <c:pt idx="3051">
                  <c:v>8.69</c:v>
                </c:pt>
                <c:pt idx="3052">
                  <c:v>6.25</c:v>
                </c:pt>
                <c:pt idx="3053">
                  <c:v>8</c:v>
                </c:pt>
                <c:pt idx="3054">
                  <c:v>8.74</c:v>
                </c:pt>
                <c:pt idx="3055">
                  <c:v>10.6</c:v>
                </c:pt>
                <c:pt idx="3056">
                  <c:v>10.18</c:v>
                </c:pt>
                <c:pt idx="3057">
                  <c:v>6.49</c:v>
                </c:pt>
                <c:pt idx="3058">
                  <c:v>10.37</c:v>
                </c:pt>
                <c:pt idx="3059">
                  <c:v>9.0399999999999991</c:v>
                </c:pt>
                <c:pt idx="3060">
                  <c:v>15.69</c:v>
                </c:pt>
                <c:pt idx="3061">
                  <c:v>19.59</c:v>
                </c:pt>
                <c:pt idx="3062">
                  <c:v>11.87</c:v>
                </c:pt>
                <c:pt idx="3063">
                  <c:v>7.64</c:v>
                </c:pt>
                <c:pt idx="3064">
                  <c:v>6.34</c:v>
                </c:pt>
                <c:pt idx="3065">
                  <c:v>10.33</c:v>
                </c:pt>
                <c:pt idx="3066">
                  <c:v>6.27</c:v>
                </c:pt>
                <c:pt idx="3067">
                  <c:v>6.17</c:v>
                </c:pt>
                <c:pt idx="3068">
                  <c:v>6.72</c:v>
                </c:pt>
                <c:pt idx="3069">
                  <c:v>6.59</c:v>
                </c:pt>
                <c:pt idx="3070">
                  <c:v>7.31</c:v>
                </c:pt>
                <c:pt idx="3071">
                  <c:v>6.67</c:v>
                </c:pt>
                <c:pt idx="3072">
                  <c:v>7.31</c:v>
                </c:pt>
                <c:pt idx="3073">
                  <c:v>9.4700000000000006</c:v>
                </c:pt>
                <c:pt idx="3074">
                  <c:v>6.66</c:v>
                </c:pt>
                <c:pt idx="3075">
                  <c:v>5.83</c:v>
                </c:pt>
                <c:pt idx="3076">
                  <c:v>6.61</c:v>
                </c:pt>
                <c:pt idx="3077">
                  <c:v>11.77</c:v>
                </c:pt>
                <c:pt idx="3078">
                  <c:v>12.56</c:v>
                </c:pt>
                <c:pt idx="3079">
                  <c:v>11.24</c:v>
                </c:pt>
                <c:pt idx="3080">
                  <c:v>8.08</c:v>
                </c:pt>
                <c:pt idx="3081">
                  <c:v>10.1</c:v>
                </c:pt>
                <c:pt idx="3082">
                  <c:v>9.41</c:v>
                </c:pt>
                <c:pt idx="3083">
                  <c:v>13.83</c:v>
                </c:pt>
                <c:pt idx="3084">
                  <c:v>20.399999999999999</c:v>
                </c:pt>
                <c:pt idx="3085">
                  <c:v>15.66</c:v>
                </c:pt>
                <c:pt idx="3086">
                  <c:v>15.1</c:v>
                </c:pt>
                <c:pt idx="3087">
                  <c:v>21.52</c:v>
                </c:pt>
                <c:pt idx="3088">
                  <c:v>19.09</c:v>
                </c:pt>
                <c:pt idx="3089">
                  <c:v>8.9</c:v>
                </c:pt>
                <c:pt idx="3090">
                  <c:v>7.02</c:v>
                </c:pt>
                <c:pt idx="3091">
                  <c:v>8</c:v>
                </c:pt>
                <c:pt idx="3092">
                  <c:v>6.01</c:v>
                </c:pt>
                <c:pt idx="3093">
                  <c:v>11.81</c:v>
                </c:pt>
                <c:pt idx="3094">
                  <c:v>8.4700000000000006</c:v>
                </c:pt>
                <c:pt idx="3095">
                  <c:v>7.63</c:v>
                </c:pt>
                <c:pt idx="3096">
                  <c:v>8.9</c:v>
                </c:pt>
                <c:pt idx="3097">
                  <c:v>12.93</c:v>
                </c:pt>
                <c:pt idx="3098">
                  <c:v>15</c:v>
                </c:pt>
                <c:pt idx="3099">
                  <c:v>13.04</c:v>
                </c:pt>
                <c:pt idx="3100">
                  <c:v>9.6999999999999993</c:v>
                </c:pt>
                <c:pt idx="3101">
                  <c:v>8.4499999999999993</c:v>
                </c:pt>
                <c:pt idx="3102">
                  <c:v>4.76</c:v>
                </c:pt>
                <c:pt idx="3114">
                  <c:v>8.42</c:v>
                </c:pt>
                <c:pt idx="3115">
                  <c:v>5.66</c:v>
                </c:pt>
                <c:pt idx="3116">
                  <c:v>6.48</c:v>
                </c:pt>
                <c:pt idx="3117">
                  <c:v>8.86</c:v>
                </c:pt>
                <c:pt idx="3118">
                  <c:v>8.85</c:v>
                </c:pt>
                <c:pt idx="3119">
                  <c:v>5.6</c:v>
                </c:pt>
                <c:pt idx="3120">
                  <c:v>8.48</c:v>
                </c:pt>
                <c:pt idx="3121">
                  <c:v>6.8</c:v>
                </c:pt>
                <c:pt idx="3122">
                  <c:v>6.66</c:v>
                </c:pt>
                <c:pt idx="3123">
                  <c:v>8.67</c:v>
                </c:pt>
                <c:pt idx="3124">
                  <c:v>7.24</c:v>
                </c:pt>
                <c:pt idx="3125">
                  <c:v>7.86</c:v>
                </c:pt>
                <c:pt idx="3126">
                  <c:v>16</c:v>
                </c:pt>
                <c:pt idx="3127">
                  <c:v>24.96</c:v>
                </c:pt>
                <c:pt idx="3128">
                  <c:v>21.98</c:v>
                </c:pt>
                <c:pt idx="3129">
                  <c:v>17.2</c:v>
                </c:pt>
                <c:pt idx="3130">
                  <c:v>9.7799999999999994</c:v>
                </c:pt>
                <c:pt idx="3131">
                  <c:v>11.21</c:v>
                </c:pt>
                <c:pt idx="3132">
                  <c:v>13.74</c:v>
                </c:pt>
                <c:pt idx="3133">
                  <c:v>9.59</c:v>
                </c:pt>
                <c:pt idx="3134">
                  <c:v>12.78</c:v>
                </c:pt>
                <c:pt idx="3135">
                  <c:v>7.7</c:v>
                </c:pt>
                <c:pt idx="3136">
                  <c:v>7.79</c:v>
                </c:pt>
                <c:pt idx="3137">
                  <c:v>6.31</c:v>
                </c:pt>
                <c:pt idx="3138">
                  <c:v>7.1</c:v>
                </c:pt>
                <c:pt idx="3139">
                  <c:v>7.48</c:v>
                </c:pt>
                <c:pt idx="3140">
                  <c:v>10.61</c:v>
                </c:pt>
                <c:pt idx="3141">
                  <c:v>9.86</c:v>
                </c:pt>
                <c:pt idx="3142">
                  <c:v>5.9</c:v>
                </c:pt>
                <c:pt idx="3143">
                  <c:v>8.0299999999999994</c:v>
                </c:pt>
                <c:pt idx="3144">
                  <c:v>5.38</c:v>
                </c:pt>
                <c:pt idx="3145">
                  <c:v>6.18</c:v>
                </c:pt>
                <c:pt idx="3146">
                  <c:v>6.47</c:v>
                </c:pt>
                <c:pt idx="3147">
                  <c:v>7.42</c:v>
                </c:pt>
                <c:pt idx="3148">
                  <c:v>9.02</c:v>
                </c:pt>
                <c:pt idx="3149">
                  <c:v>8.6300000000000008</c:v>
                </c:pt>
                <c:pt idx="3150">
                  <c:v>4.55</c:v>
                </c:pt>
                <c:pt idx="3151">
                  <c:v>4.79</c:v>
                </c:pt>
                <c:pt idx="3152">
                  <c:v>10.33</c:v>
                </c:pt>
                <c:pt idx="3153">
                  <c:v>11.5</c:v>
                </c:pt>
                <c:pt idx="3154">
                  <c:v>20.18</c:v>
                </c:pt>
                <c:pt idx="3155">
                  <c:v>23.83</c:v>
                </c:pt>
                <c:pt idx="3156">
                  <c:v>24.77</c:v>
                </c:pt>
                <c:pt idx="3157">
                  <c:v>25.57</c:v>
                </c:pt>
                <c:pt idx="3158">
                  <c:v>9.6</c:v>
                </c:pt>
                <c:pt idx="3159">
                  <c:v>30.47</c:v>
                </c:pt>
                <c:pt idx="3160">
                  <c:v>28.2</c:v>
                </c:pt>
                <c:pt idx="3161">
                  <c:v>20.38</c:v>
                </c:pt>
                <c:pt idx="3162">
                  <c:v>12.07</c:v>
                </c:pt>
                <c:pt idx="3163">
                  <c:v>22.92</c:v>
                </c:pt>
                <c:pt idx="3164">
                  <c:v>32.08</c:v>
                </c:pt>
                <c:pt idx="3165">
                  <c:v>23.89</c:v>
                </c:pt>
                <c:pt idx="3166">
                  <c:v>19.07</c:v>
                </c:pt>
                <c:pt idx="3167">
                  <c:v>11.59</c:v>
                </c:pt>
                <c:pt idx="3168">
                  <c:v>11.45</c:v>
                </c:pt>
                <c:pt idx="3169">
                  <c:v>16.399999999999999</c:v>
                </c:pt>
                <c:pt idx="3170">
                  <c:v>21.53</c:v>
                </c:pt>
                <c:pt idx="3171">
                  <c:v>21.92</c:v>
                </c:pt>
                <c:pt idx="3172">
                  <c:v>20.98</c:v>
                </c:pt>
                <c:pt idx="3173">
                  <c:v>21.1</c:v>
                </c:pt>
                <c:pt idx="3174">
                  <c:v>13.73</c:v>
                </c:pt>
                <c:pt idx="3175">
                  <c:v>9.4600000000000009</c:v>
                </c:pt>
                <c:pt idx="3176">
                  <c:v>19.52</c:v>
                </c:pt>
                <c:pt idx="3177">
                  <c:v>34.32</c:v>
                </c:pt>
                <c:pt idx="3178">
                  <c:v>29.91</c:v>
                </c:pt>
                <c:pt idx="3179">
                  <c:v>21.2</c:v>
                </c:pt>
                <c:pt idx="3180">
                  <c:v>14.16</c:v>
                </c:pt>
                <c:pt idx="3181">
                  <c:v>12.03</c:v>
                </c:pt>
                <c:pt idx="3182">
                  <c:v>13.3</c:v>
                </c:pt>
                <c:pt idx="3183">
                  <c:v>22.24</c:v>
                </c:pt>
                <c:pt idx="3184">
                  <c:v>23.7</c:v>
                </c:pt>
                <c:pt idx="3185">
                  <c:v>19.760000000000002</c:v>
                </c:pt>
                <c:pt idx="3186">
                  <c:v>25.2</c:v>
                </c:pt>
                <c:pt idx="3187">
                  <c:v>14.98</c:v>
                </c:pt>
                <c:pt idx="3188">
                  <c:v>13.02</c:v>
                </c:pt>
                <c:pt idx="3189">
                  <c:v>10.02</c:v>
                </c:pt>
                <c:pt idx="3190">
                  <c:v>11.81</c:v>
                </c:pt>
                <c:pt idx="3191">
                  <c:v>8.83</c:v>
                </c:pt>
                <c:pt idx="3192">
                  <c:v>22.15</c:v>
                </c:pt>
                <c:pt idx="3193">
                  <c:v>25.69</c:v>
                </c:pt>
                <c:pt idx="3194">
                  <c:v>25.9</c:v>
                </c:pt>
                <c:pt idx="3195">
                  <c:v>18.18</c:v>
                </c:pt>
                <c:pt idx="3196">
                  <c:v>18.579999999999998</c:v>
                </c:pt>
                <c:pt idx="3197">
                  <c:v>13.97</c:v>
                </c:pt>
                <c:pt idx="3198">
                  <c:v>16.98</c:v>
                </c:pt>
                <c:pt idx="3199">
                  <c:v>15.87</c:v>
                </c:pt>
                <c:pt idx="3200">
                  <c:v>17.149999999999999</c:v>
                </c:pt>
                <c:pt idx="3201">
                  <c:v>13.04</c:v>
                </c:pt>
                <c:pt idx="3202">
                  <c:v>11.09</c:v>
                </c:pt>
                <c:pt idx="3203">
                  <c:v>9.7200000000000006</c:v>
                </c:pt>
                <c:pt idx="3204">
                  <c:v>17.09</c:v>
                </c:pt>
                <c:pt idx="3205">
                  <c:v>17.14</c:v>
                </c:pt>
                <c:pt idx="3206">
                  <c:v>21.21</c:v>
                </c:pt>
                <c:pt idx="3207">
                  <c:v>11.96</c:v>
                </c:pt>
                <c:pt idx="3208">
                  <c:v>21.37</c:v>
                </c:pt>
                <c:pt idx="3209">
                  <c:v>22.07</c:v>
                </c:pt>
                <c:pt idx="3210">
                  <c:v>28.14</c:v>
                </c:pt>
                <c:pt idx="3211">
                  <c:v>25.19</c:v>
                </c:pt>
                <c:pt idx="3212">
                  <c:v>23.68</c:v>
                </c:pt>
                <c:pt idx="3213">
                  <c:v>23.67</c:v>
                </c:pt>
                <c:pt idx="3214">
                  <c:v>23.31</c:v>
                </c:pt>
                <c:pt idx="3215">
                  <c:v>28.09</c:v>
                </c:pt>
                <c:pt idx="3216">
                  <c:v>28.92</c:v>
                </c:pt>
                <c:pt idx="3217">
                  <c:v>26.26</c:v>
                </c:pt>
                <c:pt idx="3218">
                  <c:v>19.98</c:v>
                </c:pt>
                <c:pt idx="3219">
                  <c:v>13.66</c:v>
                </c:pt>
                <c:pt idx="3220">
                  <c:v>14.3</c:v>
                </c:pt>
                <c:pt idx="3221">
                  <c:v>19.38</c:v>
                </c:pt>
                <c:pt idx="3222">
                  <c:v>17.600000000000001</c:v>
                </c:pt>
                <c:pt idx="3223">
                  <c:v>22.12</c:v>
                </c:pt>
                <c:pt idx="3224">
                  <c:v>21.31</c:v>
                </c:pt>
                <c:pt idx="3225">
                  <c:v>25.69</c:v>
                </c:pt>
                <c:pt idx="3226">
                  <c:v>26.12</c:v>
                </c:pt>
                <c:pt idx="3227">
                  <c:v>27.57</c:v>
                </c:pt>
                <c:pt idx="3228">
                  <c:v>23.25</c:v>
                </c:pt>
                <c:pt idx="3229">
                  <c:v>21.78</c:v>
                </c:pt>
                <c:pt idx="3230">
                  <c:v>22.59</c:v>
                </c:pt>
                <c:pt idx="3231">
                  <c:v>23.82</c:v>
                </c:pt>
                <c:pt idx="3232">
                  <c:v>27.35</c:v>
                </c:pt>
                <c:pt idx="3233">
                  <c:v>28.67</c:v>
                </c:pt>
                <c:pt idx="3234">
                  <c:v>25.17</c:v>
                </c:pt>
                <c:pt idx="3235">
                  <c:v>21.67</c:v>
                </c:pt>
                <c:pt idx="3236">
                  <c:v>11.7</c:v>
                </c:pt>
                <c:pt idx="3237">
                  <c:v>14.84</c:v>
                </c:pt>
                <c:pt idx="3238">
                  <c:v>20.21</c:v>
                </c:pt>
                <c:pt idx="3239">
                  <c:v>23.53</c:v>
                </c:pt>
                <c:pt idx="3240">
                  <c:v>24.58</c:v>
                </c:pt>
                <c:pt idx="3241">
                  <c:v>27.93</c:v>
                </c:pt>
                <c:pt idx="3242">
                  <c:v>25.49</c:v>
                </c:pt>
                <c:pt idx="3243">
                  <c:v>23.75</c:v>
                </c:pt>
                <c:pt idx="3244">
                  <c:v>27.13</c:v>
                </c:pt>
                <c:pt idx="3245">
                  <c:v>24.87</c:v>
                </c:pt>
                <c:pt idx="3246">
                  <c:v>20.97</c:v>
                </c:pt>
                <c:pt idx="3247">
                  <c:v>19.760000000000002</c:v>
                </c:pt>
                <c:pt idx="3248">
                  <c:v>26.87</c:v>
                </c:pt>
                <c:pt idx="3249">
                  <c:v>20.2</c:v>
                </c:pt>
                <c:pt idx="3250">
                  <c:v>19.12</c:v>
                </c:pt>
                <c:pt idx="3251">
                  <c:v>19.86</c:v>
                </c:pt>
                <c:pt idx="3252">
                  <c:v>21.55</c:v>
                </c:pt>
                <c:pt idx="3253">
                  <c:v>24.76</c:v>
                </c:pt>
                <c:pt idx="3254">
                  <c:v>25.24</c:v>
                </c:pt>
                <c:pt idx="3255">
                  <c:v>26.42</c:v>
                </c:pt>
                <c:pt idx="3256">
                  <c:v>26.01</c:v>
                </c:pt>
                <c:pt idx="3257">
                  <c:v>28.89</c:v>
                </c:pt>
                <c:pt idx="3258">
                  <c:v>29.64</c:v>
                </c:pt>
                <c:pt idx="3259">
                  <c:v>29.76</c:v>
                </c:pt>
                <c:pt idx="3260">
                  <c:v>29.17</c:v>
                </c:pt>
                <c:pt idx="3261">
                  <c:v>27.91</c:v>
                </c:pt>
                <c:pt idx="3262">
                  <c:v>24.57</c:v>
                </c:pt>
                <c:pt idx="3263">
                  <c:v>25.71</c:v>
                </c:pt>
                <c:pt idx="3264">
                  <c:v>22.77</c:v>
                </c:pt>
                <c:pt idx="3265">
                  <c:v>18.600000000000001</c:v>
                </c:pt>
                <c:pt idx="3266">
                  <c:v>15.23</c:v>
                </c:pt>
                <c:pt idx="3267">
                  <c:v>12.42</c:v>
                </c:pt>
                <c:pt idx="3268">
                  <c:v>14.9</c:v>
                </c:pt>
                <c:pt idx="3269">
                  <c:v>18.86</c:v>
                </c:pt>
                <c:pt idx="3270">
                  <c:v>21.07</c:v>
                </c:pt>
                <c:pt idx="3271">
                  <c:v>13.41</c:v>
                </c:pt>
                <c:pt idx="3272">
                  <c:v>9.31</c:v>
                </c:pt>
                <c:pt idx="3273">
                  <c:v>15.46</c:v>
                </c:pt>
                <c:pt idx="3274">
                  <c:v>23.5</c:v>
                </c:pt>
                <c:pt idx="3275">
                  <c:v>17.88</c:v>
                </c:pt>
                <c:pt idx="3276">
                  <c:v>9.5299999999999994</c:v>
                </c:pt>
                <c:pt idx="3277">
                  <c:v>16.2</c:v>
                </c:pt>
                <c:pt idx="3278">
                  <c:v>20.23</c:v>
                </c:pt>
                <c:pt idx="3279">
                  <c:v>6.73</c:v>
                </c:pt>
                <c:pt idx="3280">
                  <c:v>16.46</c:v>
                </c:pt>
                <c:pt idx="3281">
                  <c:v>23.05</c:v>
                </c:pt>
                <c:pt idx="3282">
                  <c:v>25.41</c:v>
                </c:pt>
                <c:pt idx="3283">
                  <c:v>22.45</c:v>
                </c:pt>
                <c:pt idx="3284">
                  <c:v>16.14</c:v>
                </c:pt>
                <c:pt idx="3285">
                  <c:v>18.29</c:v>
                </c:pt>
                <c:pt idx="3286">
                  <c:v>18.39</c:v>
                </c:pt>
                <c:pt idx="3287">
                  <c:v>17.79</c:v>
                </c:pt>
                <c:pt idx="3288">
                  <c:v>24.44</c:v>
                </c:pt>
                <c:pt idx="3289">
                  <c:v>21.36</c:v>
                </c:pt>
                <c:pt idx="3290">
                  <c:v>17.989999999999998</c:v>
                </c:pt>
                <c:pt idx="3291">
                  <c:v>19.27</c:v>
                </c:pt>
                <c:pt idx="3292">
                  <c:v>13.66</c:v>
                </c:pt>
                <c:pt idx="3293">
                  <c:v>14.85</c:v>
                </c:pt>
                <c:pt idx="3294">
                  <c:v>16.420000000000002</c:v>
                </c:pt>
                <c:pt idx="3295">
                  <c:v>17.149999999999999</c:v>
                </c:pt>
                <c:pt idx="3296">
                  <c:v>18.760000000000002</c:v>
                </c:pt>
                <c:pt idx="3297">
                  <c:v>8.74</c:v>
                </c:pt>
                <c:pt idx="3298">
                  <c:v>7.43</c:v>
                </c:pt>
                <c:pt idx="3299">
                  <c:v>9.09</c:v>
                </c:pt>
                <c:pt idx="3300">
                  <c:v>20.239999999999998</c:v>
                </c:pt>
                <c:pt idx="3301">
                  <c:v>22.21</c:v>
                </c:pt>
                <c:pt idx="3302">
                  <c:v>20.05</c:v>
                </c:pt>
                <c:pt idx="3303">
                  <c:v>19.34</c:v>
                </c:pt>
                <c:pt idx="3304">
                  <c:v>22.79</c:v>
                </c:pt>
                <c:pt idx="3305">
                  <c:v>20.54</c:v>
                </c:pt>
                <c:pt idx="3306">
                  <c:v>25.93</c:v>
                </c:pt>
                <c:pt idx="3307">
                  <c:v>22.7</c:v>
                </c:pt>
                <c:pt idx="3308">
                  <c:v>23.39</c:v>
                </c:pt>
                <c:pt idx="3309">
                  <c:v>22.58</c:v>
                </c:pt>
                <c:pt idx="3310">
                  <c:v>9.4499999999999993</c:v>
                </c:pt>
                <c:pt idx="3311">
                  <c:v>10.130000000000001</c:v>
                </c:pt>
                <c:pt idx="3312">
                  <c:v>10.73</c:v>
                </c:pt>
                <c:pt idx="3313">
                  <c:v>11.37</c:v>
                </c:pt>
                <c:pt idx="3314">
                  <c:v>7.64</c:v>
                </c:pt>
                <c:pt idx="3315">
                  <c:v>6.04</c:v>
                </c:pt>
                <c:pt idx="3316">
                  <c:v>8.2100000000000009</c:v>
                </c:pt>
                <c:pt idx="3317">
                  <c:v>5.16</c:v>
                </c:pt>
                <c:pt idx="3318">
                  <c:v>5.65</c:v>
                </c:pt>
                <c:pt idx="3319">
                  <c:v>5.89</c:v>
                </c:pt>
                <c:pt idx="3320">
                  <c:v>10.62</c:v>
                </c:pt>
                <c:pt idx="3321">
                  <c:v>10.31</c:v>
                </c:pt>
                <c:pt idx="3322">
                  <c:v>8.64</c:v>
                </c:pt>
                <c:pt idx="3323">
                  <c:v>7.84</c:v>
                </c:pt>
                <c:pt idx="3324">
                  <c:v>6.03</c:v>
                </c:pt>
                <c:pt idx="3325">
                  <c:v>4.05</c:v>
                </c:pt>
                <c:pt idx="3326">
                  <c:v>4.72</c:v>
                </c:pt>
                <c:pt idx="3327">
                  <c:v>6.15</c:v>
                </c:pt>
                <c:pt idx="3328">
                  <c:v>5.85</c:v>
                </c:pt>
                <c:pt idx="3329">
                  <c:v>7.48</c:v>
                </c:pt>
                <c:pt idx="3330">
                  <c:v>10.62</c:v>
                </c:pt>
                <c:pt idx="3331">
                  <c:v>8.5399999999999991</c:v>
                </c:pt>
                <c:pt idx="3332">
                  <c:v>9.94</c:v>
                </c:pt>
                <c:pt idx="3333">
                  <c:v>8.7100000000000009</c:v>
                </c:pt>
                <c:pt idx="3334">
                  <c:v>8.7100000000000009</c:v>
                </c:pt>
                <c:pt idx="3335">
                  <c:v>8.1</c:v>
                </c:pt>
                <c:pt idx="3336">
                  <c:v>5.46</c:v>
                </c:pt>
                <c:pt idx="3337">
                  <c:v>8.82</c:v>
                </c:pt>
                <c:pt idx="3338">
                  <c:v>11.44</c:v>
                </c:pt>
                <c:pt idx="3339">
                  <c:v>14.71</c:v>
                </c:pt>
                <c:pt idx="3340">
                  <c:v>5.98</c:v>
                </c:pt>
                <c:pt idx="3341">
                  <c:v>7.9</c:v>
                </c:pt>
                <c:pt idx="3342">
                  <c:v>11.63</c:v>
                </c:pt>
                <c:pt idx="3343">
                  <c:v>6.51</c:v>
                </c:pt>
                <c:pt idx="3344">
                  <c:v>8.1999999999999993</c:v>
                </c:pt>
                <c:pt idx="3345">
                  <c:v>14.46</c:v>
                </c:pt>
                <c:pt idx="3346">
                  <c:v>7.86</c:v>
                </c:pt>
                <c:pt idx="3347">
                  <c:v>9.76</c:v>
                </c:pt>
                <c:pt idx="3348">
                  <c:v>7.48</c:v>
                </c:pt>
                <c:pt idx="3349">
                  <c:v>6.27</c:v>
                </c:pt>
                <c:pt idx="3350">
                  <c:v>7.29</c:v>
                </c:pt>
                <c:pt idx="3351">
                  <c:v>6.94</c:v>
                </c:pt>
                <c:pt idx="3352">
                  <c:v>5.18</c:v>
                </c:pt>
                <c:pt idx="3353">
                  <c:v>5.08</c:v>
                </c:pt>
                <c:pt idx="3354">
                  <c:v>5.76</c:v>
                </c:pt>
                <c:pt idx="3355">
                  <c:v>5.53</c:v>
                </c:pt>
                <c:pt idx="3356">
                  <c:v>4.78</c:v>
                </c:pt>
                <c:pt idx="3357">
                  <c:v>11.31</c:v>
                </c:pt>
                <c:pt idx="3358">
                  <c:v>9.5399999999999991</c:v>
                </c:pt>
                <c:pt idx="3359">
                  <c:v>7.4</c:v>
                </c:pt>
                <c:pt idx="3360">
                  <c:v>8.89</c:v>
                </c:pt>
                <c:pt idx="3361">
                  <c:v>7.61</c:v>
                </c:pt>
                <c:pt idx="3362">
                  <c:v>7.09</c:v>
                </c:pt>
                <c:pt idx="3363">
                  <c:v>7.66</c:v>
                </c:pt>
                <c:pt idx="3364">
                  <c:v>6.82</c:v>
                </c:pt>
                <c:pt idx="3365">
                  <c:v>6.33</c:v>
                </c:pt>
                <c:pt idx="3366">
                  <c:v>7.32</c:v>
                </c:pt>
                <c:pt idx="3367">
                  <c:v>8.0399999999999991</c:v>
                </c:pt>
                <c:pt idx="3368">
                  <c:v>9.85</c:v>
                </c:pt>
                <c:pt idx="3369">
                  <c:v>7.3</c:v>
                </c:pt>
                <c:pt idx="3370">
                  <c:v>8.74</c:v>
                </c:pt>
                <c:pt idx="3371">
                  <c:v>8.81</c:v>
                </c:pt>
                <c:pt idx="3372">
                  <c:v>6.12</c:v>
                </c:pt>
                <c:pt idx="3373">
                  <c:v>8.16</c:v>
                </c:pt>
                <c:pt idx="3374">
                  <c:v>7.36</c:v>
                </c:pt>
                <c:pt idx="3375">
                  <c:v>7.48</c:v>
                </c:pt>
                <c:pt idx="3376">
                  <c:v>15.11</c:v>
                </c:pt>
                <c:pt idx="3377">
                  <c:v>21.91</c:v>
                </c:pt>
                <c:pt idx="3378">
                  <c:v>17.2</c:v>
                </c:pt>
                <c:pt idx="3379">
                  <c:v>10.5</c:v>
                </c:pt>
                <c:pt idx="3380">
                  <c:v>10.66</c:v>
                </c:pt>
                <c:pt idx="3381">
                  <c:v>10.029999999999999</c:v>
                </c:pt>
                <c:pt idx="3382">
                  <c:v>16.13</c:v>
                </c:pt>
                <c:pt idx="3383">
                  <c:v>22.08</c:v>
                </c:pt>
                <c:pt idx="3384">
                  <c:v>8.92</c:v>
                </c:pt>
                <c:pt idx="3385">
                  <c:v>18.11</c:v>
                </c:pt>
                <c:pt idx="3386">
                  <c:v>13.97</c:v>
                </c:pt>
                <c:pt idx="3387">
                  <c:v>12.11</c:v>
                </c:pt>
                <c:pt idx="3388">
                  <c:v>8.51</c:v>
                </c:pt>
                <c:pt idx="3389">
                  <c:v>7.08</c:v>
                </c:pt>
                <c:pt idx="3390">
                  <c:v>8.09</c:v>
                </c:pt>
                <c:pt idx="3391">
                  <c:v>8.07</c:v>
                </c:pt>
                <c:pt idx="3392">
                  <c:v>8.01</c:v>
                </c:pt>
                <c:pt idx="3393">
                  <c:v>6.62</c:v>
                </c:pt>
                <c:pt idx="3394">
                  <c:v>8.11</c:v>
                </c:pt>
                <c:pt idx="3395">
                  <c:v>7.79</c:v>
                </c:pt>
                <c:pt idx="3396">
                  <c:v>6.13</c:v>
                </c:pt>
                <c:pt idx="3397">
                  <c:v>4.3899999999999997</c:v>
                </c:pt>
                <c:pt idx="3398">
                  <c:v>7.98</c:v>
                </c:pt>
                <c:pt idx="3399">
                  <c:v>13.21</c:v>
                </c:pt>
                <c:pt idx="3400">
                  <c:v>6.31</c:v>
                </c:pt>
                <c:pt idx="3401">
                  <c:v>9.4499999999999993</c:v>
                </c:pt>
                <c:pt idx="3402">
                  <c:v>12.38</c:v>
                </c:pt>
                <c:pt idx="3403">
                  <c:v>6.7</c:v>
                </c:pt>
                <c:pt idx="3404">
                  <c:v>7.77</c:v>
                </c:pt>
                <c:pt idx="3405">
                  <c:v>6.93</c:v>
                </c:pt>
                <c:pt idx="3406">
                  <c:v>6.85</c:v>
                </c:pt>
                <c:pt idx="3407">
                  <c:v>7.3</c:v>
                </c:pt>
                <c:pt idx="3408">
                  <c:v>5.95</c:v>
                </c:pt>
                <c:pt idx="3409">
                  <c:v>5.51</c:v>
                </c:pt>
                <c:pt idx="3410">
                  <c:v>10.43</c:v>
                </c:pt>
                <c:pt idx="3411">
                  <c:v>9.26</c:v>
                </c:pt>
                <c:pt idx="3412">
                  <c:v>5.39</c:v>
                </c:pt>
                <c:pt idx="3413">
                  <c:v>7.34</c:v>
                </c:pt>
                <c:pt idx="3414">
                  <c:v>7.85</c:v>
                </c:pt>
                <c:pt idx="3415">
                  <c:v>6.67</c:v>
                </c:pt>
                <c:pt idx="3416">
                  <c:v>5.93</c:v>
                </c:pt>
                <c:pt idx="3417">
                  <c:v>8.4</c:v>
                </c:pt>
                <c:pt idx="3418">
                  <c:v>12.66</c:v>
                </c:pt>
                <c:pt idx="3419">
                  <c:v>8.52</c:v>
                </c:pt>
                <c:pt idx="3420">
                  <c:v>7.69</c:v>
                </c:pt>
                <c:pt idx="3421">
                  <c:v>9.64</c:v>
                </c:pt>
                <c:pt idx="3422">
                  <c:v>14.2</c:v>
                </c:pt>
                <c:pt idx="3423">
                  <c:v>10.71</c:v>
                </c:pt>
                <c:pt idx="3424">
                  <c:v>9.16</c:v>
                </c:pt>
                <c:pt idx="3425">
                  <c:v>7.53</c:v>
                </c:pt>
                <c:pt idx="3426">
                  <c:v>7.03</c:v>
                </c:pt>
                <c:pt idx="3427">
                  <c:v>10.199999999999999</c:v>
                </c:pt>
                <c:pt idx="3428">
                  <c:v>6.11</c:v>
                </c:pt>
                <c:pt idx="3429">
                  <c:v>7</c:v>
                </c:pt>
                <c:pt idx="3430">
                  <c:v>9.67</c:v>
                </c:pt>
                <c:pt idx="3431">
                  <c:v>8.26</c:v>
                </c:pt>
                <c:pt idx="3432">
                  <c:v>6.56</c:v>
                </c:pt>
                <c:pt idx="3433">
                  <c:v>7</c:v>
                </c:pt>
                <c:pt idx="3434">
                  <c:v>7.31</c:v>
                </c:pt>
                <c:pt idx="3435">
                  <c:v>10.69</c:v>
                </c:pt>
                <c:pt idx="3436">
                  <c:v>12.27</c:v>
                </c:pt>
                <c:pt idx="3437">
                  <c:v>8.59</c:v>
                </c:pt>
                <c:pt idx="3438">
                  <c:v>8.1999999999999993</c:v>
                </c:pt>
                <c:pt idx="3439">
                  <c:v>8.4600000000000009</c:v>
                </c:pt>
                <c:pt idx="3440">
                  <c:v>8.76</c:v>
                </c:pt>
                <c:pt idx="3441">
                  <c:v>8.2200000000000006</c:v>
                </c:pt>
                <c:pt idx="3442">
                  <c:v>6.61</c:v>
                </c:pt>
                <c:pt idx="3443">
                  <c:v>7.71</c:v>
                </c:pt>
                <c:pt idx="3444">
                  <c:v>7.05</c:v>
                </c:pt>
                <c:pt idx="3445">
                  <c:v>6.49</c:v>
                </c:pt>
                <c:pt idx="3446">
                  <c:v>10.14</c:v>
                </c:pt>
                <c:pt idx="3447">
                  <c:v>8.4499999999999993</c:v>
                </c:pt>
                <c:pt idx="3448">
                  <c:v>6.69</c:v>
                </c:pt>
                <c:pt idx="3449">
                  <c:v>5.97</c:v>
                </c:pt>
                <c:pt idx="3450">
                  <c:v>10.34</c:v>
                </c:pt>
                <c:pt idx="3451">
                  <c:v>8.91</c:v>
                </c:pt>
                <c:pt idx="3452">
                  <c:v>8.84</c:v>
                </c:pt>
                <c:pt idx="3453">
                  <c:v>11.3</c:v>
                </c:pt>
                <c:pt idx="3454">
                  <c:v>6.74</c:v>
                </c:pt>
                <c:pt idx="3455">
                  <c:v>6.69</c:v>
                </c:pt>
                <c:pt idx="3456">
                  <c:v>7.4</c:v>
                </c:pt>
                <c:pt idx="3457">
                  <c:v>6.54</c:v>
                </c:pt>
                <c:pt idx="3458">
                  <c:v>7.05</c:v>
                </c:pt>
                <c:pt idx="3459">
                  <c:v>7.49</c:v>
                </c:pt>
                <c:pt idx="3460">
                  <c:v>9.4600000000000009</c:v>
                </c:pt>
                <c:pt idx="3461">
                  <c:v>7.8</c:v>
                </c:pt>
                <c:pt idx="3462">
                  <c:v>8.18</c:v>
                </c:pt>
                <c:pt idx="3463">
                  <c:v>14.04</c:v>
                </c:pt>
                <c:pt idx="3464">
                  <c:v>14.1</c:v>
                </c:pt>
                <c:pt idx="3465">
                  <c:v>9.6199999999999992</c:v>
                </c:pt>
                <c:pt idx="3466">
                  <c:v>7.97</c:v>
                </c:pt>
                <c:pt idx="3467">
                  <c:v>8.27</c:v>
                </c:pt>
                <c:pt idx="3468">
                  <c:v>7.23</c:v>
                </c:pt>
                <c:pt idx="3469">
                  <c:v>8.69</c:v>
                </c:pt>
                <c:pt idx="3470">
                  <c:v>10.63</c:v>
                </c:pt>
                <c:pt idx="3471">
                  <c:v>9.9</c:v>
                </c:pt>
                <c:pt idx="3472">
                  <c:v>15.8</c:v>
                </c:pt>
                <c:pt idx="3473">
                  <c:v>19.27</c:v>
                </c:pt>
                <c:pt idx="3474">
                  <c:v>9.9499999999999993</c:v>
                </c:pt>
                <c:pt idx="3475">
                  <c:v>7.44</c:v>
                </c:pt>
                <c:pt idx="3476">
                  <c:v>11.08</c:v>
                </c:pt>
                <c:pt idx="3477">
                  <c:v>8.77</c:v>
                </c:pt>
                <c:pt idx="3478">
                  <c:v>9.0500000000000007</c:v>
                </c:pt>
                <c:pt idx="3479">
                  <c:v>10.15</c:v>
                </c:pt>
                <c:pt idx="3480">
                  <c:v>6.13</c:v>
                </c:pt>
                <c:pt idx="3481">
                  <c:v>7.29</c:v>
                </c:pt>
                <c:pt idx="3482">
                  <c:v>6.52</c:v>
                </c:pt>
                <c:pt idx="3483">
                  <c:v>7.4</c:v>
                </c:pt>
                <c:pt idx="3484">
                  <c:v>7.18</c:v>
                </c:pt>
                <c:pt idx="3485">
                  <c:v>6.84</c:v>
                </c:pt>
                <c:pt idx="3486">
                  <c:v>9.51</c:v>
                </c:pt>
                <c:pt idx="3487">
                  <c:v>9.51</c:v>
                </c:pt>
                <c:pt idx="3488">
                  <c:v>8.58</c:v>
                </c:pt>
                <c:pt idx="3489">
                  <c:v>5.71</c:v>
                </c:pt>
                <c:pt idx="3490">
                  <c:v>8.23</c:v>
                </c:pt>
                <c:pt idx="3491">
                  <c:v>9.6199999999999992</c:v>
                </c:pt>
                <c:pt idx="3492">
                  <c:v>8.9</c:v>
                </c:pt>
                <c:pt idx="3493">
                  <c:v>10.16</c:v>
                </c:pt>
                <c:pt idx="3494">
                  <c:v>8.64</c:v>
                </c:pt>
                <c:pt idx="3495">
                  <c:v>11.33</c:v>
                </c:pt>
                <c:pt idx="3496">
                  <c:v>22.63</c:v>
                </c:pt>
                <c:pt idx="3497">
                  <c:v>9.2200000000000006</c:v>
                </c:pt>
                <c:pt idx="3498">
                  <c:v>7.68</c:v>
                </c:pt>
                <c:pt idx="3499">
                  <c:v>7.47</c:v>
                </c:pt>
                <c:pt idx="3500">
                  <c:v>7.21</c:v>
                </c:pt>
                <c:pt idx="3501">
                  <c:v>5.84</c:v>
                </c:pt>
                <c:pt idx="3502">
                  <c:v>6.51</c:v>
                </c:pt>
                <c:pt idx="3503">
                  <c:v>5.8</c:v>
                </c:pt>
                <c:pt idx="3504">
                  <c:v>7.06</c:v>
                </c:pt>
                <c:pt idx="3505">
                  <c:v>6.98</c:v>
                </c:pt>
                <c:pt idx="3506">
                  <c:v>6.12</c:v>
                </c:pt>
                <c:pt idx="3507">
                  <c:v>6.89</c:v>
                </c:pt>
                <c:pt idx="3508">
                  <c:v>8.85</c:v>
                </c:pt>
                <c:pt idx="3509">
                  <c:v>7.55</c:v>
                </c:pt>
                <c:pt idx="3510">
                  <c:v>7.13</c:v>
                </c:pt>
                <c:pt idx="3511">
                  <c:v>7.9</c:v>
                </c:pt>
                <c:pt idx="3512">
                  <c:v>8.42</c:v>
                </c:pt>
                <c:pt idx="3513">
                  <c:v>16.3</c:v>
                </c:pt>
                <c:pt idx="3514">
                  <c:v>22.78</c:v>
                </c:pt>
                <c:pt idx="3515">
                  <c:v>23.29</c:v>
                </c:pt>
                <c:pt idx="3516">
                  <c:v>14.53</c:v>
                </c:pt>
                <c:pt idx="3517">
                  <c:v>19.190000000000001</c:v>
                </c:pt>
                <c:pt idx="3518">
                  <c:v>20.03</c:v>
                </c:pt>
                <c:pt idx="3519">
                  <c:v>15.88</c:v>
                </c:pt>
                <c:pt idx="3520">
                  <c:v>13.99</c:v>
                </c:pt>
                <c:pt idx="3521">
                  <c:v>16.47</c:v>
                </c:pt>
                <c:pt idx="3522">
                  <c:v>10.050000000000001</c:v>
                </c:pt>
                <c:pt idx="3523">
                  <c:v>14.29</c:v>
                </c:pt>
                <c:pt idx="3524">
                  <c:v>14.34</c:v>
                </c:pt>
                <c:pt idx="3525">
                  <c:v>12.3</c:v>
                </c:pt>
                <c:pt idx="3526">
                  <c:v>9.08</c:v>
                </c:pt>
                <c:pt idx="3527">
                  <c:v>5.57</c:v>
                </c:pt>
                <c:pt idx="3528">
                  <c:v>6.79</c:v>
                </c:pt>
                <c:pt idx="3529">
                  <c:v>10.72</c:v>
                </c:pt>
                <c:pt idx="3530">
                  <c:v>12.73</c:v>
                </c:pt>
                <c:pt idx="3531">
                  <c:v>5.86</c:v>
                </c:pt>
                <c:pt idx="3532">
                  <c:v>6.22</c:v>
                </c:pt>
                <c:pt idx="3533">
                  <c:v>19.96</c:v>
                </c:pt>
                <c:pt idx="3534">
                  <c:v>19.489999999999998</c:v>
                </c:pt>
                <c:pt idx="3535">
                  <c:v>8.06</c:v>
                </c:pt>
                <c:pt idx="3536">
                  <c:v>12.13</c:v>
                </c:pt>
                <c:pt idx="3537">
                  <c:v>10.08</c:v>
                </c:pt>
                <c:pt idx="3538">
                  <c:v>18.43</c:v>
                </c:pt>
                <c:pt idx="3539">
                  <c:v>24.99</c:v>
                </c:pt>
                <c:pt idx="3540">
                  <c:v>24.85</c:v>
                </c:pt>
                <c:pt idx="3541">
                  <c:v>24.36</c:v>
                </c:pt>
                <c:pt idx="3542">
                  <c:v>24.59</c:v>
                </c:pt>
                <c:pt idx="3543">
                  <c:v>23.72</c:v>
                </c:pt>
                <c:pt idx="3544">
                  <c:v>21.07</c:v>
                </c:pt>
                <c:pt idx="3545">
                  <c:v>24.34</c:v>
                </c:pt>
                <c:pt idx="3546">
                  <c:v>26.16</c:v>
                </c:pt>
                <c:pt idx="3547">
                  <c:v>27.72</c:v>
                </c:pt>
                <c:pt idx="3548">
                  <c:v>30.07</c:v>
                </c:pt>
                <c:pt idx="3549">
                  <c:v>28.62</c:v>
                </c:pt>
                <c:pt idx="3550">
                  <c:v>27.26</c:v>
                </c:pt>
                <c:pt idx="3551">
                  <c:v>24.54</c:v>
                </c:pt>
                <c:pt idx="3552">
                  <c:v>24.39</c:v>
                </c:pt>
                <c:pt idx="3553">
                  <c:v>21.54</c:v>
                </c:pt>
                <c:pt idx="3554">
                  <c:v>26.45</c:v>
                </c:pt>
                <c:pt idx="3555">
                  <c:v>25.31</c:v>
                </c:pt>
                <c:pt idx="3556">
                  <c:v>21.13</c:v>
                </c:pt>
                <c:pt idx="3557">
                  <c:v>20.41</c:v>
                </c:pt>
                <c:pt idx="3558">
                  <c:v>24.39</c:v>
                </c:pt>
                <c:pt idx="3559">
                  <c:v>24.95</c:v>
                </c:pt>
                <c:pt idx="3560">
                  <c:v>25.29</c:v>
                </c:pt>
                <c:pt idx="3561">
                  <c:v>30.06</c:v>
                </c:pt>
                <c:pt idx="3562">
                  <c:v>31.35</c:v>
                </c:pt>
                <c:pt idx="3563">
                  <c:v>29.21</c:v>
                </c:pt>
                <c:pt idx="3564">
                  <c:v>28.91</c:v>
                </c:pt>
                <c:pt idx="3565">
                  <c:v>26.67</c:v>
                </c:pt>
                <c:pt idx="3566">
                  <c:v>25.97</c:v>
                </c:pt>
                <c:pt idx="3567">
                  <c:v>25.92</c:v>
                </c:pt>
                <c:pt idx="3568">
                  <c:v>24.89</c:v>
                </c:pt>
                <c:pt idx="3569">
                  <c:v>21.18</c:v>
                </c:pt>
                <c:pt idx="3570">
                  <c:v>20.05</c:v>
                </c:pt>
                <c:pt idx="3571">
                  <c:v>17.68</c:v>
                </c:pt>
                <c:pt idx="3572">
                  <c:v>25.49</c:v>
                </c:pt>
                <c:pt idx="3573">
                  <c:v>26.22</c:v>
                </c:pt>
                <c:pt idx="3574">
                  <c:v>26.61</c:v>
                </c:pt>
                <c:pt idx="3575">
                  <c:v>30.71</c:v>
                </c:pt>
                <c:pt idx="3576">
                  <c:v>30.57</c:v>
                </c:pt>
                <c:pt idx="3577">
                  <c:v>30.39</c:v>
                </c:pt>
                <c:pt idx="3578">
                  <c:v>28.74</c:v>
                </c:pt>
                <c:pt idx="3579">
                  <c:v>25.59</c:v>
                </c:pt>
                <c:pt idx="3580">
                  <c:v>24.92</c:v>
                </c:pt>
                <c:pt idx="3581">
                  <c:v>19.75</c:v>
                </c:pt>
                <c:pt idx="3582">
                  <c:v>16.25</c:v>
                </c:pt>
                <c:pt idx="3583">
                  <c:v>16.940000000000001</c:v>
                </c:pt>
                <c:pt idx="3584">
                  <c:v>25.45</c:v>
                </c:pt>
                <c:pt idx="3585">
                  <c:v>26.71</c:v>
                </c:pt>
                <c:pt idx="3586">
                  <c:v>26.44</c:v>
                </c:pt>
                <c:pt idx="3587">
                  <c:v>24.19</c:v>
                </c:pt>
                <c:pt idx="3588">
                  <c:v>22.14</c:v>
                </c:pt>
                <c:pt idx="3589">
                  <c:v>23.57</c:v>
                </c:pt>
                <c:pt idx="3590">
                  <c:v>25.89</c:v>
                </c:pt>
                <c:pt idx="3591">
                  <c:v>25.49</c:v>
                </c:pt>
                <c:pt idx="3592">
                  <c:v>23.06</c:v>
                </c:pt>
                <c:pt idx="3593">
                  <c:v>24.52</c:v>
                </c:pt>
                <c:pt idx="3594">
                  <c:v>21.97</c:v>
                </c:pt>
                <c:pt idx="3595">
                  <c:v>23.83</c:v>
                </c:pt>
                <c:pt idx="3596">
                  <c:v>22.81</c:v>
                </c:pt>
                <c:pt idx="3597">
                  <c:v>26.67</c:v>
                </c:pt>
                <c:pt idx="3598">
                  <c:v>25.88</c:v>
                </c:pt>
                <c:pt idx="3599">
                  <c:v>27.96</c:v>
                </c:pt>
                <c:pt idx="3600">
                  <c:v>24.9</c:v>
                </c:pt>
                <c:pt idx="3601">
                  <c:v>22.02</c:v>
                </c:pt>
                <c:pt idx="3602">
                  <c:v>26.04</c:v>
                </c:pt>
                <c:pt idx="3603">
                  <c:v>30.58</c:v>
                </c:pt>
                <c:pt idx="3604">
                  <c:v>32.53</c:v>
                </c:pt>
                <c:pt idx="3605">
                  <c:v>30.91</c:v>
                </c:pt>
                <c:pt idx="3606">
                  <c:v>27.47</c:v>
                </c:pt>
                <c:pt idx="3607">
                  <c:v>28.72</c:v>
                </c:pt>
                <c:pt idx="3608">
                  <c:v>25.71</c:v>
                </c:pt>
                <c:pt idx="3609">
                  <c:v>17.61</c:v>
                </c:pt>
                <c:pt idx="3610">
                  <c:v>15.82</c:v>
                </c:pt>
                <c:pt idx="3611">
                  <c:v>29.8</c:v>
                </c:pt>
                <c:pt idx="3612">
                  <c:v>36.58</c:v>
                </c:pt>
                <c:pt idx="3613">
                  <c:v>31.4</c:v>
                </c:pt>
                <c:pt idx="3614">
                  <c:v>29.91</c:v>
                </c:pt>
                <c:pt idx="3615">
                  <c:v>26.71</c:v>
                </c:pt>
                <c:pt idx="3616">
                  <c:v>29.3</c:v>
                </c:pt>
                <c:pt idx="3617">
                  <c:v>30.87</c:v>
                </c:pt>
                <c:pt idx="3618">
                  <c:v>30.9</c:v>
                </c:pt>
                <c:pt idx="3619">
                  <c:v>30.93</c:v>
                </c:pt>
                <c:pt idx="3620">
                  <c:v>32.25</c:v>
                </c:pt>
                <c:pt idx="3621">
                  <c:v>30.97</c:v>
                </c:pt>
                <c:pt idx="3622">
                  <c:v>28.94</c:v>
                </c:pt>
                <c:pt idx="3623">
                  <c:v>28.91</c:v>
                </c:pt>
                <c:pt idx="3624">
                  <c:v>30.19</c:v>
                </c:pt>
                <c:pt idx="3625">
                  <c:v>27.21</c:v>
                </c:pt>
                <c:pt idx="3626">
                  <c:v>24.06</c:v>
                </c:pt>
                <c:pt idx="3627">
                  <c:v>24.42</c:v>
                </c:pt>
                <c:pt idx="3628">
                  <c:v>26.3</c:v>
                </c:pt>
                <c:pt idx="3629">
                  <c:v>27.06</c:v>
                </c:pt>
                <c:pt idx="3630">
                  <c:v>25.58</c:v>
                </c:pt>
                <c:pt idx="3631">
                  <c:v>20.58</c:v>
                </c:pt>
                <c:pt idx="3632">
                  <c:v>18.63</c:v>
                </c:pt>
                <c:pt idx="3633">
                  <c:v>22.15</c:v>
                </c:pt>
                <c:pt idx="3634">
                  <c:v>28.37</c:v>
                </c:pt>
                <c:pt idx="3635">
                  <c:v>26.45</c:v>
                </c:pt>
                <c:pt idx="3636">
                  <c:v>21.78</c:v>
                </c:pt>
                <c:pt idx="3637">
                  <c:v>18.38</c:v>
                </c:pt>
                <c:pt idx="3638">
                  <c:v>12.25</c:v>
                </c:pt>
                <c:pt idx="3639">
                  <c:v>10.5</c:v>
                </c:pt>
                <c:pt idx="3640">
                  <c:v>7.72</c:v>
                </c:pt>
                <c:pt idx="3641">
                  <c:v>11.92</c:v>
                </c:pt>
                <c:pt idx="3642">
                  <c:v>10.16</c:v>
                </c:pt>
                <c:pt idx="3643">
                  <c:v>7.38</c:v>
                </c:pt>
                <c:pt idx="3644">
                  <c:v>11.07</c:v>
                </c:pt>
                <c:pt idx="3645">
                  <c:v>21.09</c:v>
                </c:pt>
                <c:pt idx="3646">
                  <c:v>22.69</c:v>
                </c:pt>
                <c:pt idx="3647">
                  <c:v>20.079999999999998</c:v>
                </c:pt>
                <c:pt idx="3648">
                  <c:v>15.56</c:v>
                </c:pt>
                <c:pt idx="3649">
                  <c:v>13.08</c:v>
                </c:pt>
                <c:pt idx="3650">
                  <c:v>11.51</c:v>
                </c:pt>
                <c:pt idx="3651">
                  <c:v>20.36</c:v>
                </c:pt>
                <c:pt idx="3652">
                  <c:v>25.26</c:v>
                </c:pt>
                <c:pt idx="3653">
                  <c:v>24.24</c:v>
                </c:pt>
                <c:pt idx="3654">
                  <c:v>10.74</c:v>
                </c:pt>
                <c:pt idx="3655">
                  <c:v>8.2799999999999994</c:v>
                </c:pt>
                <c:pt idx="3656">
                  <c:v>7.39</c:v>
                </c:pt>
                <c:pt idx="3657">
                  <c:v>8.17</c:v>
                </c:pt>
                <c:pt idx="3658">
                  <c:v>6.32</c:v>
                </c:pt>
                <c:pt idx="3659">
                  <c:v>6.73</c:v>
                </c:pt>
                <c:pt idx="3660">
                  <c:v>16.43</c:v>
                </c:pt>
                <c:pt idx="3661">
                  <c:v>20.69</c:v>
                </c:pt>
                <c:pt idx="3662">
                  <c:v>25.64</c:v>
                </c:pt>
                <c:pt idx="3663">
                  <c:v>17.559999999999999</c:v>
                </c:pt>
                <c:pt idx="3664">
                  <c:v>11.81</c:v>
                </c:pt>
                <c:pt idx="3665">
                  <c:v>7.85</c:v>
                </c:pt>
                <c:pt idx="3666">
                  <c:v>9.91</c:v>
                </c:pt>
                <c:pt idx="3667">
                  <c:v>15.49</c:v>
                </c:pt>
                <c:pt idx="3668">
                  <c:v>18.18</c:v>
                </c:pt>
                <c:pt idx="3669">
                  <c:v>8.2200000000000006</c:v>
                </c:pt>
                <c:pt idx="3670">
                  <c:v>11.57</c:v>
                </c:pt>
                <c:pt idx="3671">
                  <c:v>16.23</c:v>
                </c:pt>
                <c:pt idx="3672">
                  <c:v>10.65</c:v>
                </c:pt>
                <c:pt idx="3673">
                  <c:v>6.43</c:v>
                </c:pt>
                <c:pt idx="3674">
                  <c:v>7.22</c:v>
                </c:pt>
                <c:pt idx="3675">
                  <c:v>9.7899999999999991</c:v>
                </c:pt>
                <c:pt idx="3676">
                  <c:v>11.62</c:v>
                </c:pt>
                <c:pt idx="3677">
                  <c:v>13.5</c:v>
                </c:pt>
                <c:pt idx="3678">
                  <c:v>10.59</c:v>
                </c:pt>
                <c:pt idx="3679">
                  <c:v>12.69</c:v>
                </c:pt>
                <c:pt idx="3680">
                  <c:v>7.12</c:v>
                </c:pt>
                <c:pt idx="3681">
                  <c:v>6.23</c:v>
                </c:pt>
                <c:pt idx="3682">
                  <c:v>10.050000000000001</c:v>
                </c:pt>
                <c:pt idx="3683">
                  <c:v>10.49</c:v>
                </c:pt>
                <c:pt idx="3684">
                  <c:v>10.47</c:v>
                </c:pt>
                <c:pt idx="3685">
                  <c:v>10.199999999999999</c:v>
                </c:pt>
                <c:pt idx="3686">
                  <c:v>7.83</c:v>
                </c:pt>
                <c:pt idx="3687">
                  <c:v>15.86</c:v>
                </c:pt>
                <c:pt idx="3688">
                  <c:v>10.47</c:v>
                </c:pt>
                <c:pt idx="3689">
                  <c:v>7.13</c:v>
                </c:pt>
                <c:pt idx="3690">
                  <c:v>8.8000000000000007</c:v>
                </c:pt>
                <c:pt idx="3691">
                  <c:v>7.73</c:v>
                </c:pt>
                <c:pt idx="3692">
                  <c:v>7.77</c:v>
                </c:pt>
                <c:pt idx="3693">
                  <c:v>8.3800000000000008</c:v>
                </c:pt>
                <c:pt idx="3694">
                  <c:v>10.84</c:v>
                </c:pt>
                <c:pt idx="3695">
                  <c:v>8.74</c:v>
                </c:pt>
                <c:pt idx="3696">
                  <c:v>8.34</c:v>
                </c:pt>
                <c:pt idx="3697">
                  <c:v>7.65</c:v>
                </c:pt>
                <c:pt idx="3698">
                  <c:v>9.01</c:v>
                </c:pt>
                <c:pt idx="3699">
                  <c:v>8.11</c:v>
                </c:pt>
                <c:pt idx="3700">
                  <c:v>8.06</c:v>
                </c:pt>
                <c:pt idx="3701">
                  <c:v>8.07</c:v>
                </c:pt>
                <c:pt idx="3702">
                  <c:v>9.2799999999999994</c:v>
                </c:pt>
                <c:pt idx="3703">
                  <c:v>9.1199999999999992</c:v>
                </c:pt>
                <c:pt idx="3704">
                  <c:v>8.15</c:v>
                </c:pt>
                <c:pt idx="3705">
                  <c:v>13.93</c:v>
                </c:pt>
                <c:pt idx="3706">
                  <c:v>15.47</c:v>
                </c:pt>
                <c:pt idx="3707">
                  <c:v>8.7799999999999994</c:v>
                </c:pt>
                <c:pt idx="3708">
                  <c:v>13.26</c:v>
                </c:pt>
                <c:pt idx="3709">
                  <c:v>14.65</c:v>
                </c:pt>
                <c:pt idx="3710">
                  <c:v>8.26</c:v>
                </c:pt>
                <c:pt idx="3711">
                  <c:v>8.1</c:v>
                </c:pt>
                <c:pt idx="3712">
                  <c:v>8.9700000000000006</c:v>
                </c:pt>
                <c:pt idx="3713">
                  <c:v>10.119999999999999</c:v>
                </c:pt>
                <c:pt idx="3714">
                  <c:v>8.4499999999999993</c:v>
                </c:pt>
                <c:pt idx="3715">
                  <c:v>7.69</c:v>
                </c:pt>
                <c:pt idx="3716">
                  <c:v>11.97</c:v>
                </c:pt>
                <c:pt idx="3717">
                  <c:v>12.75</c:v>
                </c:pt>
                <c:pt idx="3718">
                  <c:v>11.11</c:v>
                </c:pt>
                <c:pt idx="3719">
                  <c:v>9.83</c:v>
                </c:pt>
                <c:pt idx="3720">
                  <c:v>10.9</c:v>
                </c:pt>
                <c:pt idx="3721">
                  <c:v>12.3</c:v>
                </c:pt>
                <c:pt idx="3722">
                  <c:v>8.33</c:v>
                </c:pt>
                <c:pt idx="3723">
                  <c:v>6.94</c:v>
                </c:pt>
                <c:pt idx="3724">
                  <c:v>11.63</c:v>
                </c:pt>
                <c:pt idx="3725">
                  <c:v>7.86</c:v>
                </c:pt>
                <c:pt idx="3726">
                  <c:v>12.26</c:v>
                </c:pt>
                <c:pt idx="3727">
                  <c:v>12.16</c:v>
                </c:pt>
                <c:pt idx="3728">
                  <c:v>8.9600000000000009</c:v>
                </c:pt>
                <c:pt idx="3729">
                  <c:v>14.11</c:v>
                </c:pt>
                <c:pt idx="3730">
                  <c:v>17.260000000000002</c:v>
                </c:pt>
                <c:pt idx="3731">
                  <c:v>19.329999999999998</c:v>
                </c:pt>
                <c:pt idx="3732">
                  <c:v>7.57</c:v>
                </c:pt>
                <c:pt idx="3733">
                  <c:v>7.79</c:v>
                </c:pt>
                <c:pt idx="3734">
                  <c:v>9.8699999999999992</c:v>
                </c:pt>
                <c:pt idx="3735">
                  <c:v>9.3699999999999992</c:v>
                </c:pt>
                <c:pt idx="3736">
                  <c:v>13.96</c:v>
                </c:pt>
                <c:pt idx="3737">
                  <c:v>17.98</c:v>
                </c:pt>
                <c:pt idx="3738">
                  <c:v>8.3000000000000007</c:v>
                </c:pt>
                <c:pt idx="3739">
                  <c:v>14.96</c:v>
                </c:pt>
                <c:pt idx="3740">
                  <c:v>7.12</c:v>
                </c:pt>
                <c:pt idx="3741">
                  <c:v>11.72</c:v>
                </c:pt>
                <c:pt idx="3742">
                  <c:v>14.38</c:v>
                </c:pt>
                <c:pt idx="3743">
                  <c:v>9.65</c:v>
                </c:pt>
                <c:pt idx="3744">
                  <c:v>20.05</c:v>
                </c:pt>
                <c:pt idx="3745">
                  <c:v>13.54</c:v>
                </c:pt>
                <c:pt idx="3746">
                  <c:v>10.33</c:v>
                </c:pt>
                <c:pt idx="3747">
                  <c:v>20.34</c:v>
                </c:pt>
                <c:pt idx="3748">
                  <c:v>12.34</c:v>
                </c:pt>
                <c:pt idx="3749">
                  <c:v>9.08</c:v>
                </c:pt>
                <c:pt idx="3750">
                  <c:v>9.89</c:v>
                </c:pt>
                <c:pt idx="3751">
                  <c:v>10.02</c:v>
                </c:pt>
                <c:pt idx="3752">
                  <c:v>10.48</c:v>
                </c:pt>
                <c:pt idx="3753">
                  <c:v>13.42</c:v>
                </c:pt>
                <c:pt idx="3754">
                  <c:v>20.079999999999998</c:v>
                </c:pt>
                <c:pt idx="3755">
                  <c:v>24.25</c:v>
                </c:pt>
                <c:pt idx="3756">
                  <c:v>19.89</c:v>
                </c:pt>
                <c:pt idx="3757">
                  <c:v>9.3699999999999992</c:v>
                </c:pt>
                <c:pt idx="3758">
                  <c:v>12.48</c:v>
                </c:pt>
                <c:pt idx="3759">
                  <c:v>12.91</c:v>
                </c:pt>
                <c:pt idx="3760">
                  <c:v>13.25</c:v>
                </c:pt>
                <c:pt idx="3761">
                  <c:v>7.48</c:v>
                </c:pt>
                <c:pt idx="3762">
                  <c:v>9.3699999999999992</c:v>
                </c:pt>
                <c:pt idx="3763">
                  <c:v>10.57</c:v>
                </c:pt>
                <c:pt idx="3764">
                  <c:v>11.27</c:v>
                </c:pt>
                <c:pt idx="3765">
                  <c:v>7.58</c:v>
                </c:pt>
                <c:pt idx="3766">
                  <c:v>7.26</c:v>
                </c:pt>
                <c:pt idx="3767">
                  <c:v>4.99</c:v>
                </c:pt>
                <c:pt idx="3768">
                  <c:v>6.65</c:v>
                </c:pt>
                <c:pt idx="3769">
                  <c:v>5.59</c:v>
                </c:pt>
                <c:pt idx="3770">
                  <c:v>7.01</c:v>
                </c:pt>
                <c:pt idx="3771">
                  <c:v>9.1</c:v>
                </c:pt>
                <c:pt idx="3772">
                  <c:v>7.85</c:v>
                </c:pt>
                <c:pt idx="3773">
                  <c:v>9.18</c:v>
                </c:pt>
                <c:pt idx="3774">
                  <c:v>7.38</c:v>
                </c:pt>
                <c:pt idx="3775">
                  <c:v>10.199999999999999</c:v>
                </c:pt>
                <c:pt idx="3776">
                  <c:v>7.83</c:v>
                </c:pt>
                <c:pt idx="3777">
                  <c:v>6.49</c:v>
                </c:pt>
                <c:pt idx="3778">
                  <c:v>8.83</c:v>
                </c:pt>
                <c:pt idx="3779">
                  <c:v>6.33</c:v>
                </c:pt>
                <c:pt idx="3780">
                  <c:v>8.02</c:v>
                </c:pt>
                <c:pt idx="3781">
                  <c:v>5.59</c:v>
                </c:pt>
                <c:pt idx="3782">
                  <c:v>7.13</c:v>
                </c:pt>
                <c:pt idx="3783">
                  <c:v>8.42</c:v>
                </c:pt>
                <c:pt idx="3784">
                  <c:v>11.25</c:v>
                </c:pt>
                <c:pt idx="3785">
                  <c:v>12.99</c:v>
                </c:pt>
                <c:pt idx="3786">
                  <c:v>7.09</c:v>
                </c:pt>
                <c:pt idx="3787">
                  <c:v>8.35</c:v>
                </c:pt>
                <c:pt idx="3788">
                  <c:v>6.61</c:v>
                </c:pt>
                <c:pt idx="3789">
                  <c:v>7.15</c:v>
                </c:pt>
                <c:pt idx="3790">
                  <c:v>8.23</c:v>
                </c:pt>
                <c:pt idx="3791">
                  <c:v>10.51</c:v>
                </c:pt>
                <c:pt idx="3792">
                  <c:v>9.32</c:v>
                </c:pt>
                <c:pt idx="3793">
                  <c:v>6.99</c:v>
                </c:pt>
                <c:pt idx="3794">
                  <c:v>7.16</c:v>
                </c:pt>
                <c:pt idx="3795">
                  <c:v>5.57</c:v>
                </c:pt>
                <c:pt idx="3796">
                  <c:v>10.11</c:v>
                </c:pt>
                <c:pt idx="3797">
                  <c:v>8.5299999999999994</c:v>
                </c:pt>
                <c:pt idx="3798">
                  <c:v>8.1999999999999993</c:v>
                </c:pt>
                <c:pt idx="3799">
                  <c:v>10.26</c:v>
                </c:pt>
                <c:pt idx="3800">
                  <c:v>10.19</c:v>
                </c:pt>
                <c:pt idx="3801">
                  <c:v>18.63</c:v>
                </c:pt>
                <c:pt idx="3802">
                  <c:v>22.72</c:v>
                </c:pt>
                <c:pt idx="3803">
                  <c:v>7.8</c:v>
                </c:pt>
                <c:pt idx="3804">
                  <c:v>11.64</c:v>
                </c:pt>
                <c:pt idx="3805">
                  <c:v>9.9700000000000006</c:v>
                </c:pt>
                <c:pt idx="3806">
                  <c:v>11.39</c:v>
                </c:pt>
                <c:pt idx="3807">
                  <c:v>8.32</c:v>
                </c:pt>
                <c:pt idx="3808">
                  <c:v>7.13</c:v>
                </c:pt>
                <c:pt idx="3809">
                  <c:v>11.63</c:v>
                </c:pt>
                <c:pt idx="3810">
                  <c:v>17.27</c:v>
                </c:pt>
                <c:pt idx="3811">
                  <c:v>6.63</c:v>
                </c:pt>
                <c:pt idx="3812">
                  <c:v>6.22</c:v>
                </c:pt>
                <c:pt idx="3813">
                  <c:v>9.39</c:v>
                </c:pt>
                <c:pt idx="3814">
                  <c:v>9.5299999999999994</c:v>
                </c:pt>
                <c:pt idx="3815">
                  <c:v>5.92</c:v>
                </c:pt>
                <c:pt idx="3816">
                  <c:v>8.3699999999999992</c:v>
                </c:pt>
                <c:pt idx="3817">
                  <c:v>7.59</c:v>
                </c:pt>
                <c:pt idx="3818">
                  <c:v>6.71</c:v>
                </c:pt>
                <c:pt idx="3819">
                  <c:v>6.6</c:v>
                </c:pt>
                <c:pt idx="3820">
                  <c:v>6.55</c:v>
                </c:pt>
                <c:pt idx="3821">
                  <c:v>8.2100000000000009</c:v>
                </c:pt>
                <c:pt idx="3822">
                  <c:v>6.56</c:v>
                </c:pt>
                <c:pt idx="3823">
                  <c:v>11.76</c:v>
                </c:pt>
                <c:pt idx="3824">
                  <c:v>14.51</c:v>
                </c:pt>
                <c:pt idx="3825">
                  <c:v>7.75</c:v>
                </c:pt>
                <c:pt idx="3826">
                  <c:v>10.01</c:v>
                </c:pt>
                <c:pt idx="3827">
                  <c:v>7.15</c:v>
                </c:pt>
                <c:pt idx="3828">
                  <c:v>6.29</c:v>
                </c:pt>
                <c:pt idx="3829">
                  <c:v>4.8600000000000003</c:v>
                </c:pt>
                <c:pt idx="3830">
                  <c:v>6.58</c:v>
                </c:pt>
                <c:pt idx="3831">
                  <c:v>8.5299999999999994</c:v>
                </c:pt>
                <c:pt idx="3832">
                  <c:v>9.76</c:v>
                </c:pt>
                <c:pt idx="3833">
                  <c:v>7.57</c:v>
                </c:pt>
                <c:pt idx="3834">
                  <c:v>6.56</c:v>
                </c:pt>
                <c:pt idx="3835">
                  <c:v>5.77</c:v>
                </c:pt>
                <c:pt idx="3836">
                  <c:v>5.65</c:v>
                </c:pt>
                <c:pt idx="3837">
                  <c:v>7.49</c:v>
                </c:pt>
                <c:pt idx="3838">
                  <c:v>6.75</c:v>
                </c:pt>
                <c:pt idx="3839">
                  <c:v>6.89</c:v>
                </c:pt>
                <c:pt idx="3840">
                  <c:v>6.29</c:v>
                </c:pt>
                <c:pt idx="3841">
                  <c:v>8.4600000000000009</c:v>
                </c:pt>
                <c:pt idx="3842">
                  <c:v>8.7200000000000006</c:v>
                </c:pt>
                <c:pt idx="3843">
                  <c:v>9.89</c:v>
                </c:pt>
                <c:pt idx="3844">
                  <c:v>12.96</c:v>
                </c:pt>
                <c:pt idx="3845">
                  <c:v>16.75</c:v>
                </c:pt>
                <c:pt idx="3846">
                  <c:v>12.38</c:v>
                </c:pt>
                <c:pt idx="3847">
                  <c:v>11.42</c:v>
                </c:pt>
                <c:pt idx="3848">
                  <c:v>18.71</c:v>
                </c:pt>
                <c:pt idx="3849">
                  <c:v>12.37</c:v>
                </c:pt>
                <c:pt idx="3850">
                  <c:v>9.15</c:v>
                </c:pt>
                <c:pt idx="3851">
                  <c:v>10.63</c:v>
                </c:pt>
                <c:pt idx="3852">
                  <c:v>7.65</c:v>
                </c:pt>
                <c:pt idx="3853">
                  <c:v>7.79</c:v>
                </c:pt>
                <c:pt idx="3854">
                  <c:v>12.18</c:v>
                </c:pt>
                <c:pt idx="3855">
                  <c:v>15</c:v>
                </c:pt>
                <c:pt idx="3856">
                  <c:v>20.059999999999999</c:v>
                </c:pt>
                <c:pt idx="3857">
                  <c:v>12.51</c:v>
                </c:pt>
                <c:pt idx="3858">
                  <c:v>12.96</c:v>
                </c:pt>
                <c:pt idx="3859">
                  <c:v>11.99</c:v>
                </c:pt>
                <c:pt idx="3860">
                  <c:v>21.2</c:v>
                </c:pt>
                <c:pt idx="3861">
                  <c:v>22.83</c:v>
                </c:pt>
                <c:pt idx="3862">
                  <c:v>15.85</c:v>
                </c:pt>
                <c:pt idx="3863">
                  <c:v>7.82</c:v>
                </c:pt>
                <c:pt idx="3864">
                  <c:v>7.98</c:v>
                </c:pt>
                <c:pt idx="3865">
                  <c:v>10.84</c:v>
                </c:pt>
                <c:pt idx="3866">
                  <c:v>20.69</c:v>
                </c:pt>
                <c:pt idx="3867">
                  <c:v>10.89</c:v>
                </c:pt>
                <c:pt idx="3868">
                  <c:v>10.24</c:v>
                </c:pt>
                <c:pt idx="3869">
                  <c:v>13.44</c:v>
                </c:pt>
                <c:pt idx="3870">
                  <c:v>15.08</c:v>
                </c:pt>
                <c:pt idx="3871">
                  <c:v>10.33</c:v>
                </c:pt>
                <c:pt idx="3872">
                  <c:v>12.06</c:v>
                </c:pt>
                <c:pt idx="3873">
                  <c:v>9.07</c:v>
                </c:pt>
                <c:pt idx="3874">
                  <c:v>16.420000000000002</c:v>
                </c:pt>
                <c:pt idx="3875">
                  <c:v>25.34</c:v>
                </c:pt>
                <c:pt idx="3876">
                  <c:v>16.84</c:v>
                </c:pt>
                <c:pt idx="3877">
                  <c:v>11.97</c:v>
                </c:pt>
                <c:pt idx="3878">
                  <c:v>7.07</c:v>
                </c:pt>
                <c:pt idx="3879">
                  <c:v>19.87</c:v>
                </c:pt>
                <c:pt idx="3880">
                  <c:v>18.91</c:v>
                </c:pt>
                <c:pt idx="3881">
                  <c:v>16.63</c:v>
                </c:pt>
                <c:pt idx="3882">
                  <c:v>13.85</c:v>
                </c:pt>
                <c:pt idx="3883">
                  <c:v>11.39</c:v>
                </c:pt>
                <c:pt idx="3884">
                  <c:v>10.029999999999999</c:v>
                </c:pt>
                <c:pt idx="3885">
                  <c:v>11.7</c:v>
                </c:pt>
                <c:pt idx="3886">
                  <c:v>9.1300000000000008</c:v>
                </c:pt>
                <c:pt idx="3887">
                  <c:v>15.14</c:v>
                </c:pt>
                <c:pt idx="3888">
                  <c:v>14.24</c:v>
                </c:pt>
                <c:pt idx="3889">
                  <c:v>10.89</c:v>
                </c:pt>
                <c:pt idx="3890">
                  <c:v>14.26</c:v>
                </c:pt>
                <c:pt idx="3891">
                  <c:v>9.2799999999999994</c:v>
                </c:pt>
                <c:pt idx="3892">
                  <c:v>16.93</c:v>
                </c:pt>
                <c:pt idx="3893">
                  <c:v>23.47</c:v>
                </c:pt>
                <c:pt idx="3894">
                  <c:v>23.19</c:v>
                </c:pt>
                <c:pt idx="3895">
                  <c:v>8.85</c:v>
                </c:pt>
                <c:pt idx="3896">
                  <c:v>9.17</c:v>
                </c:pt>
                <c:pt idx="3897">
                  <c:v>9.26</c:v>
                </c:pt>
                <c:pt idx="3898">
                  <c:v>11.65</c:v>
                </c:pt>
                <c:pt idx="3899">
                  <c:v>13.23</c:v>
                </c:pt>
                <c:pt idx="3900">
                  <c:v>12.3</c:v>
                </c:pt>
                <c:pt idx="3901">
                  <c:v>6.94</c:v>
                </c:pt>
                <c:pt idx="3902">
                  <c:v>16.399999999999999</c:v>
                </c:pt>
                <c:pt idx="3903">
                  <c:v>26.98</c:v>
                </c:pt>
                <c:pt idx="3904">
                  <c:v>28.99</c:v>
                </c:pt>
                <c:pt idx="3905">
                  <c:v>18.7</c:v>
                </c:pt>
                <c:pt idx="3906">
                  <c:v>10.31</c:v>
                </c:pt>
                <c:pt idx="3907">
                  <c:v>9.08</c:v>
                </c:pt>
                <c:pt idx="3908">
                  <c:v>21.2</c:v>
                </c:pt>
                <c:pt idx="3909">
                  <c:v>17.78</c:v>
                </c:pt>
                <c:pt idx="3910">
                  <c:v>20.65</c:v>
                </c:pt>
                <c:pt idx="3911">
                  <c:v>28.85</c:v>
                </c:pt>
                <c:pt idx="3912">
                  <c:v>28.97</c:v>
                </c:pt>
                <c:pt idx="3913">
                  <c:v>26.79</c:v>
                </c:pt>
                <c:pt idx="3914">
                  <c:v>23.54</c:v>
                </c:pt>
                <c:pt idx="3915">
                  <c:v>21.7</c:v>
                </c:pt>
                <c:pt idx="3916">
                  <c:v>23.88</c:v>
                </c:pt>
                <c:pt idx="3917">
                  <c:v>25.58</c:v>
                </c:pt>
                <c:pt idx="3918">
                  <c:v>23.01</c:v>
                </c:pt>
                <c:pt idx="3919">
                  <c:v>21.87</c:v>
                </c:pt>
                <c:pt idx="3920">
                  <c:v>22.07</c:v>
                </c:pt>
                <c:pt idx="3921">
                  <c:v>21.15</c:v>
                </c:pt>
                <c:pt idx="3922">
                  <c:v>23.38</c:v>
                </c:pt>
                <c:pt idx="3923">
                  <c:v>26.33</c:v>
                </c:pt>
                <c:pt idx="3924">
                  <c:v>28.26</c:v>
                </c:pt>
                <c:pt idx="3925">
                  <c:v>24.82</c:v>
                </c:pt>
                <c:pt idx="3926">
                  <c:v>27.13</c:v>
                </c:pt>
                <c:pt idx="3927">
                  <c:v>24.48</c:v>
                </c:pt>
                <c:pt idx="3928">
                  <c:v>21.79</c:v>
                </c:pt>
                <c:pt idx="3929">
                  <c:v>22.97</c:v>
                </c:pt>
                <c:pt idx="3930">
                  <c:v>25.67</c:v>
                </c:pt>
                <c:pt idx="3931">
                  <c:v>30.57</c:v>
                </c:pt>
                <c:pt idx="3932">
                  <c:v>31.12</c:v>
                </c:pt>
                <c:pt idx="3933">
                  <c:v>27.1</c:v>
                </c:pt>
                <c:pt idx="3934">
                  <c:v>26.62</c:v>
                </c:pt>
                <c:pt idx="3935">
                  <c:v>27.71</c:v>
                </c:pt>
                <c:pt idx="3936">
                  <c:v>25.62</c:v>
                </c:pt>
                <c:pt idx="3937">
                  <c:v>25.61</c:v>
                </c:pt>
                <c:pt idx="3938">
                  <c:v>28.08</c:v>
                </c:pt>
                <c:pt idx="3939">
                  <c:v>27.23</c:v>
                </c:pt>
                <c:pt idx="3940">
                  <c:v>27.91</c:v>
                </c:pt>
                <c:pt idx="3941">
                  <c:v>28.5</c:v>
                </c:pt>
                <c:pt idx="3942">
                  <c:v>24.92</c:v>
                </c:pt>
                <c:pt idx="3943">
                  <c:v>27.47</c:v>
                </c:pt>
                <c:pt idx="3944">
                  <c:v>31.82</c:v>
                </c:pt>
                <c:pt idx="3945">
                  <c:v>30.84</c:v>
                </c:pt>
                <c:pt idx="3946">
                  <c:v>28.76</c:v>
                </c:pt>
                <c:pt idx="3947">
                  <c:v>22.84</c:v>
                </c:pt>
                <c:pt idx="3948">
                  <c:v>21.54</c:v>
                </c:pt>
                <c:pt idx="3949">
                  <c:v>23.57</c:v>
                </c:pt>
                <c:pt idx="3950">
                  <c:v>20.68</c:v>
                </c:pt>
                <c:pt idx="3951">
                  <c:v>20.48</c:v>
                </c:pt>
                <c:pt idx="3952">
                  <c:v>26.59</c:v>
                </c:pt>
                <c:pt idx="3953">
                  <c:v>24.12</c:v>
                </c:pt>
                <c:pt idx="3954">
                  <c:v>23.61</c:v>
                </c:pt>
                <c:pt idx="3955">
                  <c:v>26.58</c:v>
                </c:pt>
                <c:pt idx="3956">
                  <c:v>17.05</c:v>
                </c:pt>
                <c:pt idx="3957">
                  <c:v>13.67</c:v>
                </c:pt>
                <c:pt idx="3958">
                  <c:v>19.27</c:v>
                </c:pt>
                <c:pt idx="3959">
                  <c:v>21.11</c:v>
                </c:pt>
                <c:pt idx="3960">
                  <c:v>27.23</c:v>
                </c:pt>
                <c:pt idx="3961">
                  <c:v>28.93</c:v>
                </c:pt>
                <c:pt idx="3962">
                  <c:v>26.62</c:v>
                </c:pt>
                <c:pt idx="3963">
                  <c:v>27.43</c:v>
                </c:pt>
                <c:pt idx="3964">
                  <c:v>26.95</c:v>
                </c:pt>
                <c:pt idx="3965">
                  <c:v>23.78</c:v>
                </c:pt>
                <c:pt idx="3966">
                  <c:v>22.78</c:v>
                </c:pt>
                <c:pt idx="3967">
                  <c:v>24.61</c:v>
                </c:pt>
                <c:pt idx="3968">
                  <c:v>21.98</c:v>
                </c:pt>
                <c:pt idx="3969">
                  <c:v>17.899999999999999</c:v>
                </c:pt>
                <c:pt idx="3970">
                  <c:v>22.16</c:v>
                </c:pt>
                <c:pt idx="3971">
                  <c:v>22.67</c:v>
                </c:pt>
                <c:pt idx="3972">
                  <c:v>24.31</c:v>
                </c:pt>
                <c:pt idx="3973">
                  <c:v>24.48</c:v>
                </c:pt>
                <c:pt idx="3974">
                  <c:v>33.82</c:v>
                </c:pt>
                <c:pt idx="3975">
                  <c:v>34.58</c:v>
                </c:pt>
                <c:pt idx="3976">
                  <c:v>26.09</c:v>
                </c:pt>
                <c:pt idx="3977">
                  <c:v>24.65</c:v>
                </c:pt>
                <c:pt idx="3978">
                  <c:v>28.17</c:v>
                </c:pt>
                <c:pt idx="3979">
                  <c:v>27.81</c:v>
                </c:pt>
                <c:pt idx="3980">
                  <c:v>27.05</c:v>
                </c:pt>
                <c:pt idx="3981">
                  <c:v>24.84</c:v>
                </c:pt>
                <c:pt idx="3982">
                  <c:v>20.55</c:v>
                </c:pt>
                <c:pt idx="3983">
                  <c:v>25.68</c:v>
                </c:pt>
                <c:pt idx="3984">
                  <c:v>27.1</c:v>
                </c:pt>
                <c:pt idx="3985">
                  <c:v>28.9</c:v>
                </c:pt>
                <c:pt idx="3986">
                  <c:v>27.05</c:v>
                </c:pt>
                <c:pt idx="3987">
                  <c:v>24.14</c:v>
                </c:pt>
                <c:pt idx="3988">
                  <c:v>23.77</c:v>
                </c:pt>
                <c:pt idx="3989">
                  <c:v>21.11</c:v>
                </c:pt>
                <c:pt idx="3990">
                  <c:v>19.53</c:v>
                </c:pt>
                <c:pt idx="3991">
                  <c:v>18.559999999999999</c:v>
                </c:pt>
                <c:pt idx="3992">
                  <c:v>14</c:v>
                </c:pt>
                <c:pt idx="3993">
                  <c:v>13.27</c:v>
                </c:pt>
                <c:pt idx="3994">
                  <c:v>11.16</c:v>
                </c:pt>
                <c:pt idx="3995">
                  <c:v>10.96</c:v>
                </c:pt>
                <c:pt idx="3996">
                  <c:v>12.2</c:v>
                </c:pt>
                <c:pt idx="3997">
                  <c:v>23.57</c:v>
                </c:pt>
                <c:pt idx="3998">
                  <c:v>25.81</c:v>
                </c:pt>
                <c:pt idx="3999">
                  <c:v>28.41</c:v>
                </c:pt>
                <c:pt idx="4000">
                  <c:v>27.01</c:v>
                </c:pt>
                <c:pt idx="4001">
                  <c:v>26.8</c:v>
                </c:pt>
                <c:pt idx="4002">
                  <c:v>24.94</c:v>
                </c:pt>
                <c:pt idx="4003">
                  <c:v>23.59</c:v>
                </c:pt>
                <c:pt idx="4004">
                  <c:v>22.74</c:v>
                </c:pt>
                <c:pt idx="4005">
                  <c:v>17.010000000000002</c:v>
                </c:pt>
                <c:pt idx="4006">
                  <c:v>18.5</c:v>
                </c:pt>
                <c:pt idx="4007">
                  <c:v>18.98</c:v>
                </c:pt>
                <c:pt idx="4008">
                  <c:v>21.35</c:v>
                </c:pt>
                <c:pt idx="4009">
                  <c:v>23.43</c:v>
                </c:pt>
                <c:pt idx="4010">
                  <c:v>24.85</c:v>
                </c:pt>
                <c:pt idx="4011">
                  <c:v>24.59</c:v>
                </c:pt>
                <c:pt idx="4012">
                  <c:v>21.18</c:v>
                </c:pt>
                <c:pt idx="4013">
                  <c:v>16.84</c:v>
                </c:pt>
                <c:pt idx="4014">
                  <c:v>15.74</c:v>
                </c:pt>
                <c:pt idx="4015">
                  <c:v>22.64</c:v>
                </c:pt>
                <c:pt idx="4016">
                  <c:v>18.920000000000002</c:v>
                </c:pt>
                <c:pt idx="4017">
                  <c:v>17.600000000000001</c:v>
                </c:pt>
                <c:pt idx="4018">
                  <c:v>20.6</c:v>
                </c:pt>
                <c:pt idx="4019">
                  <c:v>26.7</c:v>
                </c:pt>
                <c:pt idx="4020">
                  <c:v>25.07</c:v>
                </c:pt>
                <c:pt idx="4021">
                  <c:v>13.07</c:v>
                </c:pt>
                <c:pt idx="4022">
                  <c:v>10.97</c:v>
                </c:pt>
                <c:pt idx="4023">
                  <c:v>17.920000000000002</c:v>
                </c:pt>
                <c:pt idx="4024">
                  <c:v>22.97</c:v>
                </c:pt>
                <c:pt idx="4025">
                  <c:v>18.78</c:v>
                </c:pt>
                <c:pt idx="4026">
                  <c:v>19.149999999999999</c:v>
                </c:pt>
                <c:pt idx="4027">
                  <c:v>25.76</c:v>
                </c:pt>
                <c:pt idx="4028">
                  <c:v>27.07</c:v>
                </c:pt>
                <c:pt idx="4029">
                  <c:v>26.21</c:v>
                </c:pt>
                <c:pt idx="4030">
                  <c:v>22.2</c:v>
                </c:pt>
                <c:pt idx="4031">
                  <c:v>15.71</c:v>
                </c:pt>
                <c:pt idx="4032">
                  <c:v>10.93</c:v>
                </c:pt>
                <c:pt idx="4033">
                  <c:v>9.43</c:v>
                </c:pt>
                <c:pt idx="4034">
                  <c:v>8.67</c:v>
                </c:pt>
                <c:pt idx="4035">
                  <c:v>12.36</c:v>
                </c:pt>
                <c:pt idx="4036">
                  <c:v>14.22</c:v>
                </c:pt>
                <c:pt idx="4037">
                  <c:v>17.670000000000002</c:v>
                </c:pt>
                <c:pt idx="4038">
                  <c:v>15.86</c:v>
                </c:pt>
                <c:pt idx="4039">
                  <c:v>19.77</c:v>
                </c:pt>
                <c:pt idx="4040">
                  <c:v>17.96</c:v>
                </c:pt>
                <c:pt idx="4041">
                  <c:v>11.65</c:v>
                </c:pt>
                <c:pt idx="4042">
                  <c:v>7.51</c:v>
                </c:pt>
                <c:pt idx="4043">
                  <c:v>11.34</c:v>
                </c:pt>
                <c:pt idx="4044">
                  <c:v>18.690000000000001</c:v>
                </c:pt>
                <c:pt idx="4045">
                  <c:v>28.01</c:v>
                </c:pt>
                <c:pt idx="4046">
                  <c:v>29.4</c:v>
                </c:pt>
                <c:pt idx="4047">
                  <c:v>28.39</c:v>
                </c:pt>
                <c:pt idx="4048">
                  <c:v>23.02</c:v>
                </c:pt>
                <c:pt idx="4049">
                  <c:v>11.62</c:v>
                </c:pt>
                <c:pt idx="4050">
                  <c:v>10.7</c:v>
                </c:pt>
                <c:pt idx="4051">
                  <c:v>13.48</c:v>
                </c:pt>
                <c:pt idx="4052">
                  <c:v>12.3</c:v>
                </c:pt>
                <c:pt idx="4053">
                  <c:v>9.7899999999999991</c:v>
                </c:pt>
                <c:pt idx="4054">
                  <c:v>5.49</c:v>
                </c:pt>
                <c:pt idx="4055">
                  <c:v>5.75</c:v>
                </c:pt>
                <c:pt idx="4056">
                  <c:v>5.85</c:v>
                </c:pt>
                <c:pt idx="4057">
                  <c:v>8.84</c:v>
                </c:pt>
                <c:pt idx="4058">
                  <c:v>10.29</c:v>
                </c:pt>
                <c:pt idx="4059">
                  <c:v>10.19</c:v>
                </c:pt>
                <c:pt idx="4060">
                  <c:v>7.42</c:v>
                </c:pt>
                <c:pt idx="4061">
                  <c:v>7.01</c:v>
                </c:pt>
                <c:pt idx="4062">
                  <c:v>10.210000000000001</c:v>
                </c:pt>
                <c:pt idx="4063">
                  <c:v>11.69</c:v>
                </c:pt>
                <c:pt idx="4064">
                  <c:v>8.68</c:v>
                </c:pt>
                <c:pt idx="4065">
                  <c:v>9.0500000000000007</c:v>
                </c:pt>
                <c:pt idx="4066">
                  <c:v>9.8000000000000007</c:v>
                </c:pt>
                <c:pt idx="4067">
                  <c:v>6.44</c:v>
                </c:pt>
                <c:pt idx="4068">
                  <c:v>8.2200000000000006</c:v>
                </c:pt>
                <c:pt idx="4069">
                  <c:v>6.22</c:v>
                </c:pt>
                <c:pt idx="4070">
                  <c:v>8.02</c:v>
                </c:pt>
                <c:pt idx="4071">
                  <c:v>7.29</c:v>
                </c:pt>
                <c:pt idx="4072">
                  <c:v>7.41</c:v>
                </c:pt>
                <c:pt idx="4073">
                  <c:v>5.87</c:v>
                </c:pt>
                <c:pt idx="4074">
                  <c:v>9.31</c:v>
                </c:pt>
                <c:pt idx="4075">
                  <c:v>5.66</c:v>
                </c:pt>
                <c:pt idx="4076">
                  <c:v>9.81</c:v>
                </c:pt>
                <c:pt idx="4077">
                  <c:v>7.33</c:v>
                </c:pt>
                <c:pt idx="4078">
                  <c:v>7.15</c:v>
                </c:pt>
                <c:pt idx="4079">
                  <c:v>8.27</c:v>
                </c:pt>
                <c:pt idx="4080">
                  <c:v>9.4600000000000009</c:v>
                </c:pt>
                <c:pt idx="4081">
                  <c:v>6.25</c:v>
                </c:pt>
                <c:pt idx="4082">
                  <c:v>5.23</c:v>
                </c:pt>
                <c:pt idx="4083">
                  <c:v>7.47</c:v>
                </c:pt>
                <c:pt idx="4084">
                  <c:v>9.9499999999999993</c:v>
                </c:pt>
                <c:pt idx="4085">
                  <c:v>9.35</c:v>
                </c:pt>
                <c:pt idx="4086">
                  <c:v>21.28</c:v>
                </c:pt>
                <c:pt idx="4087">
                  <c:v>7.63</c:v>
                </c:pt>
                <c:pt idx="4088">
                  <c:v>9.8800000000000008</c:v>
                </c:pt>
                <c:pt idx="4089">
                  <c:v>9.31</c:v>
                </c:pt>
                <c:pt idx="4090">
                  <c:v>11.41</c:v>
                </c:pt>
                <c:pt idx="4091">
                  <c:v>9.4700000000000006</c:v>
                </c:pt>
                <c:pt idx="4092">
                  <c:v>9.66</c:v>
                </c:pt>
                <c:pt idx="4093">
                  <c:v>8.01</c:v>
                </c:pt>
                <c:pt idx="4094">
                  <c:v>6.63</c:v>
                </c:pt>
                <c:pt idx="4095">
                  <c:v>5.71</c:v>
                </c:pt>
                <c:pt idx="4096">
                  <c:v>6.83</c:v>
                </c:pt>
                <c:pt idx="4097">
                  <c:v>11.55</c:v>
                </c:pt>
                <c:pt idx="4098">
                  <c:v>7.17</c:v>
                </c:pt>
                <c:pt idx="4099">
                  <c:v>10.28</c:v>
                </c:pt>
                <c:pt idx="4100">
                  <c:v>12.89</c:v>
                </c:pt>
                <c:pt idx="4101">
                  <c:v>8.94</c:v>
                </c:pt>
                <c:pt idx="4102">
                  <c:v>16.899999999999999</c:v>
                </c:pt>
                <c:pt idx="4103">
                  <c:v>9.64</c:v>
                </c:pt>
                <c:pt idx="4104">
                  <c:v>8.3699999999999992</c:v>
                </c:pt>
                <c:pt idx="4105">
                  <c:v>9.01</c:v>
                </c:pt>
                <c:pt idx="4106">
                  <c:v>9.06</c:v>
                </c:pt>
                <c:pt idx="4107">
                  <c:v>17.079999999999998</c:v>
                </c:pt>
                <c:pt idx="4108">
                  <c:v>24.3</c:v>
                </c:pt>
                <c:pt idx="4109">
                  <c:v>14.54</c:v>
                </c:pt>
                <c:pt idx="4110">
                  <c:v>11.43</c:v>
                </c:pt>
                <c:pt idx="4111">
                  <c:v>7.52</c:v>
                </c:pt>
                <c:pt idx="4112">
                  <c:v>6.35</c:v>
                </c:pt>
                <c:pt idx="4113">
                  <c:v>5.26</c:v>
                </c:pt>
                <c:pt idx="4114">
                  <c:v>6.37</c:v>
                </c:pt>
                <c:pt idx="4115">
                  <c:v>7.07</c:v>
                </c:pt>
                <c:pt idx="4116">
                  <c:v>12.31</c:v>
                </c:pt>
                <c:pt idx="4117">
                  <c:v>18.260000000000002</c:v>
                </c:pt>
                <c:pt idx="4118">
                  <c:v>12.89</c:v>
                </c:pt>
                <c:pt idx="4119">
                  <c:v>12.6</c:v>
                </c:pt>
                <c:pt idx="4120">
                  <c:v>8.75</c:v>
                </c:pt>
                <c:pt idx="4121">
                  <c:v>8.1999999999999993</c:v>
                </c:pt>
                <c:pt idx="4122">
                  <c:v>9.7100000000000009</c:v>
                </c:pt>
                <c:pt idx="4123">
                  <c:v>13.33</c:v>
                </c:pt>
                <c:pt idx="4124">
                  <c:v>10.85</c:v>
                </c:pt>
                <c:pt idx="4125">
                  <c:v>7.34</c:v>
                </c:pt>
                <c:pt idx="4126">
                  <c:v>9.61</c:v>
                </c:pt>
                <c:pt idx="4127">
                  <c:v>10.54</c:v>
                </c:pt>
                <c:pt idx="4128">
                  <c:v>9.3800000000000008</c:v>
                </c:pt>
                <c:pt idx="4129">
                  <c:v>7.93</c:v>
                </c:pt>
                <c:pt idx="4130">
                  <c:v>15.72</c:v>
                </c:pt>
                <c:pt idx="4131">
                  <c:v>20.059999999999999</c:v>
                </c:pt>
                <c:pt idx="4132">
                  <c:v>15.32</c:v>
                </c:pt>
                <c:pt idx="4133">
                  <c:v>7.11</c:v>
                </c:pt>
                <c:pt idx="4134">
                  <c:v>10.54</c:v>
                </c:pt>
                <c:pt idx="4135">
                  <c:v>9.8800000000000008</c:v>
                </c:pt>
                <c:pt idx="4136">
                  <c:v>6.62</c:v>
                </c:pt>
                <c:pt idx="4137">
                  <c:v>12.49</c:v>
                </c:pt>
                <c:pt idx="4138">
                  <c:v>12.13</c:v>
                </c:pt>
                <c:pt idx="4139">
                  <c:v>7.28</c:v>
                </c:pt>
                <c:pt idx="4140">
                  <c:v>8.93</c:v>
                </c:pt>
                <c:pt idx="4141">
                  <c:v>7.16</c:v>
                </c:pt>
                <c:pt idx="4142">
                  <c:v>8.2100000000000009</c:v>
                </c:pt>
                <c:pt idx="4143">
                  <c:v>8.2100000000000009</c:v>
                </c:pt>
                <c:pt idx="4144">
                  <c:v>7.93</c:v>
                </c:pt>
                <c:pt idx="4145">
                  <c:v>10.199999999999999</c:v>
                </c:pt>
                <c:pt idx="4146">
                  <c:v>10.1</c:v>
                </c:pt>
                <c:pt idx="4147">
                  <c:v>6.38</c:v>
                </c:pt>
                <c:pt idx="4148">
                  <c:v>5.99</c:v>
                </c:pt>
                <c:pt idx="4149">
                  <c:v>7.77</c:v>
                </c:pt>
                <c:pt idx="4150">
                  <c:v>9.1300000000000008</c:v>
                </c:pt>
                <c:pt idx="4151">
                  <c:v>9.5</c:v>
                </c:pt>
                <c:pt idx="4152">
                  <c:v>10.06</c:v>
                </c:pt>
                <c:pt idx="4153">
                  <c:v>6.24</c:v>
                </c:pt>
                <c:pt idx="4154">
                  <c:v>5.76</c:v>
                </c:pt>
                <c:pt idx="4155">
                  <c:v>5.55</c:v>
                </c:pt>
                <c:pt idx="4156">
                  <c:v>6.99</c:v>
                </c:pt>
                <c:pt idx="4157">
                  <c:v>9.39</c:v>
                </c:pt>
                <c:pt idx="4158">
                  <c:v>7.93</c:v>
                </c:pt>
                <c:pt idx="4159">
                  <c:v>9.66</c:v>
                </c:pt>
                <c:pt idx="4160">
                  <c:v>7.6</c:v>
                </c:pt>
                <c:pt idx="4161">
                  <c:v>5.72</c:v>
                </c:pt>
                <c:pt idx="4162">
                  <c:v>8.98</c:v>
                </c:pt>
                <c:pt idx="4163">
                  <c:v>8.01</c:v>
                </c:pt>
                <c:pt idx="4164">
                  <c:v>7.44</c:v>
                </c:pt>
                <c:pt idx="4165">
                  <c:v>8.24</c:v>
                </c:pt>
                <c:pt idx="4166">
                  <c:v>11</c:v>
                </c:pt>
                <c:pt idx="4167">
                  <c:v>6.27</c:v>
                </c:pt>
                <c:pt idx="4168">
                  <c:v>7.56</c:v>
                </c:pt>
                <c:pt idx="4169">
                  <c:v>7.92</c:v>
                </c:pt>
                <c:pt idx="4170">
                  <c:v>6.69</c:v>
                </c:pt>
                <c:pt idx="4171">
                  <c:v>6.37</c:v>
                </c:pt>
                <c:pt idx="4172">
                  <c:v>6.56</c:v>
                </c:pt>
                <c:pt idx="4173">
                  <c:v>10.88</c:v>
                </c:pt>
                <c:pt idx="4174">
                  <c:v>10.34</c:v>
                </c:pt>
                <c:pt idx="4175">
                  <c:v>7.4</c:v>
                </c:pt>
                <c:pt idx="4176">
                  <c:v>8.75</c:v>
                </c:pt>
                <c:pt idx="4177">
                  <c:v>7.38</c:v>
                </c:pt>
                <c:pt idx="4178">
                  <c:v>9.5</c:v>
                </c:pt>
                <c:pt idx="4179">
                  <c:v>8.14</c:v>
                </c:pt>
                <c:pt idx="4180">
                  <c:v>7.15</c:v>
                </c:pt>
                <c:pt idx="4181">
                  <c:v>6.97</c:v>
                </c:pt>
                <c:pt idx="4182">
                  <c:v>7.85</c:v>
                </c:pt>
                <c:pt idx="4183">
                  <c:v>7.4</c:v>
                </c:pt>
                <c:pt idx="4184">
                  <c:v>10.35</c:v>
                </c:pt>
                <c:pt idx="4185">
                  <c:v>12.91</c:v>
                </c:pt>
                <c:pt idx="4186">
                  <c:v>12.02</c:v>
                </c:pt>
                <c:pt idx="4187">
                  <c:v>8.91</c:v>
                </c:pt>
                <c:pt idx="4188">
                  <c:v>7.7</c:v>
                </c:pt>
                <c:pt idx="4189">
                  <c:v>8.67</c:v>
                </c:pt>
                <c:pt idx="4190">
                  <c:v>9.89</c:v>
                </c:pt>
                <c:pt idx="4191">
                  <c:v>6.96</c:v>
                </c:pt>
                <c:pt idx="4192">
                  <c:v>6.8</c:v>
                </c:pt>
                <c:pt idx="4193">
                  <c:v>7.84</c:v>
                </c:pt>
                <c:pt idx="4194">
                  <c:v>9.81</c:v>
                </c:pt>
                <c:pt idx="4195">
                  <c:v>10.29</c:v>
                </c:pt>
                <c:pt idx="4196">
                  <c:v>8.41</c:v>
                </c:pt>
                <c:pt idx="4197">
                  <c:v>7.52</c:v>
                </c:pt>
                <c:pt idx="4198">
                  <c:v>8.85</c:v>
                </c:pt>
                <c:pt idx="4199">
                  <c:v>7.25</c:v>
                </c:pt>
                <c:pt idx="4200">
                  <c:v>10.41</c:v>
                </c:pt>
                <c:pt idx="4201">
                  <c:v>8.3800000000000008</c:v>
                </c:pt>
                <c:pt idx="4202">
                  <c:v>7.49</c:v>
                </c:pt>
                <c:pt idx="4203">
                  <c:v>6.88</c:v>
                </c:pt>
                <c:pt idx="4204">
                  <c:v>7.81</c:v>
                </c:pt>
                <c:pt idx="4205">
                  <c:v>6.77</c:v>
                </c:pt>
                <c:pt idx="4206">
                  <c:v>6.49</c:v>
                </c:pt>
                <c:pt idx="4207">
                  <c:v>7.81</c:v>
                </c:pt>
                <c:pt idx="4208">
                  <c:v>7.55</c:v>
                </c:pt>
                <c:pt idx="4209">
                  <c:v>9.02</c:v>
                </c:pt>
                <c:pt idx="4210">
                  <c:v>6.89</c:v>
                </c:pt>
                <c:pt idx="4211">
                  <c:v>6.57</c:v>
                </c:pt>
                <c:pt idx="4212">
                  <c:v>7.23</c:v>
                </c:pt>
                <c:pt idx="4213">
                  <c:v>8.07</c:v>
                </c:pt>
                <c:pt idx="4214">
                  <c:v>8.24</c:v>
                </c:pt>
                <c:pt idx="4215">
                  <c:v>7.72</c:v>
                </c:pt>
                <c:pt idx="4216">
                  <c:v>6.64</c:v>
                </c:pt>
                <c:pt idx="4217">
                  <c:v>7.75</c:v>
                </c:pt>
                <c:pt idx="4218">
                  <c:v>8.99</c:v>
                </c:pt>
                <c:pt idx="4219">
                  <c:v>10.74</c:v>
                </c:pt>
                <c:pt idx="4220">
                  <c:v>8.4700000000000006</c:v>
                </c:pt>
                <c:pt idx="4221">
                  <c:v>8.56</c:v>
                </c:pt>
                <c:pt idx="4222">
                  <c:v>5.85</c:v>
                </c:pt>
                <c:pt idx="4223">
                  <c:v>6.72</c:v>
                </c:pt>
                <c:pt idx="4224">
                  <c:v>11.02</c:v>
                </c:pt>
                <c:pt idx="4225">
                  <c:v>11.19</c:v>
                </c:pt>
                <c:pt idx="4226">
                  <c:v>8.69</c:v>
                </c:pt>
                <c:pt idx="4227">
                  <c:v>8.82</c:v>
                </c:pt>
                <c:pt idx="4228">
                  <c:v>6.44</c:v>
                </c:pt>
                <c:pt idx="4229">
                  <c:v>9.52</c:v>
                </c:pt>
                <c:pt idx="4230">
                  <c:v>8.75</c:v>
                </c:pt>
                <c:pt idx="4231">
                  <c:v>7.48</c:v>
                </c:pt>
                <c:pt idx="4232">
                  <c:v>13.87</c:v>
                </c:pt>
                <c:pt idx="4233">
                  <c:v>23.94</c:v>
                </c:pt>
                <c:pt idx="4234">
                  <c:v>16.3</c:v>
                </c:pt>
                <c:pt idx="4235">
                  <c:v>7.05</c:v>
                </c:pt>
                <c:pt idx="4236">
                  <c:v>5.21</c:v>
                </c:pt>
                <c:pt idx="4237">
                  <c:v>6.89</c:v>
                </c:pt>
                <c:pt idx="4238">
                  <c:v>9.99</c:v>
                </c:pt>
                <c:pt idx="4239">
                  <c:v>11.03</c:v>
                </c:pt>
                <c:pt idx="4240">
                  <c:v>6.92</c:v>
                </c:pt>
                <c:pt idx="4241">
                  <c:v>5.09</c:v>
                </c:pt>
                <c:pt idx="4242">
                  <c:v>6.19</c:v>
                </c:pt>
                <c:pt idx="4243">
                  <c:v>9.91</c:v>
                </c:pt>
                <c:pt idx="4244">
                  <c:v>11.37</c:v>
                </c:pt>
                <c:pt idx="4245">
                  <c:v>23.37</c:v>
                </c:pt>
                <c:pt idx="4246">
                  <c:v>22.67</c:v>
                </c:pt>
                <c:pt idx="4247">
                  <c:v>24.19</c:v>
                </c:pt>
                <c:pt idx="4248">
                  <c:v>11.43</c:v>
                </c:pt>
                <c:pt idx="4249">
                  <c:v>8.7799999999999994</c:v>
                </c:pt>
                <c:pt idx="4250">
                  <c:v>10.029999999999999</c:v>
                </c:pt>
                <c:pt idx="4251">
                  <c:v>21.05</c:v>
                </c:pt>
                <c:pt idx="4252">
                  <c:v>24.01</c:v>
                </c:pt>
                <c:pt idx="4253">
                  <c:v>22.37</c:v>
                </c:pt>
                <c:pt idx="4254">
                  <c:v>19.05</c:v>
                </c:pt>
                <c:pt idx="4255">
                  <c:v>12.56</c:v>
                </c:pt>
                <c:pt idx="4256">
                  <c:v>9.61</c:v>
                </c:pt>
                <c:pt idx="4257">
                  <c:v>16.63</c:v>
                </c:pt>
                <c:pt idx="4258">
                  <c:v>22.62</c:v>
                </c:pt>
                <c:pt idx="4259">
                  <c:v>27.07</c:v>
                </c:pt>
                <c:pt idx="4260">
                  <c:v>10.02</c:v>
                </c:pt>
                <c:pt idx="4261">
                  <c:v>6.57</c:v>
                </c:pt>
                <c:pt idx="4262">
                  <c:v>7.97</c:v>
                </c:pt>
                <c:pt idx="4263">
                  <c:v>22.12</c:v>
                </c:pt>
                <c:pt idx="4264">
                  <c:v>27.44</c:v>
                </c:pt>
                <c:pt idx="4265">
                  <c:v>29.15</c:v>
                </c:pt>
                <c:pt idx="4266">
                  <c:v>23.73</c:v>
                </c:pt>
                <c:pt idx="4267">
                  <c:v>15.72</c:v>
                </c:pt>
                <c:pt idx="4268">
                  <c:v>18.600000000000001</c:v>
                </c:pt>
                <c:pt idx="4269">
                  <c:v>20.58</c:v>
                </c:pt>
                <c:pt idx="4270">
                  <c:v>25</c:v>
                </c:pt>
                <c:pt idx="4271">
                  <c:v>18.329999999999998</c:v>
                </c:pt>
                <c:pt idx="4272">
                  <c:v>16.850000000000001</c:v>
                </c:pt>
                <c:pt idx="4273">
                  <c:v>19.649999999999999</c:v>
                </c:pt>
                <c:pt idx="4274">
                  <c:v>24.21</c:v>
                </c:pt>
                <c:pt idx="4275">
                  <c:v>19.28</c:v>
                </c:pt>
                <c:pt idx="4276">
                  <c:v>26.75</c:v>
                </c:pt>
                <c:pt idx="4277">
                  <c:v>28.25</c:v>
                </c:pt>
                <c:pt idx="4278">
                  <c:v>29.79</c:v>
                </c:pt>
                <c:pt idx="4279">
                  <c:v>23.37</c:v>
                </c:pt>
                <c:pt idx="4280">
                  <c:v>19.239999999999998</c:v>
                </c:pt>
                <c:pt idx="4281">
                  <c:v>16.420000000000002</c:v>
                </c:pt>
                <c:pt idx="4282">
                  <c:v>18.88</c:v>
                </c:pt>
                <c:pt idx="4283">
                  <c:v>19.71</c:v>
                </c:pt>
                <c:pt idx="4284">
                  <c:v>24.29</c:v>
                </c:pt>
                <c:pt idx="4285">
                  <c:v>15.52</c:v>
                </c:pt>
                <c:pt idx="4286">
                  <c:v>20.71</c:v>
                </c:pt>
                <c:pt idx="4287">
                  <c:v>21.81</c:v>
                </c:pt>
                <c:pt idx="4288">
                  <c:v>16.12</c:v>
                </c:pt>
                <c:pt idx="4289">
                  <c:v>23.44</c:v>
                </c:pt>
                <c:pt idx="4290">
                  <c:v>22.25</c:v>
                </c:pt>
                <c:pt idx="4291">
                  <c:v>19.38</c:v>
                </c:pt>
                <c:pt idx="4292">
                  <c:v>16.940000000000001</c:v>
                </c:pt>
                <c:pt idx="4293">
                  <c:v>21.65</c:v>
                </c:pt>
                <c:pt idx="4294">
                  <c:v>23.75</c:v>
                </c:pt>
                <c:pt idx="4295">
                  <c:v>25.12</c:v>
                </c:pt>
                <c:pt idx="4296">
                  <c:v>22.62</c:v>
                </c:pt>
                <c:pt idx="4297">
                  <c:v>24.15</c:v>
                </c:pt>
                <c:pt idx="4298">
                  <c:v>23.99</c:v>
                </c:pt>
                <c:pt idx="4299">
                  <c:v>26.43</c:v>
                </c:pt>
                <c:pt idx="4300">
                  <c:v>27.69</c:v>
                </c:pt>
                <c:pt idx="4301">
                  <c:v>25.53</c:v>
                </c:pt>
                <c:pt idx="4302">
                  <c:v>28.61</c:v>
                </c:pt>
                <c:pt idx="4303">
                  <c:v>21.87</c:v>
                </c:pt>
                <c:pt idx="4304">
                  <c:v>20.09</c:v>
                </c:pt>
                <c:pt idx="4305">
                  <c:v>19.93</c:v>
                </c:pt>
                <c:pt idx="4306">
                  <c:v>22.18</c:v>
                </c:pt>
                <c:pt idx="4307">
                  <c:v>24.46</c:v>
                </c:pt>
                <c:pt idx="4308">
                  <c:v>23.6</c:v>
                </c:pt>
                <c:pt idx="4309">
                  <c:v>24.37</c:v>
                </c:pt>
                <c:pt idx="4310">
                  <c:v>22.84</c:v>
                </c:pt>
                <c:pt idx="4311">
                  <c:v>19.12</c:v>
                </c:pt>
                <c:pt idx="4312">
                  <c:v>24.62</c:v>
                </c:pt>
                <c:pt idx="4313">
                  <c:v>25.45</c:v>
                </c:pt>
                <c:pt idx="4314">
                  <c:v>25.77</c:v>
                </c:pt>
                <c:pt idx="4315">
                  <c:v>14.24</c:v>
                </c:pt>
                <c:pt idx="4316">
                  <c:v>22.62</c:v>
                </c:pt>
                <c:pt idx="4317">
                  <c:v>23.13</c:v>
                </c:pt>
                <c:pt idx="4318">
                  <c:v>23.65</c:v>
                </c:pt>
                <c:pt idx="4319">
                  <c:v>24.91</c:v>
                </c:pt>
                <c:pt idx="4320">
                  <c:v>22.24</c:v>
                </c:pt>
                <c:pt idx="4321">
                  <c:v>17.89</c:v>
                </c:pt>
                <c:pt idx="4322">
                  <c:v>20.3</c:v>
                </c:pt>
                <c:pt idx="4323">
                  <c:v>25.41</c:v>
                </c:pt>
                <c:pt idx="4324">
                  <c:v>29.47</c:v>
                </c:pt>
                <c:pt idx="4325">
                  <c:v>28.5</c:v>
                </c:pt>
                <c:pt idx="4326">
                  <c:v>28.46</c:v>
                </c:pt>
                <c:pt idx="4327">
                  <c:v>25.61</c:v>
                </c:pt>
                <c:pt idx="4328">
                  <c:v>23.38</c:v>
                </c:pt>
                <c:pt idx="4329">
                  <c:v>21.05</c:v>
                </c:pt>
                <c:pt idx="4330">
                  <c:v>24.75</c:v>
                </c:pt>
                <c:pt idx="4331">
                  <c:v>25.66</c:v>
                </c:pt>
                <c:pt idx="4332">
                  <c:v>24.88</c:v>
                </c:pt>
                <c:pt idx="4333">
                  <c:v>26.16</c:v>
                </c:pt>
                <c:pt idx="4334">
                  <c:v>23.88</c:v>
                </c:pt>
                <c:pt idx="4335">
                  <c:v>21.35</c:v>
                </c:pt>
                <c:pt idx="4336">
                  <c:v>17.39</c:v>
                </c:pt>
                <c:pt idx="4337">
                  <c:v>24.35</c:v>
                </c:pt>
                <c:pt idx="4338">
                  <c:v>26.77</c:v>
                </c:pt>
                <c:pt idx="4339">
                  <c:v>24.83</c:v>
                </c:pt>
                <c:pt idx="4340">
                  <c:v>13.23</c:v>
                </c:pt>
                <c:pt idx="4341">
                  <c:v>15.45</c:v>
                </c:pt>
                <c:pt idx="4342">
                  <c:v>13.41</c:v>
                </c:pt>
                <c:pt idx="4343">
                  <c:v>15.43</c:v>
                </c:pt>
                <c:pt idx="4344">
                  <c:v>14.78</c:v>
                </c:pt>
                <c:pt idx="4345">
                  <c:v>23.39</c:v>
                </c:pt>
                <c:pt idx="4346">
                  <c:v>22.06</c:v>
                </c:pt>
                <c:pt idx="4347">
                  <c:v>22.25</c:v>
                </c:pt>
                <c:pt idx="4348">
                  <c:v>12.27</c:v>
                </c:pt>
                <c:pt idx="4349">
                  <c:v>20.3</c:v>
                </c:pt>
                <c:pt idx="4350">
                  <c:v>25.66</c:v>
                </c:pt>
                <c:pt idx="4351">
                  <c:v>23.36</c:v>
                </c:pt>
                <c:pt idx="4352">
                  <c:v>23.29</c:v>
                </c:pt>
                <c:pt idx="4353">
                  <c:v>10.53</c:v>
                </c:pt>
                <c:pt idx="4354">
                  <c:v>20.6</c:v>
                </c:pt>
                <c:pt idx="4355">
                  <c:v>24.72</c:v>
                </c:pt>
                <c:pt idx="4356">
                  <c:v>27.96</c:v>
                </c:pt>
                <c:pt idx="4357">
                  <c:v>28.27</c:v>
                </c:pt>
                <c:pt idx="4358">
                  <c:v>25.17</c:v>
                </c:pt>
                <c:pt idx="4359">
                  <c:v>24.24</c:v>
                </c:pt>
                <c:pt idx="4360">
                  <c:v>23.05</c:v>
                </c:pt>
                <c:pt idx="4361">
                  <c:v>18.670000000000002</c:v>
                </c:pt>
                <c:pt idx="4362">
                  <c:v>24.86</c:v>
                </c:pt>
                <c:pt idx="4363">
                  <c:v>27.77</c:v>
                </c:pt>
                <c:pt idx="4364">
                  <c:v>26.33</c:v>
                </c:pt>
                <c:pt idx="4365">
                  <c:v>24.58</c:v>
                </c:pt>
                <c:pt idx="4366">
                  <c:v>23.37</c:v>
                </c:pt>
                <c:pt idx="4367">
                  <c:v>24.13</c:v>
                </c:pt>
                <c:pt idx="4368">
                  <c:v>25.68</c:v>
                </c:pt>
                <c:pt idx="4369">
                  <c:v>24.28</c:v>
                </c:pt>
                <c:pt idx="4370">
                  <c:v>25.11</c:v>
                </c:pt>
                <c:pt idx="4371">
                  <c:v>23.91</c:v>
                </c:pt>
                <c:pt idx="4372">
                  <c:v>24.58</c:v>
                </c:pt>
                <c:pt idx="4373">
                  <c:v>19.97</c:v>
                </c:pt>
                <c:pt idx="4374">
                  <c:v>15.39</c:v>
                </c:pt>
                <c:pt idx="4375">
                  <c:v>15.9</c:v>
                </c:pt>
                <c:pt idx="4376">
                  <c:v>22.45</c:v>
                </c:pt>
                <c:pt idx="4377">
                  <c:v>30.04</c:v>
                </c:pt>
                <c:pt idx="4378">
                  <c:v>29.36</c:v>
                </c:pt>
                <c:pt idx="4379">
                  <c:v>28.31</c:v>
                </c:pt>
                <c:pt idx="4380">
                  <c:v>26.6</c:v>
                </c:pt>
                <c:pt idx="4381">
                  <c:v>19.07</c:v>
                </c:pt>
                <c:pt idx="4382">
                  <c:v>21.8</c:v>
                </c:pt>
                <c:pt idx="4383">
                  <c:v>22.02</c:v>
                </c:pt>
                <c:pt idx="4384">
                  <c:v>25.19</c:v>
                </c:pt>
                <c:pt idx="4385">
                  <c:v>24.87</c:v>
                </c:pt>
                <c:pt idx="4386">
                  <c:v>23.95</c:v>
                </c:pt>
                <c:pt idx="4387">
                  <c:v>24.59</c:v>
                </c:pt>
                <c:pt idx="4388">
                  <c:v>22.9</c:v>
                </c:pt>
                <c:pt idx="4389">
                  <c:v>23.7</c:v>
                </c:pt>
                <c:pt idx="4390">
                  <c:v>22.84</c:v>
                </c:pt>
                <c:pt idx="4391">
                  <c:v>21.16</c:v>
                </c:pt>
                <c:pt idx="4392">
                  <c:v>14.6</c:v>
                </c:pt>
                <c:pt idx="4393">
                  <c:v>10.84</c:v>
                </c:pt>
                <c:pt idx="4394">
                  <c:v>8.06</c:v>
                </c:pt>
                <c:pt idx="4395">
                  <c:v>11.58</c:v>
                </c:pt>
                <c:pt idx="4396">
                  <c:v>13.34</c:v>
                </c:pt>
                <c:pt idx="4397">
                  <c:v>12.24</c:v>
                </c:pt>
                <c:pt idx="4398">
                  <c:v>21.92</c:v>
                </c:pt>
                <c:pt idx="4399">
                  <c:v>16.989999999999998</c:v>
                </c:pt>
                <c:pt idx="4400">
                  <c:v>10.43</c:v>
                </c:pt>
                <c:pt idx="4401">
                  <c:v>10.98</c:v>
                </c:pt>
                <c:pt idx="4402">
                  <c:v>20.239999999999998</c:v>
                </c:pt>
                <c:pt idx="4403">
                  <c:v>18.91</c:v>
                </c:pt>
                <c:pt idx="4404">
                  <c:v>7.2</c:v>
                </c:pt>
                <c:pt idx="4405">
                  <c:v>11.38</c:v>
                </c:pt>
                <c:pt idx="4406">
                  <c:v>16.41</c:v>
                </c:pt>
                <c:pt idx="4407">
                  <c:v>10.79</c:v>
                </c:pt>
                <c:pt idx="4408">
                  <c:v>9.35</c:v>
                </c:pt>
                <c:pt idx="4409">
                  <c:v>13.18</c:v>
                </c:pt>
                <c:pt idx="4410">
                  <c:v>19.45</c:v>
                </c:pt>
                <c:pt idx="4411">
                  <c:v>17.88</c:v>
                </c:pt>
                <c:pt idx="4412">
                  <c:v>10.72</c:v>
                </c:pt>
                <c:pt idx="4413">
                  <c:v>15.02</c:v>
                </c:pt>
                <c:pt idx="4414">
                  <c:v>20.440000000000001</c:v>
                </c:pt>
                <c:pt idx="4415">
                  <c:v>17.739999999999998</c:v>
                </c:pt>
                <c:pt idx="4416">
                  <c:v>22.05</c:v>
                </c:pt>
                <c:pt idx="4417">
                  <c:v>16.03</c:v>
                </c:pt>
                <c:pt idx="4418">
                  <c:v>8.99</c:v>
                </c:pt>
                <c:pt idx="4419">
                  <c:v>8.6199999999999992</c:v>
                </c:pt>
                <c:pt idx="4420">
                  <c:v>11.47</c:v>
                </c:pt>
                <c:pt idx="4421">
                  <c:v>9.27</c:v>
                </c:pt>
                <c:pt idx="4422">
                  <c:v>8.84</c:v>
                </c:pt>
                <c:pt idx="4423">
                  <c:v>16.57</c:v>
                </c:pt>
                <c:pt idx="4424">
                  <c:v>14.5</c:v>
                </c:pt>
                <c:pt idx="4425">
                  <c:v>14.26</c:v>
                </c:pt>
                <c:pt idx="4426">
                  <c:v>6.31</c:v>
                </c:pt>
                <c:pt idx="4427">
                  <c:v>7.89</c:v>
                </c:pt>
                <c:pt idx="4428">
                  <c:v>6.84</c:v>
                </c:pt>
                <c:pt idx="4429">
                  <c:v>6.93</c:v>
                </c:pt>
                <c:pt idx="4430">
                  <c:v>6.99</c:v>
                </c:pt>
                <c:pt idx="4431">
                  <c:v>7.89</c:v>
                </c:pt>
                <c:pt idx="4432">
                  <c:v>11.84</c:v>
                </c:pt>
                <c:pt idx="4433">
                  <c:v>16.010000000000002</c:v>
                </c:pt>
                <c:pt idx="4434">
                  <c:v>16.84</c:v>
                </c:pt>
                <c:pt idx="4435">
                  <c:v>12.95</c:v>
                </c:pt>
                <c:pt idx="4436">
                  <c:v>7.77</c:v>
                </c:pt>
                <c:pt idx="4437">
                  <c:v>6.91</c:v>
                </c:pt>
                <c:pt idx="4438">
                  <c:v>9.24</c:v>
                </c:pt>
                <c:pt idx="4439">
                  <c:v>13.52</c:v>
                </c:pt>
                <c:pt idx="4440">
                  <c:v>18.25</c:v>
                </c:pt>
                <c:pt idx="4441">
                  <c:v>12.21</c:v>
                </c:pt>
                <c:pt idx="4442">
                  <c:v>5.89</c:v>
                </c:pt>
                <c:pt idx="4443">
                  <c:v>8.26</c:v>
                </c:pt>
                <c:pt idx="4444">
                  <c:v>8.0399999999999991</c:v>
                </c:pt>
                <c:pt idx="4445">
                  <c:v>10.1</c:v>
                </c:pt>
                <c:pt idx="4446">
                  <c:v>11.62</c:v>
                </c:pt>
                <c:pt idx="4447">
                  <c:v>15.45</c:v>
                </c:pt>
                <c:pt idx="4448">
                  <c:v>20.5</c:v>
                </c:pt>
                <c:pt idx="4449">
                  <c:v>11.41</c:v>
                </c:pt>
                <c:pt idx="4450">
                  <c:v>11.62</c:v>
                </c:pt>
                <c:pt idx="4451">
                  <c:v>8.69</c:v>
                </c:pt>
                <c:pt idx="4452">
                  <c:v>13.85</c:v>
                </c:pt>
                <c:pt idx="4453">
                  <c:v>9.26</c:v>
                </c:pt>
                <c:pt idx="4454">
                  <c:v>8.18</c:v>
                </c:pt>
                <c:pt idx="4455">
                  <c:v>7.08</c:v>
                </c:pt>
                <c:pt idx="4456">
                  <c:v>16.62</c:v>
                </c:pt>
                <c:pt idx="4457">
                  <c:v>18.93</c:v>
                </c:pt>
                <c:pt idx="4458">
                  <c:v>19.22</c:v>
                </c:pt>
                <c:pt idx="4459">
                  <c:v>8.51</c:v>
                </c:pt>
                <c:pt idx="4460">
                  <c:v>11.31</c:v>
                </c:pt>
                <c:pt idx="4461">
                  <c:v>17.2</c:v>
                </c:pt>
                <c:pt idx="4462">
                  <c:v>21.81</c:v>
                </c:pt>
                <c:pt idx="4463">
                  <c:v>11.82</c:v>
                </c:pt>
                <c:pt idx="4464">
                  <c:v>22.17</c:v>
                </c:pt>
                <c:pt idx="4465">
                  <c:v>19.27</c:v>
                </c:pt>
                <c:pt idx="4466">
                  <c:v>21.21</c:v>
                </c:pt>
                <c:pt idx="4467">
                  <c:v>25.93</c:v>
                </c:pt>
                <c:pt idx="4468">
                  <c:v>24.71</c:v>
                </c:pt>
                <c:pt idx="4469">
                  <c:v>21.09</c:v>
                </c:pt>
                <c:pt idx="4470">
                  <c:v>13.99</c:v>
                </c:pt>
                <c:pt idx="4471">
                  <c:v>8.98</c:v>
                </c:pt>
                <c:pt idx="4472">
                  <c:v>17.53</c:v>
                </c:pt>
                <c:pt idx="4473">
                  <c:v>17.82</c:v>
                </c:pt>
                <c:pt idx="4474">
                  <c:v>17.829999999999998</c:v>
                </c:pt>
                <c:pt idx="4475">
                  <c:v>16.5</c:v>
                </c:pt>
                <c:pt idx="4476">
                  <c:v>10.91</c:v>
                </c:pt>
                <c:pt idx="4477">
                  <c:v>19.649999999999999</c:v>
                </c:pt>
                <c:pt idx="4478">
                  <c:v>17.61</c:v>
                </c:pt>
                <c:pt idx="4479">
                  <c:v>15.39</c:v>
                </c:pt>
                <c:pt idx="4480">
                  <c:v>13.1</c:v>
                </c:pt>
                <c:pt idx="4481">
                  <c:v>22.74</c:v>
                </c:pt>
                <c:pt idx="4482">
                  <c:v>20.48</c:v>
                </c:pt>
                <c:pt idx="4483">
                  <c:v>18.96</c:v>
                </c:pt>
                <c:pt idx="4484">
                  <c:v>15.06</c:v>
                </c:pt>
                <c:pt idx="4485">
                  <c:v>9.77</c:v>
                </c:pt>
                <c:pt idx="4486">
                  <c:v>10.31</c:v>
                </c:pt>
                <c:pt idx="4487">
                  <c:v>18.93</c:v>
                </c:pt>
                <c:pt idx="4488">
                  <c:v>21.48</c:v>
                </c:pt>
                <c:pt idx="4489">
                  <c:v>22.62</c:v>
                </c:pt>
                <c:pt idx="4490">
                  <c:v>23.65</c:v>
                </c:pt>
                <c:pt idx="4491">
                  <c:v>15</c:v>
                </c:pt>
                <c:pt idx="4492">
                  <c:v>8.2899999999999991</c:v>
                </c:pt>
                <c:pt idx="4493">
                  <c:v>9.89</c:v>
                </c:pt>
                <c:pt idx="4494">
                  <c:v>18.850000000000001</c:v>
                </c:pt>
                <c:pt idx="4495">
                  <c:v>17.88</c:v>
                </c:pt>
                <c:pt idx="4496">
                  <c:v>7.62</c:v>
                </c:pt>
                <c:pt idx="4497">
                  <c:v>8.7100000000000009</c:v>
                </c:pt>
                <c:pt idx="4498">
                  <c:v>6.19</c:v>
                </c:pt>
                <c:pt idx="4499">
                  <c:v>5.97</c:v>
                </c:pt>
                <c:pt idx="4500">
                  <c:v>7.23</c:v>
                </c:pt>
                <c:pt idx="4501">
                  <c:v>7.23</c:v>
                </c:pt>
                <c:pt idx="4502">
                  <c:v>11.96</c:v>
                </c:pt>
                <c:pt idx="4503">
                  <c:v>9.44</c:v>
                </c:pt>
                <c:pt idx="4504">
                  <c:v>11.74</c:v>
                </c:pt>
                <c:pt idx="4505">
                  <c:v>13.51</c:v>
                </c:pt>
                <c:pt idx="4506">
                  <c:v>17.97</c:v>
                </c:pt>
                <c:pt idx="4507">
                  <c:v>9.7200000000000006</c:v>
                </c:pt>
                <c:pt idx="4508">
                  <c:v>6.25</c:v>
                </c:pt>
                <c:pt idx="4509">
                  <c:v>9.91</c:v>
                </c:pt>
                <c:pt idx="4510">
                  <c:v>13.52</c:v>
                </c:pt>
                <c:pt idx="4511">
                  <c:v>9.6199999999999992</c:v>
                </c:pt>
                <c:pt idx="4512">
                  <c:v>8.8000000000000007</c:v>
                </c:pt>
                <c:pt idx="4513">
                  <c:v>8.49</c:v>
                </c:pt>
                <c:pt idx="4514">
                  <c:v>6.07</c:v>
                </c:pt>
                <c:pt idx="4515">
                  <c:v>5.75</c:v>
                </c:pt>
                <c:pt idx="4516">
                  <c:v>7.46</c:v>
                </c:pt>
                <c:pt idx="4517">
                  <c:v>6.97</c:v>
                </c:pt>
                <c:pt idx="4518">
                  <c:v>7.48</c:v>
                </c:pt>
                <c:pt idx="4519">
                  <c:v>10.65</c:v>
                </c:pt>
                <c:pt idx="4520">
                  <c:v>11.8</c:v>
                </c:pt>
                <c:pt idx="4521">
                  <c:v>16.329999999999998</c:v>
                </c:pt>
                <c:pt idx="4522">
                  <c:v>7.26</c:v>
                </c:pt>
                <c:pt idx="4523">
                  <c:v>6.92</c:v>
                </c:pt>
                <c:pt idx="4524">
                  <c:v>8.17</c:v>
                </c:pt>
                <c:pt idx="4525">
                  <c:v>9.58</c:v>
                </c:pt>
                <c:pt idx="4526">
                  <c:v>11.73</c:v>
                </c:pt>
                <c:pt idx="4527">
                  <c:v>9.0500000000000007</c:v>
                </c:pt>
                <c:pt idx="4528">
                  <c:v>6.55</c:v>
                </c:pt>
                <c:pt idx="4529">
                  <c:v>9.3699999999999992</c:v>
                </c:pt>
                <c:pt idx="4530">
                  <c:v>6.18</c:v>
                </c:pt>
                <c:pt idx="4531">
                  <c:v>7.07</c:v>
                </c:pt>
                <c:pt idx="4532">
                  <c:v>4.5599999999999996</c:v>
                </c:pt>
                <c:pt idx="4533">
                  <c:v>5.52</c:v>
                </c:pt>
                <c:pt idx="4534">
                  <c:v>4.38</c:v>
                </c:pt>
                <c:pt idx="4535">
                  <c:v>7.42</c:v>
                </c:pt>
                <c:pt idx="4536">
                  <c:v>8.81</c:v>
                </c:pt>
                <c:pt idx="4537">
                  <c:v>5.81</c:v>
                </c:pt>
                <c:pt idx="4538">
                  <c:v>5.44</c:v>
                </c:pt>
                <c:pt idx="4539">
                  <c:v>6.66</c:v>
                </c:pt>
                <c:pt idx="4540">
                  <c:v>6.42</c:v>
                </c:pt>
                <c:pt idx="4541">
                  <c:v>7.55</c:v>
                </c:pt>
                <c:pt idx="4542">
                  <c:v>7.98</c:v>
                </c:pt>
                <c:pt idx="4543">
                  <c:v>8.77</c:v>
                </c:pt>
                <c:pt idx="4544">
                  <c:v>11.49</c:v>
                </c:pt>
                <c:pt idx="4545">
                  <c:v>7.45</c:v>
                </c:pt>
                <c:pt idx="4546">
                  <c:v>5.81</c:v>
                </c:pt>
                <c:pt idx="4547">
                  <c:v>7.75</c:v>
                </c:pt>
                <c:pt idx="4548">
                  <c:v>6.63</c:v>
                </c:pt>
                <c:pt idx="4549">
                  <c:v>6.3</c:v>
                </c:pt>
                <c:pt idx="4550">
                  <c:v>9.8000000000000007</c:v>
                </c:pt>
                <c:pt idx="4551">
                  <c:v>7.93</c:v>
                </c:pt>
                <c:pt idx="4552">
                  <c:v>11.34</c:v>
                </c:pt>
                <c:pt idx="4553">
                  <c:v>9.51</c:v>
                </c:pt>
                <c:pt idx="4554">
                  <c:v>12.59</c:v>
                </c:pt>
                <c:pt idx="4555">
                  <c:v>8.56</c:v>
                </c:pt>
                <c:pt idx="4556">
                  <c:v>6.17</c:v>
                </c:pt>
                <c:pt idx="4557">
                  <c:v>6.15</c:v>
                </c:pt>
                <c:pt idx="4558">
                  <c:v>12.21</c:v>
                </c:pt>
                <c:pt idx="4559">
                  <c:v>14.35</c:v>
                </c:pt>
                <c:pt idx="4560">
                  <c:v>9.35</c:v>
                </c:pt>
                <c:pt idx="4561">
                  <c:v>9.59</c:v>
                </c:pt>
                <c:pt idx="4562">
                  <c:v>6</c:v>
                </c:pt>
                <c:pt idx="4563">
                  <c:v>5.48</c:v>
                </c:pt>
                <c:pt idx="4564">
                  <c:v>12.39</c:v>
                </c:pt>
                <c:pt idx="4565">
                  <c:v>7.53</c:v>
                </c:pt>
                <c:pt idx="4566">
                  <c:v>6.84</c:v>
                </c:pt>
                <c:pt idx="4567">
                  <c:v>6.58</c:v>
                </c:pt>
                <c:pt idx="4568">
                  <c:v>6.87</c:v>
                </c:pt>
                <c:pt idx="4569">
                  <c:v>7.64</c:v>
                </c:pt>
                <c:pt idx="4570">
                  <c:v>9.3699999999999992</c:v>
                </c:pt>
                <c:pt idx="4571">
                  <c:v>12.24</c:v>
                </c:pt>
                <c:pt idx="4572">
                  <c:v>8.33</c:v>
                </c:pt>
                <c:pt idx="4573">
                  <c:v>6.56</c:v>
                </c:pt>
                <c:pt idx="4574">
                  <c:v>5.08</c:v>
                </c:pt>
                <c:pt idx="4575">
                  <c:v>6.44</c:v>
                </c:pt>
                <c:pt idx="4576">
                  <c:v>6.84</c:v>
                </c:pt>
                <c:pt idx="4577">
                  <c:v>6.7</c:v>
                </c:pt>
                <c:pt idx="4578">
                  <c:v>7.49</c:v>
                </c:pt>
                <c:pt idx="4579">
                  <c:v>6.96</c:v>
                </c:pt>
                <c:pt idx="4580">
                  <c:v>6.59</c:v>
                </c:pt>
                <c:pt idx="4581">
                  <c:v>5.98</c:v>
                </c:pt>
                <c:pt idx="4582">
                  <c:v>8.49</c:v>
                </c:pt>
                <c:pt idx="4583">
                  <c:v>10.58</c:v>
                </c:pt>
                <c:pt idx="4584">
                  <c:v>23.16</c:v>
                </c:pt>
                <c:pt idx="4585">
                  <c:v>19.850000000000001</c:v>
                </c:pt>
                <c:pt idx="4586">
                  <c:v>7.97</c:v>
                </c:pt>
                <c:pt idx="4587">
                  <c:v>7.23</c:v>
                </c:pt>
                <c:pt idx="4588">
                  <c:v>10.11</c:v>
                </c:pt>
                <c:pt idx="4589">
                  <c:v>9.9</c:v>
                </c:pt>
                <c:pt idx="4590">
                  <c:v>9.2200000000000006</c:v>
                </c:pt>
                <c:pt idx="4591">
                  <c:v>11.63</c:v>
                </c:pt>
                <c:pt idx="4592">
                  <c:v>12.77</c:v>
                </c:pt>
                <c:pt idx="4593">
                  <c:v>8.52</c:v>
                </c:pt>
                <c:pt idx="4594">
                  <c:v>8.4600000000000009</c:v>
                </c:pt>
                <c:pt idx="4595">
                  <c:v>10.24</c:v>
                </c:pt>
                <c:pt idx="4596">
                  <c:v>9.66</c:v>
                </c:pt>
                <c:pt idx="4597">
                  <c:v>7.55</c:v>
                </c:pt>
                <c:pt idx="4598">
                  <c:v>7.58</c:v>
                </c:pt>
                <c:pt idx="4599">
                  <c:v>7.43</c:v>
                </c:pt>
                <c:pt idx="4600">
                  <c:v>6.06</c:v>
                </c:pt>
                <c:pt idx="4601">
                  <c:v>5.99</c:v>
                </c:pt>
                <c:pt idx="4602">
                  <c:v>7.51</c:v>
                </c:pt>
                <c:pt idx="4603">
                  <c:v>6.22</c:v>
                </c:pt>
                <c:pt idx="4604">
                  <c:v>7.07</c:v>
                </c:pt>
                <c:pt idx="4605">
                  <c:v>8.5399999999999991</c:v>
                </c:pt>
                <c:pt idx="4606">
                  <c:v>7.41</c:v>
                </c:pt>
                <c:pt idx="4607">
                  <c:v>5.72</c:v>
                </c:pt>
                <c:pt idx="4608">
                  <c:v>13.99</c:v>
                </c:pt>
                <c:pt idx="4609">
                  <c:v>28.5</c:v>
                </c:pt>
                <c:pt idx="4610">
                  <c:v>24.19</c:v>
                </c:pt>
                <c:pt idx="4611">
                  <c:v>25.09</c:v>
                </c:pt>
                <c:pt idx="4612">
                  <c:v>14.15</c:v>
                </c:pt>
                <c:pt idx="4613">
                  <c:v>14.19</c:v>
                </c:pt>
                <c:pt idx="4614">
                  <c:v>17.29</c:v>
                </c:pt>
                <c:pt idx="4615">
                  <c:v>9.92</c:v>
                </c:pt>
                <c:pt idx="4616">
                  <c:v>6.69</c:v>
                </c:pt>
                <c:pt idx="4617">
                  <c:v>5.17</c:v>
                </c:pt>
                <c:pt idx="4618">
                  <c:v>8.7200000000000006</c:v>
                </c:pt>
                <c:pt idx="4619">
                  <c:v>22.18</c:v>
                </c:pt>
                <c:pt idx="4620">
                  <c:v>25.8</c:v>
                </c:pt>
                <c:pt idx="4621">
                  <c:v>23.08</c:v>
                </c:pt>
                <c:pt idx="4622">
                  <c:v>15.82</c:v>
                </c:pt>
                <c:pt idx="4623">
                  <c:v>10.02</c:v>
                </c:pt>
                <c:pt idx="4624">
                  <c:v>7.05</c:v>
                </c:pt>
                <c:pt idx="4625">
                  <c:v>9.17</c:v>
                </c:pt>
                <c:pt idx="4626">
                  <c:v>10.61</c:v>
                </c:pt>
                <c:pt idx="4627">
                  <c:v>10.37</c:v>
                </c:pt>
                <c:pt idx="4628">
                  <c:v>9.73</c:v>
                </c:pt>
                <c:pt idx="4629">
                  <c:v>12.26</c:v>
                </c:pt>
                <c:pt idx="4630">
                  <c:v>20.83</c:v>
                </c:pt>
                <c:pt idx="4631">
                  <c:v>20.53</c:v>
                </c:pt>
                <c:pt idx="4632">
                  <c:v>23.2</c:v>
                </c:pt>
                <c:pt idx="4633">
                  <c:v>10.99</c:v>
                </c:pt>
                <c:pt idx="4634">
                  <c:v>8.23</c:v>
                </c:pt>
                <c:pt idx="4635">
                  <c:v>8.82</c:v>
                </c:pt>
                <c:pt idx="4636">
                  <c:v>23.96</c:v>
                </c:pt>
                <c:pt idx="4637">
                  <c:v>26.05</c:v>
                </c:pt>
                <c:pt idx="4638">
                  <c:v>25.73</c:v>
                </c:pt>
                <c:pt idx="4639">
                  <c:v>22.47</c:v>
                </c:pt>
                <c:pt idx="4640">
                  <c:v>25.48</c:v>
                </c:pt>
                <c:pt idx="4641">
                  <c:v>27.24</c:v>
                </c:pt>
                <c:pt idx="4642">
                  <c:v>28.54</c:v>
                </c:pt>
                <c:pt idx="4643">
                  <c:v>27.02</c:v>
                </c:pt>
                <c:pt idx="4644">
                  <c:v>25.42</c:v>
                </c:pt>
                <c:pt idx="4645">
                  <c:v>22.31</c:v>
                </c:pt>
                <c:pt idx="4646">
                  <c:v>22.34</c:v>
                </c:pt>
                <c:pt idx="4647">
                  <c:v>30.89</c:v>
                </c:pt>
                <c:pt idx="4648">
                  <c:v>30.06</c:v>
                </c:pt>
                <c:pt idx="4649">
                  <c:v>28.64</c:v>
                </c:pt>
                <c:pt idx="4650">
                  <c:v>34.67</c:v>
                </c:pt>
                <c:pt idx="4651">
                  <c:v>32.159999999999997</c:v>
                </c:pt>
                <c:pt idx="4652">
                  <c:v>29.1</c:v>
                </c:pt>
                <c:pt idx="4653">
                  <c:v>26.99</c:v>
                </c:pt>
                <c:pt idx="4654">
                  <c:v>22.24</c:v>
                </c:pt>
                <c:pt idx="4655">
                  <c:v>22.87</c:v>
                </c:pt>
                <c:pt idx="4656">
                  <c:v>22.12</c:v>
                </c:pt>
                <c:pt idx="4657">
                  <c:v>23.41</c:v>
                </c:pt>
                <c:pt idx="4658">
                  <c:v>25.87</c:v>
                </c:pt>
                <c:pt idx="4659">
                  <c:v>28.04</c:v>
                </c:pt>
                <c:pt idx="4660">
                  <c:v>25.35</c:v>
                </c:pt>
                <c:pt idx="4661">
                  <c:v>25.02</c:v>
                </c:pt>
                <c:pt idx="4662">
                  <c:v>27.5</c:v>
                </c:pt>
                <c:pt idx="4663">
                  <c:v>24.98</c:v>
                </c:pt>
                <c:pt idx="4664">
                  <c:v>26.46</c:v>
                </c:pt>
                <c:pt idx="4665">
                  <c:v>23.42</c:v>
                </c:pt>
                <c:pt idx="4666">
                  <c:v>23.48</c:v>
                </c:pt>
                <c:pt idx="4667">
                  <c:v>26.56</c:v>
                </c:pt>
                <c:pt idx="4668">
                  <c:v>25.76</c:v>
                </c:pt>
                <c:pt idx="4669">
                  <c:v>23.93</c:v>
                </c:pt>
                <c:pt idx="4670">
                  <c:v>29.08</c:v>
                </c:pt>
                <c:pt idx="4671">
                  <c:v>28.1</c:v>
                </c:pt>
                <c:pt idx="4672">
                  <c:v>26.97</c:v>
                </c:pt>
                <c:pt idx="4673">
                  <c:v>28.2</c:v>
                </c:pt>
                <c:pt idx="4674">
                  <c:v>29.25</c:v>
                </c:pt>
                <c:pt idx="4675">
                  <c:v>24.88</c:v>
                </c:pt>
                <c:pt idx="4676">
                  <c:v>28.37</c:v>
                </c:pt>
                <c:pt idx="4677">
                  <c:v>26.31</c:v>
                </c:pt>
                <c:pt idx="4678">
                  <c:v>18.510000000000002</c:v>
                </c:pt>
                <c:pt idx="4679">
                  <c:v>24.12</c:v>
                </c:pt>
                <c:pt idx="4680">
                  <c:v>25.32</c:v>
                </c:pt>
                <c:pt idx="4681">
                  <c:v>20.98</c:v>
                </c:pt>
                <c:pt idx="4682">
                  <c:v>8.5</c:v>
                </c:pt>
                <c:pt idx="4683">
                  <c:v>9.23</c:v>
                </c:pt>
                <c:pt idx="4684">
                  <c:v>16.09</c:v>
                </c:pt>
                <c:pt idx="4685">
                  <c:v>25.23</c:v>
                </c:pt>
                <c:pt idx="4686">
                  <c:v>31.35</c:v>
                </c:pt>
                <c:pt idx="4687">
                  <c:v>29.96</c:v>
                </c:pt>
                <c:pt idx="4688">
                  <c:v>32.64</c:v>
                </c:pt>
                <c:pt idx="4689">
                  <c:v>28.8</c:v>
                </c:pt>
                <c:pt idx="4690">
                  <c:v>21.89</c:v>
                </c:pt>
                <c:pt idx="4691">
                  <c:v>16.68</c:v>
                </c:pt>
                <c:pt idx="4692">
                  <c:v>22.87</c:v>
                </c:pt>
                <c:pt idx="4693">
                  <c:v>22.15</c:v>
                </c:pt>
                <c:pt idx="4694">
                  <c:v>24.24</c:v>
                </c:pt>
                <c:pt idx="4695">
                  <c:v>26.72</c:v>
                </c:pt>
                <c:pt idx="4696">
                  <c:v>27.5</c:v>
                </c:pt>
                <c:pt idx="4697">
                  <c:v>27.54</c:v>
                </c:pt>
                <c:pt idx="4698">
                  <c:v>19.22</c:v>
                </c:pt>
                <c:pt idx="4699">
                  <c:v>14.48</c:v>
                </c:pt>
                <c:pt idx="4700">
                  <c:v>22.44</c:v>
                </c:pt>
                <c:pt idx="4701">
                  <c:v>27.72</c:v>
                </c:pt>
                <c:pt idx="4702">
                  <c:v>30.04</c:v>
                </c:pt>
                <c:pt idx="4703">
                  <c:v>30.09</c:v>
                </c:pt>
                <c:pt idx="4704">
                  <c:v>28.95</c:v>
                </c:pt>
                <c:pt idx="4705">
                  <c:v>26.73</c:v>
                </c:pt>
                <c:pt idx="4706">
                  <c:v>24.03</c:v>
                </c:pt>
                <c:pt idx="4707">
                  <c:v>30.94</c:v>
                </c:pt>
                <c:pt idx="4708">
                  <c:v>33.700000000000003</c:v>
                </c:pt>
                <c:pt idx="4709">
                  <c:v>34.630000000000003</c:v>
                </c:pt>
                <c:pt idx="4710">
                  <c:v>29.89</c:v>
                </c:pt>
                <c:pt idx="4711">
                  <c:v>24.13</c:v>
                </c:pt>
                <c:pt idx="4712">
                  <c:v>23</c:v>
                </c:pt>
                <c:pt idx="4713">
                  <c:v>26.18</c:v>
                </c:pt>
                <c:pt idx="4714">
                  <c:v>30.7</c:v>
                </c:pt>
                <c:pt idx="4715">
                  <c:v>27.8</c:v>
                </c:pt>
                <c:pt idx="4716">
                  <c:v>27.99</c:v>
                </c:pt>
                <c:pt idx="4717">
                  <c:v>30.54</c:v>
                </c:pt>
                <c:pt idx="4718">
                  <c:v>26.51</c:v>
                </c:pt>
                <c:pt idx="4719">
                  <c:v>22.47</c:v>
                </c:pt>
                <c:pt idx="4720">
                  <c:v>19.48</c:v>
                </c:pt>
                <c:pt idx="4721">
                  <c:v>20.47</c:v>
                </c:pt>
                <c:pt idx="4722">
                  <c:v>21.32</c:v>
                </c:pt>
                <c:pt idx="4723">
                  <c:v>20.399999999999999</c:v>
                </c:pt>
                <c:pt idx="4724">
                  <c:v>16.809999999999999</c:v>
                </c:pt>
                <c:pt idx="4725">
                  <c:v>20.21</c:v>
                </c:pt>
                <c:pt idx="4726">
                  <c:v>21.88</c:v>
                </c:pt>
                <c:pt idx="4727">
                  <c:v>21.32</c:v>
                </c:pt>
                <c:pt idx="4728">
                  <c:v>19.28</c:v>
                </c:pt>
                <c:pt idx="4729">
                  <c:v>20.420000000000002</c:v>
                </c:pt>
                <c:pt idx="4730">
                  <c:v>24.52</c:v>
                </c:pt>
                <c:pt idx="4731">
                  <c:v>26.15</c:v>
                </c:pt>
                <c:pt idx="4732">
                  <c:v>26.18</c:v>
                </c:pt>
                <c:pt idx="4733">
                  <c:v>22.63</c:v>
                </c:pt>
                <c:pt idx="4734">
                  <c:v>24.48</c:v>
                </c:pt>
                <c:pt idx="4735">
                  <c:v>26</c:v>
                </c:pt>
                <c:pt idx="4736">
                  <c:v>29.04</c:v>
                </c:pt>
                <c:pt idx="4737">
                  <c:v>29.86</c:v>
                </c:pt>
                <c:pt idx="4738">
                  <c:v>29.12</c:v>
                </c:pt>
                <c:pt idx="4739">
                  <c:v>30.24</c:v>
                </c:pt>
                <c:pt idx="4740">
                  <c:v>28.53</c:v>
                </c:pt>
                <c:pt idx="4741">
                  <c:v>26.34</c:v>
                </c:pt>
                <c:pt idx="4742">
                  <c:v>24.82</c:v>
                </c:pt>
                <c:pt idx="4743">
                  <c:v>24.15</c:v>
                </c:pt>
                <c:pt idx="4744">
                  <c:v>20.21</c:v>
                </c:pt>
                <c:pt idx="4745">
                  <c:v>23.61</c:v>
                </c:pt>
                <c:pt idx="4746">
                  <c:v>21.3</c:v>
                </c:pt>
                <c:pt idx="4747">
                  <c:v>21.32</c:v>
                </c:pt>
                <c:pt idx="4748">
                  <c:v>21.06</c:v>
                </c:pt>
                <c:pt idx="4749">
                  <c:v>21.31</c:v>
                </c:pt>
                <c:pt idx="4750">
                  <c:v>20.81</c:v>
                </c:pt>
                <c:pt idx="4751">
                  <c:v>22.9</c:v>
                </c:pt>
                <c:pt idx="4752">
                  <c:v>15.32</c:v>
                </c:pt>
                <c:pt idx="4753">
                  <c:v>9.91</c:v>
                </c:pt>
                <c:pt idx="4754">
                  <c:v>13.36</c:v>
                </c:pt>
                <c:pt idx="4755">
                  <c:v>24.38</c:v>
                </c:pt>
                <c:pt idx="4756">
                  <c:v>21.78</c:v>
                </c:pt>
                <c:pt idx="4757">
                  <c:v>19.059999999999999</c:v>
                </c:pt>
                <c:pt idx="4758">
                  <c:v>17.690000000000001</c:v>
                </c:pt>
                <c:pt idx="4759">
                  <c:v>13.61</c:v>
                </c:pt>
                <c:pt idx="4760">
                  <c:v>8.4499999999999993</c:v>
                </c:pt>
                <c:pt idx="4761">
                  <c:v>8.3000000000000007</c:v>
                </c:pt>
                <c:pt idx="4762">
                  <c:v>6.01</c:v>
                </c:pt>
                <c:pt idx="4763">
                  <c:v>6.97</c:v>
                </c:pt>
                <c:pt idx="4764">
                  <c:v>14.44</c:v>
                </c:pt>
                <c:pt idx="4765">
                  <c:v>17.309999999999999</c:v>
                </c:pt>
                <c:pt idx="4766">
                  <c:v>11.74</c:v>
                </c:pt>
                <c:pt idx="4767">
                  <c:v>14.06</c:v>
                </c:pt>
                <c:pt idx="4768">
                  <c:v>13.57</c:v>
                </c:pt>
                <c:pt idx="4769">
                  <c:v>14.19</c:v>
                </c:pt>
                <c:pt idx="4770">
                  <c:v>19.829999999999998</c:v>
                </c:pt>
                <c:pt idx="4771">
                  <c:v>23.13</c:v>
                </c:pt>
                <c:pt idx="4772">
                  <c:v>24.32</c:v>
                </c:pt>
                <c:pt idx="4773">
                  <c:v>22.03</c:v>
                </c:pt>
                <c:pt idx="4774">
                  <c:v>23.66</c:v>
                </c:pt>
                <c:pt idx="4775">
                  <c:v>23.75</c:v>
                </c:pt>
                <c:pt idx="4776">
                  <c:v>23.61</c:v>
                </c:pt>
                <c:pt idx="4777">
                  <c:v>23.33</c:v>
                </c:pt>
                <c:pt idx="4778">
                  <c:v>13.05</c:v>
                </c:pt>
                <c:pt idx="4779">
                  <c:v>18.18</c:v>
                </c:pt>
                <c:pt idx="4780">
                  <c:v>12.81</c:v>
                </c:pt>
                <c:pt idx="4781">
                  <c:v>18.66</c:v>
                </c:pt>
                <c:pt idx="4782">
                  <c:v>19.5</c:v>
                </c:pt>
                <c:pt idx="4783">
                  <c:v>14.66</c:v>
                </c:pt>
                <c:pt idx="4784">
                  <c:v>14.66</c:v>
                </c:pt>
                <c:pt idx="4785">
                  <c:v>24.82</c:v>
                </c:pt>
                <c:pt idx="4786">
                  <c:v>21.26</c:v>
                </c:pt>
                <c:pt idx="4787">
                  <c:v>7.59</c:v>
                </c:pt>
                <c:pt idx="4788">
                  <c:v>12.98</c:v>
                </c:pt>
                <c:pt idx="4789">
                  <c:v>25.14</c:v>
                </c:pt>
                <c:pt idx="4790">
                  <c:v>19.89</c:v>
                </c:pt>
                <c:pt idx="4791">
                  <c:v>10.86</c:v>
                </c:pt>
                <c:pt idx="4792">
                  <c:v>8.3000000000000007</c:v>
                </c:pt>
                <c:pt idx="4793">
                  <c:v>8.68</c:v>
                </c:pt>
                <c:pt idx="4794">
                  <c:v>12.27</c:v>
                </c:pt>
                <c:pt idx="4795">
                  <c:v>12.3</c:v>
                </c:pt>
                <c:pt idx="4796">
                  <c:v>7.82</c:v>
                </c:pt>
                <c:pt idx="4797">
                  <c:v>6.46</c:v>
                </c:pt>
                <c:pt idx="4798">
                  <c:v>7.02</c:v>
                </c:pt>
                <c:pt idx="4799">
                  <c:v>8.23</c:v>
                </c:pt>
                <c:pt idx="4800">
                  <c:v>7.46</c:v>
                </c:pt>
                <c:pt idx="4801">
                  <c:v>7.21</c:v>
                </c:pt>
                <c:pt idx="4802">
                  <c:v>6.49</c:v>
                </c:pt>
                <c:pt idx="4803">
                  <c:v>7.01</c:v>
                </c:pt>
                <c:pt idx="4804">
                  <c:v>9.33</c:v>
                </c:pt>
                <c:pt idx="4805">
                  <c:v>9.67</c:v>
                </c:pt>
                <c:pt idx="4806">
                  <c:v>11.62</c:v>
                </c:pt>
                <c:pt idx="4807">
                  <c:v>12.62</c:v>
                </c:pt>
                <c:pt idx="4808">
                  <c:v>20.43</c:v>
                </c:pt>
                <c:pt idx="4809">
                  <c:v>24.36</c:v>
                </c:pt>
                <c:pt idx="4810">
                  <c:v>23.05</c:v>
                </c:pt>
                <c:pt idx="4811">
                  <c:v>20.58</c:v>
                </c:pt>
                <c:pt idx="4812">
                  <c:v>18.98</c:v>
                </c:pt>
                <c:pt idx="4813">
                  <c:v>23.2</c:v>
                </c:pt>
                <c:pt idx="4814">
                  <c:v>22.94</c:v>
                </c:pt>
                <c:pt idx="4815">
                  <c:v>23.66</c:v>
                </c:pt>
                <c:pt idx="4816">
                  <c:v>25.3</c:v>
                </c:pt>
                <c:pt idx="4817">
                  <c:v>19.68</c:v>
                </c:pt>
                <c:pt idx="4818">
                  <c:v>20.76</c:v>
                </c:pt>
                <c:pt idx="4819">
                  <c:v>22.32</c:v>
                </c:pt>
                <c:pt idx="4820">
                  <c:v>21.89</c:v>
                </c:pt>
                <c:pt idx="4821">
                  <c:v>16.18</c:v>
                </c:pt>
                <c:pt idx="4822">
                  <c:v>15.14</c:v>
                </c:pt>
                <c:pt idx="4823">
                  <c:v>26.21</c:v>
                </c:pt>
                <c:pt idx="4824">
                  <c:v>22.2</c:v>
                </c:pt>
                <c:pt idx="4825">
                  <c:v>18.71</c:v>
                </c:pt>
                <c:pt idx="4826">
                  <c:v>22.31</c:v>
                </c:pt>
                <c:pt idx="4827">
                  <c:v>24.19</c:v>
                </c:pt>
                <c:pt idx="4828">
                  <c:v>20.010000000000002</c:v>
                </c:pt>
                <c:pt idx="4829">
                  <c:v>23.51</c:v>
                </c:pt>
                <c:pt idx="4830">
                  <c:v>10.77</c:v>
                </c:pt>
                <c:pt idx="4831">
                  <c:v>5.93</c:v>
                </c:pt>
                <c:pt idx="4832">
                  <c:v>7.15</c:v>
                </c:pt>
                <c:pt idx="4833">
                  <c:v>7.91</c:v>
                </c:pt>
                <c:pt idx="4834">
                  <c:v>16.48</c:v>
                </c:pt>
                <c:pt idx="4835">
                  <c:v>12.6</c:v>
                </c:pt>
                <c:pt idx="4836">
                  <c:v>9.33</c:v>
                </c:pt>
                <c:pt idx="4837">
                  <c:v>13.3</c:v>
                </c:pt>
                <c:pt idx="4838">
                  <c:v>17.68</c:v>
                </c:pt>
                <c:pt idx="4839">
                  <c:v>10.99</c:v>
                </c:pt>
                <c:pt idx="4840">
                  <c:v>13.07</c:v>
                </c:pt>
                <c:pt idx="4841">
                  <c:v>7.96</c:v>
                </c:pt>
                <c:pt idx="4842">
                  <c:v>10.62</c:v>
                </c:pt>
                <c:pt idx="4843">
                  <c:v>17.22</c:v>
                </c:pt>
                <c:pt idx="4844">
                  <c:v>12.08</c:v>
                </c:pt>
                <c:pt idx="4845">
                  <c:v>8.94</c:v>
                </c:pt>
                <c:pt idx="4846">
                  <c:v>8.89</c:v>
                </c:pt>
                <c:pt idx="4847">
                  <c:v>13.63</c:v>
                </c:pt>
                <c:pt idx="4848">
                  <c:v>21.24</c:v>
                </c:pt>
                <c:pt idx="4849">
                  <c:v>22.39</c:v>
                </c:pt>
                <c:pt idx="4850">
                  <c:v>18.63</c:v>
                </c:pt>
                <c:pt idx="4851">
                  <c:v>21.76</c:v>
                </c:pt>
                <c:pt idx="4852">
                  <c:v>13.11</c:v>
                </c:pt>
                <c:pt idx="4853">
                  <c:v>21.68</c:v>
                </c:pt>
                <c:pt idx="4854">
                  <c:v>18.100000000000001</c:v>
                </c:pt>
                <c:pt idx="4855">
                  <c:v>11.87</c:v>
                </c:pt>
                <c:pt idx="4856">
                  <c:v>18.440000000000001</c:v>
                </c:pt>
                <c:pt idx="4857">
                  <c:v>22</c:v>
                </c:pt>
                <c:pt idx="4858">
                  <c:v>21.3</c:v>
                </c:pt>
                <c:pt idx="4859">
                  <c:v>18.239999999999998</c:v>
                </c:pt>
                <c:pt idx="4860">
                  <c:v>21.69</c:v>
                </c:pt>
                <c:pt idx="4861">
                  <c:v>18.559999999999999</c:v>
                </c:pt>
                <c:pt idx="4862">
                  <c:v>12.11</c:v>
                </c:pt>
                <c:pt idx="4863">
                  <c:v>8.43</c:v>
                </c:pt>
                <c:pt idx="4864">
                  <c:v>7.73</c:v>
                </c:pt>
                <c:pt idx="4865">
                  <c:v>9.5</c:v>
                </c:pt>
                <c:pt idx="4866">
                  <c:v>21.87</c:v>
                </c:pt>
                <c:pt idx="4867">
                  <c:v>13.85</c:v>
                </c:pt>
                <c:pt idx="4868">
                  <c:v>8.5</c:v>
                </c:pt>
                <c:pt idx="4869">
                  <c:v>11.26</c:v>
                </c:pt>
                <c:pt idx="4870">
                  <c:v>9.1</c:v>
                </c:pt>
                <c:pt idx="4871">
                  <c:v>12.62</c:v>
                </c:pt>
                <c:pt idx="4872">
                  <c:v>13.89</c:v>
                </c:pt>
                <c:pt idx="4873">
                  <c:v>18.46</c:v>
                </c:pt>
                <c:pt idx="4874">
                  <c:v>17.14</c:v>
                </c:pt>
                <c:pt idx="4875">
                  <c:v>16.16</c:v>
                </c:pt>
                <c:pt idx="4876">
                  <c:v>7.07</c:v>
                </c:pt>
                <c:pt idx="4877">
                  <c:v>12.02</c:v>
                </c:pt>
                <c:pt idx="4878">
                  <c:v>19.87</c:v>
                </c:pt>
                <c:pt idx="4879">
                  <c:v>14.64</c:v>
                </c:pt>
                <c:pt idx="4880">
                  <c:v>7.05</c:v>
                </c:pt>
                <c:pt idx="4881">
                  <c:v>10.85</c:v>
                </c:pt>
                <c:pt idx="4882">
                  <c:v>15.84</c:v>
                </c:pt>
                <c:pt idx="4883">
                  <c:v>13.63</c:v>
                </c:pt>
                <c:pt idx="4884">
                  <c:v>9.43</c:v>
                </c:pt>
                <c:pt idx="4885">
                  <c:v>8.89</c:v>
                </c:pt>
                <c:pt idx="4886">
                  <c:v>12</c:v>
                </c:pt>
                <c:pt idx="4887">
                  <c:v>11.57</c:v>
                </c:pt>
                <c:pt idx="4888">
                  <c:v>9.0399999999999991</c:v>
                </c:pt>
                <c:pt idx="4889">
                  <c:v>11.25</c:v>
                </c:pt>
                <c:pt idx="4890">
                  <c:v>9.35</c:v>
                </c:pt>
                <c:pt idx="4891">
                  <c:v>12.12</c:v>
                </c:pt>
                <c:pt idx="4892">
                  <c:v>12.31</c:v>
                </c:pt>
                <c:pt idx="4893">
                  <c:v>15.31</c:v>
                </c:pt>
                <c:pt idx="4894">
                  <c:v>16.89</c:v>
                </c:pt>
                <c:pt idx="4895">
                  <c:v>7.15</c:v>
                </c:pt>
                <c:pt idx="4896">
                  <c:v>7.3</c:v>
                </c:pt>
                <c:pt idx="4897">
                  <c:v>9.01</c:v>
                </c:pt>
                <c:pt idx="4898">
                  <c:v>7.36</c:v>
                </c:pt>
                <c:pt idx="4899">
                  <c:v>9.1</c:v>
                </c:pt>
                <c:pt idx="4900">
                  <c:v>19.27</c:v>
                </c:pt>
                <c:pt idx="4901">
                  <c:v>11.03</c:v>
                </c:pt>
                <c:pt idx="4902">
                  <c:v>10.17</c:v>
                </c:pt>
                <c:pt idx="4903">
                  <c:v>7</c:v>
                </c:pt>
                <c:pt idx="4904">
                  <c:v>9.94</c:v>
                </c:pt>
                <c:pt idx="4905">
                  <c:v>10.38</c:v>
                </c:pt>
                <c:pt idx="4906">
                  <c:v>6.39</c:v>
                </c:pt>
                <c:pt idx="4907">
                  <c:v>6.71</c:v>
                </c:pt>
                <c:pt idx="4908">
                  <c:v>5.84</c:v>
                </c:pt>
                <c:pt idx="4909">
                  <c:v>6.46</c:v>
                </c:pt>
                <c:pt idx="4910">
                  <c:v>10.96</c:v>
                </c:pt>
                <c:pt idx="4911">
                  <c:v>7.37</c:v>
                </c:pt>
                <c:pt idx="4912">
                  <c:v>7.68</c:v>
                </c:pt>
                <c:pt idx="4913">
                  <c:v>9.6199999999999992</c:v>
                </c:pt>
                <c:pt idx="4914">
                  <c:v>10.65</c:v>
                </c:pt>
                <c:pt idx="4915">
                  <c:v>8.5399999999999991</c:v>
                </c:pt>
                <c:pt idx="4916">
                  <c:v>7.88</c:v>
                </c:pt>
                <c:pt idx="4917">
                  <c:v>10.64</c:v>
                </c:pt>
                <c:pt idx="4918">
                  <c:v>12.19</c:v>
                </c:pt>
                <c:pt idx="4919">
                  <c:v>11.82</c:v>
                </c:pt>
                <c:pt idx="4920">
                  <c:v>18.68</c:v>
                </c:pt>
                <c:pt idx="4921">
                  <c:v>14.94</c:v>
                </c:pt>
                <c:pt idx="4922">
                  <c:v>9.01</c:v>
                </c:pt>
                <c:pt idx="4923">
                  <c:v>8.3000000000000007</c:v>
                </c:pt>
                <c:pt idx="4924">
                  <c:v>9.8800000000000008</c:v>
                </c:pt>
                <c:pt idx="4925">
                  <c:v>7.52</c:v>
                </c:pt>
                <c:pt idx="4926">
                  <c:v>6.28</c:v>
                </c:pt>
                <c:pt idx="4927">
                  <c:v>8.33</c:v>
                </c:pt>
                <c:pt idx="4928">
                  <c:v>7.87</c:v>
                </c:pt>
                <c:pt idx="4929">
                  <c:v>6.82</c:v>
                </c:pt>
                <c:pt idx="4930">
                  <c:v>6.34</c:v>
                </c:pt>
                <c:pt idx="4931">
                  <c:v>6.92</c:v>
                </c:pt>
                <c:pt idx="4932">
                  <c:v>8.9499999999999993</c:v>
                </c:pt>
                <c:pt idx="4933">
                  <c:v>6.09</c:v>
                </c:pt>
                <c:pt idx="4934">
                  <c:v>9.2200000000000006</c:v>
                </c:pt>
                <c:pt idx="4935">
                  <c:v>8.3000000000000007</c:v>
                </c:pt>
                <c:pt idx="4936">
                  <c:v>5.88</c:v>
                </c:pt>
                <c:pt idx="4937">
                  <c:v>8.0399999999999991</c:v>
                </c:pt>
                <c:pt idx="4938">
                  <c:v>8.6</c:v>
                </c:pt>
                <c:pt idx="4939">
                  <c:v>5.7</c:v>
                </c:pt>
                <c:pt idx="4940">
                  <c:v>7.8</c:v>
                </c:pt>
                <c:pt idx="4941">
                  <c:v>7.78</c:v>
                </c:pt>
                <c:pt idx="4942">
                  <c:v>7.82</c:v>
                </c:pt>
                <c:pt idx="4943">
                  <c:v>6.58</c:v>
                </c:pt>
                <c:pt idx="4944">
                  <c:v>9.35</c:v>
                </c:pt>
                <c:pt idx="4945">
                  <c:v>10.5</c:v>
                </c:pt>
                <c:pt idx="4946">
                  <c:v>6.74</c:v>
                </c:pt>
                <c:pt idx="4947">
                  <c:v>7.18</c:v>
                </c:pt>
                <c:pt idx="4948">
                  <c:v>7.82</c:v>
                </c:pt>
                <c:pt idx="4949">
                  <c:v>6.63</c:v>
                </c:pt>
                <c:pt idx="4950">
                  <c:v>7.33</c:v>
                </c:pt>
                <c:pt idx="4951">
                  <c:v>7.58</c:v>
                </c:pt>
                <c:pt idx="4952">
                  <c:v>4.41</c:v>
                </c:pt>
                <c:pt idx="4953">
                  <c:v>5.78</c:v>
                </c:pt>
                <c:pt idx="4954">
                  <c:v>8.5299999999999994</c:v>
                </c:pt>
                <c:pt idx="4955">
                  <c:v>7.77</c:v>
                </c:pt>
                <c:pt idx="4956">
                  <c:v>7.05</c:v>
                </c:pt>
                <c:pt idx="4957">
                  <c:v>6.85</c:v>
                </c:pt>
                <c:pt idx="4958">
                  <c:v>6.95</c:v>
                </c:pt>
                <c:pt idx="4959">
                  <c:v>8.68</c:v>
                </c:pt>
                <c:pt idx="4960">
                  <c:v>7.15</c:v>
                </c:pt>
                <c:pt idx="4961">
                  <c:v>7.29</c:v>
                </c:pt>
                <c:pt idx="4962">
                  <c:v>4.78</c:v>
                </c:pt>
                <c:pt idx="4963">
                  <c:v>7.64</c:v>
                </c:pt>
                <c:pt idx="4964">
                  <c:v>11.18</c:v>
                </c:pt>
                <c:pt idx="4965">
                  <c:v>12.75</c:v>
                </c:pt>
                <c:pt idx="4966">
                  <c:v>8.8800000000000008</c:v>
                </c:pt>
                <c:pt idx="4967">
                  <c:v>7.61</c:v>
                </c:pt>
                <c:pt idx="4968">
                  <c:v>8.27</c:v>
                </c:pt>
                <c:pt idx="4969">
                  <c:v>13.9</c:v>
                </c:pt>
                <c:pt idx="4970">
                  <c:v>16.2</c:v>
                </c:pt>
                <c:pt idx="4971">
                  <c:v>19.64</c:v>
                </c:pt>
                <c:pt idx="4972">
                  <c:v>26.1</c:v>
                </c:pt>
                <c:pt idx="4973">
                  <c:v>23.83</c:v>
                </c:pt>
                <c:pt idx="4974">
                  <c:v>20.96</c:v>
                </c:pt>
                <c:pt idx="4975">
                  <c:v>21.07</c:v>
                </c:pt>
                <c:pt idx="4976">
                  <c:v>20.47</c:v>
                </c:pt>
                <c:pt idx="4977">
                  <c:v>19.73</c:v>
                </c:pt>
                <c:pt idx="4978">
                  <c:v>16.78</c:v>
                </c:pt>
                <c:pt idx="4979">
                  <c:v>10.82</c:v>
                </c:pt>
                <c:pt idx="4980">
                  <c:v>7.91</c:v>
                </c:pt>
                <c:pt idx="4981">
                  <c:v>18.72</c:v>
                </c:pt>
                <c:pt idx="4982">
                  <c:v>26.55</c:v>
                </c:pt>
                <c:pt idx="4983">
                  <c:v>20.88</c:v>
                </c:pt>
                <c:pt idx="4984">
                  <c:v>11.65</c:v>
                </c:pt>
                <c:pt idx="4985">
                  <c:v>8.0299999999999994</c:v>
                </c:pt>
                <c:pt idx="4986">
                  <c:v>11.41</c:v>
                </c:pt>
                <c:pt idx="4987">
                  <c:v>18.190000000000001</c:v>
                </c:pt>
                <c:pt idx="4988">
                  <c:v>14.7</c:v>
                </c:pt>
                <c:pt idx="4989">
                  <c:v>18.61</c:v>
                </c:pt>
                <c:pt idx="4990">
                  <c:v>8.31</c:v>
                </c:pt>
                <c:pt idx="4991">
                  <c:v>8.94</c:v>
                </c:pt>
                <c:pt idx="4992">
                  <c:v>8.7100000000000009</c:v>
                </c:pt>
                <c:pt idx="4993">
                  <c:v>15.88</c:v>
                </c:pt>
                <c:pt idx="4994">
                  <c:v>15.85</c:v>
                </c:pt>
                <c:pt idx="4995">
                  <c:v>19.850000000000001</c:v>
                </c:pt>
                <c:pt idx="4996">
                  <c:v>29.06</c:v>
                </c:pt>
                <c:pt idx="4997">
                  <c:v>25.87</c:v>
                </c:pt>
                <c:pt idx="4998">
                  <c:v>20.27</c:v>
                </c:pt>
                <c:pt idx="4999">
                  <c:v>14.57</c:v>
                </c:pt>
                <c:pt idx="5000">
                  <c:v>22.08</c:v>
                </c:pt>
                <c:pt idx="5001">
                  <c:v>24.1</c:v>
                </c:pt>
                <c:pt idx="5002">
                  <c:v>24.98</c:v>
                </c:pt>
                <c:pt idx="5003">
                  <c:v>21.28</c:v>
                </c:pt>
                <c:pt idx="5004">
                  <c:v>18.34</c:v>
                </c:pt>
                <c:pt idx="5005">
                  <c:v>15.37</c:v>
                </c:pt>
                <c:pt idx="5006">
                  <c:v>22.89</c:v>
                </c:pt>
                <c:pt idx="5007">
                  <c:v>26.16</c:v>
                </c:pt>
                <c:pt idx="5008">
                  <c:v>27.25</c:v>
                </c:pt>
                <c:pt idx="5009">
                  <c:v>25.19</c:v>
                </c:pt>
                <c:pt idx="5010">
                  <c:v>18.260000000000002</c:v>
                </c:pt>
                <c:pt idx="5011">
                  <c:v>14.78</c:v>
                </c:pt>
                <c:pt idx="5012">
                  <c:v>22.41</c:v>
                </c:pt>
                <c:pt idx="5013">
                  <c:v>25.96</c:v>
                </c:pt>
                <c:pt idx="5014">
                  <c:v>23.44</c:v>
                </c:pt>
                <c:pt idx="5015">
                  <c:v>22.54</c:v>
                </c:pt>
                <c:pt idx="5016">
                  <c:v>21.12</c:v>
                </c:pt>
                <c:pt idx="5017">
                  <c:v>21.12</c:v>
                </c:pt>
                <c:pt idx="5018">
                  <c:v>19.649999999999999</c:v>
                </c:pt>
                <c:pt idx="5019">
                  <c:v>20.99</c:v>
                </c:pt>
                <c:pt idx="5020">
                  <c:v>23.38</c:v>
                </c:pt>
                <c:pt idx="5021">
                  <c:v>18.34</c:v>
                </c:pt>
                <c:pt idx="5022">
                  <c:v>9.81</c:v>
                </c:pt>
                <c:pt idx="5023">
                  <c:v>22.43</c:v>
                </c:pt>
                <c:pt idx="5024">
                  <c:v>19.12</c:v>
                </c:pt>
                <c:pt idx="5025">
                  <c:v>25.85</c:v>
                </c:pt>
                <c:pt idx="5026">
                  <c:v>30.62</c:v>
                </c:pt>
                <c:pt idx="5027">
                  <c:v>28.54</c:v>
                </c:pt>
                <c:pt idx="5028">
                  <c:v>27.87</c:v>
                </c:pt>
                <c:pt idx="5029">
                  <c:v>17.62</c:v>
                </c:pt>
                <c:pt idx="5030">
                  <c:v>24.64</c:v>
                </c:pt>
                <c:pt idx="5031">
                  <c:v>31.9</c:v>
                </c:pt>
                <c:pt idx="5032">
                  <c:v>27.65</c:v>
                </c:pt>
                <c:pt idx="5033">
                  <c:v>21.7</c:v>
                </c:pt>
                <c:pt idx="5034">
                  <c:v>14.04</c:v>
                </c:pt>
                <c:pt idx="5035">
                  <c:v>12.24</c:v>
                </c:pt>
                <c:pt idx="5036">
                  <c:v>20.87</c:v>
                </c:pt>
                <c:pt idx="5037">
                  <c:v>24.95</c:v>
                </c:pt>
                <c:pt idx="5038">
                  <c:v>23.9</c:v>
                </c:pt>
                <c:pt idx="5039">
                  <c:v>21.59</c:v>
                </c:pt>
                <c:pt idx="5040">
                  <c:v>23</c:v>
                </c:pt>
                <c:pt idx="5041">
                  <c:v>22.36</c:v>
                </c:pt>
                <c:pt idx="5042">
                  <c:v>22.38</c:v>
                </c:pt>
                <c:pt idx="5043">
                  <c:v>27.41</c:v>
                </c:pt>
                <c:pt idx="5044">
                  <c:v>28.21</c:v>
                </c:pt>
                <c:pt idx="5045">
                  <c:v>27.88</c:v>
                </c:pt>
                <c:pt idx="5046">
                  <c:v>28.59</c:v>
                </c:pt>
                <c:pt idx="5047">
                  <c:v>27.8</c:v>
                </c:pt>
                <c:pt idx="5048">
                  <c:v>32.69</c:v>
                </c:pt>
                <c:pt idx="5049">
                  <c:v>33</c:v>
                </c:pt>
                <c:pt idx="5050">
                  <c:v>30.81</c:v>
                </c:pt>
                <c:pt idx="5051">
                  <c:v>29.52</c:v>
                </c:pt>
                <c:pt idx="5052">
                  <c:v>30.21</c:v>
                </c:pt>
                <c:pt idx="5053">
                  <c:v>27.4</c:v>
                </c:pt>
                <c:pt idx="5054">
                  <c:v>21.89</c:v>
                </c:pt>
                <c:pt idx="5055">
                  <c:v>24.04</c:v>
                </c:pt>
                <c:pt idx="5056">
                  <c:v>29.66</c:v>
                </c:pt>
                <c:pt idx="5057">
                  <c:v>31.66</c:v>
                </c:pt>
                <c:pt idx="5058">
                  <c:v>30.43</c:v>
                </c:pt>
                <c:pt idx="5059">
                  <c:v>28.27</c:v>
                </c:pt>
                <c:pt idx="5060">
                  <c:v>23.22</c:v>
                </c:pt>
                <c:pt idx="5061">
                  <c:v>22.65</c:v>
                </c:pt>
                <c:pt idx="5062">
                  <c:v>15.77</c:v>
                </c:pt>
                <c:pt idx="5063">
                  <c:v>22.27</c:v>
                </c:pt>
                <c:pt idx="5064">
                  <c:v>30.32</c:v>
                </c:pt>
                <c:pt idx="5065">
                  <c:v>29.84</c:v>
                </c:pt>
                <c:pt idx="5066">
                  <c:v>28.47</c:v>
                </c:pt>
                <c:pt idx="5067">
                  <c:v>23.86</c:v>
                </c:pt>
                <c:pt idx="5068">
                  <c:v>22.52</c:v>
                </c:pt>
                <c:pt idx="5069">
                  <c:v>27.28</c:v>
                </c:pt>
                <c:pt idx="5070">
                  <c:v>23.65</c:v>
                </c:pt>
                <c:pt idx="5071">
                  <c:v>23.14</c:v>
                </c:pt>
                <c:pt idx="5072">
                  <c:v>22.86</c:v>
                </c:pt>
                <c:pt idx="5073">
                  <c:v>20.13</c:v>
                </c:pt>
                <c:pt idx="5074">
                  <c:v>15.24</c:v>
                </c:pt>
                <c:pt idx="5075">
                  <c:v>21.42</c:v>
                </c:pt>
                <c:pt idx="5076">
                  <c:v>22.65</c:v>
                </c:pt>
                <c:pt idx="5077">
                  <c:v>25.19</c:v>
                </c:pt>
                <c:pt idx="5078">
                  <c:v>27.63</c:v>
                </c:pt>
                <c:pt idx="5079">
                  <c:v>26.89</c:v>
                </c:pt>
                <c:pt idx="5080">
                  <c:v>20.93</c:v>
                </c:pt>
                <c:pt idx="5081">
                  <c:v>20.77</c:v>
                </c:pt>
                <c:pt idx="5082">
                  <c:v>21.39</c:v>
                </c:pt>
                <c:pt idx="5083">
                  <c:v>24.73</c:v>
                </c:pt>
                <c:pt idx="5084">
                  <c:v>22.57</c:v>
                </c:pt>
                <c:pt idx="5085">
                  <c:v>21.6</c:v>
                </c:pt>
                <c:pt idx="5086">
                  <c:v>19.04</c:v>
                </c:pt>
                <c:pt idx="5087">
                  <c:v>16.39</c:v>
                </c:pt>
                <c:pt idx="5088">
                  <c:v>23.71</c:v>
                </c:pt>
                <c:pt idx="5089">
                  <c:v>29.52</c:v>
                </c:pt>
                <c:pt idx="5090">
                  <c:v>27.9</c:v>
                </c:pt>
                <c:pt idx="5091">
                  <c:v>24.57</c:v>
                </c:pt>
                <c:pt idx="5092">
                  <c:v>21.88</c:v>
                </c:pt>
                <c:pt idx="5093">
                  <c:v>21.79</c:v>
                </c:pt>
                <c:pt idx="5094">
                  <c:v>10.8</c:v>
                </c:pt>
                <c:pt idx="5095">
                  <c:v>14.1</c:v>
                </c:pt>
                <c:pt idx="5104">
                  <c:v>10.4</c:v>
                </c:pt>
                <c:pt idx="5105">
                  <c:v>25.14</c:v>
                </c:pt>
                <c:pt idx="5106">
                  <c:v>25.89</c:v>
                </c:pt>
                <c:pt idx="5107">
                  <c:v>29.19</c:v>
                </c:pt>
                <c:pt idx="5108">
                  <c:v>28.46</c:v>
                </c:pt>
                <c:pt idx="5109">
                  <c:v>24.17</c:v>
                </c:pt>
                <c:pt idx="5110">
                  <c:v>18.68</c:v>
                </c:pt>
                <c:pt idx="5111">
                  <c:v>17.829999999999998</c:v>
                </c:pt>
                <c:pt idx="5112">
                  <c:v>15.49</c:v>
                </c:pt>
                <c:pt idx="5113">
                  <c:v>21.93</c:v>
                </c:pt>
                <c:pt idx="5114">
                  <c:v>18.66</c:v>
                </c:pt>
                <c:pt idx="5115">
                  <c:v>19.96</c:v>
                </c:pt>
                <c:pt idx="5116">
                  <c:v>25.22</c:v>
                </c:pt>
                <c:pt idx="5117">
                  <c:v>26.06</c:v>
                </c:pt>
                <c:pt idx="5118">
                  <c:v>23.99</c:v>
                </c:pt>
                <c:pt idx="5119">
                  <c:v>19.16</c:v>
                </c:pt>
                <c:pt idx="5120">
                  <c:v>15.48</c:v>
                </c:pt>
                <c:pt idx="5121">
                  <c:v>12.69</c:v>
                </c:pt>
                <c:pt idx="5122">
                  <c:v>8.16</c:v>
                </c:pt>
                <c:pt idx="5123">
                  <c:v>9.6300000000000008</c:v>
                </c:pt>
                <c:pt idx="5124">
                  <c:v>7</c:v>
                </c:pt>
                <c:pt idx="5125">
                  <c:v>8.1199999999999992</c:v>
                </c:pt>
                <c:pt idx="5126">
                  <c:v>7.6</c:v>
                </c:pt>
                <c:pt idx="5127">
                  <c:v>9.5500000000000007</c:v>
                </c:pt>
                <c:pt idx="5128">
                  <c:v>7.62</c:v>
                </c:pt>
                <c:pt idx="5129">
                  <c:v>8.93</c:v>
                </c:pt>
                <c:pt idx="5130">
                  <c:v>9.5500000000000007</c:v>
                </c:pt>
                <c:pt idx="5131">
                  <c:v>14.58</c:v>
                </c:pt>
                <c:pt idx="5132">
                  <c:v>8.4600000000000009</c:v>
                </c:pt>
                <c:pt idx="5133">
                  <c:v>9.16</c:v>
                </c:pt>
                <c:pt idx="5134">
                  <c:v>7.19</c:v>
                </c:pt>
                <c:pt idx="5135">
                  <c:v>14.55</c:v>
                </c:pt>
                <c:pt idx="5136">
                  <c:v>20.149999999999999</c:v>
                </c:pt>
                <c:pt idx="5137">
                  <c:v>17.16</c:v>
                </c:pt>
                <c:pt idx="5138">
                  <c:v>8.6999999999999993</c:v>
                </c:pt>
                <c:pt idx="5139">
                  <c:v>9.85</c:v>
                </c:pt>
                <c:pt idx="5140">
                  <c:v>16.38</c:v>
                </c:pt>
                <c:pt idx="5141">
                  <c:v>26.42</c:v>
                </c:pt>
                <c:pt idx="5142">
                  <c:v>23.69</c:v>
                </c:pt>
                <c:pt idx="5143">
                  <c:v>9.18</c:v>
                </c:pt>
                <c:pt idx="5144">
                  <c:v>6.89</c:v>
                </c:pt>
                <c:pt idx="5145">
                  <c:v>9.18</c:v>
                </c:pt>
                <c:pt idx="5146">
                  <c:v>8.31</c:v>
                </c:pt>
                <c:pt idx="5147">
                  <c:v>9.7200000000000006</c:v>
                </c:pt>
                <c:pt idx="5148">
                  <c:v>16.05</c:v>
                </c:pt>
                <c:pt idx="5149">
                  <c:v>15.57</c:v>
                </c:pt>
                <c:pt idx="5150">
                  <c:v>17.63</c:v>
                </c:pt>
                <c:pt idx="5151">
                  <c:v>12.59</c:v>
                </c:pt>
                <c:pt idx="5152">
                  <c:v>9.7200000000000006</c:v>
                </c:pt>
                <c:pt idx="5153">
                  <c:v>7.54</c:v>
                </c:pt>
                <c:pt idx="5154">
                  <c:v>8.27</c:v>
                </c:pt>
                <c:pt idx="5155">
                  <c:v>6.34</c:v>
                </c:pt>
                <c:pt idx="5156">
                  <c:v>6.43</c:v>
                </c:pt>
                <c:pt idx="5157">
                  <c:v>6.31</c:v>
                </c:pt>
                <c:pt idx="5158">
                  <c:v>8.2100000000000009</c:v>
                </c:pt>
                <c:pt idx="5159">
                  <c:v>8.4</c:v>
                </c:pt>
                <c:pt idx="5160">
                  <c:v>6.68</c:v>
                </c:pt>
                <c:pt idx="5161">
                  <c:v>7.46</c:v>
                </c:pt>
                <c:pt idx="5162">
                  <c:v>9.7899999999999991</c:v>
                </c:pt>
                <c:pt idx="5163">
                  <c:v>11.22</c:v>
                </c:pt>
                <c:pt idx="5164">
                  <c:v>9.15</c:v>
                </c:pt>
                <c:pt idx="5165">
                  <c:v>8.5299999999999994</c:v>
                </c:pt>
                <c:pt idx="5166">
                  <c:v>8.08</c:v>
                </c:pt>
                <c:pt idx="5167">
                  <c:v>6.31</c:v>
                </c:pt>
                <c:pt idx="5168">
                  <c:v>7.12</c:v>
                </c:pt>
                <c:pt idx="5169">
                  <c:v>6.48</c:v>
                </c:pt>
                <c:pt idx="5170">
                  <c:v>9.9600000000000009</c:v>
                </c:pt>
                <c:pt idx="5171">
                  <c:v>14.85</c:v>
                </c:pt>
                <c:pt idx="5172">
                  <c:v>13.55</c:v>
                </c:pt>
                <c:pt idx="5173">
                  <c:v>8.9700000000000006</c:v>
                </c:pt>
                <c:pt idx="5174">
                  <c:v>8.6</c:v>
                </c:pt>
                <c:pt idx="5175">
                  <c:v>7.96</c:v>
                </c:pt>
                <c:pt idx="5176">
                  <c:v>8.41</c:v>
                </c:pt>
                <c:pt idx="5177">
                  <c:v>6.36</c:v>
                </c:pt>
                <c:pt idx="5178">
                  <c:v>8.17</c:v>
                </c:pt>
                <c:pt idx="5179">
                  <c:v>9.35</c:v>
                </c:pt>
                <c:pt idx="5180">
                  <c:v>7.11</c:v>
                </c:pt>
                <c:pt idx="5181">
                  <c:v>9.51</c:v>
                </c:pt>
                <c:pt idx="5182">
                  <c:v>14.56</c:v>
                </c:pt>
                <c:pt idx="5183">
                  <c:v>15.27</c:v>
                </c:pt>
                <c:pt idx="5184">
                  <c:v>9.57</c:v>
                </c:pt>
                <c:pt idx="5185">
                  <c:v>7.67</c:v>
                </c:pt>
                <c:pt idx="5186">
                  <c:v>7.94</c:v>
                </c:pt>
                <c:pt idx="5187">
                  <c:v>16.8</c:v>
                </c:pt>
                <c:pt idx="5188">
                  <c:v>20.81</c:v>
                </c:pt>
                <c:pt idx="5189">
                  <c:v>18.670000000000002</c:v>
                </c:pt>
                <c:pt idx="5190">
                  <c:v>5.99</c:v>
                </c:pt>
                <c:pt idx="5191">
                  <c:v>6.71</c:v>
                </c:pt>
                <c:pt idx="5192">
                  <c:v>11.75</c:v>
                </c:pt>
                <c:pt idx="5193">
                  <c:v>14.3</c:v>
                </c:pt>
                <c:pt idx="5194">
                  <c:v>11.73</c:v>
                </c:pt>
                <c:pt idx="5195">
                  <c:v>14.09</c:v>
                </c:pt>
                <c:pt idx="5196">
                  <c:v>7.56</c:v>
                </c:pt>
                <c:pt idx="5197">
                  <c:v>9.36</c:v>
                </c:pt>
                <c:pt idx="5198">
                  <c:v>11.94</c:v>
                </c:pt>
                <c:pt idx="5199">
                  <c:v>20.85</c:v>
                </c:pt>
                <c:pt idx="5200">
                  <c:v>6.6</c:v>
                </c:pt>
                <c:pt idx="5201">
                  <c:v>7.7</c:v>
                </c:pt>
                <c:pt idx="5202">
                  <c:v>10.46</c:v>
                </c:pt>
                <c:pt idx="5203">
                  <c:v>13.79</c:v>
                </c:pt>
                <c:pt idx="5204">
                  <c:v>9.41</c:v>
                </c:pt>
                <c:pt idx="5205">
                  <c:v>8.24</c:v>
                </c:pt>
                <c:pt idx="5206">
                  <c:v>11.3</c:v>
                </c:pt>
                <c:pt idx="5207">
                  <c:v>6.61</c:v>
                </c:pt>
                <c:pt idx="5208">
                  <c:v>9.6999999999999993</c:v>
                </c:pt>
                <c:pt idx="5209">
                  <c:v>20.79</c:v>
                </c:pt>
                <c:pt idx="5210">
                  <c:v>15.16</c:v>
                </c:pt>
                <c:pt idx="5211">
                  <c:v>9.4700000000000006</c:v>
                </c:pt>
                <c:pt idx="5212">
                  <c:v>8.3000000000000007</c:v>
                </c:pt>
                <c:pt idx="5213">
                  <c:v>12.07</c:v>
                </c:pt>
                <c:pt idx="5214">
                  <c:v>9.99</c:v>
                </c:pt>
                <c:pt idx="5215">
                  <c:v>14.78</c:v>
                </c:pt>
                <c:pt idx="5216">
                  <c:v>17.37</c:v>
                </c:pt>
                <c:pt idx="5217">
                  <c:v>12.87</c:v>
                </c:pt>
                <c:pt idx="5218">
                  <c:v>10.44</c:v>
                </c:pt>
                <c:pt idx="5219">
                  <c:v>9.0399999999999991</c:v>
                </c:pt>
                <c:pt idx="5220">
                  <c:v>12.93</c:v>
                </c:pt>
                <c:pt idx="5221">
                  <c:v>9.89</c:v>
                </c:pt>
                <c:pt idx="5222">
                  <c:v>6.34</c:v>
                </c:pt>
                <c:pt idx="5223">
                  <c:v>6.54</c:v>
                </c:pt>
                <c:pt idx="5224">
                  <c:v>8.2100000000000009</c:v>
                </c:pt>
                <c:pt idx="5225">
                  <c:v>10.09</c:v>
                </c:pt>
                <c:pt idx="5226">
                  <c:v>10.86</c:v>
                </c:pt>
                <c:pt idx="5227">
                  <c:v>15.54</c:v>
                </c:pt>
                <c:pt idx="5228">
                  <c:v>10.77</c:v>
                </c:pt>
                <c:pt idx="5229">
                  <c:v>11.82</c:v>
                </c:pt>
                <c:pt idx="5230">
                  <c:v>10.31</c:v>
                </c:pt>
                <c:pt idx="5231">
                  <c:v>8.86</c:v>
                </c:pt>
                <c:pt idx="5232">
                  <c:v>8.89</c:v>
                </c:pt>
                <c:pt idx="5233">
                  <c:v>9.15</c:v>
                </c:pt>
                <c:pt idx="5234">
                  <c:v>8.86</c:v>
                </c:pt>
                <c:pt idx="5235">
                  <c:v>10.44</c:v>
                </c:pt>
                <c:pt idx="5236">
                  <c:v>9.59</c:v>
                </c:pt>
                <c:pt idx="5237">
                  <c:v>14.98</c:v>
                </c:pt>
                <c:pt idx="5238">
                  <c:v>20.34</c:v>
                </c:pt>
                <c:pt idx="5239">
                  <c:v>10.73</c:v>
                </c:pt>
                <c:pt idx="5240">
                  <c:v>8.58</c:v>
                </c:pt>
                <c:pt idx="5241">
                  <c:v>8.31</c:v>
                </c:pt>
                <c:pt idx="5242">
                  <c:v>10.34</c:v>
                </c:pt>
                <c:pt idx="5243">
                  <c:v>12.54</c:v>
                </c:pt>
                <c:pt idx="5244">
                  <c:v>18.98</c:v>
                </c:pt>
                <c:pt idx="5245">
                  <c:v>14.36</c:v>
                </c:pt>
                <c:pt idx="5246">
                  <c:v>7.1</c:v>
                </c:pt>
                <c:pt idx="5247">
                  <c:v>8.8699999999999992</c:v>
                </c:pt>
                <c:pt idx="5248">
                  <c:v>7.65</c:v>
                </c:pt>
                <c:pt idx="5249">
                  <c:v>8.4600000000000009</c:v>
                </c:pt>
                <c:pt idx="5250">
                  <c:v>7.65</c:v>
                </c:pt>
                <c:pt idx="5251">
                  <c:v>8.92</c:v>
                </c:pt>
                <c:pt idx="5252">
                  <c:v>14.13</c:v>
                </c:pt>
                <c:pt idx="5253">
                  <c:v>8.89</c:v>
                </c:pt>
                <c:pt idx="5254">
                  <c:v>10.14</c:v>
                </c:pt>
                <c:pt idx="5255">
                  <c:v>8.2799999999999994</c:v>
                </c:pt>
                <c:pt idx="5256">
                  <c:v>8.99</c:v>
                </c:pt>
                <c:pt idx="5257">
                  <c:v>7.79</c:v>
                </c:pt>
                <c:pt idx="5258">
                  <c:v>7.79</c:v>
                </c:pt>
                <c:pt idx="5259">
                  <c:v>9.2100000000000009</c:v>
                </c:pt>
                <c:pt idx="5260">
                  <c:v>9.23</c:v>
                </c:pt>
                <c:pt idx="5261">
                  <c:v>7.18</c:v>
                </c:pt>
                <c:pt idx="5262">
                  <c:v>6.36</c:v>
                </c:pt>
                <c:pt idx="5263">
                  <c:v>6.64</c:v>
                </c:pt>
                <c:pt idx="5264">
                  <c:v>6.59</c:v>
                </c:pt>
                <c:pt idx="5265">
                  <c:v>8.42</c:v>
                </c:pt>
                <c:pt idx="5266">
                  <c:v>6</c:v>
                </c:pt>
                <c:pt idx="5267">
                  <c:v>7.93</c:v>
                </c:pt>
                <c:pt idx="5268">
                  <c:v>11.55</c:v>
                </c:pt>
                <c:pt idx="5269">
                  <c:v>19.32</c:v>
                </c:pt>
                <c:pt idx="5270">
                  <c:v>10.9</c:v>
                </c:pt>
                <c:pt idx="5271">
                  <c:v>7.37</c:v>
                </c:pt>
                <c:pt idx="5272">
                  <c:v>7.55</c:v>
                </c:pt>
                <c:pt idx="5273">
                  <c:v>6.79</c:v>
                </c:pt>
                <c:pt idx="5274">
                  <c:v>9.1199999999999992</c:v>
                </c:pt>
                <c:pt idx="5275">
                  <c:v>10.86</c:v>
                </c:pt>
                <c:pt idx="5276">
                  <c:v>7.02</c:v>
                </c:pt>
                <c:pt idx="5277">
                  <c:v>5.67</c:v>
                </c:pt>
                <c:pt idx="5278">
                  <c:v>6.8</c:v>
                </c:pt>
                <c:pt idx="5279">
                  <c:v>7.44</c:v>
                </c:pt>
                <c:pt idx="5280">
                  <c:v>15.53</c:v>
                </c:pt>
                <c:pt idx="5281">
                  <c:v>11.72</c:v>
                </c:pt>
                <c:pt idx="5282">
                  <c:v>9.4499999999999993</c:v>
                </c:pt>
                <c:pt idx="5283">
                  <c:v>7.91</c:v>
                </c:pt>
                <c:pt idx="5284">
                  <c:v>8.44</c:v>
                </c:pt>
                <c:pt idx="5285">
                  <c:v>10.18</c:v>
                </c:pt>
                <c:pt idx="5286">
                  <c:v>7.73</c:v>
                </c:pt>
                <c:pt idx="5287">
                  <c:v>8.85</c:v>
                </c:pt>
                <c:pt idx="5288">
                  <c:v>6.95</c:v>
                </c:pt>
                <c:pt idx="5289">
                  <c:v>7.65</c:v>
                </c:pt>
                <c:pt idx="5290">
                  <c:v>8.1199999999999992</c:v>
                </c:pt>
                <c:pt idx="5291">
                  <c:v>8.3800000000000008</c:v>
                </c:pt>
                <c:pt idx="5292">
                  <c:v>6.9</c:v>
                </c:pt>
                <c:pt idx="5293">
                  <c:v>5.34</c:v>
                </c:pt>
                <c:pt idx="5294">
                  <c:v>9.69</c:v>
                </c:pt>
                <c:pt idx="5295">
                  <c:v>10.8</c:v>
                </c:pt>
                <c:pt idx="5296">
                  <c:v>8.8000000000000007</c:v>
                </c:pt>
                <c:pt idx="5297">
                  <c:v>9.44</c:v>
                </c:pt>
                <c:pt idx="5298">
                  <c:v>8.57</c:v>
                </c:pt>
                <c:pt idx="5299">
                  <c:v>10.199999999999999</c:v>
                </c:pt>
                <c:pt idx="5300">
                  <c:v>15.84</c:v>
                </c:pt>
                <c:pt idx="5301">
                  <c:v>11.06</c:v>
                </c:pt>
                <c:pt idx="5302">
                  <c:v>5.17</c:v>
                </c:pt>
                <c:pt idx="5303">
                  <c:v>7.79</c:v>
                </c:pt>
                <c:pt idx="5304">
                  <c:v>9.2799999999999994</c:v>
                </c:pt>
                <c:pt idx="5305">
                  <c:v>10.48</c:v>
                </c:pt>
                <c:pt idx="5306">
                  <c:v>7.27</c:v>
                </c:pt>
                <c:pt idx="5307">
                  <c:v>6.57</c:v>
                </c:pt>
                <c:pt idx="5308">
                  <c:v>8.7899999999999991</c:v>
                </c:pt>
                <c:pt idx="5309">
                  <c:v>7.62</c:v>
                </c:pt>
                <c:pt idx="5310">
                  <c:v>5.15</c:v>
                </c:pt>
                <c:pt idx="5311">
                  <c:v>7.46</c:v>
                </c:pt>
                <c:pt idx="5312">
                  <c:v>7.16</c:v>
                </c:pt>
                <c:pt idx="5313">
                  <c:v>6.93</c:v>
                </c:pt>
                <c:pt idx="5314">
                  <c:v>7.52</c:v>
                </c:pt>
                <c:pt idx="5315">
                  <c:v>9</c:v>
                </c:pt>
                <c:pt idx="5316">
                  <c:v>7.4</c:v>
                </c:pt>
                <c:pt idx="5317">
                  <c:v>11.82</c:v>
                </c:pt>
                <c:pt idx="5318">
                  <c:v>8.94</c:v>
                </c:pt>
                <c:pt idx="5319">
                  <c:v>11.95</c:v>
                </c:pt>
                <c:pt idx="5320">
                  <c:v>7.76</c:v>
                </c:pt>
                <c:pt idx="5321">
                  <c:v>8.9499999999999993</c:v>
                </c:pt>
                <c:pt idx="5322">
                  <c:v>12.63</c:v>
                </c:pt>
                <c:pt idx="5323">
                  <c:v>8.3800000000000008</c:v>
                </c:pt>
                <c:pt idx="5324">
                  <c:v>7.79</c:v>
                </c:pt>
                <c:pt idx="5325">
                  <c:v>9.2899999999999991</c:v>
                </c:pt>
                <c:pt idx="5326">
                  <c:v>7.62</c:v>
                </c:pt>
                <c:pt idx="5327">
                  <c:v>7.52</c:v>
                </c:pt>
                <c:pt idx="5328">
                  <c:v>6.73</c:v>
                </c:pt>
                <c:pt idx="5329">
                  <c:v>8.27</c:v>
                </c:pt>
                <c:pt idx="5330">
                  <c:v>8.11</c:v>
                </c:pt>
                <c:pt idx="5331">
                  <c:v>8.61</c:v>
                </c:pt>
                <c:pt idx="5332">
                  <c:v>9.61</c:v>
                </c:pt>
                <c:pt idx="5333">
                  <c:v>14.3</c:v>
                </c:pt>
                <c:pt idx="5334">
                  <c:v>24.34</c:v>
                </c:pt>
                <c:pt idx="5335">
                  <c:v>11.47</c:v>
                </c:pt>
                <c:pt idx="5336">
                  <c:v>7.74</c:v>
                </c:pt>
                <c:pt idx="5337">
                  <c:v>6.91</c:v>
                </c:pt>
                <c:pt idx="5338">
                  <c:v>6.89</c:v>
                </c:pt>
                <c:pt idx="5339">
                  <c:v>7.99</c:v>
                </c:pt>
                <c:pt idx="5340">
                  <c:v>7.46</c:v>
                </c:pt>
                <c:pt idx="5341">
                  <c:v>7.74</c:v>
                </c:pt>
                <c:pt idx="5342">
                  <c:v>6.19</c:v>
                </c:pt>
                <c:pt idx="5343">
                  <c:v>7.83</c:v>
                </c:pt>
                <c:pt idx="5344">
                  <c:v>14.87</c:v>
                </c:pt>
                <c:pt idx="5345">
                  <c:v>7.92</c:v>
                </c:pt>
                <c:pt idx="5346">
                  <c:v>6.9</c:v>
                </c:pt>
                <c:pt idx="5347">
                  <c:v>6.87</c:v>
                </c:pt>
                <c:pt idx="5348">
                  <c:v>10.72</c:v>
                </c:pt>
                <c:pt idx="5349">
                  <c:v>9.92</c:v>
                </c:pt>
                <c:pt idx="5350">
                  <c:v>8.6300000000000008</c:v>
                </c:pt>
                <c:pt idx="5351">
                  <c:v>12.01</c:v>
                </c:pt>
                <c:pt idx="5352">
                  <c:v>10.39</c:v>
                </c:pt>
                <c:pt idx="5353">
                  <c:v>9.02</c:v>
                </c:pt>
                <c:pt idx="5354">
                  <c:v>8.0500000000000007</c:v>
                </c:pt>
                <c:pt idx="5355">
                  <c:v>6.83</c:v>
                </c:pt>
                <c:pt idx="5356">
                  <c:v>12.2</c:v>
                </c:pt>
                <c:pt idx="5357">
                  <c:v>21.96</c:v>
                </c:pt>
                <c:pt idx="5358">
                  <c:v>23.93</c:v>
                </c:pt>
                <c:pt idx="5359">
                  <c:v>21.67</c:v>
                </c:pt>
                <c:pt idx="5360">
                  <c:v>18.079999999999998</c:v>
                </c:pt>
                <c:pt idx="5361">
                  <c:v>28.3</c:v>
                </c:pt>
                <c:pt idx="5362">
                  <c:v>28.11</c:v>
                </c:pt>
                <c:pt idx="5363">
                  <c:v>20.22</c:v>
                </c:pt>
                <c:pt idx="5364">
                  <c:v>8.93</c:v>
                </c:pt>
                <c:pt idx="5365">
                  <c:v>7.53</c:v>
                </c:pt>
                <c:pt idx="5366">
                  <c:v>9.85</c:v>
                </c:pt>
                <c:pt idx="5367">
                  <c:v>13.7</c:v>
                </c:pt>
                <c:pt idx="5368">
                  <c:v>18.78</c:v>
                </c:pt>
                <c:pt idx="5369">
                  <c:v>28.22</c:v>
                </c:pt>
                <c:pt idx="5370">
                  <c:v>28.35</c:v>
                </c:pt>
                <c:pt idx="5371">
                  <c:v>28.88</c:v>
                </c:pt>
                <c:pt idx="5372">
                  <c:v>27.54</c:v>
                </c:pt>
                <c:pt idx="5373">
                  <c:v>27.3</c:v>
                </c:pt>
                <c:pt idx="5374">
                  <c:v>27.18</c:v>
                </c:pt>
                <c:pt idx="5375">
                  <c:v>24.57</c:v>
                </c:pt>
                <c:pt idx="5376">
                  <c:v>16.48</c:v>
                </c:pt>
                <c:pt idx="5377">
                  <c:v>16.62</c:v>
                </c:pt>
                <c:pt idx="5378">
                  <c:v>21.78</c:v>
                </c:pt>
                <c:pt idx="5379">
                  <c:v>19.47</c:v>
                </c:pt>
                <c:pt idx="5380">
                  <c:v>15.21</c:v>
                </c:pt>
                <c:pt idx="5381">
                  <c:v>27.3</c:v>
                </c:pt>
                <c:pt idx="5382">
                  <c:v>34.549999999999997</c:v>
                </c:pt>
                <c:pt idx="5383">
                  <c:v>30.99</c:v>
                </c:pt>
                <c:pt idx="5384">
                  <c:v>28.04</c:v>
                </c:pt>
                <c:pt idx="5385">
                  <c:v>28.45</c:v>
                </c:pt>
                <c:pt idx="5386">
                  <c:v>30.81</c:v>
                </c:pt>
                <c:pt idx="5387">
                  <c:v>30.98</c:v>
                </c:pt>
                <c:pt idx="5388">
                  <c:v>28.12</c:v>
                </c:pt>
                <c:pt idx="5389">
                  <c:v>27.32</c:v>
                </c:pt>
                <c:pt idx="5390">
                  <c:v>27.08</c:v>
                </c:pt>
                <c:pt idx="5391">
                  <c:v>25.42</c:v>
                </c:pt>
                <c:pt idx="5392">
                  <c:v>20.36</c:v>
                </c:pt>
                <c:pt idx="5393">
                  <c:v>16.899999999999999</c:v>
                </c:pt>
                <c:pt idx="5394">
                  <c:v>15.81</c:v>
                </c:pt>
                <c:pt idx="5395">
                  <c:v>9.31</c:v>
                </c:pt>
                <c:pt idx="5396">
                  <c:v>9.35</c:v>
                </c:pt>
                <c:pt idx="5397">
                  <c:v>11.42</c:v>
                </c:pt>
                <c:pt idx="5398">
                  <c:v>23.52</c:v>
                </c:pt>
                <c:pt idx="5399">
                  <c:v>21.11</c:v>
                </c:pt>
                <c:pt idx="5400">
                  <c:v>23.8</c:v>
                </c:pt>
                <c:pt idx="5401">
                  <c:v>26.32</c:v>
                </c:pt>
                <c:pt idx="5402">
                  <c:v>25.79</c:v>
                </c:pt>
                <c:pt idx="5403">
                  <c:v>26.7</c:v>
                </c:pt>
                <c:pt idx="5404">
                  <c:v>27.83</c:v>
                </c:pt>
                <c:pt idx="5405">
                  <c:v>29.63</c:v>
                </c:pt>
                <c:pt idx="5406">
                  <c:v>27.46</c:v>
                </c:pt>
                <c:pt idx="5407">
                  <c:v>25.34</c:v>
                </c:pt>
                <c:pt idx="5408">
                  <c:v>27.51</c:v>
                </c:pt>
                <c:pt idx="5409">
                  <c:v>27.77</c:v>
                </c:pt>
                <c:pt idx="5410">
                  <c:v>27.78</c:v>
                </c:pt>
                <c:pt idx="5411">
                  <c:v>26.75</c:v>
                </c:pt>
                <c:pt idx="5412">
                  <c:v>22.89</c:v>
                </c:pt>
                <c:pt idx="5413">
                  <c:v>22.23</c:v>
                </c:pt>
                <c:pt idx="5414">
                  <c:v>33.46</c:v>
                </c:pt>
                <c:pt idx="5415">
                  <c:v>31.48</c:v>
                </c:pt>
                <c:pt idx="5416">
                  <c:v>31.53</c:v>
                </c:pt>
                <c:pt idx="5417">
                  <c:v>24.16</c:v>
                </c:pt>
                <c:pt idx="5418">
                  <c:v>19.46</c:v>
                </c:pt>
                <c:pt idx="5419">
                  <c:v>12.08</c:v>
                </c:pt>
                <c:pt idx="5420">
                  <c:v>8.92</c:v>
                </c:pt>
                <c:pt idx="5421">
                  <c:v>13.28</c:v>
                </c:pt>
                <c:pt idx="5422">
                  <c:v>12.24</c:v>
                </c:pt>
                <c:pt idx="5423">
                  <c:v>21.76</c:v>
                </c:pt>
                <c:pt idx="5424">
                  <c:v>18.27</c:v>
                </c:pt>
                <c:pt idx="5425">
                  <c:v>16.78</c:v>
                </c:pt>
                <c:pt idx="5426">
                  <c:v>7.66</c:v>
                </c:pt>
                <c:pt idx="5427">
                  <c:v>9.2799999999999994</c:v>
                </c:pt>
                <c:pt idx="5428">
                  <c:v>9.83</c:v>
                </c:pt>
                <c:pt idx="5429">
                  <c:v>15.03</c:v>
                </c:pt>
                <c:pt idx="5430">
                  <c:v>16.63</c:v>
                </c:pt>
                <c:pt idx="5431">
                  <c:v>26.63</c:v>
                </c:pt>
                <c:pt idx="5432">
                  <c:v>28.06</c:v>
                </c:pt>
                <c:pt idx="5433">
                  <c:v>27.89</c:v>
                </c:pt>
                <c:pt idx="5434">
                  <c:v>29.34</c:v>
                </c:pt>
                <c:pt idx="5435">
                  <c:v>30.25</c:v>
                </c:pt>
                <c:pt idx="5436">
                  <c:v>32.25</c:v>
                </c:pt>
                <c:pt idx="5437">
                  <c:v>32.909999999999997</c:v>
                </c:pt>
                <c:pt idx="5438">
                  <c:v>31.94</c:v>
                </c:pt>
                <c:pt idx="5439">
                  <c:v>30.75</c:v>
                </c:pt>
                <c:pt idx="5440">
                  <c:v>30.77</c:v>
                </c:pt>
                <c:pt idx="5441">
                  <c:v>30.72</c:v>
                </c:pt>
                <c:pt idx="5442">
                  <c:v>23.73</c:v>
                </c:pt>
                <c:pt idx="5443">
                  <c:v>22.61</c:v>
                </c:pt>
                <c:pt idx="5444">
                  <c:v>22.06</c:v>
                </c:pt>
                <c:pt idx="5445">
                  <c:v>21.5</c:v>
                </c:pt>
                <c:pt idx="5446">
                  <c:v>23.75</c:v>
                </c:pt>
                <c:pt idx="5447">
                  <c:v>24.91</c:v>
                </c:pt>
                <c:pt idx="5448">
                  <c:v>26.37</c:v>
                </c:pt>
                <c:pt idx="5449">
                  <c:v>25.33</c:v>
                </c:pt>
                <c:pt idx="5450">
                  <c:v>28.64</c:v>
                </c:pt>
                <c:pt idx="5451">
                  <c:v>24.46</c:v>
                </c:pt>
                <c:pt idx="5452">
                  <c:v>14.52</c:v>
                </c:pt>
                <c:pt idx="5453">
                  <c:v>22.82</c:v>
                </c:pt>
                <c:pt idx="5454">
                  <c:v>23.99</c:v>
                </c:pt>
                <c:pt idx="5455">
                  <c:v>24.18</c:v>
                </c:pt>
                <c:pt idx="5456">
                  <c:v>21.7</c:v>
                </c:pt>
                <c:pt idx="5457">
                  <c:v>20.45</c:v>
                </c:pt>
                <c:pt idx="5458">
                  <c:v>19.02</c:v>
                </c:pt>
                <c:pt idx="5459">
                  <c:v>17.170000000000002</c:v>
                </c:pt>
                <c:pt idx="5460">
                  <c:v>15.76</c:v>
                </c:pt>
                <c:pt idx="5461">
                  <c:v>18.899999999999999</c:v>
                </c:pt>
                <c:pt idx="5462">
                  <c:v>10.43</c:v>
                </c:pt>
                <c:pt idx="5463">
                  <c:v>5.97</c:v>
                </c:pt>
                <c:pt idx="5464">
                  <c:v>10.87</c:v>
                </c:pt>
                <c:pt idx="5465">
                  <c:v>19.190000000000001</c:v>
                </c:pt>
                <c:pt idx="5466">
                  <c:v>17.28</c:v>
                </c:pt>
                <c:pt idx="5467">
                  <c:v>13.59</c:v>
                </c:pt>
                <c:pt idx="5468">
                  <c:v>20.3</c:v>
                </c:pt>
                <c:pt idx="5469">
                  <c:v>20.99</c:v>
                </c:pt>
                <c:pt idx="5470">
                  <c:v>26.61</c:v>
                </c:pt>
                <c:pt idx="5471">
                  <c:v>26.66</c:v>
                </c:pt>
                <c:pt idx="5472">
                  <c:v>22.05</c:v>
                </c:pt>
                <c:pt idx="5473">
                  <c:v>22.81</c:v>
                </c:pt>
                <c:pt idx="5474">
                  <c:v>24.15</c:v>
                </c:pt>
                <c:pt idx="5475">
                  <c:v>24.7</c:v>
                </c:pt>
                <c:pt idx="5476">
                  <c:v>25.57</c:v>
                </c:pt>
                <c:pt idx="5477">
                  <c:v>28.99</c:v>
                </c:pt>
                <c:pt idx="5478">
                  <c:v>29.42</c:v>
                </c:pt>
                <c:pt idx="5479">
                  <c:v>24.76</c:v>
                </c:pt>
                <c:pt idx="5480">
                  <c:v>14.28</c:v>
                </c:pt>
                <c:pt idx="5481">
                  <c:v>3.48</c:v>
                </c:pt>
                <c:pt idx="5482">
                  <c:v>4.25</c:v>
                </c:pt>
                <c:pt idx="5483">
                  <c:v>4.0199999999999996</c:v>
                </c:pt>
                <c:pt idx="5484">
                  <c:v>2.87</c:v>
                </c:pt>
                <c:pt idx="5485">
                  <c:v>6.94</c:v>
                </c:pt>
                <c:pt idx="5486">
                  <c:v>4.2</c:v>
                </c:pt>
                <c:pt idx="5487">
                  <c:v>8.59</c:v>
                </c:pt>
                <c:pt idx="5488">
                  <c:v>9.14</c:v>
                </c:pt>
                <c:pt idx="5489">
                  <c:v>4.33</c:v>
                </c:pt>
                <c:pt idx="5490">
                  <c:v>4.95</c:v>
                </c:pt>
                <c:pt idx="5491">
                  <c:v>14.26</c:v>
                </c:pt>
                <c:pt idx="5492">
                  <c:v>15.11</c:v>
                </c:pt>
                <c:pt idx="5493">
                  <c:v>8.81</c:v>
                </c:pt>
                <c:pt idx="5494">
                  <c:v>3.14</c:v>
                </c:pt>
                <c:pt idx="5495">
                  <c:v>3.78</c:v>
                </c:pt>
                <c:pt idx="5496">
                  <c:v>4.18</c:v>
                </c:pt>
                <c:pt idx="5497">
                  <c:v>3.32</c:v>
                </c:pt>
                <c:pt idx="5498">
                  <c:v>4.45</c:v>
                </c:pt>
                <c:pt idx="5499">
                  <c:v>3.81</c:v>
                </c:pt>
                <c:pt idx="5500">
                  <c:v>3.33</c:v>
                </c:pt>
                <c:pt idx="5501">
                  <c:v>3.56</c:v>
                </c:pt>
                <c:pt idx="5502">
                  <c:v>3.94</c:v>
                </c:pt>
                <c:pt idx="5503">
                  <c:v>4.47</c:v>
                </c:pt>
                <c:pt idx="5504">
                  <c:v>3.58</c:v>
                </c:pt>
                <c:pt idx="5505">
                  <c:v>3.91</c:v>
                </c:pt>
                <c:pt idx="5506">
                  <c:v>4.87</c:v>
                </c:pt>
                <c:pt idx="5507">
                  <c:v>4.17</c:v>
                </c:pt>
                <c:pt idx="5508">
                  <c:v>5.41</c:v>
                </c:pt>
                <c:pt idx="5509">
                  <c:v>5.41</c:v>
                </c:pt>
                <c:pt idx="5510">
                  <c:v>6.25</c:v>
                </c:pt>
                <c:pt idx="5511">
                  <c:v>9.5399999999999991</c:v>
                </c:pt>
                <c:pt idx="5512">
                  <c:v>7.87</c:v>
                </c:pt>
                <c:pt idx="5513">
                  <c:v>7.04</c:v>
                </c:pt>
                <c:pt idx="5514">
                  <c:v>5.29</c:v>
                </c:pt>
                <c:pt idx="5515">
                  <c:v>6.38</c:v>
                </c:pt>
                <c:pt idx="5516">
                  <c:v>7.43</c:v>
                </c:pt>
                <c:pt idx="5517">
                  <c:v>6.38</c:v>
                </c:pt>
                <c:pt idx="5518">
                  <c:v>8.1</c:v>
                </c:pt>
                <c:pt idx="5519">
                  <c:v>6.12</c:v>
                </c:pt>
                <c:pt idx="5520">
                  <c:v>8.14</c:v>
                </c:pt>
                <c:pt idx="5521">
                  <c:v>8.06</c:v>
                </c:pt>
                <c:pt idx="5522">
                  <c:v>11.73</c:v>
                </c:pt>
                <c:pt idx="5523">
                  <c:v>7.46</c:v>
                </c:pt>
                <c:pt idx="5524">
                  <c:v>10.66</c:v>
                </c:pt>
                <c:pt idx="5525">
                  <c:v>6.75</c:v>
                </c:pt>
                <c:pt idx="5526">
                  <c:v>7.54</c:v>
                </c:pt>
                <c:pt idx="5527">
                  <c:v>14.86</c:v>
                </c:pt>
                <c:pt idx="5528">
                  <c:v>11.86</c:v>
                </c:pt>
                <c:pt idx="5529">
                  <c:v>4.53</c:v>
                </c:pt>
                <c:pt idx="5530">
                  <c:v>5.96</c:v>
                </c:pt>
                <c:pt idx="5531">
                  <c:v>5.5</c:v>
                </c:pt>
                <c:pt idx="5532">
                  <c:v>13.38</c:v>
                </c:pt>
                <c:pt idx="5533">
                  <c:v>9.92</c:v>
                </c:pt>
                <c:pt idx="5534">
                  <c:v>8.25</c:v>
                </c:pt>
                <c:pt idx="5535">
                  <c:v>6.87</c:v>
                </c:pt>
                <c:pt idx="5536">
                  <c:v>3.92</c:v>
                </c:pt>
                <c:pt idx="5537">
                  <c:v>5.57</c:v>
                </c:pt>
                <c:pt idx="5538">
                  <c:v>10.25</c:v>
                </c:pt>
                <c:pt idx="5539">
                  <c:v>8.0500000000000007</c:v>
                </c:pt>
                <c:pt idx="5540">
                  <c:v>6.63</c:v>
                </c:pt>
                <c:pt idx="5541">
                  <c:v>10.07</c:v>
                </c:pt>
                <c:pt idx="5542">
                  <c:v>14.33</c:v>
                </c:pt>
                <c:pt idx="5543">
                  <c:v>5.85</c:v>
                </c:pt>
                <c:pt idx="5544">
                  <c:v>4.72</c:v>
                </c:pt>
                <c:pt idx="5545">
                  <c:v>9.86</c:v>
                </c:pt>
                <c:pt idx="5546">
                  <c:v>7.32</c:v>
                </c:pt>
                <c:pt idx="5547">
                  <c:v>7.06</c:v>
                </c:pt>
                <c:pt idx="5548">
                  <c:v>12.21</c:v>
                </c:pt>
                <c:pt idx="5549">
                  <c:v>7.98</c:v>
                </c:pt>
                <c:pt idx="5550">
                  <c:v>5.6</c:v>
                </c:pt>
                <c:pt idx="5551">
                  <c:v>6.89</c:v>
                </c:pt>
                <c:pt idx="5552">
                  <c:v>7.41</c:v>
                </c:pt>
                <c:pt idx="5553">
                  <c:v>5.63</c:v>
                </c:pt>
                <c:pt idx="5554">
                  <c:v>8.1999999999999993</c:v>
                </c:pt>
                <c:pt idx="5555">
                  <c:v>7.86</c:v>
                </c:pt>
                <c:pt idx="5556">
                  <c:v>12.48</c:v>
                </c:pt>
                <c:pt idx="5557">
                  <c:v>7.09</c:v>
                </c:pt>
                <c:pt idx="5558">
                  <c:v>10.18</c:v>
                </c:pt>
                <c:pt idx="5559">
                  <c:v>18.13</c:v>
                </c:pt>
                <c:pt idx="5560">
                  <c:v>5.9</c:v>
                </c:pt>
                <c:pt idx="5561">
                  <c:v>5.38</c:v>
                </c:pt>
                <c:pt idx="5562">
                  <c:v>8.1</c:v>
                </c:pt>
                <c:pt idx="5563">
                  <c:v>7.93</c:v>
                </c:pt>
                <c:pt idx="5564">
                  <c:v>9.68</c:v>
                </c:pt>
                <c:pt idx="5565">
                  <c:v>7.81</c:v>
                </c:pt>
                <c:pt idx="5566">
                  <c:v>7.09</c:v>
                </c:pt>
                <c:pt idx="5567">
                  <c:v>7.23</c:v>
                </c:pt>
                <c:pt idx="5568">
                  <c:v>10.029999999999999</c:v>
                </c:pt>
                <c:pt idx="5569">
                  <c:v>9.7100000000000009</c:v>
                </c:pt>
                <c:pt idx="5570">
                  <c:v>8.4</c:v>
                </c:pt>
                <c:pt idx="5571">
                  <c:v>9</c:v>
                </c:pt>
                <c:pt idx="5572">
                  <c:v>7.45</c:v>
                </c:pt>
                <c:pt idx="5573">
                  <c:v>4.99</c:v>
                </c:pt>
                <c:pt idx="5574">
                  <c:v>6.29</c:v>
                </c:pt>
                <c:pt idx="5575">
                  <c:v>10.199999999999999</c:v>
                </c:pt>
                <c:pt idx="5576">
                  <c:v>15.35</c:v>
                </c:pt>
                <c:pt idx="5577">
                  <c:v>8.36</c:v>
                </c:pt>
                <c:pt idx="5578">
                  <c:v>11.14</c:v>
                </c:pt>
                <c:pt idx="5579">
                  <c:v>16.8</c:v>
                </c:pt>
                <c:pt idx="5580">
                  <c:v>9.84</c:v>
                </c:pt>
                <c:pt idx="5581">
                  <c:v>11.63</c:v>
                </c:pt>
                <c:pt idx="5582">
                  <c:v>8.5500000000000007</c:v>
                </c:pt>
                <c:pt idx="5583">
                  <c:v>8.1</c:v>
                </c:pt>
                <c:pt idx="5584">
                  <c:v>7.9</c:v>
                </c:pt>
                <c:pt idx="5585">
                  <c:v>6.13</c:v>
                </c:pt>
                <c:pt idx="5586">
                  <c:v>7.88</c:v>
                </c:pt>
                <c:pt idx="5587">
                  <c:v>13.99</c:v>
                </c:pt>
                <c:pt idx="5588">
                  <c:v>15.69</c:v>
                </c:pt>
                <c:pt idx="5589">
                  <c:v>7.3</c:v>
                </c:pt>
                <c:pt idx="5590">
                  <c:v>6.2</c:v>
                </c:pt>
                <c:pt idx="5591">
                  <c:v>8.65</c:v>
                </c:pt>
                <c:pt idx="5592">
                  <c:v>6.83</c:v>
                </c:pt>
                <c:pt idx="5593">
                  <c:v>6.74</c:v>
                </c:pt>
                <c:pt idx="5594">
                  <c:v>6.26</c:v>
                </c:pt>
                <c:pt idx="5595">
                  <c:v>7.48</c:v>
                </c:pt>
                <c:pt idx="5596">
                  <c:v>5.81</c:v>
                </c:pt>
                <c:pt idx="5597">
                  <c:v>7.59</c:v>
                </c:pt>
                <c:pt idx="5598">
                  <c:v>6.52</c:v>
                </c:pt>
                <c:pt idx="5599">
                  <c:v>11.82</c:v>
                </c:pt>
                <c:pt idx="5600">
                  <c:v>12.07</c:v>
                </c:pt>
                <c:pt idx="5601">
                  <c:v>5.76</c:v>
                </c:pt>
                <c:pt idx="5602">
                  <c:v>8.6999999999999993</c:v>
                </c:pt>
                <c:pt idx="5603">
                  <c:v>9.19</c:v>
                </c:pt>
                <c:pt idx="5604">
                  <c:v>7.92</c:v>
                </c:pt>
                <c:pt idx="5605">
                  <c:v>5.7</c:v>
                </c:pt>
                <c:pt idx="5606">
                  <c:v>10.82</c:v>
                </c:pt>
                <c:pt idx="5607">
                  <c:v>8.7899999999999991</c:v>
                </c:pt>
                <c:pt idx="5608">
                  <c:v>7.59</c:v>
                </c:pt>
                <c:pt idx="5609">
                  <c:v>8.99</c:v>
                </c:pt>
                <c:pt idx="5610">
                  <c:v>6.86</c:v>
                </c:pt>
                <c:pt idx="5611">
                  <c:v>11.22</c:v>
                </c:pt>
                <c:pt idx="5612">
                  <c:v>15.42</c:v>
                </c:pt>
                <c:pt idx="5613">
                  <c:v>7.2</c:v>
                </c:pt>
                <c:pt idx="5614">
                  <c:v>5.92</c:v>
                </c:pt>
                <c:pt idx="5615">
                  <c:v>5.41</c:v>
                </c:pt>
                <c:pt idx="5616">
                  <c:v>6.38</c:v>
                </c:pt>
                <c:pt idx="5617">
                  <c:v>8.02</c:v>
                </c:pt>
                <c:pt idx="5618">
                  <c:v>7.72</c:v>
                </c:pt>
                <c:pt idx="5619">
                  <c:v>6.04</c:v>
                </c:pt>
                <c:pt idx="5620">
                  <c:v>7.43</c:v>
                </c:pt>
                <c:pt idx="5621">
                  <c:v>6.88</c:v>
                </c:pt>
                <c:pt idx="5622">
                  <c:v>5.36</c:v>
                </c:pt>
                <c:pt idx="5623">
                  <c:v>5.46</c:v>
                </c:pt>
                <c:pt idx="5624">
                  <c:v>6.54</c:v>
                </c:pt>
                <c:pt idx="5625">
                  <c:v>8.73</c:v>
                </c:pt>
                <c:pt idx="5626">
                  <c:v>14.46</c:v>
                </c:pt>
                <c:pt idx="5627">
                  <c:v>10.01</c:v>
                </c:pt>
                <c:pt idx="5628">
                  <c:v>6.73</c:v>
                </c:pt>
                <c:pt idx="5629">
                  <c:v>3.69</c:v>
                </c:pt>
                <c:pt idx="5630">
                  <c:v>5.6</c:v>
                </c:pt>
                <c:pt idx="5631">
                  <c:v>5.74</c:v>
                </c:pt>
                <c:pt idx="5632">
                  <c:v>6.43</c:v>
                </c:pt>
                <c:pt idx="5633">
                  <c:v>4.46</c:v>
                </c:pt>
                <c:pt idx="5634">
                  <c:v>6.59</c:v>
                </c:pt>
                <c:pt idx="5635">
                  <c:v>6.51</c:v>
                </c:pt>
                <c:pt idx="5636">
                  <c:v>5.42</c:v>
                </c:pt>
                <c:pt idx="5637">
                  <c:v>6.52</c:v>
                </c:pt>
                <c:pt idx="5638">
                  <c:v>6.76</c:v>
                </c:pt>
                <c:pt idx="5639">
                  <c:v>9.57</c:v>
                </c:pt>
                <c:pt idx="5640">
                  <c:v>12.51</c:v>
                </c:pt>
                <c:pt idx="5641">
                  <c:v>4.74</c:v>
                </c:pt>
                <c:pt idx="5642">
                  <c:v>12.88</c:v>
                </c:pt>
                <c:pt idx="5643">
                  <c:v>10.35</c:v>
                </c:pt>
                <c:pt idx="5644">
                  <c:v>5.21</c:v>
                </c:pt>
                <c:pt idx="5645">
                  <c:v>13.34</c:v>
                </c:pt>
                <c:pt idx="5646">
                  <c:v>11.68</c:v>
                </c:pt>
                <c:pt idx="5647">
                  <c:v>10.64</c:v>
                </c:pt>
                <c:pt idx="5648">
                  <c:v>7.24</c:v>
                </c:pt>
                <c:pt idx="5649">
                  <c:v>7.85</c:v>
                </c:pt>
                <c:pt idx="5650">
                  <c:v>17.71</c:v>
                </c:pt>
                <c:pt idx="5651">
                  <c:v>22.5</c:v>
                </c:pt>
                <c:pt idx="5652">
                  <c:v>25.4</c:v>
                </c:pt>
                <c:pt idx="5653">
                  <c:v>11.34</c:v>
                </c:pt>
                <c:pt idx="5654">
                  <c:v>9.6199999999999992</c:v>
                </c:pt>
                <c:pt idx="5655">
                  <c:v>8.2200000000000006</c:v>
                </c:pt>
                <c:pt idx="5656">
                  <c:v>6.7</c:v>
                </c:pt>
                <c:pt idx="5657">
                  <c:v>8.06</c:v>
                </c:pt>
                <c:pt idx="5658">
                  <c:v>8.56</c:v>
                </c:pt>
                <c:pt idx="5659">
                  <c:v>8.89</c:v>
                </c:pt>
                <c:pt idx="5660">
                  <c:v>8.3000000000000007</c:v>
                </c:pt>
                <c:pt idx="5661">
                  <c:v>14.11</c:v>
                </c:pt>
                <c:pt idx="5662">
                  <c:v>16.079999999999998</c:v>
                </c:pt>
                <c:pt idx="5663">
                  <c:v>12.34</c:v>
                </c:pt>
                <c:pt idx="5664">
                  <c:v>8.7899999999999991</c:v>
                </c:pt>
                <c:pt idx="5665">
                  <c:v>9.49</c:v>
                </c:pt>
                <c:pt idx="5666">
                  <c:v>9.2899999999999991</c:v>
                </c:pt>
                <c:pt idx="5667">
                  <c:v>7.7</c:v>
                </c:pt>
                <c:pt idx="5668">
                  <c:v>7.96</c:v>
                </c:pt>
                <c:pt idx="5669">
                  <c:v>8.56</c:v>
                </c:pt>
                <c:pt idx="5670">
                  <c:v>12.51</c:v>
                </c:pt>
                <c:pt idx="5671">
                  <c:v>16.7</c:v>
                </c:pt>
                <c:pt idx="5672">
                  <c:v>13.46</c:v>
                </c:pt>
                <c:pt idx="5673">
                  <c:v>8.67</c:v>
                </c:pt>
                <c:pt idx="5674">
                  <c:v>10.47</c:v>
                </c:pt>
                <c:pt idx="5675">
                  <c:v>7.72</c:v>
                </c:pt>
                <c:pt idx="5676">
                  <c:v>7.76</c:v>
                </c:pt>
                <c:pt idx="5677">
                  <c:v>11.47</c:v>
                </c:pt>
                <c:pt idx="5678">
                  <c:v>14.05</c:v>
                </c:pt>
                <c:pt idx="5679">
                  <c:v>13.22</c:v>
                </c:pt>
                <c:pt idx="5680">
                  <c:v>6.97</c:v>
                </c:pt>
                <c:pt idx="5681">
                  <c:v>7.95</c:v>
                </c:pt>
                <c:pt idx="5682">
                  <c:v>6.29</c:v>
                </c:pt>
                <c:pt idx="5683">
                  <c:v>10.130000000000001</c:v>
                </c:pt>
                <c:pt idx="5684">
                  <c:v>8.59</c:v>
                </c:pt>
                <c:pt idx="5685">
                  <c:v>7.36</c:v>
                </c:pt>
                <c:pt idx="5686">
                  <c:v>6.72</c:v>
                </c:pt>
                <c:pt idx="5687">
                  <c:v>6.21</c:v>
                </c:pt>
                <c:pt idx="5688">
                  <c:v>7.36</c:v>
                </c:pt>
                <c:pt idx="5689">
                  <c:v>6.53</c:v>
                </c:pt>
                <c:pt idx="5690">
                  <c:v>6.42</c:v>
                </c:pt>
                <c:pt idx="5691">
                  <c:v>9.9600000000000009</c:v>
                </c:pt>
                <c:pt idx="5692">
                  <c:v>8.73</c:v>
                </c:pt>
                <c:pt idx="5693">
                  <c:v>11.2</c:v>
                </c:pt>
                <c:pt idx="5694">
                  <c:v>9.94</c:v>
                </c:pt>
                <c:pt idx="5695">
                  <c:v>11.62</c:v>
                </c:pt>
                <c:pt idx="5696">
                  <c:v>8.6300000000000008</c:v>
                </c:pt>
                <c:pt idx="5697">
                  <c:v>7.89</c:v>
                </c:pt>
                <c:pt idx="5698">
                  <c:v>7.91</c:v>
                </c:pt>
                <c:pt idx="5699">
                  <c:v>6.37</c:v>
                </c:pt>
                <c:pt idx="5700">
                  <c:v>6.12</c:v>
                </c:pt>
                <c:pt idx="5701">
                  <c:v>7.05</c:v>
                </c:pt>
                <c:pt idx="5702">
                  <c:v>8.56</c:v>
                </c:pt>
                <c:pt idx="5703">
                  <c:v>10.82</c:v>
                </c:pt>
                <c:pt idx="5704">
                  <c:v>9.1199999999999992</c:v>
                </c:pt>
                <c:pt idx="5705">
                  <c:v>8.59</c:v>
                </c:pt>
                <c:pt idx="5706">
                  <c:v>5.93</c:v>
                </c:pt>
                <c:pt idx="5707">
                  <c:v>8.32</c:v>
                </c:pt>
                <c:pt idx="5708">
                  <c:v>11.06</c:v>
                </c:pt>
                <c:pt idx="5709">
                  <c:v>12.97</c:v>
                </c:pt>
                <c:pt idx="5710">
                  <c:v>14.21</c:v>
                </c:pt>
                <c:pt idx="5711">
                  <c:v>10.54</c:v>
                </c:pt>
                <c:pt idx="5712">
                  <c:v>10.49</c:v>
                </c:pt>
                <c:pt idx="5713">
                  <c:v>9.4</c:v>
                </c:pt>
                <c:pt idx="5714">
                  <c:v>7.19</c:v>
                </c:pt>
                <c:pt idx="5715">
                  <c:v>6.84</c:v>
                </c:pt>
                <c:pt idx="5716">
                  <c:v>7.43</c:v>
                </c:pt>
                <c:pt idx="5717">
                  <c:v>8.3000000000000007</c:v>
                </c:pt>
                <c:pt idx="5718">
                  <c:v>11.53</c:v>
                </c:pt>
                <c:pt idx="5719">
                  <c:v>13.83</c:v>
                </c:pt>
                <c:pt idx="5720">
                  <c:v>15.69</c:v>
                </c:pt>
                <c:pt idx="5721">
                  <c:v>17.989999999999998</c:v>
                </c:pt>
                <c:pt idx="5722">
                  <c:v>13.11</c:v>
                </c:pt>
                <c:pt idx="5723">
                  <c:v>20.59</c:v>
                </c:pt>
                <c:pt idx="5724">
                  <c:v>23.3</c:v>
                </c:pt>
                <c:pt idx="5725">
                  <c:v>22.53</c:v>
                </c:pt>
                <c:pt idx="5726">
                  <c:v>22.47</c:v>
                </c:pt>
                <c:pt idx="5727">
                  <c:v>25.79</c:v>
                </c:pt>
                <c:pt idx="5728">
                  <c:v>25.35</c:v>
                </c:pt>
                <c:pt idx="5729">
                  <c:v>25.3</c:v>
                </c:pt>
                <c:pt idx="5730">
                  <c:v>26.6</c:v>
                </c:pt>
                <c:pt idx="5731">
                  <c:v>26.41</c:v>
                </c:pt>
                <c:pt idx="5732">
                  <c:v>29.58</c:v>
                </c:pt>
                <c:pt idx="5733">
                  <c:v>29.02</c:v>
                </c:pt>
                <c:pt idx="5734">
                  <c:v>28.24</c:v>
                </c:pt>
                <c:pt idx="5735">
                  <c:v>22</c:v>
                </c:pt>
                <c:pt idx="5736">
                  <c:v>8.08</c:v>
                </c:pt>
                <c:pt idx="5737">
                  <c:v>5.28</c:v>
                </c:pt>
                <c:pt idx="5738">
                  <c:v>13.47</c:v>
                </c:pt>
                <c:pt idx="5739">
                  <c:v>22.19</c:v>
                </c:pt>
                <c:pt idx="5740">
                  <c:v>10.83</c:v>
                </c:pt>
                <c:pt idx="5741">
                  <c:v>8.34</c:v>
                </c:pt>
                <c:pt idx="5742">
                  <c:v>8.99</c:v>
                </c:pt>
                <c:pt idx="5743">
                  <c:v>24.82</c:v>
                </c:pt>
                <c:pt idx="5744">
                  <c:v>20.53</c:v>
                </c:pt>
                <c:pt idx="5745">
                  <c:v>17.96</c:v>
                </c:pt>
                <c:pt idx="5746">
                  <c:v>10.5</c:v>
                </c:pt>
                <c:pt idx="5747">
                  <c:v>9.68</c:v>
                </c:pt>
                <c:pt idx="5748">
                  <c:v>8.5500000000000007</c:v>
                </c:pt>
                <c:pt idx="5749">
                  <c:v>10.08</c:v>
                </c:pt>
                <c:pt idx="5750">
                  <c:v>9.77</c:v>
                </c:pt>
                <c:pt idx="5751">
                  <c:v>18.62</c:v>
                </c:pt>
                <c:pt idx="5752">
                  <c:v>22.89</c:v>
                </c:pt>
                <c:pt idx="5753">
                  <c:v>18.850000000000001</c:v>
                </c:pt>
                <c:pt idx="5754">
                  <c:v>18.420000000000002</c:v>
                </c:pt>
                <c:pt idx="5755">
                  <c:v>22.34</c:v>
                </c:pt>
                <c:pt idx="5756">
                  <c:v>15.53</c:v>
                </c:pt>
                <c:pt idx="5757">
                  <c:v>13.66</c:v>
                </c:pt>
                <c:pt idx="5758">
                  <c:v>23.42</c:v>
                </c:pt>
                <c:pt idx="5759">
                  <c:v>22.81</c:v>
                </c:pt>
                <c:pt idx="5760">
                  <c:v>17.86</c:v>
                </c:pt>
                <c:pt idx="5761">
                  <c:v>19.329999999999998</c:v>
                </c:pt>
                <c:pt idx="5762">
                  <c:v>26.27</c:v>
                </c:pt>
                <c:pt idx="5763">
                  <c:v>27.27</c:v>
                </c:pt>
                <c:pt idx="5764">
                  <c:v>27.94</c:v>
                </c:pt>
                <c:pt idx="5765">
                  <c:v>27.09</c:v>
                </c:pt>
                <c:pt idx="5766">
                  <c:v>21.85</c:v>
                </c:pt>
                <c:pt idx="5767">
                  <c:v>20.76</c:v>
                </c:pt>
                <c:pt idx="5768">
                  <c:v>26.65</c:v>
                </c:pt>
                <c:pt idx="5769">
                  <c:v>29.03</c:v>
                </c:pt>
                <c:pt idx="5770">
                  <c:v>30.27</c:v>
                </c:pt>
                <c:pt idx="5771">
                  <c:v>27.3</c:v>
                </c:pt>
                <c:pt idx="5772">
                  <c:v>24.79</c:v>
                </c:pt>
                <c:pt idx="5773">
                  <c:v>23.96</c:v>
                </c:pt>
                <c:pt idx="5774">
                  <c:v>25.04</c:v>
                </c:pt>
                <c:pt idx="5775">
                  <c:v>27.09</c:v>
                </c:pt>
                <c:pt idx="5776">
                  <c:v>29.35</c:v>
                </c:pt>
                <c:pt idx="5777">
                  <c:v>30.08</c:v>
                </c:pt>
                <c:pt idx="5778">
                  <c:v>27.61</c:v>
                </c:pt>
                <c:pt idx="5779">
                  <c:v>24.59</c:v>
                </c:pt>
                <c:pt idx="5780">
                  <c:v>20.99</c:v>
                </c:pt>
                <c:pt idx="5781">
                  <c:v>23.73</c:v>
                </c:pt>
                <c:pt idx="5782">
                  <c:v>32.99</c:v>
                </c:pt>
                <c:pt idx="5783">
                  <c:v>33.35</c:v>
                </c:pt>
                <c:pt idx="5784">
                  <c:v>34.11</c:v>
                </c:pt>
                <c:pt idx="5785">
                  <c:v>32.04</c:v>
                </c:pt>
                <c:pt idx="5786">
                  <c:v>29.75</c:v>
                </c:pt>
                <c:pt idx="5787">
                  <c:v>29.18</c:v>
                </c:pt>
                <c:pt idx="5788">
                  <c:v>28.11</c:v>
                </c:pt>
                <c:pt idx="5789">
                  <c:v>26.42</c:v>
                </c:pt>
                <c:pt idx="5790">
                  <c:v>29.13</c:v>
                </c:pt>
                <c:pt idx="5791">
                  <c:v>27.98</c:v>
                </c:pt>
                <c:pt idx="5792">
                  <c:v>28.73</c:v>
                </c:pt>
                <c:pt idx="5793">
                  <c:v>25.38</c:v>
                </c:pt>
                <c:pt idx="5794">
                  <c:v>23.18</c:v>
                </c:pt>
                <c:pt idx="5795">
                  <c:v>26.75</c:v>
                </c:pt>
                <c:pt idx="5796">
                  <c:v>26.38</c:v>
                </c:pt>
                <c:pt idx="5797">
                  <c:v>21.88</c:v>
                </c:pt>
                <c:pt idx="5798">
                  <c:v>19.7</c:v>
                </c:pt>
                <c:pt idx="5799">
                  <c:v>24.2</c:v>
                </c:pt>
                <c:pt idx="5800">
                  <c:v>26.8</c:v>
                </c:pt>
                <c:pt idx="5801">
                  <c:v>21.7</c:v>
                </c:pt>
                <c:pt idx="5802">
                  <c:v>22.4</c:v>
                </c:pt>
                <c:pt idx="5803">
                  <c:v>24.9</c:v>
                </c:pt>
                <c:pt idx="5804">
                  <c:v>25</c:v>
                </c:pt>
                <c:pt idx="5805">
                  <c:v>27.2</c:v>
                </c:pt>
                <c:pt idx="5806">
                  <c:v>24.4</c:v>
                </c:pt>
                <c:pt idx="5807">
                  <c:v>22.1</c:v>
                </c:pt>
                <c:pt idx="5808">
                  <c:v>13.9</c:v>
                </c:pt>
                <c:pt idx="5809">
                  <c:v>13.4</c:v>
                </c:pt>
                <c:pt idx="5810">
                  <c:v>18.100000000000001</c:v>
                </c:pt>
                <c:pt idx="5811">
                  <c:v>21.8</c:v>
                </c:pt>
                <c:pt idx="5812">
                  <c:v>24.3</c:v>
                </c:pt>
                <c:pt idx="5813">
                  <c:v>24.6</c:v>
                </c:pt>
                <c:pt idx="5814">
                  <c:v>23.5</c:v>
                </c:pt>
                <c:pt idx="5815">
                  <c:v>25.4</c:v>
                </c:pt>
                <c:pt idx="5816">
                  <c:v>22.5</c:v>
                </c:pt>
                <c:pt idx="5817">
                  <c:v>21.7</c:v>
                </c:pt>
                <c:pt idx="5818">
                  <c:v>23.6</c:v>
                </c:pt>
                <c:pt idx="5819">
                  <c:v>28.3</c:v>
                </c:pt>
                <c:pt idx="5820">
                  <c:v>30.4</c:v>
                </c:pt>
                <c:pt idx="5821">
                  <c:v>28.7</c:v>
                </c:pt>
                <c:pt idx="5822">
                  <c:v>26.7</c:v>
                </c:pt>
                <c:pt idx="5823">
                  <c:v>24.6</c:v>
                </c:pt>
                <c:pt idx="5824">
                  <c:v>26.2</c:v>
                </c:pt>
                <c:pt idx="5825">
                  <c:v>27</c:v>
                </c:pt>
                <c:pt idx="5826">
                  <c:v>24.9</c:v>
                </c:pt>
                <c:pt idx="5827">
                  <c:v>27</c:v>
                </c:pt>
                <c:pt idx="5828">
                  <c:v>25.6</c:v>
                </c:pt>
                <c:pt idx="5829">
                  <c:v>19.8</c:v>
                </c:pt>
                <c:pt idx="5830">
                  <c:v>18.5</c:v>
                </c:pt>
                <c:pt idx="5831">
                  <c:v>12.5</c:v>
                </c:pt>
                <c:pt idx="5832">
                  <c:v>15.53</c:v>
                </c:pt>
                <c:pt idx="5833">
                  <c:v>19.79</c:v>
                </c:pt>
                <c:pt idx="5834">
                  <c:v>16.39</c:v>
                </c:pt>
                <c:pt idx="5835">
                  <c:v>11.79</c:v>
                </c:pt>
                <c:pt idx="5836">
                  <c:v>14.08</c:v>
                </c:pt>
                <c:pt idx="5837">
                  <c:v>17.559999999999999</c:v>
                </c:pt>
                <c:pt idx="5838">
                  <c:v>16.96</c:v>
                </c:pt>
                <c:pt idx="5839">
                  <c:v>7.87</c:v>
                </c:pt>
                <c:pt idx="5840">
                  <c:v>10.57</c:v>
                </c:pt>
                <c:pt idx="5841">
                  <c:v>24.95</c:v>
                </c:pt>
                <c:pt idx="5842">
                  <c:v>17.27</c:v>
                </c:pt>
                <c:pt idx="5843">
                  <c:v>13.06</c:v>
                </c:pt>
                <c:pt idx="5844">
                  <c:v>21.01</c:v>
                </c:pt>
                <c:pt idx="5845">
                  <c:v>27.61</c:v>
                </c:pt>
                <c:pt idx="5846">
                  <c:v>26.67</c:v>
                </c:pt>
                <c:pt idx="5847">
                  <c:v>25.95</c:v>
                </c:pt>
                <c:pt idx="5848">
                  <c:v>21.4</c:v>
                </c:pt>
                <c:pt idx="5849">
                  <c:v>24.02</c:v>
                </c:pt>
                <c:pt idx="5850">
                  <c:v>21.01</c:v>
                </c:pt>
                <c:pt idx="5851">
                  <c:v>19.29</c:v>
                </c:pt>
                <c:pt idx="5852">
                  <c:v>23.67</c:v>
                </c:pt>
                <c:pt idx="5853">
                  <c:v>21.31</c:v>
                </c:pt>
                <c:pt idx="5854">
                  <c:v>16.75</c:v>
                </c:pt>
                <c:pt idx="5855">
                  <c:v>13.25</c:v>
                </c:pt>
                <c:pt idx="5856">
                  <c:v>6.79</c:v>
                </c:pt>
                <c:pt idx="5857">
                  <c:v>8.6300000000000008</c:v>
                </c:pt>
                <c:pt idx="5858">
                  <c:v>22.35</c:v>
                </c:pt>
                <c:pt idx="5859">
                  <c:v>25.52</c:v>
                </c:pt>
                <c:pt idx="5860">
                  <c:v>20.67</c:v>
                </c:pt>
                <c:pt idx="5861">
                  <c:v>17.510000000000002</c:v>
                </c:pt>
                <c:pt idx="5862">
                  <c:v>14.98</c:v>
                </c:pt>
                <c:pt idx="5863">
                  <c:v>8.36</c:v>
                </c:pt>
                <c:pt idx="5864">
                  <c:v>8.5399999999999991</c:v>
                </c:pt>
                <c:pt idx="5865">
                  <c:v>12.93</c:v>
                </c:pt>
                <c:pt idx="5866">
                  <c:v>15.17</c:v>
                </c:pt>
                <c:pt idx="5867">
                  <c:v>13.91</c:v>
                </c:pt>
                <c:pt idx="5868">
                  <c:v>10.29</c:v>
                </c:pt>
                <c:pt idx="5869">
                  <c:v>6.2</c:v>
                </c:pt>
                <c:pt idx="5870">
                  <c:v>7.48</c:v>
                </c:pt>
                <c:pt idx="5871">
                  <c:v>5.94</c:v>
                </c:pt>
                <c:pt idx="5872">
                  <c:v>6.51</c:v>
                </c:pt>
                <c:pt idx="5873">
                  <c:v>11.48</c:v>
                </c:pt>
                <c:pt idx="5874">
                  <c:v>6.77</c:v>
                </c:pt>
                <c:pt idx="5875">
                  <c:v>7.98</c:v>
                </c:pt>
                <c:pt idx="5876">
                  <c:v>6.16</c:v>
                </c:pt>
                <c:pt idx="5877">
                  <c:v>9.36</c:v>
                </c:pt>
                <c:pt idx="5878">
                  <c:v>8.9499999999999993</c:v>
                </c:pt>
                <c:pt idx="5879">
                  <c:v>8.75</c:v>
                </c:pt>
                <c:pt idx="5880">
                  <c:v>8.7799999999999994</c:v>
                </c:pt>
                <c:pt idx="5881">
                  <c:v>6.38</c:v>
                </c:pt>
                <c:pt idx="5882">
                  <c:v>6.43</c:v>
                </c:pt>
                <c:pt idx="5883">
                  <c:v>8.2200000000000006</c:v>
                </c:pt>
                <c:pt idx="5884">
                  <c:v>8.26</c:v>
                </c:pt>
                <c:pt idx="5885">
                  <c:v>11.47</c:v>
                </c:pt>
                <c:pt idx="5886">
                  <c:v>7.23</c:v>
                </c:pt>
                <c:pt idx="5887">
                  <c:v>6.8</c:v>
                </c:pt>
                <c:pt idx="5888">
                  <c:v>7.76</c:v>
                </c:pt>
                <c:pt idx="5889">
                  <c:v>12.07</c:v>
                </c:pt>
                <c:pt idx="5890">
                  <c:v>16.71</c:v>
                </c:pt>
                <c:pt idx="5891">
                  <c:v>9.67</c:v>
                </c:pt>
                <c:pt idx="5892">
                  <c:v>12.23</c:v>
                </c:pt>
                <c:pt idx="5893">
                  <c:v>6.73</c:v>
                </c:pt>
                <c:pt idx="5894">
                  <c:v>7.57</c:v>
                </c:pt>
                <c:pt idx="5895">
                  <c:v>8.1300000000000008</c:v>
                </c:pt>
                <c:pt idx="5896">
                  <c:v>6.76</c:v>
                </c:pt>
                <c:pt idx="5897">
                  <c:v>10.01</c:v>
                </c:pt>
                <c:pt idx="5898">
                  <c:v>12.65</c:v>
                </c:pt>
                <c:pt idx="5899">
                  <c:v>11.89</c:v>
                </c:pt>
                <c:pt idx="5900">
                  <c:v>5.72</c:v>
                </c:pt>
                <c:pt idx="5901">
                  <c:v>10.67</c:v>
                </c:pt>
                <c:pt idx="5902">
                  <c:v>12.44</c:v>
                </c:pt>
                <c:pt idx="5903">
                  <c:v>8.06</c:v>
                </c:pt>
                <c:pt idx="5904">
                  <c:v>6.24</c:v>
                </c:pt>
                <c:pt idx="5905">
                  <c:v>8.56</c:v>
                </c:pt>
                <c:pt idx="5906">
                  <c:v>13.08</c:v>
                </c:pt>
                <c:pt idx="5907">
                  <c:v>7.62</c:v>
                </c:pt>
                <c:pt idx="5908">
                  <c:v>7.02</c:v>
                </c:pt>
                <c:pt idx="5909">
                  <c:v>6.3</c:v>
                </c:pt>
                <c:pt idx="5910">
                  <c:v>8.6300000000000008</c:v>
                </c:pt>
                <c:pt idx="5911">
                  <c:v>9.34</c:v>
                </c:pt>
                <c:pt idx="5912">
                  <c:v>12.3</c:v>
                </c:pt>
                <c:pt idx="5913">
                  <c:v>6.9</c:v>
                </c:pt>
                <c:pt idx="5914">
                  <c:v>7.22</c:v>
                </c:pt>
                <c:pt idx="5915">
                  <c:v>6.76</c:v>
                </c:pt>
                <c:pt idx="5916">
                  <c:v>8.61</c:v>
                </c:pt>
                <c:pt idx="5917">
                  <c:v>5.8</c:v>
                </c:pt>
                <c:pt idx="5918">
                  <c:v>8.1300000000000008</c:v>
                </c:pt>
                <c:pt idx="5919">
                  <c:v>8.02</c:v>
                </c:pt>
                <c:pt idx="5920">
                  <c:v>12.89</c:v>
                </c:pt>
                <c:pt idx="5921">
                  <c:v>9.93</c:v>
                </c:pt>
                <c:pt idx="5922">
                  <c:v>10.39</c:v>
                </c:pt>
                <c:pt idx="5923">
                  <c:v>10.76</c:v>
                </c:pt>
                <c:pt idx="5924">
                  <c:v>19.489999999999998</c:v>
                </c:pt>
                <c:pt idx="5925">
                  <c:v>9.18</c:v>
                </c:pt>
                <c:pt idx="5926">
                  <c:v>19.25</c:v>
                </c:pt>
                <c:pt idx="5927">
                  <c:v>22.18</c:v>
                </c:pt>
                <c:pt idx="5928">
                  <c:v>25.45</c:v>
                </c:pt>
                <c:pt idx="5929">
                  <c:v>16.940000000000001</c:v>
                </c:pt>
                <c:pt idx="5930">
                  <c:v>11.34</c:v>
                </c:pt>
                <c:pt idx="5931">
                  <c:v>10.25</c:v>
                </c:pt>
                <c:pt idx="5932">
                  <c:v>24.9</c:v>
                </c:pt>
                <c:pt idx="5933">
                  <c:v>17.45</c:v>
                </c:pt>
                <c:pt idx="5934">
                  <c:v>20.13</c:v>
                </c:pt>
                <c:pt idx="5935">
                  <c:v>11.98</c:v>
                </c:pt>
                <c:pt idx="5936">
                  <c:v>10.28</c:v>
                </c:pt>
                <c:pt idx="5937">
                  <c:v>18.89</c:v>
                </c:pt>
                <c:pt idx="5938">
                  <c:v>23.3</c:v>
                </c:pt>
                <c:pt idx="5939">
                  <c:v>18.600000000000001</c:v>
                </c:pt>
                <c:pt idx="5940">
                  <c:v>8.82</c:v>
                </c:pt>
                <c:pt idx="5941">
                  <c:v>19.190000000000001</c:v>
                </c:pt>
                <c:pt idx="5942">
                  <c:v>8.77</c:v>
                </c:pt>
                <c:pt idx="5943">
                  <c:v>16.98</c:v>
                </c:pt>
                <c:pt idx="5944">
                  <c:v>11.33</c:v>
                </c:pt>
                <c:pt idx="5945">
                  <c:v>7.82</c:v>
                </c:pt>
                <c:pt idx="5946">
                  <c:v>7.69</c:v>
                </c:pt>
                <c:pt idx="5947">
                  <c:v>8.6300000000000008</c:v>
                </c:pt>
                <c:pt idx="5948">
                  <c:v>8.66</c:v>
                </c:pt>
                <c:pt idx="5949">
                  <c:v>8.0500000000000007</c:v>
                </c:pt>
                <c:pt idx="5950">
                  <c:v>10.53</c:v>
                </c:pt>
                <c:pt idx="5951">
                  <c:v>7.63</c:v>
                </c:pt>
                <c:pt idx="5952">
                  <c:v>8.65</c:v>
                </c:pt>
                <c:pt idx="5953">
                  <c:v>7.99</c:v>
                </c:pt>
                <c:pt idx="5954">
                  <c:v>8.69</c:v>
                </c:pt>
                <c:pt idx="5955">
                  <c:v>20.23</c:v>
                </c:pt>
                <c:pt idx="5956">
                  <c:v>10.78</c:v>
                </c:pt>
                <c:pt idx="5957">
                  <c:v>9.1199999999999992</c:v>
                </c:pt>
                <c:pt idx="5958">
                  <c:v>14.85</c:v>
                </c:pt>
                <c:pt idx="5959">
                  <c:v>13.88</c:v>
                </c:pt>
                <c:pt idx="5960">
                  <c:v>17.920000000000002</c:v>
                </c:pt>
                <c:pt idx="5961">
                  <c:v>18.05</c:v>
                </c:pt>
                <c:pt idx="5962">
                  <c:v>17.8</c:v>
                </c:pt>
                <c:pt idx="5963">
                  <c:v>11.27</c:v>
                </c:pt>
                <c:pt idx="5964">
                  <c:v>9.41</c:v>
                </c:pt>
                <c:pt idx="5965">
                  <c:v>6.88</c:v>
                </c:pt>
                <c:pt idx="5966">
                  <c:v>10.15</c:v>
                </c:pt>
                <c:pt idx="5967">
                  <c:v>19.28</c:v>
                </c:pt>
                <c:pt idx="5968">
                  <c:v>20.100000000000001</c:v>
                </c:pt>
                <c:pt idx="5969">
                  <c:v>11.08</c:v>
                </c:pt>
                <c:pt idx="5970">
                  <c:v>10.72</c:v>
                </c:pt>
                <c:pt idx="5971">
                  <c:v>19.62</c:v>
                </c:pt>
                <c:pt idx="5972">
                  <c:v>14.72</c:v>
                </c:pt>
                <c:pt idx="5973">
                  <c:v>7.94</c:v>
                </c:pt>
                <c:pt idx="5974">
                  <c:v>11.94</c:v>
                </c:pt>
                <c:pt idx="5975">
                  <c:v>13.61</c:v>
                </c:pt>
                <c:pt idx="5976">
                  <c:v>10.17</c:v>
                </c:pt>
                <c:pt idx="5977">
                  <c:v>7.99</c:v>
                </c:pt>
                <c:pt idx="5978">
                  <c:v>9.94</c:v>
                </c:pt>
                <c:pt idx="5979">
                  <c:v>8.4499999999999993</c:v>
                </c:pt>
                <c:pt idx="5980">
                  <c:v>9.25</c:v>
                </c:pt>
                <c:pt idx="5981">
                  <c:v>10.3</c:v>
                </c:pt>
                <c:pt idx="5982">
                  <c:v>5.48</c:v>
                </c:pt>
                <c:pt idx="5983">
                  <c:v>6.4</c:v>
                </c:pt>
                <c:pt idx="5984">
                  <c:v>9.02</c:v>
                </c:pt>
                <c:pt idx="5985">
                  <c:v>6.13</c:v>
                </c:pt>
                <c:pt idx="5986">
                  <c:v>9.25</c:v>
                </c:pt>
                <c:pt idx="5987">
                  <c:v>6.74</c:v>
                </c:pt>
                <c:pt idx="5988">
                  <c:v>7.38</c:v>
                </c:pt>
                <c:pt idx="5989">
                  <c:v>9.49</c:v>
                </c:pt>
                <c:pt idx="5990">
                  <c:v>6.5</c:v>
                </c:pt>
                <c:pt idx="5991">
                  <c:v>8.39</c:v>
                </c:pt>
                <c:pt idx="5992">
                  <c:v>6.11</c:v>
                </c:pt>
                <c:pt idx="5993">
                  <c:v>9.6999999999999993</c:v>
                </c:pt>
                <c:pt idx="5994">
                  <c:v>6.5</c:v>
                </c:pt>
                <c:pt idx="5995">
                  <c:v>7.64</c:v>
                </c:pt>
                <c:pt idx="5996">
                  <c:v>7.39</c:v>
                </c:pt>
                <c:pt idx="5997">
                  <c:v>5.7</c:v>
                </c:pt>
                <c:pt idx="5998">
                  <c:v>10.58</c:v>
                </c:pt>
                <c:pt idx="5999">
                  <c:v>9.8800000000000008</c:v>
                </c:pt>
                <c:pt idx="6000">
                  <c:v>8.74</c:v>
                </c:pt>
                <c:pt idx="6001">
                  <c:v>8.2899999999999991</c:v>
                </c:pt>
                <c:pt idx="6002">
                  <c:v>9.02</c:v>
                </c:pt>
                <c:pt idx="6003">
                  <c:v>6.43</c:v>
                </c:pt>
                <c:pt idx="6004">
                  <c:v>7.15</c:v>
                </c:pt>
                <c:pt idx="6005">
                  <c:v>6.7</c:v>
                </c:pt>
                <c:pt idx="6006">
                  <c:v>11.28</c:v>
                </c:pt>
                <c:pt idx="6007">
                  <c:v>8.5500000000000007</c:v>
                </c:pt>
                <c:pt idx="6008">
                  <c:v>5.19</c:v>
                </c:pt>
                <c:pt idx="6009">
                  <c:v>6.89</c:v>
                </c:pt>
                <c:pt idx="6010">
                  <c:v>5.57</c:v>
                </c:pt>
                <c:pt idx="6011">
                  <c:v>9.36</c:v>
                </c:pt>
                <c:pt idx="6012">
                  <c:v>9.73</c:v>
                </c:pt>
                <c:pt idx="6013">
                  <c:v>6.5</c:v>
                </c:pt>
                <c:pt idx="6014">
                  <c:v>6.28</c:v>
                </c:pt>
                <c:pt idx="6015">
                  <c:v>16.600000000000001</c:v>
                </c:pt>
                <c:pt idx="6016">
                  <c:v>20.67</c:v>
                </c:pt>
                <c:pt idx="6017">
                  <c:v>16.36</c:v>
                </c:pt>
                <c:pt idx="6018">
                  <c:v>9.6</c:v>
                </c:pt>
                <c:pt idx="6019">
                  <c:v>7.84</c:v>
                </c:pt>
                <c:pt idx="6020">
                  <c:v>6.68</c:v>
                </c:pt>
                <c:pt idx="6021">
                  <c:v>6.79</c:v>
                </c:pt>
                <c:pt idx="6022">
                  <c:v>8.3699999999999992</c:v>
                </c:pt>
                <c:pt idx="6023">
                  <c:v>9.08</c:v>
                </c:pt>
                <c:pt idx="6024">
                  <c:v>14.61</c:v>
                </c:pt>
                <c:pt idx="6025">
                  <c:v>14.19</c:v>
                </c:pt>
                <c:pt idx="6026">
                  <c:v>15.94</c:v>
                </c:pt>
                <c:pt idx="6027">
                  <c:v>7.46</c:v>
                </c:pt>
                <c:pt idx="6028">
                  <c:v>4.99</c:v>
                </c:pt>
                <c:pt idx="6029">
                  <c:v>7.34</c:v>
                </c:pt>
                <c:pt idx="6030">
                  <c:v>5.5</c:v>
                </c:pt>
                <c:pt idx="6031">
                  <c:v>7.55</c:v>
                </c:pt>
                <c:pt idx="6032">
                  <c:v>8.81</c:v>
                </c:pt>
                <c:pt idx="6033">
                  <c:v>7.57</c:v>
                </c:pt>
                <c:pt idx="6034">
                  <c:v>7.41</c:v>
                </c:pt>
                <c:pt idx="6035">
                  <c:v>9.68</c:v>
                </c:pt>
                <c:pt idx="6036">
                  <c:v>7.1</c:v>
                </c:pt>
                <c:pt idx="6037">
                  <c:v>4.29</c:v>
                </c:pt>
                <c:pt idx="6038">
                  <c:v>9.25</c:v>
                </c:pt>
                <c:pt idx="6039">
                  <c:v>6.56</c:v>
                </c:pt>
                <c:pt idx="6040">
                  <c:v>15.03</c:v>
                </c:pt>
                <c:pt idx="6041">
                  <c:v>20.87</c:v>
                </c:pt>
                <c:pt idx="6042">
                  <c:v>12.48</c:v>
                </c:pt>
                <c:pt idx="6043">
                  <c:v>8.35</c:v>
                </c:pt>
                <c:pt idx="6044">
                  <c:v>8.32</c:v>
                </c:pt>
                <c:pt idx="6045">
                  <c:v>4.97</c:v>
                </c:pt>
                <c:pt idx="6046">
                  <c:v>4.93</c:v>
                </c:pt>
                <c:pt idx="6047">
                  <c:v>6.7</c:v>
                </c:pt>
                <c:pt idx="6048">
                  <c:v>8.7899999999999991</c:v>
                </c:pt>
                <c:pt idx="6049">
                  <c:v>9.1999999999999993</c:v>
                </c:pt>
                <c:pt idx="6050">
                  <c:v>11.41</c:v>
                </c:pt>
                <c:pt idx="6051">
                  <c:v>9.92</c:v>
                </c:pt>
                <c:pt idx="6052">
                  <c:v>6.51</c:v>
                </c:pt>
                <c:pt idx="6053">
                  <c:v>14.34</c:v>
                </c:pt>
                <c:pt idx="6054">
                  <c:v>22.72</c:v>
                </c:pt>
                <c:pt idx="6055">
                  <c:v>5.84</c:v>
                </c:pt>
                <c:pt idx="6056">
                  <c:v>6.97</c:v>
                </c:pt>
                <c:pt idx="6057">
                  <c:v>7.96</c:v>
                </c:pt>
                <c:pt idx="6058">
                  <c:v>10.58</c:v>
                </c:pt>
                <c:pt idx="6059">
                  <c:v>18.79</c:v>
                </c:pt>
                <c:pt idx="6060">
                  <c:v>21.3</c:v>
                </c:pt>
                <c:pt idx="6061">
                  <c:v>13.42</c:v>
                </c:pt>
                <c:pt idx="6062">
                  <c:v>8.7100000000000009</c:v>
                </c:pt>
                <c:pt idx="6063">
                  <c:v>6.85</c:v>
                </c:pt>
                <c:pt idx="6064">
                  <c:v>5.95</c:v>
                </c:pt>
                <c:pt idx="6065">
                  <c:v>11.02</c:v>
                </c:pt>
                <c:pt idx="6066">
                  <c:v>15.64</c:v>
                </c:pt>
                <c:pt idx="6067">
                  <c:v>13.92</c:v>
                </c:pt>
                <c:pt idx="6068">
                  <c:v>18.989999999999998</c:v>
                </c:pt>
                <c:pt idx="6069">
                  <c:v>8.7100000000000009</c:v>
                </c:pt>
                <c:pt idx="6070">
                  <c:v>7.99</c:v>
                </c:pt>
                <c:pt idx="6071">
                  <c:v>10.95</c:v>
                </c:pt>
                <c:pt idx="6072">
                  <c:v>11.96</c:v>
                </c:pt>
                <c:pt idx="6073">
                  <c:v>7.47</c:v>
                </c:pt>
                <c:pt idx="6074">
                  <c:v>7.15</c:v>
                </c:pt>
                <c:pt idx="6075">
                  <c:v>9.5</c:v>
                </c:pt>
                <c:pt idx="6076">
                  <c:v>14.52</c:v>
                </c:pt>
                <c:pt idx="6077">
                  <c:v>22.09</c:v>
                </c:pt>
                <c:pt idx="6078">
                  <c:v>23.8</c:v>
                </c:pt>
                <c:pt idx="6079">
                  <c:v>18.600000000000001</c:v>
                </c:pt>
                <c:pt idx="6080">
                  <c:v>17.71</c:v>
                </c:pt>
                <c:pt idx="6081">
                  <c:v>14.38</c:v>
                </c:pt>
                <c:pt idx="6082">
                  <c:v>21.91</c:v>
                </c:pt>
                <c:pt idx="6083">
                  <c:v>27.49</c:v>
                </c:pt>
                <c:pt idx="6084">
                  <c:v>25.1</c:v>
                </c:pt>
                <c:pt idx="6085">
                  <c:v>21.58</c:v>
                </c:pt>
                <c:pt idx="6086">
                  <c:v>16.73</c:v>
                </c:pt>
                <c:pt idx="6087">
                  <c:v>16.899999999999999</c:v>
                </c:pt>
                <c:pt idx="6088">
                  <c:v>26.33</c:v>
                </c:pt>
                <c:pt idx="6089">
                  <c:v>25.4</c:v>
                </c:pt>
                <c:pt idx="6090">
                  <c:v>21.79</c:v>
                </c:pt>
                <c:pt idx="6091">
                  <c:v>13.71</c:v>
                </c:pt>
                <c:pt idx="6092">
                  <c:v>7.26</c:v>
                </c:pt>
                <c:pt idx="6093">
                  <c:v>18.690000000000001</c:v>
                </c:pt>
                <c:pt idx="6094">
                  <c:v>28.56</c:v>
                </c:pt>
                <c:pt idx="6095">
                  <c:v>29.23</c:v>
                </c:pt>
                <c:pt idx="6096">
                  <c:v>28.2</c:v>
                </c:pt>
                <c:pt idx="6097">
                  <c:v>28.4</c:v>
                </c:pt>
                <c:pt idx="6098">
                  <c:v>29.26</c:v>
                </c:pt>
                <c:pt idx="6099">
                  <c:v>23.87</c:v>
                </c:pt>
                <c:pt idx="6100">
                  <c:v>21.09</c:v>
                </c:pt>
                <c:pt idx="6101">
                  <c:v>22.17</c:v>
                </c:pt>
                <c:pt idx="6102">
                  <c:v>22.93</c:v>
                </c:pt>
                <c:pt idx="6103">
                  <c:v>23.19</c:v>
                </c:pt>
                <c:pt idx="6104">
                  <c:v>25.14</c:v>
                </c:pt>
                <c:pt idx="6105">
                  <c:v>24.84</c:v>
                </c:pt>
                <c:pt idx="6106">
                  <c:v>19.89</c:v>
                </c:pt>
                <c:pt idx="6107">
                  <c:v>17.73</c:v>
                </c:pt>
                <c:pt idx="6108">
                  <c:v>26.26</c:v>
                </c:pt>
                <c:pt idx="6109">
                  <c:v>27.24</c:v>
                </c:pt>
                <c:pt idx="6110">
                  <c:v>22.82</c:v>
                </c:pt>
                <c:pt idx="6111">
                  <c:v>22.02</c:v>
                </c:pt>
                <c:pt idx="6112">
                  <c:v>21.79</c:v>
                </c:pt>
                <c:pt idx="6113">
                  <c:v>19.54</c:v>
                </c:pt>
                <c:pt idx="6114">
                  <c:v>21.93</c:v>
                </c:pt>
                <c:pt idx="6115">
                  <c:v>22.56</c:v>
                </c:pt>
                <c:pt idx="6116">
                  <c:v>25.86</c:v>
                </c:pt>
                <c:pt idx="6117">
                  <c:v>27.84</c:v>
                </c:pt>
                <c:pt idx="6118">
                  <c:v>28.29</c:v>
                </c:pt>
                <c:pt idx="6119">
                  <c:v>29.46</c:v>
                </c:pt>
                <c:pt idx="6120">
                  <c:v>28.29</c:v>
                </c:pt>
                <c:pt idx="6121">
                  <c:v>30.05</c:v>
                </c:pt>
                <c:pt idx="6122">
                  <c:v>27.07</c:v>
                </c:pt>
                <c:pt idx="6123">
                  <c:v>26.22</c:v>
                </c:pt>
                <c:pt idx="6124">
                  <c:v>30.92</c:v>
                </c:pt>
                <c:pt idx="6125">
                  <c:v>31.48</c:v>
                </c:pt>
                <c:pt idx="6126">
                  <c:v>25.74</c:v>
                </c:pt>
                <c:pt idx="6127">
                  <c:v>18.61</c:v>
                </c:pt>
                <c:pt idx="6128">
                  <c:v>23.4</c:v>
                </c:pt>
                <c:pt idx="6129">
                  <c:v>23.24</c:v>
                </c:pt>
                <c:pt idx="6130">
                  <c:v>15.74</c:v>
                </c:pt>
                <c:pt idx="6131">
                  <c:v>18.43</c:v>
                </c:pt>
                <c:pt idx="6132">
                  <c:v>21.45</c:v>
                </c:pt>
                <c:pt idx="6133">
                  <c:v>25.06</c:v>
                </c:pt>
                <c:pt idx="6134">
                  <c:v>22.44</c:v>
                </c:pt>
                <c:pt idx="6135">
                  <c:v>22.73</c:v>
                </c:pt>
                <c:pt idx="6136">
                  <c:v>25.12</c:v>
                </c:pt>
                <c:pt idx="6137">
                  <c:v>24.49</c:v>
                </c:pt>
                <c:pt idx="6138">
                  <c:v>22.79</c:v>
                </c:pt>
                <c:pt idx="6139">
                  <c:v>25.91</c:v>
                </c:pt>
                <c:pt idx="6140">
                  <c:v>26.04</c:v>
                </c:pt>
                <c:pt idx="6141">
                  <c:v>25.14</c:v>
                </c:pt>
                <c:pt idx="6142">
                  <c:v>29.44</c:v>
                </c:pt>
                <c:pt idx="6143">
                  <c:v>30.49</c:v>
                </c:pt>
                <c:pt idx="6144">
                  <c:v>30.66</c:v>
                </c:pt>
                <c:pt idx="6145">
                  <c:v>25.83</c:v>
                </c:pt>
                <c:pt idx="6146">
                  <c:v>19.27</c:v>
                </c:pt>
                <c:pt idx="6147">
                  <c:v>15.63</c:v>
                </c:pt>
                <c:pt idx="6148">
                  <c:v>19.239999999999998</c:v>
                </c:pt>
                <c:pt idx="6149">
                  <c:v>18.34</c:v>
                </c:pt>
                <c:pt idx="6150">
                  <c:v>17.14</c:v>
                </c:pt>
                <c:pt idx="6151">
                  <c:v>18.329999999999998</c:v>
                </c:pt>
                <c:pt idx="6152">
                  <c:v>22.7</c:v>
                </c:pt>
                <c:pt idx="6153">
                  <c:v>25.03</c:v>
                </c:pt>
                <c:pt idx="6154">
                  <c:v>16.04</c:v>
                </c:pt>
                <c:pt idx="6155">
                  <c:v>18.79</c:v>
                </c:pt>
                <c:pt idx="6156">
                  <c:v>23.35</c:v>
                </c:pt>
                <c:pt idx="6157">
                  <c:v>22.38</c:v>
                </c:pt>
                <c:pt idx="6158">
                  <c:v>24.8</c:v>
                </c:pt>
                <c:pt idx="6159">
                  <c:v>31.13</c:v>
                </c:pt>
                <c:pt idx="6160">
                  <c:v>29.64</c:v>
                </c:pt>
                <c:pt idx="6161">
                  <c:v>25.15</c:v>
                </c:pt>
                <c:pt idx="6162">
                  <c:v>24.32</c:v>
                </c:pt>
                <c:pt idx="6163">
                  <c:v>18.87</c:v>
                </c:pt>
                <c:pt idx="6164">
                  <c:v>21.78</c:v>
                </c:pt>
                <c:pt idx="6165">
                  <c:v>22.74</c:v>
                </c:pt>
                <c:pt idx="6166">
                  <c:v>21.75</c:v>
                </c:pt>
                <c:pt idx="6167">
                  <c:v>26.56</c:v>
                </c:pt>
                <c:pt idx="6168">
                  <c:v>29.52</c:v>
                </c:pt>
                <c:pt idx="6169">
                  <c:v>31.44</c:v>
                </c:pt>
                <c:pt idx="6170">
                  <c:v>29.18</c:v>
                </c:pt>
                <c:pt idx="6171">
                  <c:v>29.53</c:v>
                </c:pt>
                <c:pt idx="6172">
                  <c:v>27.52</c:v>
                </c:pt>
                <c:pt idx="6173">
                  <c:v>28.48</c:v>
                </c:pt>
                <c:pt idx="6174">
                  <c:v>28.4</c:v>
                </c:pt>
                <c:pt idx="6175">
                  <c:v>25.77</c:v>
                </c:pt>
                <c:pt idx="6176">
                  <c:v>22.94</c:v>
                </c:pt>
                <c:pt idx="6177">
                  <c:v>26.14</c:v>
                </c:pt>
                <c:pt idx="6178">
                  <c:v>31.59</c:v>
                </c:pt>
                <c:pt idx="6179">
                  <c:v>32.22</c:v>
                </c:pt>
                <c:pt idx="6180">
                  <c:v>27.23</c:v>
                </c:pt>
                <c:pt idx="6181">
                  <c:v>23.2</c:v>
                </c:pt>
                <c:pt idx="6182">
                  <c:v>24.01</c:v>
                </c:pt>
                <c:pt idx="6183">
                  <c:v>26.88</c:v>
                </c:pt>
                <c:pt idx="6184">
                  <c:v>24.63</c:v>
                </c:pt>
                <c:pt idx="6185">
                  <c:v>23.7</c:v>
                </c:pt>
                <c:pt idx="6186">
                  <c:v>25.4</c:v>
                </c:pt>
                <c:pt idx="6187">
                  <c:v>27.93</c:v>
                </c:pt>
                <c:pt idx="6188">
                  <c:v>26.36</c:v>
                </c:pt>
                <c:pt idx="6189">
                  <c:v>27.74</c:v>
                </c:pt>
                <c:pt idx="6190">
                  <c:v>24</c:v>
                </c:pt>
                <c:pt idx="6191">
                  <c:v>20.21</c:v>
                </c:pt>
                <c:pt idx="6192">
                  <c:v>22.67</c:v>
                </c:pt>
                <c:pt idx="6193">
                  <c:v>20.399999999999999</c:v>
                </c:pt>
                <c:pt idx="6194">
                  <c:v>20.03</c:v>
                </c:pt>
                <c:pt idx="6195">
                  <c:v>25.16</c:v>
                </c:pt>
                <c:pt idx="6196">
                  <c:v>25.09</c:v>
                </c:pt>
                <c:pt idx="6197">
                  <c:v>25.47</c:v>
                </c:pt>
                <c:pt idx="6198">
                  <c:v>25.11</c:v>
                </c:pt>
                <c:pt idx="6199">
                  <c:v>12.7</c:v>
                </c:pt>
                <c:pt idx="6200">
                  <c:v>18.02</c:v>
                </c:pt>
                <c:pt idx="6201">
                  <c:v>14.63</c:v>
                </c:pt>
                <c:pt idx="6202">
                  <c:v>14.77</c:v>
                </c:pt>
                <c:pt idx="6203">
                  <c:v>9.32</c:v>
                </c:pt>
                <c:pt idx="6204">
                  <c:v>11.48</c:v>
                </c:pt>
                <c:pt idx="6205">
                  <c:v>16.93</c:v>
                </c:pt>
                <c:pt idx="6206">
                  <c:v>20.03</c:v>
                </c:pt>
                <c:pt idx="6207">
                  <c:v>17.73</c:v>
                </c:pt>
                <c:pt idx="6208">
                  <c:v>20.16</c:v>
                </c:pt>
                <c:pt idx="6209">
                  <c:v>27.26</c:v>
                </c:pt>
                <c:pt idx="6210">
                  <c:v>23.85</c:v>
                </c:pt>
                <c:pt idx="6211">
                  <c:v>26.53</c:v>
                </c:pt>
                <c:pt idx="6212">
                  <c:v>17.079999999999998</c:v>
                </c:pt>
                <c:pt idx="6213">
                  <c:v>14.78</c:v>
                </c:pt>
                <c:pt idx="6214">
                  <c:v>15.23</c:v>
                </c:pt>
                <c:pt idx="6215">
                  <c:v>26.1</c:v>
                </c:pt>
                <c:pt idx="6216">
                  <c:v>23.09</c:v>
                </c:pt>
                <c:pt idx="6217">
                  <c:v>18.309999999999999</c:v>
                </c:pt>
                <c:pt idx="6218">
                  <c:v>16.79</c:v>
                </c:pt>
                <c:pt idx="6219">
                  <c:v>19.079999999999998</c:v>
                </c:pt>
                <c:pt idx="6220">
                  <c:v>19.28</c:v>
                </c:pt>
                <c:pt idx="6221">
                  <c:v>23.01</c:v>
                </c:pt>
                <c:pt idx="6222">
                  <c:v>23.48</c:v>
                </c:pt>
                <c:pt idx="6223">
                  <c:v>21.51</c:v>
                </c:pt>
                <c:pt idx="6224">
                  <c:v>19.795000000000002</c:v>
                </c:pt>
                <c:pt idx="6225">
                  <c:v>18.640999999999998</c:v>
                </c:pt>
                <c:pt idx="6226">
                  <c:v>15.47</c:v>
                </c:pt>
                <c:pt idx="6227">
                  <c:v>15.403</c:v>
                </c:pt>
                <c:pt idx="6228">
                  <c:v>14.906000000000001</c:v>
                </c:pt>
                <c:pt idx="6229">
                  <c:v>18.393000000000001</c:v>
                </c:pt>
                <c:pt idx="6230">
                  <c:v>18.331</c:v>
                </c:pt>
                <c:pt idx="6231">
                  <c:v>12.994</c:v>
                </c:pt>
                <c:pt idx="6232">
                  <c:v>5.8579999999999997</c:v>
                </c:pt>
                <c:pt idx="6233">
                  <c:v>7.45</c:v>
                </c:pt>
                <c:pt idx="6234">
                  <c:v>5.8029999999999999</c:v>
                </c:pt>
                <c:pt idx="6235">
                  <c:v>9.532</c:v>
                </c:pt>
                <c:pt idx="6236">
                  <c:v>9.4220000000000006</c:v>
                </c:pt>
                <c:pt idx="6237">
                  <c:v>7.7050000000000001</c:v>
                </c:pt>
                <c:pt idx="6238">
                  <c:v>6.3630000000000004</c:v>
                </c:pt>
                <c:pt idx="6239">
                  <c:v>6.9980000000000002</c:v>
                </c:pt>
                <c:pt idx="6240">
                  <c:v>6.0460000000000003</c:v>
                </c:pt>
                <c:pt idx="6241">
                  <c:v>5.7080000000000002</c:v>
                </c:pt>
                <c:pt idx="6242">
                  <c:v>6.4</c:v>
                </c:pt>
                <c:pt idx="6243">
                  <c:v>6.5650000000000004</c:v>
                </c:pt>
                <c:pt idx="6244">
                  <c:v>12.087</c:v>
                </c:pt>
                <c:pt idx="6245">
                  <c:v>9.4039999999999999</c:v>
                </c:pt>
                <c:pt idx="6246">
                  <c:v>5.5979999999999999</c:v>
                </c:pt>
                <c:pt idx="6247">
                  <c:v>9.5350000000000001</c:v>
                </c:pt>
                <c:pt idx="6248">
                  <c:v>7.3579999999999997</c:v>
                </c:pt>
                <c:pt idx="6249">
                  <c:v>8.2409999999999997</c:v>
                </c:pt>
                <c:pt idx="6250">
                  <c:v>10.196999999999999</c:v>
                </c:pt>
                <c:pt idx="6251">
                  <c:v>7.9390000000000001</c:v>
                </c:pt>
                <c:pt idx="6252">
                  <c:v>10.000999999999999</c:v>
                </c:pt>
                <c:pt idx="6253">
                  <c:v>5.4889999999999999</c:v>
                </c:pt>
                <c:pt idx="6254">
                  <c:v>7.8</c:v>
                </c:pt>
                <c:pt idx="6255">
                  <c:v>6.9870000000000001</c:v>
                </c:pt>
                <c:pt idx="6256">
                  <c:v>9.3219999999999992</c:v>
                </c:pt>
                <c:pt idx="6257">
                  <c:v>9.1489999999999991</c:v>
                </c:pt>
                <c:pt idx="6258">
                  <c:v>13.396000000000001</c:v>
                </c:pt>
                <c:pt idx="6259">
                  <c:v>8.3640000000000008</c:v>
                </c:pt>
                <c:pt idx="6260">
                  <c:v>8.5790000000000006</c:v>
                </c:pt>
                <c:pt idx="6261">
                  <c:v>10.795</c:v>
                </c:pt>
                <c:pt idx="6262">
                  <c:v>11.398</c:v>
                </c:pt>
                <c:pt idx="6263">
                  <c:v>8.08</c:v>
                </c:pt>
                <c:pt idx="6264">
                  <c:v>8.0790000000000006</c:v>
                </c:pt>
                <c:pt idx="6265">
                  <c:v>7.415</c:v>
                </c:pt>
                <c:pt idx="6266">
                  <c:v>9.2789999999999999</c:v>
                </c:pt>
                <c:pt idx="6267">
                  <c:v>11.134</c:v>
                </c:pt>
                <c:pt idx="6268">
                  <c:v>13.608000000000001</c:v>
                </c:pt>
                <c:pt idx="6269">
                  <c:v>18.829999999999998</c:v>
                </c:pt>
                <c:pt idx="6270">
                  <c:v>18.065999999999999</c:v>
                </c:pt>
                <c:pt idx="6271">
                  <c:v>19.43</c:v>
                </c:pt>
                <c:pt idx="6272">
                  <c:v>20.065999999999999</c:v>
                </c:pt>
                <c:pt idx="6273">
                  <c:v>19.594000000000001</c:v>
                </c:pt>
                <c:pt idx="6274">
                  <c:v>13.757999999999999</c:v>
                </c:pt>
                <c:pt idx="6275">
                  <c:v>10.705</c:v>
                </c:pt>
                <c:pt idx="6276">
                  <c:v>15.904</c:v>
                </c:pt>
                <c:pt idx="6277">
                  <c:v>20.811</c:v>
                </c:pt>
                <c:pt idx="6278">
                  <c:v>11.101000000000001</c:v>
                </c:pt>
                <c:pt idx="6279">
                  <c:v>6.6189999999999998</c:v>
                </c:pt>
                <c:pt idx="6280">
                  <c:v>20.248000000000001</c:v>
                </c:pt>
                <c:pt idx="6281">
                  <c:v>19.143000000000001</c:v>
                </c:pt>
                <c:pt idx="6282">
                  <c:v>21.72</c:v>
                </c:pt>
                <c:pt idx="6283">
                  <c:v>11.423999999999999</c:v>
                </c:pt>
                <c:pt idx="6284">
                  <c:v>6.891</c:v>
                </c:pt>
                <c:pt idx="6285">
                  <c:v>7.2729999999999997</c:v>
                </c:pt>
                <c:pt idx="6286">
                  <c:v>8.8970000000000002</c:v>
                </c:pt>
                <c:pt idx="6287">
                  <c:v>11.754</c:v>
                </c:pt>
                <c:pt idx="6288">
                  <c:v>22.934999999999999</c:v>
                </c:pt>
                <c:pt idx="6289">
                  <c:v>18.672999999999998</c:v>
                </c:pt>
                <c:pt idx="6290">
                  <c:v>8.9819999999999993</c:v>
                </c:pt>
                <c:pt idx="6291">
                  <c:v>13.238</c:v>
                </c:pt>
                <c:pt idx="6292">
                  <c:v>7.7850000000000001</c:v>
                </c:pt>
                <c:pt idx="6293">
                  <c:v>5.8</c:v>
                </c:pt>
                <c:pt idx="6294">
                  <c:v>6.5339999999999998</c:v>
                </c:pt>
                <c:pt idx="6295">
                  <c:v>9.8490000000000002</c:v>
                </c:pt>
                <c:pt idx="6296">
                  <c:v>7.0309999999999997</c:v>
                </c:pt>
                <c:pt idx="6297">
                  <c:v>9.1859999999999999</c:v>
                </c:pt>
                <c:pt idx="6298">
                  <c:v>7.6849999999999996</c:v>
                </c:pt>
                <c:pt idx="6299">
                  <c:v>8.2420000000000009</c:v>
                </c:pt>
                <c:pt idx="6300">
                  <c:v>10.114000000000001</c:v>
                </c:pt>
                <c:pt idx="6301">
                  <c:v>12.714</c:v>
                </c:pt>
                <c:pt idx="6302">
                  <c:v>19.611000000000001</c:v>
                </c:pt>
                <c:pt idx="6303">
                  <c:v>16.596</c:v>
                </c:pt>
                <c:pt idx="6304">
                  <c:v>18.71</c:v>
                </c:pt>
                <c:pt idx="6305">
                  <c:v>17.059000000000001</c:v>
                </c:pt>
                <c:pt idx="6306">
                  <c:v>17.163</c:v>
                </c:pt>
                <c:pt idx="6307">
                  <c:v>6.6790000000000003</c:v>
                </c:pt>
                <c:pt idx="6308">
                  <c:v>5.9249999999999998</c:v>
                </c:pt>
                <c:pt idx="6309">
                  <c:v>8.0239999999999991</c:v>
                </c:pt>
                <c:pt idx="6310">
                  <c:v>7.0590000000000002</c:v>
                </c:pt>
                <c:pt idx="6311">
                  <c:v>12.994</c:v>
                </c:pt>
                <c:pt idx="6312">
                  <c:v>16.992999999999999</c:v>
                </c:pt>
                <c:pt idx="6313">
                  <c:v>23.626999999999999</c:v>
                </c:pt>
                <c:pt idx="6314">
                  <c:v>19.870999999999999</c:v>
                </c:pt>
                <c:pt idx="6315">
                  <c:v>15.712999999999999</c:v>
                </c:pt>
                <c:pt idx="6316">
                  <c:v>15.343</c:v>
                </c:pt>
                <c:pt idx="6317">
                  <c:v>9.7040000000000006</c:v>
                </c:pt>
                <c:pt idx="6318">
                  <c:v>7.0229999999999997</c:v>
                </c:pt>
                <c:pt idx="6319">
                  <c:v>6.3630000000000004</c:v>
                </c:pt>
                <c:pt idx="6320">
                  <c:v>8.6519999999999992</c:v>
                </c:pt>
                <c:pt idx="6321">
                  <c:v>6.6630000000000003</c:v>
                </c:pt>
                <c:pt idx="6322">
                  <c:v>10.298999999999999</c:v>
                </c:pt>
                <c:pt idx="6323">
                  <c:v>10.199999999999999</c:v>
                </c:pt>
                <c:pt idx="6324">
                  <c:v>12.124000000000001</c:v>
                </c:pt>
                <c:pt idx="6325">
                  <c:v>21.042999999999999</c:v>
                </c:pt>
                <c:pt idx="6326">
                  <c:v>17.721</c:v>
                </c:pt>
                <c:pt idx="6327">
                  <c:v>8.0489999999999995</c:v>
                </c:pt>
                <c:pt idx="6328">
                  <c:v>11.505000000000001</c:v>
                </c:pt>
                <c:pt idx="6329">
                  <c:v>9.298</c:v>
                </c:pt>
                <c:pt idx="6330">
                  <c:v>5.8230000000000004</c:v>
                </c:pt>
                <c:pt idx="6331">
                  <c:v>8.5960000000000001</c:v>
                </c:pt>
                <c:pt idx="6332">
                  <c:v>8.9109999999999996</c:v>
                </c:pt>
                <c:pt idx="6333">
                  <c:v>11.834</c:v>
                </c:pt>
                <c:pt idx="6334">
                  <c:v>7.6340000000000003</c:v>
                </c:pt>
                <c:pt idx="6335">
                  <c:v>8.6240000000000006</c:v>
                </c:pt>
                <c:pt idx="6336">
                  <c:v>7.22</c:v>
                </c:pt>
                <c:pt idx="6337">
                  <c:v>11.343999999999999</c:v>
                </c:pt>
                <c:pt idx="6338">
                  <c:v>17.849</c:v>
                </c:pt>
                <c:pt idx="6339">
                  <c:v>7.7590000000000003</c:v>
                </c:pt>
                <c:pt idx="6340">
                  <c:v>6.7590000000000003</c:v>
                </c:pt>
                <c:pt idx="6341">
                  <c:v>11.622</c:v>
                </c:pt>
                <c:pt idx="6342">
                  <c:v>21.303999999999998</c:v>
                </c:pt>
                <c:pt idx="6343">
                  <c:v>17.343</c:v>
                </c:pt>
                <c:pt idx="6344">
                  <c:v>9.6910000000000007</c:v>
                </c:pt>
                <c:pt idx="6345">
                  <c:v>8.6140000000000008</c:v>
                </c:pt>
                <c:pt idx="6346">
                  <c:v>10.804</c:v>
                </c:pt>
                <c:pt idx="6347">
                  <c:v>8.2870000000000008</c:v>
                </c:pt>
                <c:pt idx="6348">
                  <c:v>8.3610000000000007</c:v>
                </c:pt>
                <c:pt idx="6349">
                  <c:v>8.8130000000000006</c:v>
                </c:pt>
                <c:pt idx="6350">
                  <c:v>8.5399999999999991</c:v>
                </c:pt>
                <c:pt idx="6351">
                  <c:v>8.9670000000000005</c:v>
                </c:pt>
                <c:pt idx="6352">
                  <c:v>9.673</c:v>
                </c:pt>
                <c:pt idx="6353">
                  <c:v>7.0510000000000002</c:v>
                </c:pt>
                <c:pt idx="6354">
                  <c:v>7.7930000000000001</c:v>
                </c:pt>
                <c:pt idx="6355">
                  <c:v>10.744</c:v>
                </c:pt>
                <c:pt idx="6356">
                  <c:v>9.266</c:v>
                </c:pt>
                <c:pt idx="6357">
                  <c:v>8.5500000000000007</c:v>
                </c:pt>
                <c:pt idx="6358">
                  <c:v>9.8179999999999996</c:v>
                </c:pt>
                <c:pt idx="6359">
                  <c:v>6.4089999999999998</c:v>
                </c:pt>
                <c:pt idx="6360">
                  <c:v>9.1379999999999999</c:v>
                </c:pt>
                <c:pt idx="6361">
                  <c:v>9.6539999999999999</c:v>
                </c:pt>
                <c:pt idx="6362">
                  <c:v>8.6969999999999992</c:v>
                </c:pt>
                <c:pt idx="6363">
                  <c:v>8.7929999999999993</c:v>
                </c:pt>
                <c:pt idx="6364">
                  <c:v>7.359</c:v>
                </c:pt>
                <c:pt idx="6365">
                  <c:v>10.132</c:v>
                </c:pt>
                <c:pt idx="6366">
                  <c:v>10.7</c:v>
                </c:pt>
                <c:pt idx="6367">
                  <c:v>9.6649999999999991</c:v>
                </c:pt>
                <c:pt idx="6368">
                  <c:v>5.9420000000000002</c:v>
                </c:pt>
                <c:pt idx="6369">
                  <c:v>7.2190000000000003</c:v>
                </c:pt>
                <c:pt idx="6370">
                  <c:v>11.787000000000001</c:v>
                </c:pt>
                <c:pt idx="6371">
                  <c:v>16.690999999999999</c:v>
                </c:pt>
                <c:pt idx="6372">
                  <c:v>14.728999999999999</c:v>
                </c:pt>
                <c:pt idx="6373">
                  <c:v>14.661</c:v>
                </c:pt>
                <c:pt idx="6374">
                  <c:v>9.2379999999999995</c:v>
                </c:pt>
                <c:pt idx="6375">
                  <c:v>8.4610000000000003</c:v>
                </c:pt>
                <c:pt idx="6376">
                  <c:v>7.34</c:v>
                </c:pt>
                <c:pt idx="6377">
                  <c:v>12.055</c:v>
                </c:pt>
                <c:pt idx="6378">
                  <c:v>7.43</c:v>
                </c:pt>
                <c:pt idx="6379">
                  <c:v>10.496</c:v>
                </c:pt>
                <c:pt idx="6380">
                  <c:v>5.6950000000000003</c:v>
                </c:pt>
                <c:pt idx="6381">
                  <c:v>7.2290000000000001</c:v>
                </c:pt>
                <c:pt idx="6382">
                  <c:v>6.4160000000000004</c:v>
                </c:pt>
                <c:pt idx="6383">
                  <c:v>9.2469999999999999</c:v>
                </c:pt>
                <c:pt idx="6384">
                  <c:v>7.2789999999999999</c:v>
                </c:pt>
                <c:pt idx="6385">
                  <c:v>6.3739999999999997</c:v>
                </c:pt>
                <c:pt idx="6386">
                  <c:v>7.9870000000000001</c:v>
                </c:pt>
                <c:pt idx="6387">
                  <c:v>7.2789999999999999</c:v>
                </c:pt>
                <c:pt idx="6388">
                  <c:v>7.6909999999999998</c:v>
                </c:pt>
                <c:pt idx="6389">
                  <c:v>10.188000000000001</c:v>
                </c:pt>
                <c:pt idx="6390">
                  <c:v>12.714</c:v>
                </c:pt>
                <c:pt idx="6391">
                  <c:v>9.6259999999999994</c:v>
                </c:pt>
                <c:pt idx="6392">
                  <c:v>7.1909999999999998</c:v>
                </c:pt>
                <c:pt idx="6393">
                  <c:v>5.7110000000000003</c:v>
                </c:pt>
                <c:pt idx="6394">
                  <c:v>6.016</c:v>
                </c:pt>
                <c:pt idx="6395">
                  <c:v>8.0109999999999992</c:v>
                </c:pt>
                <c:pt idx="6396">
                  <c:v>12.851000000000001</c:v>
                </c:pt>
                <c:pt idx="6397">
                  <c:v>11.688000000000001</c:v>
                </c:pt>
                <c:pt idx="6398">
                  <c:v>6.5490000000000004</c:v>
                </c:pt>
                <c:pt idx="6399">
                  <c:v>4.8339999999999996</c:v>
                </c:pt>
                <c:pt idx="6400">
                  <c:v>8.9920000000000009</c:v>
                </c:pt>
                <c:pt idx="6401">
                  <c:v>8.5510000000000002</c:v>
                </c:pt>
                <c:pt idx="6402">
                  <c:v>7.5439999999999996</c:v>
                </c:pt>
                <c:pt idx="6403">
                  <c:v>7.84</c:v>
                </c:pt>
                <c:pt idx="6404">
                  <c:v>7.6779999999999999</c:v>
                </c:pt>
                <c:pt idx="6405">
                  <c:v>7.0940000000000003</c:v>
                </c:pt>
                <c:pt idx="6406">
                  <c:v>7.5640000000000001</c:v>
                </c:pt>
                <c:pt idx="6407">
                  <c:v>6.8879999999999999</c:v>
                </c:pt>
                <c:pt idx="6408">
                  <c:v>7.5670000000000002</c:v>
                </c:pt>
                <c:pt idx="6409">
                  <c:v>8.5340000000000007</c:v>
                </c:pt>
                <c:pt idx="6410">
                  <c:v>6.44</c:v>
                </c:pt>
                <c:pt idx="6411">
                  <c:v>12.522</c:v>
                </c:pt>
                <c:pt idx="6412">
                  <c:v>11.972</c:v>
                </c:pt>
                <c:pt idx="6413">
                  <c:v>7.7240000000000002</c:v>
                </c:pt>
                <c:pt idx="6414">
                  <c:v>11.869</c:v>
                </c:pt>
                <c:pt idx="6415">
                  <c:v>20.277000000000001</c:v>
                </c:pt>
                <c:pt idx="6416">
                  <c:v>17.291</c:v>
                </c:pt>
                <c:pt idx="6417">
                  <c:v>6.3079999999999998</c:v>
                </c:pt>
                <c:pt idx="6418">
                  <c:v>6.641</c:v>
                </c:pt>
                <c:pt idx="6419">
                  <c:v>7.65</c:v>
                </c:pt>
                <c:pt idx="6420">
                  <c:v>6.9260000000000002</c:v>
                </c:pt>
                <c:pt idx="6421">
                  <c:v>7.49</c:v>
                </c:pt>
                <c:pt idx="6422">
                  <c:v>7.4160000000000004</c:v>
                </c:pt>
                <c:pt idx="6423">
                  <c:v>9.9149999999999991</c:v>
                </c:pt>
                <c:pt idx="6424">
                  <c:v>7.7329999999999997</c:v>
                </c:pt>
                <c:pt idx="6425">
                  <c:v>9.8309999999999995</c:v>
                </c:pt>
                <c:pt idx="6426">
                  <c:v>8.2240000000000002</c:v>
                </c:pt>
                <c:pt idx="6427">
                  <c:v>11.081</c:v>
                </c:pt>
                <c:pt idx="6428">
                  <c:v>13.914</c:v>
                </c:pt>
                <c:pt idx="6429">
                  <c:v>11.852</c:v>
                </c:pt>
                <c:pt idx="6430">
                  <c:v>8.3710000000000004</c:v>
                </c:pt>
                <c:pt idx="6431">
                  <c:v>12.768000000000001</c:v>
                </c:pt>
                <c:pt idx="6432">
                  <c:v>21.867999999999999</c:v>
                </c:pt>
                <c:pt idx="6433">
                  <c:v>17.527999999999999</c:v>
                </c:pt>
                <c:pt idx="6434">
                  <c:v>18.353000000000002</c:v>
                </c:pt>
                <c:pt idx="6435">
                  <c:v>15.224</c:v>
                </c:pt>
                <c:pt idx="6436">
                  <c:v>11.555999999999999</c:v>
                </c:pt>
                <c:pt idx="6437">
                  <c:v>21.283999999999999</c:v>
                </c:pt>
                <c:pt idx="6438">
                  <c:v>13.832000000000001</c:v>
                </c:pt>
                <c:pt idx="6439">
                  <c:v>17.207000000000001</c:v>
                </c:pt>
                <c:pt idx="6440">
                  <c:v>15.772</c:v>
                </c:pt>
                <c:pt idx="6441">
                  <c:v>12.326000000000001</c:v>
                </c:pt>
                <c:pt idx="6442">
                  <c:v>9.9190000000000005</c:v>
                </c:pt>
                <c:pt idx="6443">
                  <c:v>12.897</c:v>
                </c:pt>
                <c:pt idx="6444">
                  <c:v>9.8239999999999998</c:v>
                </c:pt>
                <c:pt idx="6445">
                  <c:v>13.413</c:v>
                </c:pt>
                <c:pt idx="6446">
                  <c:v>22.562000000000001</c:v>
                </c:pt>
                <c:pt idx="6447">
                  <c:v>21.12</c:v>
                </c:pt>
                <c:pt idx="6448">
                  <c:v>8.9209999999999994</c:v>
                </c:pt>
                <c:pt idx="6449">
                  <c:v>20.254999999999999</c:v>
                </c:pt>
                <c:pt idx="6450">
                  <c:v>14.492000000000001</c:v>
                </c:pt>
                <c:pt idx="6451">
                  <c:v>10.321999999999999</c:v>
                </c:pt>
                <c:pt idx="6452">
                  <c:v>9.3680000000000003</c:v>
                </c:pt>
                <c:pt idx="6453">
                  <c:v>11.656000000000001</c:v>
                </c:pt>
                <c:pt idx="6454">
                  <c:v>7.7</c:v>
                </c:pt>
                <c:pt idx="6455">
                  <c:v>6.8140000000000001</c:v>
                </c:pt>
                <c:pt idx="6456">
                  <c:v>7.2060000000000004</c:v>
                </c:pt>
                <c:pt idx="6457">
                  <c:v>8.9779999999999998</c:v>
                </c:pt>
                <c:pt idx="6458">
                  <c:v>17.631</c:v>
                </c:pt>
                <c:pt idx="6459">
                  <c:v>15.554</c:v>
                </c:pt>
                <c:pt idx="6460">
                  <c:v>10.757</c:v>
                </c:pt>
                <c:pt idx="6461">
                  <c:v>11.349</c:v>
                </c:pt>
                <c:pt idx="6462">
                  <c:v>15.853</c:v>
                </c:pt>
                <c:pt idx="6463">
                  <c:v>21.693999999999999</c:v>
                </c:pt>
                <c:pt idx="6464">
                  <c:v>22.901</c:v>
                </c:pt>
                <c:pt idx="6465">
                  <c:v>20.399000000000001</c:v>
                </c:pt>
                <c:pt idx="6466">
                  <c:v>23.507999999999999</c:v>
                </c:pt>
                <c:pt idx="6467">
                  <c:v>22.414999999999999</c:v>
                </c:pt>
                <c:pt idx="6468">
                  <c:v>22.125</c:v>
                </c:pt>
              </c:numCache>
            </c:numRef>
          </c:yVal>
          <c:smooth val="0"/>
          <c:extLst>
            <c:ext xmlns:c16="http://schemas.microsoft.com/office/drawing/2014/chart" uri="{C3380CC4-5D6E-409C-BE32-E72D297353CC}">
              <c16:uniqueId val="{00000001-FEDE-4442-9964-95EF4B229EAD}"/>
            </c:ext>
          </c:extLst>
        </c:ser>
        <c:dLbls>
          <c:showLegendKey val="0"/>
          <c:showVal val="0"/>
          <c:showCatName val="0"/>
          <c:showSerName val="0"/>
          <c:showPercent val="0"/>
          <c:showBubbleSize val="0"/>
        </c:dLbls>
        <c:axId val="660641984"/>
        <c:axId val="660642376"/>
      </c:scatterChart>
      <c:valAx>
        <c:axId val="660641984"/>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365"/>
      </c:valAx>
      <c:valAx>
        <c:axId val="660642376"/>
        <c:scaling>
          <c:orientation val="minMax"/>
          <c:max val="40"/>
          <c:min val="0"/>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Water </a:t>
            </a:r>
            <a:r>
              <a:rPr lang="en-US" baseline="0"/>
              <a:t>Temperature</a:t>
            </a:r>
            <a:endParaRPr lang="en-US"/>
          </a:p>
        </c:rich>
      </c:tx>
      <c:overlay val="1"/>
    </c:title>
    <c:autoTitleDeleted val="0"/>
    <c:plotArea>
      <c:layout>
        <c:manualLayout>
          <c:layoutTarget val="inner"/>
          <c:xMode val="edge"/>
          <c:yMode val="edge"/>
          <c:x val="3.7585740595113139E-2"/>
          <c:y val="8.3692403032954207E-2"/>
          <c:w val="0.94321331618802684"/>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Daily_Previous!$L$4:$L$10001</c:f>
              <c:numCache>
                <c:formatCode>0.0</c:formatCode>
                <c:ptCount val="9998"/>
                <c:pt idx="0">
                  <c:v>29.29</c:v>
                </c:pt>
                <c:pt idx="1">
                  <c:v>28.62</c:v>
                </c:pt>
                <c:pt idx="2">
                  <c:v>28.9</c:v>
                </c:pt>
                <c:pt idx="3">
                  <c:v>28.91</c:v>
                </c:pt>
                <c:pt idx="4">
                  <c:v>29.01</c:v>
                </c:pt>
                <c:pt idx="5">
                  <c:v>28.85</c:v>
                </c:pt>
                <c:pt idx="6">
                  <c:v>28.53</c:v>
                </c:pt>
                <c:pt idx="7">
                  <c:v>28.6</c:v>
                </c:pt>
                <c:pt idx="8">
                  <c:v>28.61</c:v>
                </c:pt>
                <c:pt idx="9">
                  <c:v>28.43</c:v>
                </c:pt>
                <c:pt idx="10">
                  <c:v>28.3</c:v>
                </c:pt>
                <c:pt idx="11">
                  <c:v>27.83</c:v>
                </c:pt>
                <c:pt idx="12">
                  <c:v>28.23</c:v>
                </c:pt>
                <c:pt idx="13">
                  <c:v>28.65</c:v>
                </c:pt>
                <c:pt idx="14">
                  <c:v>28.76</c:v>
                </c:pt>
                <c:pt idx="15">
                  <c:v>28.8</c:v>
                </c:pt>
                <c:pt idx="16">
                  <c:v>29.21</c:v>
                </c:pt>
                <c:pt idx="17">
                  <c:v>29.35</c:v>
                </c:pt>
                <c:pt idx="18">
                  <c:v>29.17</c:v>
                </c:pt>
                <c:pt idx="19">
                  <c:v>28.91</c:v>
                </c:pt>
                <c:pt idx="20">
                  <c:v>28.81</c:v>
                </c:pt>
                <c:pt idx="21">
                  <c:v>28.89</c:v>
                </c:pt>
                <c:pt idx="22">
                  <c:v>28.8</c:v>
                </c:pt>
                <c:pt idx="28">
                  <c:v>28.78</c:v>
                </c:pt>
                <c:pt idx="29">
                  <c:v>29.02</c:v>
                </c:pt>
                <c:pt idx="30">
                  <c:v>29.27</c:v>
                </c:pt>
                <c:pt idx="31">
                  <c:v>29.52</c:v>
                </c:pt>
                <c:pt idx="32">
                  <c:v>29.05</c:v>
                </c:pt>
                <c:pt idx="33">
                  <c:v>29.37</c:v>
                </c:pt>
                <c:pt idx="34">
                  <c:v>29.18</c:v>
                </c:pt>
                <c:pt idx="35">
                  <c:v>28.95</c:v>
                </c:pt>
                <c:pt idx="36">
                  <c:v>29.22</c:v>
                </c:pt>
                <c:pt idx="37">
                  <c:v>28.98</c:v>
                </c:pt>
                <c:pt idx="38">
                  <c:v>29.34</c:v>
                </c:pt>
                <c:pt idx="39">
                  <c:v>29.21</c:v>
                </c:pt>
                <c:pt idx="40">
                  <c:v>28.63</c:v>
                </c:pt>
                <c:pt idx="41">
                  <c:v>29.2</c:v>
                </c:pt>
                <c:pt idx="42">
                  <c:v>29.12</c:v>
                </c:pt>
                <c:pt idx="43">
                  <c:v>29.07</c:v>
                </c:pt>
                <c:pt idx="44">
                  <c:v>28.63</c:v>
                </c:pt>
                <c:pt idx="45">
                  <c:v>29.32</c:v>
                </c:pt>
                <c:pt idx="46">
                  <c:v>29.43</c:v>
                </c:pt>
                <c:pt idx="47">
                  <c:v>29.28</c:v>
                </c:pt>
                <c:pt idx="48">
                  <c:v>29.64</c:v>
                </c:pt>
                <c:pt idx="49">
                  <c:v>29.71</c:v>
                </c:pt>
                <c:pt idx="50">
                  <c:v>28.68</c:v>
                </c:pt>
                <c:pt idx="51">
                  <c:v>28.71</c:v>
                </c:pt>
                <c:pt idx="52">
                  <c:v>28.94</c:v>
                </c:pt>
                <c:pt idx="53">
                  <c:v>29.58</c:v>
                </c:pt>
                <c:pt idx="54">
                  <c:v>29.43</c:v>
                </c:pt>
                <c:pt idx="55">
                  <c:v>29.44</c:v>
                </c:pt>
                <c:pt idx="56">
                  <c:v>28.85</c:v>
                </c:pt>
                <c:pt idx="63">
                  <c:v>30.07</c:v>
                </c:pt>
                <c:pt idx="64">
                  <c:v>30.43</c:v>
                </c:pt>
                <c:pt idx="65">
                  <c:v>30.08</c:v>
                </c:pt>
                <c:pt idx="66">
                  <c:v>30.16</c:v>
                </c:pt>
                <c:pt idx="67">
                  <c:v>29.93</c:v>
                </c:pt>
                <c:pt idx="68">
                  <c:v>29.69</c:v>
                </c:pt>
                <c:pt idx="69">
                  <c:v>29.41</c:v>
                </c:pt>
                <c:pt idx="70">
                  <c:v>29.2</c:v>
                </c:pt>
                <c:pt idx="71">
                  <c:v>29.72</c:v>
                </c:pt>
                <c:pt idx="72">
                  <c:v>29.9</c:v>
                </c:pt>
                <c:pt idx="73">
                  <c:v>30.07</c:v>
                </c:pt>
                <c:pt idx="74">
                  <c:v>30.02</c:v>
                </c:pt>
                <c:pt idx="75">
                  <c:v>29.64</c:v>
                </c:pt>
                <c:pt idx="76">
                  <c:v>29.31</c:v>
                </c:pt>
                <c:pt idx="77">
                  <c:v>29.32</c:v>
                </c:pt>
                <c:pt idx="78">
                  <c:v>29.53</c:v>
                </c:pt>
                <c:pt idx="79">
                  <c:v>29.79</c:v>
                </c:pt>
                <c:pt idx="80">
                  <c:v>29.21</c:v>
                </c:pt>
                <c:pt idx="81">
                  <c:v>29.4</c:v>
                </c:pt>
                <c:pt idx="82">
                  <c:v>29.44</c:v>
                </c:pt>
                <c:pt idx="83">
                  <c:v>28.93</c:v>
                </c:pt>
                <c:pt idx="84">
                  <c:v>29.38</c:v>
                </c:pt>
                <c:pt idx="85">
                  <c:v>29.4</c:v>
                </c:pt>
                <c:pt idx="86">
                  <c:v>29.09</c:v>
                </c:pt>
                <c:pt idx="87">
                  <c:v>29.13</c:v>
                </c:pt>
                <c:pt idx="88">
                  <c:v>29.47</c:v>
                </c:pt>
                <c:pt idx="89">
                  <c:v>29.48</c:v>
                </c:pt>
                <c:pt idx="90">
                  <c:v>29.05</c:v>
                </c:pt>
                <c:pt idx="91">
                  <c:v>28.88</c:v>
                </c:pt>
                <c:pt idx="92">
                  <c:v>28.78</c:v>
                </c:pt>
                <c:pt idx="93">
                  <c:v>28.63</c:v>
                </c:pt>
                <c:pt idx="94">
                  <c:v>28.91</c:v>
                </c:pt>
                <c:pt idx="95">
                  <c:v>28.9</c:v>
                </c:pt>
                <c:pt idx="96">
                  <c:v>28.97</c:v>
                </c:pt>
                <c:pt idx="97">
                  <c:v>28.95</c:v>
                </c:pt>
                <c:pt idx="98">
                  <c:v>29.05</c:v>
                </c:pt>
                <c:pt idx="99">
                  <c:v>29.03</c:v>
                </c:pt>
                <c:pt idx="100">
                  <c:v>29.15</c:v>
                </c:pt>
                <c:pt idx="101">
                  <c:v>28.88</c:v>
                </c:pt>
                <c:pt idx="102">
                  <c:v>29.21</c:v>
                </c:pt>
                <c:pt idx="103">
                  <c:v>29.36</c:v>
                </c:pt>
                <c:pt idx="104">
                  <c:v>29.38</c:v>
                </c:pt>
                <c:pt idx="105">
                  <c:v>29.18</c:v>
                </c:pt>
                <c:pt idx="106">
                  <c:v>29.1</c:v>
                </c:pt>
                <c:pt idx="107">
                  <c:v>28.61</c:v>
                </c:pt>
                <c:pt idx="108">
                  <c:v>28.92</c:v>
                </c:pt>
                <c:pt idx="109">
                  <c:v>29.24</c:v>
                </c:pt>
                <c:pt idx="110">
                  <c:v>29.04</c:v>
                </c:pt>
                <c:pt idx="111">
                  <c:v>28.97</c:v>
                </c:pt>
                <c:pt idx="112">
                  <c:v>29.31</c:v>
                </c:pt>
                <c:pt idx="113">
                  <c:v>29.16</c:v>
                </c:pt>
                <c:pt idx="114">
                  <c:v>28.75</c:v>
                </c:pt>
                <c:pt idx="115">
                  <c:v>28.4</c:v>
                </c:pt>
                <c:pt idx="116">
                  <c:v>28.37</c:v>
                </c:pt>
                <c:pt idx="117">
                  <c:v>28.25</c:v>
                </c:pt>
                <c:pt idx="118">
                  <c:v>28.65</c:v>
                </c:pt>
                <c:pt idx="119">
                  <c:v>29.21</c:v>
                </c:pt>
                <c:pt idx="120">
                  <c:v>29.3</c:v>
                </c:pt>
                <c:pt idx="121">
                  <c:v>28.81</c:v>
                </c:pt>
                <c:pt idx="122">
                  <c:v>28.82</c:v>
                </c:pt>
                <c:pt idx="123">
                  <c:v>29.18</c:v>
                </c:pt>
                <c:pt idx="124">
                  <c:v>29.59</c:v>
                </c:pt>
                <c:pt idx="125">
                  <c:v>29.41</c:v>
                </c:pt>
                <c:pt idx="126">
                  <c:v>29.17</c:v>
                </c:pt>
                <c:pt idx="127">
                  <c:v>29</c:v>
                </c:pt>
                <c:pt idx="128">
                  <c:v>29.08</c:v>
                </c:pt>
                <c:pt idx="129">
                  <c:v>28.91</c:v>
                </c:pt>
                <c:pt idx="130">
                  <c:v>28.84</c:v>
                </c:pt>
                <c:pt idx="131">
                  <c:v>28.8</c:v>
                </c:pt>
                <c:pt idx="132">
                  <c:v>28.7</c:v>
                </c:pt>
                <c:pt idx="133">
                  <c:v>28.8</c:v>
                </c:pt>
                <c:pt idx="134">
                  <c:v>28.99</c:v>
                </c:pt>
                <c:pt idx="135">
                  <c:v>28.92</c:v>
                </c:pt>
                <c:pt idx="136">
                  <c:v>28.48</c:v>
                </c:pt>
                <c:pt idx="137">
                  <c:v>28.76</c:v>
                </c:pt>
                <c:pt idx="138">
                  <c:v>28.97</c:v>
                </c:pt>
                <c:pt idx="139">
                  <c:v>28.75</c:v>
                </c:pt>
                <c:pt idx="140">
                  <c:v>29.15</c:v>
                </c:pt>
                <c:pt idx="141">
                  <c:v>29.24</c:v>
                </c:pt>
                <c:pt idx="142">
                  <c:v>29.65</c:v>
                </c:pt>
                <c:pt idx="143">
                  <c:v>29.88</c:v>
                </c:pt>
                <c:pt idx="144">
                  <c:v>29.9</c:v>
                </c:pt>
                <c:pt idx="145">
                  <c:v>29.95</c:v>
                </c:pt>
                <c:pt idx="146">
                  <c:v>30.17</c:v>
                </c:pt>
                <c:pt idx="147">
                  <c:v>29.48</c:v>
                </c:pt>
                <c:pt idx="148">
                  <c:v>29.43</c:v>
                </c:pt>
                <c:pt idx="149">
                  <c:v>29.26</c:v>
                </c:pt>
                <c:pt idx="150">
                  <c:v>29.52</c:v>
                </c:pt>
                <c:pt idx="151">
                  <c:v>29.94</c:v>
                </c:pt>
                <c:pt idx="152">
                  <c:v>29.7</c:v>
                </c:pt>
                <c:pt idx="153">
                  <c:v>29.8</c:v>
                </c:pt>
                <c:pt idx="154">
                  <c:v>29.93</c:v>
                </c:pt>
                <c:pt idx="155">
                  <c:v>29.83</c:v>
                </c:pt>
                <c:pt idx="156">
                  <c:v>29.1</c:v>
                </c:pt>
                <c:pt idx="157">
                  <c:v>28.98</c:v>
                </c:pt>
                <c:pt idx="158">
                  <c:v>29.82</c:v>
                </c:pt>
                <c:pt idx="159">
                  <c:v>30.19</c:v>
                </c:pt>
                <c:pt idx="160">
                  <c:v>29.94</c:v>
                </c:pt>
                <c:pt idx="161">
                  <c:v>29.34</c:v>
                </c:pt>
                <c:pt idx="162">
                  <c:v>29.53</c:v>
                </c:pt>
                <c:pt idx="163">
                  <c:v>29.25</c:v>
                </c:pt>
                <c:pt idx="164">
                  <c:v>29.68</c:v>
                </c:pt>
                <c:pt idx="165">
                  <c:v>29.77</c:v>
                </c:pt>
                <c:pt idx="166">
                  <c:v>29.58</c:v>
                </c:pt>
                <c:pt idx="167">
                  <c:v>29.81</c:v>
                </c:pt>
                <c:pt idx="168">
                  <c:v>29.75</c:v>
                </c:pt>
                <c:pt idx="169">
                  <c:v>29.88</c:v>
                </c:pt>
                <c:pt idx="170">
                  <c:v>29.84</c:v>
                </c:pt>
                <c:pt idx="171">
                  <c:v>29.47</c:v>
                </c:pt>
                <c:pt idx="172">
                  <c:v>29.4</c:v>
                </c:pt>
                <c:pt idx="173">
                  <c:v>29.48</c:v>
                </c:pt>
                <c:pt idx="174">
                  <c:v>29.45</c:v>
                </c:pt>
                <c:pt idx="175">
                  <c:v>29.5</c:v>
                </c:pt>
                <c:pt idx="176">
                  <c:v>29.95</c:v>
                </c:pt>
                <c:pt idx="177">
                  <c:v>29.59</c:v>
                </c:pt>
                <c:pt idx="178">
                  <c:v>29.15</c:v>
                </c:pt>
                <c:pt idx="179">
                  <c:v>29.15</c:v>
                </c:pt>
                <c:pt idx="180">
                  <c:v>29.37</c:v>
                </c:pt>
                <c:pt idx="181">
                  <c:v>29.86</c:v>
                </c:pt>
                <c:pt idx="182">
                  <c:v>30.14</c:v>
                </c:pt>
                <c:pt idx="183">
                  <c:v>29.73</c:v>
                </c:pt>
                <c:pt idx="184">
                  <c:v>29.38</c:v>
                </c:pt>
                <c:pt idx="185">
                  <c:v>29.69</c:v>
                </c:pt>
                <c:pt idx="186">
                  <c:v>29.55</c:v>
                </c:pt>
                <c:pt idx="187">
                  <c:v>29.44</c:v>
                </c:pt>
                <c:pt idx="188">
                  <c:v>29.45</c:v>
                </c:pt>
                <c:pt idx="189">
                  <c:v>29.09</c:v>
                </c:pt>
                <c:pt idx="190">
                  <c:v>28.86</c:v>
                </c:pt>
                <c:pt idx="191">
                  <c:v>28.76</c:v>
                </c:pt>
                <c:pt idx="192">
                  <c:v>28.95</c:v>
                </c:pt>
                <c:pt idx="193">
                  <c:v>29.12</c:v>
                </c:pt>
                <c:pt idx="194">
                  <c:v>29.13</c:v>
                </c:pt>
                <c:pt idx="195">
                  <c:v>29.15</c:v>
                </c:pt>
                <c:pt idx="196">
                  <c:v>28.88</c:v>
                </c:pt>
                <c:pt idx="197">
                  <c:v>28.93</c:v>
                </c:pt>
                <c:pt idx="198">
                  <c:v>28.64</c:v>
                </c:pt>
                <c:pt idx="199">
                  <c:v>29.19</c:v>
                </c:pt>
                <c:pt idx="200">
                  <c:v>29.78</c:v>
                </c:pt>
                <c:pt idx="201">
                  <c:v>29.99</c:v>
                </c:pt>
                <c:pt idx="202">
                  <c:v>29.58</c:v>
                </c:pt>
                <c:pt idx="203">
                  <c:v>29.5</c:v>
                </c:pt>
                <c:pt idx="204">
                  <c:v>29.42</c:v>
                </c:pt>
                <c:pt idx="205">
                  <c:v>29.1</c:v>
                </c:pt>
                <c:pt idx="206">
                  <c:v>29.07</c:v>
                </c:pt>
                <c:pt idx="207">
                  <c:v>29.31</c:v>
                </c:pt>
                <c:pt idx="208">
                  <c:v>29.35</c:v>
                </c:pt>
                <c:pt idx="209">
                  <c:v>29.46</c:v>
                </c:pt>
                <c:pt idx="210">
                  <c:v>29.34</c:v>
                </c:pt>
                <c:pt idx="211">
                  <c:v>29.25</c:v>
                </c:pt>
                <c:pt idx="239">
                  <c:v>28.5</c:v>
                </c:pt>
                <c:pt idx="240">
                  <c:v>28.43</c:v>
                </c:pt>
                <c:pt idx="241">
                  <c:v>28.6</c:v>
                </c:pt>
                <c:pt idx="242">
                  <c:v>28.5</c:v>
                </c:pt>
                <c:pt idx="243">
                  <c:v>28.28</c:v>
                </c:pt>
                <c:pt idx="244">
                  <c:v>28.65</c:v>
                </c:pt>
                <c:pt idx="245">
                  <c:v>28.78</c:v>
                </c:pt>
                <c:pt idx="246">
                  <c:v>29.08</c:v>
                </c:pt>
                <c:pt idx="247">
                  <c:v>28.58</c:v>
                </c:pt>
                <c:pt idx="248">
                  <c:v>28.53</c:v>
                </c:pt>
                <c:pt idx="249">
                  <c:v>28.21</c:v>
                </c:pt>
                <c:pt idx="250">
                  <c:v>27.98</c:v>
                </c:pt>
                <c:pt idx="251">
                  <c:v>28.35</c:v>
                </c:pt>
                <c:pt idx="252">
                  <c:v>28.8</c:v>
                </c:pt>
                <c:pt idx="253">
                  <c:v>28.95</c:v>
                </c:pt>
                <c:pt idx="254">
                  <c:v>28.78</c:v>
                </c:pt>
                <c:pt idx="255">
                  <c:v>28.7</c:v>
                </c:pt>
                <c:pt idx="256">
                  <c:v>28.47</c:v>
                </c:pt>
                <c:pt idx="257">
                  <c:v>28.25</c:v>
                </c:pt>
                <c:pt idx="258">
                  <c:v>28.16</c:v>
                </c:pt>
                <c:pt idx="259">
                  <c:v>28.29</c:v>
                </c:pt>
                <c:pt idx="260">
                  <c:v>28.4</c:v>
                </c:pt>
                <c:pt idx="261">
                  <c:v>28.49</c:v>
                </c:pt>
                <c:pt idx="262">
                  <c:v>28.54</c:v>
                </c:pt>
                <c:pt idx="263">
                  <c:v>28.13</c:v>
                </c:pt>
                <c:pt idx="264">
                  <c:v>27.93</c:v>
                </c:pt>
                <c:pt idx="265">
                  <c:v>28.21</c:v>
                </c:pt>
                <c:pt idx="266">
                  <c:v>28.3</c:v>
                </c:pt>
                <c:pt idx="267">
                  <c:v>28.08</c:v>
                </c:pt>
                <c:pt idx="268">
                  <c:v>27.97</c:v>
                </c:pt>
                <c:pt idx="269">
                  <c:v>28.07</c:v>
                </c:pt>
                <c:pt idx="270">
                  <c:v>28.08</c:v>
                </c:pt>
                <c:pt idx="271">
                  <c:v>28</c:v>
                </c:pt>
                <c:pt idx="272">
                  <c:v>27.88</c:v>
                </c:pt>
                <c:pt idx="273">
                  <c:v>27.71</c:v>
                </c:pt>
                <c:pt idx="274">
                  <c:v>27.65</c:v>
                </c:pt>
                <c:pt idx="275">
                  <c:v>27.47</c:v>
                </c:pt>
                <c:pt idx="276">
                  <c:v>27.45</c:v>
                </c:pt>
                <c:pt idx="277">
                  <c:v>27.56</c:v>
                </c:pt>
                <c:pt idx="278">
                  <c:v>27.4</c:v>
                </c:pt>
                <c:pt idx="279">
                  <c:v>27.48</c:v>
                </c:pt>
                <c:pt idx="280">
                  <c:v>27.59</c:v>
                </c:pt>
                <c:pt idx="281">
                  <c:v>27.72</c:v>
                </c:pt>
                <c:pt idx="282">
                  <c:v>27.88</c:v>
                </c:pt>
                <c:pt idx="283">
                  <c:v>27.8</c:v>
                </c:pt>
                <c:pt idx="284">
                  <c:v>27.84</c:v>
                </c:pt>
                <c:pt idx="285">
                  <c:v>27.96</c:v>
                </c:pt>
                <c:pt idx="286">
                  <c:v>27.96</c:v>
                </c:pt>
                <c:pt idx="287">
                  <c:v>27.97</c:v>
                </c:pt>
                <c:pt idx="288">
                  <c:v>28</c:v>
                </c:pt>
                <c:pt idx="289">
                  <c:v>27.99</c:v>
                </c:pt>
                <c:pt idx="290">
                  <c:v>27.92</c:v>
                </c:pt>
                <c:pt idx="291">
                  <c:v>27.55</c:v>
                </c:pt>
                <c:pt idx="292">
                  <c:v>27.29</c:v>
                </c:pt>
                <c:pt idx="293">
                  <c:v>27.58</c:v>
                </c:pt>
                <c:pt idx="294">
                  <c:v>27.89</c:v>
                </c:pt>
                <c:pt idx="295">
                  <c:v>27.98</c:v>
                </c:pt>
                <c:pt idx="296">
                  <c:v>27.95</c:v>
                </c:pt>
                <c:pt idx="297">
                  <c:v>28.06</c:v>
                </c:pt>
                <c:pt idx="298">
                  <c:v>28.28</c:v>
                </c:pt>
                <c:pt idx="299">
                  <c:v>28.32</c:v>
                </c:pt>
                <c:pt idx="300">
                  <c:v>28.26</c:v>
                </c:pt>
                <c:pt idx="301">
                  <c:v>27.92</c:v>
                </c:pt>
                <c:pt idx="302">
                  <c:v>28.06</c:v>
                </c:pt>
                <c:pt idx="303">
                  <c:v>27.45</c:v>
                </c:pt>
                <c:pt idx="304">
                  <c:v>27.52</c:v>
                </c:pt>
                <c:pt idx="305">
                  <c:v>27.82</c:v>
                </c:pt>
                <c:pt idx="306">
                  <c:v>27.99</c:v>
                </c:pt>
                <c:pt idx="307">
                  <c:v>28.09</c:v>
                </c:pt>
                <c:pt idx="308">
                  <c:v>28.22</c:v>
                </c:pt>
                <c:pt idx="309">
                  <c:v>28.33</c:v>
                </c:pt>
                <c:pt idx="310">
                  <c:v>28.31</c:v>
                </c:pt>
                <c:pt idx="311">
                  <c:v>28.44</c:v>
                </c:pt>
                <c:pt idx="312">
                  <c:v>28.94</c:v>
                </c:pt>
                <c:pt idx="313">
                  <c:v>29.13</c:v>
                </c:pt>
                <c:pt idx="314">
                  <c:v>29.05</c:v>
                </c:pt>
                <c:pt idx="315">
                  <c:v>28.79</c:v>
                </c:pt>
                <c:pt idx="316">
                  <c:v>28.75</c:v>
                </c:pt>
                <c:pt idx="317">
                  <c:v>28.88</c:v>
                </c:pt>
                <c:pt idx="318">
                  <c:v>27.95</c:v>
                </c:pt>
                <c:pt idx="319">
                  <c:v>28.01</c:v>
                </c:pt>
                <c:pt idx="320">
                  <c:v>27.77</c:v>
                </c:pt>
                <c:pt idx="321">
                  <c:v>27.9</c:v>
                </c:pt>
                <c:pt idx="322">
                  <c:v>28.08</c:v>
                </c:pt>
                <c:pt idx="323">
                  <c:v>28.22</c:v>
                </c:pt>
                <c:pt idx="324">
                  <c:v>28.46</c:v>
                </c:pt>
                <c:pt idx="325">
                  <c:v>28.55</c:v>
                </c:pt>
                <c:pt idx="326">
                  <c:v>28.57</c:v>
                </c:pt>
                <c:pt idx="327">
                  <c:v>28.32</c:v>
                </c:pt>
                <c:pt idx="328">
                  <c:v>28.35</c:v>
                </c:pt>
                <c:pt idx="329">
                  <c:v>28.21</c:v>
                </c:pt>
                <c:pt idx="330">
                  <c:v>28.19</c:v>
                </c:pt>
                <c:pt idx="331">
                  <c:v>28.2</c:v>
                </c:pt>
                <c:pt idx="332">
                  <c:v>28.25</c:v>
                </c:pt>
                <c:pt idx="333">
                  <c:v>28.34</c:v>
                </c:pt>
                <c:pt idx="334">
                  <c:v>28.44</c:v>
                </c:pt>
                <c:pt idx="335">
                  <c:v>28.67</c:v>
                </c:pt>
                <c:pt idx="336">
                  <c:v>29.03</c:v>
                </c:pt>
                <c:pt idx="337">
                  <c:v>29.86</c:v>
                </c:pt>
                <c:pt idx="338">
                  <c:v>29.21</c:v>
                </c:pt>
                <c:pt idx="339">
                  <c:v>29.29</c:v>
                </c:pt>
                <c:pt idx="340">
                  <c:v>29.2</c:v>
                </c:pt>
                <c:pt idx="341">
                  <c:v>29.2</c:v>
                </c:pt>
                <c:pt idx="342">
                  <c:v>29.29</c:v>
                </c:pt>
                <c:pt idx="343">
                  <c:v>29.5</c:v>
                </c:pt>
                <c:pt idx="344">
                  <c:v>29.56</c:v>
                </c:pt>
                <c:pt idx="345">
                  <c:v>29.25</c:v>
                </c:pt>
                <c:pt idx="346">
                  <c:v>29.17</c:v>
                </c:pt>
                <c:pt idx="347">
                  <c:v>29.36</c:v>
                </c:pt>
                <c:pt idx="348">
                  <c:v>28.76</c:v>
                </c:pt>
                <c:pt idx="349">
                  <c:v>28.37</c:v>
                </c:pt>
                <c:pt idx="350">
                  <c:v>28.55</c:v>
                </c:pt>
                <c:pt idx="351">
                  <c:v>28.49</c:v>
                </c:pt>
                <c:pt idx="352">
                  <c:v>28.51</c:v>
                </c:pt>
                <c:pt idx="353">
                  <c:v>28.66</c:v>
                </c:pt>
                <c:pt idx="354">
                  <c:v>29.25</c:v>
                </c:pt>
                <c:pt idx="355">
                  <c:v>29.6</c:v>
                </c:pt>
                <c:pt idx="356">
                  <c:v>29.42</c:v>
                </c:pt>
                <c:pt idx="357">
                  <c:v>29.56</c:v>
                </c:pt>
                <c:pt idx="358">
                  <c:v>29.6</c:v>
                </c:pt>
                <c:pt idx="359">
                  <c:v>29.79</c:v>
                </c:pt>
                <c:pt idx="360">
                  <c:v>29.71</c:v>
                </c:pt>
                <c:pt idx="361">
                  <c:v>29.43</c:v>
                </c:pt>
                <c:pt idx="362">
                  <c:v>28.74</c:v>
                </c:pt>
                <c:pt idx="363">
                  <c:v>28.37</c:v>
                </c:pt>
                <c:pt idx="364">
                  <c:v>28.93</c:v>
                </c:pt>
                <c:pt idx="365">
                  <c:v>29.33</c:v>
                </c:pt>
                <c:pt idx="366">
                  <c:v>29.67</c:v>
                </c:pt>
                <c:pt idx="367">
                  <c:v>29.72</c:v>
                </c:pt>
                <c:pt idx="368">
                  <c:v>30.08</c:v>
                </c:pt>
                <c:pt idx="369">
                  <c:v>29.73</c:v>
                </c:pt>
                <c:pt idx="370">
                  <c:v>28.96</c:v>
                </c:pt>
                <c:pt idx="371">
                  <c:v>29.28</c:v>
                </c:pt>
                <c:pt idx="372">
                  <c:v>29.53</c:v>
                </c:pt>
                <c:pt idx="373">
                  <c:v>29.95</c:v>
                </c:pt>
                <c:pt idx="374">
                  <c:v>29.97</c:v>
                </c:pt>
                <c:pt idx="375">
                  <c:v>30.85</c:v>
                </c:pt>
                <c:pt idx="376">
                  <c:v>30.11</c:v>
                </c:pt>
                <c:pt idx="377">
                  <c:v>30.45</c:v>
                </c:pt>
                <c:pt idx="378">
                  <c:v>30.13</c:v>
                </c:pt>
                <c:pt idx="379">
                  <c:v>30.63</c:v>
                </c:pt>
                <c:pt idx="380">
                  <c:v>30.36</c:v>
                </c:pt>
                <c:pt idx="381">
                  <c:v>29.91</c:v>
                </c:pt>
                <c:pt idx="382">
                  <c:v>30.71</c:v>
                </c:pt>
                <c:pt idx="383">
                  <c:v>30.69</c:v>
                </c:pt>
                <c:pt idx="384">
                  <c:v>29.75</c:v>
                </c:pt>
                <c:pt idx="385">
                  <c:v>29.34</c:v>
                </c:pt>
                <c:pt idx="386">
                  <c:v>29.25</c:v>
                </c:pt>
                <c:pt idx="387">
                  <c:v>28.95</c:v>
                </c:pt>
                <c:pt idx="388">
                  <c:v>29.02</c:v>
                </c:pt>
                <c:pt idx="389">
                  <c:v>28.84</c:v>
                </c:pt>
                <c:pt idx="390">
                  <c:v>28.88</c:v>
                </c:pt>
                <c:pt idx="391">
                  <c:v>28.98</c:v>
                </c:pt>
                <c:pt idx="392">
                  <c:v>29.17</c:v>
                </c:pt>
                <c:pt idx="393">
                  <c:v>29.16</c:v>
                </c:pt>
                <c:pt idx="394">
                  <c:v>29.19</c:v>
                </c:pt>
                <c:pt idx="395">
                  <c:v>29.57</c:v>
                </c:pt>
                <c:pt idx="396">
                  <c:v>29.79</c:v>
                </c:pt>
                <c:pt idx="397">
                  <c:v>28.51</c:v>
                </c:pt>
                <c:pt idx="398">
                  <c:v>29.03</c:v>
                </c:pt>
                <c:pt idx="399">
                  <c:v>29.42</c:v>
                </c:pt>
                <c:pt idx="400">
                  <c:v>30.03</c:v>
                </c:pt>
                <c:pt idx="401">
                  <c:v>30.25</c:v>
                </c:pt>
                <c:pt idx="402">
                  <c:v>29.17</c:v>
                </c:pt>
                <c:pt idx="403">
                  <c:v>29.39</c:v>
                </c:pt>
                <c:pt idx="404">
                  <c:v>29.2</c:v>
                </c:pt>
                <c:pt idx="405">
                  <c:v>29.09</c:v>
                </c:pt>
                <c:pt idx="406">
                  <c:v>29.48</c:v>
                </c:pt>
                <c:pt idx="407">
                  <c:v>29.58</c:v>
                </c:pt>
                <c:pt idx="408">
                  <c:v>29.44</c:v>
                </c:pt>
                <c:pt idx="409">
                  <c:v>29.99</c:v>
                </c:pt>
                <c:pt idx="410">
                  <c:v>29.75</c:v>
                </c:pt>
                <c:pt idx="411">
                  <c:v>28.89</c:v>
                </c:pt>
                <c:pt idx="412">
                  <c:v>28.97</c:v>
                </c:pt>
                <c:pt idx="413">
                  <c:v>29.28</c:v>
                </c:pt>
                <c:pt idx="414">
                  <c:v>30.2</c:v>
                </c:pt>
                <c:pt idx="415">
                  <c:v>29.73</c:v>
                </c:pt>
                <c:pt idx="416">
                  <c:v>29.95</c:v>
                </c:pt>
                <c:pt idx="417">
                  <c:v>29.89</c:v>
                </c:pt>
                <c:pt idx="418">
                  <c:v>30.26</c:v>
                </c:pt>
                <c:pt idx="420">
                  <c:v>29.46</c:v>
                </c:pt>
                <c:pt idx="421">
                  <c:v>29.02</c:v>
                </c:pt>
                <c:pt idx="422">
                  <c:v>28.87</c:v>
                </c:pt>
                <c:pt idx="434">
                  <c:v>30.5</c:v>
                </c:pt>
                <c:pt idx="435">
                  <c:v>29.56</c:v>
                </c:pt>
                <c:pt idx="436">
                  <c:v>29.62</c:v>
                </c:pt>
                <c:pt idx="437">
                  <c:v>29.84</c:v>
                </c:pt>
                <c:pt idx="438">
                  <c:v>29.86</c:v>
                </c:pt>
                <c:pt idx="439">
                  <c:v>29.71</c:v>
                </c:pt>
                <c:pt idx="440">
                  <c:v>29.28</c:v>
                </c:pt>
                <c:pt idx="441">
                  <c:v>28.87</c:v>
                </c:pt>
                <c:pt idx="442">
                  <c:v>28.88</c:v>
                </c:pt>
                <c:pt idx="443">
                  <c:v>29.46</c:v>
                </c:pt>
                <c:pt idx="444">
                  <c:v>29.2</c:v>
                </c:pt>
                <c:pt idx="445">
                  <c:v>28.88</c:v>
                </c:pt>
                <c:pt idx="446">
                  <c:v>30.62</c:v>
                </c:pt>
                <c:pt idx="447">
                  <c:v>29.75</c:v>
                </c:pt>
                <c:pt idx="448">
                  <c:v>28.91</c:v>
                </c:pt>
                <c:pt idx="449">
                  <c:v>29.1</c:v>
                </c:pt>
                <c:pt idx="450">
                  <c:v>29.19</c:v>
                </c:pt>
                <c:pt idx="451">
                  <c:v>29.05</c:v>
                </c:pt>
                <c:pt idx="452">
                  <c:v>28.73</c:v>
                </c:pt>
                <c:pt idx="453">
                  <c:v>29.1</c:v>
                </c:pt>
                <c:pt idx="454">
                  <c:v>30.28</c:v>
                </c:pt>
                <c:pt idx="455">
                  <c:v>28.87</c:v>
                </c:pt>
                <c:pt idx="456">
                  <c:v>28.45</c:v>
                </c:pt>
                <c:pt idx="457">
                  <c:v>28.6</c:v>
                </c:pt>
                <c:pt idx="458">
                  <c:v>29.05</c:v>
                </c:pt>
                <c:pt idx="459">
                  <c:v>29.2</c:v>
                </c:pt>
                <c:pt idx="460">
                  <c:v>29.31</c:v>
                </c:pt>
                <c:pt idx="461">
                  <c:v>29</c:v>
                </c:pt>
                <c:pt idx="462">
                  <c:v>29.16</c:v>
                </c:pt>
                <c:pt idx="463">
                  <c:v>29.2</c:v>
                </c:pt>
                <c:pt idx="464">
                  <c:v>28.78</c:v>
                </c:pt>
                <c:pt idx="465">
                  <c:v>28.93</c:v>
                </c:pt>
                <c:pt idx="466">
                  <c:v>29.7</c:v>
                </c:pt>
                <c:pt idx="467">
                  <c:v>29.9</c:v>
                </c:pt>
                <c:pt idx="468">
                  <c:v>29.24</c:v>
                </c:pt>
                <c:pt idx="469">
                  <c:v>28.67</c:v>
                </c:pt>
                <c:pt idx="470">
                  <c:v>28.62</c:v>
                </c:pt>
                <c:pt idx="471">
                  <c:v>28.47</c:v>
                </c:pt>
                <c:pt idx="472">
                  <c:v>29.33</c:v>
                </c:pt>
                <c:pt idx="473">
                  <c:v>28.94</c:v>
                </c:pt>
                <c:pt idx="474">
                  <c:v>28.65</c:v>
                </c:pt>
                <c:pt idx="475">
                  <c:v>28.81</c:v>
                </c:pt>
                <c:pt idx="476">
                  <c:v>28.65</c:v>
                </c:pt>
                <c:pt idx="477">
                  <c:v>28.38</c:v>
                </c:pt>
                <c:pt idx="478">
                  <c:v>28.53</c:v>
                </c:pt>
                <c:pt idx="479">
                  <c:v>29.12</c:v>
                </c:pt>
                <c:pt idx="480">
                  <c:v>29.03</c:v>
                </c:pt>
                <c:pt idx="481">
                  <c:v>28.72</c:v>
                </c:pt>
                <c:pt idx="1030">
                  <c:v>26.45</c:v>
                </c:pt>
                <c:pt idx="1031">
                  <c:v>26.34</c:v>
                </c:pt>
                <c:pt idx="1032">
                  <c:v>26.26</c:v>
                </c:pt>
                <c:pt idx="1038">
                  <c:v>28.84</c:v>
                </c:pt>
                <c:pt idx="1039">
                  <c:v>27.36</c:v>
                </c:pt>
                <c:pt idx="1040">
                  <c:v>27.19</c:v>
                </c:pt>
                <c:pt idx="1041">
                  <c:v>26.72</c:v>
                </c:pt>
                <c:pt idx="1042">
                  <c:v>26.78</c:v>
                </c:pt>
                <c:pt idx="1043">
                  <c:v>26.91</c:v>
                </c:pt>
                <c:pt idx="1044">
                  <c:v>26.95</c:v>
                </c:pt>
                <c:pt idx="1045">
                  <c:v>27.23</c:v>
                </c:pt>
                <c:pt idx="1046">
                  <c:v>27.54</c:v>
                </c:pt>
                <c:pt idx="1047">
                  <c:v>27.8</c:v>
                </c:pt>
                <c:pt idx="1048">
                  <c:v>28.23</c:v>
                </c:pt>
                <c:pt idx="1049">
                  <c:v>29.17</c:v>
                </c:pt>
                <c:pt idx="1050">
                  <c:v>29.53</c:v>
                </c:pt>
                <c:pt idx="1051">
                  <c:v>28.96</c:v>
                </c:pt>
                <c:pt idx="1052">
                  <c:v>28.82</c:v>
                </c:pt>
                <c:pt idx="1053">
                  <c:v>28.83</c:v>
                </c:pt>
                <c:pt idx="1054">
                  <c:v>28.08</c:v>
                </c:pt>
                <c:pt idx="1055">
                  <c:v>28.36</c:v>
                </c:pt>
                <c:pt idx="1056">
                  <c:v>28.4</c:v>
                </c:pt>
                <c:pt idx="1057">
                  <c:v>27.55</c:v>
                </c:pt>
                <c:pt idx="1058">
                  <c:v>28.54</c:v>
                </c:pt>
                <c:pt idx="1059">
                  <c:v>29.14</c:v>
                </c:pt>
                <c:pt idx="1060">
                  <c:v>28.79</c:v>
                </c:pt>
                <c:pt idx="1061">
                  <c:v>28.29</c:v>
                </c:pt>
                <c:pt idx="1062">
                  <c:v>28.28</c:v>
                </c:pt>
                <c:pt idx="1063">
                  <c:v>28.71</c:v>
                </c:pt>
                <c:pt idx="1064">
                  <c:v>28.71</c:v>
                </c:pt>
                <c:pt idx="1065">
                  <c:v>28.93</c:v>
                </c:pt>
                <c:pt idx="1066">
                  <c:v>29.16</c:v>
                </c:pt>
                <c:pt idx="1067">
                  <c:v>29.56</c:v>
                </c:pt>
                <c:pt idx="1068">
                  <c:v>29.57</c:v>
                </c:pt>
                <c:pt idx="1069">
                  <c:v>29.42</c:v>
                </c:pt>
                <c:pt idx="1070">
                  <c:v>28.68</c:v>
                </c:pt>
                <c:pt idx="1071">
                  <c:v>28.55</c:v>
                </c:pt>
                <c:pt idx="1072">
                  <c:v>28.78</c:v>
                </c:pt>
                <c:pt idx="1073">
                  <c:v>28.73</c:v>
                </c:pt>
                <c:pt idx="1074">
                  <c:v>28.75</c:v>
                </c:pt>
                <c:pt idx="1075">
                  <c:v>28.98</c:v>
                </c:pt>
                <c:pt idx="1076">
                  <c:v>29.11</c:v>
                </c:pt>
                <c:pt idx="1077">
                  <c:v>29.91</c:v>
                </c:pt>
                <c:pt idx="1078">
                  <c:v>29.71</c:v>
                </c:pt>
                <c:pt idx="1079">
                  <c:v>29.06</c:v>
                </c:pt>
                <c:pt idx="1080">
                  <c:v>29.03</c:v>
                </c:pt>
                <c:pt idx="1081">
                  <c:v>28.89</c:v>
                </c:pt>
                <c:pt idx="1082">
                  <c:v>29.67</c:v>
                </c:pt>
                <c:pt idx="1083">
                  <c:v>29.38</c:v>
                </c:pt>
                <c:pt idx="1084">
                  <c:v>28.25</c:v>
                </c:pt>
                <c:pt idx="1085">
                  <c:v>28.32</c:v>
                </c:pt>
                <c:pt idx="1086">
                  <c:v>28.36</c:v>
                </c:pt>
                <c:pt idx="1087">
                  <c:v>28.09</c:v>
                </c:pt>
                <c:pt idx="1088">
                  <c:v>28.04</c:v>
                </c:pt>
                <c:pt idx="1089">
                  <c:v>28.45</c:v>
                </c:pt>
                <c:pt idx="1090">
                  <c:v>28.63</c:v>
                </c:pt>
                <c:pt idx="1091">
                  <c:v>28.49</c:v>
                </c:pt>
                <c:pt idx="1092">
                  <c:v>29.1</c:v>
                </c:pt>
                <c:pt idx="1093">
                  <c:v>29.69</c:v>
                </c:pt>
                <c:pt idx="1094">
                  <c:v>28.82</c:v>
                </c:pt>
                <c:pt idx="1095">
                  <c:v>28.92</c:v>
                </c:pt>
                <c:pt idx="1096">
                  <c:v>28.81</c:v>
                </c:pt>
                <c:pt idx="1097">
                  <c:v>28.8</c:v>
                </c:pt>
                <c:pt idx="1098">
                  <c:v>28.83</c:v>
                </c:pt>
                <c:pt idx="1099">
                  <c:v>28.68</c:v>
                </c:pt>
                <c:pt idx="1100">
                  <c:v>28.66</c:v>
                </c:pt>
                <c:pt idx="1101">
                  <c:v>28.82</c:v>
                </c:pt>
                <c:pt idx="1102">
                  <c:v>29.51</c:v>
                </c:pt>
                <c:pt idx="1103">
                  <c:v>30.98</c:v>
                </c:pt>
                <c:pt idx="1104">
                  <c:v>30.39</c:v>
                </c:pt>
                <c:pt idx="1105">
                  <c:v>29.98</c:v>
                </c:pt>
                <c:pt idx="1106">
                  <c:v>29.76</c:v>
                </c:pt>
                <c:pt idx="1107">
                  <c:v>29.42</c:v>
                </c:pt>
                <c:pt idx="1108">
                  <c:v>29.15</c:v>
                </c:pt>
                <c:pt idx="1109">
                  <c:v>29.79</c:v>
                </c:pt>
                <c:pt idx="1110">
                  <c:v>28.31</c:v>
                </c:pt>
                <c:pt idx="1111">
                  <c:v>30.13</c:v>
                </c:pt>
                <c:pt idx="1112">
                  <c:v>29.52</c:v>
                </c:pt>
                <c:pt idx="1113">
                  <c:v>29.14</c:v>
                </c:pt>
                <c:pt idx="1114">
                  <c:v>30.16</c:v>
                </c:pt>
                <c:pt idx="1115">
                  <c:v>29.77</c:v>
                </c:pt>
                <c:pt idx="1116">
                  <c:v>28.45</c:v>
                </c:pt>
                <c:pt idx="1117">
                  <c:v>28.6</c:v>
                </c:pt>
                <c:pt idx="1118">
                  <c:v>28.04</c:v>
                </c:pt>
                <c:pt idx="1119">
                  <c:v>27.88</c:v>
                </c:pt>
                <c:pt idx="1120">
                  <c:v>29.26</c:v>
                </c:pt>
                <c:pt idx="1121">
                  <c:v>29.27</c:v>
                </c:pt>
                <c:pt idx="1122">
                  <c:v>29.27</c:v>
                </c:pt>
                <c:pt idx="1123">
                  <c:v>28.62</c:v>
                </c:pt>
                <c:pt idx="1124">
                  <c:v>29.26</c:v>
                </c:pt>
                <c:pt idx="1125">
                  <c:v>29.58</c:v>
                </c:pt>
                <c:pt idx="1126">
                  <c:v>29.42</c:v>
                </c:pt>
                <c:pt idx="1127">
                  <c:v>28.87</c:v>
                </c:pt>
                <c:pt idx="1128">
                  <c:v>28.7</c:v>
                </c:pt>
                <c:pt idx="1129">
                  <c:v>28.36</c:v>
                </c:pt>
                <c:pt idx="1130">
                  <c:v>30.18</c:v>
                </c:pt>
                <c:pt idx="1131">
                  <c:v>30.08</c:v>
                </c:pt>
                <c:pt idx="1132">
                  <c:v>29.61</c:v>
                </c:pt>
                <c:pt idx="1133">
                  <c:v>28.37</c:v>
                </c:pt>
                <c:pt idx="1134">
                  <c:v>28.66</c:v>
                </c:pt>
                <c:pt idx="1135">
                  <c:v>29.65</c:v>
                </c:pt>
                <c:pt idx="1136">
                  <c:v>29.7</c:v>
                </c:pt>
                <c:pt idx="1137">
                  <c:v>28.94</c:v>
                </c:pt>
                <c:pt idx="1138">
                  <c:v>28.68</c:v>
                </c:pt>
                <c:pt idx="1139">
                  <c:v>29.66</c:v>
                </c:pt>
                <c:pt idx="1140">
                  <c:v>29.26</c:v>
                </c:pt>
                <c:pt idx="1141">
                  <c:v>29.19</c:v>
                </c:pt>
                <c:pt idx="1142">
                  <c:v>29.02</c:v>
                </c:pt>
                <c:pt idx="1143">
                  <c:v>29.18</c:v>
                </c:pt>
                <c:pt idx="1144">
                  <c:v>29.18</c:v>
                </c:pt>
                <c:pt idx="1145">
                  <c:v>29.31</c:v>
                </c:pt>
                <c:pt idx="1146">
                  <c:v>29.19</c:v>
                </c:pt>
                <c:pt idx="1147">
                  <c:v>29.42</c:v>
                </c:pt>
                <c:pt idx="1148">
                  <c:v>29.49</c:v>
                </c:pt>
                <c:pt idx="1149">
                  <c:v>29.37</c:v>
                </c:pt>
                <c:pt idx="1150">
                  <c:v>30.01</c:v>
                </c:pt>
                <c:pt idx="1151">
                  <c:v>30.33</c:v>
                </c:pt>
                <c:pt idx="1152">
                  <c:v>29.9</c:v>
                </c:pt>
                <c:pt idx="1153">
                  <c:v>30.27</c:v>
                </c:pt>
                <c:pt idx="1154">
                  <c:v>30.41</c:v>
                </c:pt>
                <c:pt idx="1155">
                  <c:v>30.01</c:v>
                </c:pt>
                <c:pt idx="1156">
                  <c:v>30.16</c:v>
                </c:pt>
                <c:pt idx="1157">
                  <c:v>30.13</c:v>
                </c:pt>
                <c:pt idx="1158">
                  <c:v>30.03</c:v>
                </c:pt>
                <c:pt idx="1159">
                  <c:v>30.22</c:v>
                </c:pt>
                <c:pt idx="1160">
                  <c:v>30.11</c:v>
                </c:pt>
                <c:pt idx="1161">
                  <c:v>28.83</c:v>
                </c:pt>
                <c:pt idx="1162">
                  <c:v>30.04</c:v>
                </c:pt>
                <c:pt idx="1163">
                  <c:v>29.35</c:v>
                </c:pt>
                <c:pt idx="1164">
                  <c:v>30.41</c:v>
                </c:pt>
                <c:pt idx="1165">
                  <c:v>29.93</c:v>
                </c:pt>
                <c:pt idx="1166">
                  <c:v>30.31</c:v>
                </c:pt>
                <c:pt idx="1167">
                  <c:v>30.65</c:v>
                </c:pt>
                <c:pt idx="1168">
                  <c:v>30.48</c:v>
                </c:pt>
                <c:pt idx="1169">
                  <c:v>30.29</c:v>
                </c:pt>
                <c:pt idx="1170">
                  <c:v>29.58</c:v>
                </c:pt>
                <c:pt idx="1171">
                  <c:v>29.8</c:v>
                </c:pt>
                <c:pt idx="1172">
                  <c:v>30.34</c:v>
                </c:pt>
                <c:pt idx="1173">
                  <c:v>29.65</c:v>
                </c:pt>
                <c:pt idx="1174">
                  <c:v>29.56</c:v>
                </c:pt>
                <c:pt idx="1175">
                  <c:v>29.63</c:v>
                </c:pt>
                <c:pt idx="1176">
                  <c:v>29.53</c:v>
                </c:pt>
                <c:pt idx="1177">
                  <c:v>29.79</c:v>
                </c:pt>
                <c:pt idx="1178">
                  <c:v>29.58</c:v>
                </c:pt>
                <c:pt idx="1179">
                  <c:v>30.05</c:v>
                </c:pt>
                <c:pt idx="1180">
                  <c:v>30.88</c:v>
                </c:pt>
                <c:pt idx="1181">
                  <c:v>30.49</c:v>
                </c:pt>
                <c:pt idx="1182">
                  <c:v>30.34</c:v>
                </c:pt>
                <c:pt idx="1183">
                  <c:v>30.42</c:v>
                </c:pt>
                <c:pt idx="1184">
                  <c:v>29.63</c:v>
                </c:pt>
                <c:pt idx="1185">
                  <c:v>29.92</c:v>
                </c:pt>
                <c:pt idx="1186">
                  <c:v>29.99</c:v>
                </c:pt>
                <c:pt idx="1187">
                  <c:v>29.81</c:v>
                </c:pt>
                <c:pt idx="1188">
                  <c:v>30.29</c:v>
                </c:pt>
                <c:pt idx="1189">
                  <c:v>29.77</c:v>
                </c:pt>
                <c:pt idx="1190">
                  <c:v>29.21</c:v>
                </c:pt>
                <c:pt idx="1191">
                  <c:v>28.78</c:v>
                </c:pt>
                <c:pt idx="1192">
                  <c:v>29.49</c:v>
                </c:pt>
                <c:pt idx="1193">
                  <c:v>29.09</c:v>
                </c:pt>
                <c:pt idx="1194">
                  <c:v>29.83</c:v>
                </c:pt>
                <c:pt idx="1195">
                  <c:v>30.21</c:v>
                </c:pt>
                <c:pt idx="1196">
                  <c:v>30.29</c:v>
                </c:pt>
                <c:pt idx="1197">
                  <c:v>30.31</c:v>
                </c:pt>
                <c:pt idx="1198">
                  <c:v>30.47</c:v>
                </c:pt>
                <c:pt idx="1199">
                  <c:v>30.12</c:v>
                </c:pt>
                <c:pt idx="1200">
                  <c:v>29.94</c:v>
                </c:pt>
                <c:pt idx="1201">
                  <c:v>29.93</c:v>
                </c:pt>
                <c:pt idx="1202">
                  <c:v>29.44</c:v>
                </c:pt>
                <c:pt idx="1203">
                  <c:v>29.76</c:v>
                </c:pt>
                <c:pt idx="1204">
                  <c:v>29.51</c:v>
                </c:pt>
                <c:pt idx="1205">
                  <c:v>28.27</c:v>
                </c:pt>
                <c:pt idx="1206">
                  <c:v>28.22</c:v>
                </c:pt>
                <c:pt idx="1207">
                  <c:v>28.92</c:v>
                </c:pt>
                <c:pt idx="1208">
                  <c:v>28.94</c:v>
                </c:pt>
                <c:pt idx="1209">
                  <c:v>28.94</c:v>
                </c:pt>
                <c:pt idx="1210">
                  <c:v>29.02</c:v>
                </c:pt>
                <c:pt idx="1211">
                  <c:v>28.86</c:v>
                </c:pt>
                <c:pt idx="1212">
                  <c:v>29.11</c:v>
                </c:pt>
                <c:pt idx="1213">
                  <c:v>29.1</c:v>
                </c:pt>
                <c:pt idx="1214">
                  <c:v>29.25</c:v>
                </c:pt>
                <c:pt idx="1215">
                  <c:v>28.92</c:v>
                </c:pt>
                <c:pt idx="1216">
                  <c:v>28.67</c:v>
                </c:pt>
                <c:pt idx="1217">
                  <c:v>29.09</c:v>
                </c:pt>
                <c:pt idx="1218">
                  <c:v>28.13</c:v>
                </c:pt>
                <c:pt idx="1219">
                  <c:v>28.23</c:v>
                </c:pt>
                <c:pt idx="1220">
                  <c:v>28.78</c:v>
                </c:pt>
                <c:pt idx="1221">
                  <c:v>29.6</c:v>
                </c:pt>
                <c:pt idx="1222">
                  <c:v>29.95</c:v>
                </c:pt>
                <c:pt idx="1223">
                  <c:v>29.84</c:v>
                </c:pt>
                <c:pt idx="1224">
                  <c:v>29.42</c:v>
                </c:pt>
                <c:pt idx="1225">
                  <c:v>29.73</c:v>
                </c:pt>
                <c:pt idx="1226">
                  <c:v>29.12</c:v>
                </c:pt>
                <c:pt idx="1227">
                  <c:v>28.9</c:v>
                </c:pt>
                <c:pt idx="1228">
                  <c:v>29.31</c:v>
                </c:pt>
                <c:pt idx="1229">
                  <c:v>30.26</c:v>
                </c:pt>
                <c:pt idx="1230">
                  <c:v>29.44</c:v>
                </c:pt>
                <c:pt idx="1231">
                  <c:v>29.5</c:v>
                </c:pt>
                <c:pt idx="1232">
                  <c:v>29.75</c:v>
                </c:pt>
                <c:pt idx="1233">
                  <c:v>29.61</c:v>
                </c:pt>
                <c:pt idx="1234">
                  <c:v>29.41</c:v>
                </c:pt>
                <c:pt idx="1235">
                  <c:v>29.58</c:v>
                </c:pt>
                <c:pt idx="1236">
                  <c:v>29.53</c:v>
                </c:pt>
                <c:pt idx="1237">
                  <c:v>29.91</c:v>
                </c:pt>
                <c:pt idx="1238">
                  <c:v>29.66</c:v>
                </c:pt>
                <c:pt idx="1239">
                  <c:v>29.28</c:v>
                </c:pt>
                <c:pt idx="1240">
                  <c:v>29.5</c:v>
                </c:pt>
                <c:pt idx="1241">
                  <c:v>29.41</c:v>
                </c:pt>
                <c:pt idx="1242">
                  <c:v>29.39</c:v>
                </c:pt>
                <c:pt idx="1243">
                  <c:v>29.11</c:v>
                </c:pt>
                <c:pt idx="1244">
                  <c:v>29.31</c:v>
                </c:pt>
                <c:pt idx="1245">
                  <c:v>29.12</c:v>
                </c:pt>
                <c:pt idx="1246">
                  <c:v>29.76</c:v>
                </c:pt>
                <c:pt idx="1247">
                  <c:v>29.33</c:v>
                </c:pt>
                <c:pt idx="1248">
                  <c:v>28.93</c:v>
                </c:pt>
                <c:pt idx="1249">
                  <c:v>29.08</c:v>
                </c:pt>
                <c:pt idx="1250">
                  <c:v>29.41</c:v>
                </c:pt>
                <c:pt idx="1251">
                  <c:v>29.23</c:v>
                </c:pt>
                <c:pt idx="1252">
                  <c:v>28.73</c:v>
                </c:pt>
                <c:pt idx="1253">
                  <c:v>29.24</c:v>
                </c:pt>
                <c:pt idx="1254">
                  <c:v>29.11</c:v>
                </c:pt>
                <c:pt idx="1255">
                  <c:v>28.9</c:v>
                </c:pt>
                <c:pt idx="1256">
                  <c:v>28.87</c:v>
                </c:pt>
                <c:pt idx="1257">
                  <c:v>28.48</c:v>
                </c:pt>
                <c:pt idx="1258">
                  <c:v>29.77</c:v>
                </c:pt>
                <c:pt idx="1259">
                  <c:v>29.51</c:v>
                </c:pt>
                <c:pt idx="1260">
                  <c:v>29.78</c:v>
                </c:pt>
                <c:pt idx="1261">
                  <c:v>28.84</c:v>
                </c:pt>
                <c:pt idx="1262">
                  <c:v>28.74</c:v>
                </c:pt>
                <c:pt idx="1263">
                  <c:v>29.03</c:v>
                </c:pt>
                <c:pt idx="1264">
                  <c:v>28.67</c:v>
                </c:pt>
                <c:pt idx="1265">
                  <c:v>29.02</c:v>
                </c:pt>
                <c:pt idx="1266">
                  <c:v>29.36</c:v>
                </c:pt>
                <c:pt idx="1267">
                  <c:v>29.32</c:v>
                </c:pt>
                <c:pt idx="1268">
                  <c:v>29.44</c:v>
                </c:pt>
                <c:pt idx="1269">
                  <c:v>29.94</c:v>
                </c:pt>
                <c:pt idx="1270">
                  <c:v>29.17</c:v>
                </c:pt>
                <c:pt idx="1271">
                  <c:v>28.8</c:v>
                </c:pt>
                <c:pt idx="1272">
                  <c:v>29.04</c:v>
                </c:pt>
                <c:pt idx="1273">
                  <c:v>29.07</c:v>
                </c:pt>
                <c:pt idx="1274">
                  <c:v>28.93</c:v>
                </c:pt>
                <c:pt idx="1275">
                  <c:v>29.39</c:v>
                </c:pt>
                <c:pt idx="1276">
                  <c:v>29.38</c:v>
                </c:pt>
                <c:pt idx="1277">
                  <c:v>29.59</c:v>
                </c:pt>
                <c:pt idx="1278">
                  <c:v>29.78</c:v>
                </c:pt>
                <c:pt idx="1279">
                  <c:v>29.75</c:v>
                </c:pt>
                <c:pt idx="1280">
                  <c:v>29.39</c:v>
                </c:pt>
                <c:pt idx="1281">
                  <c:v>29.32</c:v>
                </c:pt>
                <c:pt idx="1282">
                  <c:v>29.16</c:v>
                </c:pt>
                <c:pt idx="1283">
                  <c:v>29.41</c:v>
                </c:pt>
                <c:pt idx="1284">
                  <c:v>29.45</c:v>
                </c:pt>
                <c:pt idx="1285">
                  <c:v>29.33</c:v>
                </c:pt>
                <c:pt idx="1286">
                  <c:v>29.64</c:v>
                </c:pt>
                <c:pt idx="1287">
                  <c:v>29.69</c:v>
                </c:pt>
                <c:pt idx="1288">
                  <c:v>29.12</c:v>
                </c:pt>
                <c:pt idx="1289">
                  <c:v>28.87</c:v>
                </c:pt>
                <c:pt idx="1290">
                  <c:v>29.16</c:v>
                </c:pt>
                <c:pt idx="1291">
                  <c:v>29.19</c:v>
                </c:pt>
                <c:pt idx="1292">
                  <c:v>29.26</c:v>
                </c:pt>
                <c:pt idx="1293">
                  <c:v>29.26</c:v>
                </c:pt>
                <c:pt idx="1294">
                  <c:v>29.39</c:v>
                </c:pt>
                <c:pt idx="1295">
                  <c:v>28.92</c:v>
                </c:pt>
                <c:pt idx="1296">
                  <c:v>29.14</c:v>
                </c:pt>
                <c:pt idx="1297">
                  <c:v>29.07</c:v>
                </c:pt>
                <c:pt idx="1298">
                  <c:v>28.74</c:v>
                </c:pt>
                <c:pt idx="1299">
                  <c:v>28.91</c:v>
                </c:pt>
                <c:pt idx="1300">
                  <c:v>28.97</c:v>
                </c:pt>
                <c:pt idx="1301">
                  <c:v>28.9</c:v>
                </c:pt>
                <c:pt idx="1302">
                  <c:v>28.71</c:v>
                </c:pt>
                <c:pt idx="1303">
                  <c:v>28.6</c:v>
                </c:pt>
                <c:pt idx="1304">
                  <c:v>28.65</c:v>
                </c:pt>
                <c:pt idx="1305">
                  <c:v>28.31</c:v>
                </c:pt>
                <c:pt idx="1306">
                  <c:v>28.54</c:v>
                </c:pt>
                <c:pt idx="1307">
                  <c:v>28.51</c:v>
                </c:pt>
                <c:pt idx="1308">
                  <c:v>28.62</c:v>
                </c:pt>
                <c:pt idx="1309">
                  <c:v>28.41</c:v>
                </c:pt>
                <c:pt idx="1310">
                  <c:v>28.33</c:v>
                </c:pt>
                <c:pt idx="1311">
                  <c:v>28.06</c:v>
                </c:pt>
                <c:pt idx="1312">
                  <c:v>27.83</c:v>
                </c:pt>
                <c:pt idx="1313">
                  <c:v>28.23</c:v>
                </c:pt>
                <c:pt idx="1314">
                  <c:v>28.56</c:v>
                </c:pt>
                <c:pt idx="1315">
                  <c:v>28.63</c:v>
                </c:pt>
                <c:pt idx="1316">
                  <c:v>27.98</c:v>
                </c:pt>
                <c:pt idx="1317">
                  <c:v>27.7</c:v>
                </c:pt>
                <c:pt idx="1318">
                  <c:v>27.35</c:v>
                </c:pt>
                <c:pt idx="1319">
                  <c:v>27.03</c:v>
                </c:pt>
                <c:pt idx="1320">
                  <c:v>27.18</c:v>
                </c:pt>
                <c:pt idx="1321">
                  <c:v>27.46</c:v>
                </c:pt>
                <c:pt idx="1322">
                  <c:v>27.72</c:v>
                </c:pt>
                <c:pt idx="1323">
                  <c:v>27.99</c:v>
                </c:pt>
                <c:pt idx="1324">
                  <c:v>28.33</c:v>
                </c:pt>
                <c:pt idx="1325">
                  <c:v>28.1</c:v>
                </c:pt>
                <c:pt idx="1326">
                  <c:v>28.04</c:v>
                </c:pt>
                <c:pt idx="1327">
                  <c:v>27.99</c:v>
                </c:pt>
                <c:pt idx="1328">
                  <c:v>27.93</c:v>
                </c:pt>
                <c:pt idx="1329">
                  <c:v>27.97</c:v>
                </c:pt>
                <c:pt idx="1330">
                  <c:v>27.87</c:v>
                </c:pt>
                <c:pt idx="1331">
                  <c:v>28.13</c:v>
                </c:pt>
                <c:pt idx="1332">
                  <c:v>28.08</c:v>
                </c:pt>
                <c:pt idx="1333">
                  <c:v>28.04</c:v>
                </c:pt>
                <c:pt idx="1334">
                  <c:v>27.92</c:v>
                </c:pt>
                <c:pt idx="1335">
                  <c:v>28.05</c:v>
                </c:pt>
                <c:pt idx="1336">
                  <c:v>27.91</c:v>
                </c:pt>
                <c:pt idx="1337">
                  <c:v>27.8</c:v>
                </c:pt>
                <c:pt idx="1338">
                  <c:v>28.14</c:v>
                </c:pt>
                <c:pt idx="1339">
                  <c:v>27.91</c:v>
                </c:pt>
                <c:pt idx="1340">
                  <c:v>27.5</c:v>
                </c:pt>
                <c:pt idx="1341">
                  <c:v>27.77</c:v>
                </c:pt>
                <c:pt idx="1342">
                  <c:v>27.45</c:v>
                </c:pt>
                <c:pt idx="1343">
                  <c:v>27.34</c:v>
                </c:pt>
                <c:pt idx="1344">
                  <c:v>27.46</c:v>
                </c:pt>
                <c:pt idx="1345">
                  <c:v>27.73</c:v>
                </c:pt>
                <c:pt idx="1346">
                  <c:v>27.79</c:v>
                </c:pt>
                <c:pt idx="1347">
                  <c:v>27.82</c:v>
                </c:pt>
                <c:pt idx="1348">
                  <c:v>27.83</c:v>
                </c:pt>
                <c:pt idx="1349">
                  <c:v>27.82</c:v>
                </c:pt>
                <c:pt idx="1350">
                  <c:v>27.99</c:v>
                </c:pt>
                <c:pt idx="1351">
                  <c:v>28.62</c:v>
                </c:pt>
                <c:pt idx="1352">
                  <c:v>28</c:v>
                </c:pt>
                <c:pt idx="1353">
                  <c:v>28.39</c:v>
                </c:pt>
                <c:pt idx="1354">
                  <c:v>28.23</c:v>
                </c:pt>
                <c:pt idx="1355">
                  <c:v>27.92</c:v>
                </c:pt>
                <c:pt idx="1356">
                  <c:v>27.71</c:v>
                </c:pt>
                <c:pt idx="1357">
                  <c:v>27.69</c:v>
                </c:pt>
                <c:pt idx="1358">
                  <c:v>27.69</c:v>
                </c:pt>
                <c:pt idx="1359">
                  <c:v>27.89</c:v>
                </c:pt>
                <c:pt idx="1360">
                  <c:v>28.14</c:v>
                </c:pt>
                <c:pt idx="1361">
                  <c:v>28.31</c:v>
                </c:pt>
                <c:pt idx="1362">
                  <c:v>27.6</c:v>
                </c:pt>
                <c:pt idx="1363">
                  <c:v>27.41</c:v>
                </c:pt>
                <c:pt idx="1364">
                  <c:v>27.42</c:v>
                </c:pt>
                <c:pt idx="1365">
                  <c:v>27.45</c:v>
                </c:pt>
                <c:pt idx="1366">
                  <c:v>27.59</c:v>
                </c:pt>
                <c:pt idx="1367">
                  <c:v>27.67</c:v>
                </c:pt>
                <c:pt idx="1368">
                  <c:v>27.76</c:v>
                </c:pt>
                <c:pt idx="1369">
                  <c:v>27.82</c:v>
                </c:pt>
                <c:pt idx="1370">
                  <c:v>27.9</c:v>
                </c:pt>
                <c:pt idx="1371">
                  <c:v>27.93</c:v>
                </c:pt>
                <c:pt idx="1372">
                  <c:v>28.08</c:v>
                </c:pt>
                <c:pt idx="1373">
                  <c:v>28.13</c:v>
                </c:pt>
                <c:pt idx="1374">
                  <c:v>27.78</c:v>
                </c:pt>
                <c:pt idx="1375">
                  <c:v>27.71</c:v>
                </c:pt>
                <c:pt idx="1376">
                  <c:v>27.64</c:v>
                </c:pt>
                <c:pt idx="1377">
                  <c:v>27.94</c:v>
                </c:pt>
                <c:pt idx="1378">
                  <c:v>28.19</c:v>
                </c:pt>
                <c:pt idx="1379">
                  <c:v>27.87</c:v>
                </c:pt>
                <c:pt idx="1380">
                  <c:v>28.05</c:v>
                </c:pt>
                <c:pt idx="1381">
                  <c:v>28.02</c:v>
                </c:pt>
                <c:pt idx="1382">
                  <c:v>27.73</c:v>
                </c:pt>
                <c:pt idx="1383">
                  <c:v>27.36</c:v>
                </c:pt>
                <c:pt idx="1384">
                  <c:v>27.46</c:v>
                </c:pt>
                <c:pt idx="1385">
                  <c:v>27.51</c:v>
                </c:pt>
                <c:pt idx="1386">
                  <c:v>27.52</c:v>
                </c:pt>
                <c:pt idx="1387">
                  <c:v>27.41</c:v>
                </c:pt>
                <c:pt idx="1388">
                  <c:v>27.56</c:v>
                </c:pt>
                <c:pt idx="1389">
                  <c:v>27.84</c:v>
                </c:pt>
                <c:pt idx="1390">
                  <c:v>28.52</c:v>
                </c:pt>
                <c:pt idx="1391">
                  <c:v>27.65</c:v>
                </c:pt>
                <c:pt idx="1392">
                  <c:v>27.87</c:v>
                </c:pt>
                <c:pt idx="1393">
                  <c:v>27.9</c:v>
                </c:pt>
                <c:pt idx="1394">
                  <c:v>27.84</c:v>
                </c:pt>
                <c:pt idx="1395">
                  <c:v>27.45</c:v>
                </c:pt>
                <c:pt idx="1396">
                  <c:v>27.02</c:v>
                </c:pt>
                <c:pt idx="1397">
                  <c:v>27.26</c:v>
                </c:pt>
                <c:pt idx="1398">
                  <c:v>27.33</c:v>
                </c:pt>
                <c:pt idx="1399">
                  <c:v>27.2</c:v>
                </c:pt>
                <c:pt idx="1400">
                  <c:v>27.15</c:v>
                </c:pt>
                <c:pt idx="1401">
                  <c:v>27.14</c:v>
                </c:pt>
                <c:pt idx="1402">
                  <c:v>27.38</c:v>
                </c:pt>
                <c:pt idx="1403">
                  <c:v>27.59</c:v>
                </c:pt>
                <c:pt idx="1404">
                  <c:v>27.63</c:v>
                </c:pt>
                <c:pt idx="1405">
                  <c:v>27.53</c:v>
                </c:pt>
                <c:pt idx="1406">
                  <c:v>27.68</c:v>
                </c:pt>
                <c:pt idx="1407">
                  <c:v>27.63</c:v>
                </c:pt>
                <c:pt idx="1408">
                  <c:v>27.46</c:v>
                </c:pt>
                <c:pt idx="1409">
                  <c:v>27.61</c:v>
                </c:pt>
                <c:pt idx="1410">
                  <c:v>27.41</c:v>
                </c:pt>
                <c:pt idx="1411">
                  <c:v>27.32</c:v>
                </c:pt>
                <c:pt idx="1412">
                  <c:v>27.48</c:v>
                </c:pt>
                <c:pt idx="1413">
                  <c:v>27.43</c:v>
                </c:pt>
                <c:pt idx="1414">
                  <c:v>27.24</c:v>
                </c:pt>
                <c:pt idx="1415">
                  <c:v>27.33</c:v>
                </c:pt>
                <c:pt idx="1416">
                  <c:v>27.51</c:v>
                </c:pt>
                <c:pt idx="1417">
                  <c:v>28.1</c:v>
                </c:pt>
                <c:pt idx="1418">
                  <c:v>28.48</c:v>
                </c:pt>
                <c:pt idx="1419">
                  <c:v>28.09</c:v>
                </c:pt>
                <c:pt idx="1420">
                  <c:v>28.08</c:v>
                </c:pt>
                <c:pt idx="1421">
                  <c:v>28.03</c:v>
                </c:pt>
                <c:pt idx="1422">
                  <c:v>27.96</c:v>
                </c:pt>
                <c:pt idx="1423">
                  <c:v>27.65</c:v>
                </c:pt>
                <c:pt idx="1424">
                  <c:v>27.66</c:v>
                </c:pt>
                <c:pt idx="1425">
                  <c:v>27.77</c:v>
                </c:pt>
                <c:pt idx="1426">
                  <c:v>27.76</c:v>
                </c:pt>
                <c:pt idx="1427">
                  <c:v>27.73</c:v>
                </c:pt>
                <c:pt idx="1428">
                  <c:v>27.75</c:v>
                </c:pt>
                <c:pt idx="1429">
                  <c:v>27.8</c:v>
                </c:pt>
                <c:pt idx="1430">
                  <c:v>27.77</c:v>
                </c:pt>
                <c:pt idx="1431">
                  <c:v>27.94</c:v>
                </c:pt>
                <c:pt idx="1432">
                  <c:v>27.92</c:v>
                </c:pt>
                <c:pt idx="1433">
                  <c:v>28.39</c:v>
                </c:pt>
                <c:pt idx="1434">
                  <c:v>28.08</c:v>
                </c:pt>
                <c:pt idx="1435">
                  <c:v>28.43</c:v>
                </c:pt>
                <c:pt idx="1436">
                  <c:v>28.83</c:v>
                </c:pt>
                <c:pt idx="1437">
                  <c:v>28.08</c:v>
                </c:pt>
                <c:pt idx="1438">
                  <c:v>27.64</c:v>
                </c:pt>
                <c:pt idx="1439">
                  <c:v>27.52</c:v>
                </c:pt>
                <c:pt idx="1440">
                  <c:v>27.7</c:v>
                </c:pt>
                <c:pt idx="1441">
                  <c:v>27.28</c:v>
                </c:pt>
                <c:pt idx="1442">
                  <c:v>27.2</c:v>
                </c:pt>
                <c:pt idx="1443">
                  <c:v>27.46</c:v>
                </c:pt>
                <c:pt idx="1444">
                  <c:v>27.54</c:v>
                </c:pt>
                <c:pt idx="1445">
                  <c:v>27.71</c:v>
                </c:pt>
                <c:pt idx="1446">
                  <c:v>28.1</c:v>
                </c:pt>
                <c:pt idx="1447">
                  <c:v>28.55</c:v>
                </c:pt>
                <c:pt idx="1448">
                  <c:v>28.53</c:v>
                </c:pt>
                <c:pt idx="1449">
                  <c:v>28.49</c:v>
                </c:pt>
                <c:pt idx="1450">
                  <c:v>28.42</c:v>
                </c:pt>
                <c:pt idx="1451">
                  <c:v>28.43</c:v>
                </c:pt>
                <c:pt idx="1452">
                  <c:v>28.33</c:v>
                </c:pt>
                <c:pt idx="1453">
                  <c:v>28.36</c:v>
                </c:pt>
                <c:pt idx="1454">
                  <c:v>28.31</c:v>
                </c:pt>
                <c:pt idx="1455">
                  <c:v>28.2</c:v>
                </c:pt>
                <c:pt idx="1456">
                  <c:v>27.75</c:v>
                </c:pt>
                <c:pt idx="1457">
                  <c:v>28.24</c:v>
                </c:pt>
                <c:pt idx="1458">
                  <c:v>28.18</c:v>
                </c:pt>
                <c:pt idx="1459">
                  <c:v>27.84</c:v>
                </c:pt>
                <c:pt idx="1460">
                  <c:v>27.76</c:v>
                </c:pt>
                <c:pt idx="1461">
                  <c:v>28.59</c:v>
                </c:pt>
                <c:pt idx="1462">
                  <c:v>28.87</c:v>
                </c:pt>
                <c:pt idx="1463">
                  <c:v>28.86</c:v>
                </c:pt>
                <c:pt idx="1464">
                  <c:v>29.6</c:v>
                </c:pt>
                <c:pt idx="1465">
                  <c:v>29.31</c:v>
                </c:pt>
                <c:pt idx="1466">
                  <c:v>29.52</c:v>
                </c:pt>
                <c:pt idx="1467">
                  <c:v>29.38</c:v>
                </c:pt>
                <c:pt idx="1468">
                  <c:v>28.45</c:v>
                </c:pt>
                <c:pt idx="1469">
                  <c:v>28.01</c:v>
                </c:pt>
                <c:pt idx="1470">
                  <c:v>27.78</c:v>
                </c:pt>
                <c:pt idx="1471">
                  <c:v>27.68</c:v>
                </c:pt>
                <c:pt idx="1472">
                  <c:v>28.59</c:v>
                </c:pt>
                <c:pt idx="1473">
                  <c:v>28.78</c:v>
                </c:pt>
                <c:pt idx="1474">
                  <c:v>29.08</c:v>
                </c:pt>
                <c:pt idx="1475">
                  <c:v>29.29</c:v>
                </c:pt>
                <c:pt idx="1476">
                  <c:v>29.22</c:v>
                </c:pt>
                <c:pt idx="1477">
                  <c:v>29.24</c:v>
                </c:pt>
                <c:pt idx="1478">
                  <c:v>29.34</c:v>
                </c:pt>
                <c:pt idx="1479">
                  <c:v>28.48</c:v>
                </c:pt>
                <c:pt idx="1480">
                  <c:v>28.59</c:v>
                </c:pt>
                <c:pt idx="1481">
                  <c:v>28.16</c:v>
                </c:pt>
                <c:pt idx="1482">
                  <c:v>28.75</c:v>
                </c:pt>
                <c:pt idx="1483">
                  <c:v>28.92</c:v>
                </c:pt>
                <c:pt idx="1484">
                  <c:v>28.99</c:v>
                </c:pt>
                <c:pt idx="1485">
                  <c:v>28.71</c:v>
                </c:pt>
                <c:pt idx="1486">
                  <c:v>29.92</c:v>
                </c:pt>
                <c:pt idx="1487">
                  <c:v>29.64</c:v>
                </c:pt>
                <c:pt idx="1488">
                  <c:v>29.9</c:v>
                </c:pt>
                <c:pt idx="1489">
                  <c:v>28.74</c:v>
                </c:pt>
                <c:pt idx="1490">
                  <c:v>29.37</c:v>
                </c:pt>
                <c:pt idx="1491">
                  <c:v>28.65</c:v>
                </c:pt>
                <c:pt idx="1492">
                  <c:v>29.24</c:v>
                </c:pt>
                <c:pt idx="1493">
                  <c:v>29.21</c:v>
                </c:pt>
                <c:pt idx="1494">
                  <c:v>28.88</c:v>
                </c:pt>
                <c:pt idx="1495">
                  <c:v>28.89</c:v>
                </c:pt>
                <c:pt idx="1496">
                  <c:v>29.39</c:v>
                </c:pt>
                <c:pt idx="1497">
                  <c:v>29.3</c:v>
                </c:pt>
                <c:pt idx="1498">
                  <c:v>29.32</c:v>
                </c:pt>
                <c:pt idx="1499">
                  <c:v>29.27</c:v>
                </c:pt>
                <c:pt idx="1500">
                  <c:v>29.34</c:v>
                </c:pt>
                <c:pt idx="1501">
                  <c:v>29.05</c:v>
                </c:pt>
                <c:pt idx="1502">
                  <c:v>28.64</c:v>
                </c:pt>
                <c:pt idx="1503">
                  <c:v>28.74</c:v>
                </c:pt>
                <c:pt idx="1504">
                  <c:v>28.05</c:v>
                </c:pt>
                <c:pt idx="1505">
                  <c:v>28.5</c:v>
                </c:pt>
                <c:pt idx="1506">
                  <c:v>29.21</c:v>
                </c:pt>
                <c:pt idx="1507">
                  <c:v>29.17</c:v>
                </c:pt>
                <c:pt idx="1508">
                  <c:v>28.75</c:v>
                </c:pt>
                <c:pt idx="1509">
                  <c:v>29.12</c:v>
                </c:pt>
                <c:pt idx="1510">
                  <c:v>29.56</c:v>
                </c:pt>
                <c:pt idx="1511">
                  <c:v>28.97</c:v>
                </c:pt>
                <c:pt idx="1512">
                  <c:v>28.91</c:v>
                </c:pt>
                <c:pt idx="1513">
                  <c:v>28.76</c:v>
                </c:pt>
                <c:pt idx="1514">
                  <c:v>28.65</c:v>
                </c:pt>
                <c:pt idx="1515">
                  <c:v>29.4</c:v>
                </c:pt>
                <c:pt idx="1516">
                  <c:v>28.63</c:v>
                </c:pt>
                <c:pt idx="1517">
                  <c:v>28.77</c:v>
                </c:pt>
                <c:pt idx="1518">
                  <c:v>29.46</c:v>
                </c:pt>
                <c:pt idx="1519">
                  <c:v>29.55</c:v>
                </c:pt>
                <c:pt idx="1520">
                  <c:v>29.41</c:v>
                </c:pt>
                <c:pt idx="1521">
                  <c:v>29.65</c:v>
                </c:pt>
                <c:pt idx="1522">
                  <c:v>29.79</c:v>
                </c:pt>
                <c:pt idx="1523">
                  <c:v>29.69</c:v>
                </c:pt>
                <c:pt idx="1524">
                  <c:v>29.97</c:v>
                </c:pt>
                <c:pt idx="1525">
                  <c:v>29.56</c:v>
                </c:pt>
                <c:pt idx="1526">
                  <c:v>28.92</c:v>
                </c:pt>
                <c:pt idx="1527">
                  <c:v>29.04</c:v>
                </c:pt>
                <c:pt idx="1528">
                  <c:v>29.22</c:v>
                </c:pt>
                <c:pt idx="1529">
                  <c:v>29.84</c:v>
                </c:pt>
                <c:pt idx="1530">
                  <c:v>29.86</c:v>
                </c:pt>
                <c:pt idx="1531">
                  <c:v>29.72</c:v>
                </c:pt>
                <c:pt idx="1532">
                  <c:v>29.78</c:v>
                </c:pt>
                <c:pt idx="1533">
                  <c:v>29.56</c:v>
                </c:pt>
                <c:pt idx="1534">
                  <c:v>29.88</c:v>
                </c:pt>
                <c:pt idx="1535">
                  <c:v>30.05</c:v>
                </c:pt>
                <c:pt idx="1536">
                  <c:v>29.89</c:v>
                </c:pt>
                <c:pt idx="1537">
                  <c:v>30.15</c:v>
                </c:pt>
                <c:pt idx="1538">
                  <c:v>30.13</c:v>
                </c:pt>
                <c:pt idx="1539">
                  <c:v>30.28</c:v>
                </c:pt>
                <c:pt idx="1540">
                  <c:v>30.32</c:v>
                </c:pt>
                <c:pt idx="1541">
                  <c:v>29.75</c:v>
                </c:pt>
                <c:pt idx="1542">
                  <c:v>30.34</c:v>
                </c:pt>
                <c:pt idx="1543">
                  <c:v>29.92</c:v>
                </c:pt>
                <c:pt idx="1544">
                  <c:v>29.22</c:v>
                </c:pt>
                <c:pt idx="1545">
                  <c:v>29.7</c:v>
                </c:pt>
                <c:pt idx="1546">
                  <c:v>29.6</c:v>
                </c:pt>
                <c:pt idx="1547">
                  <c:v>29.83</c:v>
                </c:pt>
                <c:pt idx="1548">
                  <c:v>29.76</c:v>
                </c:pt>
                <c:pt idx="1549">
                  <c:v>29.48</c:v>
                </c:pt>
                <c:pt idx="1550">
                  <c:v>29.06</c:v>
                </c:pt>
                <c:pt idx="1551">
                  <c:v>29.45</c:v>
                </c:pt>
                <c:pt idx="1552">
                  <c:v>29.26</c:v>
                </c:pt>
                <c:pt idx="1553">
                  <c:v>28.99</c:v>
                </c:pt>
                <c:pt idx="1554">
                  <c:v>29.4</c:v>
                </c:pt>
                <c:pt idx="1555">
                  <c:v>29.66</c:v>
                </c:pt>
                <c:pt idx="1556">
                  <c:v>30.43</c:v>
                </c:pt>
                <c:pt idx="1557">
                  <c:v>30.05</c:v>
                </c:pt>
                <c:pt idx="1558">
                  <c:v>29.66</c:v>
                </c:pt>
                <c:pt idx="1559">
                  <c:v>28.91</c:v>
                </c:pt>
                <c:pt idx="1560">
                  <c:v>29.03</c:v>
                </c:pt>
                <c:pt idx="1561">
                  <c:v>29.04</c:v>
                </c:pt>
                <c:pt idx="1562">
                  <c:v>28.76</c:v>
                </c:pt>
                <c:pt idx="1563">
                  <c:v>28.22</c:v>
                </c:pt>
                <c:pt idx="1564">
                  <c:v>28.58</c:v>
                </c:pt>
                <c:pt idx="1565">
                  <c:v>28.4</c:v>
                </c:pt>
                <c:pt idx="1566">
                  <c:v>29.4</c:v>
                </c:pt>
                <c:pt idx="1567">
                  <c:v>29.64</c:v>
                </c:pt>
                <c:pt idx="1568">
                  <c:v>29.95</c:v>
                </c:pt>
                <c:pt idx="1569">
                  <c:v>28.42</c:v>
                </c:pt>
                <c:pt idx="1570">
                  <c:v>29.34</c:v>
                </c:pt>
                <c:pt idx="1571">
                  <c:v>29.79</c:v>
                </c:pt>
                <c:pt idx="1572">
                  <c:v>29.68</c:v>
                </c:pt>
                <c:pt idx="1573">
                  <c:v>30.01</c:v>
                </c:pt>
                <c:pt idx="1574">
                  <c:v>29.77</c:v>
                </c:pt>
                <c:pt idx="1575">
                  <c:v>29.12</c:v>
                </c:pt>
                <c:pt idx="1576">
                  <c:v>28.64</c:v>
                </c:pt>
                <c:pt idx="1577">
                  <c:v>28.93</c:v>
                </c:pt>
                <c:pt idx="1578">
                  <c:v>28.88</c:v>
                </c:pt>
                <c:pt idx="1579">
                  <c:v>29.02</c:v>
                </c:pt>
                <c:pt idx="1580">
                  <c:v>29.47</c:v>
                </c:pt>
                <c:pt idx="1581">
                  <c:v>29.56</c:v>
                </c:pt>
                <c:pt idx="1582">
                  <c:v>29.43</c:v>
                </c:pt>
                <c:pt idx="1583">
                  <c:v>28.88</c:v>
                </c:pt>
                <c:pt idx="1584">
                  <c:v>28.59</c:v>
                </c:pt>
                <c:pt idx="1585">
                  <c:v>28.12</c:v>
                </c:pt>
                <c:pt idx="1586">
                  <c:v>29</c:v>
                </c:pt>
                <c:pt idx="1587">
                  <c:v>30.09</c:v>
                </c:pt>
                <c:pt idx="1588">
                  <c:v>29.46</c:v>
                </c:pt>
                <c:pt idx="1589">
                  <c:v>29.19</c:v>
                </c:pt>
                <c:pt idx="1590">
                  <c:v>29.15</c:v>
                </c:pt>
                <c:pt idx="1591">
                  <c:v>28.91</c:v>
                </c:pt>
                <c:pt idx="1592">
                  <c:v>28.88</c:v>
                </c:pt>
                <c:pt idx="1593">
                  <c:v>28.75</c:v>
                </c:pt>
                <c:pt idx="1594">
                  <c:v>28.77</c:v>
                </c:pt>
                <c:pt idx="1595">
                  <c:v>29.01</c:v>
                </c:pt>
                <c:pt idx="1596">
                  <c:v>29.57</c:v>
                </c:pt>
                <c:pt idx="1597">
                  <c:v>29.58</c:v>
                </c:pt>
                <c:pt idx="1598">
                  <c:v>29.35</c:v>
                </c:pt>
                <c:pt idx="1599">
                  <c:v>29.16</c:v>
                </c:pt>
                <c:pt idx="1600">
                  <c:v>29.22</c:v>
                </c:pt>
                <c:pt idx="1601">
                  <c:v>29.2</c:v>
                </c:pt>
                <c:pt idx="1602">
                  <c:v>29.1</c:v>
                </c:pt>
                <c:pt idx="1603">
                  <c:v>29.57</c:v>
                </c:pt>
                <c:pt idx="1604">
                  <c:v>29.15</c:v>
                </c:pt>
                <c:pt idx="1605">
                  <c:v>29.11</c:v>
                </c:pt>
                <c:pt idx="1606">
                  <c:v>29.39</c:v>
                </c:pt>
                <c:pt idx="1607">
                  <c:v>29.32</c:v>
                </c:pt>
                <c:pt idx="1608">
                  <c:v>29.64</c:v>
                </c:pt>
                <c:pt idx="1609">
                  <c:v>29.88</c:v>
                </c:pt>
                <c:pt idx="1610">
                  <c:v>29.34</c:v>
                </c:pt>
                <c:pt idx="1611">
                  <c:v>29.04</c:v>
                </c:pt>
                <c:pt idx="1612">
                  <c:v>28.96</c:v>
                </c:pt>
                <c:pt idx="1613">
                  <c:v>29.07</c:v>
                </c:pt>
                <c:pt idx="1614">
                  <c:v>28.84</c:v>
                </c:pt>
                <c:pt idx="1615">
                  <c:v>29.1</c:v>
                </c:pt>
                <c:pt idx="1616">
                  <c:v>29.22</c:v>
                </c:pt>
                <c:pt idx="1617">
                  <c:v>29.56</c:v>
                </c:pt>
                <c:pt idx="1618">
                  <c:v>29.64</c:v>
                </c:pt>
                <c:pt idx="1619">
                  <c:v>29.59</c:v>
                </c:pt>
                <c:pt idx="1620">
                  <c:v>29.71</c:v>
                </c:pt>
                <c:pt idx="1621">
                  <c:v>29.76</c:v>
                </c:pt>
                <c:pt idx="1622">
                  <c:v>29.58</c:v>
                </c:pt>
                <c:pt idx="1623">
                  <c:v>28.9</c:v>
                </c:pt>
                <c:pt idx="1624">
                  <c:v>29.51</c:v>
                </c:pt>
                <c:pt idx="1625">
                  <c:v>29.62</c:v>
                </c:pt>
                <c:pt idx="1626">
                  <c:v>29.59</c:v>
                </c:pt>
                <c:pt idx="1627">
                  <c:v>29.39</c:v>
                </c:pt>
                <c:pt idx="1628">
                  <c:v>28.99</c:v>
                </c:pt>
                <c:pt idx="1629">
                  <c:v>28.66</c:v>
                </c:pt>
                <c:pt idx="1630">
                  <c:v>29</c:v>
                </c:pt>
                <c:pt idx="1631">
                  <c:v>28.82</c:v>
                </c:pt>
                <c:pt idx="1632">
                  <c:v>29.08</c:v>
                </c:pt>
                <c:pt idx="1633">
                  <c:v>29.21</c:v>
                </c:pt>
                <c:pt idx="1634">
                  <c:v>29.23</c:v>
                </c:pt>
                <c:pt idx="1635">
                  <c:v>29.08</c:v>
                </c:pt>
                <c:pt idx="1636">
                  <c:v>28.63</c:v>
                </c:pt>
                <c:pt idx="1637">
                  <c:v>29.32</c:v>
                </c:pt>
                <c:pt idx="1638">
                  <c:v>29.41</c:v>
                </c:pt>
                <c:pt idx="1639">
                  <c:v>29.2</c:v>
                </c:pt>
                <c:pt idx="1640">
                  <c:v>28.86</c:v>
                </c:pt>
                <c:pt idx="1641">
                  <c:v>29.04</c:v>
                </c:pt>
                <c:pt idx="1642">
                  <c:v>29.06</c:v>
                </c:pt>
                <c:pt idx="1643">
                  <c:v>29.12</c:v>
                </c:pt>
                <c:pt idx="1644">
                  <c:v>29.69</c:v>
                </c:pt>
                <c:pt idx="1645">
                  <c:v>29.06</c:v>
                </c:pt>
                <c:pt idx="1646">
                  <c:v>28.99</c:v>
                </c:pt>
                <c:pt idx="1647">
                  <c:v>28.87</c:v>
                </c:pt>
                <c:pt idx="1648">
                  <c:v>29.34</c:v>
                </c:pt>
                <c:pt idx="1649">
                  <c:v>28.96</c:v>
                </c:pt>
                <c:pt idx="1650">
                  <c:v>29.52</c:v>
                </c:pt>
                <c:pt idx="1651">
                  <c:v>29.87</c:v>
                </c:pt>
                <c:pt idx="1652">
                  <c:v>29.25</c:v>
                </c:pt>
                <c:pt idx="1653">
                  <c:v>29.08</c:v>
                </c:pt>
                <c:pt idx="1654">
                  <c:v>29.01</c:v>
                </c:pt>
                <c:pt idx="1655">
                  <c:v>29.48</c:v>
                </c:pt>
                <c:pt idx="1656">
                  <c:v>29.2</c:v>
                </c:pt>
                <c:pt idx="1657">
                  <c:v>28.92</c:v>
                </c:pt>
                <c:pt idx="1658">
                  <c:v>29.87</c:v>
                </c:pt>
                <c:pt idx="1659">
                  <c:v>29.54</c:v>
                </c:pt>
                <c:pt idx="1660">
                  <c:v>29.7</c:v>
                </c:pt>
                <c:pt idx="1661">
                  <c:v>29.78</c:v>
                </c:pt>
                <c:pt idx="1662">
                  <c:v>29.62</c:v>
                </c:pt>
                <c:pt idx="1663">
                  <c:v>29.62</c:v>
                </c:pt>
                <c:pt idx="1664">
                  <c:v>29.88</c:v>
                </c:pt>
                <c:pt idx="1665">
                  <c:v>29.62</c:v>
                </c:pt>
                <c:pt idx="1666">
                  <c:v>29.38</c:v>
                </c:pt>
                <c:pt idx="1667">
                  <c:v>29.05</c:v>
                </c:pt>
                <c:pt idx="1668">
                  <c:v>29.05</c:v>
                </c:pt>
                <c:pt idx="1669">
                  <c:v>29.31</c:v>
                </c:pt>
                <c:pt idx="1670">
                  <c:v>28.43</c:v>
                </c:pt>
                <c:pt idx="1671">
                  <c:v>28.99</c:v>
                </c:pt>
                <c:pt idx="1672">
                  <c:v>28.88</c:v>
                </c:pt>
                <c:pt idx="1673">
                  <c:v>28.65</c:v>
                </c:pt>
                <c:pt idx="1674">
                  <c:v>28.01</c:v>
                </c:pt>
                <c:pt idx="1675">
                  <c:v>28.37</c:v>
                </c:pt>
                <c:pt idx="1676">
                  <c:v>29.49</c:v>
                </c:pt>
                <c:pt idx="1677">
                  <c:v>29.14</c:v>
                </c:pt>
                <c:pt idx="1678">
                  <c:v>29.67</c:v>
                </c:pt>
                <c:pt idx="1679">
                  <c:v>29.23</c:v>
                </c:pt>
                <c:pt idx="1680">
                  <c:v>28.4</c:v>
                </c:pt>
                <c:pt idx="1681">
                  <c:v>28.01</c:v>
                </c:pt>
                <c:pt idx="1682">
                  <c:v>26.95</c:v>
                </c:pt>
                <c:pt idx="1683">
                  <c:v>27</c:v>
                </c:pt>
                <c:pt idx="1684">
                  <c:v>27.57</c:v>
                </c:pt>
                <c:pt idx="1685">
                  <c:v>28.04</c:v>
                </c:pt>
                <c:pt idx="1686">
                  <c:v>28.44</c:v>
                </c:pt>
                <c:pt idx="1687">
                  <c:v>28.11</c:v>
                </c:pt>
                <c:pt idx="1688">
                  <c:v>28.17</c:v>
                </c:pt>
                <c:pt idx="1689">
                  <c:v>28.38</c:v>
                </c:pt>
                <c:pt idx="1690">
                  <c:v>28.39</c:v>
                </c:pt>
                <c:pt idx="1691">
                  <c:v>28.38</c:v>
                </c:pt>
                <c:pt idx="1692">
                  <c:v>28.36</c:v>
                </c:pt>
                <c:pt idx="1693">
                  <c:v>28.19</c:v>
                </c:pt>
                <c:pt idx="1694">
                  <c:v>28.09</c:v>
                </c:pt>
                <c:pt idx="1695">
                  <c:v>28.1</c:v>
                </c:pt>
                <c:pt idx="1696">
                  <c:v>28.1</c:v>
                </c:pt>
                <c:pt idx="1697">
                  <c:v>28.15</c:v>
                </c:pt>
                <c:pt idx="1698">
                  <c:v>28.2</c:v>
                </c:pt>
                <c:pt idx="1699">
                  <c:v>28.11</c:v>
                </c:pt>
                <c:pt idx="1700">
                  <c:v>28.03</c:v>
                </c:pt>
                <c:pt idx="1701">
                  <c:v>28.08</c:v>
                </c:pt>
                <c:pt idx="1702">
                  <c:v>28.27</c:v>
                </c:pt>
                <c:pt idx="1703">
                  <c:v>28.49</c:v>
                </c:pt>
                <c:pt idx="1704">
                  <c:v>28.12</c:v>
                </c:pt>
                <c:pt idx="1705">
                  <c:v>28.06</c:v>
                </c:pt>
                <c:pt idx="1706">
                  <c:v>28.21</c:v>
                </c:pt>
                <c:pt idx="1707">
                  <c:v>28.19</c:v>
                </c:pt>
                <c:pt idx="1708">
                  <c:v>28.25</c:v>
                </c:pt>
                <c:pt idx="1709">
                  <c:v>28.08</c:v>
                </c:pt>
                <c:pt idx="1710">
                  <c:v>28.15</c:v>
                </c:pt>
                <c:pt idx="1711">
                  <c:v>28.37</c:v>
                </c:pt>
                <c:pt idx="1712">
                  <c:v>28.51</c:v>
                </c:pt>
                <c:pt idx="1713">
                  <c:v>28.65</c:v>
                </c:pt>
                <c:pt idx="1714">
                  <c:v>28.66</c:v>
                </c:pt>
                <c:pt idx="1715">
                  <c:v>28.84</c:v>
                </c:pt>
                <c:pt idx="1716">
                  <c:v>28.67</c:v>
                </c:pt>
                <c:pt idx="1717">
                  <c:v>28.45</c:v>
                </c:pt>
                <c:pt idx="1718">
                  <c:v>28.35</c:v>
                </c:pt>
                <c:pt idx="1719">
                  <c:v>28.31</c:v>
                </c:pt>
                <c:pt idx="1720">
                  <c:v>28.29</c:v>
                </c:pt>
                <c:pt idx="1721">
                  <c:v>28.35</c:v>
                </c:pt>
                <c:pt idx="1722">
                  <c:v>28.17</c:v>
                </c:pt>
                <c:pt idx="1723">
                  <c:v>28.09</c:v>
                </c:pt>
                <c:pt idx="1724">
                  <c:v>28.04</c:v>
                </c:pt>
                <c:pt idx="1725">
                  <c:v>28.15</c:v>
                </c:pt>
                <c:pt idx="1726">
                  <c:v>28.06</c:v>
                </c:pt>
                <c:pt idx="1727">
                  <c:v>28</c:v>
                </c:pt>
                <c:pt idx="1728">
                  <c:v>27.9</c:v>
                </c:pt>
                <c:pt idx="1729">
                  <c:v>27.75</c:v>
                </c:pt>
                <c:pt idx="1730">
                  <c:v>27.4</c:v>
                </c:pt>
                <c:pt idx="1731">
                  <c:v>27.38</c:v>
                </c:pt>
                <c:pt idx="1732">
                  <c:v>27.47</c:v>
                </c:pt>
                <c:pt idx="1733">
                  <c:v>27.47</c:v>
                </c:pt>
                <c:pt idx="1734">
                  <c:v>27.34</c:v>
                </c:pt>
                <c:pt idx="1735">
                  <c:v>27.35</c:v>
                </c:pt>
                <c:pt idx="1736">
                  <c:v>27.37</c:v>
                </c:pt>
                <c:pt idx="1737">
                  <c:v>27.3</c:v>
                </c:pt>
                <c:pt idx="1738">
                  <c:v>26.98</c:v>
                </c:pt>
                <c:pt idx="1739">
                  <c:v>26.96</c:v>
                </c:pt>
                <c:pt idx="1740">
                  <c:v>27.02</c:v>
                </c:pt>
                <c:pt idx="1741">
                  <c:v>27.15</c:v>
                </c:pt>
                <c:pt idx="1742">
                  <c:v>27.37</c:v>
                </c:pt>
                <c:pt idx="1743">
                  <c:v>27.65</c:v>
                </c:pt>
                <c:pt idx="1744">
                  <c:v>27.69</c:v>
                </c:pt>
                <c:pt idx="1745">
                  <c:v>28.44</c:v>
                </c:pt>
                <c:pt idx="1746">
                  <c:v>28.15</c:v>
                </c:pt>
                <c:pt idx="1747">
                  <c:v>28.19</c:v>
                </c:pt>
                <c:pt idx="1748">
                  <c:v>27.49</c:v>
                </c:pt>
                <c:pt idx="1749">
                  <c:v>27.41</c:v>
                </c:pt>
                <c:pt idx="1750">
                  <c:v>27.4</c:v>
                </c:pt>
                <c:pt idx="1751">
                  <c:v>27.24</c:v>
                </c:pt>
                <c:pt idx="1752">
                  <c:v>27.39</c:v>
                </c:pt>
                <c:pt idx="1753">
                  <c:v>27.28</c:v>
                </c:pt>
                <c:pt idx="1754">
                  <c:v>27.42</c:v>
                </c:pt>
                <c:pt idx="1755">
                  <c:v>27.61</c:v>
                </c:pt>
                <c:pt idx="1756">
                  <c:v>27.84</c:v>
                </c:pt>
                <c:pt idx="1757">
                  <c:v>27.75</c:v>
                </c:pt>
                <c:pt idx="1758">
                  <c:v>27.81</c:v>
                </c:pt>
                <c:pt idx="1759">
                  <c:v>27.89</c:v>
                </c:pt>
                <c:pt idx="1760">
                  <c:v>28.34</c:v>
                </c:pt>
                <c:pt idx="1761">
                  <c:v>28.51</c:v>
                </c:pt>
                <c:pt idx="1762">
                  <c:v>28.42</c:v>
                </c:pt>
                <c:pt idx="1763">
                  <c:v>28.5</c:v>
                </c:pt>
                <c:pt idx="1764">
                  <c:v>28.42</c:v>
                </c:pt>
                <c:pt idx="1765">
                  <c:v>28.75</c:v>
                </c:pt>
                <c:pt idx="1766">
                  <c:v>28.8</c:v>
                </c:pt>
                <c:pt idx="1767">
                  <c:v>28.44</c:v>
                </c:pt>
                <c:pt idx="1768">
                  <c:v>27.55</c:v>
                </c:pt>
                <c:pt idx="1769">
                  <c:v>27.54</c:v>
                </c:pt>
                <c:pt idx="1770">
                  <c:v>27.59</c:v>
                </c:pt>
                <c:pt idx="1771">
                  <c:v>27.31</c:v>
                </c:pt>
                <c:pt idx="1772">
                  <c:v>27.57</c:v>
                </c:pt>
                <c:pt idx="1773">
                  <c:v>27.58</c:v>
                </c:pt>
                <c:pt idx="1774">
                  <c:v>27.99</c:v>
                </c:pt>
                <c:pt idx="1775">
                  <c:v>28.03</c:v>
                </c:pt>
                <c:pt idx="1776">
                  <c:v>28.42</c:v>
                </c:pt>
                <c:pt idx="1777">
                  <c:v>28.02</c:v>
                </c:pt>
                <c:pt idx="1778">
                  <c:v>28.13</c:v>
                </c:pt>
                <c:pt idx="1779">
                  <c:v>28.33</c:v>
                </c:pt>
                <c:pt idx="1780">
                  <c:v>28.34</c:v>
                </c:pt>
                <c:pt idx="1781">
                  <c:v>28.3</c:v>
                </c:pt>
                <c:pt idx="1782">
                  <c:v>28.31</c:v>
                </c:pt>
                <c:pt idx="1783">
                  <c:v>28.35</c:v>
                </c:pt>
                <c:pt idx="1784">
                  <c:v>28</c:v>
                </c:pt>
                <c:pt idx="1785">
                  <c:v>27.9</c:v>
                </c:pt>
                <c:pt idx="1786">
                  <c:v>28.06</c:v>
                </c:pt>
                <c:pt idx="1787">
                  <c:v>27.92</c:v>
                </c:pt>
                <c:pt idx="1788">
                  <c:v>27.71</c:v>
                </c:pt>
                <c:pt idx="1789">
                  <c:v>28.04</c:v>
                </c:pt>
                <c:pt idx="1790">
                  <c:v>28.11</c:v>
                </c:pt>
                <c:pt idx="1791">
                  <c:v>28.14</c:v>
                </c:pt>
                <c:pt idx="1792">
                  <c:v>28.29</c:v>
                </c:pt>
                <c:pt idx="1793">
                  <c:v>28.73</c:v>
                </c:pt>
                <c:pt idx="1794">
                  <c:v>28.07</c:v>
                </c:pt>
                <c:pt idx="1795">
                  <c:v>28.46</c:v>
                </c:pt>
                <c:pt idx="1796">
                  <c:v>28.5</c:v>
                </c:pt>
                <c:pt idx="1797">
                  <c:v>28.21</c:v>
                </c:pt>
                <c:pt idx="1798">
                  <c:v>28.05</c:v>
                </c:pt>
                <c:pt idx="1799">
                  <c:v>28.14</c:v>
                </c:pt>
                <c:pt idx="1800">
                  <c:v>28.16</c:v>
                </c:pt>
                <c:pt idx="1801">
                  <c:v>27.94</c:v>
                </c:pt>
                <c:pt idx="1858">
                  <c:v>29.78</c:v>
                </c:pt>
                <c:pt idx="1859">
                  <c:v>29.72</c:v>
                </c:pt>
                <c:pt idx="1860">
                  <c:v>30.18</c:v>
                </c:pt>
                <c:pt idx="1861">
                  <c:v>30.08</c:v>
                </c:pt>
                <c:pt idx="1862">
                  <c:v>29.34</c:v>
                </c:pt>
                <c:pt idx="1863">
                  <c:v>29.86</c:v>
                </c:pt>
                <c:pt idx="1864">
                  <c:v>30.19</c:v>
                </c:pt>
                <c:pt idx="1865">
                  <c:v>30.03</c:v>
                </c:pt>
                <c:pt idx="1866">
                  <c:v>29.88</c:v>
                </c:pt>
                <c:pt idx="1867">
                  <c:v>30.34</c:v>
                </c:pt>
                <c:pt idx="1868">
                  <c:v>30.33</c:v>
                </c:pt>
                <c:pt idx="1869">
                  <c:v>29.84</c:v>
                </c:pt>
                <c:pt idx="1870">
                  <c:v>30.05</c:v>
                </c:pt>
                <c:pt idx="1871">
                  <c:v>29.09</c:v>
                </c:pt>
                <c:pt idx="1872">
                  <c:v>28.76</c:v>
                </c:pt>
                <c:pt idx="1873">
                  <c:v>29.02</c:v>
                </c:pt>
                <c:pt idx="1874">
                  <c:v>29.03</c:v>
                </c:pt>
                <c:pt idx="1875">
                  <c:v>29.91</c:v>
                </c:pt>
                <c:pt idx="1876">
                  <c:v>30.42</c:v>
                </c:pt>
                <c:pt idx="1877">
                  <c:v>30.25</c:v>
                </c:pt>
                <c:pt idx="1878">
                  <c:v>29.93</c:v>
                </c:pt>
                <c:pt idx="1879">
                  <c:v>29.73</c:v>
                </c:pt>
                <c:pt idx="1880">
                  <c:v>29.34</c:v>
                </c:pt>
                <c:pt idx="1881">
                  <c:v>29.79</c:v>
                </c:pt>
                <c:pt idx="1882">
                  <c:v>30</c:v>
                </c:pt>
                <c:pt idx="1883">
                  <c:v>29.35</c:v>
                </c:pt>
                <c:pt idx="1884">
                  <c:v>30.03</c:v>
                </c:pt>
                <c:pt idx="1885">
                  <c:v>29.92</c:v>
                </c:pt>
                <c:pt idx="1886">
                  <c:v>29.35</c:v>
                </c:pt>
                <c:pt idx="1887">
                  <c:v>29.76</c:v>
                </c:pt>
                <c:pt idx="1888">
                  <c:v>29.96</c:v>
                </c:pt>
                <c:pt idx="1889">
                  <c:v>29.64</c:v>
                </c:pt>
                <c:pt idx="1890">
                  <c:v>29.95</c:v>
                </c:pt>
                <c:pt idx="1891">
                  <c:v>29.32</c:v>
                </c:pt>
                <c:pt idx="1892">
                  <c:v>29.53</c:v>
                </c:pt>
                <c:pt idx="1893">
                  <c:v>29.35</c:v>
                </c:pt>
                <c:pt idx="1894">
                  <c:v>29.18</c:v>
                </c:pt>
                <c:pt idx="1895">
                  <c:v>29.5</c:v>
                </c:pt>
                <c:pt idx="1896">
                  <c:v>29.55</c:v>
                </c:pt>
                <c:pt idx="1897">
                  <c:v>29.36</c:v>
                </c:pt>
                <c:pt idx="1898">
                  <c:v>28.97</c:v>
                </c:pt>
                <c:pt idx="1899">
                  <c:v>29.16</c:v>
                </c:pt>
                <c:pt idx="1900">
                  <c:v>28.83</c:v>
                </c:pt>
                <c:pt idx="1901">
                  <c:v>28.99</c:v>
                </c:pt>
                <c:pt idx="1902">
                  <c:v>29.82</c:v>
                </c:pt>
                <c:pt idx="1903">
                  <c:v>29.53</c:v>
                </c:pt>
                <c:pt idx="1904">
                  <c:v>29.5</c:v>
                </c:pt>
                <c:pt idx="1905">
                  <c:v>29.34</c:v>
                </c:pt>
                <c:pt idx="1906">
                  <c:v>29.47</c:v>
                </c:pt>
                <c:pt idx="1907">
                  <c:v>29.42</c:v>
                </c:pt>
                <c:pt idx="1908">
                  <c:v>29.16</c:v>
                </c:pt>
                <c:pt idx="1909">
                  <c:v>29.09</c:v>
                </c:pt>
                <c:pt idx="1910">
                  <c:v>29.16</c:v>
                </c:pt>
                <c:pt idx="1911">
                  <c:v>28.85</c:v>
                </c:pt>
                <c:pt idx="1912">
                  <c:v>28.57</c:v>
                </c:pt>
                <c:pt idx="1913">
                  <c:v>28.93</c:v>
                </c:pt>
                <c:pt idx="1914">
                  <c:v>28.83</c:v>
                </c:pt>
                <c:pt idx="1915">
                  <c:v>29.03</c:v>
                </c:pt>
                <c:pt idx="1916">
                  <c:v>29.36</c:v>
                </c:pt>
                <c:pt idx="1917">
                  <c:v>28.78</c:v>
                </c:pt>
                <c:pt idx="1918">
                  <c:v>28.89</c:v>
                </c:pt>
                <c:pt idx="1919">
                  <c:v>28.65</c:v>
                </c:pt>
                <c:pt idx="1920">
                  <c:v>28.65</c:v>
                </c:pt>
                <c:pt idx="1921">
                  <c:v>28.68</c:v>
                </c:pt>
                <c:pt idx="1922">
                  <c:v>28.86</c:v>
                </c:pt>
                <c:pt idx="1923">
                  <c:v>28.72</c:v>
                </c:pt>
                <c:pt idx="1924">
                  <c:v>28.64</c:v>
                </c:pt>
                <c:pt idx="1925">
                  <c:v>28.29</c:v>
                </c:pt>
                <c:pt idx="1926">
                  <c:v>28.37</c:v>
                </c:pt>
                <c:pt idx="1927">
                  <c:v>28.6</c:v>
                </c:pt>
                <c:pt idx="1928">
                  <c:v>29.44</c:v>
                </c:pt>
                <c:pt idx="1929">
                  <c:v>29.34</c:v>
                </c:pt>
                <c:pt idx="1930">
                  <c:v>29.45</c:v>
                </c:pt>
                <c:pt idx="1931">
                  <c:v>29.18</c:v>
                </c:pt>
                <c:pt idx="1932">
                  <c:v>29.8</c:v>
                </c:pt>
                <c:pt idx="1933">
                  <c:v>30.1</c:v>
                </c:pt>
                <c:pt idx="1934">
                  <c:v>29.79</c:v>
                </c:pt>
                <c:pt idx="1935">
                  <c:v>29.11</c:v>
                </c:pt>
                <c:pt idx="1936">
                  <c:v>28.96</c:v>
                </c:pt>
                <c:pt idx="1937">
                  <c:v>28.97</c:v>
                </c:pt>
                <c:pt idx="1938">
                  <c:v>28.64</c:v>
                </c:pt>
                <c:pt idx="1939">
                  <c:v>28.86</c:v>
                </c:pt>
                <c:pt idx="1940">
                  <c:v>28.59</c:v>
                </c:pt>
                <c:pt idx="1941">
                  <c:v>28.71</c:v>
                </c:pt>
                <c:pt idx="1942">
                  <c:v>28.96</c:v>
                </c:pt>
                <c:pt idx="1943">
                  <c:v>29.39</c:v>
                </c:pt>
                <c:pt idx="1944">
                  <c:v>29.01</c:v>
                </c:pt>
                <c:pt idx="1945">
                  <c:v>29.29</c:v>
                </c:pt>
                <c:pt idx="1946">
                  <c:v>29.2</c:v>
                </c:pt>
                <c:pt idx="1947">
                  <c:v>29.36</c:v>
                </c:pt>
                <c:pt idx="1948">
                  <c:v>29.43</c:v>
                </c:pt>
                <c:pt idx="1949">
                  <c:v>28.98</c:v>
                </c:pt>
                <c:pt idx="1950">
                  <c:v>29.11</c:v>
                </c:pt>
                <c:pt idx="1951">
                  <c:v>29.05</c:v>
                </c:pt>
                <c:pt idx="1952">
                  <c:v>29.19</c:v>
                </c:pt>
                <c:pt idx="1953">
                  <c:v>29.09</c:v>
                </c:pt>
                <c:pt idx="1954">
                  <c:v>28.91</c:v>
                </c:pt>
                <c:pt idx="1955">
                  <c:v>29.28</c:v>
                </c:pt>
                <c:pt idx="1956">
                  <c:v>28.63</c:v>
                </c:pt>
                <c:pt idx="1957">
                  <c:v>28.9</c:v>
                </c:pt>
                <c:pt idx="1958">
                  <c:v>29.37</c:v>
                </c:pt>
                <c:pt idx="1959">
                  <c:v>28.66</c:v>
                </c:pt>
                <c:pt idx="1960">
                  <c:v>29.13</c:v>
                </c:pt>
                <c:pt idx="1961">
                  <c:v>29.28</c:v>
                </c:pt>
                <c:pt idx="1962">
                  <c:v>29.3</c:v>
                </c:pt>
                <c:pt idx="1963">
                  <c:v>29.26</c:v>
                </c:pt>
                <c:pt idx="1964">
                  <c:v>28.82</c:v>
                </c:pt>
                <c:pt idx="1965">
                  <c:v>29.34</c:v>
                </c:pt>
                <c:pt idx="1966">
                  <c:v>29.34</c:v>
                </c:pt>
                <c:pt idx="1967">
                  <c:v>29.56</c:v>
                </c:pt>
                <c:pt idx="1968">
                  <c:v>29.32</c:v>
                </c:pt>
                <c:pt idx="1969">
                  <c:v>29.94</c:v>
                </c:pt>
                <c:pt idx="1970">
                  <c:v>29.52</c:v>
                </c:pt>
                <c:pt idx="1971">
                  <c:v>29.14</c:v>
                </c:pt>
                <c:pt idx="1972">
                  <c:v>29.02</c:v>
                </c:pt>
                <c:pt idx="1973">
                  <c:v>29.57</c:v>
                </c:pt>
                <c:pt idx="1974">
                  <c:v>29.36</c:v>
                </c:pt>
                <c:pt idx="1975">
                  <c:v>29.24</c:v>
                </c:pt>
                <c:pt idx="1976">
                  <c:v>29.07</c:v>
                </c:pt>
                <c:pt idx="1977">
                  <c:v>29.08</c:v>
                </c:pt>
                <c:pt idx="1978">
                  <c:v>28.92</c:v>
                </c:pt>
                <c:pt idx="1979">
                  <c:v>28.8</c:v>
                </c:pt>
                <c:pt idx="1980">
                  <c:v>29.04</c:v>
                </c:pt>
                <c:pt idx="1981">
                  <c:v>30.02</c:v>
                </c:pt>
                <c:pt idx="1982">
                  <c:v>29.16</c:v>
                </c:pt>
                <c:pt idx="1983">
                  <c:v>29.5</c:v>
                </c:pt>
                <c:pt idx="1984">
                  <c:v>29.71</c:v>
                </c:pt>
                <c:pt idx="1985">
                  <c:v>30</c:v>
                </c:pt>
                <c:pt idx="1986">
                  <c:v>30.27</c:v>
                </c:pt>
                <c:pt idx="1987">
                  <c:v>29.74</c:v>
                </c:pt>
                <c:pt idx="1988">
                  <c:v>29.58</c:v>
                </c:pt>
                <c:pt idx="1989">
                  <c:v>29.93</c:v>
                </c:pt>
                <c:pt idx="1990">
                  <c:v>29.58</c:v>
                </c:pt>
                <c:pt idx="1991">
                  <c:v>29.86</c:v>
                </c:pt>
                <c:pt idx="1992">
                  <c:v>29.49</c:v>
                </c:pt>
                <c:pt idx="1993">
                  <c:v>29.65</c:v>
                </c:pt>
                <c:pt idx="1994">
                  <c:v>29.53</c:v>
                </c:pt>
                <c:pt idx="1995">
                  <c:v>30.12</c:v>
                </c:pt>
                <c:pt idx="1996">
                  <c:v>29.6</c:v>
                </c:pt>
                <c:pt idx="1997">
                  <c:v>29.33</c:v>
                </c:pt>
                <c:pt idx="1998">
                  <c:v>29.83</c:v>
                </c:pt>
                <c:pt idx="1999">
                  <c:v>30.03</c:v>
                </c:pt>
                <c:pt idx="2000">
                  <c:v>29.45</c:v>
                </c:pt>
                <c:pt idx="2001">
                  <c:v>29.73</c:v>
                </c:pt>
                <c:pt idx="2002">
                  <c:v>28.91</c:v>
                </c:pt>
                <c:pt idx="2003">
                  <c:v>29.22</c:v>
                </c:pt>
                <c:pt idx="2004">
                  <c:v>29.7</c:v>
                </c:pt>
                <c:pt idx="2005">
                  <c:v>29.32</c:v>
                </c:pt>
                <c:pt idx="2006">
                  <c:v>29.33</c:v>
                </c:pt>
                <c:pt idx="2007">
                  <c:v>29.74</c:v>
                </c:pt>
                <c:pt idx="2008">
                  <c:v>29.41</c:v>
                </c:pt>
                <c:pt idx="2009">
                  <c:v>29.12</c:v>
                </c:pt>
                <c:pt idx="2010">
                  <c:v>29.19</c:v>
                </c:pt>
                <c:pt idx="2011">
                  <c:v>29.46</c:v>
                </c:pt>
                <c:pt idx="2012">
                  <c:v>29.12</c:v>
                </c:pt>
                <c:pt idx="2013">
                  <c:v>28.59</c:v>
                </c:pt>
                <c:pt idx="2014">
                  <c:v>29.29</c:v>
                </c:pt>
                <c:pt idx="2015">
                  <c:v>29.22</c:v>
                </c:pt>
                <c:pt idx="2016">
                  <c:v>29.21</c:v>
                </c:pt>
                <c:pt idx="2017">
                  <c:v>29.58</c:v>
                </c:pt>
                <c:pt idx="2018">
                  <c:v>29.45</c:v>
                </c:pt>
                <c:pt idx="2019">
                  <c:v>28.19</c:v>
                </c:pt>
                <c:pt idx="2020">
                  <c:v>28.06</c:v>
                </c:pt>
                <c:pt idx="2021">
                  <c:v>28.19</c:v>
                </c:pt>
                <c:pt idx="2022">
                  <c:v>28.75</c:v>
                </c:pt>
                <c:pt idx="2023">
                  <c:v>28.89</c:v>
                </c:pt>
                <c:pt idx="2024">
                  <c:v>28.56</c:v>
                </c:pt>
                <c:pt idx="2025">
                  <c:v>28.56</c:v>
                </c:pt>
                <c:pt idx="2026">
                  <c:v>28.81</c:v>
                </c:pt>
                <c:pt idx="2027">
                  <c:v>28.8</c:v>
                </c:pt>
                <c:pt idx="2028">
                  <c:v>28.67</c:v>
                </c:pt>
                <c:pt idx="2029">
                  <c:v>28.99</c:v>
                </c:pt>
                <c:pt idx="2030">
                  <c:v>29.04</c:v>
                </c:pt>
                <c:pt idx="2031">
                  <c:v>29.27</c:v>
                </c:pt>
                <c:pt idx="2032">
                  <c:v>29.1</c:v>
                </c:pt>
                <c:pt idx="2033">
                  <c:v>28.49</c:v>
                </c:pt>
                <c:pt idx="2034">
                  <c:v>28.11</c:v>
                </c:pt>
                <c:pt idx="2035">
                  <c:v>27.94</c:v>
                </c:pt>
                <c:pt idx="2036">
                  <c:v>28.38</c:v>
                </c:pt>
                <c:pt idx="2037">
                  <c:v>28.22</c:v>
                </c:pt>
                <c:pt idx="2038">
                  <c:v>28.08</c:v>
                </c:pt>
                <c:pt idx="2039">
                  <c:v>28.25</c:v>
                </c:pt>
                <c:pt idx="2040">
                  <c:v>27.6</c:v>
                </c:pt>
                <c:pt idx="2041">
                  <c:v>27.16</c:v>
                </c:pt>
                <c:pt idx="2042">
                  <c:v>27.54</c:v>
                </c:pt>
                <c:pt idx="2043">
                  <c:v>27.83</c:v>
                </c:pt>
                <c:pt idx="2044">
                  <c:v>27.86</c:v>
                </c:pt>
                <c:pt idx="2045">
                  <c:v>27.66</c:v>
                </c:pt>
                <c:pt idx="2046">
                  <c:v>27.78</c:v>
                </c:pt>
                <c:pt idx="2047">
                  <c:v>27.76</c:v>
                </c:pt>
                <c:pt idx="2048">
                  <c:v>27.82</c:v>
                </c:pt>
                <c:pt idx="2049">
                  <c:v>27.9</c:v>
                </c:pt>
                <c:pt idx="2050">
                  <c:v>27.85</c:v>
                </c:pt>
                <c:pt idx="2051">
                  <c:v>27.65</c:v>
                </c:pt>
                <c:pt idx="2052">
                  <c:v>27.64</c:v>
                </c:pt>
                <c:pt idx="2053">
                  <c:v>27.52</c:v>
                </c:pt>
                <c:pt idx="2054">
                  <c:v>27.65</c:v>
                </c:pt>
                <c:pt idx="2055">
                  <c:v>27.81</c:v>
                </c:pt>
                <c:pt idx="2056">
                  <c:v>27.86</c:v>
                </c:pt>
                <c:pt idx="2057">
                  <c:v>27.9</c:v>
                </c:pt>
                <c:pt idx="2058">
                  <c:v>27.47</c:v>
                </c:pt>
                <c:pt idx="2059">
                  <c:v>27.78</c:v>
                </c:pt>
                <c:pt idx="2060">
                  <c:v>27.63</c:v>
                </c:pt>
                <c:pt idx="2061">
                  <c:v>27.36</c:v>
                </c:pt>
                <c:pt idx="2062">
                  <c:v>27.46</c:v>
                </c:pt>
                <c:pt idx="2063">
                  <c:v>27.7</c:v>
                </c:pt>
                <c:pt idx="2064">
                  <c:v>27.7</c:v>
                </c:pt>
                <c:pt idx="2065">
                  <c:v>27.82</c:v>
                </c:pt>
                <c:pt idx="2066">
                  <c:v>28.01</c:v>
                </c:pt>
                <c:pt idx="2067">
                  <c:v>27.77</c:v>
                </c:pt>
                <c:pt idx="2068">
                  <c:v>27.31</c:v>
                </c:pt>
                <c:pt idx="2069">
                  <c:v>27.31</c:v>
                </c:pt>
                <c:pt idx="2070">
                  <c:v>27.63</c:v>
                </c:pt>
                <c:pt idx="2071">
                  <c:v>27.94</c:v>
                </c:pt>
                <c:pt idx="2072">
                  <c:v>28.08</c:v>
                </c:pt>
                <c:pt idx="2073">
                  <c:v>27.97</c:v>
                </c:pt>
                <c:pt idx="2074">
                  <c:v>28.14</c:v>
                </c:pt>
                <c:pt idx="2075">
                  <c:v>27.87</c:v>
                </c:pt>
                <c:pt idx="2076">
                  <c:v>27.11</c:v>
                </c:pt>
                <c:pt idx="2077">
                  <c:v>26.82</c:v>
                </c:pt>
                <c:pt idx="2078">
                  <c:v>26.98</c:v>
                </c:pt>
                <c:pt idx="2079">
                  <c:v>27.16</c:v>
                </c:pt>
                <c:pt idx="2080">
                  <c:v>26.98</c:v>
                </c:pt>
                <c:pt idx="2081">
                  <c:v>26.99</c:v>
                </c:pt>
                <c:pt idx="2082">
                  <c:v>27.02</c:v>
                </c:pt>
                <c:pt idx="2083">
                  <c:v>27.25</c:v>
                </c:pt>
                <c:pt idx="2084">
                  <c:v>27.52</c:v>
                </c:pt>
                <c:pt idx="2085">
                  <c:v>27.7</c:v>
                </c:pt>
                <c:pt idx="2086">
                  <c:v>27.61</c:v>
                </c:pt>
                <c:pt idx="2087">
                  <c:v>27.24</c:v>
                </c:pt>
                <c:pt idx="2088">
                  <c:v>27.2</c:v>
                </c:pt>
                <c:pt idx="2089">
                  <c:v>27.03</c:v>
                </c:pt>
                <c:pt idx="2090">
                  <c:v>27.26</c:v>
                </c:pt>
                <c:pt idx="2091">
                  <c:v>27.35</c:v>
                </c:pt>
                <c:pt idx="2092">
                  <c:v>27.27</c:v>
                </c:pt>
                <c:pt idx="2093">
                  <c:v>27.1</c:v>
                </c:pt>
                <c:pt idx="2094">
                  <c:v>26.96</c:v>
                </c:pt>
                <c:pt idx="2095">
                  <c:v>27.31</c:v>
                </c:pt>
                <c:pt idx="2096">
                  <c:v>27.45</c:v>
                </c:pt>
                <c:pt idx="2097">
                  <c:v>27.3</c:v>
                </c:pt>
                <c:pt idx="2098">
                  <c:v>26.89</c:v>
                </c:pt>
                <c:pt idx="2099">
                  <c:v>26.95</c:v>
                </c:pt>
                <c:pt idx="2100">
                  <c:v>27.26</c:v>
                </c:pt>
                <c:pt idx="2101">
                  <c:v>27.51</c:v>
                </c:pt>
                <c:pt idx="2102">
                  <c:v>27.64</c:v>
                </c:pt>
                <c:pt idx="2103">
                  <c:v>27.79</c:v>
                </c:pt>
                <c:pt idx="2104">
                  <c:v>27.9</c:v>
                </c:pt>
                <c:pt idx="2105">
                  <c:v>27.61</c:v>
                </c:pt>
                <c:pt idx="2106">
                  <c:v>27.5</c:v>
                </c:pt>
                <c:pt idx="2107">
                  <c:v>27.37</c:v>
                </c:pt>
                <c:pt idx="2108">
                  <c:v>27.36</c:v>
                </c:pt>
                <c:pt idx="2109">
                  <c:v>27.3</c:v>
                </c:pt>
                <c:pt idx="2110">
                  <c:v>27.22</c:v>
                </c:pt>
                <c:pt idx="2111">
                  <c:v>27.21</c:v>
                </c:pt>
                <c:pt idx="2112">
                  <c:v>27.09</c:v>
                </c:pt>
                <c:pt idx="2113">
                  <c:v>27.04</c:v>
                </c:pt>
                <c:pt idx="2114">
                  <c:v>27.39</c:v>
                </c:pt>
                <c:pt idx="2115">
                  <c:v>27.23</c:v>
                </c:pt>
                <c:pt idx="2116">
                  <c:v>27.28</c:v>
                </c:pt>
                <c:pt idx="2117">
                  <c:v>27.38</c:v>
                </c:pt>
                <c:pt idx="2118">
                  <c:v>27.39</c:v>
                </c:pt>
                <c:pt idx="2119">
                  <c:v>27.39</c:v>
                </c:pt>
                <c:pt idx="2120">
                  <c:v>27.17</c:v>
                </c:pt>
                <c:pt idx="2121">
                  <c:v>27.31</c:v>
                </c:pt>
                <c:pt idx="2122">
                  <c:v>27.66</c:v>
                </c:pt>
                <c:pt idx="2123">
                  <c:v>27.67</c:v>
                </c:pt>
                <c:pt idx="2124">
                  <c:v>27.64</c:v>
                </c:pt>
                <c:pt idx="2125">
                  <c:v>27.68</c:v>
                </c:pt>
                <c:pt idx="2126">
                  <c:v>27.7</c:v>
                </c:pt>
                <c:pt idx="2127">
                  <c:v>27.58</c:v>
                </c:pt>
                <c:pt idx="2128">
                  <c:v>27.71</c:v>
                </c:pt>
                <c:pt idx="2129">
                  <c:v>27.95</c:v>
                </c:pt>
                <c:pt idx="2130">
                  <c:v>27.88</c:v>
                </c:pt>
                <c:pt idx="2131">
                  <c:v>27.75</c:v>
                </c:pt>
                <c:pt idx="2132">
                  <c:v>27.71</c:v>
                </c:pt>
                <c:pt idx="2133">
                  <c:v>27.65</c:v>
                </c:pt>
                <c:pt idx="2134">
                  <c:v>27.39</c:v>
                </c:pt>
                <c:pt idx="2135">
                  <c:v>27.14</c:v>
                </c:pt>
                <c:pt idx="2136">
                  <c:v>27.01</c:v>
                </c:pt>
                <c:pt idx="2137">
                  <c:v>27.05</c:v>
                </c:pt>
                <c:pt idx="2138">
                  <c:v>27.59</c:v>
                </c:pt>
                <c:pt idx="2139">
                  <c:v>27.59</c:v>
                </c:pt>
                <c:pt idx="2140">
                  <c:v>27.54</c:v>
                </c:pt>
                <c:pt idx="2141">
                  <c:v>27.85</c:v>
                </c:pt>
                <c:pt idx="2142">
                  <c:v>28.05</c:v>
                </c:pt>
                <c:pt idx="2143">
                  <c:v>28.52</c:v>
                </c:pt>
                <c:pt idx="2144">
                  <c:v>27.98</c:v>
                </c:pt>
                <c:pt idx="2145">
                  <c:v>27.56</c:v>
                </c:pt>
                <c:pt idx="2146">
                  <c:v>27.81</c:v>
                </c:pt>
                <c:pt idx="2147">
                  <c:v>27.81</c:v>
                </c:pt>
                <c:pt idx="2148">
                  <c:v>27.67</c:v>
                </c:pt>
                <c:pt idx="2149">
                  <c:v>28.04</c:v>
                </c:pt>
                <c:pt idx="2150">
                  <c:v>27.82</c:v>
                </c:pt>
                <c:pt idx="2151">
                  <c:v>27.74</c:v>
                </c:pt>
                <c:pt idx="2152">
                  <c:v>28.09</c:v>
                </c:pt>
                <c:pt idx="2153">
                  <c:v>28.14</c:v>
                </c:pt>
                <c:pt idx="2154">
                  <c:v>27.96</c:v>
                </c:pt>
                <c:pt idx="2155">
                  <c:v>27.86</c:v>
                </c:pt>
                <c:pt idx="2156">
                  <c:v>27.98</c:v>
                </c:pt>
                <c:pt idx="2157">
                  <c:v>27.91</c:v>
                </c:pt>
                <c:pt idx="2158">
                  <c:v>28.33</c:v>
                </c:pt>
                <c:pt idx="2159">
                  <c:v>28.72</c:v>
                </c:pt>
                <c:pt idx="2160">
                  <c:v>28.97</c:v>
                </c:pt>
                <c:pt idx="2161">
                  <c:v>29.12</c:v>
                </c:pt>
                <c:pt idx="2162">
                  <c:v>28.22</c:v>
                </c:pt>
                <c:pt idx="2171">
                  <c:v>28.21</c:v>
                </c:pt>
                <c:pt idx="2172">
                  <c:v>28.44</c:v>
                </c:pt>
                <c:pt idx="2173">
                  <c:v>28.2</c:v>
                </c:pt>
                <c:pt idx="2174">
                  <c:v>28.36</c:v>
                </c:pt>
                <c:pt idx="2175">
                  <c:v>28.54</c:v>
                </c:pt>
                <c:pt idx="2176">
                  <c:v>28.72</c:v>
                </c:pt>
                <c:pt idx="2177">
                  <c:v>28.7</c:v>
                </c:pt>
                <c:pt idx="2178">
                  <c:v>28.83</c:v>
                </c:pt>
                <c:pt idx="2179">
                  <c:v>28.52</c:v>
                </c:pt>
                <c:pt idx="2180">
                  <c:v>28.54</c:v>
                </c:pt>
                <c:pt idx="2181">
                  <c:v>28.83</c:v>
                </c:pt>
                <c:pt idx="2182">
                  <c:v>29.18</c:v>
                </c:pt>
                <c:pt idx="2183">
                  <c:v>29.87</c:v>
                </c:pt>
                <c:pt idx="2184">
                  <c:v>29.86</c:v>
                </c:pt>
                <c:pt idx="2185">
                  <c:v>29.25</c:v>
                </c:pt>
                <c:pt idx="2186">
                  <c:v>28.77</c:v>
                </c:pt>
                <c:pt idx="2187">
                  <c:v>28.86</c:v>
                </c:pt>
                <c:pt idx="2188">
                  <c:v>28.67</c:v>
                </c:pt>
                <c:pt idx="2189">
                  <c:v>28.78</c:v>
                </c:pt>
                <c:pt idx="2190">
                  <c:v>28.7</c:v>
                </c:pt>
                <c:pt idx="2191">
                  <c:v>28.41</c:v>
                </c:pt>
                <c:pt idx="2192">
                  <c:v>27.78</c:v>
                </c:pt>
                <c:pt idx="2193">
                  <c:v>28.01</c:v>
                </c:pt>
                <c:pt idx="2194">
                  <c:v>28.26</c:v>
                </c:pt>
                <c:pt idx="2195">
                  <c:v>28.62</c:v>
                </c:pt>
                <c:pt idx="2196">
                  <c:v>28.67</c:v>
                </c:pt>
                <c:pt idx="2197">
                  <c:v>29.07</c:v>
                </c:pt>
                <c:pt idx="2198">
                  <c:v>29.39</c:v>
                </c:pt>
                <c:pt idx="2199">
                  <c:v>29.12</c:v>
                </c:pt>
                <c:pt idx="2200">
                  <c:v>29.48</c:v>
                </c:pt>
                <c:pt idx="2201">
                  <c:v>29.21</c:v>
                </c:pt>
                <c:pt idx="2202">
                  <c:v>29.14</c:v>
                </c:pt>
                <c:pt idx="2203">
                  <c:v>29.22</c:v>
                </c:pt>
                <c:pt idx="2204">
                  <c:v>28.68</c:v>
                </c:pt>
                <c:pt idx="2205">
                  <c:v>28.06</c:v>
                </c:pt>
                <c:pt idx="2206">
                  <c:v>28.74</c:v>
                </c:pt>
                <c:pt idx="2207">
                  <c:v>28.87</c:v>
                </c:pt>
                <c:pt idx="2208">
                  <c:v>28.36</c:v>
                </c:pt>
                <c:pt idx="2209">
                  <c:v>29.47</c:v>
                </c:pt>
                <c:pt idx="2210">
                  <c:v>29.3</c:v>
                </c:pt>
                <c:pt idx="2211">
                  <c:v>29.21</c:v>
                </c:pt>
                <c:pt idx="2212">
                  <c:v>29.05</c:v>
                </c:pt>
                <c:pt idx="2213">
                  <c:v>29.1</c:v>
                </c:pt>
                <c:pt idx="2214">
                  <c:v>29.55</c:v>
                </c:pt>
                <c:pt idx="2215">
                  <c:v>29.07</c:v>
                </c:pt>
                <c:pt idx="2216">
                  <c:v>28.82</c:v>
                </c:pt>
                <c:pt idx="2217">
                  <c:v>29.48</c:v>
                </c:pt>
                <c:pt idx="2218">
                  <c:v>29.85</c:v>
                </c:pt>
                <c:pt idx="2219">
                  <c:v>29.54</c:v>
                </c:pt>
                <c:pt idx="2220">
                  <c:v>29.69</c:v>
                </c:pt>
                <c:pt idx="2221">
                  <c:v>29.63</c:v>
                </c:pt>
                <c:pt idx="2222">
                  <c:v>29.5</c:v>
                </c:pt>
                <c:pt idx="2223">
                  <c:v>29.57</c:v>
                </c:pt>
                <c:pt idx="2224">
                  <c:v>28.19</c:v>
                </c:pt>
                <c:pt idx="2225">
                  <c:v>27.55</c:v>
                </c:pt>
                <c:pt idx="2226">
                  <c:v>28.53</c:v>
                </c:pt>
                <c:pt idx="2227">
                  <c:v>28.96</c:v>
                </c:pt>
                <c:pt idx="2228">
                  <c:v>29.11</c:v>
                </c:pt>
                <c:pt idx="2229">
                  <c:v>29.39</c:v>
                </c:pt>
                <c:pt idx="2230">
                  <c:v>29.63</c:v>
                </c:pt>
                <c:pt idx="2231">
                  <c:v>29.07</c:v>
                </c:pt>
                <c:pt idx="2232">
                  <c:v>28.36</c:v>
                </c:pt>
                <c:pt idx="2233">
                  <c:v>28.62</c:v>
                </c:pt>
                <c:pt idx="2234">
                  <c:v>27.32</c:v>
                </c:pt>
                <c:pt idx="2235">
                  <c:v>27.98</c:v>
                </c:pt>
                <c:pt idx="2236">
                  <c:v>28.55</c:v>
                </c:pt>
                <c:pt idx="2237">
                  <c:v>29.15</c:v>
                </c:pt>
                <c:pt idx="2238">
                  <c:v>28.93</c:v>
                </c:pt>
                <c:pt idx="2239">
                  <c:v>28.71</c:v>
                </c:pt>
                <c:pt idx="2240">
                  <c:v>28.18</c:v>
                </c:pt>
                <c:pt idx="2241">
                  <c:v>29.01</c:v>
                </c:pt>
                <c:pt idx="2242">
                  <c:v>29.68</c:v>
                </c:pt>
                <c:pt idx="2243">
                  <c:v>29</c:v>
                </c:pt>
                <c:pt idx="2244">
                  <c:v>29.56</c:v>
                </c:pt>
                <c:pt idx="2245">
                  <c:v>29.48</c:v>
                </c:pt>
                <c:pt idx="2246">
                  <c:v>29.64</c:v>
                </c:pt>
                <c:pt idx="2247">
                  <c:v>29.94</c:v>
                </c:pt>
                <c:pt idx="2248">
                  <c:v>30.54</c:v>
                </c:pt>
                <c:pt idx="2249">
                  <c:v>29.58</c:v>
                </c:pt>
                <c:pt idx="2250">
                  <c:v>29.18</c:v>
                </c:pt>
                <c:pt idx="2251">
                  <c:v>28.25</c:v>
                </c:pt>
                <c:pt idx="2252">
                  <c:v>28.83</c:v>
                </c:pt>
                <c:pt idx="2253">
                  <c:v>29.68</c:v>
                </c:pt>
                <c:pt idx="2254">
                  <c:v>30.04</c:v>
                </c:pt>
                <c:pt idx="2255">
                  <c:v>30.59</c:v>
                </c:pt>
                <c:pt idx="2256">
                  <c:v>29.51</c:v>
                </c:pt>
                <c:pt idx="2257">
                  <c:v>29.46</c:v>
                </c:pt>
                <c:pt idx="2258">
                  <c:v>29.58</c:v>
                </c:pt>
                <c:pt idx="2259">
                  <c:v>29.59</c:v>
                </c:pt>
                <c:pt idx="2260">
                  <c:v>28.68</c:v>
                </c:pt>
                <c:pt idx="2261">
                  <c:v>29.05</c:v>
                </c:pt>
                <c:pt idx="2262">
                  <c:v>28.63</c:v>
                </c:pt>
                <c:pt idx="2263">
                  <c:v>28.6</c:v>
                </c:pt>
                <c:pt idx="2264">
                  <c:v>28.61</c:v>
                </c:pt>
                <c:pt idx="2265">
                  <c:v>28.81</c:v>
                </c:pt>
                <c:pt idx="2266">
                  <c:v>28.93</c:v>
                </c:pt>
                <c:pt idx="2267">
                  <c:v>28.96</c:v>
                </c:pt>
                <c:pt idx="2268">
                  <c:v>28.34</c:v>
                </c:pt>
                <c:pt idx="2269">
                  <c:v>28.3</c:v>
                </c:pt>
                <c:pt idx="2270">
                  <c:v>28.69</c:v>
                </c:pt>
                <c:pt idx="2271">
                  <c:v>28.54</c:v>
                </c:pt>
                <c:pt idx="2272">
                  <c:v>28.93</c:v>
                </c:pt>
                <c:pt idx="2273">
                  <c:v>29.69</c:v>
                </c:pt>
                <c:pt idx="2274">
                  <c:v>29.04</c:v>
                </c:pt>
                <c:pt idx="2275">
                  <c:v>28.95</c:v>
                </c:pt>
                <c:pt idx="2276">
                  <c:v>28.48</c:v>
                </c:pt>
                <c:pt idx="2277">
                  <c:v>28.77</c:v>
                </c:pt>
                <c:pt idx="2278">
                  <c:v>28.65</c:v>
                </c:pt>
                <c:pt idx="2279">
                  <c:v>28.62</c:v>
                </c:pt>
                <c:pt idx="2280">
                  <c:v>28.59</c:v>
                </c:pt>
                <c:pt idx="2281">
                  <c:v>28.99</c:v>
                </c:pt>
                <c:pt idx="2282">
                  <c:v>28.78</c:v>
                </c:pt>
                <c:pt idx="2283">
                  <c:v>29.15</c:v>
                </c:pt>
                <c:pt idx="2284">
                  <c:v>28.93</c:v>
                </c:pt>
                <c:pt idx="2285">
                  <c:v>29.08</c:v>
                </c:pt>
                <c:pt idx="2286">
                  <c:v>29.61</c:v>
                </c:pt>
                <c:pt idx="2287">
                  <c:v>29.44</c:v>
                </c:pt>
                <c:pt idx="2288">
                  <c:v>29.18</c:v>
                </c:pt>
                <c:pt idx="2289">
                  <c:v>29.26</c:v>
                </c:pt>
                <c:pt idx="2290">
                  <c:v>29.26</c:v>
                </c:pt>
                <c:pt idx="2291">
                  <c:v>29.13</c:v>
                </c:pt>
                <c:pt idx="2292">
                  <c:v>29.08</c:v>
                </c:pt>
                <c:pt idx="2293">
                  <c:v>29.39</c:v>
                </c:pt>
                <c:pt idx="2294">
                  <c:v>28.68</c:v>
                </c:pt>
                <c:pt idx="2295">
                  <c:v>27.93</c:v>
                </c:pt>
                <c:pt idx="2296">
                  <c:v>28.84</c:v>
                </c:pt>
                <c:pt idx="2297">
                  <c:v>28.8</c:v>
                </c:pt>
                <c:pt idx="2298">
                  <c:v>28.67</c:v>
                </c:pt>
                <c:pt idx="2299">
                  <c:v>28.93</c:v>
                </c:pt>
                <c:pt idx="2300">
                  <c:v>28.71</c:v>
                </c:pt>
                <c:pt idx="2301">
                  <c:v>29.03</c:v>
                </c:pt>
                <c:pt idx="2302">
                  <c:v>29</c:v>
                </c:pt>
                <c:pt idx="2303">
                  <c:v>28.55</c:v>
                </c:pt>
                <c:pt idx="2304">
                  <c:v>28.79</c:v>
                </c:pt>
                <c:pt idx="2305">
                  <c:v>28.35</c:v>
                </c:pt>
                <c:pt idx="2306">
                  <c:v>28.41</c:v>
                </c:pt>
                <c:pt idx="2307">
                  <c:v>28.45</c:v>
                </c:pt>
                <c:pt idx="2308">
                  <c:v>28.14</c:v>
                </c:pt>
                <c:pt idx="2309">
                  <c:v>28.18</c:v>
                </c:pt>
                <c:pt idx="2310">
                  <c:v>28.98</c:v>
                </c:pt>
                <c:pt idx="2311">
                  <c:v>29.4</c:v>
                </c:pt>
                <c:pt idx="2312">
                  <c:v>29.19</c:v>
                </c:pt>
                <c:pt idx="2313">
                  <c:v>29.05</c:v>
                </c:pt>
                <c:pt idx="2314">
                  <c:v>28.49</c:v>
                </c:pt>
                <c:pt idx="2315">
                  <c:v>28.81</c:v>
                </c:pt>
                <c:pt idx="2316">
                  <c:v>28.9</c:v>
                </c:pt>
                <c:pt idx="2317">
                  <c:v>28.73</c:v>
                </c:pt>
                <c:pt idx="2318">
                  <c:v>28.51</c:v>
                </c:pt>
                <c:pt idx="2319">
                  <c:v>28.86</c:v>
                </c:pt>
                <c:pt idx="2320">
                  <c:v>28.43</c:v>
                </c:pt>
                <c:pt idx="2321">
                  <c:v>28.58</c:v>
                </c:pt>
                <c:pt idx="2322">
                  <c:v>28.65</c:v>
                </c:pt>
                <c:pt idx="2323">
                  <c:v>29.28</c:v>
                </c:pt>
                <c:pt idx="2324">
                  <c:v>28.63</c:v>
                </c:pt>
                <c:pt idx="2325">
                  <c:v>29.09</c:v>
                </c:pt>
                <c:pt idx="2326">
                  <c:v>29.38</c:v>
                </c:pt>
                <c:pt idx="2327">
                  <c:v>29.1</c:v>
                </c:pt>
                <c:pt idx="2328">
                  <c:v>29.3</c:v>
                </c:pt>
                <c:pt idx="2329">
                  <c:v>29.35</c:v>
                </c:pt>
                <c:pt idx="2330">
                  <c:v>29.1</c:v>
                </c:pt>
                <c:pt idx="2331">
                  <c:v>29.1</c:v>
                </c:pt>
                <c:pt idx="2332">
                  <c:v>29.35</c:v>
                </c:pt>
                <c:pt idx="2333">
                  <c:v>28.74</c:v>
                </c:pt>
                <c:pt idx="2334">
                  <c:v>29.4</c:v>
                </c:pt>
                <c:pt idx="2335">
                  <c:v>29.31</c:v>
                </c:pt>
                <c:pt idx="2336">
                  <c:v>29.14</c:v>
                </c:pt>
                <c:pt idx="2337">
                  <c:v>29.51</c:v>
                </c:pt>
                <c:pt idx="2338">
                  <c:v>30</c:v>
                </c:pt>
                <c:pt idx="2339">
                  <c:v>29.83</c:v>
                </c:pt>
                <c:pt idx="2340">
                  <c:v>30.06</c:v>
                </c:pt>
                <c:pt idx="2341">
                  <c:v>29.9</c:v>
                </c:pt>
                <c:pt idx="2342">
                  <c:v>29.94</c:v>
                </c:pt>
                <c:pt idx="2343">
                  <c:v>30.02</c:v>
                </c:pt>
                <c:pt idx="2344">
                  <c:v>29.94</c:v>
                </c:pt>
                <c:pt idx="2345">
                  <c:v>29.58</c:v>
                </c:pt>
                <c:pt idx="2346">
                  <c:v>29.55</c:v>
                </c:pt>
                <c:pt idx="2347">
                  <c:v>29.44</c:v>
                </c:pt>
                <c:pt idx="2348">
                  <c:v>29.39</c:v>
                </c:pt>
                <c:pt idx="2349">
                  <c:v>29.21</c:v>
                </c:pt>
                <c:pt idx="2350">
                  <c:v>28.89</c:v>
                </c:pt>
                <c:pt idx="2351">
                  <c:v>28.93</c:v>
                </c:pt>
                <c:pt idx="2352">
                  <c:v>29.48</c:v>
                </c:pt>
                <c:pt idx="2353">
                  <c:v>29.54</c:v>
                </c:pt>
                <c:pt idx="2354">
                  <c:v>30.09</c:v>
                </c:pt>
                <c:pt idx="2355">
                  <c:v>29.74</c:v>
                </c:pt>
                <c:pt idx="2356">
                  <c:v>29.09</c:v>
                </c:pt>
                <c:pt idx="2357">
                  <c:v>29.58</c:v>
                </c:pt>
                <c:pt idx="2358">
                  <c:v>29.56</c:v>
                </c:pt>
                <c:pt idx="2359">
                  <c:v>29.57</c:v>
                </c:pt>
                <c:pt idx="2360">
                  <c:v>29.67</c:v>
                </c:pt>
                <c:pt idx="2361">
                  <c:v>29.35</c:v>
                </c:pt>
                <c:pt idx="2362">
                  <c:v>29.41</c:v>
                </c:pt>
                <c:pt idx="2363">
                  <c:v>29.5</c:v>
                </c:pt>
                <c:pt idx="2364">
                  <c:v>29.31</c:v>
                </c:pt>
                <c:pt idx="2365">
                  <c:v>29.66</c:v>
                </c:pt>
                <c:pt idx="2366">
                  <c:v>29.77</c:v>
                </c:pt>
                <c:pt idx="2367">
                  <c:v>29.63</c:v>
                </c:pt>
                <c:pt idx="2368">
                  <c:v>29.76</c:v>
                </c:pt>
                <c:pt idx="2369">
                  <c:v>29.78</c:v>
                </c:pt>
                <c:pt idx="2370">
                  <c:v>29.68</c:v>
                </c:pt>
                <c:pt idx="2371">
                  <c:v>29.37</c:v>
                </c:pt>
                <c:pt idx="2372">
                  <c:v>29.31</c:v>
                </c:pt>
                <c:pt idx="2373">
                  <c:v>29.53</c:v>
                </c:pt>
                <c:pt idx="2374">
                  <c:v>29.01</c:v>
                </c:pt>
                <c:pt idx="2375">
                  <c:v>28.96</c:v>
                </c:pt>
                <c:pt idx="2376">
                  <c:v>29.19</c:v>
                </c:pt>
                <c:pt idx="2377">
                  <c:v>29.56</c:v>
                </c:pt>
                <c:pt idx="2378">
                  <c:v>29</c:v>
                </c:pt>
                <c:pt idx="2379">
                  <c:v>29.62</c:v>
                </c:pt>
                <c:pt idx="2380">
                  <c:v>29.66</c:v>
                </c:pt>
                <c:pt idx="2381">
                  <c:v>29.74</c:v>
                </c:pt>
                <c:pt idx="2382">
                  <c:v>30.04</c:v>
                </c:pt>
                <c:pt idx="2383">
                  <c:v>30.04</c:v>
                </c:pt>
                <c:pt idx="2384">
                  <c:v>30.01</c:v>
                </c:pt>
                <c:pt idx="2385">
                  <c:v>30.19</c:v>
                </c:pt>
                <c:pt idx="2386">
                  <c:v>30.14</c:v>
                </c:pt>
                <c:pt idx="2387">
                  <c:v>30.11</c:v>
                </c:pt>
                <c:pt idx="2388">
                  <c:v>29.41</c:v>
                </c:pt>
                <c:pt idx="2389">
                  <c:v>29.14</c:v>
                </c:pt>
                <c:pt idx="2390">
                  <c:v>29.12</c:v>
                </c:pt>
                <c:pt idx="2391">
                  <c:v>28.92</c:v>
                </c:pt>
                <c:pt idx="2392">
                  <c:v>29.02</c:v>
                </c:pt>
                <c:pt idx="2393">
                  <c:v>28.92</c:v>
                </c:pt>
                <c:pt idx="2394">
                  <c:v>28.53</c:v>
                </c:pt>
                <c:pt idx="2395">
                  <c:v>28.8</c:v>
                </c:pt>
                <c:pt idx="2396">
                  <c:v>29.08</c:v>
                </c:pt>
                <c:pt idx="2397">
                  <c:v>29.23</c:v>
                </c:pt>
                <c:pt idx="2398">
                  <c:v>29.04</c:v>
                </c:pt>
                <c:pt idx="2399">
                  <c:v>28.91</c:v>
                </c:pt>
                <c:pt idx="2400">
                  <c:v>28.96</c:v>
                </c:pt>
                <c:pt idx="2401">
                  <c:v>29.02</c:v>
                </c:pt>
                <c:pt idx="2402">
                  <c:v>28.84</c:v>
                </c:pt>
                <c:pt idx="2403">
                  <c:v>28.64</c:v>
                </c:pt>
                <c:pt idx="2404">
                  <c:v>28.66</c:v>
                </c:pt>
                <c:pt idx="2405">
                  <c:v>28.78</c:v>
                </c:pt>
                <c:pt idx="2406">
                  <c:v>28.43</c:v>
                </c:pt>
                <c:pt idx="2407">
                  <c:v>28.69</c:v>
                </c:pt>
                <c:pt idx="2408">
                  <c:v>28.83</c:v>
                </c:pt>
                <c:pt idx="2409">
                  <c:v>28.76</c:v>
                </c:pt>
                <c:pt idx="2410">
                  <c:v>28.49</c:v>
                </c:pt>
                <c:pt idx="2411">
                  <c:v>28.28</c:v>
                </c:pt>
                <c:pt idx="2412">
                  <c:v>28.1</c:v>
                </c:pt>
                <c:pt idx="2413">
                  <c:v>27.9</c:v>
                </c:pt>
                <c:pt idx="2414">
                  <c:v>27.76</c:v>
                </c:pt>
                <c:pt idx="2415">
                  <c:v>27.38</c:v>
                </c:pt>
                <c:pt idx="2416">
                  <c:v>27.17</c:v>
                </c:pt>
                <c:pt idx="2417">
                  <c:v>27.15</c:v>
                </c:pt>
                <c:pt idx="2418">
                  <c:v>26.94</c:v>
                </c:pt>
                <c:pt idx="2419">
                  <c:v>26.99</c:v>
                </c:pt>
                <c:pt idx="2420">
                  <c:v>27.15</c:v>
                </c:pt>
                <c:pt idx="2421">
                  <c:v>27.38</c:v>
                </c:pt>
                <c:pt idx="2422">
                  <c:v>27.78</c:v>
                </c:pt>
                <c:pt idx="2423">
                  <c:v>27.66</c:v>
                </c:pt>
                <c:pt idx="2424">
                  <c:v>27.65</c:v>
                </c:pt>
                <c:pt idx="2425">
                  <c:v>27.65</c:v>
                </c:pt>
                <c:pt idx="2426">
                  <c:v>27.88</c:v>
                </c:pt>
                <c:pt idx="2427">
                  <c:v>28.15</c:v>
                </c:pt>
                <c:pt idx="2428">
                  <c:v>28.18</c:v>
                </c:pt>
                <c:pt idx="2429">
                  <c:v>28.09</c:v>
                </c:pt>
                <c:pt idx="2430">
                  <c:v>27.78</c:v>
                </c:pt>
                <c:pt idx="2431">
                  <c:v>27.69</c:v>
                </c:pt>
                <c:pt idx="2432">
                  <c:v>27.72</c:v>
                </c:pt>
                <c:pt idx="2433">
                  <c:v>27.95</c:v>
                </c:pt>
                <c:pt idx="2434">
                  <c:v>28.02</c:v>
                </c:pt>
                <c:pt idx="2435">
                  <c:v>27.94</c:v>
                </c:pt>
                <c:pt idx="2436">
                  <c:v>27.79</c:v>
                </c:pt>
                <c:pt idx="2437">
                  <c:v>27.66</c:v>
                </c:pt>
                <c:pt idx="2438">
                  <c:v>27.6</c:v>
                </c:pt>
                <c:pt idx="2439">
                  <c:v>27.71</c:v>
                </c:pt>
                <c:pt idx="2440">
                  <c:v>27.6</c:v>
                </c:pt>
                <c:pt idx="2441">
                  <c:v>27.53</c:v>
                </c:pt>
                <c:pt idx="2442">
                  <c:v>27.27</c:v>
                </c:pt>
                <c:pt idx="2443">
                  <c:v>26.92</c:v>
                </c:pt>
                <c:pt idx="2444">
                  <c:v>27.27</c:v>
                </c:pt>
                <c:pt idx="2445">
                  <c:v>27.47</c:v>
                </c:pt>
                <c:pt idx="2446">
                  <c:v>27.49</c:v>
                </c:pt>
                <c:pt idx="2447">
                  <c:v>27.23</c:v>
                </c:pt>
                <c:pt idx="2448">
                  <c:v>27.24</c:v>
                </c:pt>
                <c:pt idx="2449">
                  <c:v>27.21</c:v>
                </c:pt>
                <c:pt idx="2450">
                  <c:v>27.24</c:v>
                </c:pt>
                <c:pt idx="2451">
                  <c:v>27.43</c:v>
                </c:pt>
                <c:pt idx="2452">
                  <c:v>27.41</c:v>
                </c:pt>
                <c:pt idx="2453">
                  <c:v>27.26</c:v>
                </c:pt>
                <c:pt idx="2454">
                  <c:v>27.35</c:v>
                </c:pt>
                <c:pt idx="2455">
                  <c:v>27.44</c:v>
                </c:pt>
                <c:pt idx="2456">
                  <c:v>27.65</c:v>
                </c:pt>
                <c:pt idx="2457">
                  <c:v>28.03</c:v>
                </c:pt>
                <c:pt idx="2458">
                  <c:v>28.19</c:v>
                </c:pt>
                <c:pt idx="2459">
                  <c:v>28.11</c:v>
                </c:pt>
                <c:pt idx="2460">
                  <c:v>27.35</c:v>
                </c:pt>
                <c:pt idx="2461">
                  <c:v>26.91</c:v>
                </c:pt>
                <c:pt idx="2462">
                  <c:v>27.18</c:v>
                </c:pt>
                <c:pt idx="2463">
                  <c:v>27.47</c:v>
                </c:pt>
                <c:pt idx="2464">
                  <c:v>27.58</c:v>
                </c:pt>
                <c:pt idx="2465">
                  <c:v>27.5</c:v>
                </c:pt>
                <c:pt idx="2466">
                  <c:v>27.52</c:v>
                </c:pt>
                <c:pt idx="2467">
                  <c:v>27.37</c:v>
                </c:pt>
                <c:pt idx="2468">
                  <c:v>27.3</c:v>
                </c:pt>
                <c:pt idx="2469">
                  <c:v>27.68</c:v>
                </c:pt>
                <c:pt idx="2470">
                  <c:v>27.16</c:v>
                </c:pt>
                <c:pt idx="2471">
                  <c:v>27.83</c:v>
                </c:pt>
                <c:pt idx="2472">
                  <c:v>26.86</c:v>
                </c:pt>
                <c:pt idx="2473">
                  <c:v>26.64</c:v>
                </c:pt>
                <c:pt idx="2474">
                  <c:v>26.76</c:v>
                </c:pt>
                <c:pt idx="2475">
                  <c:v>26.89</c:v>
                </c:pt>
                <c:pt idx="2476">
                  <c:v>26.93</c:v>
                </c:pt>
                <c:pt idx="2477">
                  <c:v>26.94</c:v>
                </c:pt>
                <c:pt idx="2478">
                  <c:v>27.1</c:v>
                </c:pt>
                <c:pt idx="2479">
                  <c:v>27.19</c:v>
                </c:pt>
                <c:pt idx="2480">
                  <c:v>27.32</c:v>
                </c:pt>
                <c:pt idx="2481">
                  <c:v>27.56</c:v>
                </c:pt>
                <c:pt idx="2482">
                  <c:v>27.35</c:v>
                </c:pt>
                <c:pt idx="2483">
                  <c:v>27.08</c:v>
                </c:pt>
                <c:pt idx="2484">
                  <c:v>27.11</c:v>
                </c:pt>
                <c:pt idx="2485">
                  <c:v>27.19</c:v>
                </c:pt>
                <c:pt idx="2486">
                  <c:v>26.97</c:v>
                </c:pt>
                <c:pt idx="2487">
                  <c:v>26.7</c:v>
                </c:pt>
                <c:pt idx="2488">
                  <c:v>26.48</c:v>
                </c:pt>
                <c:pt idx="2489">
                  <c:v>26.51</c:v>
                </c:pt>
                <c:pt idx="2490">
                  <c:v>26.55</c:v>
                </c:pt>
                <c:pt idx="2491">
                  <c:v>26.67</c:v>
                </c:pt>
                <c:pt idx="2492">
                  <c:v>26.85</c:v>
                </c:pt>
                <c:pt idx="2493">
                  <c:v>27.06</c:v>
                </c:pt>
                <c:pt idx="2494">
                  <c:v>27.19</c:v>
                </c:pt>
                <c:pt idx="2495">
                  <c:v>27.23</c:v>
                </c:pt>
                <c:pt idx="2496">
                  <c:v>27.36</c:v>
                </c:pt>
                <c:pt idx="2497">
                  <c:v>27.52</c:v>
                </c:pt>
                <c:pt idx="2498">
                  <c:v>27.66</c:v>
                </c:pt>
                <c:pt idx="2499">
                  <c:v>27.49</c:v>
                </c:pt>
                <c:pt idx="2500">
                  <c:v>26.98</c:v>
                </c:pt>
                <c:pt idx="2501">
                  <c:v>27.09</c:v>
                </c:pt>
                <c:pt idx="2502">
                  <c:v>26.89</c:v>
                </c:pt>
                <c:pt idx="2503">
                  <c:v>26.92</c:v>
                </c:pt>
                <c:pt idx="2504">
                  <c:v>27.04</c:v>
                </c:pt>
                <c:pt idx="2505">
                  <c:v>27.17</c:v>
                </c:pt>
                <c:pt idx="2506">
                  <c:v>27.16</c:v>
                </c:pt>
                <c:pt idx="2507">
                  <c:v>27.21</c:v>
                </c:pt>
                <c:pt idx="2508">
                  <c:v>27.25</c:v>
                </c:pt>
                <c:pt idx="2509">
                  <c:v>27.34</c:v>
                </c:pt>
                <c:pt idx="2510">
                  <c:v>27.45</c:v>
                </c:pt>
                <c:pt idx="2511">
                  <c:v>27.54</c:v>
                </c:pt>
                <c:pt idx="2512">
                  <c:v>27.27</c:v>
                </c:pt>
                <c:pt idx="2513">
                  <c:v>27.13</c:v>
                </c:pt>
                <c:pt idx="2514">
                  <c:v>26.77</c:v>
                </c:pt>
                <c:pt idx="2515">
                  <c:v>26.89</c:v>
                </c:pt>
                <c:pt idx="2516">
                  <c:v>26.75</c:v>
                </c:pt>
                <c:pt idx="2517">
                  <c:v>26.66</c:v>
                </c:pt>
                <c:pt idx="2518">
                  <c:v>26.76</c:v>
                </c:pt>
                <c:pt idx="2519">
                  <c:v>26.74</c:v>
                </c:pt>
                <c:pt idx="2520">
                  <c:v>26.61</c:v>
                </c:pt>
                <c:pt idx="2521">
                  <c:v>26.54</c:v>
                </c:pt>
                <c:pt idx="2522">
                  <c:v>26.73</c:v>
                </c:pt>
                <c:pt idx="2523">
                  <c:v>27.03</c:v>
                </c:pt>
                <c:pt idx="2524">
                  <c:v>27.51</c:v>
                </c:pt>
                <c:pt idx="2525">
                  <c:v>27.28</c:v>
                </c:pt>
                <c:pt idx="2526">
                  <c:v>27.2</c:v>
                </c:pt>
                <c:pt idx="2527">
                  <c:v>27.57</c:v>
                </c:pt>
                <c:pt idx="2528">
                  <c:v>27.67</c:v>
                </c:pt>
                <c:pt idx="2529">
                  <c:v>28</c:v>
                </c:pt>
                <c:pt idx="2530">
                  <c:v>28.02</c:v>
                </c:pt>
                <c:pt idx="2531">
                  <c:v>27.93</c:v>
                </c:pt>
                <c:pt idx="2532">
                  <c:v>27.63</c:v>
                </c:pt>
                <c:pt idx="2533">
                  <c:v>27.74</c:v>
                </c:pt>
                <c:pt idx="2534">
                  <c:v>27.53</c:v>
                </c:pt>
                <c:pt idx="2535">
                  <c:v>27.71</c:v>
                </c:pt>
                <c:pt idx="2536">
                  <c:v>27.75</c:v>
                </c:pt>
                <c:pt idx="2537">
                  <c:v>28.17</c:v>
                </c:pt>
                <c:pt idx="2538">
                  <c:v>28.88</c:v>
                </c:pt>
                <c:pt idx="2539">
                  <c:v>29.26</c:v>
                </c:pt>
                <c:pt idx="2540">
                  <c:v>28.95</c:v>
                </c:pt>
                <c:pt idx="2541">
                  <c:v>28.62</c:v>
                </c:pt>
                <c:pt idx="2542">
                  <c:v>28.55</c:v>
                </c:pt>
                <c:pt idx="2543">
                  <c:v>29.08</c:v>
                </c:pt>
                <c:pt idx="2544">
                  <c:v>29.29</c:v>
                </c:pt>
                <c:pt idx="2545">
                  <c:v>29.25</c:v>
                </c:pt>
                <c:pt idx="2546">
                  <c:v>28.9</c:v>
                </c:pt>
                <c:pt idx="2547">
                  <c:v>28.9</c:v>
                </c:pt>
                <c:pt idx="2548">
                  <c:v>28.81</c:v>
                </c:pt>
                <c:pt idx="2549">
                  <c:v>28.52</c:v>
                </c:pt>
                <c:pt idx="2550">
                  <c:v>28.3</c:v>
                </c:pt>
                <c:pt idx="2551">
                  <c:v>28.56</c:v>
                </c:pt>
                <c:pt idx="2552">
                  <c:v>28.81</c:v>
                </c:pt>
                <c:pt idx="2553">
                  <c:v>28.87</c:v>
                </c:pt>
                <c:pt idx="2554">
                  <c:v>29.11</c:v>
                </c:pt>
                <c:pt idx="2555">
                  <c:v>28.93</c:v>
                </c:pt>
                <c:pt idx="2556">
                  <c:v>29.09</c:v>
                </c:pt>
                <c:pt idx="2557">
                  <c:v>29.24</c:v>
                </c:pt>
                <c:pt idx="2558">
                  <c:v>28.87</c:v>
                </c:pt>
                <c:pt idx="2559">
                  <c:v>29.07</c:v>
                </c:pt>
                <c:pt idx="2560">
                  <c:v>28.73</c:v>
                </c:pt>
                <c:pt idx="2561">
                  <c:v>28.41</c:v>
                </c:pt>
                <c:pt idx="2562">
                  <c:v>27.98</c:v>
                </c:pt>
                <c:pt idx="2563">
                  <c:v>27.58</c:v>
                </c:pt>
                <c:pt idx="2564">
                  <c:v>27.4</c:v>
                </c:pt>
                <c:pt idx="2565">
                  <c:v>27.72</c:v>
                </c:pt>
                <c:pt idx="2566">
                  <c:v>28.05</c:v>
                </c:pt>
                <c:pt idx="2567">
                  <c:v>27.9</c:v>
                </c:pt>
                <c:pt idx="2568">
                  <c:v>28.4</c:v>
                </c:pt>
                <c:pt idx="2569">
                  <c:v>28.48</c:v>
                </c:pt>
                <c:pt idx="2570">
                  <c:v>28.48</c:v>
                </c:pt>
                <c:pt idx="2571">
                  <c:v>27.92</c:v>
                </c:pt>
                <c:pt idx="2572">
                  <c:v>28.6</c:v>
                </c:pt>
                <c:pt idx="2573">
                  <c:v>28.49</c:v>
                </c:pt>
                <c:pt idx="2574">
                  <c:v>28.94</c:v>
                </c:pt>
                <c:pt idx="2575">
                  <c:v>29.1</c:v>
                </c:pt>
                <c:pt idx="2576">
                  <c:v>29.45</c:v>
                </c:pt>
                <c:pt idx="2577">
                  <c:v>30.01</c:v>
                </c:pt>
                <c:pt idx="2578">
                  <c:v>29.91</c:v>
                </c:pt>
                <c:pt idx="2579">
                  <c:v>29.7</c:v>
                </c:pt>
                <c:pt idx="2580">
                  <c:v>29.61</c:v>
                </c:pt>
                <c:pt idx="2581">
                  <c:v>29.41</c:v>
                </c:pt>
                <c:pt idx="2582">
                  <c:v>29.35</c:v>
                </c:pt>
                <c:pt idx="2583">
                  <c:v>28.79</c:v>
                </c:pt>
                <c:pt idx="2584">
                  <c:v>28.7</c:v>
                </c:pt>
                <c:pt idx="2585">
                  <c:v>28.71</c:v>
                </c:pt>
                <c:pt idx="2586">
                  <c:v>29.11</c:v>
                </c:pt>
                <c:pt idx="2587">
                  <c:v>28.59</c:v>
                </c:pt>
                <c:pt idx="2588">
                  <c:v>28.69</c:v>
                </c:pt>
                <c:pt idx="2589">
                  <c:v>29.05</c:v>
                </c:pt>
                <c:pt idx="2590">
                  <c:v>29.52</c:v>
                </c:pt>
                <c:pt idx="2591">
                  <c:v>29.85</c:v>
                </c:pt>
                <c:pt idx="2592">
                  <c:v>29.92</c:v>
                </c:pt>
                <c:pt idx="2593">
                  <c:v>30.04</c:v>
                </c:pt>
                <c:pt idx="2594">
                  <c:v>29.18</c:v>
                </c:pt>
                <c:pt idx="2595">
                  <c:v>28.64</c:v>
                </c:pt>
                <c:pt idx="2596">
                  <c:v>29.78</c:v>
                </c:pt>
                <c:pt idx="2597">
                  <c:v>29.94</c:v>
                </c:pt>
                <c:pt idx="2598">
                  <c:v>29.27</c:v>
                </c:pt>
                <c:pt idx="2605">
                  <c:v>29.87</c:v>
                </c:pt>
                <c:pt idx="2606">
                  <c:v>29.48</c:v>
                </c:pt>
                <c:pt idx="2607">
                  <c:v>28.88</c:v>
                </c:pt>
                <c:pt idx="2608">
                  <c:v>28.79</c:v>
                </c:pt>
                <c:pt idx="2609">
                  <c:v>29.62</c:v>
                </c:pt>
                <c:pt idx="2610">
                  <c:v>30.15</c:v>
                </c:pt>
                <c:pt idx="2611">
                  <c:v>30.16</c:v>
                </c:pt>
                <c:pt idx="2612">
                  <c:v>29.98</c:v>
                </c:pt>
                <c:pt idx="2613">
                  <c:v>30.02</c:v>
                </c:pt>
                <c:pt idx="2614">
                  <c:v>30.17</c:v>
                </c:pt>
                <c:pt idx="2615">
                  <c:v>29.52</c:v>
                </c:pt>
                <c:pt idx="2616">
                  <c:v>29.83</c:v>
                </c:pt>
                <c:pt idx="2617">
                  <c:v>29.65</c:v>
                </c:pt>
                <c:pt idx="2618">
                  <c:v>30.01</c:v>
                </c:pt>
                <c:pt idx="2619">
                  <c:v>29.83</c:v>
                </c:pt>
                <c:pt idx="2620">
                  <c:v>29.35</c:v>
                </c:pt>
                <c:pt idx="2621">
                  <c:v>29.35</c:v>
                </c:pt>
                <c:pt idx="2622">
                  <c:v>29.09</c:v>
                </c:pt>
                <c:pt idx="2623">
                  <c:v>29.23</c:v>
                </c:pt>
                <c:pt idx="2624">
                  <c:v>29.65</c:v>
                </c:pt>
                <c:pt idx="2625">
                  <c:v>29.21</c:v>
                </c:pt>
                <c:pt idx="2626">
                  <c:v>29.4</c:v>
                </c:pt>
                <c:pt idx="2627">
                  <c:v>29.54</c:v>
                </c:pt>
                <c:pt idx="2628">
                  <c:v>30.22</c:v>
                </c:pt>
                <c:pt idx="2629">
                  <c:v>30.32</c:v>
                </c:pt>
                <c:pt idx="2630">
                  <c:v>29.59</c:v>
                </c:pt>
                <c:pt idx="2631">
                  <c:v>29.62</c:v>
                </c:pt>
                <c:pt idx="2632">
                  <c:v>30.22</c:v>
                </c:pt>
                <c:pt idx="2633">
                  <c:v>29.6</c:v>
                </c:pt>
                <c:pt idx="2634">
                  <c:v>28.86</c:v>
                </c:pt>
                <c:pt idx="2635">
                  <c:v>29.05</c:v>
                </c:pt>
                <c:pt idx="2636">
                  <c:v>29.01</c:v>
                </c:pt>
                <c:pt idx="2637">
                  <c:v>29.35</c:v>
                </c:pt>
                <c:pt idx="2638">
                  <c:v>29.86</c:v>
                </c:pt>
                <c:pt idx="2639">
                  <c:v>29.42</c:v>
                </c:pt>
                <c:pt idx="2640">
                  <c:v>29.17</c:v>
                </c:pt>
                <c:pt idx="2641">
                  <c:v>29.18</c:v>
                </c:pt>
                <c:pt idx="2642">
                  <c:v>28.97</c:v>
                </c:pt>
                <c:pt idx="2643">
                  <c:v>28.83</c:v>
                </c:pt>
                <c:pt idx="2644">
                  <c:v>28.84</c:v>
                </c:pt>
                <c:pt idx="2645">
                  <c:v>29.17</c:v>
                </c:pt>
                <c:pt idx="2646">
                  <c:v>29.31</c:v>
                </c:pt>
                <c:pt idx="2647">
                  <c:v>28.86</c:v>
                </c:pt>
                <c:pt idx="2648">
                  <c:v>28.9</c:v>
                </c:pt>
                <c:pt idx="2649">
                  <c:v>29.06</c:v>
                </c:pt>
                <c:pt idx="2650">
                  <c:v>29.05</c:v>
                </c:pt>
                <c:pt idx="2651">
                  <c:v>29</c:v>
                </c:pt>
                <c:pt idx="2652">
                  <c:v>28.9</c:v>
                </c:pt>
                <c:pt idx="2653">
                  <c:v>28.77</c:v>
                </c:pt>
                <c:pt idx="2654">
                  <c:v>29.01</c:v>
                </c:pt>
                <c:pt idx="2655">
                  <c:v>29.16</c:v>
                </c:pt>
                <c:pt idx="2656">
                  <c:v>28.91</c:v>
                </c:pt>
                <c:pt idx="2657">
                  <c:v>28.93</c:v>
                </c:pt>
                <c:pt idx="2658">
                  <c:v>29.21</c:v>
                </c:pt>
                <c:pt idx="2659">
                  <c:v>29.22</c:v>
                </c:pt>
                <c:pt idx="2660">
                  <c:v>29.21</c:v>
                </c:pt>
                <c:pt idx="2661">
                  <c:v>29.2</c:v>
                </c:pt>
                <c:pt idx="2662">
                  <c:v>28.67</c:v>
                </c:pt>
                <c:pt idx="2663">
                  <c:v>28.91</c:v>
                </c:pt>
                <c:pt idx="2664">
                  <c:v>29.31</c:v>
                </c:pt>
                <c:pt idx="2665">
                  <c:v>29.2</c:v>
                </c:pt>
                <c:pt idx="2666">
                  <c:v>29.51</c:v>
                </c:pt>
                <c:pt idx="2667">
                  <c:v>29.38</c:v>
                </c:pt>
                <c:pt idx="2668">
                  <c:v>28.81</c:v>
                </c:pt>
                <c:pt idx="2669">
                  <c:v>28.57</c:v>
                </c:pt>
                <c:pt idx="2670">
                  <c:v>28.33</c:v>
                </c:pt>
                <c:pt idx="2671">
                  <c:v>28.83</c:v>
                </c:pt>
                <c:pt idx="2672">
                  <c:v>28.4</c:v>
                </c:pt>
                <c:pt idx="2673">
                  <c:v>28.49</c:v>
                </c:pt>
                <c:pt idx="2674">
                  <c:v>29.03</c:v>
                </c:pt>
                <c:pt idx="2675">
                  <c:v>29.34</c:v>
                </c:pt>
                <c:pt idx="2676">
                  <c:v>29.61</c:v>
                </c:pt>
                <c:pt idx="2677">
                  <c:v>28.89</c:v>
                </c:pt>
                <c:pt idx="2678">
                  <c:v>28.93</c:v>
                </c:pt>
                <c:pt idx="2679">
                  <c:v>28.95</c:v>
                </c:pt>
                <c:pt idx="2680">
                  <c:v>29.66</c:v>
                </c:pt>
                <c:pt idx="2681">
                  <c:v>29.49</c:v>
                </c:pt>
                <c:pt idx="2682">
                  <c:v>28.71</c:v>
                </c:pt>
                <c:pt idx="2683">
                  <c:v>28.71</c:v>
                </c:pt>
                <c:pt idx="2684">
                  <c:v>28.97</c:v>
                </c:pt>
                <c:pt idx="2685">
                  <c:v>28.92</c:v>
                </c:pt>
                <c:pt idx="2686">
                  <c:v>28.6</c:v>
                </c:pt>
                <c:pt idx="2687">
                  <c:v>28.55</c:v>
                </c:pt>
                <c:pt idx="2688">
                  <c:v>28.89</c:v>
                </c:pt>
                <c:pt idx="2689">
                  <c:v>29.43</c:v>
                </c:pt>
                <c:pt idx="2690">
                  <c:v>29.35</c:v>
                </c:pt>
                <c:pt idx="2691">
                  <c:v>28.73</c:v>
                </c:pt>
                <c:pt idx="2692">
                  <c:v>28.52</c:v>
                </c:pt>
                <c:pt idx="2693">
                  <c:v>29.23</c:v>
                </c:pt>
                <c:pt idx="2694">
                  <c:v>29.24</c:v>
                </c:pt>
                <c:pt idx="2695">
                  <c:v>30.51</c:v>
                </c:pt>
                <c:pt idx="2696">
                  <c:v>29.66</c:v>
                </c:pt>
                <c:pt idx="2697">
                  <c:v>28.91</c:v>
                </c:pt>
                <c:pt idx="2698">
                  <c:v>28.77</c:v>
                </c:pt>
                <c:pt idx="2699">
                  <c:v>29.36</c:v>
                </c:pt>
                <c:pt idx="2700">
                  <c:v>29.58</c:v>
                </c:pt>
                <c:pt idx="2701">
                  <c:v>29.38</c:v>
                </c:pt>
                <c:pt idx="2702">
                  <c:v>29.51</c:v>
                </c:pt>
                <c:pt idx="2703">
                  <c:v>29.07</c:v>
                </c:pt>
                <c:pt idx="2704">
                  <c:v>28.94</c:v>
                </c:pt>
                <c:pt idx="2705">
                  <c:v>29.62</c:v>
                </c:pt>
                <c:pt idx="2706">
                  <c:v>29.24</c:v>
                </c:pt>
                <c:pt idx="2707">
                  <c:v>29.46</c:v>
                </c:pt>
                <c:pt idx="2708">
                  <c:v>29.8</c:v>
                </c:pt>
                <c:pt idx="2709">
                  <c:v>29.94</c:v>
                </c:pt>
                <c:pt idx="2710">
                  <c:v>29.75</c:v>
                </c:pt>
                <c:pt idx="2711">
                  <c:v>29.19</c:v>
                </c:pt>
                <c:pt idx="2712">
                  <c:v>28.79</c:v>
                </c:pt>
                <c:pt idx="2713">
                  <c:v>29.62</c:v>
                </c:pt>
                <c:pt idx="2714">
                  <c:v>29.95</c:v>
                </c:pt>
                <c:pt idx="2715">
                  <c:v>30.07</c:v>
                </c:pt>
                <c:pt idx="2716">
                  <c:v>29.53</c:v>
                </c:pt>
                <c:pt idx="2717">
                  <c:v>29.28</c:v>
                </c:pt>
                <c:pt idx="2718">
                  <c:v>29.69</c:v>
                </c:pt>
                <c:pt idx="2719">
                  <c:v>29.87</c:v>
                </c:pt>
                <c:pt idx="2720">
                  <c:v>29.64</c:v>
                </c:pt>
                <c:pt idx="2721">
                  <c:v>29.19</c:v>
                </c:pt>
                <c:pt idx="2722">
                  <c:v>29.14</c:v>
                </c:pt>
                <c:pt idx="2723">
                  <c:v>29.55</c:v>
                </c:pt>
                <c:pt idx="2724">
                  <c:v>29.56</c:v>
                </c:pt>
                <c:pt idx="2725">
                  <c:v>29.24</c:v>
                </c:pt>
                <c:pt idx="2726">
                  <c:v>29.34</c:v>
                </c:pt>
                <c:pt idx="2727">
                  <c:v>29.59</c:v>
                </c:pt>
                <c:pt idx="2728">
                  <c:v>29.41</c:v>
                </c:pt>
                <c:pt idx="2729">
                  <c:v>29.28</c:v>
                </c:pt>
                <c:pt idx="2730">
                  <c:v>29.13</c:v>
                </c:pt>
                <c:pt idx="2731">
                  <c:v>28.99</c:v>
                </c:pt>
                <c:pt idx="2732">
                  <c:v>29.05</c:v>
                </c:pt>
                <c:pt idx="2733">
                  <c:v>29.35</c:v>
                </c:pt>
                <c:pt idx="2734">
                  <c:v>29.47</c:v>
                </c:pt>
                <c:pt idx="2735">
                  <c:v>29.61</c:v>
                </c:pt>
                <c:pt idx="2736">
                  <c:v>29.38</c:v>
                </c:pt>
                <c:pt idx="2737">
                  <c:v>29.41</c:v>
                </c:pt>
                <c:pt idx="2738">
                  <c:v>29.47</c:v>
                </c:pt>
                <c:pt idx="2739">
                  <c:v>29.56</c:v>
                </c:pt>
                <c:pt idx="2740">
                  <c:v>29.56</c:v>
                </c:pt>
                <c:pt idx="2741">
                  <c:v>29.03</c:v>
                </c:pt>
                <c:pt idx="2742">
                  <c:v>29.43</c:v>
                </c:pt>
                <c:pt idx="2743">
                  <c:v>29.09</c:v>
                </c:pt>
                <c:pt idx="2744">
                  <c:v>28.72</c:v>
                </c:pt>
                <c:pt idx="2745">
                  <c:v>28.96</c:v>
                </c:pt>
                <c:pt idx="2746">
                  <c:v>28.94</c:v>
                </c:pt>
                <c:pt idx="2747">
                  <c:v>29.21</c:v>
                </c:pt>
                <c:pt idx="2748">
                  <c:v>29.02</c:v>
                </c:pt>
                <c:pt idx="2749">
                  <c:v>29.11</c:v>
                </c:pt>
                <c:pt idx="2750">
                  <c:v>29.5</c:v>
                </c:pt>
                <c:pt idx="2751">
                  <c:v>29.15</c:v>
                </c:pt>
                <c:pt idx="2752">
                  <c:v>29.26</c:v>
                </c:pt>
                <c:pt idx="2753">
                  <c:v>29.16</c:v>
                </c:pt>
                <c:pt idx="2754">
                  <c:v>29.34</c:v>
                </c:pt>
                <c:pt idx="2755">
                  <c:v>29.2</c:v>
                </c:pt>
                <c:pt idx="2756">
                  <c:v>28.89</c:v>
                </c:pt>
                <c:pt idx="2757">
                  <c:v>28.64</c:v>
                </c:pt>
                <c:pt idx="2758">
                  <c:v>28.93</c:v>
                </c:pt>
                <c:pt idx="2759">
                  <c:v>28.33</c:v>
                </c:pt>
                <c:pt idx="2760">
                  <c:v>28.76</c:v>
                </c:pt>
                <c:pt idx="2761">
                  <c:v>28.55</c:v>
                </c:pt>
                <c:pt idx="2762">
                  <c:v>29</c:v>
                </c:pt>
                <c:pt idx="2763">
                  <c:v>28.7</c:v>
                </c:pt>
                <c:pt idx="2764">
                  <c:v>29.11</c:v>
                </c:pt>
                <c:pt idx="2765">
                  <c:v>29.27</c:v>
                </c:pt>
                <c:pt idx="2766">
                  <c:v>28.67</c:v>
                </c:pt>
                <c:pt idx="2767">
                  <c:v>27.95</c:v>
                </c:pt>
                <c:pt idx="2768">
                  <c:v>28.32</c:v>
                </c:pt>
                <c:pt idx="2769">
                  <c:v>28.47</c:v>
                </c:pt>
                <c:pt idx="2770">
                  <c:v>28.25</c:v>
                </c:pt>
                <c:pt idx="2771">
                  <c:v>28.09</c:v>
                </c:pt>
                <c:pt idx="2772">
                  <c:v>28.37</c:v>
                </c:pt>
                <c:pt idx="2773">
                  <c:v>28.06</c:v>
                </c:pt>
                <c:pt idx="2774">
                  <c:v>27.86</c:v>
                </c:pt>
                <c:pt idx="2775">
                  <c:v>27.83</c:v>
                </c:pt>
                <c:pt idx="2776">
                  <c:v>27.97</c:v>
                </c:pt>
                <c:pt idx="2777">
                  <c:v>28.08</c:v>
                </c:pt>
                <c:pt idx="2778">
                  <c:v>28</c:v>
                </c:pt>
                <c:pt idx="2779">
                  <c:v>28</c:v>
                </c:pt>
                <c:pt idx="2780">
                  <c:v>27.96</c:v>
                </c:pt>
                <c:pt idx="2781">
                  <c:v>28.27</c:v>
                </c:pt>
                <c:pt idx="2782">
                  <c:v>28.41</c:v>
                </c:pt>
                <c:pt idx="2783">
                  <c:v>28.39</c:v>
                </c:pt>
                <c:pt idx="2784">
                  <c:v>28.21</c:v>
                </c:pt>
                <c:pt idx="2785">
                  <c:v>28.1</c:v>
                </c:pt>
                <c:pt idx="2786">
                  <c:v>28.21</c:v>
                </c:pt>
                <c:pt idx="2787">
                  <c:v>28.42</c:v>
                </c:pt>
                <c:pt idx="2788">
                  <c:v>28.73</c:v>
                </c:pt>
                <c:pt idx="2789">
                  <c:v>28.73</c:v>
                </c:pt>
                <c:pt idx="2790">
                  <c:v>28.63</c:v>
                </c:pt>
                <c:pt idx="2791">
                  <c:v>28.54</c:v>
                </c:pt>
                <c:pt idx="2792">
                  <c:v>28.49</c:v>
                </c:pt>
                <c:pt idx="2793">
                  <c:v>28.46</c:v>
                </c:pt>
                <c:pt idx="2794">
                  <c:v>28.41</c:v>
                </c:pt>
                <c:pt idx="2795">
                  <c:v>28.59</c:v>
                </c:pt>
                <c:pt idx="2796">
                  <c:v>28.68</c:v>
                </c:pt>
                <c:pt idx="2797">
                  <c:v>28.48</c:v>
                </c:pt>
                <c:pt idx="2798">
                  <c:v>28.28</c:v>
                </c:pt>
                <c:pt idx="2799">
                  <c:v>28.3</c:v>
                </c:pt>
                <c:pt idx="2800">
                  <c:v>28.4</c:v>
                </c:pt>
                <c:pt idx="2801">
                  <c:v>28.53</c:v>
                </c:pt>
                <c:pt idx="2802">
                  <c:v>28.41</c:v>
                </c:pt>
                <c:pt idx="2803">
                  <c:v>28.42</c:v>
                </c:pt>
                <c:pt idx="2804">
                  <c:v>28.33</c:v>
                </c:pt>
                <c:pt idx="2805">
                  <c:v>28.16</c:v>
                </c:pt>
                <c:pt idx="2806">
                  <c:v>28.37</c:v>
                </c:pt>
                <c:pt idx="2807">
                  <c:v>28.23</c:v>
                </c:pt>
                <c:pt idx="2808">
                  <c:v>28.24</c:v>
                </c:pt>
                <c:pt idx="2809">
                  <c:v>28.65</c:v>
                </c:pt>
                <c:pt idx="2810">
                  <c:v>28.7</c:v>
                </c:pt>
                <c:pt idx="2811">
                  <c:v>28.61</c:v>
                </c:pt>
                <c:pt idx="2812">
                  <c:v>29.16</c:v>
                </c:pt>
                <c:pt idx="2813">
                  <c:v>28.62</c:v>
                </c:pt>
                <c:pt idx="2814">
                  <c:v>27.94</c:v>
                </c:pt>
                <c:pt idx="2815">
                  <c:v>27.83</c:v>
                </c:pt>
                <c:pt idx="2816">
                  <c:v>28.05</c:v>
                </c:pt>
                <c:pt idx="2817">
                  <c:v>28.16</c:v>
                </c:pt>
                <c:pt idx="2818">
                  <c:v>28.17</c:v>
                </c:pt>
                <c:pt idx="2819">
                  <c:v>27.95</c:v>
                </c:pt>
                <c:pt idx="2820">
                  <c:v>28.05</c:v>
                </c:pt>
                <c:pt idx="2821">
                  <c:v>28.13</c:v>
                </c:pt>
                <c:pt idx="2822">
                  <c:v>28.17</c:v>
                </c:pt>
                <c:pt idx="2823">
                  <c:v>28.07</c:v>
                </c:pt>
                <c:pt idx="2824">
                  <c:v>28.14</c:v>
                </c:pt>
                <c:pt idx="2825">
                  <c:v>28.12</c:v>
                </c:pt>
                <c:pt idx="2826">
                  <c:v>28.01</c:v>
                </c:pt>
                <c:pt idx="2827">
                  <c:v>27.6</c:v>
                </c:pt>
                <c:pt idx="2828">
                  <c:v>27.59</c:v>
                </c:pt>
                <c:pt idx="2829">
                  <c:v>27.53</c:v>
                </c:pt>
                <c:pt idx="2830">
                  <c:v>27.58</c:v>
                </c:pt>
                <c:pt idx="2831">
                  <c:v>27.82</c:v>
                </c:pt>
                <c:pt idx="2832">
                  <c:v>28.02</c:v>
                </c:pt>
                <c:pt idx="2833">
                  <c:v>28.04</c:v>
                </c:pt>
                <c:pt idx="2834">
                  <c:v>28.01</c:v>
                </c:pt>
                <c:pt idx="2835">
                  <c:v>27.88</c:v>
                </c:pt>
                <c:pt idx="2836">
                  <c:v>27.99</c:v>
                </c:pt>
                <c:pt idx="2837">
                  <c:v>28.06</c:v>
                </c:pt>
                <c:pt idx="2838">
                  <c:v>28.04</c:v>
                </c:pt>
                <c:pt idx="2839">
                  <c:v>28.3</c:v>
                </c:pt>
                <c:pt idx="2840">
                  <c:v>28.66</c:v>
                </c:pt>
                <c:pt idx="2841">
                  <c:v>28.94</c:v>
                </c:pt>
                <c:pt idx="2842">
                  <c:v>27.9</c:v>
                </c:pt>
                <c:pt idx="2843">
                  <c:v>27.78</c:v>
                </c:pt>
                <c:pt idx="2844">
                  <c:v>27.52</c:v>
                </c:pt>
                <c:pt idx="2845">
                  <c:v>27.56</c:v>
                </c:pt>
                <c:pt idx="2846">
                  <c:v>27.81</c:v>
                </c:pt>
                <c:pt idx="2847">
                  <c:v>28.01</c:v>
                </c:pt>
                <c:pt idx="2848">
                  <c:v>28.12</c:v>
                </c:pt>
                <c:pt idx="2849">
                  <c:v>28.32</c:v>
                </c:pt>
                <c:pt idx="2850">
                  <c:v>28.38</c:v>
                </c:pt>
                <c:pt idx="2851">
                  <c:v>28.23</c:v>
                </c:pt>
                <c:pt idx="2852">
                  <c:v>28.41</c:v>
                </c:pt>
                <c:pt idx="2853">
                  <c:v>28.49</c:v>
                </c:pt>
                <c:pt idx="2854">
                  <c:v>28.54</c:v>
                </c:pt>
                <c:pt idx="2855">
                  <c:v>28.7</c:v>
                </c:pt>
                <c:pt idx="2856">
                  <c:v>28.84</c:v>
                </c:pt>
                <c:pt idx="2857">
                  <c:v>28.31</c:v>
                </c:pt>
                <c:pt idx="2858">
                  <c:v>28.04</c:v>
                </c:pt>
                <c:pt idx="2859">
                  <c:v>28.42</c:v>
                </c:pt>
                <c:pt idx="2860">
                  <c:v>28.36</c:v>
                </c:pt>
                <c:pt idx="2861">
                  <c:v>28.08</c:v>
                </c:pt>
                <c:pt idx="2862">
                  <c:v>28.22</c:v>
                </c:pt>
                <c:pt idx="2863">
                  <c:v>28.34</c:v>
                </c:pt>
                <c:pt idx="2864">
                  <c:v>28.11</c:v>
                </c:pt>
                <c:pt idx="2865">
                  <c:v>28.19</c:v>
                </c:pt>
                <c:pt idx="2866">
                  <c:v>28.18</c:v>
                </c:pt>
                <c:pt idx="2867">
                  <c:v>28.19</c:v>
                </c:pt>
                <c:pt idx="2868">
                  <c:v>28.47</c:v>
                </c:pt>
                <c:pt idx="2869">
                  <c:v>28.86</c:v>
                </c:pt>
                <c:pt idx="2870">
                  <c:v>29.13</c:v>
                </c:pt>
                <c:pt idx="2871">
                  <c:v>29.65</c:v>
                </c:pt>
                <c:pt idx="2872">
                  <c:v>29.14</c:v>
                </c:pt>
                <c:pt idx="2873">
                  <c:v>27.96</c:v>
                </c:pt>
                <c:pt idx="2874">
                  <c:v>28.46</c:v>
                </c:pt>
                <c:pt idx="2875">
                  <c:v>28.33</c:v>
                </c:pt>
                <c:pt idx="2876">
                  <c:v>28.22</c:v>
                </c:pt>
                <c:pt idx="2877">
                  <c:v>28.57</c:v>
                </c:pt>
                <c:pt idx="2878">
                  <c:v>28.97</c:v>
                </c:pt>
                <c:pt idx="2879">
                  <c:v>28.23</c:v>
                </c:pt>
                <c:pt idx="2880">
                  <c:v>27.99</c:v>
                </c:pt>
                <c:pt idx="2881">
                  <c:v>27.88</c:v>
                </c:pt>
                <c:pt idx="2882">
                  <c:v>27.44</c:v>
                </c:pt>
                <c:pt idx="2883">
                  <c:v>27.2</c:v>
                </c:pt>
                <c:pt idx="2884">
                  <c:v>27.38</c:v>
                </c:pt>
                <c:pt idx="2885">
                  <c:v>27.85</c:v>
                </c:pt>
                <c:pt idx="2886">
                  <c:v>28.6</c:v>
                </c:pt>
                <c:pt idx="2887">
                  <c:v>29.08</c:v>
                </c:pt>
                <c:pt idx="2888">
                  <c:v>28.79</c:v>
                </c:pt>
                <c:pt idx="2889">
                  <c:v>29.26</c:v>
                </c:pt>
                <c:pt idx="2890">
                  <c:v>28.9</c:v>
                </c:pt>
                <c:pt idx="2891">
                  <c:v>28.68</c:v>
                </c:pt>
                <c:pt idx="2892">
                  <c:v>28.68</c:v>
                </c:pt>
                <c:pt idx="2893">
                  <c:v>28.59</c:v>
                </c:pt>
                <c:pt idx="2894">
                  <c:v>28.34</c:v>
                </c:pt>
                <c:pt idx="2895">
                  <c:v>28.37</c:v>
                </c:pt>
                <c:pt idx="2896">
                  <c:v>29.24</c:v>
                </c:pt>
                <c:pt idx="2897">
                  <c:v>29.2</c:v>
                </c:pt>
                <c:pt idx="2898">
                  <c:v>29.04</c:v>
                </c:pt>
                <c:pt idx="2899">
                  <c:v>29.02</c:v>
                </c:pt>
                <c:pt idx="2900">
                  <c:v>28.8</c:v>
                </c:pt>
                <c:pt idx="2901">
                  <c:v>28.94</c:v>
                </c:pt>
                <c:pt idx="2902">
                  <c:v>29.12</c:v>
                </c:pt>
                <c:pt idx="2903">
                  <c:v>29.04</c:v>
                </c:pt>
                <c:pt idx="2904">
                  <c:v>29.04</c:v>
                </c:pt>
                <c:pt idx="2905">
                  <c:v>28.81</c:v>
                </c:pt>
                <c:pt idx="2906">
                  <c:v>28.56</c:v>
                </c:pt>
                <c:pt idx="2907">
                  <c:v>28.8</c:v>
                </c:pt>
                <c:pt idx="2908">
                  <c:v>29</c:v>
                </c:pt>
                <c:pt idx="2909">
                  <c:v>29.34</c:v>
                </c:pt>
                <c:pt idx="2910">
                  <c:v>28.6</c:v>
                </c:pt>
                <c:pt idx="2911">
                  <c:v>28.66</c:v>
                </c:pt>
                <c:pt idx="2912">
                  <c:v>29.01</c:v>
                </c:pt>
                <c:pt idx="2913">
                  <c:v>28.87</c:v>
                </c:pt>
                <c:pt idx="2914">
                  <c:v>28.99</c:v>
                </c:pt>
                <c:pt idx="2915">
                  <c:v>29.06</c:v>
                </c:pt>
                <c:pt idx="2916">
                  <c:v>29.15</c:v>
                </c:pt>
                <c:pt idx="2917">
                  <c:v>29.08</c:v>
                </c:pt>
                <c:pt idx="2918">
                  <c:v>28.96</c:v>
                </c:pt>
                <c:pt idx="2919">
                  <c:v>29.1</c:v>
                </c:pt>
                <c:pt idx="2920">
                  <c:v>29.7</c:v>
                </c:pt>
                <c:pt idx="2921">
                  <c:v>29.6</c:v>
                </c:pt>
                <c:pt idx="2922">
                  <c:v>29.86</c:v>
                </c:pt>
                <c:pt idx="2923">
                  <c:v>30.11</c:v>
                </c:pt>
                <c:pt idx="2924">
                  <c:v>30.53</c:v>
                </c:pt>
                <c:pt idx="2925">
                  <c:v>30.53</c:v>
                </c:pt>
                <c:pt idx="2926">
                  <c:v>30.6</c:v>
                </c:pt>
                <c:pt idx="2927">
                  <c:v>30.38</c:v>
                </c:pt>
                <c:pt idx="2928">
                  <c:v>29.63</c:v>
                </c:pt>
                <c:pt idx="2929">
                  <c:v>29.81</c:v>
                </c:pt>
                <c:pt idx="2930">
                  <c:v>30.08</c:v>
                </c:pt>
                <c:pt idx="2931">
                  <c:v>29.79</c:v>
                </c:pt>
                <c:pt idx="2932">
                  <c:v>29.52</c:v>
                </c:pt>
                <c:pt idx="2933">
                  <c:v>29.82</c:v>
                </c:pt>
                <c:pt idx="2934">
                  <c:v>29.89</c:v>
                </c:pt>
                <c:pt idx="2935">
                  <c:v>29.59</c:v>
                </c:pt>
                <c:pt idx="2936">
                  <c:v>29.77</c:v>
                </c:pt>
                <c:pt idx="2937">
                  <c:v>30.23</c:v>
                </c:pt>
                <c:pt idx="2938">
                  <c:v>30.44</c:v>
                </c:pt>
                <c:pt idx="2939">
                  <c:v>29.89</c:v>
                </c:pt>
                <c:pt idx="2940">
                  <c:v>29.84</c:v>
                </c:pt>
                <c:pt idx="2941">
                  <c:v>30.55</c:v>
                </c:pt>
                <c:pt idx="2942">
                  <c:v>30.23</c:v>
                </c:pt>
                <c:pt idx="2943">
                  <c:v>29.91</c:v>
                </c:pt>
                <c:pt idx="2944">
                  <c:v>29.82</c:v>
                </c:pt>
                <c:pt idx="2945">
                  <c:v>29.72</c:v>
                </c:pt>
                <c:pt idx="2946">
                  <c:v>29.54</c:v>
                </c:pt>
                <c:pt idx="2947">
                  <c:v>29.52</c:v>
                </c:pt>
                <c:pt idx="2948">
                  <c:v>29.59</c:v>
                </c:pt>
                <c:pt idx="2949">
                  <c:v>29.41</c:v>
                </c:pt>
                <c:pt idx="2950">
                  <c:v>29.45</c:v>
                </c:pt>
                <c:pt idx="2951">
                  <c:v>28.7</c:v>
                </c:pt>
                <c:pt idx="2952">
                  <c:v>28.84</c:v>
                </c:pt>
                <c:pt idx="2953">
                  <c:v>29.3</c:v>
                </c:pt>
                <c:pt idx="2954">
                  <c:v>29.86</c:v>
                </c:pt>
                <c:pt idx="2955">
                  <c:v>30.33</c:v>
                </c:pt>
                <c:pt idx="2956">
                  <c:v>29.08</c:v>
                </c:pt>
                <c:pt idx="2957">
                  <c:v>29.53</c:v>
                </c:pt>
                <c:pt idx="2958">
                  <c:v>29.63</c:v>
                </c:pt>
                <c:pt idx="2959">
                  <c:v>29.36</c:v>
                </c:pt>
                <c:pt idx="2960">
                  <c:v>29.37</c:v>
                </c:pt>
                <c:pt idx="2961">
                  <c:v>29.28</c:v>
                </c:pt>
                <c:pt idx="2962">
                  <c:v>29.45</c:v>
                </c:pt>
                <c:pt idx="2963">
                  <c:v>29.82</c:v>
                </c:pt>
                <c:pt idx="2964">
                  <c:v>29.41</c:v>
                </c:pt>
                <c:pt idx="2965">
                  <c:v>29.53</c:v>
                </c:pt>
                <c:pt idx="2966">
                  <c:v>30.09</c:v>
                </c:pt>
                <c:pt idx="2967">
                  <c:v>30.18</c:v>
                </c:pt>
                <c:pt idx="2968">
                  <c:v>29.92</c:v>
                </c:pt>
                <c:pt idx="2969">
                  <c:v>30.02</c:v>
                </c:pt>
                <c:pt idx="2970">
                  <c:v>30.52</c:v>
                </c:pt>
                <c:pt idx="2971">
                  <c:v>30.2</c:v>
                </c:pt>
                <c:pt idx="2972">
                  <c:v>30.06</c:v>
                </c:pt>
                <c:pt idx="2973">
                  <c:v>30.08</c:v>
                </c:pt>
                <c:pt idx="2974">
                  <c:v>29.61</c:v>
                </c:pt>
                <c:pt idx="2975">
                  <c:v>30.02</c:v>
                </c:pt>
                <c:pt idx="2976">
                  <c:v>29.89</c:v>
                </c:pt>
                <c:pt idx="2977">
                  <c:v>29.79</c:v>
                </c:pt>
                <c:pt idx="2978">
                  <c:v>30.36</c:v>
                </c:pt>
                <c:pt idx="2979">
                  <c:v>30.07</c:v>
                </c:pt>
                <c:pt idx="2980">
                  <c:v>29.79</c:v>
                </c:pt>
                <c:pt idx="2981">
                  <c:v>29.98</c:v>
                </c:pt>
                <c:pt idx="2982">
                  <c:v>30.18</c:v>
                </c:pt>
                <c:pt idx="2983">
                  <c:v>29.42</c:v>
                </c:pt>
                <c:pt idx="2984">
                  <c:v>29.48</c:v>
                </c:pt>
                <c:pt idx="2985">
                  <c:v>29.37</c:v>
                </c:pt>
                <c:pt idx="2986">
                  <c:v>28.91</c:v>
                </c:pt>
                <c:pt idx="2987">
                  <c:v>29.43</c:v>
                </c:pt>
                <c:pt idx="2988">
                  <c:v>29.94</c:v>
                </c:pt>
                <c:pt idx="2989">
                  <c:v>29.6</c:v>
                </c:pt>
                <c:pt idx="2990">
                  <c:v>29.88</c:v>
                </c:pt>
                <c:pt idx="2991">
                  <c:v>29.73</c:v>
                </c:pt>
                <c:pt idx="2992">
                  <c:v>29.45</c:v>
                </c:pt>
                <c:pt idx="2993">
                  <c:v>29.59</c:v>
                </c:pt>
                <c:pt idx="2994">
                  <c:v>29.24</c:v>
                </c:pt>
                <c:pt idx="2995">
                  <c:v>29.99</c:v>
                </c:pt>
                <c:pt idx="2996">
                  <c:v>29.78</c:v>
                </c:pt>
                <c:pt idx="2997">
                  <c:v>29.52</c:v>
                </c:pt>
                <c:pt idx="2998">
                  <c:v>29.82</c:v>
                </c:pt>
                <c:pt idx="2999">
                  <c:v>29.78</c:v>
                </c:pt>
                <c:pt idx="3000">
                  <c:v>29.77</c:v>
                </c:pt>
                <c:pt idx="3001">
                  <c:v>29.75</c:v>
                </c:pt>
                <c:pt idx="3002">
                  <c:v>29.61</c:v>
                </c:pt>
                <c:pt idx="3003">
                  <c:v>29.72</c:v>
                </c:pt>
                <c:pt idx="3004">
                  <c:v>28.72</c:v>
                </c:pt>
                <c:pt idx="3005">
                  <c:v>28.78</c:v>
                </c:pt>
                <c:pt idx="3006">
                  <c:v>29.12</c:v>
                </c:pt>
                <c:pt idx="3007">
                  <c:v>29.41</c:v>
                </c:pt>
                <c:pt idx="3008">
                  <c:v>29.48</c:v>
                </c:pt>
                <c:pt idx="3009">
                  <c:v>29.32</c:v>
                </c:pt>
                <c:pt idx="3010">
                  <c:v>29.38</c:v>
                </c:pt>
                <c:pt idx="3011">
                  <c:v>29.21</c:v>
                </c:pt>
                <c:pt idx="3012">
                  <c:v>28.98</c:v>
                </c:pt>
                <c:pt idx="3013">
                  <c:v>29.13</c:v>
                </c:pt>
                <c:pt idx="3014">
                  <c:v>29.21</c:v>
                </c:pt>
                <c:pt idx="3015">
                  <c:v>29.23</c:v>
                </c:pt>
                <c:pt idx="3016">
                  <c:v>29.43</c:v>
                </c:pt>
                <c:pt idx="3017">
                  <c:v>29.67</c:v>
                </c:pt>
                <c:pt idx="3018">
                  <c:v>29.99</c:v>
                </c:pt>
                <c:pt idx="3019">
                  <c:v>29.61</c:v>
                </c:pt>
                <c:pt idx="3020">
                  <c:v>29.94</c:v>
                </c:pt>
                <c:pt idx="3021">
                  <c:v>30.14</c:v>
                </c:pt>
                <c:pt idx="3022">
                  <c:v>29.97</c:v>
                </c:pt>
                <c:pt idx="3023">
                  <c:v>29.92</c:v>
                </c:pt>
                <c:pt idx="3024">
                  <c:v>29.77</c:v>
                </c:pt>
                <c:pt idx="3025">
                  <c:v>29.83</c:v>
                </c:pt>
                <c:pt idx="3026">
                  <c:v>30.04</c:v>
                </c:pt>
                <c:pt idx="3027">
                  <c:v>30.08</c:v>
                </c:pt>
                <c:pt idx="3028">
                  <c:v>29.69</c:v>
                </c:pt>
                <c:pt idx="3029">
                  <c:v>29.78</c:v>
                </c:pt>
                <c:pt idx="3030">
                  <c:v>29.62</c:v>
                </c:pt>
                <c:pt idx="3031">
                  <c:v>29.48</c:v>
                </c:pt>
                <c:pt idx="3032">
                  <c:v>29.48</c:v>
                </c:pt>
                <c:pt idx="3033">
                  <c:v>30</c:v>
                </c:pt>
                <c:pt idx="3034">
                  <c:v>29.7</c:v>
                </c:pt>
                <c:pt idx="3035">
                  <c:v>29.71</c:v>
                </c:pt>
                <c:pt idx="3036">
                  <c:v>29.97</c:v>
                </c:pt>
                <c:pt idx="3037">
                  <c:v>29.9</c:v>
                </c:pt>
                <c:pt idx="3038">
                  <c:v>30.01</c:v>
                </c:pt>
                <c:pt idx="3039">
                  <c:v>29.66</c:v>
                </c:pt>
                <c:pt idx="3040">
                  <c:v>29.35</c:v>
                </c:pt>
                <c:pt idx="3041">
                  <c:v>28.94</c:v>
                </c:pt>
                <c:pt idx="3042">
                  <c:v>28.94</c:v>
                </c:pt>
                <c:pt idx="3043">
                  <c:v>29.67</c:v>
                </c:pt>
                <c:pt idx="3044">
                  <c:v>29.41</c:v>
                </c:pt>
                <c:pt idx="3045">
                  <c:v>29.98</c:v>
                </c:pt>
                <c:pt idx="3046">
                  <c:v>29.66</c:v>
                </c:pt>
                <c:pt idx="3047">
                  <c:v>29.63</c:v>
                </c:pt>
                <c:pt idx="3048">
                  <c:v>29.49</c:v>
                </c:pt>
                <c:pt idx="3049">
                  <c:v>29.59</c:v>
                </c:pt>
                <c:pt idx="3050">
                  <c:v>30.31</c:v>
                </c:pt>
                <c:pt idx="3051">
                  <c:v>30.06</c:v>
                </c:pt>
                <c:pt idx="3052">
                  <c:v>29.73</c:v>
                </c:pt>
                <c:pt idx="3053">
                  <c:v>30.28</c:v>
                </c:pt>
                <c:pt idx="3054">
                  <c:v>30.04</c:v>
                </c:pt>
                <c:pt idx="3055">
                  <c:v>29.77</c:v>
                </c:pt>
                <c:pt idx="3056">
                  <c:v>29.41</c:v>
                </c:pt>
                <c:pt idx="3057">
                  <c:v>29.38</c:v>
                </c:pt>
                <c:pt idx="3058">
                  <c:v>29.51</c:v>
                </c:pt>
                <c:pt idx="3059">
                  <c:v>29.87</c:v>
                </c:pt>
                <c:pt idx="3060">
                  <c:v>29.04</c:v>
                </c:pt>
                <c:pt idx="3061">
                  <c:v>27.84</c:v>
                </c:pt>
                <c:pt idx="3062">
                  <c:v>27.99</c:v>
                </c:pt>
                <c:pt idx="3063">
                  <c:v>29.25</c:v>
                </c:pt>
                <c:pt idx="3064">
                  <c:v>29.58</c:v>
                </c:pt>
                <c:pt idx="3065">
                  <c:v>29.24</c:v>
                </c:pt>
                <c:pt idx="3066">
                  <c:v>29.16</c:v>
                </c:pt>
                <c:pt idx="3067">
                  <c:v>29.09</c:v>
                </c:pt>
                <c:pt idx="3068">
                  <c:v>28.92</c:v>
                </c:pt>
                <c:pt idx="3069">
                  <c:v>29.51</c:v>
                </c:pt>
                <c:pt idx="3070">
                  <c:v>29.31</c:v>
                </c:pt>
                <c:pt idx="3071">
                  <c:v>29.5</c:v>
                </c:pt>
                <c:pt idx="3072">
                  <c:v>29.02</c:v>
                </c:pt>
                <c:pt idx="3079">
                  <c:v>29.81</c:v>
                </c:pt>
                <c:pt idx="3080">
                  <c:v>29.48</c:v>
                </c:pt>
                <c:pt idx="3081">
                  <c:v>29.64</c:v>
                </c:pt>
                <c:pt idx="3082">
                  <c:v>29.3</c:v>
                </c:pt>
                <c:pt idx="3083">
                  <c:v>29.7</c:v>
                </c:pt>
                <c:pt idx="3084">
                  <c:v>29.54</c:v>
                </c:pt>
                <c:pt idx="3085">
                  <c:v>29.22</c:v>
                </c:pt>
                <c:pt idx="3086">
                  <c:v>29.07</c:v>
                </c:pt>
                <c:pt idx="3087">
                  <c:v>29.65</c:v>
                </c:pt>
                <c:pt idx="3088">
                  <c:v>29.41</c:v>
                </c:pt>
                <c:pt idx="3089">
                  <c:v>29.33</c:v>
                </c:pt>
                <c:pt idx="3090">
                  <c:v>29.33</c:v>
                </c:pt>
                <c:pt idx="3091">
                  <c:v>29.53</c:v>
                </c:pt>
                <c:pt idx="3092">
                  <c:v>29.13</c:v>
                </c:pt>
                <c:pt idx="3093">
                  <c:v>28.44</c:v>
                </c:pt>
                <c:pt idx="3094">
                  <c:v>28.49</c:v>
                </c:pt>
                <c:pt idx="3095">
                  <c:v>28.68</c:v>
                </c:pt>
                <c:pt idx="3096">
                  <c:v>28.47</c:v>
                </c:pt>
                <c:pt idx="3097">
                  <c:v>28.43</c:v>
                </c:pt>
                <c:pt idx="3098">
                  <c:v>28.65</c:v>
                </c:pt>
                <c:pt idx="3099">
                  <c:v>28.69</c:v>
                </c:pt>
                <c:pt idx="3100">
                  <c:v>29</c:v>
                </c:pt>
                <c:pt idx="3101">
                  <c:v>29.19</c:v>
                </c:pt>
                <c:pt idx="3102">
                  <c:v>29.05</c:v>
                </c:pt>
                <c:pt idx="3103">
                  <c:v>28.9</c:v>
                </c:pt>
                <c:pt idx="3104">
                  <c:v>28.53</c:v>
                </c:pt>
                <c:pt idx="3105">
                  <c:v>28.44</c:v>
                </c:pt>
                <c:pt idx="3106">
                  <c:v>28.45</c:v>
                </c:pt>
                <c:pt idx="3107">
                  <c:v>28.75</c:v>
                </c:pt>
                <c:pt idx="3108">
                  <c:v>28.63</c:v>
                </c:pt>
                <c:pt idx="3109">
                  <c:v>28.96</c:v>
                </c:pt>
                <c:pt idx="3110">
                  <c:v>28.73</c:v>
                </c:pt>
                <c:pt idx="3111">
                  <c:v>28.49</c:v>
                </c:pt>
                <c:pt idx="3112">
                  <c:v>28.75</c:v>
                </c:pt>
                <c:pt idx="3113">
                  <c:v>29.13</c:v>
                </c:pt>
                <c:pt idx="3114">
                  <c:v>28.97</c:v>
                </c:pt>
                <c:pt idx="3115">
                  <c:v>29.11</c:v>
                </c:pt>
                <c:pt idx="3116">
                  <c:v>29.37</c:v>
                </c:pt>
                <c:pt idx="3117">
                  <c:v>29.24</c:v>
                </c:pt>
                <c:pt idx="3118">
                  <c:v>29.29</c:v>
                </c:pt>
                <c:pt idx="3119">
                  <c:v>29.01</c:v>
                </c:pt>
                <c:pt idx="3120">
                  <c:v>29.33</c:v>
                </c:pt>
                <c:pt idx="3121">
                  <c:v>29.42</c:v>
                </c:pt>
                <c:pt idx="3122">
                  <c:v>29.28</c:v>
                </c:pt>
                <c:pt idx="3123">
                  <c:v>29.01</c:v>
                </c:pt>
                <c:pt idx="3124">
                  <c:v>28.68</c:v>
                </c:pt>
                <c:pt idx="3125">
                  <c:v>28.34</c:v>
                </c:pt>
                <c:pt idx="3126">
                  <c:v>28.09</c:v>
                </c:pt>
                <c:pt idx="3127">
                  <c:v>27.6</c:v>
                </c:pt>
                <c:pt idx="3128">
                  <c:v>27.41</c:v>
                </c:pt>
                <c:pt idx="3129">
                  <c:v>27.26</c:v>
                </c:pt>
                <c:pt idx="3130">
                  <c:v>27.48</c:v>
                </c:pt>
                <c:pt idx="3131">
                  <c:v>27.85</c:v>
                </c:pt>
                <c:pt idx="3132">
                  <c:v>28.15</c:v>
                </c:pt>
                <c:pt idx="3133">
                  <c:v>28.13</c:v>
                </c:pt>
                <c:pt idx="3134">
                  <c:v>27.41</c:v>
                </c:pt>
                <c:pt idx="3135">
                  <c:v>27.52</c:v>
                </c:pt>
                <c:pt idx="3136">
                  <c:v>28.05</c:v>
                </c:pt>
                <c:pt idx="3137">
                  <c:v>27.91</c:v>
                </c:pt>
                <c:pt idx="3138">
                  <c:v>27.87</c:v>
                </c:pt>
                <c:pt idx="3139">
                  <c:v>28.01</c:v>
                </c:pt>
                <c:pt idx="3140">
                  <c:v>28.05</c:v>
                </c:pt>
                <c:pt idx="3141">
                  <c:v>27.98</c:v>
                </c:pt>
                <c:pt idx="3142">
                  <c:v>27.8</c:v>
                </c:pt>
                <c:pt idx="3143">
                  <c:v>28.09</c:v>
                </c:pt>
                <c:pt idx="3144">
                  <c:v>28.11</c:v>
                </c:pt>
                <c:pt idx="3145">
                  <c:v>28.16</c:v>
                </c:pt>
                <c:pt idx="3146">
                  <c:v>28.09</c:v>
                </c:pt>
                <c:pt idx="3147">
                  <c:v>28.01</c:v>
                </c:pt>
                <c:pt idx="3148">
                  <c:v>27.76</c:v>
                </c:pt>
                <c:pt idx="3149">
                  <c:v>27.52</c:v>
                </c:pt>
                <c:pt idx="3150">
                  <c:v>27.74</c:v>
                </c:pt>
                <c:pt idx="3151">
                  <c:v>27.83</c:v>
                </c:pt>
                <c:pt idx="3152">
                  <c:v>27.54</c:v>
                </c:pt>
                <c:pt idx="3153">
                  <c:v>26.93</c:v>
                </c:pt>
                <c:pt idx="3154">
                  <c:v>26.78</c:v>
                </c:pt>
                <c:pt idx="3155">
                  <c:v>26.79</c:v>
                </c:pt>
                <c:pt idx="3156">
                  <c:v>26.74</c:v>
                </c:pt>
                <c:pt idx="3157">
                  <c:v>26.46</c:v>
                </c:pt>
                <c:pt idx="3158">
                  <c:v>26</c:v>
                </c:pt>
                <c:pt idx="3159">
                  <c:v>25.88</c:v>
                </c:pt>
                <c:pt idx="3160">
                  <c:v>25.66</c:v>
                </c:pt>
                <c:pt idx="3161">
                  <c:v>25.83</c:v>
                </c:pt>
                <c:pt idx="3162">
                  <c:v>26.24</c:v>
                </c:pt>
                <c:pt idx="3163">
                  <c:v>26.18</c:v>
                </c:pt>
                <c:pt idx="3164">
                  <c:v>25.95</c:v>
                </c:pt>
                <c:pt idx="3165">
                  <c:v>26.05</c:v>
                </c:pt>
                <c:pt idx="3166">
                  <c:v>26.31</c:v>
                </c:pt>
                <c:pt idx="3167">
                  <c:v>26.5</c:v>
                </c:pt>
                <c:pt idx="3168">
                  <c:v>26.47</c:v>
                </c:pt>
                <c:pt idx="3169">
                  <c:v>26.67</c:v>
                </c:pt>
                <c:pt idx="3170">
                  <c:v>26.36</c:v>
                </c:pt>
                <c:pt idx="3171">
                  <c:v>26.23</c:v>
                </c:pt>
                <c:pt idx="3172">
                  <c:v>25.93</c:v>
                </c:pt>
                <c:pt idx="3173">
                  <c:v>25.86</c:v>
                </c:pt>
                <c:pt idx="3174">
                  <c:v>26.45</c:v>
                </c:pt>
                <c:pt idx="3175">
                  <c:v>26.68</c:v>
                </c:pt>
                <c:pt idx="3176">
                  <c:v>26.01</c:v>
                </c:pt>
                <c:pt idx="3177">
                  <c:v>25.67</c:v>
                </c:pt>
                <c:pt idx="3178">
                  <c:v>25.95</c:v>
                </c:pt>
                <c:pt idx="3179">
                  <c:v>26.5</c:v>
                </c:pt>
                <c:pt idx="3180">
                  <c:v>26.66</c:v>
                </c:pt>
                <c:pt idx="3181">
                  <c:v>26.84</c:v>
                </c:pt>
                <c:pt idx="3182">
                  <c:v>27.16</c:v>
                </c:pt>
                <c:pt idx="3183">
                  <c:v>26.97</c:v>
                </c:pt>
                <c:pt idx="3184">
                  <c:v>26.66</c:v>
                </c:pt>
                <c:pt idx="3185">
                  <c:v>26.78</c:v>
                </c:pt>
                <c:pt idx="3186">
                  <c:v>26.81</c:v>
                </c:pt>
                <c:pt idx="3187">
                  <c:v>26.96</c:v>
                </c:pt>
                <c:pt idx="3188">
                  <c:v>25.89</c:v>
                </c:pt>
                <c:pt idx="3189">
                  <c:v>24.24</c:v>
                </c:pt>
                <c:pt idx="3190">
                  <c:v>25.87</c:v>
                </c:pt>
                <c:pt idx="3191">
                  <c:v>24.85</c:v>
                </c:pt>
                <c:pt idx="3192">
                  <c:v>27.4</c:v>
                </c:pt>
                <c:pt idx="3193">
                  <c:v>26.9</c:v>
                </c:pt>
                <c:pt idx="3194">
                  <c:v>26.77</c:v>
                </c:pt>
                <c:pt idx="3195">
                  <c:v>27.03</c:v>
                </c:pt>
                <c:pt idx="3196">
                  <c:v>26.98</c:v>
                </c:pt>
                <c:pt idx="3197">
                  <c:v>26.89</c:v>
                </c:pt>
                <c:pt idx="3198">
                  <c:v>27.17</c:v>
                </c:pt>
                <c:pt idx="3199">
                  <c:v>27.26</c:v>
                </c:pt>
                <c:pt idx="3200">
                  <c:v>27.49</c:v>
                </c:pt>
                <c:pt idx="3201">
                  <c:v>27.6</c:v>
                </c:pt>
                <c:pt idx="3202">
                  <c:v>27.6</c:v>
                </c:pt>
                <c:pt idx="3203">
                  <c:v>27.48</c:v>
                </c:pt>
                <c:pt idx="3204">
                  <c:v>27.2</c:v>
                </c:pt>
                <c:pt idx="3205">
                  <c:v>27.15</c:v>
                </c:pt>
                <c:pt idx="3206">
                  <c:v>27.38</c:v>
                </c:pt>
                <c:pt idx="3207">
                  <c:v>27.65</c:v>
                </c:pt>
                <c:pt idx="3208">
                  <c:v>27.79</c:v>
                </c:pt>
                <c:pt idx="3209">
                  <c:v>27.95</c:v>
                </c:pt>
                <c:pt idx="3210">
                  <c:v>27.62</c:v>
                </c:pt>
                <c:pt idx="3211">
                  <c:v>27.34</c:v>
                </c:pt>
                <c:pt idx="3212">
                  <c:v>27.36</c:v>
                </c:pt>
                <c:pt idx="3213">
                  <c:v>27.43</c:v>
                </c:pt>
                <c:pt idx="3214">
                  <c:v>27.39</c:v>
                </c:pt>
                <c:pt idx="3215">
                  <c:v>27.38</c:v>
                </c:pt>
                <c:pt idx="3216">
                  <c:v>27.27</c:v>
                </c:pt>
                <c:pt idx="3217">
                  <c:v>27.15</c:v>
                </c:pt>
                <c:pt idx="3218">
                  <c:v>27.39</c:v>
                </c:pt>
                <c:pt idx="3219">
                  <c:v>27.89</c:v>
                </c:pt>
                <c:pt idx="3220">
                  <c:v>28.2</c:v>
                </c:pt>
                <c:pt idx="3221">
                  <c:v>28.59</c:v>
                </c:pt>
                <c:pt idx="3222">
                  <c:v>28.4</c:v>
                </c:pt>
                <c:pt idx="3223">
                  <c:v>28.18</c:v>
                </c:pt>
                <c:pt idx="3224">
                  <c:v>28.34</c:v>
                </c:pt>
                <c:pt idx="3225">
                  <c:v>27.89</c:v>
                </c:pt>
                <c:pt idx="3226">
                  <c:v>27.75</c:v>
                </c:pt>
                <c:pt idx="3227">
                  <c:v>27.75</c:v>
                </c:pt>
                <c:pt idx="3228">
                  <c:v>27.62</c:v>
                </c:pt>
                <c:pt idx="3229">
                  <c:v>27.65</c:v>
                </c:pt>
                <c:pt idx="3230">
                  <c:v>27.68</c:v>
                </c:pt>
                <c:pt idx="3231">
                  <c:v>27.74</c:v>
                </c:pt>
                <c:pt idx="3232">
                  <c:v>27.82</c:v>
                </c:pt>
                <c:pt idx="3233">
                  <c:v>27.77</c:v>
                </c:pt>
                <c:pt idx="3234">
                  <c:v>27.81</c:v>
                </c:pt>
                <c:pt idx="3235">
                  <c:v>28.04</c:v>
                </c:pt>
                <c:pt idx="3236">
                  <c:v>28.43</c:v>
                </c:pt>
                <c:pt idx="3237">
                  <c:v>28.53</c:v>
                </c:pt>
                <c:pt idx="3238">
                  <c:v>28.44</c:v>
                </c:pt>
                <c:pt idx="3239">
                  <c:v>28.2</c:v>
                </c:pt>
                <c:pt idx="3240">
                  <c:v>28.15</c:v>
                </c:pt>
                <c:pt idx="3241">
                  <c:v>27.92</c:v>
                </c:pt>
                <c:pt idx="3242">
                  <c:v>27.81</c:v>
                </c:pt>
                <c:pt idx="3243">
                  <c:v>27.76</c:v>
                </c:pt>
                <c:pt idx="3244">
                  <c:v>27.68</c:v>
                </c:pt>
                <c:pt idx="3245">
                  <c:v>27.55</c:v>
                </c:pt>
                <c:pt idx="3246">
                  <c:v>27.85</c:v>
                </c:pt>
                <c:pt idx="3247">
                  <c:v>27.93</c:v>
                </c:pt>
                <c:pt idx="3248">
                  <c:v>28.05</c:v>
                </c:pt>
                <c:pt idx="3249">
                  <c:v>28.06</c:v>
                </c:pt>
                <c:pt idx="3250">
                  <c:v>28.4</c:v>
                </c:pt>
                <c:pt idx="3251">
                  <c:v>28.37</c:v>
                </c:pt>
                <c:pt idx="3252">
                  <c:v>28.48</c:v>
                </c:pt>
                <c:pt idx="3253">
                  <c:v>28.37</c:v>
                </c:pt>
                <c:pt idx="3254">
                  <c:v>27.99</c:v>
                </c:pt>
                <c:pt idx="3255">
                  <c:v>28.2</c:v>
                </c:pt>
                <c:pt idx="3256">
                  <c:v>28.05</c:v>
                </c:pt>
                <c:pt idx="3257">
                  <c:v>27.92</c:v>
                </c:pt>
                <c:pt idx="3258">
                  <c:v>27.59</c:v>
                </c:pt>
                <c:pt idx="3259">
                  <c:v>27.34</c:v>
                </c:pt>
                <c:pt idx="3260">
                  <c:v>27.27</c:v>
                </c:pt>
                <c:pt idx="3261">
                  <c:v>27.36</c:v>
                </c:pt>
                <c:pt idx="3262">
                  <c:v>27.11</c:v>
                </c:pt>
                <c:pt idx="3263">
                  <c:v>27.65</c:v>
                </c:pt>
                <c:pt idx="3264">
                  <c:v>27.98</c:v>
                </c:pt>
                <c:pt idx="3265">
                  <c:v>28.7</c:v>
                </c:pt>
                <c:pt idx="3266">
                  <c:v>29.02</c:v>
                </c:pt>
                <c:pt idx="3267">
                  <c:v>29.63</c:v>
                </c:pt>
                <c:pt idx="3268">
                  <c:v>29.76</c:v>
                </c:pt>
                <c:pt idx="3269">
                  <c:v>29.14</c:v>
                </c:pt>
                <c:pt idx="3270">
                  <c:v>29.1</c:v>
                </c:pt>
                <c:pt idx="3271">
                  <c:v>28.95</c:v>
                </c:pt>
                <c:pt idx="3272">
                  <c:v>29.41</c:v>
                </c:pt>
                <c:pt idx="3273">
                  <c:v>28.35</c:v>
                </c:pt>
                <c:pt idx="3274">
                  <c:v>28.84</c:v>
                </c:pt>
                <c:pt idx="3275">
                  <c:v>28.46</c:v>
                </c:pt>
                <c:pt idx="3276">
                  <c:v>28.9</c:v>
                </c:pt>
                <c:pt idx="3277">
                  <c:v>28.49</c:v>
                </c:pt>
                <c:pt idx="3278">
                  <c:v>28.35</c:v>
                </c:pt>
                <c:pt idx="3279">
                  <c:v>27.69</c:v>
                </c:pt>
                <c:pt idx="3280">
                  <c:v>27.95</c:v>
                </c:pt>
                <c:pt idx="3281">
                  <c:v>28.02</c:v>
                </c:pt>
                <c:pt idx="3282">
                  <c:v>28.4</c:v>
                </c:pt>
                <c:pt idx="3283">
                  <c:v>28.58</c:v>
                </c:pt>
                <c:pt idx="3284">
                  <c:v>28.45</c:v>
                </c:pt>
                <c:pt idx="3285">
                  <c:v>28.46</c:v>
                </c:pt>
                <c:pt idx="3286">
                  <c:v>28.55</c:v>
                </c:pt>
                <c:pt idx="3287">
                  <c:v>28.49</c:v>
                </c:pt>
                <c:pt idx="3288">
                  <c:v>28.76</c:v>
                </c:pt>
                <c:pt idx="3289">
                  <c:v>28.97</c:v>
                </c:pt>
                <c:pt idx="3290">
                  <c:v>28.86</c:v>
                </c:pt>
                <c:pt idx="3291">
                  <c:v>28.91</c:v>
                </c:pt>
                <c:pt idx="3292">
                  <c:v>28.85</c:v>
                </c:pt>
                <c:pt idx="3293">
                  <c:v>29.02</c:v>
                </c:pt>
                <c:pt idx="3294">
                  <c:v>29.31</c:v>
                </c:pt>
                <c:pt idx="3295">
                  <c:v>29.46</c:v>
                </c:pt>
                <c:pt idx="3296">
                  <c:v>29.26</c:v>
                </c:pt>
                <c:pt idx="3297">
                  <c:v>28.87</c:v>
                </c:pt>
                <c:pt idx="3298">
                  <c:v>29.15</c:v>
                </c:pt>
                <c:pt idx="3299">
                  <c:v>29.36</c:v>
                </c:pt>
                <c:pt idx="3300">
                  <c:v>29.42</c:v>
                </c:pt>
                <c:pt idx="3301">
                  <c:v>29.43</c:v>
                </c:pt>
                <c:pt idx="3302">
                  <c:v>29.46</c:v>
                </c:pt>
                <c:pt idx="3303">
                  <c:v>29.87</c:v>
                </c:pt>
                <c:pt idx="3304">
                  <c:v>29.58</c:v>
                </c:pt>
                <c:pt idx="3305">
                  <c:v>29.35</c:v>
                </c:pt>
                <c:pt idx="3306">
                  <c:v>29.42</c:v>
                </c:pt>
                <c:pt idx="3307">
                  <c:v>29.47</c:v>
                </c:pt>
                <c:pt idx="3308">
                  <c:v>29.33</c:v>
                </c:pt>
                <c:pt idx="3309">
                  <c:v>28.59</c:v>
                </c:pt>
                <c:pt idx="3310">
                  <c:v>28.62</c:v>
                </c:pt>
                <c:pt idx="3311">
                  <c:v>28.89</c:v>
                </c:pt>
                <c:pt idx="3312">
                  <c:v>29.05</c:v>
                </c:pt>
                <c:pt idx="3313">
                  <c:v>28.9</c:v>
                </c:pt>
                <c:pt idx="3314">
                  <c:v>28.22</c:v>
                </c:pt>
                <c:pt idx="3315">
                  <c:v>29.19</c:v>
                </c:pt>
                <c:pt idx="3316">
                  <c:v>30.16</c:v>
                </c:pt>
                <c:pt idx="3317">
                  <c:v>29.72</c:v>
                </c:pt>
                <c:pt idx="3318">
                  <c:v>29.73</c:v>
                </c:pt>
                <c:pt idx="3319">
                  <c:v>29.91</c:v>
                </c:pt>
                <c:pt idx="3320">
                  <c:v>29.67</c:v>
                </c:pt>
                <c:pt idx="3321">
                  <c:v>29.67</c:v>
                </c:pt>
                <c:pt idx="3322">
                  <c:v>29.6</c:v>
                </c:pt>
                <c:pt idx="3323">
                  <c:v>29.67</c:v>
                </c:pt>
                <c:pt idx="3324">
                  <c:v>29.39</c:v>
                </c:pt>
                <c:pt idx="3325">
                  <c:v>29.9</c:v>
                </c:pt>
                <c:pt idx="3326">
                  <c:v>30.27</c:v>
                </c:pt>
                <c:pt idx="3327">
                  <c:v>30.6</c:v>
                </c:pt>
                <c:pt idx="3328">
                  <c:v>30.33</c:v>
                </c:pt>
                <c:pt idx="3329">
                  <c:v>30</c:v>
                </c:pt>
                <c:pt idx="3330">
                  <c:v>30.11</c:v>
                </c:pt>
                <c:pt idx="3331">
                  <c:v>30.48</c:v>
                </c:pt>
                <c:pt idx="3332">
                  <c:v>29.69</c:v>
                </c:pt>
                <c:pt idx="3333">
                  <c:v>29.93</c:v>
                </c:pt>
                <c:pt idx="3334">
                  <c:v>29.76</c:v>
                </c:pt>
                <c:pt idx="3335">
                  <c:v>29.14</c:v>
                </c:pt>
                <c:pt idx="3336">
                  <c:v>29.4</c:v>
                </c:pt>
                <c:pt idx="3337">
                  <c:v>29.53</c:v>
                </c:pt>
                <c:pt idx="3338">
                  <c:v>29.35</c:v>
                </c:pt>
                <c:pt idx="3339">
                  <c:v>30.27</c:v>
                </c:pt>
                <c:pt idx="3340">
                  <c:v>29.78</c:v>
                </c:pt>
                <c:pt idx="3341">
                  <c:v>30.24</c:v>
                </c:pt>
                <c:pt idx="3342">
                  <c:v>30.38</c:v>
                </c:pt>
                <c:pt idx="3343">
                  <c:v>29.65</c:v>
                </c:pt>
                <c:pt idx="3344">
                  <c:v>30.17</c:v>
                </c:pt>
                <c:pt idx="3345">
                  <c:v>30.01</c:v>
                </c:pt>
                <c:pt idx="3346">
                  <c:v>29.44</c:v>
                </c:pt>
                <c:pt idx="3347">
                  <c:v>29.38</c:v>
                </c:pt>
                <c:pt idx="3348">
                  <c:v>29.63</c:v>
                </c:pt>
                <c:pt idx="3349">
                  <c:v>29.89</c:v>
                </c:pt>
                <c:pt idx="3350">
                  <c:v>29.89</c:v>
                </c:pt>
                <c:pt idx="3351">
                  <c:v>29.66</c:v>
                </c:pt>
                <c:pt idx="3352">
                  <c:v>29.58</c:v>
                </c:pt>
                <c:pt idx="3353">
                  <c:v>30.02</c:v>
                </c:pt>
                <c:pt idx="3354">
                  <c:v>29.9</c:v>
                </c:pt>
                <c:pt idx="3355">
                  <c:v>29.81</c:v>
                </c:pt>
                <c:pt idx="3356">
                  <c:v>29.69</c:v>
                </c:pt>
                <c:pt idx="3357">
                  <c:v>29.5</c:v>
                </c:pt>
                <c:pt idx="3358">
                  <c:v>29.78</c:v>
                </c:pt>
                <c:pt idx="3359">
                  <c:v>29.65</c:v>
                </c:pt>
                <c:pt idx="3360">
                  <c:v>29.63</c:v>
                </c:pt>
                <c:pt idx="3361">
                  <c:v>29.95</c:v>
                </c:pt>
                <c:pt idx="3362">
                  <c:v>29.86</c:v>
                </c:pt>
                <c:pt idx="3363">
                  <c:v>29.63</c:v>
                </c:pt>
                <c:pt idx="3364">
                  <c:v>29.76</c:v>
                </c:pt>
                <c:pt idx="3365">
                  <c:v>29.86</c:v>
                </c:pt>
                <c:pt idx="3366">
                  <c:v>30.19</c:v>
                </c:pt>
                <c:pt idx="3367">
                  <c:v>30.31</c:v>
                </c:pt>
                <c:pt idx="3368">
                  <c:v>29.72</c:v>
                </c:pt>
                <c:pt idx="3369">
                  <c:v>29.95</c:v>
                </c:pt>
                <c:pt idx="3370">
                  <c:v>30.45</c:v>
                </c:pt>
                <c:pt idx="3371">
                  <c:v>30.24</c:v>
                </c:pt>
                <c:pt idx="3372">
                  <c:v>29.94</c:v>
                </c:pt>
                <c:pt idx="3373">
                  <c:v>29.83</c:v>
                </c:pt>
                <c:pt idx="3374">
                  <c:v>29.5</c:v>
                </c:pt>
                <c:pt idx="3375">
                  <c:v>29.32</c:v>
                </c:pt>
                <c:pt idx="3376">
                  <c:v>29.22</c:v>
                </c:pt>
                <c:pt idx="3377">
                  <c:v>28.55</c:v>
                </c:pt>
                <c:pt idx="3378">
                  <c:v>28.15</c:v>
                </c:pt>
                <c:pt idx="3379">
                  <c:v>28.78</c:v>
                </c:pt>
                <c:pt idx="3380">
                  <c:v>29.6</c:v>
                </c:pt>
                <c:pt idx="3381">
                  <c:v>29.91</c:v>
                </c:pt>
                <c:pt idx="3382">
                  <c:v>30.12</c:v>
                </c:pt>
                <c:pt idx="3383">
                  <c:v>29.95</c:v>
                </c:pt>
                <c:pt idx="3384">
                  <c:v>29.87</c:v>
                </c:pt>
                <c:pt idx="3385">
                  <c:v>29.79</c:v>
                </c:pt>
                <c:pt idx="3386">
                  <c:v>29.75</c:v>
                </c:pt>
                <c:pt idx="3387">
                  <c:v>29.56</c:v>
                </c:pt>
                <c:pt idx="3388">
                  <c:v>29.18</c:v>
                </c:pt>
                <c:pt idx="3389">
                  <c:v>29.36</c:v>
                </c:pt>
                <c:pt idx="3390">
                  <c:v>29.05</c:v>
                </c:pt>
                <c:pt idx="3391">
                  <c:v>28.69</c:v>
                </c:pt>
                <c:pt idx="3392">
                  <c:v>28.44</c:v>
                </c:pt>
                <c:pt idx="3393">
                  <c:v>29.2</c:v>
                </c:pt>
                <c:pt idx="3394">
                  <c:v>29.39</c:v>
                </c:pt>
                <c:pt idx="3395">
                  <c:v>29.67</c:v>
                </c:pt>
                <c:pt idx="3396">
                  <c:v>29.48</c:v>
                </c:pt>
                <c:pt idx="3397">
                  <c:v>29.62</c:v>
                </c:pt>
                <c:pt idx="3398">
                  <c:v>29.71</c:v>
                </c:pt>
                <c:pt idx="3399">
                  <c:v>29.64</c:v>
                </c:pt>
                <c:pt idx="3400">
                  <c:v>29.48</c:v>
                </c:pt>
                <c:pt idx="3401">
                  <c:v>29.81</c:v>
                </c:pt>
                <c:pt idx="3402">
                  <c:v>29.85</c:v>
                </c:pt>
                <c:pt idx="3403">
                  <c:v>29.3</c:v>
                </c:pt>
                <c:pt idx="3404">
                  <c:v>28.98</c:v>
                </c:pt>
                <c:pt idx="3405">
                  <c:v>29.4</c:v>
                </c:pt>
                <c:pt idx="3406">
                  <c:v>29.48</c:v>
                </c:pt>
                <c:pt idx="3407">
                  <c:v>29.45</c:v>
                </c:pt>
                <c:pt idx="3408">
                  <c:v>29.59</c:v>
                </c:pt>
                <c:pt idx="3409">
                  <c:v>29.53</c:v>
                </c:pt>
                <c:pt idx="3410">
                  <c:v>29.58</c:v>
                </c:pt>
                <c:pt idx="3411">
                  <c:v>30.16</c:v>
                </c:pt>
                <c:pt idx="3412">
                  <c:v>29.72</c:v>
                </c:pt>
                <c:pt idx="3413">
                  <c:v>29.55</c:v>
                </c:pt>
                <c:pt idx="3414">
                  <c:v>29.53</c:v>
                </c:pt>
                <c:pt idx="3415">
                  <c:v>29.38</c:v>
                </c:pt>
                <c:pt idx="3416">
                  <c:v>29.61</c:v>
                </c:pt>
                <c:pt idx="3417">
                  <c:v>29.16</c:v>
                </c:pt>
                <c:pt idx="3418">
                  <c:v>29.37</c:v>
                </c:pt>
                <c:pt idx="3419">
                  <c:v>29.5</c:v>
                </c:pt>
                <c:pt idx="3420">
                  <c:v>29.89</c:v>
                </c:pt>
                <c:pt idx="3421">
                  <c:v>29.96</c:v>
                </c:pt>
                <c:pt idx="3422">
                  <c:v>29.52</c:v>
                </c:pt>
                <c:pt idx="3423">
                  <c:v>29.84</c:v>
                </c:pt>
                <c:pt idx="3424">
                  <c:v>30.07</c:v>
                </c:pt>
                <c:pt idx="3425">
                  <c:v>29.92</c:v>
                </c:pt>
                <c:pt idx="3426">
                  <c:v>29.37</c:v>
                </c:pt>
                <c:pt idx="3427">
                  <c:v>29.4</c:v>
                </c:pt>
                <c:pt idx="3428">
                  <c:v>29.43</c:v>
                </c:pt>
                <c:pt idx="3429">
                  <c:v>29.91</c:v>
                </c:pt>
                <c:pt idx="3430">
                  <c:v>30.37</c:v>
                </c:pt>
                <c:pt idx="3431">
                  <c:v>30.47</c:v>
                </c:pt>
                <c:pt idx="3432">
                  <c:v>29.79</c:v>
                </c:pt>
                <c:pt idx="3433">
                  <c:v>29.62</c:v>
                </c:pt>
                <c:pt idx="3434">
                  <c:v>29.58</c:v>
                </c:pt>
                <c:pt idx="3435">
                  <c:v>29.77</c:v>
                </c:pt>
                <c:pt idx="3436">
                  <c:v>29.75</c:v>
                </c:pt>
                <c:pt idx="3437">
                  <c:v>30.5</c:v>
                </c:pt>
                <c:pt idx="3438">
                  <c:v>30.36</c:v>
                </c:pt>
                <c:pt idx="3439">
                  <c:v>29.69</c:v>
                </c:pt>
                <c:pt idx="3440">
                  <c:v>29.44</c:v>
                </c:pt>
                <c:pt idx="3441">
                  <c:v>29.84</c:v>
                </c:pt>
                <c:pt idx="3442">
                  <c:v>29.67</c:v>
                </c:pt>
                <c:pt idx="3443">
                  <c:v>29.92</c:v>
                </c:pt>
                <c:pt idx="3444">
                  <c:v>29.42</c:v>
                </c:pt>
                <c:pt idx="3445">
                  <c:v>29.89</c:v>
                </c:pt>
                <c:pt idx="3446">
                  <c:v>29.83</c:v>
                </c:pt>
                <c:pt idx="3447">
                  <c:v>29.54</c:v>
                </c:pt>
                <c:pt idx="3448">
                  <c:v>29.91</c:v>
                </c:pt>
                <c:pt idx="3449">
                  <c:v>29.95</c:v>
                </c:pt>
                <c:pt idx="3450">
                  <c:v>30.16</c:v>
                </c:pt>
                <c:pt idx="3451">
                  <c:v>30.12</c:v>
                </c:pt>
                <c:pt idx="3452">
                  <c:v>30.71</c:v>
                </c:pt>
                <c:pt idx="3453">
                  <c:v>30.65</c:v>
                </c:pt>
                <c:pt idx="3454">
                  <c:v>30</c:v>
                </c:pt>
                <c:pt idx="3455">
                  <c:v>30</c:v>
                </c:pt>
                <c:pt idx="3456">
                  <c:v>30.24</c:v>
                </c:pt>
                <c:pt idx="3457">
                  <c:v>30.45</c:v>
                </c:pt>
                <c:pt idx="3458">
                  <c:v>30.16</c:v>
                </c:pt>
                <c:pt idx="3459">
                  <c:v>30.12</c:v>
                </c:pt>
                <c:pt idx="3460">
                  <c:v>30.52</c:v>
                </c:pt>
                <c:pt idx="3461">
                  <c:v>30.73</c:v>
                </c:pt>
                <c:pt idx="3462">
                  <c:v>30.72</c:v>
                </c:pt>
                <c:pt idx="3463">
                  <c:v>30.1</c:v>
                </c:pt>
                <c:pt idx="3464">
                  <c:v>29.6</c:v>
                </c:pt>
                <c:pt idx="3465">
                  <c:v>29.65</c:v>
                </c:pt>
                <c:pt idx="3466">
                  <c:v>29.09</c:v>
                </c:pt>
                <c:pt idx="3467">
                  <c:v>29.32</c:v>
                </c:pt>
                <c:pt idx="3468">
                  <c:v>29.19</c:v>
                </c:pt>
                <c:pt idx="3469">
                  <c:v>29.02</c:v>
                </c:pt>
                <c:pt idx="3470">
                  <c:v>28.67</c:v>
                </c:pt>
                <c:pt idx="3471">
                  <c:v>29.09</c:v>
                </c:pt>
                <c:pt idx="3472">
                  <c:v>28.34</c:v>
                </c:pt>
                <c:pt idx="3473">
                  <c:v>27.41</c:v>
                </c:pt>
                <c:pt idx="3474">
                  <c:v>27.5</c:v>
                </c:pt>
                <c:pt idx="3475">
                  <c:v>28.53</c:v>
                </c:pt>
                <c:pt idx="3476">
                  <c:v>28.87</c:v>
                </c:pt>
                <c:pt idx="3477">
                  <c:v>28.88</c:v>
                </c:pt>
                <c:pt idx="3478">
                  <c:v>29.06</c:v>
                </c:pt>
                <c:pt idx="3479">
                  <c:v>29.02</c:v>
                </c:pt>
                <c:pt idx="3480">
                  <c:v>28.92</c:v>
                </c:pt>
                <c:pt idx="3481">
                  <c:v>29.14</c:v>
                </c:pt>
                <c:pt idx="3482">
                  <c:v>29.14</c:v>
                </c:pt>
                <c:pt idx="3483">
                  <c:v>28.75</c:v>
                </c:pt>
                <c:pt idx="3484">
                  <c:v>28.48</c:v>
                </c:pt>
                <c:pt idx="3485">
                  <c:v>28.86</c:v>
                </c:pt>
                <c:pt idx="3486">
                  <c:v>29.25</c:v>
                </c:pt>
                <c:pt idx="3487">
                  <c:v>29.56</c:v>
                </c:pt>
                <c:pt idx="3488">
                  <c:v>29.12</c:v>
                </c:pt>
                <c:pt idx="3489">
                  <c:v>28.62</c:v>
                </c:pt>
                <c:pt idx="3490">
                  <c:v>29.32</c:v>
                </c:pt>
                <c:pt idx="3491">
                  <c:v>29.33</c:v>
                </c:pt>
                <c:pt idx="3492">
                  <c:v>28.86</c:v>
                </c:pt>
                <c:pt idx="3493">
                  <c:v>28.68</c:v>
                </c:pt>
                <c:pt idx="3494">
                  <c:v>28.51</c:v>
                </c:pt>
                <c:pt idx="3495">
                  <c:v>28.34</c:v>
                </c:pt>
                <c:pt idx="3496">
                  <c:v>27.7</c:v>
                </c:pt>
                <c:pt idx="3497">
                  <c:v>27.21</c:v>
                </c:pt>
                <c:pt idx="3498">
                  <c:v>27.72</c:v>
                </c:pt>
                <c:pt idx="3499">
                  <c:v>28.14</c:v>
                </c:pt>
                <c:pt idx="3500">
                  <c:v>28.39</c:v>
                </c:pt>
                <c:pt idx="3501">
                  <c:v>28.66</c:v>
                </c:pt>
                <c:pt idx="3502">
                  <c:v>28.25</c:v>
                </c:pt>
                <c:pt idx="3503">
                  <c:v>28.17</c:v>
                </c:pt>
                <c:pt idx="3504">
                  <c:v>28.03</c:v>
                </c:pt>
                <c:pt idx="3505">
                  <c:v>28.1</c:v>
                </c:pt>
                <c:pt idx="3506">
                  <c:v>28.03</c:v>
                </c:pt>
                <c:pt idx="3507">
                  <c:v>28.31</c:v>
                </c:pt>
                <c:pt idx="3508">
                  <c:v>28.43</c:v>
                </c:pt>
                <c:pt idx="3509">
                  <c:v>28.56</c:v>
                </c:pt>
                <c:pt idx="3510">
                  <c:v>28.64</c:v>
                </c:pt>
                <c:pt idx="3511">
                  <c:v>28.36</c:v>
                </c:pt>
                <c:pt idx="3512">
                  <c:v>28.54</c:v>
                </c:pt>
                <c:pt idx="3513">
                  <c:v>28.44</c:v>
                </c:pt>
                <c:pt idx="3514">
                  <c:v>28</c:v>
                </c:pt>
                <c:pt idx="3515">
                  <c:v>27.94</c:v>
                </c:pt>
                <c:pt idx="3516">
                  <c:v>28.18</c:v>
                </c:pt>
                <c:pt idx="3517">
                  <c:v>28.11</c:v>
                </c:pt>
                <c:pt idx="3518">
                  <c:v>28.33</c:v>
                </c:pt>
                <c:pt idx="3519">
                  <c:v>28.45</c:v>
                </c:pt>
                <c:pt idx="3520">
                  <c:v>28.3</c:v>
                </c:pt>
                <c:pt idx="3521">
                  <c:v>28.27</c:v>
                </c:pt>
                <c:pt idx="3522">
                  <c:v>27.82</c:v>
                </c:pt>
                <c:pt idx="3523">
                  <c:v>27.61</c:v>
                </c:pt>
                <c:pt idx="3524">
                  <c:v>27.41</c:v>
                </c:pt>
                <c:pt idx="3525">
                  <c:v>27.39</c:v>
                </c:pt>
                <c:pt idx="3526">
                  <c:v>27.44</c:v>
                </c:pt>
                <c:pt idx="3527">
                  <c:v>27.53</c:v>
                </c:pt>
                <c:pt idx="3528">
                  <c:v>27.55</c:v>
                </c:pt>
                <c:pt idx="3529">
                  <c:v>27.54</c:v>
                </c:pt>
                <c:pt idx="3530">
                  <c:v>27.56</c:v>
                </c:pt>
                <c:pt idx="3531">
                  <c:v>27.58</c:v>
                </c:pt>
                <c:pt idx="3532">
                  <c:v>27.36</c:v>
                </c:pt>
                <c:pt idx="3533">
                  <c:v>26.86</c:v>
                </c:pt>
                <c:pt idx="3534">
                  <c:v>26.59</c:v>
                </c:pt>
                <c:pt idx="3535">
                  <c:v>27.06</c:v>
                </c:pt>
                <c:pt idx="3536">
                  <c:v>27.17</c:v>
                </c:pt>
                <c:pt idx="3537">
                  <c:v>27.37</c:v>
                </c:pt>
                <c:pt idx="3538">
                  <c:v>27.38</c:v>
                </c:pt>
                <c:pt idx="3539">
                  <c:v>27.31</c:v>
                </c:pt>
                <c:pt idx="3540">
                  <c:v>27.28</c:v>
                </c:pt>
                <c:pt idx="3541">
                  <c:v>27.38</c:v>
                </c:pt>
                <c:pt idx="3542">
                  <c:v>27.54</c:v>
                </c:pt>
                <c:pt idx="3543">
                  <c:v>27.48</c:v>
                </c:pt>
                <c:pt idx="3544">
                  <c:v>27.69</c:v>
                </c:pt>
                <c:pt idx="3545">
                  <c:v>27.74</c:v>
                </c:pt>
                <c:pt idx="3546">
                  <c:v>27.83</c:v>
                </c:pt>
                <c:pt idx="3547">
                  <c:v>27.69</c:v>
                </c:pt>
                <c:pt idx="3548">
                  <c:v>27.64</c:v>
                </c:pt>
                <c:pt idx="3549">
                  <c:v>27.4</c:v>
                </c:pt>
                <c:pt idx="3550">
                  <c:v>27.23</c:v>
                </c:pt>
                <c:pt idx="3551">
                  <c:v>27.41</c:v>
                </c:pt>
                <c:pt idx="3552">
                  <c:v>27.38</c:v>
                </c:pt>
                <c:pt idx="3553">
                  <c:v>27.62</c:v>
                </c:pt>
                <c:pt idx="3554">
                  <c:v>27.66</c:v>
                </c:pt>
                <c:pt idx="3555">
                  <c:v>27.49</c:v>
                </c:pt>
                <c:pt idx="3556">
                  <c:v>27.53</c:v>
                </c:pt>
                <c:pt idx="3557">
                  <c:v>27.7</c:v>
                </c:pt>
                <c:pt idx="3558">
                  <c:v>27.89</c:v>
                </c:pt>
                <c:pt idx="3559">
                  <c:v>27.91</c:v>
                </c:pt>
                <c:pt idx="3560">
                  <c:v>27.88</c:v>
                </c:pt>
                <c:pt idx="3561">
                  <c:v>27.8</c:v>
                </c:pt>
                <c:pt idx="3562">
                  <c:v>27.66</c:v>
                </c:pt>
                <c:pt idx="3563">
                  <c:v>27.48</c:v>
                </c:pt>
                <c:pt idx="3564">
                  <c:v>27.39</c:v>
                </c:pt>
                <c:pt idx="3565">
                  <c:v>27.36</c:v>
                </c:pt>
                <c:pt idx="3566">
                  <c:v>27.33</c:v>
                </c:pt>
                <c:pt idx="3567">
                  <c:v>27.25</c:v>
                </c:pt>
                <c:pt idx="3568">
                  <c:v>27.22</c:v>
                </c:pt>
                <c:pt idx="3569">
                  <c:v>27.41</c:v>
                </c:pt>
                <c:pt idx="3570">
                  <c:v>27.55</c:v>
                </c:pt>
                <c:pt idx="3571">
                  <c:v>27.75</c:v>
                </c:pt>
                <c:pt idx="3572">
                  <c:v>27.84</c:v>
                </c:pt>
                <c:pt idx="3573">
                  <c:v>27.68</c:v>
                </c:pt>
                <c:pt idx="3574">
                  <c:v>27.79</c:v>
                </c:pt>
                <c:pt idx="3575">
                  <c:v>27.63</c:v>
                </c:pt>
                <c:pt idx="3576">
                  <c:v>27.49</c:v>
                </c:pt>
                <c:pt idx="3577">
                  <c:v>27.33</c:v>
                </c:pt>
                <c:pt idx="3578">
                  <c:v>27.23</c:v>
                </c:pt>
                <c:pt idx="3579">
                  <c:v>27.12</c:v>
                </c:pt>
                <c:pt idx="3580">
                  <c:v>27.12</c:v>
                </c:pt>
                <c:pt idx="3581">
                  <c:v>27.45</c:v>
                </c:pt>
                <c:pt idx="3582">
                  <c:v>27.62</c:v>
                </c:pt>
                <c:pt idx="3583">
                  <c:v>27.8</c:v>
                </c:pt>
                <c:pt idx="3584">
                  <c:v>27.88</c:v>
                </c:pt>
                <c:pt idx="3585">
                  <c:v>27.84</c:v>
                </c:pt>
                <c:pt idx="3586">
                  <c:v>27.66</c:v>
                </c:pt>
                <c:pt idx="3587">
                  <c:v>27.75</c:v>
                </c:pt>
                <c:pt idx="3588">
                  <c:v>27.83</c:v>
                </c:pt>
                <c:pt idx="3589">
                  <c:v>27.73</c:v>
                </c:pt>
                <c:pt idx="3590">
                  <c:v>27.87</c:v>
                </c:pt>
                <c:pt idx="3591">
                  <c:v>27.65</c:v>
                </c:pt>
                <c:pt idx="3592">
                  <c:v>27.94</c:v>
                </c:pt>
                <c:pt idx="3593">
                  <c:v>27.8</c:v>
                </c:pt>
                <c:pt idx="3594">
                  <c:v>28.01</c:v>
                </c:pt>
                <c:pt idx="3595">
                  <c:v>27.82</c:v>
                </c:pt>
                <c:pt idx="3596">
                  <c:v>27.83</c:v>
                </c:pt>
                <c:pt idx="3597">
                  <c:v>27.75</c:v>
                </c:pt>
                <c:pt idx="3598">
                  <c:v>27.56</c:v>
                </c:pt>
                <c:pt idx="3599">
                  <c:v>27.64</c:v>
                </c:pt>
                <c:pt idx="3600">
                  <c:v>27.73</c:v>
                </c:pt>
                <c:pt idx="3601">
                  <c:v>27.82</c:v>
                </c:pt>
                <c:pt idx="3602">
                  <c:v>27.86</c:v>
                </c:pt>
                <c:pt idx="3603">
                  <c:v>27.85</c:v>
                </c:pt>
                <c:pt idx="3604">
                  <c:v>27.66</c:v>
                </c:pt>
                <c:pt idx="3605">
                  <c:v>27.56</c:v>
                </c:pt>
                <c:pt idx="3606">
                  <c:v>27.39</c:v>
                </c:pt>
                <c:pt idx="3607">
                  <c:v>27.39</c:v>
                </c:pt>
                <c:pt idx="3608">
                  <c:v>27.49</c:v>
                </c:pt>
                <c:pt idx="3609">
                  <c:v>27.87</c:v>
                </c:pt>
                <c:pt idx="3610">
                  <c:v>28.35</c:v>
                </c:pt>
                <c:pt idx="3611">
                  <c:v>28.25</c:v>
                </c:pt>
                <c:pt idx="3612">
                  <c:v>27.93</c:v>
                </c:pt>
                <c:pt idx="3613">
                  <c:v>27.49</c:v>
                </c:pt>
                <c:pt idx="3614">
                  <c:v>27.16</c:v>
                </c:pt>
                <c:pt idx="3615">
                  <c:v>27.22</c:v>
                </c:pt>
                <c:pt idx="3616">
                  <c:v>27.34</c:v>
                </c:pt>
                <c:pt idx="3617">
                  <c:v>27.53</c:v>
                </c:pt>
                <c:pt idx="3618">
                  <c:v>27.51</c:v>
                </c:pt>
                <c:pt idx="3619">
                  <c:v>27.6</c:v>
                </c:pt>
                <c:pt idx="3620">
                  <c:v>27.68</c:v>
                </c:pt>
                <c:pt idx="3621">
                  <c:v>27.72</c:v>
                </c:pt>
                <c:pt idx="3622">
                  <c:v>27.82</c:v>
                </c:pt>
                <c:pt idx="3623">
                  <c:v>27.78</c:v>
                </c:pt>
                <c:pt idx="3624">
                  <c:v>27.69</c:v>
                </c:pt>
                <c:pt idx="3625">
                  <c:v>27.69</c:v>
                </c:pt>
                <c:pt idx="3626">
                  <c:v>27.68</c:v>
                </c:pt>
                <c:pt idx="3627">
                  <c:v>27.82</c:v>
                </c:pt>
                <c:pt idx="3628">
                  <c:v>27.99</c:v>
                </c:pt>
                <c:pt idx="3629">
                  <c:v>27.96</c:v>
                </c:pt>
                <c:pt idx="3630">
                  <c:v>28.17</c:v>
                </c:pt>
                <c:pt idx="3631">
                  <c:v>28.35</c:v>
                </c:pt>
                <c:pt idx="3632">
                  <c:v>27.57</c:v>
                </c:pt>
                <c:pt idx="3633">
                  <c:v>28</c:v>
                </c:pt>
                <c:pt idx="3634">
                  <c:v>28.25</c:v>
                </c:pt>
                <c:pt idx="3635">
                  <c:v>28.57</c:v>
                </c:pt>
                <c:pt idx="3636">
                  <c:v>28.65</c:v>
                </c:pt>
                <c:pt idx="3637">
                  <c:v>28.53</c:v>
                </c:pt>
                <c:pt idx="3638">
                  <c:v>28.98</c:v>
                </c:pt>
                <c:pt idx="3639">
                  <c:v>29.06</c:v>
                </c:pt>
                <c:pt idx="3640">
                  <c:v>28.86</c:v>
                </c:pt>
                <c:pt idx="3641">
                  <c:v>28.56</c:v>
                </c:pt>
                <c:pt idx="3642">
                  <c:v>28.75</c:v>
                </c:pt>
                <c:pt idx="3643">
                  <c:v>28.65</c:v>
                </c:pt>
                <c:pt idx="3644">
                  <c:v>29.13</c:v>
                </c:pt>
                <c:pt idx="3645">
                  <c:v>29.09</c:v>
                </c:pt>
                <c:pt idx="3646">
                  <c:v>28.96</c:v>
                </c:pt>
                <c:pt idx="3647">
                  <c:v>28.98</c:v>
                </c:pt>
                <c:pt idx="3648">
                  <c:v>29.3</c:v>
                </c:pt>
                <c:pt idx="3649">
                  <c:v>29.56</c:v>
                </c:pt>
                <c:pt idx="3650">
                  <c:v>29.53</c:v>
                </c:pt>
                <c:pt idx="3651">
                  <c:v>29.28</c:v>
                </c:pt>
                <c:pt idx="3652">
                  <c:v>29.23</c:v>
                </c:pt>
                <c:pt idx="3653">
                  <c:v>29.01</c:v>
                </c:pt>
                <c:pt idx="3654">
                  <c:v>28.98</c:v>
                </c:pt>
                <c:pt idx="3655">
                  <c:v>29.07</c:v>
                </c:pt>
                <c:pt idx="3656">
                  <c:v>29.75</c:v>
                </c:pt>
                <c:pt idx="3657">
                  <c:v>29.85</c:v>
                </c:pt>
                <c:pt idx="3658">
                  <c:v>30.09</c:v>
                </c:pt>
                <c:pt idx="3659">
                  <c:v>29.87</c:v>
                </c:pt>
                <c:pt idx="3660">
                  <c:v>29.03</c:v>
                </c:pt>
                <c:pt idx="3661">
                  <c:v>28.49</c:v>
                </c:pt>
                <c:pt idx="3662">
                  <c:v>28.48</c:v>
                </c:pt>
                <c:pt idx="3663">
                  <c:v>28.22</c:v>
                </c:pt>
                <c:pt idx="3664">
                  <c:v>28.54</c:v>
                </c:pt>
                <c:pt idx="3665">
                  <c:v>28.95</c:v>
                </c:pt>
                <c:pt idx="3666">
                  <c:v>29.56</c:v>
                </c:pt>
                <c:pt idx="3667">
                  <c:v>29.62</c:v>
                </c:pt>
                <c:pt idx="3668">
                  <c:v>29.58</c:v>
                </c:pt>
                <c:pt idx="3669">
                  <c:v>29.37</c:v>
                </c:pt>
                <c:pt idx="3670">
                  <c:v>29.15</c:v>
                </c:pt>
                <c:pt idx="3671">
                  <c:v>28.59</c:v>
                </c:pt>
                <c:pt idx="3672">
                  <c:v>28.34</c:v>
                </c:pt>
                <c:pt idx="3673">
                  <c:v>28.86</c:v>
                </c:pt>
                <c:pt idx="3674">
                  <c:v>29.49</c:v>
                </c:pt>
                <c:pt idx="3675">
                  <c:v>29.8</c:v>
                </c:pt>
                <c:pt idx="3676">
                  <c:v>30.38</c:v>
                </c:pt>
                <c:pt idx="3677">
                  <c:v>29.8</c:v>
                </c:pt>
                <c:pt idx="3678">
                  <c:v>29.83</c:v>
                </c:pt>
                <c:pt idx="3679">
                  <c:v>29.74</c:v>
                </c:pt>
                <c:pt idx="3680">
                  <c:v>29.59</c:v>
                </c:pt>
                <c:pt idx="3681">
                  <c:v>29.13</c:v>
                </c:pt>
                <c:pt idx="3682">
                  <c:v>29.22</c:v>
                </c:pt>
                <c:pt idx="3683">
                  <c:v>29.68</c:v>
                </c:pt>
                <c:pt idx="3684">
                  <c:v>30.03</c:v>
                </c:pt>
                <c:pt idx="3685">
                  <c:v>30.17</c:v>
                </c:pt>
                <c:pt idx="3686">
                  <c:v>29.93</c:v>
                </c:pt>
                <c:pt idx="3687">
                  <c:v>29.83</c:v>
                </c:pt>
                <c:pt idx="3688">
                  <c:v>29.51</c:v>
                </c:pt>
                <c:pt idx="3689">
                  <c:v>29.96</c:v>
                </c:pt>
                <c:pt idx="3690">
                  <c:v>30.59</c:v>
                </c:pt>
                <c:pt idx="3691">
                  <c:v>30.57</c:v>
                </c:pt>
                <c:pt idx="3692">
                  <c:v>29.76</c:v>
                </c:pt>
                <c:pt idx="3693">
                  <c:v>30.33</c:v>
                </c:pt>
                <c:pt idx="3694">
                  <c:v>30.5</c:v>
                </c:pt>
                <c:pt idx="3695">
                  <c:v>30.33</c:v>
                </c:pt>
                <c:pt idx="3696">
                  <c:v>30.25</c:v>
                </c:pt>
                <c:pt idx="3697">
                  <c:v>29.84</c:v>
                </c:pt>
                <c:pt idx="3698">
                  <c:v>30.36</c:v>
                </c:pt>
                <c:pt idx="3699">
                  <c:v>30.43</c:v>
                </c:pt>
                <c:pt idx="3700">
                  <c:v>31.11</c:v>
                </c:pt>
                <c:pt idx="3701">
                  <c:v>30.48</c:v>
                </c:pt>
                <c:pt idx="3702">
                  <c:v>31.23</c:v>
                </c:pt>
                <c:pt idx="3703">
                  <c:v>30.95</c:v>
                </c:pt>
                <c:pt idx="3704">
                  <c:v>31.08</c:v>
                </c:pt>
                <c:pt idx="3705">
                  <c:v>31.17</c:v>
                </c:pt>
                <c:pt idx="3706">
                  <c:v>30.8</c:v>
                </c:pt>
                <c:pt idx="3707">
                  <c:v>30.5</c:v>
                </c:pt>
                <c:pt idx="3708">
                  <c:v>30.33</c:v>
                </c:pt>
                <c:pt idx="3709">
                  <c:v>30.18</c:v>
                </c:pt>
                <c:pt idx="3710">
                  <c:v>29.63</c:v>
                </c:pt>
                <c:pt idx="3711">
                  <c:v>29.84</c:v>
                </c:pt>
                <c:pt idx="3712">
                  <c:v>29.81</c:v>
                </c:pt>
                <c:pt idx="3713">
                  <c:v>29.75</c:v>
                </c:pt>
                <c:pt idx="3714">
                  <c:v>29.62</c:v>
                </c:pt>
                <c:pt idx="3715">
                  <c:v>30.04</c:v>
                </c:pt>
                <c:pt idx="3716">
                  <c:v>29.86</c:v>
                </c:pt>
                <c:pt idx="3717">
                  <c:v>30.03</c:v>
                </c:pt>
                <c:pt idx="3718">
                  <c:v>30.47</c:v>
                </c:pt>
                <c:pt idx="3719">
                  <c:v>30.25</c:v>
                </c:pt>
                <c:pt idx="3720">
                  <c:v>30.23</c:v>
                </c:pt>
                <c:pt idx="3721">
                  <c:v>30.24</c:v>
                </c:pt>
                <c:pt idx="3722">
                  <c:v>29.72</c:v>
                </c:pt>
                <c:pt idx="3723">
                  <c:v>29.85</c:v>
                </c:pt>
                <c:pt idx="3724">
                  <c:v>29.29</c:v>
                </c:pt>
                <c:pt idx="3725">
                  <c:v>29.52</c:v>
                </c:pt>
                <c:pt idx="3726">
                  <c:v>29.45</c:v>
                </c:pt>
                <c:pt idx="3727">
                  <c:v>29.28</c:v>
                </c:pt>
                <c:pt idx="3728">
                  <c:v>29.58</c:v>
                </c:pt>
                <c:pt idx="3729">
                  <c:v>29.74</c:v>
                </c:pt>
                <c:pt idx="3730">
                  <c:v>29.98</c:v>
                </c:pt>
                <c:pt idx="3731">
                  <c:v>29.67</c:v>
                </c:pt>
                <c:pt idx="3732">
                  <c:v>29.2</c:v>
                </c:pt>
                <c:pt idx="3733">
                  <c:v>29.04</c:v>
                </c:pt>
                <c:pt idx="3734">
                  <c:v>28.65</c:v>
                </c:pt>
                <c:pt idx="3735">
                  <c:v>29.12</c:v>
                </c:pt>
                <c:pt idx="3736">
                  <c:v>29.18</c:v>
                </c:pt>
                <c:pt idx="3737">
                  <c:v>29.4</c:v>
                </c:pt>
                <c:pt idx="3738">
                  <c:v>29</c:v>
                </c:pt>
                <c:pt idx="3739">
                  <c:v>28.96</c:v>
                </c:pt>
                <c:pt idx="3740">
                  <c:v>29.09</c:v>
                </c:pt>
                <c:pt idx="3741">
                  <c:v>29.03</c:v>
                </c:pt>
                <c:pt idx="3742">
                  <c:v>29.29</c:v>
                </c:pt>
                <c:pt idx="3743">
                  <c:v>29.25</c:v>
                </c:pt>
                <c:pt idx="3744">
                  <c:v>29.36</c:v>
                </c:pt>
                <c:pt idx="3745">
                  <c:v>29.35</c:v>
                </c:pt>
                <c:pt idx="3746">
                  <c:v>29.32</c:v>
                </c:pt>
                <c:pt idx="3747">
                  <c:v>29.37</c:v>
                </c:pt>
                <c:pt idx="3748">
                  <c:v>29.33</c:v>
                </c:pt>
                <c:pt idx="3749">
                  <c:v>29.51</c:v>
                </c:pt>
                <c:pt idx="3750">
                  <c:v>29.59</c:v>
                </c:pt>
                <c:pt idx="3751">
                  <c:v>29.57</c:v>
                </c:pt>
                <c:pt idx="3752">
                  <c:v>29.2</c:v>
                </c:pt>
                <c:pt idx="3753">
                  <c:v>29.24</c:v>
                </c:pt>
                <c:pt idx="3754">
                  <c:v>29.46</c:v>
                </c:pt>
                <c:pt idx="3755">
                  <c:v>29.5</c:v>
                </c:pt>
                <c:pt idx="3756">
                  <c:v>29.17</c:v>
                </c:pt>
                <c:pt idx="3757">
                  <c:v>28.93</c:v>
                </c:pt>
                <c:pt idx="3758">
                  <c:v>28.44</c:v>
                </c:pt>
                <c:pt idx="3759">
                  <c:v>28.51</c:v>
                </c:pt>
                <c:pt idx="3760">
                  <c:v>28.63</c:v>
                </c:pt>
                <c:pt idx="3761">
                  <c:v>28.67</c:v>
                </c:pt>
                <c:pt idx="3762">
                  <c:v>28.81</c:v>
                </c:pt>
                <c:pt idx="3763">
                  <c:v>28.72</c:v>
                </c:pt>
                <c:pt idx="3764">
                  <c:v>29.15</c:v>
                </c:pt>
                <c:pt idx="3765">
                  <c:v>29.23</c:v>
                </c:pt>
                <c:pt idx="3766">
                  <c:v>29.54</c:v>
                </c:pt>
                <c:pt idx="3767">
                  <c:v>29.04</c:v>
                </c:pt>
                <c:pt idx="3768">
                  <c:v>29.28</c:v>
                </c:pt>
                <c:pt idx="3769">
                  <c:v>29.21</c:v>
                </c:pt>
                <c:pt idx="3770">
                  <c:v>29.04</c:v>
                </c:pt>
                <c:pt idx="3771">
                  <c:v>28.89</c:v>
                </c:pt>
                <c:pt idx="3772">
                  <c:v>28.71</c:v>
                </c:pt>
                <c:pt idx="3773">
                  <c:v>28.94</c:v>
                </c:pt>
                <c:pt idx="3774">
                  <c:v>29.29</c:v>
                </c:pt>
                <c:pt idx="3775">
                  <c:v>29.49</c:v>
                </c:pt>
                <c:pt idx="3776">
                  <c:v>28.74</c:v>
                </c:pt>
                <c:pt idx="3777">
                  <c:v>28.96</c:v>
                </c:pt>
                <c:pt idx="3778">
                  <c:v>29.6</c:v>
                </c:pt>
                <c:pt idx="3779">
                  <c:v>29.01</c:v>
                </c:pt>
                <c:pt idx="3780">
                  <c:v>29.19</c:v>
                </c:pt>
                <c:pt idx="3781">
                  <c:v>29.3</c:v>
                </c:pt>
                <c:pt idx="3782">
                  <c:v>29.31</c:v>
                </c:pt>
                <c:pt idx="3783">
                  <c:v>29.48</c:v>
                </c:pt>
                <c:pt idx="3784">
                  <c:v>29.52</c:v>
                </c:pt>
                <c:pt idx="3785">
                  <c:v>29.54</c:v>
                </c:pt>
                <c:pt idx="3786">
                  <c:v>29.4</c:v>
                </c:pt>
                <c:pt idx="3787">
                  <c:v>29.88</c:v>
                </c:pt>
                <c:pt idx="3788">
                  <c:v>29.41</c:v>
                </c:pt>
                <c:pt idx="3789">
                  <c:v>29.26</c:v>
                </c:pt>
                <c:pt idx="3790">
                  <c:v>29.05</c:v>
                </c:pt>
                <c:pt idx="3791">
                  <c:v>29.09</c:v>
                </c:pt>
                <c:pt idx="3792">
                  <c:v>29.21</c:v>
                </c:pt>
                <c:pt idx="3793">
                  <c:v>28.92</c:v>
                </c:pt>
                <c:pt idx="3794">
                  <c:v>29.41</c:v>
                </c:pt>
                <c:pt idx="3795">
                  <c:v>29.59</c:v>
                </c:pt>
                <c:pt idx="3796">
                  <c:v>29.86</c:v>
                </c:pt>
                <c:pt idx="3797">
                  <c:v>29.28</c:v>
                </c:pt>
                <c:pt idx="3798">
                  <c:v>29.69</c:v>
                </c:pt>
                <c:pt idx="3799">
                  <c:v>29.64</c:v>
                </c:pt>
                <c:pt idx="3800">
                  <c:v>29.18</c:v>
                </c:pt>
                <c:pt idx="3801">
                  <c:v>29.18</c:v>
                </c:pt>
                <c:pt idx="3802">
                  <c:v>29.26</c:v>
                </c:pt>
                <c:pt idx="3803">
                  <c:v>28.97</c:v>
                </c:pt>
                <c:pt idx="3804">
                  <c:v>29.27</c:v>
                </c:pt>
                <c:pt idx="3805">
                  <c:v>29.33</c:v>
                </c:pt>
                <c:pt idx="3806">
                  <c:v>29.48</c:v>
                </c:pt>
                <c:pt idx="3807">
                  <c:v>29.11</c:v>
                </c:pt>
                <c:pt idx="3808">
                  <c:v>28.89</c:v>
                </c:pt>
                <c:pt idx="3809">
                  <c:v>29.31</c:v>
                </c:pt>
                <c:pt idx="3810">
                  <c:v>29.16</c:v>
                </c:pt>
                <c:pt idx="3811">
                  <c:v>28.87</c:v>
                </c:pt>
                <c:pt idx="3812">
                  <c:v>28.82</c:v>
                </c:pt>
                <c:pt idx="3813">
                  <c:v>29.5</c:v>
                </c:pt>
                <c:pt idx="3814">
                  <c:v>28.99</c:v>
                </c:pt>
                <c:pt idx="3815">
                  <c:v>29.21</c:v>
                </c:pt>
                <c:pt idx="3816">
                  <c:v>29.41</c:v>
                </c:pt>
                <c:pt idx="3817">
                  <c:v>29.76</c:v>
                </c:pt>
                <c:pt idx="3818">
                  <c:v>30.01</c:v>
                </c:pt>
                <c:pt idx="3819">
                  <c:v>29.75</c:v>
                </c:pt>
                <c:pt idx="3820">
                  <c:v>29.68</c:v>
                </c:pt>
                <c:pt idx="3821">
                  <c:v>29.93</c:v>
                </c:pt>
                <c:pt idx="3822">
                  <c:v>29.39</c:v>
                </c:pt>
                <c:pt idx="3823">
                  <c:v>29.25</c:v>
                </c:pt>
                <c:pt idx="3824">
                  <c:v>28.98</c:v>
                </c:pt>
                <c:pt idx="3825">
                  <c:v>28.84</c:v>
                </c:pt>
                <c:pt idx="3826">
                  <c:v>29.31</c:v>
                </c:pt>
                <c:pt idx="3827">
                  <c:v>29.02</c:v>
                </c:pt>
                <c:pt idx="3828">
                  <c:v>29.28</c:v>
                </c:pt>
                <c:pt idx="3829">
                  <c:v>29.54</c:v>
                </c:pt>
                <c:pt idx="3830">
                  <c:v>29.57</c:v>
                </c:pt>
                <c:pt idx="3831">
                  <c:v>29.25</c:v>
                </c:pt>
                <c:pt idx="3832">
                  <c:v>29.21</c:v>
                </c:pt>
                <c:pt idx="3833">
                  <c:v>29.58</c:v>
                </c:pt>
                <c:pt idx="3834">
                  <c:v>29.55</c:v>
                </c:pt>
                <c:pt idx="3835">
                  <c:v>29.4</c:v>
                </c:pt>
                <c:pt idx="3836">
                  <c:v>29.21</c:v>
                </c:pt>
                <c:pt idx="3837">
                  <c:v>29.28</c:v>
                </c:pt>
                <c:pt idx="3838">
                  <c:v>29.09</c:v>
                </c:pt>
                <c:pt idx="3839">
                  <c:v>28.89</c:v>
                </c:pt>
                <c:pt idx="3840">
                  <c:v>29.03</c:v>
                </c:pt>
                <c:pt idx="3841">
                  <c:v>28.97</c:v>
                </c:pt>
                <c:pt idx="3842">
                  <c:v>29.44</c:v>
                </c:pt>
                <c:pt idx="3843">
                  <c:v>29.07</c:v>
                </c:pt>
                <c:pt idx="3844">
                  <c:v>28.85</c:v>
                </c:pt>
                <c:pt idx="3845">
                  <c:v>28.82</c:v>
                </c:pt>
                <c:pt idx="3846">
                  <c:v>28.95</c:v>
                </c:pt>
                <c:pt idx="3847">
                  <c:v>29.43</c:v>
                </c:pt>
                <c:pt idx="3848">
                  <c:v>29.44</c:v>
                </c:pt>
                <c:pt idx="3849">
                  <c:v>28.86</c:v>
                </c:pt>
                <c:pt idx="3850">
                  <c:v>28.79</c:v>
                </c:pt>
                <c:pt idx="3851">
                  <c:v>28.76</c:v>
                </c:pt>
                <c:pt idx="3852">
                  <c:v>28.18</c:v>
                </c:pt>
                <c:pt idx="3853">
                  <c:v>28.62</c:v>
                </c:pt>
                <c:pt idx="3854">
                  <c:v>29.13</c:v>
                </c:pt>
                <c:pt idx="3855">
                  <c:v>29.12</c:v>
                </c:pt>
                <c:pt idx="3856">
                  <c:v>29.15</c:v>
                </c:pt>
                <c:pt idx="3857">
                  <c:v>28.91</c:v>
                </c:pt>
                <c:pt idx="3858">
                  <c:v>28.23</c:v>
                </c:pt>
                <c:pt idx="3859">
                  <c:v>27.92</c:v>
                </c:pt>
                <c:pt idx="3860">
                  <c:v>27.95</c:v>
                </c:pt>
                <c:pt idx="3861">
                  <c:v>28.57</c:v>
                </c:pt>
                <c:pt idx="3862">
                  <c:v>28.92</c:v>
                </c:pt>
                <c:pt idx="3863">
                  <c:v>28.75</c:v>
                </c:pt>
                <c:pt idx="3864">
                  <c:v>28.44</c:v>
                </c:pt>
                <c:pt idx="3865">
                  <c:v>28.57</c:v>
                </c:pt>
                <c:pt idx="3866">
                  <c:v>28.35</c:v>
                </c:pt>
                <c:pt idx="3867">
                  <c:v>28.12</c:v>
                </c:pt>
                <c:pt idx="3868">
                  <c:v>28.53</c:v>
                </c:pt>
                <c:pt idx="3873">
                  <c:v>26.99</c:v>
                </c:pt>
                <c:pt idx="3874">
                  <c:v>27.11</c:v>
                </c:pt>
                <c:pt idx="3875">
                  <c:v>26.8</c:v>
                </c:pt>
                <c:pt idx="3876">
                  <c:v>26.91</c:v>
                </c:pt>
                <c:pt idx="3877">
                  <c:v>27.31</c:v>
                </c:pt>
                <c:pt idx="3878">
                  <c:v>27.61</c:v>
                </c:pt>
                <c:pt idx="3879">
                  <c:v>27.76</c:v>
                </c:pt>
                <c:pt idx="3880">
                  <c:v>27.99</c:v>
                </c:pt>
                <c:pt idx="3881">
                  <c:v>27.84</c:v>
                </c:pt>
                <c:pt idx="3882">
                  <c:v>27.59</c:v>
                </c:pt>
                <c:pt idx="3883">
                  <c:v>27.23</c:v>
                </c:pt>
                <c:pt idx="3884">
                  <c:v>27.66</c:v>
                </c:pt>
                <c:pt idx="3885">
                  <c:v>28.09</c:v>
                </c:pt>
                <c:pt idx="3886">
                  <c:v>28.14</c:v>
                </c:pt>
                <c:pt idx="3887">
                  <c:v>28.33</c:v>
                </c:pt>
                <c:pt idx="3888">
                  <c:v>28.37</c:v>
                </c:pt>
                <c:pt idx="3889">
                  <c:v>28.86</c:v>
                </c:pt>
                <c:pt idx="3890">
                  <c:v>28.47</c:v>
                </c:pt>
                <c:pt idx="3891">
                  <c:v>28.32</c:v>
                </c:pt>
                <c:pt idx="3892">
                  <c:v>28.43</c:v>
                </c:pt>
                <c:pt idx="3893">
                  <c:v>28.49</c:v>
                </c:pt>
                <c:pt idx="3894">
                  <c:v>28.26</c:v>
                </c:pt>
                <c:pt idx="3895">
                  <c:v>27.64</c:v>
                </c:pt>
                <c:pt idx="3896">
                  <c:v>27.24</c:v>
                </c:pt>
                <c:pt idx="3897">
                  <c:v>27.9</c:v>
                </c:pt>
                <c:pt idx="3898">
                  <c:v>28.29</c:v>
                </c:pt>
                <c:pt idx="3899">
                  <c:v>28.69</c:v>
                </c:pt>
                <c:pt idx="3900">
                  <c:v>28.2</c:v>
                </c:pt>
                <c:pt idx="3901">
                  <c:v>27.78</c:v>
                </c:pt>
                <c:pt idx="3902">
                  <c:v>27.59</c:v>
                </c:pt>
                <c:pt idx="3903">
                  <c:v>27.77</c:v>
                </c:pt>
                <c:pt idx="3904">
                  <c:v>27.84</c:v>
                </c:pt>
                <c:pt idx="3905">
                  <c:v>28.13</c:v>
                </c:pt>
                <c:pt idx="3906">
                  <c:v>28.13</c:v>
                </c:pt>
                <c:pt idx="3907">
                  <c:v>28.21</c:v>
                </c:pt>
                <c:pt idx="3908">
                  <c:v>28.3</c:v>
                </c:pt>
                <c:pt idx="3909">
                  <c:v>28.06</c:v>
                </c:pt>
                <c:pt idx="3910">
                  <c:v>28.06</c:v>
                </c:pt>
                <c:pt idx="3911">
                  <c:v>28.08</c:v>
                </c:pt>
                <c:pt idx="3912">
                  <c:v>28.1</c:v>
                </c:pt>
                <c:pt idx="3913">
                  <c:v>28.17</c:v>
                </c:pt>
                <c:pt idx="3914">
                  <c:v>28.27</c:v>
                </c:pt>
                <c:pt idx="3915">
                  <c:v>28.33</c:v>
                </c:pt>
                <c:pt idx="3916">
                  <c:v>28.2</c:v>
                </c:pt>
                <c:pt idx="3917">
                  <c:v>28.29</c:v>
                </c:pt>
                <c:pt idx="3918">
                  <c:v>28.4</c:v>
                </c:pt>
                <c:pt idx="3919">
                  <c:v>28.45</c:v>
                </c:pt>
                <c:pt idx="3920">
                  <c:v>28.5</c:v>
                </c:pt>
                <c:pt idx="3921">
                  <c:v>28.53</c:v>
                </c:pt>
                <c:pt idx="3922">
                  <c:v>28.44</c:v>
                </c:pt>
                <c:pt idx="3923">
                  <c:v>28.3</c:v>
                </c:pt>
                <c:pt idx="3924">
                  <c:v>28.16</c:v>
                </c:pt>
                <c:pt idx="3925">
                  <c:v>28.09</c:v>
                </c:pt>
                <c:pt idx="3926">
                  <c:v>27.98</c:v>
                </c:pt>
                <c:pt idx="3927">
                  <c:v>27.98</c:v>
                </c:pt>
                <c:pt idx="3928">
                  <c:v>28.12</c:v>
                </c:pt>
                <c:pt idx="3929">
                  <c:v>28.23</c:v>
                </c:pt>
                <c:pt idx="3930">
                  <c:v>28.21</c:v>
                </c:pt>
                <c:pt idx="3931">
                  <c:v>28.03</c:v>
                </c:pt>
                <c:pt idx="3932">
                  <c:v>27.93</c:v>
                </c:pt>
                <c:pt idx="3933">
                  <c:v>27.91</c:v>
                </c:pt>
                <c:pt idx="3934">
                  <c:v>27.89</c:v>
                </c:pt>
                <c:pt idx="3935">
                  <c:v>27.85</c:v>
                </c:pt>
                <c:pt idx="3936">
                  <c:v>27.87</c:v>
                </c:pt>
                <c:pt idx="3937">
                  <c:v>27.9</c:v>
                </c:pt>
                <c:pt idx="3938">
                  <c:v>27.82</c:v>
                </c:pt>
                <c:pt idx="3939">
                  <c:v>27.82</c:v>
                </c:pt>
                <c:pt idx="3940">
                  <c:v>27.88</c:v>
                </c:pt>
                <c:pt idx="3941">
                  <c:v>27.86</c:v>
                </c:pt>
                <c:pt idx="3942">
                  <c:v>27.91</c:v>
                </c:pt>
                <c:pt idx="3943">
                  <c:v>28.02</c:v>
                </c:pt>
                <c:pt idx="3944">
                  <c:v>27.91</c:v>
                </c:pt>
                <c:pt idx="3945">
                  <c:v>27.81</c:v>
                </c:pt>
                <c:pt idx="3946">
                  <c:v>27.84</c:v>
                </c:pt>
                <c:pt idx="3947">
                  <c:v>27.69</c:v>
                </c:pt>
                <c:pt idx="3948">
                  <c:v>27.34</c:v>
                </c:pt>
                <c:pt idx="3949">
                  <c:v>27.44</c:v>
                </c:pt>
                <c:pt idx="3950">
                  <c:v>27.53</c:v>
                </c:pt>
                <c:pt idx="3951">
                  <c:v>27.67</c:v>
                </c:pt>
                <c:pt idx="3952">
                  <c:v>27.61</c:v>
                </c:pt>
                <c:pt idx="3953">
                  <c:v>27.76</c:v>
                </c:pt>
                <c:pt idx="3954">
                  <c:v>28.05</c:v>
                </c:pt>
                <c:pt idx="3955">
                  <c:v>28.21</c:v>
                </c:pt>
                <c:pt idx="3956">
                  <c:v>28.42</c:v>
                </c:pt>
                <c:pt idx="3957">
                  <c:v>28.56</c:v>
                </c:pt>
                <c:pt idx="3958">
                  <c:v>28.9</c:v>
                </c:pt>
                <c:pt idx="3959">
                  <c:v>28.91</c:v>
                </c:pt>
                <c:pt idx="3960">
                  <c:v>28.49</c:v>
                </c:pt>
                <c:pt idx="3961">
                  <c:v>28.37</c:v>
                </c:pt>
                <c:pt idx="3962">
                  <c:v>28.26</c:v>
                </c:pt>
                <c:pt idx="3963">
                  <c:v>28.19</c:v>
                </c:pt>
                <c:pt idx="3964">
                  <c:v>28.22</c:v>
                </c:pt>
                <c:pt idx="3965">
                  <c:v>28.34</c:v>
                </c:pt>
                <c:pt idx="3966">
                  <c:v>28.44</c:v>
                </c:pt>
                <c:pt idx="3967">
                  <c:v>28.58</c:v>
                </c:pt>
                <c:pt idx="3968">
                  <c:v>28.68</c:v>
                </c:pt>
                <c:pt idx="3969">
                  <c:v>28.74</c:v>
                </c:pt>
                <c:pt idx="3970">
                  <c:v>28.69</c:v>
                </c:pt>
                <c:pt idx="3971">
                  <c:v>28.54</c:v>
                </c:pt>
                <c:pt idx="3972">
                  <c:v>28.63</c:v>
                </c:pt>
                <c:pt idx="3973">
                  <c:v>28.48</c:v>
                </c:pt>
                <c:pt idx="3974">
                  <c:v>28.14</c:v>
                </c:pt>
                <c:pt idx="3975">
                  <c:v>27.71</c:v>
                </c:pt>
                <c:pt idx="3976">
                  <c:v>27.73</c:v>
                </c:pt>
                <c:pt idx="3977">
                  <c:v>27.78</c:v>
                </c:pt>
                <c:pt idx="3978">
                  <c:v>27.69</c:v>
                </c:pt>
                <c:pt idx="3979">
                  <c:v>27.75</c:v>
                </c:pt>
                <c:pt idx="3980">
                  <c:v>27.91</c:v>
                </c:pt>
                <c:pt idx="3981">
                  <c:v>27.76</c:v>
                </c:pt>
                <c:pt idx="3982">
                  <c:v>27.82</c:v>
                </c:pt>
                <c:pt idx="3983">
                  <c:v>28.01</c:v>
                </c:pt>
                <c:pt idx="3984">
                  <c:v>28.13</c:v>
                </c:pt>
                <c:pt idx="3985">
                  <c:v>28.18</c:v>
                </c:pt>
                <c:pt idx="3986">
                  <c:v>28.25</c:v>
                </c:pt>
                <c:pt idx="3987">
                  <c:v>28.11</c:v>
                </c:pt>
                <c:pt idx="3988">
                  <c:v>27.81</c:v>
                </c:pt>
                <c:pt idx="3989">
                  <c:v>28.04</c:v>
                </c:pt>
                <c:pt idx="3990">
                  <c:v>28.49</c:v>
                </c:pt>
                <c:pt idx="3991">
                  <c:v>29.01</c:v>
                </c:pt>
                <c:pt idx="3992">
                  <c:v>29.56</c:v>
                </c:pt>
                <c:pt idx="3993">
                  <c:v>29.26</c:v>
                </c:pt>
                <c:pt idx="3994">
                  <c:v>29.25</c:v>
                </c:pt>
                <c:pt idx="3995">
                  <c:v>29.33</c:v>
                </c:pt>
                <c:pt idx="3996">
                  <c:v>29.74</c:v>
                </c:pt>
                <c:pt idx="3997">
                  <c:v>29.57</c:v>
                </c:pt>
                <c:pt idx="3998">
                  <c:v>28.82</c:v>
                </c:pt>
                <c:pt idx="3999">
                  <c:v>28.45</c:v>
                </c:pt>
                <c:pt idx="4000">
                  <c:v>28.43</c:v>
                </c:pt>
                <c:pt idx="4001">
                  <c:v>28.46</c:v>
                </c:pt>
                <c:pt idx="4002">
                  <c:v>28.38</c:v>
                </c:pt>
                <c:pt idx="4003">
                  <c:v>28.65</c:v>
                </c:pt>
                <c:pt idx="4004">
                  <c:v>28.8</c:v>
                </c:pt>
                <c:pt idx="4005">
                  <c:v>29.08</c:v>
                </c:pt>
                <c:pt idx="4006">
                  <c:v>29.33</c:v>
                </c:pt>
                <c:pt idx="4007">
                  <c:v>29.66</c:v>
                </c:pt>
                <c:pt idx="4008">
                  <c:v>29.47</c:v>
                </c:pt>
                <c:pt idx="4009">
                  <c:v>29.31</c:v>
                </c:pt>
                <c:pt idx="4010">
                  <c:v>28.71</c:v>
                </c:pt>
                <c:pt idx="4011">
                  <c:v>28.89</c:v>
                </c:pt>
                <c:pt idx="4012">
                  <c:v>29.01</c:v>
                </c:pt>
                <c:pt idx="4013">
                  <c:v>29.19</c:v>
                </c:pt>
                <c:pt idx="4014">
                  <c:v>29.42</c:v>
                </c:pt>
                <c:pt idx="4015">
                  <c:v>29.65</c:v>
                </c:pt>
                <c:pt idx="4016">
                  <c:v>28.95</c:v>
                </c:pt>
                <c:pt idx="4017">
                  <c:v>29.68</c:v>
                </c:pt>
                <c:pt idx="4018">
                  <c:v>30.04</c:v>
                </c:pt>
                <c:pt idx="4019">
                  <c:v>29.68</c:v>
                </c:pt>
                <c:pt idx="4020">
                  <c:v>29.72</c:v>
                </c:pt>
                <c:pt idx="4021">
                  <c:v>29.77</c:v>
                </c:pt>
                <c:pt idx="4022">
                  <c:v>29.67</c:v>
                </c:pt>
                <c:pt idx="4023">
                  <c:v>29.63</c:v>
                </c:pt>
                <c:pt idx="4024">
                  <c:v>29.81</c:v>
                </c:pt>
                <c:pt idx="4025">
                  <c:v>30.16</c:v>
                </c:pt>
                <c:pt idx="4026">
                  <c:v>29.71</c:v>
                </c:pt>
                <c:pt idx="4027">
                  <c:v>29.7</c:v>
                </c:pt>
                <c:pt idx="4028">
                  <c:v>29.55</c:v>
                </c:pt>
                <c:pt idx="4029">
                  <c:v>29.49</c:v>
                </c:pt>
                <c:pt idx="4030">
                  <c:v>29.56</c:v>
                </c:pt>
                <c:pt idx="4031">
                  <c:v>29.98</c:v>
                </c:pt>
                <c:pt idx="4032">
                  <c:v>30.11</c:v>
                </c:pt>
                <c:pt idx="4033">
                  <c:v>30.66</c:v>
                </c:pt>
                <c:pt idx="4034">
                  <c:v>30.74</c:v>
                </c:pt>
                <c:pt idx="4035">
                  <c:v>30.76</c:v>
                </c:pt>
                <c:pt idx="4036">
                  <c:v>30.03</c:v>
                </c:pt>
                <c:pt idx="4037">
                  <c:v>29.91</c:v>
                </c:pt>
                <c:pt idx="4038">
                  <c:v>30.1</c:v>
                </c:pt>
                <c:pt idx="4039">
                  <c:v>29.53</c:v>
                </c:pt>
                <c:pt idx="4040">
                  <c:v>29.43</c:v>
                </c:pt>
                <c:pt idx="4041">
                  <c:v>28.72</c:v>
                </c:pt>
                <c:pt idx="4042">
                  <c:v>29.51</c:v>
                </c:pt>
                <c:pt idx="4043">
                  <c:v>29.85</c:v>
                </c:pt>
                <c:pt idx="4044">
                  <c:v>29.87</c:v>
                </c:pt>
                <c:pt idx="4045">
                  <c:v>29.84</c:v>
                </c:pt>
                <c:pt idx="4046">
                  <c:v>29.59</c:v>
                </c:pt>
                <c:pt idx="4047">
                  <c:v>29.37</c:v>
                </c:pt>
                <c:pt idx="4048">
                  <c:v>28.98</c:v>
                </c:pt>
                <c:pt idx="4049">
                  <c:v>28.62</c:v>
                </c:pt>
                <c:pt idx="4050">
                  <c:v>28.75</c:v>
                </c:pt>
                <c:pt idx="4051">
                  <c:v>28.92</c:v>
                </c:pt>
                <c:pt idx="4052">
                  <c:v>28.78</c:v>
                </c:pt>
                <c:pt idx="4053">
                  <c:v>28.9</c:v>
                </c:pt>
                <c:pt idx="4054">
                  <c:v>28.99</c:v>
                </c:pt>
                <c:pt idx="4055">
                  <c:v>29.2</c:v>
                </c:pt>
                <c:pt idx="4056">
                  <c:v>29.02</c:v>
                </c:pt>
                <c:pt idx="4057">
                  <c:v>29.26</c:v>
                </c:pt>
                <c:pt idx="4058">
                  <c:v>29.3</c:v>
                </c:pt>
                <c:pt idx="4059">
                  <c:v>30.07</c:v>
                </c:pt>
                <c:pt idx="4060">
                  <c:v>29.57</c:v>
                </c:pt>
                <c:pt idx="4061">
                  <c:v>29.29</c:v>
                </c:pt>
                <c:pt idx="4062">
                  <c:v>29.65</c:v>
                </c:pt>
                <c:pt idx="4063">
                  <c:v>29.71</c:v>
                </c:pt>
                <c:pt idx="4064">
                  <c:v>29.38</c:v>
                </c:pt>
                <c:pt idx="4065">
                  <c:v>30.17</c:v>
                </c:pt>
                <c:pt idx="4066">
                  <c:v>30.4</c:v>
                </c:pt>
                <c:pt idx="4067">
                  <c:v>30.35</c:v>
                </c:pt>
                <c:pt idx="4068">
                  <c:v>30.14</c:v>
                </c:pt>
                <c:pt idx="4069">
                  <c:v>29.85</c:v>
                </c:pt>
                <c:pt idx="4070">
                  <c:v>29.73</c:v>
                </c:pt>
                <c:pt idx="4071">
                  <c:v>29.4</c:v>
                </c:pt>
                <c:pt idx="4072">
                  <c:v>29.43</c:v>
                </c:pt>
                <c:pt idx="4073">
                  <c:v>29.22</c:v>
                </c:pt>
                <c:pt idx="4074">
                  <c:v>29.25</c:v>
                </c:pt>
                <c:pt idx="4075">
                  <c:v>29.27</c:v>
                </c:pt>
                <c:pt idx="4076">
                  <c:v>29.69</c:v>
                </c:pt>
                <c:pt idx="4077">
                  <c:v>29.34</c:v>
                </c:pt>
                <c:pt idx="4078">
                  <c:v>29.27</c:v>
                </c:pt>
                <c:pt idx="4079">
                  <c:v>29.95</c:v>
                </c:pt>
                <c:pt idx="4080">
                  <c:v>29.68</c:v>
                </c:pt>
                <c:pt idx="4081">
                  <c:v>29.28</c:v>
                </c:pt>
                <c:pt idx="4082">
                  <c:v>29.17</c:v>
                </c:pt>
                <c:pt idx="4083">
                  <c:v>29.05</c:v>
                </c:pt>
                <c:pt idx="4084">
                  <c:v>29.14</c:v>
                </c:pt>
                <c:pt idx="4085">
                  <c:v>29.13</c:v>
                </c:pt>
                <c:pt idx="4086">
                  <c:v>29.17</c:v>
                </c:pt>
                <c:pt idx="4087">
                  <c:v>29</c:v>
                </c:pt>
                <c:pt idx="4088">
                  <c:v>29.01</c:v>
                </c:pt>
                <c:pt idx="4089">
                  <c:v>29.28</c:v>
                </c:pt>
                <c:pt idx="4090">
                  <c:v>29.34</c:v>
                </c:pt>
                <c:pt idx="4091">
                  <c:v>29.07</c:v>
                </c:pt>
                <c:pt idx="4092">
                  <c:v>29.22</c:v>
                </c:pt>
                <c:pt idx="4093">
                  <c:v>30.03</c:v>
                </c:pt>
                <c:pt idx="4094">
                  <c:v>30</c:v>
                </c:pt>
                <c:pt idx="4095">
                  <c:v>29.75</c:v>
                </c:pt>
                <c:pt idx="4096">
                  <c:v>29.87</c:v>
                </c:pt>
                <c:pt idx="4097">
                  <c:v>30.11</c:v>
                </c:pt>
                <c:pt idx="4098">
                  <c:v>29.56</c:v>
                </c:pt>
                <c:pt idx="4099">
                  <c:v>29.79</c:v>
                </c:pt>
                <c:pt idx="4100">
                  <c:v>29.3</c:v>
                </c:pt>
                <c:pt idx="4101">
                  <c:v>29.19</c:v>
                </c:pt>
                <c:pt idx="4102">
                  <c:v>29.26</c:v>
                </c:pt>
                <c:pt idx="4103">
                  <c:v>29.58</c:v>
                </c:pt>
                <c:pt idx="4104">
                  <c:v>29.07</c:v>
                </c:pt>
                <c:pt idx="4105">
                  <c:v>29.45</c:v>
                </c:pt>
                <c:pt idx="4106">
                  <c:v>30.2</c:v>
                </c:pt>
                <c:pt idx="4107">
                  <c:v>30.11</c:v>
                </c:pt>
                <c:pt idx="4108">
                  <c:v>29.74</c:v>
                </c:pt>
                <c:pt idx="4109">
                  <c:v>29.48</c:v>
                </c:pt>
                <c:pt idx="4110">
                  <c:v>29.18</c:v>
                </c:pt>
                <c:pt idx="4111">
                  <c:v>29.17</c:v>
                </c:pt>
                <c:pt idx="4112">
                  <c:v>29.09</c:v>
                </c:pt>
                <c:pt idx="4113">
                  <c:v>29.1</c:v>
                </c:pt>
                <c:pt idx="4114">
                  <c:v>28.99</c:v>
                </c:pt>
                <c:pt idx="4115">
                  <c:v>28.92</c:v>
                </c:pt>
                <c:pt idx="4116">
                  <c:v>29.18</c:v>
                </c:pt>
                <c:pt idx="4117">
                  <c:v>29.52</c:v>
                </c:pt>
                <c:pt idx="4118">
                  <c:v>29.29</c:v>
                </c:pt>
                <c:pt idx="4119">
                  <c:v>29.1</c:v>
                </c:pt>
                <c:pt idx="4120">
                  <c:v>28.92</c:v>
                </c:pt>
                <c:pt idx="4121">
                  <c:v>29.05</c:v>
                </c:pt>
                <c:pt idx="4122">
                  <c:v>29.05</c:v>
                </c:pt>
                <c:pt idx="4123">
                  <c:v>28.92</c:v>
                </c:pt>
                <c:pt idx="4124">
                  <c:v>29.14</c:v>
                </c:pt>
                <c:pt idx="4125">
                  <c:v>28.71</c:v>
                </c:pt>
                <c:pt idx="4126">
                  <c:v>29.13</c:v>
                </c:pt>
                <c:pt idx="4127">
                  <c:v>28.87</c:v>
                </c:pt>
                <c:pt idx="4128">
                  <c:v>28.75</c:v>
                </c:pt>
                <c:pt idx="4129">
                  <c:v>28.74</c:v>
                </c:pt>
                <c:pt idx="4130">
                  <c:v>28.98</c:v>
                </c:pt>
                <c:pt idx="4131">
                  <c:v>29.3</c:v>
                </c:pt>
                <c:pt idx="4132">
                  <c:v>29.23</c:v>
                </c:pt>
                <c:pt idx="4133">
                  <c:v>28.77</c:v>
                </c:pt>
                <c:pt idx="4134">
                  <c:v>29.34</c:v>
                </c:pt>
                <c:pt idx="4135">
                  <c:v>28.85</c:v>
                </c:pt>
                <c:pt idx="4136">
                  <c:v>28.58</c:v>
                </c:pt>
                <c:pt idx="4137">
                  <c:v>29</c:v>
                </c:pt>
                <c:pt idx="4138">
                  <c:v>28.94</c:v>
                </c:pt>
                <c:pt idx="4139">
                  <c:v>29.56</c:v>
                </c:pt>
                <c:pt idx="4140">
                  <c:v>29.16</c:v>
                </c:pt>
                <c:pt idx="4141">
                  <c:v>29.5</c:v>
                </c:pt>
                <c:pt idx="4142">
                  <c:v>29.79</c:v>
                </c:pt>
                <c:pt idx="4143">
                  <c:v>29.47</c:v>
                </c:pt>
                <c:pt idx="4144">
                  <c:v>29.44</c:v>
                </c:pt>
                <c:pt idx="4145">
                  <c:v>29.18</c:v>
                </c:pt>
                <c:pt idx="4146">
                  <c:v>29.26</c:v>
                </c:pt>
                <c:pt idx="4147">
                  <c:v>29.57</c:v>
                </c:pt>
                <c:pt idx="4148">
                  <c:v>29.5</c:v>
                </c:pt>
                <c:pt idx="4149">
                  <c:v>29.51</c:v>
                </c:pt>
                <c:pt idx="4150">
                  <c:v>29.57</c:v>
                </c:pt>
                <c:pt idx="4151">
                  <c:v>29.03</c:v>
                </c:pt>
                <c:pt idx="4152">
                  <c:v>29.12</c:v>
                </c:pt>
                <c:pt idx="4153">
                  <c:v>28.83</c:v>
                </c:pt>
                <c:pt idx="4154">
                  <c:v>29.02</c:v>
                </c:pt>
                <c:pt idx="4155">
                  <c:v>28.98</c:v>
                </c:pt>
                <c:pt idx="4156">
                  <c:v>28.78</c:v>
                </c:pt>
                <c:pt idx="4157">
                  <c:v>29.3</c:v>
                </c:pt>
                <c:pt idx="4158">
                  <c:v>29.47</c:v>
                </c:pt>
                <c:pt idx="4159">
                  <c:v>29.08</c:v>
                </c:pt>
                <c:pt idx="4160">
                  <c:v>29.21</c:v>
                </c:pt>
                <c:pt idx="4161">
                  <c:v>29.24</c:v>
                </c:pt>
                <c:pt idx="4162">
                  <c:v>29.28</c:v>
                </c:pt>
                <c:pt idx="4163">
                  <c:v>29.26</c:v>
                </c:pt>
                <c:pt idx="4164">
                  <c:v>29.29</c:v>
                </c:pt>
                <c:pt idx="4165">
                  <c:v>28.9</c:v>
                </c:pt>
                <c:pt idx="4166">
                  <c:v>29.49</c:v>
                </c:pt>
                <c:pt idx="4167">
                  <c:v>28.76</c:v>
                </c:pt>
                <c:pt idx="4168">
                  <c:v>29.5</c:v>
                </c:pt>
                <c:pt idx="4169">
                  <c:v>30.26</c:v>
                </c:pt>
                <c:pt idx="4170">
                  <c:v>30</c:v>
                </c:pt>
                <c:pt idx="4171">
                  <c:v>30.08</c:v>
                </c:pt>
                <c:pt idx="4172">
                  <c:v>29.9</c:v>
                </c:pt>
                <c:pt idx="4173">
                  <c:v>29.56</c:v>
                </c:pt>
                <c:pt idx="4174">
                  <c:v>29.45</c:v>
                </c:pt>
                <c:pt idx="4175">
                  <c:v>29.35</c:v>
                </c:pt>
                <c:pt idx="4176">
                  <c:v>30.16</c:v>
                </c:pt>
                <c:pt idx="4177">
                  <c:v>30.32</c:v>
                </c:pt>
                <c:pt idx="4178">
                  <c:v>30.06</c:v>
                </c:pt>
                <c:pt idx="4179">
                  <c:v>30.24</c:v>
                </c:pt>
                <c:pt idx="4180">
                  <c:v>30.37</c:v>
                </c:pt>
                <c:pt idx="4181">
                  <c:v>29.89</c:v>
                </c:pt>
                <c:pt idx="4182">
                  <c:v>30.23</c:v>
                </c:pt>
                <c:pt idx="4183">
                  <c:v>30.03</c:v>
                </c:pt>
                <c:pt idx="4184">
                  <c:v>29.02</c:v>
                </c:pt>
                <c:pt idx="4185">
                  <c:v>29.01</c:v>
                </c:pt>
                <c:pt idx="4186">
                  <c:v>29.64</c:v>
                </c:pt>
                <c:pt idx="4187">
                  <c:v>29.64</c:v>
                </c:pt>
                <c:pt idx="4188">
                  <c:v>29.78</c:v>
                </c:pt>
                <c:pt idx="4189">
                  <c:v>29.59</c:v>
                </c:pt>
                <c:pt idx="4190">
                  <c:v>29.73</c:v>
                </c:pt>
                <c:pt idx="4191">
                  <c:v>30.44</c:v>
                </c:pt>
                <c:pt idx="4192">
                  <c:v>30.22</c:v>
                </c:pt>
                <c:pt idx="4193">
                  <c:v>29.78</c:v>
                </c:pt>
                <c:pt idx="4194">
                  <c:v>29.28</c:v>
                </c:pt>
                <c:pt idx="4195">
                  <c:v>29.34</c:v>
                </c:pt>
                <c:pt idx="4196">
                  <c:v>28.95</c:v>
                </c:pt>
                <c:pt idx="4197">
                  <c:v>29.48</c:v>
                </c:pt>
                <c:pt idx="4198">
                  <c:v>29.22</c:v>
                </c:pt>
                <c:pt idx="4199">
                  <c:v>29.62</c:v>
                </c:pt>
                <c:pt idx="4200">
                  <c:v>29.5</c:v>
                </c:pt>
                <c:pt idx="4201">
                  <c:v>29.55</c:v>
                </c:pt>
                <c:pt idx="4202">
                  <c:v>29.67</c:v>
                </c:pt>
                <c:pt idx="4203">
                  <c:v>29.78</c:v>
                </c:pt>
                <c:pt idx="4204">
                  <c:v>29.62</c:v>
                </c:pt>
                <c:pt idx="4205">
                  <c:v>29.76</c:v>
                </c:pt>
                <c:pt idx="4206">
                  <c:v>29.39</c:v>
                </c:pt>
                <c:pt idx="4207">
                  <c:v>29.2</c:v>
                </c:pt>
                <c:pt idx="4208">
                  <c:v>29.57</c:v>
                </c:pt>
                <c:pt idx="4209">
                  <c:v>29.89</c:v>
                </c:pt>
                <c:pt idx="4210">
                  <c:v>29.93</c:v>
                </c:pt>
                <c:pt idx="4211">
                  <c:v>29.9</c:v>
                </c:pt>
                <c:pt idx="4212">
                  <c:v>29.96</c:v>
                </c:pt>
                <c:pt idx="4213">
                  <c:v>30.3</c:v>
                </c:pt>
                <c:pt idx="4214">
                  <c:v>30.11</c:v>
                </c:pt>
                <c:pt idx="4215">
                  <c:v>30.13</c:v>
                </c:pt>
                <c:pt idx="4216">
                  <c:v>30.07</c:v>
                </c:pt>
                <c:pt idx="4217">
                  <c:v>30.1</c:v>
                </c:pt>
                <c:pt idx="4218">
                  <c:v>29.57</c:v>
                </c:pt>
                <c:pt idx="4219">
                  <c:v>29.01</c:v>
                </c:pt>
                <c:pt idx="4220">
                  <c:v>29.1</c:v>
                </c:pt>
                <c:pt idx="4221">
                  <c:v>29.51</c:v>
                </c:pt>
                <c:pt idx="4222">
                  <c:v>29.92</c:v>
                </c:pt>
                <c:pt idx="4223">
                  <c:v>29.84</c:v>
                </c:pt>
                <c:pt idx="4224">
                  <c:v>30.07</c:v>
                </c:pt>
                <c:pt idx="4225">
                  <c:v>29.63</c:v>
                </c:pt>
                <c:pt idx="4226">
                  <c:v>30.03</c:v>
                </c:pt>
                <c:pt idx="4227">
                  <c:v>29.99</c:v>
                </c:pt>
                <c:pt idx="4228">
                  <c:v>29.79</c:v>
                </c:pt>
                <c:pt idx="4229">
                  <c:v>29.77</c:v>
                </c:pt>
                <c:pt idx="4230">
                  <c:v>29.68</c:v>
                </c:pt>
                <c:pt idx="4231">
                  <c:v>29.67</c:v>
                </c:pt>
                <c:pt idx="4232">
                  <c:v>29.46</c:v>
                </c:pt>
                <c:pt idx="4233">
                  <c:v>29.37</c:v>
                </c:pt>
                <c:pt idx="4234">
                  <c:v>29.25</c:v>
                </c:pt>
                <c:pt idx="4235">
                  <c:v>29.34</c:v>
                </c:pt>
                <c:pt idx="4236">
                  <c:v>29.23</c:v>
                </c:pt>
                <c:pt idx="4237">
                  <c:v>29.37</c:v>
                </c:pt>
                <c:pt idx="4238">
                  <c:v>29.93</c:v>
                </c:pt>
                <c:pt idx="4239">
                  <c:v>29.76</c:v>
                </c:pt>
                <c:pt idx="4240">
                  <c:v>29.38</c:v>
                </c:pt>
                <c:pt idx="4241">
                  <c:v>29.04</c:v>
                </c:pt>
                <c:pt idx="4242">
                  <c:v>29.35</c:v>
                </c:pt>
                <c:pt idx="4243">
                  <c:v>29.48</c:v>
                </c:pt>
                <c:pt idx="4244">
                  <c:v>29.31</c:v>
                </c:pt>
                <c:pt idx="4245">
                  <c:v>29.16</c:v>
                </c:pt>
                <c:pt idx="4246">
                  <c:v>29</c:v>
                </c:pt>
                <c:pt idx="4247">
                  <c:v>28.91</c:v>
                </c:pt>
                <c:pt idx="4248">
                  <c:v>28.85</c:v>
                </c:pt>
                <c:pt idx="4249">
                  <c:v>29.08</c:v>
                </c:pt>
                <c:pt idx="4250">
                  <c:v>28.83</c:v>
                </c:pt>
                <c:pt idx="4251">
                  <c:v>28.9</c:v>
                </c:pt>
                <c:pt idx="4252">
                  <c:v>29.15</c:v>
                </c:pt>
                <c:pt idx="4253">
                  <c:v>29.21</c:v>
                </c:pt>
                <c:pt idx="4254">
                  <c:v>29.2</c:v>
                </c:pt>
                <c:pt idx="4255">
                  <c:v>29.3</c:v>
                </c:pt>
                <c:pt idx="4256">
                  <c:v>29.28</c:v>
                </c:pt>
                <c:pt idx="4257">
                  <c:v>29.11</c:v>
                </c:pt>
                <c:pt idx="4258">
                  <c:v>29.05</c:v>
                </c:pt>
                <c:pt idx="4259">
                  <c:v>28.84</c:v>
                </c:pt>
                <c:pt idx="4260">
                  <c:v>28.86</c:v>
                </c:pt>
                <c:pt idx="4261">
                  <c:v>29.01</c:v>
                </c:pt>
                <c:pt idx="4262">
                  <c:v>28.62</c:v>
                </c:pt>
                <c:pt idx="4263">
                  <c:v>28.45</c:v>
                </c:pt>
                <c:pt idx="4264">
                  <c:v>28.3</c:v>
                </c:pt>
                <c:pt idx="4265">
                  <c:v>28.36</c:v>
                </c:pt>
                <c:pt idx="4266">
                  <c:v>28.49</c:v>
                </c:pt>
                <c:pt idx="4267">
                  <c:v>28.8</c:v>
                </c:pt>
                <c:pt idx="4268">
                  <c:v>28.98</c:v>
                </c:pt>
                <c:pt idx="4269">
                  <c:v>29.08</c:v>
                </c:pt>
                <c:pt idx="4270">
                  <c:v>28.93</c:v>
                </c:pt>
                <c:pt idx="4271">
                  <c:v>28.9</c:v>
                </c:pt>
                <c:pt idx="4272">
                  <c:v>28.79</c:v>
                </c:pt>
                <c:pt idx="4273">
                  <c:v>28.28</c:v>
                </c:pt>
                <c:pt idx="4274">
                  <c:v>28.38</c:v>
                </c:pt>
                <c:pt idx="4275">
                  <c:v>28.54</c:v>
                </c:pt>
                <c:pt idx="4276">
                  <c:v>28.49</c:v>
                </c:pt>
                <c:pt idx="4277">
                  <c:v>28.47</c:v>
                </c:pt>
                <c:pt idx="4278">
                  <c:v>28.43</c:v>
                </c:pt>
                <c:pt idx="4279">
                  <c:v>28.42</c:v>
                </c:pt>
                <c:pt idx="4280">
                  <c:v>28.51</c:v>
                </c:pt>
                <c:pt idx="4281">
                  <c:v>28.36</c:v>
                </c:pt>
                <c:pt idx="4282">
                  <c:v>28.29</c:v>
                </c:pt>
                <c:pt idx="4283">
                  <c:v>28.31</c:v>
                </c:pt>
                <c:pt idx="4284">
                  <c:v>28.26</c:v>
                </c:pt>
                <c:pt idx="4285">
                  <c:v>28.43</c:v>
                </c:pt>
                <c:pt idx="4286">
                  <c:v>28.34</c:v>
                </c:pt>
                <c:pt idx="4287">
                  <c:v>28.09</c:v>
                </c:pt>
                <c:pt idx="4288">
                  <c:v>28.02</c:v>
                </c:pt>
                <c:pt idx="4289">
                  <c:v>28.05</c:v>
                </c:pt>
                <c:pt idx="4290">
                  <c:v>28.03</c:v>
                </c:pt>
                <c:pt idx="4291">
                  <c:v>28.06</c:v>
                </c:pt>
                <c:pt idx="4292">
                  <c:v>27.88</c:v>
                </c:pt>
                <c:pt idx="4293">
                  <c:v>27.87</c:v>
                </c:pt>
                <c:pt idx="4294">
                  <c:v>27.89</c:v>
                </c:pt>
                <c:pt idx="4295">
                  <c:v>27.83</c:v>
                </c:pt>
                <c:pt idx="4296">
                  <c:v>28.01</c:v>
                </c:pt>
                <c:pt idx="4297">
                  <c:v>28.24</c:v>
                </c:pt>
                <c:pt idx="4298">
                  <c:v>28.18</c:v>
                </c:pt>
                <c:pt idx="4299">
                  <c:v>27.98</c:v>
                </c:pt>
                <c:pt idx="4300">
                  <c:v>27.88</c:v>
                </c:pt>
                <c:pt idx="4301">
                  <c:v>27.84</c:v>
                </c:pt>
                <c:pt idx="4302">
                  <c:v>27.79</c:v>
                </c:pt>
                <c:pt idx="4303">
                  <c:v>27.8</c:v>
                </c:pt>
                <c:pt idx="4304">
                  <c:v>27.95</c:v>
                </c:pt>
                <c:pt idx="4305">
                  <c:v>27.86</c:v>
                </c:pt>
                <c:pt idx="4306">
                  <c:v>27.94</c:v>
                </c:pt>
                <c:pt idx="4307">
                  <c:v>27.86</c:v>
                </c:pt>
                <c:pt idx="4308">
                  <c:v>27.81</c:v>
                </c:pt>
                <c:pt idx="4309">
                  <c:v>27.75</c:v>
                </c:pt>
                <c:pt idx="4310">
                  <c:v>27.81</c:v>
                </c:pt>
                <c:pt idx="4311">
                  <c:v>27.87</c:v>
                </c:pt>
                <c:pt idx="4312">
                  <c:v>27.85</c:v>
                </c:pt>
                <c:pt idx="4313">
                  <c:v>28.02</c:v>
                </c:pt>
                <c:pt idx="4314">
                  <c:v>27.87</c:v>
                </c:pt>
                <c:pt idx="4315">
                  <c:v>27.87</c:v>
                </c:pt>
                <c:pt idx="4316">
                  <c:v>27.99</c:v>
                </c:pt>
                <c:pt idx="4317">
                  <c:v>27.94</c:v>
                </c:pt>
                <c:pt idx="4318">
                  <c:v>27.99</c:v>
                </c:pt>
                <c:pt idx="4319">
                  <c:v>28.05</c:v>
                </c:pt>
                <c:pt idx="4320">
                  <c:v>28.19</c:v>
                </c:pt>
                <c:pt idx="4321">
                  <c:v>28.18</c:v>
                </c:pt>
                <c:pt idx="4322">
                  <c:v>28.29</c:v>
                </c:pt>
                <c:pt idx="4323">
                  <c:v>28.25</c:v>
                </c:pt>
                <c:pt idx="4324">
                  <c:v>28.11</c:v>
                </c:pt>
                <c:pt idx="4325">
                  <c:v>28.06</c:v>
                </c:pt>
                <c:pt idx="4326">
                  <c:v>27.91</c:v>
                </c:pt>
                <c:pt idx="4327">
                  <c:v>27.72</c:v>
                </c:pt>
                <c:pt idx="4328">
                  <c:v>27.68</c:v>
                </c:pt>
                <c:pt idx="4329">
                  <c:v>27.85</c:v>
                </c:pt>
                <c:pt idx="4330">
                  <c:v>27.93</c:v>
                </c:pt>
                <c:pt idx="4331">
                  <c:v>28.04</c:v>
                </c:pt>
                <c:pt idx="4332">
                  <c:v>28.09</c:v>
                </c:pt>
                <c:pt idx="4333">
                  <c:v>28.03</c:v>
                </c:pt>
                <c:pt idx="4334">
                  <c:v>27.9</c:v>
                </c:pt>
                <c:pt idx="4335">
                  <c:v>28.11</c:v>
                </c:pt>
                <c:pt idx="4336">
                  <c:v>28.06</c:v>
                </c:pt>
                <c:pt idx="4337">
                  <c:v>28.08</c:v>
                </c:pt>
                <c:pt idx="4338">
                  <c:v>27.85</c:v>
                </c:pt>
                <c:pt idx="4339">
                  <c:v>27.92</c:v>
                </c:pt>
                <c:pt idx="4340">
                  <c:v>27.93</c:v>
                </c:pt>
                <c:pt idx="4341">
                  <c:v>28.04</c:v>
                </c:pt>
                <c:pt idx="4342">
                  <c:v>28.66</c:v>
                </c:pt>
                <c:pt idx="4343">
                  <c:v>28.72</c:v>
                </c:pt>
                <c:pt idx="4344">
                  <c:v>28.42</c:v>
                </c:pt>
                <c:pt idx="4345">
                  <c:v>28.83</c:v>
                </c:pt>
                <c:pt idx="4346">
                  <c:v>28.11</c:v>
                </c:pt>
                <c:pt idx="4347">
                  <c:v>28.09</c:v>
                </c:pt>
                <c:pt idx="4348">
                  <c:v>28.53</c:v>
                </c:pt>
                <c:pt idx="4349">
                  <c:v>28.32</c:v>
                </c:pt>
                <c:pt idx="4350">
                  <c:v>28.13</c:v>
                </c:pt>
                <c:pt idx="4351">
                  <c:v>28.04</c:v>
                </c:pt>
                <c:pt idx="4352">
                  <c:v>28.1</c:v>
                </c:pt>
                <c:pt idx="4353">
                  <c:v>28.18</c:v>
                </c:pt>
                <c:pt idx="4354">
                  <c:v>28.25</c:v>
                </c:pt>
                <c:pt idx="4355">
                  <c:v>28.37</c:v>
                </c:pt>
                <c:pt idx="4356">
                  <c:v>28.27</c:v>
                </c:pt>
                <c:pt idx="4357">
                  <c:v>28</c:v>
                </c:pt>
                <c:pt idx="4358">
                  <c:v>28.14</c:v>
                </c:pt>
                <c:pt idx="4359">
                  <c:v>28.23</c:v>
                </c:pt>
                <c:pt idx="4360">
                  <c:v>28.37</c:v>
                </c:pt>
                <c:pt idx="4361">
                  <c:v>28.56</c:v>
                </c:pt>
                <c:pt idx="4362">
                  <c:v>28.49</c:v>
                </c:pt>
                <c:pt idx="4363">
                  <c:v>28.15</c:v>
                </c:pt>
                <c:pt idx="4364">
                  <c:v>28.02</c:v>
                </c:pt>
                <c:pt idx="4365">
                  <c:v>28.01</c:v>
                </c:pt>
                <c:pt idx="4366">
                  <c:v>28.08</c:v>
                </c:pt>
                <c:pt idx="4367">
                  <c:v>28.11</c:v>
                </c:pt>
                <c:pt idx="4368">
                  <c:v>28.27</c:v>
                </c:pt>
                <c:pt idx="4369">
                  <c:v>27.84</c:v>
                </c:pt>
                <c:pt idx="4370">
                  <c:v>28.45</c:v>
                </c:pt>
                <c:pt idx="4371">
                  <c:v>28.52</c:v>
                </c:pt>
                <c:pt idx="4372">
                  <c:v>28.8</c:v>
                </c:pt>
                <c:pt idx="4373">
                  <c:v>29.32</c:v>
                </c:pt>
                <c:pt idx="4374">
                  <c:v>28.96</c:v>
                </c:pt>
                <c:pt idx="4375">
                  <c:v>29.14</c:v>
                </c:pt>
                <c:pt idx="4376">
                  <c:v>29.06</c:v>
                </c:pt>
                <c:pt idx="4377">
                  <c:v>28.92</c:v>
                </c:pt>
                <c:pt idx="4378">
                  <c:v>28.69</c:v>
                </c:pt>
                <c:pt idx="4379">
                  <c:v>28.38</c:v>
                </c:pt>
                <c:pt idx="4380">
                  <c:v>28.37</c:v>
                </c:pt>
                <c:pt idx="4381">
                  <c:v>28.46</c:v>
                </c:pt>
                <c:pt idx="4382">
                  <c:v>28.67</c:v>
                </c:pt>
                <c:pt idx="4383">
                  <c:v>28.7</c:v>
                </c:pt>
                <c:pt idx="4384">
                  <c:v>28.83</c:v>
                </c:pt>
                <c:pt idx="4385">
                  <c:v>28.54</c:v>
                </c:pt>
                <c:pt idx="4386">
                  <c:v>28.75</c:v>
                </c:pt>
                <c:pt idx="4387">
                  <c:v>28.93</c:v>
                </c:pt>
                <c:pt idx="4388">
                  <c:v>28.79</c:v>
                </c:pt>
                <c:pt idx="4389">
                  <c:v>28.85</c:v>
                </c:pt>
                <c:pt idx="4390">
                  <c:v>28.99</c:v>
                </c:pt>
                <c:pt idx="4391">
                  <c:v>28.77</c:v>
                </c:pt>
                <c:pt idx="4392">
                  <c:v>28.74</c:v>
                </c:pt>
                <c:pt idx="4393">
                  <c:v>28.29</c:v>
                </c:pt>
                <c:pt idx="4394">
                  <c:v>28.68</c:v>
                </c:pt>
                <c:pt idx="4395">
                  <c:v>29.02</c:v>
                </c:pt>
                <c:pt idx="4396">
                  <c:v>29.38</c:v>
                </c:pt>
                <c:pt idx="4397">
                  <c:v>29.57</c:v>
                </c:pt>
                <c:pt idx="4398">
                  <c:v>29.51</c:v>
                </c:pt>
                <c:pt idx="4399">
                  <c:v>29.42</c:v>
                </c:pt>
                <c:pt idx="4400">
                  <c:v>29.84</c:v>
                </c:pt>
                <c:pt idx="4401">
                  <c:v>29.67</c:v>
                </c:pt>
                <c:pt idx="4402">
                  <c:v>29.98</c:v>
                </c:pt>
                <c:pt idx="4403">
                  <c:v>29.96</c:v>
                </c:pt>
                <c:pt idx="4404">
                  <c:v>29.09</c:v>
                </c:pt>
                <c:pt idx="4405">
                  <c:v>29.54</c:v>
                </c:pt>
                <c:pt idx="4406">
                  <c:v>29.87</c:v>
                </c:pt>
                <c:pt idx="4407">
                  <c:v>30.05</c:v>
                </c:pt>
                <c:pt idx="4408">
                  <c:v>29.72</c:v>
                </c:pt>
                <c:pt idx="4409">
                  <c:v>29.71</c:v>
                </c:pt>
                <c:pt idx="4410">
                  <c:v>29.4</c:v>
                </c:pt>
                <c:pt idx="4411">
                  <c:v>29.43</c:v>
                </c:pt>
                <c:pt idx="4412">
                  <c:v>28.99</c:v>
                </c:pt>
                <c:pt idx="4413">
                  <c:v>28.6</c:v>
                </c:pt>
                <c:pt idx="4414">
                  <c:v>28.87</c:v>
                </c:pt>
                <c:pt idx="4415">
                  <c:v>28.58</c:v>
                </c:pt>
                <c:pt idx="4416">
                  <c:v>28.74</c:v>
                </c:pt>
                <c:pt idx="4417">
                  <c:v>29.24</c:v>
                </c:pt>
                <c:pt idx="4418">
                  <c:v>29.1</c:v>
                </c:pt>
                <c:pt idx="4419">
                  <c:v>28.87</c:v>
                </c:pt>
                <c:pt idx="4420">
                  <c:v>28.88</c:v>
                </c:pt>
                <c:pt idx="4421">
                  <c:v>28.72</c:v>
                </c:pt>
                <c:pt idx="4422">
                  <c:v>28.52</c:v>
                </c:pt>
                <c:pt idx="4423">
                  <c:v>28.88</c:v>
                </c:pt>
                <c:pt idx="4424">
                  <c:v>29.33</c:v>
                </c:pt>
                <c:pt idx="4425">
                  <c:v>29.42</c:v>
                </c:pt>
                <c:pt idx="4426">
                  <c:v>28.95</c:v>
                </c:pt>
                <c:pt idx="4427">
                  <c:v>29.24</c:v>
                </c:pt>
                <c:pt idx="4428">
                  <c:v>29.62</c:v>
                </c:pt>
                <c:pt idx="4429">
                  <c:v>29.52</c:v>
                </c:pt>
                <c:pt idx="4430">
                  <c:v>29.08</c:v>
                </c:pt>
                <c:pt idx="4431">
                  <c:v>29.52</c:v>
                </c:pt>
                <c:pt idx="4432">
                  <c:v>29.97</c:v>
                </c:pt>
                <c:pt idx="4433">
                  <c:v>30.33</c:v>
                </c:pt>
                <c:pt idx="4434">
                  <c:v>30.27</c:v>
                </c:pt>
                <c:pt idx="4435">
                  <c:v>29.53</c:v>
                </c:pt>
                <c:pt idx="4436">
                  <c:v>29.28</c:v>
                </c:pt>
                <c:pt idx="4437">
                  <c:v>29.21</c:v>
                </c:pt>
                <c:pt idx="4438">
                  <c:v>29.27</c:v>
                </c:pt>
                <c:pt idx="4439">
                  <c:v>29.81</c:v>
                </c:pt>
                <c:pt idx="4440">
                  <c:v>29.66</c:v>
                </c:pt>
                <c:pt idx="4441">
                  <c:v>29.39</c:v>
                </c:pt>
                <c:pt idx="4442">
                  <c:v>29.12</c:v>
                </c:pt>
                <c:pt idx="4443">
                  <c:v>29.35</c:v>
                </c:pt>
                <c:pt idx="4444">
                  <c:v>29.09</c:v>
                </c:pt>
                <c:pt idx="4445">
                  <c:v>29</c:v>
                </c:pt>
                <c:pt idx="4446">
                  <c:v>29.3</c:v>
                </c:pt>
                <c:pt idx="4447">
                  <c:v>29.46</c:v>
                </c:pt>
                <c:pt idx="4448">
                  <c:v>29.53</c:v>
                </c:pt>
                <c:pt idx="4449">
                  <c:v>29.1</c:v>
                </c:pt>
                <c:pt idx="4450">
                  <c:v>29.2</c:v>
                </c:pt>
                <c:pt idx="4451">
                  <c:v>29.02</c:v>
                </c:pt>
                <c:pt idx="4452">
                  <c:v>28.51</c:v>
                </c:pt>
                <c:pt idx="4453">
                  <c:v>28.43</c:v>
                </c:pt>
                <c:pt idx="4454">
                  <c:v>28.56</c:v>
                </c:pt>
                <c:pt idx="4455">
                  <c:v>28.56</c:v>
                </c:pt>
                <c:pt idx="4456">
                  <c:v>28.35</c:v>
                </c:pt>
                <c:pt idx="4457">
                  <c:v>28.89</c:v>
                </c:pt>
                <c:pt idx="4458">
                  <c:v>28.84</c:v>
                </c:pt>
                <c:pt idx="4459">
                  <c:v>28.61</c:v>
                </c:pt>
                <c:pt idx="4460">
                  <c:v>28.83</c:v>
                </c:pt>
                <c:pt idx="4461">
                  <c:v>28.94</c:v>
                </c:pt>
                <c:pt idx="4462">
                  <c:v>28.98</c:v>
                </c:pt>
                <c:pt idx="4463">
                  <c:v>28.93</c:v>
                </c:pt>
                <c:pt idx="4464">
                  <c:v>28.86</c:v>
                </c:pt>
                <c:pt idx="4465">
                  <c:v>29.25</c:v>
                </c:pt>
                <c:pt idx="4466">
                  <c:v>29.26</c:v>
                </c:pt>
                <c:pt idx="4467">
                  <c:v>29.07</c:v>
                </c:pt>
                <c:pt idx="4468">
                  <c:v>29.05</c:v>
                </c:pt>
                <c:pt idx="4469">
                  <c:v>28.65</c:v>
                </c:pt>
                <c:pt idx="4470">
                  <c:v>28.74</c:v>
                </c:pt>
                <c:pt idx="4471">
                  <c:v>28.63</c:v>
                </c:pt>
                <c:pt idx="4472">
                  <c:v>28.77</c:v>
                </c:pt>
                <c:pt idx="4473">
                  <c:v>28.95</c:v>
                </c:pt>
                <c:pt idx="4474">
                  <c:v>29.16</c:v>
                </c:pt>
                <c:pt idx="4475">
                  <c:v>29.33</c:v>
                </c:pt>
                <c:pt idx="4476">
                  <c:v>28.86</c:v>
                </c:pt>
                <c:pt idx="4477">
                  <c:v>28.94</c:v>
                </c:pt>
                <c:pt idx="4478">
                  <c:v>29.14</c:v>
                </c:pt>
                <c:pt idx="4479">
                  <c:v>29.33</c:v>
                </c:pt>
                <c:pt idx="4480">
                  <c:v>29.38</c:v>
                </c:pt>
                <c:pt idx="4481">
                  <c:v>29.22</c:v>
                </c:pt>
                <c:pt idx="4482">
                  <c:v>29.19</c:v>
                </c:pt>
                <c:pt idx="4483">
                  <c:v>29.33</c:v>
                </c:pt>
                <c:pt idx="4484">
                  <c:v>29.29</c:v>
                </c:pt>
                <c:pt idx="4485">
                  <c:v>29.04</c:v>
                </c:pt>
                <c:pt idx="4486">
                  <c:v>29.1</c:v>
                </c:pt>
                <c:pt idx="4487">
                  <c:v>29.39</c:v>
                </c:pt>
                <c:pt idx="4488">
                  <c:v>29.41</c:v>
                </c:pt>
                <c:pt idx="4489">
                  <c:v>29.32</c:v>
                </c:pt>
                <c:pt idx="4490">
                  <c:v>29.46</c:v>
                </c:pt>
                <c:pt idx="4491">
                  <c:v>28.94</c:v>
                </c:pt>
                <c:pt idx="4492">
                  <c:v>28.53</c:v>
                </c:pt>
                <c:pt idx="4493">
                  <c:v>28.9</c:v>
                </c:pt>
                <c:pt idx="4494">
                  <c:v>28.77</c:v>
                </c:pt>
                <c:pt idx="4495">
                  <c:v>29.12</c:v>
                </c:pt>
                <c:pt idx="4496">
                  <c:v>28.6</c:v>
                </c:pt>
                <c:pt idx="4497">
                  <c:v>29.18</c:v>
                </c:pt>
                <c:pt idx="4498">
                  <c:v>28.96</c:v>
                </c:pt>
                <c:pt idx="4499">
                  <c:v>28.75</c:v>
                </c:pt>
                <c:pt idx="4500">
                  <c:v>28.72</c:v>
                </c:pt>
                <c:pt idx="4501">
                  <c:v>28.98</c:v>
                </c:pt>
                <c:pt idx="4502">
                  <c:v>28.57</c:v>
                </c:pt>
                <c:pt idx="4503">
                  <c:v>28.41</c:v>
                </c:pt>
                <c:pt idx="4504">
                  <c:v>28.73</c:v>
                </c:pt>
                <c:pt idx="4505">
                  <c:v>29.12</c:v>
                </c:pt>
                <c:pt idx="4506">
                  <c:v>29.11</c:v>
                </c:pt>
                <c:pt idx="4507">
                  <c:v>28.89</c:v>
                </c:pt>
                <c:pt idx="4508">
                  <c:v>28.45</c:v>
                </c:pt>
                <c:pt idx="4509">
                  <c:v>28.3</c:v>
                </c:pt>
                <c:pt idx="4510">
                  <c:v>28.19</c:v>
                </c:pt>
                <c:pt idx="4511">
                  <c:v>28.35</c:v>
                </c:pt>
                <c:pt idx="4512">
                  <c:v>28.38</c:v>
                </c:pt>
                <c:pt idx="4513">
                  <c:v>28.81</c:v>
                </c:pt>
                <c:pt idx="4514">
                  <c:v>28.8</c:v>
                </c:pt>
                <c:pt idx="4515">
                  <c:v>28.64</c:v>
                </c:pt>
                <c:pt idx="4516">
                  <c:v>28.39</c:v>
                </c:pt>
                <c:pt idx="4517">
                  <c:v>28.73</c:v>
                </c:pt>
                <c:pt idx="4518">
                  <c:v>29.09</c:v>
                </c:pt>
                <c:pt idx="4519">
                  <c:v>29.62</c:v>
                </c:pt>
                <c:pt idx="4520">
                  <c:v>29.93</c:v>
                </c:pt>
                <c:pt idx="4521">
                  <c:v>30.09</c:v>
                </c:pt>
                <c:pt idx="4522">
                  <c:v>29.72</c:v>
                </c:pt>
                <c:pt idx="4523">
                  <c:v>29.64</c:v>
                </c:pt>
                <c:pt idx="4524">
                  <c:v>29.61</c:v>
                </c:pt>
                <c:pt idx="4525">
                  <c:v>29.49</c:v>
                </c:pt>
                <c:pt idx="4526">
                  <c:v>29.42</c:v>
                </c:pt>
                <c:pt idx="4527">
                  <c:v>29.26</c:v>
                </c:pt>
                <c:pt idx="4528">
                  <c:v>28.96</c:v>
                </c:pt>
                <c:pt idx="4529">
                  <c:v>29.21</c:v>
                </c:pt>
                <c:pt idx="4530">
                  <c:v>29.04</c:v>
                </c:pt>
                <c:pt idx="4531">
                  <c:v>28.82</c:v>
                </c:pt>
                <c:pt idx="4532">
                  <c:v>28.59</c:v>
                </c:pt>
                <c:pt idx="4533">
                  <c:v>28.58</c:v>
                </c:pt>
                <c:pt idx="4534">
                  <c:v>28.44</c:v>
                </c:pt>
                <c:pt idx="4535">
                  <c:v>28.64</c:v>
                </c:pt>
                <c:pt idx="4536">
                  <c:v>28.73</c:v>
                </c:pt>
                <c:pt idx="4537">
                  <c:v>28.65</c:v>
                </c:pt>
                <c:pt idx="4538">
                  <c:v>28.99</c:v>
                </c:pt>
                <c:pt idx="4539">
                  <c:v>29.21</c:v>
                </c:pt>
                <c:pt idx="4540">
                  <c:v>28.67</c:v>
                </c:pt>
                <c:pt idx="4541">
                  <c:v>29.24</c:v>
                </c:pt>
                <c:pt idx="4542">
                  <c:v>29.4</c:v>
                </c:pt>
                <c:pt idx="4543">
                  <c:v>29.01</c:v>
                </c:pt>
                <c:pt idx="4544">
                  <c:v>28.96</c:v>
                </c:pt>
                <c:pt idx="4545">
                  <c:v>29.32</c:v>
                </c:pt>
                <c:pt idx="4546">
                  <c:v>28.45</c:v>
                </c:pt>
                <c:pt idx="4547">
                  <c:v>28.92</c:v>
                </c:pt>
                <c:pt idx="4548">
                  <c:v>29.44</c:v>
                </c:pt>
                <c:pt idx="4549">
                  <c:v>29.56</c:v>
                </c:pt>
                <c:pt idx="4550">
                  <c:v>29.77</c:v>
                </c:pt>
                <c:pt idx="4551">
                  <c:v>29.83</c:v>
                </c:pt>
                <c:pt idx="4552">
                  <c:v>29.32</c:v>
                </c:pt>
                <c:pt idx="4553">
                  <c:v>29.12</c:v>
                </c:pt>
                <c:pt idx="4554">
                  <c:v>28.92</c:v>
                </c:pt>
                <c:pt idx="4555">
                  <c:v>28.69</c:v>
                </c:pt>
                <c:pt idx="4556">
                  <c:v>28.64</c:v>
                </c:pt>
                <c:pt idx="4557">
                  <c:v>28.73</c:v>
                </c:pt>
                <c:pt idx="4558">
                  <c:v>28.68</c:v>
                </c:pt>
                <c:pt idx="4559">
                  <c:v>28.52</c:v>
                </c:pt>
                <c:pt idx="4560">
                  <c:v>28.54</c:v>
                </c:pt>
                <c:pt idx="4561">
                  <c:v>28.86</c:v>
                </c:pt>
                <c:pt idx="4562">
                  <c:v>28.91</c:v>
                </c:pt>
                <c:pt idx="4563">
                  <c:v>28.86</c:v>
                </c:pt>
                <c:pt idx="4564">
                  <c:v>28.72</c:v>
                </c:pt>
                <c:pt idx="4565">
                  <c:v>29.22</c:v>
                </c:pt>
                <c:pt idx="4566">
                  <c:v>29.25</c:v>
                </c:pt>
                <c:pt idx="4567">
                  <c:v>28.69</c:v>
                </c:pt>
                <c:pt idx="4568">
                  <c:v>28.98</c:v>
                </c:pt>
                <c:pt idx="4569">
                  <c:v>28.74</c:v>
                </c:pt>
                <c:pt idx="4570">
                  <c:v>28.35</c:v>
                </c:pt>
                <c:pt idx="4571">
                  <c:v>28.71</c:v>
                </c:pt>
                <c:pt idx="4572">
                  <c:v>29.11</c:v>
                </c:pt>
                <c:pt idx="4573">
                  <c:v>29.47</c:v>
                </c:pt>
                <c:pt idx="4574">
                  <c:v>29.58</c:v>
                </c:pt>
                <c:pt idx="4575">
                  <c:v>29.17</c:v>
                </c:pt>
                <c:pt idx="4576">
                  <c:v>28.88</c:v>
                </c:pt>
                <c:pt idx="4577">
                  <c:v>29.27</c:v>
                </c:pt>
                <c:pt idx="4578">
                  <c:v>29.75</c:v>
                </c:pt>
                <c:pt idx="4579">
                  <c:v>29.91</c:v>
                </c:pt>
                <c:pt idx="4580">
                  <c:v>29.46</c:v>
                </c:pt>
                <c:pt idx="4581">
                  <c:v>29.11</c:v>
                </c:pt>
                <c:pt idx="4582">
                  <c:v>29.48</c:v>
                </c:pt>
                <c:pt idx="4583">
                  <c:v>29.69</c:v>
                </c:pt>
                <c:pt idx="4584">
                  <c:v>29.41</c:v>
                </c:pt>
                <c:pt idx="4585">
                  <c:v>29.49</c:v>
                </c:pt>
                <c:pt idx="4586">
                  <c:v>29.35</c:v>
                </c:pt>
                <c:pt idx="4587">
                  <c:v>29.17</c:v>
                </c:pt>
                <c:pt idx="4588">
                  <c:v>28.67</c:v>
                </c:pt>
                <c:pt idx="4589">
                  <c:v>28.58</c:v>
                </c:pt>
                <c:pt idx="4590">
                  <c:v>28.24</c:v>
                </c:pt>
                <c:pt idx="4591">
                  <c:v>27.85</c:v>
                </c:pt>
                <c:pt idx="4592">
                  <c:v>27.68</c:v>
                </c:pt>
                <c:pt idx="4593">
                  <c:v>27.13</c:v>
                </c:pt>
                <c:pt idx="4594">
                  <c:v>28.31</c:v>
                </c:pt>
                <c:pt idx="4595">
                  <c:v>28.76</c:v>
                </c:pt>
                <c:pt idx="4596">
                  <c:v>28.75</c:v>
                </c:pt>
                <c:pt idx="4597">
                  <c:v>28.72</c:v>
                </c:pt>
                <c:pt idx="4598">
                  <c:v>28.69</c:v>
                </c:pt>
                <c:pt idx="4599">
                  <c:v>28.78</c:v>
                </c:pt>
                <c:pt idx="4600">
                  <c:v>28.84</c:v>
                </c:pt>
                <c:pt idx="4601">
                  <c:v>28.59</c:v>
                </c:pt>
                <c:pt idx="4602">
                  <c:v>28.54</c:v>
                </c:pt>
                <c:pt idx="4603">
                  <c:v>28.5</c:v>
                </c:pt>
                <c:pt idx="4604">
                  <c:v>28.57</c:v>
                </c:pt>
                <c:pt idx="4605">
                  <c:v>28.73</c:v>
                </c:pt>
                <c:pt idx="4606">
                  <c:v>28.54</c:v>
                </c:pt>
                <c:pt idx="4607">
                  <c:v>28.5</c:v>
                </c:pt>
                <c:pt idx="4608">
                  <c:v>28.65</c:v>
                </c:pt>
                <c:pt idx="4609">
                  <c:v>28.66</c:v>
                </c:pt>
                <c:pt idx="4610">
                  <c:v>28.46</c:v>
                </c:pt>
                <c:pt idx="4611">
                  <c:v>28.42</c:v>
                </c:pt>
                <c:pt idx="4612">
                  <c:v>28.41</c:v>
                </c:pt>
                <c:pt idx="4613">
                  <c:v>28.35</c:v>
                </c:pt>
                <c:pt idx="4614">
                  <c:v>28.19</c:v>
                </c:pt>
                <c:pt idx="4615">
                  <c:v>28.01</c:v>
                </c:pt>
                <c:pt idx="4616">
                  <c:v>28.03</c:v>
                </c:pt>
                <c:pt idx="4617">
                  <c:v>27.87</c:v>
                </c:pt>
                <c:pt idx="4618">
                  <c:v>27.76</c:v>
                </c:pt>
                <c:pt idx="4619">
                  <c:v>27.87</c:v>
                </c:pt>
                <c:pt idx="4620">
                  <c:v>27.8</c:v>
                </c:pt>
                <c:pt idx="4621">
                  <c:v>27.73</c:v>
                </c:pt>
                <c:pt idx="4622">
                  <c:v>27.64</c:v>
                </c:pt>
                <c:pt idx="4623">
                  <c:v>27.71</c:v>
                </c:pt>
                <c:pt idx="4624">
                  <c:v>27.7</c:v>
                </c:pt>
                <c:pt idx="4625">
                  <c:v>27.52</c:v>
                </c:pt>
                <c:pt idx="4626">
                  <c:v>27.22</c:v>
                </c:pt>
                <c:pt idx="4627">
                  <c:v>27.45</c:v>
                </c:pt>
                <c:pt idx="4628">
                  <c:v>27.66</c:v>
                </c:pt>
                <c:pt idx="4629">
                  <c:v>27.94</c:v>
                </c:pt>
                <c:pt idx="4630">
                  <c:v>28.16</c:v>
                </c:pt>
                <c:pt idx="4631">
                  <c:v>27.83</c:v>
                </c:pt>
                <c:pt idx="4632">
                  <c:v>27.64</c:v>
                </c:pt>
                <c:pt idx="4633">
                  <c:v>27.53</c:v>
                </c:pt>
                <c:pt idx="4634">
                  <c:v>27.44</c:v>
                </c:pt>
                <c:pt idx="4635">
                  <c:v>27.77</c:v>
                </c:pt>
                <c:pt idx="4636">
                  <c:v>27.84</c:v>
                </c:pt>
                <c:pt idx="4637">
                  <c:v>27.75</c:v>
                </c:pt>
                <c:pt idx="4638">
                  <c:v>27.62</c:v>
                </c:pt>
                <c:pt idx="4639">
                  <c:v>27.65</c:v>
                </c:pt>
                <c:pt idx="4640">
                  <c:v>27.67</c:v>
                </c:pt>
                <c:pt idx="4641">
                  <c:v>27.87</c:v>
                </c:pt>
                <c:pt idx="4642">
                  <c:v>27.86</c:v>
                </c:pt>
                <c:pt idx="4643">
                  <c:v>27.67</c:v>
                </c:pt>
                <c:pt idx="4644">
                  <c:v>27.57</c:v>
                </c:pt>
                <c:pt idx="4645">
                  <c:v>27.63</c:v>
                </c:pt>
                <c:pt idx="4646">
                  <c:v>27.67</c:v>
                </c:pt>
                <c:pt idx="4647">
                  <c:v>27.53</c:v>
                </c:pt>
                <c:pt idx="4648">
                  <c:v>27.4</c:v>
                </c:pt>
                <c:pt idx="4649">
                  <c:v>27.31</c:v>
                </c:pt>
                <c:pt idx="4650">
                  <c:v>27.2</c:v>
                </c:pt>
                <c:pt idx="4651">
                  <c:v>27.02</c:v>
                </c:pt>
                <c:pt idx="4652">
                  <c:v>26.98</c:v>
                </c:pt>
                <c:pt idx="4653">
                  <c:v>27.15</c:v>
                </c:pt>
                <c:pt idx="4654">
                  <c:v>27.37</c:v>
                </c:pt>
                <c:pt idx="4655">
                  <c:v>27.54</c:v>
                </c:pt>
                <c:pt idx="4656">
                  <c:v>27.61</c:v>
                </c:pt>
                <c:pt idx="4657">
                  <c:v>27.78</c:v>
                </c:pt>
                <c:pt idx="4658">
                  <c:v>27.83</c:v>
                </c:pt>
                <c:pt idx="4659">
                  <c:v>27.46</c:v>
                </c:pt>
                <c:pt idx="4660">
                  <c:v>27.27</c:v>
                </c:pt>
                <c:pt idx="4661">
                  <c:v>27.25</c:v>
                </c:pt>
                <c:pt idx="4662">
                  <c:v>27.28</c:v>
                </c:pt>
                <c:pt idx="4663">
                  <c:v>27.2</c:v>
                </c:pt>
                <c:pt idx="4664">
                  <c:v>27</c:v>
                </c:pt>
                <c:pt idx="4665">
                  <c:v>26.96</c:v>
                </c:pt>
                <c:pt idx="4666">
                  <c:v>27.11</c:v>
                </c:pt>
                <c:pt idx="4667">
                  <c:v>27.1</c:v>
                </c:pt>
                <c:pt idx="4668">
                  <c:v>27.32</c:v>
                </c:pt>
                <c:pt idx="4669">
                  <c:v>27.27</c:v>
                </c:pt>
                <c:pt idx="4670">
                  <c:v>27.25</c:v>
                </c:pt>
                <c:pt idx="4671">
                  <c:v>27.27</c:v>
                </c:pt>
                <c:pt idx="4672">
                  <c:v>27.33</c:v>
                </c:pt>
                <c:pt idx="4673">
                  <c:v>27.25</c:v>
                </c:pt>
                <c:pt idx="4674">
                  <c:v>27.19</c:v>
                </c:pt>
                <c:pt idx="4675">
                  <c:v>27.26</c:v>
                </c:pt>
                <c:pt idx="4676">
                  <c:v>27.35</c:v>
                </c:pt>
                <c:pt idx="4677">
                  <c:v>27.33</c:v>
                </c:pt>
                <c:pt idx="4678">
                  <c:v>27.49</c:v>
                </c:pt>
                <c:pt idx="4679">
                  <c:v>27.41</c:v>
                </c:pt>
                <c:pt idx="4680">
                  <c:v>27.34</c:v>
                </c:pt>
                <c:pt idx="4681">
                  <c:v>27.38</c:v>
                </c:pt>
                <c:pt idx="4682">
                  <c:v>27.9</c:v>
                </c:pt>
                <c:pt idx="4683">
                  <c:v>28.37</c:v>
                </c:pt>
                <c:pt idx="4684">
                  <c:v>27.92</c:v>
                </c:pt>
                <c:pt idx="4685">
                  <c:v>27.82</c:v>
                </c:pt>
                <c:pt idx="4686">
                  <c:v>27.38</c:v>
                </c:pt>
                <c:pt idx="4687">
                  <c:v>27.07</c:v>
                </c:pt>
                <c:pt idx="4688">
                  <c:v>27.06</c:v>
                </c:pt>
                <c:pt idx="4689">
                  <c:v>27.01</c:v>
                </c:pt>
                <c:pt idx="4690">
                  <c:v>27.22</c:v>
                </c:pt>
                <c:pt idx="4691">
                  <c:v>27.48</c:v>
                </c:pt>
                <c:pt idx="4692">
                  <c:v>27.51</c:v>
                </c:pt>
                <c:pt idx="4693">
                  <c:v>27.52</c:v>
                </c:pt>
                <c:pt idx="4694">
                  <c:v>27.49</c:v>
                </c:pt>
                <c:pt idx="4695">
                  <c:v>27.48</c:v>
                </c:pt>
                <c:pt idx="4696">
                  <c:v>27.44</c:v>
                </c:pt>
                <c:pt idx="4697">
                  <c:v>27.5</c:v>
                </c:pt>
                <c:pt idx="4698">
                  <c:v>27.75</c:v>
                </c:pt>
                <c:pt idx="4699">
                  <c:v>28.17</c:v>
                </c:pt>
                <c:pt idx="4700">
                  <c:v>28.13</c:v>
                </c:pt>
                <c:pt idx="4701">
                  <c:v>27.84</c:v>
                </c:pt>
                <c:pt idx="4702">
                  <c:v>27.51</c:v>
                </c:pt>
                <c:pt idx="4703">
                  <c:v>27.27</c:v>
                </c:pt>
                <c:pt idx="4704">
                  <c:v>27.14</c:v>
                </c:pt>
                <c:pt idx="4705">
                  <c:v>27.09</c:v>
                </c:pt>
                <c:pt idx="4706">
                  <c:v>27.29</c:v>
                </c:pt>
                <c:pt idx="4707">
                  <c:v>27.46</c:v>
                </c:pt>
                <c:pt idx="4708">
                  <c:v>27.33</c:v>
                </c:pt>
                <c:pt idx="4709">
                  <c:v>27.15</c:v>
                </c:pt>
                <c:pt idx="4710">
                  <c:v>27.09</c:v>
                </c:pt>
                <c:pt idx="4711">
                  <c:v>27.2</c:v>
                </c:pt>
                <c:pt idx="4712">
                  <c:v>27.41</c:v>
                </c:pt>
                <c:pt idx="4713">
                  <c:v>27.39</c:v>
                </c:pt>
                <c:pt idx="4714">
                  <c:v>27.46</c:v>
                </c:pt>
                <c:pt idx="4715">
                  <c:v>27.43</c:v>
                </c:pt>
                <c:pt idx="4716">
                  <c:v>27.47</c:v>
                </c:pt>
                <c:pt idx="4717">
                  <c:v>27.44</c:v>
                </c:pt>
                <c:pt idx="4718">
                  <c:v>27.28</c:v>
                </c:pt>
                <c:pt idx="4719">
                  <c:v>27.13</c:v>
                </c:pt>
                <c:pt idx="4720">
                  <c:v>27.15</c:v>
                </c:pt>
                <c:pt idx="4721">
                  <c:v>27.4</c:v>
                </c:pt>
                <c:pt idx="4722">
                  <c:v>27.31</c:v>
                </c:pt>
                <c:pt idx="4723">
                  <c:v>27.61</c:v>
                </c:pt>
                <c:pt idx="4724">
                  <c:v>27.73</c:v>
                </c:pt>
                <c:pt idx="4725">
                  <c:v>27.66</c:v>
                </c:pt>
                <c:pt idx="4726">
                  <c:v>28.01</c:v>
                </c:pt>
                <c:pt idx="4727">
                  <c:v>28.29</c:v>
                </c:pt>
                <c:pt idx="4728">
                  <c:v>28.25</c:v>
                </c:pt>
                <c:pt idx="4729">
                  <c:v>27.85</c:v>
                </c:pt>
                <c:pt idx="4730">
                  <c:v>27.66</c:v>
                </c:pt>
                <c:pt idx="4731">
                  <c:v>27.77</c:v>
                </c:pt>
                <c:pt idx="4732">
                  <c:v>27.72</c:v>
                </c:pt>
                <c:pt idx="4733">
                  <c:v>27.8</c:v>
                </c:pt>
                <c:pt idx="4734">
                  <c:v>27.65</c:v>
                </c:pt>
                <c:pt idx="4735">
                  <c:v>27.72</c:v>
                </c:pt>
                <c:pt idx="4736">
                  <c:v>27.78</c:v>
                </c:pt>
                <c:pt idx="4737">
                  <c:v>27.79</c:v>
                </c:pt>
                <c:pt idx="4738">
                  <c:v>27.78</c:v>
                </c:pt>
                <c:pt idx="4739">
                  <c:v>27.77</c:v>
                </c:pt>
                <c:pt idx="4740">
                  <c:v>27.78</c:v>
                </c:pt>
                <c:pt idx="4741">
                  <c:v>27.93</c:v>
                </c:pt>
                <c:pt idx="4742">
                  <c:v>27.93</c:v>
                </c:pt>
                <c:pt idx="4743">
                  <c:v>27.95</c:v>
                </c:pt>
                <c:pt idx="4744">
                  <c:v>28.17</c:v>
                </c:pt>
                <c:pt idx="4745">
                  <c:v>28.22</c:v>
                </c:pt>
                <c:pt idx="4746">
                  <c:v>28.05</c:v>
                </c:pt>
                <c:pt idx="4747">
                  <c:v>28.18</c:v>
                </c:pt>
                <c:pt idx="4748">
                  <c:v>28.34</c:v>
                </c:pt>
                <c:pt idx="4749">
                  <c:v>28.34</c:v>
                </c:pt>
                <c:pt idx="4750">
                  <c:v>28.5</c:v>
                </c:pt>
                <c:pt idx="4751">
                  <c:v>28.54</c:v>
                </c:pt>
                <c:pt idx="4752">
                  <c:v>29.01</c:v>
                </c:pt>
                <c:pt idx="4753">
                  <c:v>28.92</c:v>
                </c:pt>
                <c:pt idx="4754">
                  <c:v>28.9</c:v>
                </c:pt>
                <c:pt idx="4755">
                  <c:v>28.79</c:v>
                </c:pt>
                <c:pt idx="4756">
                  <c:v>28.75</c:v>
                </c:pt>
                <c:pt idx="4757">
                  <c:v>28.38</c:v>
                </c:pt>
                <c:pt idx="4758">
                  <c:v>28.6</c:v>
                </c:pt>
                <c:pt idx="4759">
                  <c:v>28.97</c:v>
                </c:pt>
                <c:pt idx="4760">
                  <c:v>29.79</c:v>
                </c:pt>
                <c:pt idx="4761">
                  <c:v>30.08</c:v>
                </c:pt>
                <c:pt idx="4762">
                  <c:v>29.51</c:v>
                </c:pt>
                <c:pt idx="4763">
                  <c:v>28.29</c:v>
                </c:pt>
                <c:pt idx="4764">
                  <c:v>28.02</c:v>
                </c:pt>
                <c:pt idx="4765">
                  <c:v>27.91</c:v>
                </c:pt>
                <c:pt idx="4766">
                  <c:v>28</c:v>
                </c:pt>
                <c:pt idx="4767">
                  <c:v>27.99</c:v>
                </c:pt>
                <c:pt idx="4768">
                  <c:v>28.36</c:v>
                </c:pt>
                <c:pt idx="4769">
                  <c:v>28.55</c:v>
                </c:pt>
                <c:pt idx="4770">
                  <c:v>28.8</c:v>
                </c:pt>
                <c:pt idx="4771">
                  <c:v>28.97</c:v>
                </c:pt>
                <c:pt idx="4772">
                  <c:v>28.62</c:v>
                </c:pt>
                <c:pt idx="4773">
                  <c:v>28.66</c:v>
                </c:pt>
                <c:pt idx="4774">
                  <c:v>28.65</c:v>
                </c:pt>
                <c:pt idx="4775">
                  <c:v>28.56</c:v>
                </c:pt>
                <c:pt idx="4776">
                  <c:v>28.7</c:v>
                </c:pt>
                <c:pt idx="4777">
                  <c:v>28.64</c:v>
                </c:pt>
                <c:pt idx="4778">
                  <c:v>28.01</c:v>
                </c:pt>
                <c:pt idx="4779">
                  <c:v>28.03</c:v>
                </c:pt>
                <c:pt idx="4780">
                  <c:v>27.87</c:v>
                </c:pt>
                <c:pt idx="4781">
                  <c:v>28.02</c:v>
                </c:pt>
                <c:pt idx="4782">
                  <c:v>28.36</c:v>
                </c:pt>
                <c:pt idx="4783">
                  <c:v>28.44</c:v>
                </c:pt>
                <c:pt idx="4784">
                  <c:v>28.4</c:v>
                </c:pt>
                <c:pt idx="4785">
                  <c:v>28.43</c:v>
                </c:pt>
                <c:pt idx="4786">
                  <c:v>28.14</c:v>
                </c:pt>
                <c:pt idx="4787">
                  <c:v>28.15</c:v>
                </c:pt>
                <c:pt idx="4788">
                  <c:v>28.07</c:v>
                </c:pt>
                <c:pt idx="4789">
                  <c:v>28.2</c:v>
                </c:pt>
                <c:pt idx="4790">
                  <c:v>28.17</c:v>
                </c:pt>
                <c:pt idx="4791">
                  <c:v>28.45</c:v>
                </c:pt>
                <c:pt idx="4792">
                  <c:v>28.63</c:v>
                </c:pt>
                <c:pt idx="4793">
                  <c:v>29.33</c:v>
                </c:pt>
                <c:pt idx="4794">
                  <c:v>29.3</c:v>
                </c:pt>
                <c:pt idx="4795">
                  <c:v>29.47</c:v>
                </c:pt>
                <c:pt idx="4796">
                  <c:v>29.05</c:v>
                </c:pt>
                <c:pt idx="4797">
                  <c:v>29.44</c:v>
                </c:pt>
                <c:pt idx="4798">
                  <c:v>28.64</c:v>
                </c:pt>
                <c:pt idx="4799">
                  <c:v>28.79</c:v>
                </c:pt>
                <c:pt idx="4800">
                  <c:v>29.15</c:v>
                </c:pt>
                <c:pt idx="4801">
                  <c:v>28.77</c:v>
                </c:pt>
                <c:pt idx="4802">
                  <c:v>28.9</c:v>
                </c:pt>
                <c:pt idx="4803">
                  <c:v>28.5</c:v>
                </c:pt>
                <c:pt idx="4804">
                  <c:v>29.09</c:v>
                </c:pt>
                <c:pt idx="4805">
                  <c:v>29.54</c:v>
                </c:pt>
                <c:pt idx="4806">
                  <c:v>29.66</c:v>
                </c:pt>
                <c:pt idx="4807">
                  <c:v>29.58</c:v>
                </c:pt>
                <c:pt idx="4808">
                  <c:v>29.75</c:v>
                </c:pt>
                <c:pt idx="4809">
                  <c:v>29.7</c:v>
                </c:pt>
                <c:pt idx="4810">
                  <c:v>29.53</c:v>
                </c:pt>
                <c:pt idx="4811">
                  <c:v>29.03</c:v>
                </c:pt>
                <c:pt idx="4812">
                  <c:v>28.77</c:v>
                </c:pt>
                <c:pt idx="4813">
                  <c:v>28.98</c:v>
                </c:pt>
                <c:pt idx="4814">
                  <c:v>29.04</c:v>
                </c:pt>
                <c:pt idx="4815">
                  <c:v>29.08</c:v>
                </c:pt>
                <c:pt idx="4816">
                  <c:v>28.94</c:v>
                </c:pt>
                <c:pt idx="4817">
                  <c:v>29.04</c:v>
                </c:pt>
                <c:pt idx="4818">
                  <c:v>29.18</c:v>
                </c:pt>
                <c:pt idx="4819">
                  <c:v>29.17</c:v>
                </c:pt>
                <c:pt idx="4820">
                  <c:v>29.18</c:v>
                </c:pt>
                <c:pt idx="4821">
                  <c:v>29.18</c:v>
                </c:pt>
                <c:pt idx="4822">
                  <c:v>29.1</c:v>
                </c:pt>
                <c:pt idx="4823">
                  <c:v>28.79</c:v>
                </c:pt>
                <c:pt idx="4824">
                  <c:v>29.03</c:v>
                </c:pt>
                <c:pt idx="4825">
                  <c:v>29.09</c:v>
                </c:pt>
                <c:pt idx="4826">
                  <c:v>28.84</c:v>
                </c:pt>
                <c:pt idx="4827">
                  <c:v>28.87</c:v>
                </c:pt>
                <c:pt idx="4828">
                  <c:v>28.89</c:v>
                </c:pt>
                <c:pt idx="4829">
                  <c:v>28.9</c:v>
                </c:pt>
                <c:pt idx="4830">
                  <c:v>28.49</c:v>
                </c:pt>
                <c:pt idx="4831">
                  <c:v>28.03</c:v>
                </c:pt>
                <c:pt idx="4832">
                  <c:v>27.99</c:v>
                </c:pt>
                <c:pt idx="4833">
                  <c:v>28.13</c:v>
                </c:pt>
                <c:pt idx="4834">
                  <c:v>28.1</c:v>
                </c:pt>
                <c:pt idx="4835">
                  <c:v>27.9</c:v>
                </c:pt>
                <c:pt idx="4836">
                  <c:v>28.03</c:v>
                </c:pt>
                <c:pt idx="4837">
                  <c:v>28.32</c:v>
                </c:pt>
                <c:pt idx="4838">
                  <c:v>28.31</c:v>
                </c:pt>
                <c:pt idx="4839">
                  <c:v>28.32</c:v>
                </c:pt>
                <c:pt idx="4840">
                  <c:v>28.37</c:v>
                </c:pt>
                <c:pt idx="4841">
                  <c:v>27.96</c:v>
                </c:pt>
                <c:pt idx="4842">
                  <c:v>27.87</c:v>
                </c:pt>
                <c:pt idx="4843">
                  <c:v>27.81</c:v>
                </c:pt>
                <c:pt idx="4844">
                  <c:v>27.69</c:v>
                </c:pt>
                <c:pt idx="4845">
                  <c:v>27.49</c:v>
                </c:pt>
                <c:pt idx="4846">
                  <c:v>27.6</c:v>
                </c:pt>
                <c:pt idx="4847">
                  <c:v>27.95</c:v>
                </c:pt>
                <c:pt idx="4848">
                  <c:v>28.24</c:v>
                </c:pt>
                <c:pt idx="4849">
                  <c:v>28.32</c:v>
                </c:pt>
                <c:pt idx="4850">
                  <c:v>28.52</c:v>
                </c:pt>
                <c:pt idx="4851">
                  <c:v>28.64</c:v>
                </c:pt>
                <c:pt idx="4852">
                  <c:v>28.55</c:v>
                </c:pt>
                <c:pt idx="4853">
                  <c:v>28.41</c:v>
                </c:pt>
                <c:pt idx="4854">
                  <c:v>28.6</c:v>
                </c:pt>
                <c:pt idx="4855">
                  <c:v>28.38</c:v>
                </c:pt>
                <c:pt idx="4856">
                  <c:v>28.56</c:v>
                </c:pt>
                <c:pt idx="4857">
                  <c:v>28.73</c:v>
                </c:pt>
                <c:pt idx="4858">
                  <c:v>28.82</c:v>
                </c:pt>
                <c:pt idx="4859">
                  <c:v>28.93</c:v>
                </c:pt>
                <c:pt idx="4860">
                  <c:v>29.12</c:v>
                </c:pt>
                <c:pt idx="4861">
                  <c:v>29.18</c:v>
                </c:pt>
                <c:pt idx="4862">
                  <c:v>29.15</c:v>
                </c:pt>
                <c:pt idx="4863">
                  <c:v>28.87</c:v>
                </c:pt>
                <c:pt idx="4864">
                  <c:v>28.38</c:v>
                </c:pt>
                <c:pt idx="4865">
                  <c:v>28.11</c:v>
                </c:pt>
                <c:pt idx="4866">
                  <c:v>28.19</c:v>
                </c:pt>
                <c:pt idx="4867">
                  <c:v>28.51</c:v>
                </c:pt>
                <c:pt idx="4868">
                  <c:v>28.11</c:v>
                </c:pt>
                <c:pt idx="4869">
                  <c:v>28</c:v>
                </c:pt>
                <c:pt idx="4870">
                  <c:v>27.89</c:v>
                </c:pt>
                <c:pt idx="4871">
                  <c:v>27.78</c:v>
                </c:pt>
                <c:pt idx="4872">
                  <c:v>27.98</c:v>
                </c:pt>
                <c:pt idx="4873">
                  <c:v>28.63</c:v>
                </c:pt>
                <c:pt idx="4874">
                  <c:v>28.65</c:v>
                </c:pt>
                <c:pt idx="4875">
                  <c:v>28.62</c:v>
                </c:pt>
                <c:pt idx="4876">
                  <c:v>28.43</c:v>
                </c:pt>
                <c:pt idx="4877">
                  <c:v>28.63</c:v>
                </c:pt>
                <c:pt idx="4878">
                  <c:v>28.51</c:v>
                </c:pt>
                <c:pt idx="4879">
                  <c:v>28.08</c:v>
                </c:pt>
                <c:pt idx="4880">
                  <c:v>27.62</c:v>
                </c:pt>
                <c:pt idx="4881">
                  <c:v>28.18</c:v>
                </c:pt>
                <c:pt idx="4882">
                  <c:v>28.13</c:v>
                </c:pt>
                <c:pt idx="4883">
                  <c:v>28.48</c:v>
                </c:pt>
                <c:pt idx="4884">
                  <c:v>28.25</c:v>
                </c:pt>
                <c:pt idx="4885">
                  <c:v>28.57</c:v>
                </c:pt>
                <c:pt idx="4886">
                  <c:v>28.51</c:v>
                </c:pt>
                <c:pt idx="4887">
                  <c:v>28.33</c:v>
                </c:pt>
                <c:pt idx="4888">
                  <c:v>28.12</c:v>
                </c:pt>
                <c:pt idx="4889">
                  <c:v>28.08</c:v>
                </c:pt>
                <c:pt idx="4890">
                  <c:v>28.05</c:v>
                </c:pt>
                <c:pt idx="4891">
                  <c:v>28.22</c:v>
                </c:pt>
                <c:pt idx="4892">
                  <c:v>28.13</c:v>
                </c:pt>
                <c:pt idx="4893">
                  <c:v>28.19</c:v>
                </c:pt>
                <c:pt idx="4894">
                  <c:v>28.63</c:v>
                </c:pt>
                <c:pt idx="4895">
                  <c:v>28.33</c:v>
                </c:pt>
                <c:pt idx="4896">
                  <c:v>28.21</c:v>
                </c:pt>
                <c:pt idx="4897">
                  <c:v>28.52</c:v>
                </c:pt>
                <c:pt idx="4898">
                  <c:v>28.5</c:v>
                </c:pt>
                <c:pt idx="4899">
                  <c:v>28.91</c:v>
                </c:pt>
                <c:pt idx="4900">
                  <c:v>29.37</c:v>
                </c:pt>
                <c:pt idx="4901">
                  <c:v>28.99</c:v>
                </c:pt>
                <c:pt idx="4902">
                  <c:v>28.81</c:v>
                </c:pt>
                <c:pt idx="4903">
                  <c:v>28.95</c:v>
                </c:pt>
                <c:pt idx="4904">
                  <c:v>29.26</c:v>
                </c:pt>
                <c:pt idx="4905">
                  <c:v>30.04</c:v>
                </c:pt>
                <c:pt idx="4906">
                  <c:v>29.37</c:v>
                </c:pt>
                <c:pt idx="4907">
                  <c:v>29.49</c:v>
                </c:pt>
                <c:pt idx="4908">
                  <c:v>28.99</c:v>
                </c:pt>
                <c:pt idx="4909">
                  <c:v>29.27</c:v>
                </c:pt>
                <c:pt idx="4910">
                  <c:v>29.57</c:v>
                </c:pt>
                <c:pt idx="4911">
                  <c:v>29.65</c:v>
                </c:pt>
                <c:pt idx="4912">
                  <c:v>29.88</c:v>
                </c:pt>
                <c:pt idx="4913">
                  <c:v>30.19</c:v>
                </c:pt>
                <c:pt idx="4914">
                  <c:v>30.41</c:v>
                </c:pt>
                <c:pt idx="4915">
                  <c:v>29.55</c:v>
                </c:pt>
                <c:pt idx="4916">
                  <c:v>29.29</c:v>
                </c:pt>
                <c:pt idx="4917">
                  <c:v>29.52</c:v>
                </c:pt>
                <c:pt idx="4918">
                  <c:v>29.73</c:v>
                </c:pt>
                <c:pt idx="4919">
                  <c:v>29.84</c:v>
                </c:pt>
                <c:pt idx="4920">
                  <c:v>29.8</c:v>
                </c:pt>
                <c:pt idx="4921">
                  <c:v>29.63</c:v>
                </c:pt>
                <c:pt idx="4922">
                  <c:v>29.15</c:v>
                </c:pt>
                <c:pt idx="4923">
                  <c:v>28.91</c:v>
                </c:pt>
                <c:pt idx="4924">
                  <c:v>28.94</c:v>
                </c:pt>
                <c:pt idx="4925">
                  <c:v>28.93</c:v>
                </c:pt>
                <c:pt idx="4926">
                  <c:v>29.09</c:v>
                </c:pt>
                <c:pt idx="4927">
                  <c:v>29.35</c:v>
                </c:pt>
                <c:pt idx="4928">
                  <c:v>29.33</c:v>
                </c:pt>
                <c:pt idx="4929">
                  <c:v>29.28</c:v>
                </c:pt>
                <c:pt idx="4930">
                  <c:v>29.15</c:v>
                </c:pt>
                <c:pt idx="4931">
                  <c:v>28.6</c:v>
                </c:pt>
                <c:pt idx="4932">
                  <c:v>28.96</c:v>
                </c:pt>
                <c:pt idx="4933">
                  <c:v>29.37</c:v>
                </c:pt>
                <c:pt idx="4934">
                  <c:v>30.01</c:v>
                </c:pt>
                <c:pt idx="4935">
                  <c:v>30.33</c:v>
                </c:pt>
                <c:pt idx="4936">
                  <c:v>29.66</c:v>
                </c:pt>
                <c:pt idx="4937">
                  <c:v>29.76</c:v>
                </c:pt>
                <c:pt idx="4938">
                  <c:v>29.74</c:v>
                </c:pt>
                <c:pt idx="4939">
                  <c:v>29.63</c:v>
                </c:pt>
                <c:pt idx="4940">
                  <c:v>29.62</c:v>
                </c:pt>
                <c:pt idx="4941">
                  <c:v>29.56</c:v>
                </c:pt>
                <c:pt idx="4942">
                  <c:v>29.69</c:v>
                </c:pt>
                <c:pt idx="4943">
                  <c:v>29.97</c:v>
                </c:pt>
                <c:pt idx="4944">
                  <c:v>30.29</c:v>
                </c:pt>
                <c:pt idx="4945">
                  <c:v>30.11</c:v>
                </c:pt>
                <c:pt idx="4946">
                  <c:v>30.04</c:v>
                </c:pt>
                <c:pt idx="4947">
                  <c:v>30.1</c:v>
                </c:pt>
                <c:pt idx="4948">
                  <c:v>29.81</c:v>
                </c:pt>
                <c:pt idx="4949">
                  <c:v>30.26</c:v>
                </c:pt>
                <c:pt idx="4950">
                  <c:v>30.3</c:v>
                </c:pt>
                <c:pt idx="4951">
                  <c:v>30.2</c:v>
                </c:pt>
                <c:pt idx="4952">
                  <c:v>30.26</c:v>
                </c:pt>
                <c:pt idx="4953">
                  <c:v>30.14</c:v>
                </c:pt>
                <c:pt idx="4954">
                  <c:v>30.33</c:v>
                </c:pt>
                <c:pt idx="4955">
                  <c:v>30.17</c:v>
                </c:pt>
                <c:pt idx="4956">
                  <c:v>30.11</c:v>
                </c:pt>
                <c:pt idx="4957">
                  <c:v>29.68</c:v>
                </c:pt>
                <c:pt idx="4958">
                  <c:v>29.97</c:v>
                </c:pt>
                <c:pt idx="4959">
                  <c:v>30.31</c:v>
                </c:pt>
                <c:pt idx="4960">
                  <c:v>30.03</c:v>
                </c:pt>
                <c:pt idx="4961">
                  <c:v>29.59</c:v>
                </c:pt>
                <c:pt idx="4962">
                  <c:v>29.64</c:v>
                </c:pt>
                <c:pt idx="4963">
                  <c:v>29.75</c:v>
                </c:pt>
                <c:pt idx="4964">
                  <c:v>29.63</c:v>
                </c:pt>
                <c:pt idx="4965">
                  <c:v>29.32</c:v>
                </c:pt>
                <c:pt idx="4966">
                  <c:v>29.57</c:v>
                </c:pt>
                <c:pt idx="4967">
                  <c:v>29.77</c:v>
                </c:pt>
                <c:pt idx="4968">
                  <c:v>29.65</c:v>
                </c:pt>
                <c:pt idx="4969">
                  <c:v>29.89</c:v>
                </c:pt>
                <c:pt idx="4970">
                  <c:v>29.31</c:v>
                </c:pt>
                <c:pt idx="4971">
                  <c:v>28.97</c:v>
                </c:pt>
                <c:pt idx="4972">
                  <c:v>29.13</c:v>
                </c:pt>
                <c:pt idx="4973">
                  <c:v>29.24</c:v>
                </c:pt>
                <c:pt idx="4974">
                  <c:v>29.39</c:v>
                </c:pt>
                <c:pt idx="4975">
                  <c:v>29.44</c:v>
                </c:pt>
                <c:pt idx="4976">
                  <c:v>29.39</c:v>
                </c:pt>
                <c:pt idx="4977">
                  <c:v>29.31</c:v>
                </c:pt>
                <c:pt idx="4978">
                  <c:v>28.77</c:v>
                </c:pt>
                <c:pt idx="4979">
                  <c:v>28.57</c:v>
                </c:pt>
                <c:pt idx="4980">
                  <c:v>28.64</c:v>
                </c:pt>
                <c:pt idx="4981">
                  <c:v>28.63</c:v>
                </c:pt>
                <c:pt idx="4982">
                  <c:v>28.77</c:v>
                </c:pt>
                <c:pt idx="4983">
                  <c:v>28.84</c:v>
                </c:pt>
                <c:pt idx="4984">
                  <c:v>28.84</c:v>
                </c:pt>
                <c:pt idx="4985">
                  <c:v>28.92</c:v>
                </c:pt>
                <c:pt idx="4986">
                  <c:v>29.07</c:v>
                </c:pt>
                <c:pt idx="4987">
                  <c:v>29.39</c:v>
                </c:pt>
                <c:pt idx="4988">
                  <c:v>29.18</c:v>
                </c:pt>
                <c:pt idx="4989">
                  <c:v>29.26</c:v>
                </c:pt>
                <c:pt idx="4990">
                  <c:v>29.19</c:v>
                </c:pt>
                <c:pt idx="4991">
                  <c:v>29.2</c:v>
                </c:pt>
                <c:pt idx="4992">
                  <c:v>29.34</c:v>
                </c:pt>
                <c:pt idx="4993">
                  <c:v>29.47</c:v>
                </c:pt>
                <c:pt idx="4994">
                  <c:v>29.44</c:v>
                </c:pt>
                <c:pt idx="4995">
                  <c:v>29.17</c:v>
                </c:pt>
                <c:pt idx="4996">
                  <c:v>29.11</c:v>
                </c:pt>
                <c:pt idx="4997">
                  <c:v>29.12</c:v>
                </c:pt>
                <c:pt idx="4998">
                  <c:v>29.13</c:v>
                </c:pt>
                <c:pt idx="4999">
                  <c:v>29.15</c:v>
                </c:pt>
                <c:pt idx="5000">
                  <c:v>29.29</c:v>
                </c:pt>
                <c:pt idx="5001">
                  <c:v>29.08</c:v>
                </c:pt>
                <c:pt idx="5002">
                  <c:v>29.04</c:v>
                </c:pt>
                <c:pt idx="5003">
                  <c:v>28.98</c:v>
                </c:pt>
                <c:pt idx="5004">
                  <c:v>29.11</c:v>
                </c:pt>
                <c:pt idx="5005">
                  <c:v>29.26</c:v>
                </c:pt>
                <c:pt idx="5006">
                  <c:v>29.17</c:v>
                </c:pt>
                <c:pt idx="5007">
                  <c:v>29.23</c:v>
                </c:pt>
                <c:pt idx="5008" formatCode="General">
                  <c:v>29.15</c:v>
                </c:pt>
                <c:pt idx="5009" formatCode="General">
                  <c:v>29.09</c:v>
                </c:pt>
                <c:pt idx="5010" formatCode="General">
                  <c:v>29.2</c:v>
                </c:pt>
                <c:pt idx="5011" formatCode="General">
                  <c:v>29.24</c:v>
                </c:pt>
                <c:pt idx="5012" formatCode="General">
                  <c:v>28.96</c:v>
                </c:pt>
                <c:pt idx="5013" formatCode="General">
                  <c:v>28.86</c:v>
                </c:pt>
                <c:pt idx="5014" formatCode="General">
                  <c:v>28.66</c:v>
                </c:pt>
                <c:pt idx="5015" formatCode="General">
                  <c:v>28.64</c:v>
                </c:pt>
                <c:pt idx="5016" formatCode="General">
                  <c:v>28.52</c:v>
                </c:pt>
                <c:pt idx="5017" formatCode="General">
                  <c:v>28.54</c:v>
                </c:pt>
                <c:pt idx="5018" formatCode="General">
                  <c:v>28.46</c:v>
                </c:pt>
                <c:pt idx="5019" formatCode="General">
                  <c:v>28.31</c:v>
                </c:pt>
                <c:pt idx="5020" formatCode="General">
                  <c:v>28.39</c:v>
                </c:pt>
                <c:pt idx="5021" formatCode="General">
                  <c:v>28.28</c:v>
                </c:pt>
                <c:pt idx="5022" formatCode="General">
                  <c:v>28.36</c:v>
                </c:pt>
                <c:pt idx="5023" formatCode="General">
                  <c:v>28.39</c:v>
                </c:pt>
                <c:pt idx="5024" formatCode="General">
                  <c:v>28.63</c:v>
                </c:pt>
                <c:pt idx="5025" formatCode="General">
                  <c:v>28.39</c:v>
                </c:pt>
                <c:pt idx="5026" formatCode="General">
                  <c:v>28.11</c:v>
                </c:pt>
                <c:pt idx="5027" formatCode="General">
                  <c:v>28.04</c:v>
                </c:pt>
                <c:pt idx="5028" formatCode="General">
                  <c:v>27.91</c:v>
                </c:pt>
                <c:pt idx="5029" formatCode="General">
                  <c:v>28.21</c:v>
                </c:pt>
                <c:pt idx="5030" formatCode="General">
                  <c:v>28.1</c:v>
                </c:pt>
                <c:pt idx="5031" formatCode="General">
                  <c:v>28</c:v>
                </c:pt>
                <c:pt idx="5032" formatCode="General">
                  <c:v>28.05</c:v>
                </c:pt>
                <c:pt idx="5033" formatCode="General">
                  <c:v>28.16</c:v>
                </c:pt>
                <c:pt idx="5034" formatCode="General">
                  <c:v>28.44</c:v>
                </c:pt>
                <c:pt idx="5035" formatCode="General">
                  <c:v>28.41</c:v>
                </c:pt>
                <c:pt idx="5036" formatCode="General">
                  <c:v>28.46</c:v>
                </c:pt>
                <c:pt idx="5037" formatCode="General">
                  <c:v>28.31</c:v>
                </c:pt>
                <c:pt idx="5038" formatCode="General">
                  <c:v>28.35</c:v>
                </c:pt>
                <c:pt idx="5039" formatCode="General">
                  <c:v>28.49</c:v>
                </c:pt>
                <c:pt idx="5040" formatCode="General">
                  <c:v>28.45</c:v>
                </c:pt>
                <c:pt idx="5041" formatCode="General">
                  <c:v>28.5</c:v>
                </c:pt>
                <c:pt idx="5042" formatCode="General">
                  <c:v>28.52</c:v>
                </c:pt>
                <c:pt idx="5043" formatCode="General">
                  <c:v>28.06</c:v>
                </c:pt>
                <c:pt idx="5044" formatCode="General">
                  <c:v>27.76</c:v>
                </c:pt>
                <c:pt idx="5045" formatCode="General">
                  <c:v>27.39</c:v>
                </c:pt>
                <c:pt idx="5046" formatCode="General">
                  <c:v>27.52</c:v>
                </c:pt>
                <c:pt idx="5047" formatCode="General">
                  <c:v>27.74</c:v>
                </c:pt>
                <c:pt idx="5048" formatCode="General">
                  <c:v>27.74</c:v>
                </c:pt>
                <c:pt idx="5049" formatCode="General">
                  <c:v>27.73</c:v>
                </c:pt>
                <c:pt idx="5050" formatCode="General">
                  <c:v>27.58</c:v>
                </c:pt>
                <c:pt idx="5051" formatCode="General">
                  <c:v>27.51</c:v>
                </c:pt>
                <c:pt idx="5052" formatCode="General">
                  <c:v>27.57</c:v>
                </c:pt>
                <c:pt idx="5053" formatCode="General">
                  <c:v>27.72</c:v>
                </c:pt>
                <c:pt idx="5054" formatCode="General">
                  <c:v>27.86</c:v>
                </c:pt>
                <c:pt idx="5055" formatCode="General">
                  <c:v>28.08</c:v>
                </c:pt>
                <c:pt idx="5056" formatCode="General">
                  <c:v>28.08</c:v>
                </c:pt>
                <c:pt idx="5057" formatCode="General">
                  <c:v>27.98</c:v>
                </c:pt>
                <c:pt idx="5058" formatCode="General">
                  <c:v>27.9</c:v>
                </c:pt>
                <c:pt idx="5059" formatCode="General">
                  <c:v>27.79</c:v>
                </c:pt>
                <c:pt idx="5060" formatCode="General">
                  <c:v>27.86</c:v>
                </c:pt>
                <c:pt idx="5061" formatCode="General">
                  <c:v>28.07</c:v>
                </c:pt>
                <c:pt idx="5062" formatCode="General">
                  <c:v>28.09</c:v>
                </c:pt>
                <c:pt idx="5063" formatCode="General">
                  <c:v>28.27</c:v>
                </c:pt>
                <c:pt idx="5064" formatCode="General">
                  <c:v>28.24</c:v>
                </c:pt>
                <c:pt idx="5065" formatCode="General">
                  <c:v>28.08</c:v>
                </c:pt>
                <c:pt idx="5066" formatCode="General">
                  <c:v>27.94</c:v>
                </c:pt>
                <c:pt idx="5067" formatCode="General">
                  <c:v>27.85</c:v>
                </c:pt>
                <c:pt idx="5068" formatCode="General">
                  <c:v>27.82</c:v>
                </c:pt>
                <c:pt idx="5069" formatCode="General">
                  <c:v>27.92</c:v>
                </c:pt>
                <c:pt idx="5070" formatCode="General">
                  <c:v>28.12</c:v>
                </c:pt>
                <c:pt idx="5071" formatCode="General">
                  <c:v>28.06</c:v>
                </c:pt>
                <c:pt idx="5072" formatCode="General">
                  <c:v>28.29</c:v>
                </c:pt>
                <c:pt idx="5073" formatCode="General">
                  <c:v>28.63</c:v>
                </c:pt>
                <c:pt idx="5074" formatCode="General">
                  <c:v>28.1</c:v>
                </c:pt>
                <c:pt idx="5075" formatCode="General">
                  <c:v>28.24</c:v>
                </c:pt>
                <c:pt idx="5076" formatCode="General">
                  <c:v>28.49</c:v>
                </c:pt>
                <c:pt idx="5077" formatCode="General">
                  <c:v>28.46</c:v>
                </c:pt>
                <c:pt idx="5078" formatCode="General">
                  <c:v>28.47</c:v>
                </c:pt>
                <c:pt idx="5079" formatCode="General">
                  <c:v>28.27</c:v>
                </c:pt>
                <c:pt idx="5080" formatCode="General">
                  <c:v>28.57</c:v>
                </c:pt>
                <c:pt idx="5081" formatCode="General">
                  <c:v>28.87</c:v>
                </c:pt>
                <c:pt idx="5082" formatCode="General">
                  <c:v>29.07</c:v>
                </c:pt>
                <c:pt idx="5083" formatCode="General">
                  <c:v>28.8</c:v>
                </c:pt>
                <c:pt idx="5084" formatCode="General">
                  <c:v>28.68</c:v>
                </c:pt>
                <c:pt idx="5085" formatCode="General">
                  <c:v>28.32</c:v>
                </c:pt>
                <c:pt idx="5086" formatCode="General">
                  <c:v>28.43</c:v>
                </c:pt>
                <c:pt idx="5087" formatCode="General">
                  <c:v>28.37</c:v>
                </c:pt>
                <c:pt idx="5088" formatCode="General">
                  <c:v>28.25</c:v>
                </c:pt>
                <c:pt idx="5089" formatCode="General">
                  <c:v>28.14</c:v>
                </c:pt>
                <c:pt idx="5090" formatCode="General">
                  <c:v>28.14</c:v>
                </c:pt>
                <c:pt idx="5091" formatCode="General">
                  <c:v>28.24</c:v>
                </c:pt>
                <c:pt idx="5092" formatCode="General">
                  <c:v>28.43</c:v>
                </c:pt>
                <c:pt idx="5093" formatCode="General">
                  <c:v>28.53</c:v>
                </c:pt>
                <c:pt idx="5094" formatCode="General">
                  <c:v>28.66</c:v>
                </c:pt>
                <c:pt idx="5095" formatCode="General">
                  <c:v>28.81</c:v>
                </c:pt>
                <c:pt idx="5096" formatCode="General">
                  <c:v>29.04</c:v>
                </c:pt>
                <c:pt idx="5097" formatCode="General">
                  <c:v>29.28</c:v>
                </c:pt>
                <c:pt idx="5098" formatCode="General">
                  <c:v>29.59</c:v>
                </c:pt>
                <c:pt idx="5099" formatCode="General">
                  <c:v>30.15</c:v>
                </c:pt>
                <c:pt idx="5100" formatCode="General">
                  <c:v>30.06</c:v>
                </c:pt>
                <c:pt idx="5101" formatCode="General">
                  <c:v>29.86</c:v>
                </c:pt>
                <c:pt idx="5102" formatCode="General">
                  <c:v>29.72</c:v>
                </c:pt>
                <c:pt idx="5103" formatCode="General">
                  <c:v>29.16</c:v>
                </c:pt>
                <c:pt idx="5104">
                  <c:v>29.1</c:v>
                </c:pt>
                <c:pt idx="5105">
                  <c:v>28.97</c:v>
                </c:pt>
                <c:pt idx="5106">
                  <c:v>28.84</c:v>
                </c:pt>
                <c:pt idx="5107">
                  <c:v>28.77</c:v>
                </c:pt>
                <c:pt idx="5108">
                  <c:v>28.91</c:v>
                </c:pt>
                <c:pt idx="5109">
                  <c:v>29.06</c:v>
                </c:pt>
                <c:pt idx="5110">
                  <c:v>29.38</c:v>
                </c:pt>
                <c:pt idx="5111">
                  <c:v>29.42</c:v>
                </c:pt>
                <c:pt idx="5112">
                  <c:v>29.59</c:v>
                </c:pt>
                <c:pt idx="5113">
                  <c:v>29.73</c:v>
                </c:pt>
                <c:pt idx="5114">
                  <c:v>29.76</c:v>
                </c:pt>
                <c:pt idx="5115">
                  <c:v>29.74</c:v>
                </c:pt>
                <c:pt idx="5116">
                  <c:v>29.81</c:v>
                </c:pt>
                <c:pt idx="5117">
                  <c:v>29.77</c:v>
                </c:pt>
                <c:pt idx="5118">
                  <c:v>29.99</c:v>
                </c:pt>
                <c:pt idx="5119">
                  <c:v>29.73</c:v>
                </c:pt>
                <c:pt idx="5120">
                  <c:v>29.62</c:v>
                </c:pt>
                <c:pt idx="5121">
                  <c:v>29.37</c:v>
                </c:pt>
                <c:pt idx="5122">
                  <c:v>29.33</c:v>
                </c:pt>
                <c:pt idx="5123">
                  <c:v>30.17</c:v>
                </c:pt>
                <c:pt idx="5124">
                  <c:v>30.16</c:v>
                </c:pt>
                <c:pt idx="5125">
                  <c:v>30.72</c:v>
                </c:pt>
                <c:pt idx="5126">
                  <c:v>30.27</c:v>
                </c:pt>
                <c:pt idx="5127">
                  <c:v>29.61</c:v>
                </c:pt>
                <c:pt idx="5128">
                  <c:v>30.34</c:v>
                </c:pt>
                <c:pt idx="5129">
                  <c:v>31.17</c:v>
                </c:pt>
                <c:pt idx="5130">
                  <c:v>30.55</c:v>
                </c:pt>
                <c:pt idx="5131">
                  <c:v>30.22</c:v>
                </c:pt>
                <c:pt idx="5132">
                  <c:v>30.02</c:v>
                </c:pt>
                <c:pt idx="5133">
                  <c:v>30.91</c:v>
                </c:pt>
                <c:pt idx="5134">
                  <c:v>31.05</c:v>
                </c:pt>
                <c:pt idx="5135">
                  <c:v>30.36</c:v>
                </c:pt>
                <c:pt idx="5136">
                  <c:v>29.61</c:v>
                </c:pt>
                <c:pt idx="5137">
                  <c:v>30.08</c:v>
                </c:pt>
                <c:pt idx="5138">
                  <c:v>29.88</c:v>
                </c:pt>
                <c:pt idx="5139">
                  <c:v>30.69</c:v>
                </c:pt>
                <c:pt idx="5140">
                  <c:v>30.57</c:v>
                </c:pt>
                <c:pt idx="5141">
                  <c:v>30.49</c:v>
                </c:pt>
                <c:pt idx="5142">
                  <c:v>30.26</c:v>
                </c:pt>
                <c:pt idx="5143">
                  <c:v>30.01</c:v>
                </c:pt>
                <c:pt idx="5144">
                  <c:v>29.72</c:v>
                </c:pt>
                <c:pt idx="5145">
                  <c:v>29.72</c:v>
                </c:pt>
                <c:pt idx="5146">
                  <c:v>29.74</c:v>
                </c:pt>
                <c:pt idx="5147">
                  <c:v>29.76</c:v>
                </c:pt>
                <c:pt idx="5148">
                  <c:v>29.92</c:v>
                </c:pt>
                <c:pt idx="5149">
                  <c:v>29.86</c:v>
                </c:pt>
                <c:pt idx="5150">
                  <c:v>30.26</c:v>
                </c:pt>
                <c:pt idx="5151">
                  <c:v>30.27</c:v>
                </c:pt>
                <c:pt idx="5152">
                  <c:v>30.17</c:v>
                </c:pt>
                <c:pt idx="5153">
                  <c:v>29.44</c:v>
                </c:pt>
                <c:pt idx="5154">
                  <c:v>29.84</c:v>
                </c:pt>
                <c:pt idx="5155">
                  <c:v>30.27</c:v>
                </c:pt>
                <c:pt idx="5156">
                  <c:v>29.91</c:v>
                </c:pt>
                <c:pt idx="5157">
                  <c:v>30.37</c:v>
                </c:pt>
                <c:pt idx="5158">
                  <c:v>30.04</c:v>
                </c:pt>
                <c:pt idx="5159">
                  <c:v>30.34</c:v>
                </c:pt>
                <c:pt idx="5160">
                  <c:v>30.5</c:v>
                </c:pt>
                <c:pt idx="5161">
                  <c:v>29.96</c:v>
                </c:pt>
                <c:pt idx="5162">
                  <c:v>29.96</c:v>
                </c:pt>
                <c:pt idx="5163">
                  <c:v>30.43</c:v>
                </c:pt>
                <c:pt idx="5164">
                  <c:v>30.77</c:v>
                </c:pt>
                <c:pt idx="5165">
                  <c:v>30.37</c:v>
                </c:pt>
                <c:pt idx="5166">
                  <c:v>30.11</c:v>
                </c:pt>
                <c:pt idx="5167">
                  <c:v>30.67</c:v>
                </c:pt>
                <c:pt idx="5168">
                  <c:v>30.84</c:v>
                </c:pt>
                <c:pt idx="5169">
                  <c:v>30.41</c:v>
                </c:pt>
                <c:pt idx="5170">
                  <c:v>30.99</c:v>
                </c:pt>
                <c:pt idx="5171">
                  <c:v>31.09</c:v>
                </c:pt>
                <c:pt idx="5172">
                  <c:v>30.52</c:v>
                </c:pt>
                <c:pt idx="5173">
                  <c:v>29.96</c:v>
                </c:pt>
                <c:pt idx="5174">
                  <c:v>30.74</c:v>
                </c:pt>
                <c:pt idx="5175">
                  <c:v>30.5</c:v>
                </c:pt>
                <c:pt idx="5176">
                  <c:v>30.4</c:v>
                </c:pt>
                <c:pt idx="5177">
                  <c:v>30.58</c:v>
                </c:pt>
                <c:pt idx="5178">
                  <c:v>30.07</c:v>
                </c:pt>
                <c:pt idx="5179">
                  <c:v>30.31</c:v>
                </c:pt>
                <c:pt idx="5180">
                  <c:v>29.89</c:v>
                </c:pt>
                <c:pt idx="5181">
                  <c:v>30.45</c:v>
                </c:pt>
                <c:pt idx="5182">
                  <c:v>30.45</c:v>
                </c:pt>
                <c:pt idx="5183">
                  <c:v>30.28</c:v>
                </c:pt>
                <c:pt idx="5184">
                  <c:v>30.08</c:v>
                </c:pt>
                <c:pt idx="5185">
                  <c:v>29.86</c:v>
                </c:pt>
                <c:pt idx="5186">
                  <c:v>29.69</c:v>
                </c:pt>
                <c:pt idx="5187">
                  <c:v>29.84</c:v>
                </c:pt>
                <c:pt idx="5188">
                  <c:v>29.94</c:v>
                </c:pt>
                <c:pt idx="5189">
                  <c:v>30.14</c:v>
                </c:pt>
                <c:pt idx="5190">
                  <c:v>29.61</c:v>
                </c:pt>
                <c:pt idx="5191">
                  <c:v>29.22</c:v>
                </c:pt>
                <c:pt idx="5192">
                  <c:v>29.02</c:v>
                </c:pt>
                <c:pt idx="5193">
                  <c:v>28.82</c:v>
                </c:pt>
                <c:pt idx="5194">
                  <c:v>29.17</c:v>
                </c:pt>
                <c:pt idx="5195">
                  <c:v>29.38</c:v>
                </c:pt>
                <c:pt idx="5196">
                  <c:v>29.1</c:v>
                </c:pt>
                <c:pt idx="5197">
                  <c:v>28.97</c:v>
                </c:pt>
                <c:pt idx="5198">
                  <c:v>29.2</c:v>
                </c:pt>
                <c:pt idx="5199">
                  <c:v>29.44</c:v>
                </c:pt>
                <c:pt idx="5200">
                  <c:v>29.13</c:v>
                </c:pt>
                <c:pt idx="5201">
                  <c:v>29</c:v>
                </c:pt>
                <c:pt idx="5202">
                  <c:v>28.96</c:v>
                </c:pt>
                <c:pt idx="5203">
                  <c:v>28.87</c:v>
                </c:pt>
                <c:pt idx="5204">
                  <c:v>28.98</c:v>
                </c:pt>
                <c:pt idx="5205">
                  <c:v>28.77</c:v>
                </c:pt>
                <c:pt idx="5206">
                  <c:v>28.38</c:v>
                </c:pt>
                <c:pt idx="5207">
                  <c:v>28.56</c:v>
                </c:pt>
                <c:pt idx="5208">
                  <c:v>29.1</c:v>
                </c:pt>
                <c:pt idx="5209">
                  <c:v>29.48</c:v>
                </c:pt>
                <c:pt idx="5210">
                  <c:v>29.43</c:v>
                </c:pt>
                <c:pt idx="5211">
                  <c:v>28.98</c:v>
                </c:pt>
                <c:pt idx="5212">
                  <c:v>29.04</c:v>
                </c:pt>
                <c:pt idx="5213">
                  <c:v>29.15</c:v>
                </c:pt>
                <c:pt idx="5214">
                  <c:v>28.86</c:v>
                </c:pt>
                <c:pt idx="5215">
                  <c:v>29.51</c:v>
                </c:pt>
                <c:pt idx="5216">
                  <c:v>29.31</c:v>
                </c:pt>
                <c:pt idx="5217">
                  <c:v>29.37</c:v>
                </c:pt>
                <c:pt idx="5218">
                  <c:v>28.91</c:v>
                </c:pt>
                <c:pt idx="5219">
                  <c:v>28.57</c:v>
                </c:pt>
                <c:pt idx="5220">
                  <c:v>28.41</c:v>
                </c:pt>
                <c:pt idx="5221">
                  <c:v>28.49</c:v>
                </c:pt>
                <c:pt idx="5222">
                  <c:v>28.73</c:v>
                </c:pt>
                <c:pt idx="5223">
                  <c:v>28.76</c:v>
                </c:pt>
                <c:pt idx="5224">
                  <c:v>29.03</c:v>
                </c:pt>
                <c:pt idx="5225">
                  <c:v>29.52</c:v>
                </c:pt>
                <c:pt idx="5226">
                  <c:v>29.73</c:v>
                </c:pt>
                <c:pt idx="5227">
                  <c:v>29.62</c:v>
                </c:pt>
                <c:pt idx="5228">
                  <c:v>30.11</c:v>
                </c:pt>
                <c:pt idx="5229">
                  <c:v>29.99</c:v>
                </c:pt>
                <c:pt idx="5230">
                  <c:v>29.75</c:v>
                </c:pt>
                <c:pt idx="5231">
                  <c:v>29.35</c:v>
                </c:pt>
                <c:pt idx="5232">
                  <c:v>29.46</c:v>
                </c:pt>
                <c:pt idx="5233">
                  <c:v>30.08</c:v>
                </c:pt>
                <c:pt idx="5234">
                  <c:v>29.6</c:v>
                </c:pt>
                <c:pt idx="5235">
                  <c:v>29.24</c:v>
                </c:pt>
                <c:pt idx="5236">
                  <c:v>29.31</c:v>
                </c:pt>
                <c:pt idx="5237">
                  <c:v>29.51</c:v>
                </c:pt>
                <c:pt idx="5238">
                  <c:v>29.57</c:v>
                </c:pt>
                <c:pt idx="5239">
                  <c:v>29.3</c:v>
                </c:pt>
                <c:pt idx="5240">
                  <c:v>29.13</c:v>
                </c:pt>
                <c:pt idx="5241">
                  <c:v>29.04</c:v>
                </c:pt>
                <c:pt idx="5242">
                  <c:v>29.45</c:v>
                </c:pt>
                <c:pt idx="5243">
                  <c:v>29.33</c:v>
                </c:pt>
                <c:pt idx="5244">
                  <c:v>29.49</c:v>
                </c:pt>
                <c:pt idx="5245">
                  <c:v>29.35</c:v>
                </c:pt>
                <c:pt idx="5246">
                  <c:v>28.92</c:v>
                </c:pt>
                <c:pt idx="5247">
                  <c:v>28.6</c:v>
                </c:pt>
                <c:pt idx="5248">
                  <c:v>29.77</c:v>
                </c:pt>
                <c:pt idx="5249">
                  <c:v>30.58</c:v>
                </c:pt>
                <c:pt idx="5250">
                  <c:v>30.11</c:v>
                </c:pt>
                <c:pt idx="5251">
                  <c:v>29.57</c:v>
                </c:pt>
                <c:pt idx="5252">
                  <c:v>29.2</c:v>
                </c:pt>
                <c:pt idx="5253">
                  <c:v>29.19</c:v>
                </c:pt>
                <c:pt idx="5254">
                  <c:v>29.5</c:v>
                </c:pt>
                <c:pt idx="5255">
                  <c:v>29.76</c:v>
                </c:pt>
                <c:pt idx="5256">
                  <c:v>29.86</c:v>
                </c:pt>
                <c:pt idx="5257">
                  <c:v>30.08</c:v>
                </c:pt>
                <c:pt idx="5258">
                  <c:v>29.92</c:v>
                </c:pt>
                <c:pt idx="5259">
                  <c:v>29.61</c:v>
                </c:pt>
                <c:pt idx="5260">
                  <c:v>29.6</c:v>
                </c:pt>
                <c:pt idx="5261">
                  <c:v>29.6</c:v>
                </c:pt>
                <c:pt idx="5262">
                  <c:v>29.54</c:v>
                </c:pt>
                <c:pt idx="5263">
                  <c:v>29.4</c:v>
                </c:pt>
                <c:pt idx="5264">
                  <c:v>29.78</c:v>
                </c:pt>
                <c:pt idx="5265">
                  <c:v>30.65</c:v>
                </c:pt>
                <c:pt idx="5266">
                  <c:v>29.43</c:v>
                </c:pt>
                <c:pt idx="5267">
                  <c:v>29.92</c:v>
                </c:pt>
                <c:pt idx="5268">
                  <c:v>30.05</c:v>
                </c:pt>
                <c:pt idx="5269">
                  <c:v>30.07</c:v>
                </c:pt>
                <c:pt idx="5270">
                  <c:v>29.67</c:v>
                </c:pt>
                <c:pt idx="5271">
                  <c:v>29.4</c:v>
                </c:pt>
                <c:pt idx="5272">
                  <c:v>28.94</c:v>
                </c:pt>
                <c:pt idx="5273">
                  <c:v>29.39</c:v>
                </c:pt>
                <c:pt idx="5274">
                  <c:v>29.78</c:v>
                </c:pt>
                <c:pt idx="5275">
                  <c:v>29.66</c:v>
                </c:pt>
                <c:pt idx="5276">
                  <c:v>29.58</c:v>
                </c:pt>
                <c:pt idx="5277">
                  <c:v>29.56</c:v>
                </c:pt>
                <c:pt idx="5278">
                  <c:v>29.42</c:v>
                </c:pt>
                <c:pt idx="5279">
                  <c:v>29.06</c:v>
                </c:pt>
                <c:pt idx="5280">
                  <c:v>29.28</c:v>
                </c:pt>
                <c:pt idx="5281">
                  <c:v>28.82</c:v>
                </c:pt>
                <c:pt idx="5282">
                  <c:v>28.99</c:v>
                </c:pt>
                <c:pt idx="5283">
                  <c:v>29.18</c:v>
                </c:pt>
                <c:pt idx="5284">
                  <c:v>29.23</c:v>
                </c:pt>
                <c:pt idx="5285">
                  <c:v>29.29</c:v>
                </c:pt>
                <c:pt idx="5286">
                  <c:v>29.42</c:v>
                </c:pt>
                <c:pt idx="5287">
                  <c:v>29.9</c:v>
                </c:pt>
                <c:pt idx="5288">
                  <c:v>29.79</c:v>
                </c:pt>
                <c:pt idx="5289">
                  <c:v>29.3</c:v>
                </c:pt>
                <c:pt idx="5290">
                  <c:v>29.65</c:v>
                </c:pt>
                <c:pt idx="5291">
                  <c:v>29.73</c:v>
                </c:pt>
                <c:pt idx="5292">
                  <c:v>29.75</c:v>
                </c:pt>
                <c:pt idx="5293">
                  <c:v>29.33</c:v>
                </c:pt>
                <c:pt idx="5294">
                  <c:v>29.91</c:v>
                </c:pt>
                <c:pt idx="5295">
                  <c:v>30.4</c:v>
                </c:pt>
                <c:pt idx="5296">
                  <c:v>30.1</c:v>
                </c:pt>
                <c:pt idx="5297">
                  <c:v>29.41</c:v>
                </c:pt>
                <c:pt idx="5298">
                  <c:v>29.58</c:v>
                </c:pt>
                <c:pt idx="5299">
                  <c:v>29.32</c:v>
                </c:pt>
                <c:pt idx="5300">
                  <c:v>28.86</c:v>
                </c:pt>
                <c:pt idx="5301">
                  <c:v>29.96</c:v>
                </c:pt>
                <c:pt idx="5302">
                  <c:v>29.76</c:v>
                </c:pt>
                <c:pt idx="5303">
                  <c:v>29.37</c:v>
                </c:pt>
                <c:pt idx="5304">
                  <c:v>29.02</c:v>
                </c:pt>
                <c:pt idx="5305">
                  <c:v>29.2</c:v>
                </c:pt>
                <c:pt idx="5306">
                  <c:v>29.62</c:v>
                </c:pt>
                <c:pt idx="5307">
                  <c:v>29.46</c:v>
                </c:pt>
                <c:pt idx="5308">
                  <c:v>29.51</c:v>
                </c:pt>
                <c:pt idx="5309">
                  <c:v>29.74</c:v>
                </c:pt>
                <c:pt idx="5310">
                  <c:v>29.69</c:v>
                </c:pt>
                <c:pt idx="5311">
                  <c:v>29.67</c:v>
                </c:pt>
                <c:pt idx="5312">
                  <c:v>29.45</c:v>
                </c:pt>
                <c:pt idx="5313">
                  <c:v>29.51</c:v>
                </c:pt>
                <c:pt idx="5314">
                  <c:v>29.2</c:v>
                </c:pt>
                <c:pt idx="5315">
                  <c:v>29.95</c:v>
                </c:pt>
                <c:pt idx="5316">
                  <c:v>30.09</c:v>
                </c:pt>
                <c:pt idx="5317">
                  <c:v>30.24</c:v>
                </c:pt>
                <c:pt idx="5318">
                  <c:v>29.53</c:v>
                </c:pt>
                <c:pt idx="5319">
                  <c:v>28.7</c:v>
                </c:pt>
                <c:pt idx="5320">
                  <c:v>29.36</c:v>
                </c:pt>
                <c:pt idx="5321">
                  <c:v>29.73</c:v>
                </c:pt>
                <c:pt idx="5322">
                  <c:v>29.36</c:v>
                </c:pt>
                <c:pt idx="5323">
                  <c:v>28.88</c:v>
                </c:pt>
                <c:pt idx="5324">
                  <c:v>28.66</c:v>
                </c:pt>
                <c:pt idx="5325">
                  <c:v>28.97</c:v>
                </c:pt>
                <c:pt idx="5326">
                  <c:v>28.65</c:v>
                </c:pt>
                <c:pt idx="5327">
                  <c:v>28.53</c:v>
                </c:pt>
                <c:pt idx="5328">
                  <c:v>28.57</c:v>
                </c:pt>
                <c:pt idx="5329">
                  <c:v>28.72</c:v>
                </c:pt>
                <c:pt idx="5330">
                  <c:v>29.14</c:v>
                </c:pt>
                <c:pt idx="5331">
                  <c:v>28.62</c:v>
                </c:pt>
                <c:pt idx="5332">
                  <c:v>28.5</c:v>
                </c:pt>
                <c:pt idx="5333">
                  <c:v>28.21</c:v>
                </c:pt>
                <c:pt idx="5334">
                  <c:v>27.82</c:v>
                </c:pt>
                <c:pt idx="5335">
                  <c:v>28.15</c:v>
                </c:pt>
                <c:pt idx="5336">
                  <c:v>28.68</c:v>
                </c:pt>
                <c:pt idx="5337">
                  <c:v>28.61</c:v>
                </c:pt>
                <c:pt idx="5338">
                  <c:v>28.61</c:v>
                </c:pt>
                <c:pt idx="5339">
                  <c:v>28.59</c:v>
                </c:pt>
                <c:pt idx="5340">
                  <c:v>28.77</c:v>
                </c:pt>
                <c:pt idx="5341">
                  <c:v>28.82</c:v>
                </c:pt>
                <c:pt idx="5342">
                  <c:v>29.09</c:v>
                </c:pt>
                <c:pt idx="5343">
                  <c:v>28.87</c:v>
                </c:pt>
                <c:pt idx="5344">
                  <c:v>28.56</c:v>
                </c:pt>
                <c:pt idx="5345">
                  <c:v>29.06</c:v>
                </c:pt>
                <c:pt idx="5346">
                  <c:v>29.14</c:v>
                </c:pt>
                <c:pt idx="5347">
                  <c:v>29.16</c:v>
                </c:pt>
                <c:pt idx="5348">
                  <c:v>28.99</c:v>
                </c:pt>
                <c:pt idx="5349">
                  <c:v>28.79</c:v>
                </c:pt>
                <c:pt idx="5350">
                  <c:v>28.67</c:v>
                </c:pt>
                <c:pt idx="5351">
                  <c:v>28.49</c:v>
                </c:pt>
                <c:pt idx="5352">
                  <c:v>27.9</c:v>
                </c:pt>
                <c:pt idx="5353">
                  <c:v>28.49</c:v>
                </c:pt>
                <c:pt idx="5354">
                  <c:v>28.67</c:v>
                </c:pt>
                <c:pt idx="5355">
                  <c:v>28.65</c:v>
                </c:pt>
                <c:pt idx="5356">
                  <c:v>28.65</c:v>
                </c:pt>
                <c:pt idx="5357">
                  <c:v>28.55</c:v>
                </c:pt>
                <c:pt idx="5358">
                  <c:v>28.35</c:v>
                </c:pt>
                <c:pt idx="5359">
                  <c:v>28.43</c:v>
                </c:pt>
                <c:pt idx="5360">
                  <c:v>28.51</c:v>
                </c:pt>
                <c:pt idx="5361">
                  <c:v>28.38</c:v>
                </c:pt>
                <c:pt idx="5362">
                  <c:v>28.18</c:v>
                </c:pt>
                <c:pt idx="5363">
                  <c:v>28.25</c:v>
                </c:pt>
                <c:pt idx="5364">
                  <c:v>28.19</c:v>
                </c:pt>
                <c:pt idx="5365">
                  <c:v>28.12</c:v>
                </c:pt>
                <c:pt idx="5366">
                  <c:v>28.08</c:v>
                </c:pt>
                <c:pt idx="5367">
                  <c:v>28.24</c:v>
                </c:pt>
                <c:pt idx="5368">
                  <c:v>27.96</c:v>
                </c:pt>
                <c:pt idx="5369">
                  <c:v>27.68</c:v>
                </c:pt>
                <c:pt idx="5370">
                  <c:v>27.75</c:v>
                </c:pt>
                <c:pt idx="5371">
                  <c:v>27.78</c:v>
                </c:pt>
                <c:pt idx="5372">
                  <c:v>27.76</c:v>
                </c:pt>
                <c:pt idx="5373">
                  <c:v>27.94</c:v>
                </c:pt>
                <c:pt idx="5374">
                  <c:v>27.99</c:v>
                </c:pt>
                <c:pt idx="5375">
                  <c:v>27.65</c:v>
                </c:pt>
                <c:pt idx="5376">
                  <c:v>27.86</c:v>
                </c:pt>
                <c:pt idx="5377">
                  <c:v>27.89</c:v>
                </c:pt>
                <c:pt idx="5378">
                  <c:v>28.03</c:v>
                </c:pt>
                <c:pt idx="5379">
                  <c:v>28.09</c:v>
                </c:pt>
                <c:pt idx="5380">
                  <c:v>28.25</c:v>
                </c:pt>
                <c:pt idx="5381">
                  <c:v>28.12</c:v>
                </c:pt>
                <c:pt idx="5382">
                  <c:v>27.86</c:v>
                </c:pt>
                <c:pt idx="5383">
                  <c:v>27.59</c:v>
                </c:pt>
                <c:pt idx="5384">
                  <c:v>27.54</c:v>
                </c:pt>
                <c:pt idx="5385">
                  <c:v>27.58</c:v>
                </c:pt>
                <c:pt idx="5386">
                  <c:v>27.57</c:v>
                </c:pt>
                <c:pt idx="5387">
                  <c:v>27.33</c:v>
                </c:pt>
                <c:pt idx="5388">
                  <c:v>27.27</c:v>
                </c:pt>
                <c:pt idx="5389">
                  <c:v>27.29</c:v>
                </c:pt>
                <c:pt idx="5390">
                  <c:v>27.3</c:v>
                </c:pt>
                <c:pt idx="5391">
                  <c:v>27.5</c:v>
                </c:pt>
                <c:pt idx="5392">
                  <c:v>27.61</c:v>
                </c:pt>
                <c:pt idx="5393">
                  <c:v>28.21</c:v>
                </c:pt>
                <c:pt idx="5394">
                  <c:v>28.42</c:v>
                </c:pt>
                <c:pt idx="5395">
                  <c:v>28.96</c:v>
                </c:pt>
                <c:pt idx="5396">
                  <c:v>29.44</c:v>
                </c:pt>
                <c:pt idx="5397">
                  <c:v>29.79</c:v>
                </c:pt>
                <c:pt idx="5398">
                  <c:v>27.99</c:v>
                </c:pt>
                <c:pt idx="5399">
                  <c:v>27.49</c:v>
                </c:pt>
                <c:pt idx="5400">
                  <c:v>27.7</c:v>
                </c:pt>
                <c:pt idx="5401">
                  <c:v>27.74</c:v>
                </c:pt>
                <c:pt idx="5402">
                  <c:v>27.62</c:v>
                </c:pt>
                <c:pt idx="5403">
                  <c:v>27.59</c:v>
                </c:pt>
                <c:pt idx="5404">
                  <c:v>27.51</c:v>
                </c:pt>
                <c:pt idx="5405">
                  <c:v>27.6</c:v>
                </c:pt>
                <c:pt idx="5406">
                  <c:v>27.62</c:v>
                </c:pt>
                <c:pt idx="5407">
                  <c:v>27.74</c:v>
                </c:pt>
                <c:pt idx="5408">
                  <c:v>27.77</c:v>
                </c:pt>
                <c:pt idx="5409">
                  <c:v>27.83</c:v>
                </c:pt>
                <c:pt idx="5410">
                  <c:v>27.82</c:v>
                </c:pt>
                <c:pt idx="5411">
                  <c:v>27.93</c:v>
                </c:pt>
                <c:pt idx="5412">
                  <c:v>27.99</c:v>
                </c:pt>
                <c:pt idx="5413">
                  <c:v>28.1</c:v>
                </c:pt>
                <c:pt idx="5414">
                  <c:v>28.01</c:v>
                </c:pt>
                <c:pt idx="5415">
                  <c:v>27.54</c:v>
                </c:pt>
                <c:pt idx="5416">
                  <c:v>27.48</c:v>
                </c:pt>
                <c:pt idx="5417">
                  <c:v>27.55</c:v>
                </c:pt>
                <c:pt idx="5418">
                  <c:v>27.92</c:v>
                </c:pt>
                <c:pt idx="5419">
                  <c:v>28.38</c:v>
                </c:pt>
                <c:pt idx="5420">
                  <c:v>28.59</c:v>
                </c:pt>
                <c:pt idx="5421">
                  <c:v>28.81</c:v>
                </c:pt>
                <c:pt idx="5422">
                  <c:v>28.96</c:v>
                </c:pt>
                <c:pt idx="5423">
                  <c:v>28.73</c:v>
                </c:pt>
                <c:pt idx="5424">
                  <c:v>28.73</c:v>
                </c:pt>
                <c:pt idx="5425">
                  <c:v>28.51</c:v>
                </c:pt>
                <c:pt idx="5426">
                  <c:v>29.57</c:v>
                </c:pt>
                <c:pt idx="5427">
                  <c:v>29.42</c:v>
                </c:pt>
                <c:pt idx="5428">
                  <c:v>28.72</c:v>
                </c:pt>
                <c:pt idx="5429">
                  <c:v>28.39</c:v>
                </c:pt>
                <c:pt idx="5430">
                  <c:v>28.37</c:v>
                </c:pt>
                <c:pt idx="5431">
                  <c:v>28.39</c:v>
                </c:pt>
                <c:pt idx="5432">
                  <c:v>28.35</c:v>
                </c:pt>
                <c:pt idx="5433">
                  <c:v>28.26</c:v>
                </c:pt>
                <c:pt idx="5434">
                  <c:v>28.15</c:v>
                </c:pt>
                <c:pt idx="5435">
                  <c:v>28</c:v>
                </c:pt>
                <c:pt idx="5436">
                  <c:v>27.83</c:v>
                </c:pt>
                <c:pt idx="5437">
                  <c:v>27.68</c:v>
                </c:pt>
                <c:pt idx="5438">
                  <c:v>27.5</c:v>
                </c:pt>
                <c:pt idx="5439">
                  <c:v>27.5</c:v>
                </c:pt>
                <c:pt idx="5440">
                  <c:v>27.48</c:v>
                </c:pt>
                <c:pt idx="5441">
                  <c:v>27.49</c:v>
                </c:pt>
                <c:pt idx="5442">
                  <c:v>27.6</c:v>
                </c:pt>
                <c:pt idx="5443">
                  <c:v>27.9</c:v>
                </c:pt>
                <c:pt idx="5444">
                  <c:v>28.04</c:v>
                </c:pt>
                <c:pt idx="5445">
                  <c:v>28.17</c:v>
                </c:pt>
                <c:pt idx="5446">
                  <c:v>28.42</c:v>
                </c:pt>
                <c:pt idx="5447">
                  <c:v>28.54</c:v>
                </c:pt>
                <c:pt idx="5448">
                  <c:v>28.23</c:v>
                </c:pt>
                <c:pt idx="5449">
                  <c:v>28.57</c:v>
                </c:pt>
                <c:pt idx="5450">
                  <c:v>28.43</c:v>
                </c:pt>
                <c:pt idx="5451">
                  <c:v>28.35</c:v>
                </c:pt>
                <c:pt idx="5452">
                  <c:v>28.31</c:v>
                </c:pt>
                <c:pt idx="5453">
                  <c:v>28.45</c:v>
                </c:pt>
                <c:pt idx="5454">
                  <c:v>28.44</c:v>
                </c:pt>
                <c:pt idx="5455">
                  <c:v>28.5</c:v>
                </c:pt>
                <c:pt idx="5456">
                  <c:v>28.53</c:v>
                </c:pt>
                <c:pt idx="5457">
                  <c:v>28.14</c:v>
                </c:pt>
                <c:pt idx="5458">
                  <c:v>28.17</c:v>
                </c:pt>
                <c:pt idx="5459">
                  <c:v>28.43</c:v>
                </c:pt>
                <c:pt idx="5460">
                  <c:v>28.76</c:v>
                </c:pt>
                <c:pt idx="5461">
                  <c:v>28.96</c:v>
                </c:pt>
                <c:pt idx="5462">
                  <c:v>29.48</c:v>
                </c:pt>
                <c:pt idx="5463">
                  <c:v>29.48</c:v>
                </c:pt>
                <c:pt idx="5464">
                  <c:v>29.03</c:v>
                </c:pt>
                <c:pt idx="5465">
                  <c:v>29.51</c:v>
                </c:pt>
                <c:pt idx="5466">
                  <c:v>29.68</c:v>
                </c:pt>
                <c:pt idx="5467">
                  <c:v>29.77</c:v>
                </c:pt>
                <c:pt idx="5468">
                  <c:v>29.64</c:v>
                </c:pt>
                <c:pt idx="5469">
                  <c:v>29.45</c:v>
                </c:pt>
                <c:pt idx="5470">
                  <c:v>29.22</c:v>
                </c:pt>
                <c:pt idx="5471">
                  <c:v>28.89</c:v>
                </c:pt>
                <c:pt idx="5472">
                  <c:v>28.74</c:v>
                </c:pt>
                <c:pt idx="5473">
                  <c:v>28.67</c:v>
                </c:pt>
                <c:pt idx="5474">
                  <c:v>28.78</c:v>
                </c:pt>
                <c:pt idx="5475">
                  <c:v>28.85</c:v>
                </c:pt>
                <c:pt idx="5476">
                  <c:v>28.9</c:v>
                </c:pt>
                <c:pt idx="5477">
                  <c:v>29</c:v>
                </c:pt>
                <c:pt idx="5478">
                  <c:v>28.83</c:v>
                </c:pt>
                <c:pt idx="5479">
                  <c:v>29.06</c:v>
                </c:pt>
                <c:pt idx="5480">
                  <c:v>28.54</c:v>
                </c:pt>
                <c:pt idx="5481">
                  <c:v>28.87</c:v>
                </c:pt>
                <c:pt idx="5482">
                  <c:v>29.02</c:v>
                </c:pt>
                <c:pt idx="5483">
                  <c:v>28.89</c:v>
                </c:pt>
                <c:pt idx="5484">
                  <c:v>29.13</c:v>
                </c:pt>
                <c:pt idx="5485">
                  <c:v>29.38</c:v>
                </c:pt>
                <c:pt idx="5486">
                  <c:v>30.55</c:v>
                </c:pt>
                <c:pt idx="5487">
                  <c:v>30.36</c:v>
                </c:pt>
                <c:pt idx="5488">
                  <c:v>30.34</c:v>
                </c:pt>
                <c:pt idx="5489">
                  <c:v>30.92</c:v>
                </c:pt>
                <c:pt idx="5490">
                  <c:v>30.38</c:v>
                </c:pt>
                <c:pt idx="5491">
                  <c:v>30.16</c:v>
                </c:pt>
                <c:pt idx="5492">
                  <c:v>30.33</c:v>
                </c:pt>
                <c:pt idx="5493">
                  <c:v>29.8</c:v>
                </c:pt>
                <c:pt idx="5494">
                  <c:v>29.52</c:v>
                </c:pt>
                <c:pt idx="5495">
                  <c:v>29.6</c:v>
                </c:pt>
                <c:pt idx="5496">
                  <c:v>29.65</c:v>
                </c:pt>
                <c:pt idx="5497">
                  <c:v>29.95</c:v>
                </c:pt>
                <c:pt idx="5498">
                  <c:v>30.02</c:v>
                </c:pt>
                <c:pt idx="5499">
                  <c:v>29.17</c:v>
                </c:pt>
                <c:pt idx="5500">
                  <c:v>29.73</c:v>
                </c:pt>
                <c:pt idx="5501">
                  <c:v>29.98</c:v>
                </c:pt>
                <c:pt idx="5502">
                  <c:v>30.32</c:v>
                </c:pt>
                <c:pt idx="5503">
                  <c:v>29.94</c:v>
                </c:pt>
                <c:pt idx="5504">
                  <c:v>29.52</c:v>
                </c:pt>
                <c:pt idx="5505">
                  <c:v>29.34</c:v>
                </c:pt>
                <c:pt idx="5506">
                  <c:v>29.92</c:v>
                </c:pt>
                <c:pt idx="5507">
                  <c:v>29.95</c:v>
                </c:pt>
                <c:pt idx="5508">
                  <c:v>30.56</c:v>
                </c:pt>
                <c:pt idx="5509">
                  <c:v>30.5</c:v>
                </c:pt>
                <c:pt idx="5510">
                  <c:v>30.55</c:v>
                </c:pt>
                <c:pt idx="5511">
                  <c:v>31.12</c:v>
                </c:pt>
                <c:pt idx="5512">
                  <c:v>30.53</c:v>
                </c:pt>
                <c:pt idx="5513">
                  <c:v>29.89</c:v>
                </c:pt>
                <c:pt idx="5514">
                  <c:v>29.82</c:v>
                </c:pt>
                <c:pt idx="5515">
                  <c:v>30.14</c:v>
                </c:pt>
                <c:pt idx="5516">
                  <c:v>30.29</c:v>
                </c:pt>
                <c:pt idx="5517">
                  <c:v>30.46</c:v>
                </c:pt>
                <c:pt idx="5518">
                  <c:v>30.29</c:v>
                </c:pt>
                <c:pt idx="5519">
                  <c:v>30.11</c:v>
                </c:pt>
                <c:pt idx="5520">
                  <c:v>29.72</c:v>
                </c:pt>
                <c:pt idx="5521">
                  <c:v>30.28</c:v>
                </c:pt>
                <c:pt idx="5522">
                  <c:v>29.96</c:v>
                </c:pt>
                <c:pt idx="5523">
                  <c:v>29.96</c:v>
                </c:pt>
                <c:pt idx="5524">
                  <c:v>30</c:v>
                </c:pt>
                <c:pt idx="5525">
                  <c:v>29.8</c:v>
                </c:pt>
                <c:pt idx="5526">
                  <c:v>30.1</c:v>
                </c:pt>
                <c:pt idx="5527">
                  <c:v>30.43</c:v>
                </c:pt>
                <c:pt idx="5528">
                  <c:v>30.73</c:v>
                </c:pt>
                <c:pt idx="5529">
                  <c:v>30.31</c:v>
                </c:pt>
                <c:pt idx="5530">
                  <c:v>30.95</c:v>
                </c:pt>
                <c:pt idx="5531">
                  <c:v>30.37</c:v>
                </c:pt>
                <c:pt idx="5532">
                  <c:v>30.02</c:v>
                </c:pt>
                <c:pt idx="5533">
                  <c:v>29.52</c:v>
                </c:pt>
                <c:pt idx="5534">
                  <c:v>29.58</c:v>
                </c:pt>
                <c:pt idx="5535">
                  <c:v>29</c:v>
                </c:pt>
                <c:pt idx="5536">
                  <c:v>29.57</c:v>
                </c:pt>
                <c:pt idx="5537">
                  <c:v>29.61</c:v>
                </c:pt>
                <c:pt idx="5538">
                  <c:v>30.17</c:v>
                </c:pt>
                <c:pt idx="5539">
                  <c:v>30.79</c:v>
                </c:pt>
                <c:pt idx="5540">
                  <c:v>30.77</c:v>
                </c:pt>
                <c:pt idx="5541">
                  <c:v>30.11</c:v>
                </c:pt>
                <c:pt idx="5542">
                  <c:v>30.03</c:v>
                </c:pt>
                <c:pt idx="5543">
                  <c:v>29.47</c:v>
                </c:pt>
                <c:pt idx="5544">
                  <c:v>29.9</c:v>
                </c:pt>
                <c:pt idx="5545">
                  <c:v>29.58</c:v>
                </c:pt>
                <c:pt idx="5546">
                  <c:v>29.74</c:v>
                </c:pt>
                <c:pt idx="5547">
                  <c:v>29.57</c:v>
                </c:pt>
                <c:pt idx="5548">
                  <c:v>29.42</c:v>
                </c:pt>
                <c:pt idx="5549">
                  <c:v>29.67</c:v>
                </c:pt>
                <c:pt idx="5550">
                  <c:v>29.45</c:v>
                </c:pt>
                <c:pt idx="5551">
                  <c:v>30.02</c:v>
                </c:pt>
                <c:pt idx="5552">
                  <c:v>30.14</c:v>
                </c:pt>
                <c:pt idx="5553">
                  <c:v>29.57</c:v>
                </c:pt>
                <c:pt idx="5554">
                  <c:v>29.74</c:v>
                </c:pt>
                <c:pt idx="5555">
                  <c:v>29.84</c:v>
                </c:pt>
                <c:pt idx="5556">
                  <c:v>29.91</c:v>
                </c:pt>
                <c:pt idx="5557">
                  <c:v>29.68</c:v>
                </c:pt>
                <c:pt idx="5558">
                  <c:v>29.89</c:v>
                </c:pt>
                <c:pt idx="5559">
                  <c:v>29.93</c:v>
                </c:pt>
                <c:pt idx="5560">
                  <c:v>29.69</c:v>
                </c:pt>
                <c:pt idx="5561">
                  <c:v>29.35</c:v>
                </c:pt>
                <c:pt idx="5562">
                  <c:v>29.1</c:v>
                </c:pt>
                <c:pt idx="5563">
                  <c:v>29.06</c:v>
                </c:pt>
                <c:pt idx="5564">
                  <c:v>29.01</c:v>
                </c:pt>
                <c:pt idx="5565">
                  <c:v>28.87</c:v>
                </c:pt>
                <c:pt idx="5566">
                  <c:v>29.03</c:v>
                </c:pt>
                <c:pt idx="5567">
                  <c:v>29</c:v>
                </c:pt>
                <c:pt idx="5568">
                  <c:v>28.84</c:v>
                </c:pt>
                <c:pt idx="5569">
                  <c:v>28.8</c:v>
                </c:pt>
                <c:pt idx="5570">
                  <c:v>29.15</c:v>
                </c:pt>
                <c:pt idx="5571">
                  <c:v>29.74</c:v>
                </c:pt>
                <c:pt idx="5572">
                  <c:v>29.46</c:v>
                </c:pt>
                <c:pt idx="5573">
                  <c:v>28.96</c:v>
                </c:pt>
                <c:pt idx="5574">
                  <c:v>29.35</c:v>
                </c:pt>
                <c:pt idx="5575">
                  <c:v>29.46</c:v>
                </c:pt>
                <c:pt idx="5576">
                  <c:v>29.47</c:v>
                </c:pt>
                <c:pt idx="5577">
                  <c:v>29.29</c:v>
                </c:pt>
                <c:pt idx="5578">
                  <c:v>29.12</c:v>
                </c:pt>
                <c:pt idx="5580">
                  <c:v>36.39</c:v>
                </c:pt>
                <c:pt idx="5582">
                  <c:v>31.89</c:v>
                </c:pt>
                <c:pt idx="5584">
                  <c:v>28.63</c:v>
                </c:pt>
                <c:pt idx="5585">
                  <c:v>28.75</c:v>
                </c:pt>
                <c:pt idx="5586">
                  <c:v>29.52</c:v>
                </c:pt>
                <c:pt idx="5587">
                  <c:v>29.43</c:v>
                </c:pt>
                <c:pt idx="5588">
                  <c:v>29.95</c:v>
                </c:pt>
                <c:pt idx="5589">
                  <c:v>30.01</c:v>
                </c:pt>
                <c:pt idx="5590">
                  <c:v>29.68</c:v>
                </c:pt>
                <c:pt idx="5591">
                  <c:v>29.79</c:v>
                </c:pt>
                <c:pt idx="5592">
                  <c:v>30.12</c:v>
                </c:pt>
                <c:pt idx="5593">
                  <c:v>30.77</c:v>
                </c:pt>
                <c:pt idx="5594">
                  <c:v>30.46</c:v>
                </c:pt>
                <c:pt idx="5595">
                  <c:v>29.96</c:v>
                </c:pt>
                <c:pt idx="5596">
                  <c:v>29.46</c:v>
                </c:pt>
                <c:pt idx="5597">
                  <c:v>29.49</c:v>
                </c:pt>
                <c:pt idx="5598">
                  <c:v>29.49</c:v>
                </c:pt>
                <c:pt idx="5599">
                  <c:v>27.38</c:v>
                </c:pt>
                <c:pt idx="5600">
                  <c:v>30.01</c:v>
                </c:pt>
                <c:pt idx="5601">
                  <c:v>29.74</c:v>
                </c:pt>
                <c:pt idx="5602">
                  <c:v>29.49</c:v>
                </c:pt>
                <c:pt idx="5603">
                  <c:v>29.74</c:v>
                </c:pt>
                <c:pt idx="5604">
                  <c:v>29.71</c:v>
                </c:pt>
                <c:pt idx="5605">
                  <c:v>29.02</c:v>
                </c:pt>
                <c:pt idx="5606">
                  <c:v>29.46</c:v>
                </c:pt>
                <c:pt idx="5607">
                  <c:v>30.16</c:v>
                </c:pt>
                <c:pt idx="5608">
                  <c:v>29.37</c:v>
                </c:pt>
                <c:pt idx="5609">
                  <c:v>29.6</c:v>
                </c:pt>
                <c:pt idx="5610">
                  <c:v>29.44</c:v>
                </c:pt>
                <c:pt idx="5611">
                  <c:v>28.9</c:v>
                </c:pt>
                <c:pt idx="5612">
                  <c:v>29.19</c:v>
                </c:pt>
                <c:pt idx="5613">
                  <c:v>29.07</c:v>
                </c:pt>
                <c:pt idx="5614">
                  <c:v>29.47</c:v>
                </c:pt>
                <c:pt idx="5615">
                  <c:v>29.64</c:v>
                </c:pt>
                <c:pt idx="5616">
                  <c:v>29.96</c:v>
                </c:pt>
                <c:pt idx="5617">
                  <c:v>30.24</c:v>
                </c:pt>
                <c:pt idx="5618">
                  <c:v>30.48</c:v>
                </c:pt>
                <c:pt idx="5619">
                  <c:v>30.01</c:v>
                </c:pt>
                <c:pt idx="5620">
                  <c:v>29.51</c:v>
                </c:pt>
                <c:pt idx="5621">
                  <c:v>29.37</c:v>
                </c:pt>
                <c:pt idx="5622">
                  <c:v>29.02</c:v>
                </c:pt>
                <c:pt idx="5623">
                  <c:v>29.38</c:v>
                </c:pt>
                <c:pt idx="5624">
                  <c:v>29.9</c:v>
                </c:pt>
                <c:pt idx="5625">
                  <c:v>29.83</c:v>
                </c:pt>
                <c:pt idx="5626">
                  <c:v>29.14</c:v>
                </c:pt>
                <c:pt idx="5627">
                  <c:v>29.56</c:v>
                </c:pt>
                <c:pt idx="5628">
                  <c:v>29.82</c:v>
                </c:pt>
                <c:pt idx="5629">
                  <c:v>29.37</c:v>
                </c:pt>
                <c:pt idx="5630">
                  <c:v>30.06</c:v>
                </c:pt>
                <c:pt idx="5631">
                  <c:v>29.81</c:v>
                </c:pt>
                <c:pt idx="5632">
                  <c:v>30.21</c:v>
                </c:pt>
                <c:pt idx="5633">
                  <c:v>30.08</c:v>
                </c:pt>
                <c:pt idx="5634">
                  <c:v>30.08</c:v>
                </c:pt>
                <c:pt idx="5635">
                  <c:v>29.85</c:v>
                </c:pt>
                <c:pt idx="5636">
                  <c:v>29.54</c:v>
                </c:pt>
                <c:pt idx="5637">
                  <c:v>29.92</c:v>
                </c:pt>
                <c:pt idx="5638">
                  <c:v>30.37</c:v>
                </c:pt>
                <c:pt idx="5639">
                  <c:v>30.46</c:v>
                </c:pt>
                <c:pt idx="5640">
                  <c:v>30.05</c:v>
                </c:pt>
                <c:pt idx="5641">
                  <c:v>29.94</c:v>
                </c:pt>
                <c:pt idx="5642">
                  <c:v>30</c:v>
                </c:pt>
                <c:pt idx="5643">
                  <c:v>30.09</c:v>
                </c:pt>
                <c:pt idx="5644">
                  <c:v>30.27</c:v>
                </c:pt>
                <c:pt idx="5645">
                  <c:v>30.25</c:v>
                </c:pt>
                <c:pt idx="5646">
                  <c:v>29.87</c:v>
                </c:pt>
                <c:pt idx="5647">
                  <c:v>29.84</c:v>
                </c:pt>
                <c:pt idx="5648">
                  <c:v>29.68</c:v>
                </c:pt>
                <c:pt idx="5649">
                  <c:v>29.86</c:v>
                </c:pt>
                <c:pt idx="5650">
                  <c:v>29.47</c:v>
                </c:pt>
                <c:pt idx="5651">
                  <c:v>28.99</c:v>
                </c:pt>
                <c:pt idx="5652">
                  <c:v>28.7</c:v>
                </c:pt>
                <c:pt idx="5653">
                  <c:v>29.14</c:v>
                </c:pt>
                <c:pt idx="5654">
                  <c:v>29.8</c:v>
                </c:pt>
                <c:pt idx="5655">
                  <c:v>29.94</c:v>
                </c:pt>
                <c:pt idx="5656">
                  <c:v>29.91</c:v>
                </c:pt>
                <c:pt idx="5657">
                  <c:v>29.95</c:v>
                </c:pt>
                <c:pt idx="5658">
                  <c:v>30.36</c:v>
                </c:pt>
                <c:pt idx="5659">
                  <c:v>30.03</c:v>
                </c:pt>
                <c:pt idx="5660">
                  <c:v>29.76</c:v>
                </c:pt>
                <c:pt idx="5661">
                  <c:v>30.19</c:v>
                </c:pt>
                <c:pt idx="5662">
                  <c:v>30.42</c:v>
                </c:pt>
                <c:pt idx="5663">
                  <c:v>30.2</c:v>
                </c:pt>
                <c:pt idx="5664">
                  <c:v>30.1</c:v>
                </c:pt>
                <c:pt idx="5665">
                  <c:v>30.12</c:v>
                </c:pt>
                <c:pt idx="5666">
                  <c:v>30.22</c:v>
                </c:pt>
                <c:pt idx="5667">
                  <c:v>30.38</c:v>
                </c:pt>
                <c:pt idx="5668">
                  <c:v>30.12</c:v>
                </c:pt>
                <c:pt idx="5669">
                  <c:v>29.94</c:v>
                </c:pt>
                <c:pt idx="5670">
                  <c:v>29.67</c:v>
                </c:pt>
                <c:pt idx="5671">
                  <c:v>29.1</c:v>
                </c:pt>
                <c:pt idx="5672">
                  <c:v>29.53</c:v>
                </c:pt>
                <c:pt idx="5673">
                  <c:v>29.78</c:v>
                </c:pt>
                <c:pt idx="5674">
                  <c:v>28.96</c:v>
                </c:pt>
                <c:pt idx="5675">
                  <c:v>29.2</c:v>
                </c:pt>
                <c:pt idx="5676">
                  <c:v>29.74</c:v>
                </c:pt>
                <c:pt idx="5677">
                  <c:v>30.04</c:v>
                </c:pt>
                <c:pt idx="5678">
                  <c:v>29.58</c:v>
                </c:pt>
                <c:pt idx="5679">
                  <c:v>30.06</c:v>
                </c:pt>
                <c:pt idx="5680">
                  <c:v>30.07</c:v>
                </c:pt>
                <c:pt idx="5681">
                  <c:v>29.77</c:v>
                </c:pt>
                <c:pt idx="5682">
                  <c:v>29.74</c:v>
                </c:pt>
                <c:pt idx="5683">
                  <c:v>30</c:v>
                </c:pt>
                <c:pt idx="5684">
                  <c:v>29.5</c:v>
                </c:pt>
                <c:pt idx="5685">
                  <c:v>29.51</c:v>
                </c:pt>
                <c:pt idx="5686">
                  <c:v>29.24</c:v>
                </c:pt>
                <c:pt idx="5687">
                  <c:v>29.33</c:v>
                </c:pt>
                <c:pt idx="5688">
                  <c:v>29.57</c:v>
                </c:pt>
                <c:pt idx="5689">
                  <c:v>29.96</c:v>
                </c:pt>
                <c:pt idx="5690">
                  <c:v>29.37</c:v>
                </c:pt>
                <c:pt idx="5691">
                  <c:v>29.21</c:v>
                </c:pt>
                <c:pt idx="5692">
                  <c:v>29.07</c:v>
                </c:pt>
                <c:pt idx="5693">
                  <c:v>28.53</c:v>
                </c:pt>
                <c:pt idx="5694">
                  <c:v>28.69</c:v>
                </c:pt>
                <c:pt idx="5695">
                  <c:v>28.61</c:v>
                </c:pt>
                <c:pt idx="5696">
                  <c:v>28.85</c:v>
                </c:pt>
                <c:pt idx="5697">
                  <c:v>29</c:v>
                </c:pt>
                <c:pt idx="5698">
                  <c:v>29.49</c:v>
                </c:pt>
                <c:pt idx="5699">
                  <c:v>29.08</c:v>
                </c:pt>
                <c:pt idx="5700">
                  <c:v>28.99</c:v>
                </c:pt>
                <c:pt idx="5701">
                  <c:v>29.02</c:v>
                </c:pt>
                <c:pt idx="5702">
                  <c:v>29.02</c:v>
                </c:pt>
                <c:pt idx="5703">
                  <c:v>28.85</c:v>
                </c:pt>
                <c:pt idx="5704">
                  <c:v>28.69</c:v>
                </c:pt>
                <c:pt idx="5705">
                  <c:v>28.86</c:v>
                </c:pt>
                <c:pt idx="5706">
                  <c:v>28.72</c:v>
                </c:pt>
                <c:pt idx="5707">
                  <c:v>28.5</c:v>
                </c:pt>
                <c:pt idx="5708">
                  <c:v>28.34</c:v>
                </c:pt>
                <c:pt idx="5709">
                  <c:v>27.94</c:v>
                </c:pt>
                <c:pt idx="5710">
                  <c:v>27.77</c:v>
                </c:pt>
                <c:pt idx="5711">
                  <c:v>27.72</c:v>
                </c:pt>
                <c:pt idx="5712">
                  <c:v>28.01</c:v>
                </c:pt>
                <c:pt idx="5713">
                  <c:v>28.12</c:v>
                </c:pt>
                <c:pt idx="5714">
                  <c:v>28.17</c:v>
                </c:pt>
                <c:pt idx="5715">
                  <c:v>28.13</c:v>
                </c:pt>
                <c:pt idx="5716">
                  <c:v>28.1</c:v>
                </c:pt>
                <c:pt idx="5717">
                  <c:v>28.19</c:v>
                </c:pt>
                <c:pt idx="5718">
                  <c:v>27.93</c:v>
                </c:pt>
                <c:pt idx="5719">
                  <c:v>27.58</c:v>
                </c:pt>
                <c:pt idx="5720">
                  <c:v>27.51</c:v>
                </c:pt>
                <c:pt idx="5721">
                  <c:v>27.49</c:v>
                </c:pt>
                <c:pt idx="5722">
                  <c:v>27.53</c:v>
                </c:pt>
                <c:pt idx="5723">
                  <c:v>27.76</c:v>
                </c:pt>
                <c:pt idx="5724">
                  <c:v>27.84</c:v>
                </c:pt>
                <c:pt idx="5725">
                  <c:v>27.79</c:v>
                </c:pt>
                <c:pt idx="5726">
                  <c:v>27.84</c:v>
                </c:pt>
                <c:pt idx="5727">
                  <c:v>27.8</c:v>
                </c:pt>
                <c:pt idx="5728">
                  <c:v>27.76</c:v>
                </c:pt>
                <c:pt idx="5729">
                  <c:v>27.84</c:v>
                </c:pt>
                <c:pt idx="5730">
                  <c:v>27.85</c:v>
                </c:pt>
                <c:pt idx="5731">
                  <c:v>27.86</c:v>
                </c:pt>
                <c:pt idx="5732">
                  <c:v>27.83</c:v>
                </c:pt>
                <c:pt idx="5733">
                  <c:v>27.68</c:v>
                </c:pt>
                <c:pt idx="5734">
                  <c:v>27.61</c:v>
                </c:pt>
                <c:pt idx="5735">
                  <c:v>27.77</c:v>
                </c:pt>
                <c:pt idx="5736">
                  <c:v>27.54</c:v>
                </c:pt>
                <c:pt idx="5737">
                  <c:v>27.38</c:v>
                </c:pt>
                <c:pt idx="5738">
                  <c:v>27.37</c:v>
                </c:pt>
                <c:pt idx="5739">
                  <c:v>27.23</c:v>
                </c:pt>
                <c:pt idx="5740">
                  <c:v>27.1</c:v>
                </c:pt>
                <c:pt idx="5741">
                  <c:v>27.07</c:v>
                </c:pt>
                <c:pt idx="5742">
                  <c:v>26.91</c:v>
                </c:pt>
                <c:pt idx="5743">
                  <c:v>26.66</c:v>
                </c:pt>
                <c:pt idx="5744">
                  <c:v>26.78</c:v>
                </c:pt>
                <c:pt idx="5745">
                  <c:v>27.11</c:v>
                </c:pt>
                <c:pt idx="5746">
                  <c:v>27.33</c:v>
                </c:pt>
                <c:pt idx="5747">
                  <c:v>27.34</c:v>
                </c:pt>
                <c:pt idx="5748">
                  <c:v>27.16</c:v>
                </c:pt>
                <c:pt idx="5749">
                  <c:v>27.74</c:v>
                </c:pt>
                <c:pt idx="5750">
                  <c:v>27.99</c:v>
                </c:pt>
                <c:pt idx="5751">
                  <c:v>26.96</c:v>
                </c:pt>
                <c:pt idx="5752">
                  <c:v>26.91</c:v>
                </c:pt>
                <c:pt idx="5753">
                  <c:v>27.15</c:v>
                </c:pt>
                <c:pt idx="5754">
                  <c:v>27.47</c:v>
                </c:pt>
                <c:pt idx="5755">
                  <c:v>27.51</c:v>
                </c:pt>
                <c:pt idx="5756">
                  <c:v>27.01</c:v>
                </c:pt>
                <c:pt idx="5757">
                  <c:v>26.82</c:v>
                </c:pt>
                <c:pt idx="5758">
                  <c:v>27.24</c:v>
                </c:pt>
                <c:pt idx="5759">
                  <c:v>27.47</c:v>
                </c:pt>
                <c:pt idx="5760">
                  <c:v>27.56</c:v>
                </c:pt>
                <c:pt idx="5761">
                  <c:v>27.75</c:v>
                </c:pt>
                <c:pt idx="5762">
                  <c:v>27.78</c:v>
                </c:pt>
                <c:pt idx="5763">
                  <c:v>27.64</c:v>
                </c:pt>
                <c:pt idx="5764">
                  <c:v>27.61</c:v>
                </c:pt>
                <c:pt idx="5765">
                  <c:v>27.39</c:v>
                </c:pt>
                <c:pt idx="5766">
                  <c:v>27.44</c:v>
                </c:pt>
                <c:pt idx="5767">
                  <c:v>27.57</c:v>
                </c:pt>
                <c:pt idx="5768">
                  <c:v>27.58</c:v>
                </c:pt>
                <c:pt idx="5769">
                  <c:v>27.45</c:v>
                </c:pt>
                <c:pt idx="5770">
                  <c:v>27.38</c:v>
                </c:pt>
                <c:pt idx="5771">
                  <c:v>27.19</c:v>
                </c:pt>
                <c:pt idx="5772">
                  <c:v>27.06</c:v>
                </c:pt>
                <c:pt idx="5773">
                  <c:v>27.2</c:v>
                </c:pt>
                <c:pt idx="5774">
                  <c:v>27.35</c:v>
                </c:pt>
                <c:pt idx="5775">
                  <c:v>27.29</c:v>
                </c:pt>
                <c:pt idx="5776">
                  <c:v>27.25</c:v>
                </c:pt>
                <c:pt idx="5777">
                  <c:v>27.37</c:v>
                </c:pt>
                <c:pt idx="5778">
                  <c:v>27.45</c:v>
                </c:pt>
                <c:pt idx="5779">
                  <c:v>27.54</c:v>
                </c:pt>
                <c:pt idx="5780">
                  <c:v>27.55</c:v>
                </c:pt>
                <c:pt idx="5781">
                  <c:v>27.68</c:v>
                </c:pt>
                <c:pt idx="5782">
                  <c:v>27.4</c:v>
                </c:pt>
                <c:pt idx="5783">
                  <c:v>27.14</c:v>
                </c:pt>
                <c:pt idx="5784">
                  <c:v>27.04</c:v>
                </c:pt>
                <c:pt idx="5785">
                  <c:v>27.02</c:v>
                </c:pt>
                <c:pt idx="5786">
                  <c:v>26.97</c:v>
                </c:pt>
                <c:pt idx="5787">
                  <c:v>26.95</c:v>
                </c:pt>
                <c:pt idx="5788">
                  <c:v>26.96</c:v>
                </c:pt>
                <c:pt idx="5789">
                  <c:v>27.11</c:v>
                </c:pt>
                <c:pt idx="5790">
                  <c:v>27.19</c:v>
                </c:pt>
                <c:pt idx="5791">
                  <c:v>27.37</c:v>
                </c:pt>
                <c:pt idx="5792">
                  <c:v>27.47</c:v>
                </c:pt>
                <c:pt idx="5793">
                  <c:v>27.57</c:v>
                </c:pt>
                <c:pt idx="5794">
                  <c:v>27.6</c:v>
                </c:pt>
                <c:pt idx="5795">
                  <c:v>27.55</c:v>
                </c:pt>
                <c:pt idx="5796">
                  <c:v>27.66</c:v>
                </c:pt>
                <c:pt idx="5797">
                  <c:v>27.48</c:v>
                </c:pt>
                <c:pt idx="5798">
                  <c:v>27.2</c:v>
                </c:pt>
                <c:pt idx="5799">
                  <c:v>27.12</c:v>
                </c:pt>
                <c:pt idx="5800">
                  <c:v>27.36</c:v>
                </c:pt>
                <c:pt idx="5801">
                  <c:v>27.66</c:v>
                </c:pt>
                <c:pt idx="5802">
                  <c:v>27.62</c:v>
                </c:pt>
                <c:pt idx="5803">
                  <c:v>27.53</c:v>
                </c:pt>
                <c:pt idx="5804">
                  <c:v>27.04</c:v>
                </c:pt>
                <c:pt idx="5805">
                  <c:v>27.57</c:v>
                </c:pt>
                <c:pt idx="5806">
                  <c:v>27.75</c:v>
                </c:pt>
                <c:pt idx="5807">
                  <c:v>27.91</c:v>
                </c:pt>
                <c:pt idx="5808">
                  <c:v>28.18</c:v>
                </c:pt>
                <c:pt idx="5809">
                  <c:v>28.18</c:v>
                </c:pt>
                <c:pt idx="5810">
                  <c:v>28.47</c:v>
                </c:pt>
                <c:pt idx="5811">
                  <c:v>28.49</c:v>
                </c:pt>
                <c:pt idx="5812">
                  <c:v>28.39</c:v>
                </c:pt>
                <c:pt idx="5813">
                  <c:v>28.34</c:v>
                </c:pt>
                <c:pt idx="5814">
                  <c:v>28.08</c:v>
                </c:pt>
                <c:pt idx="5815">
                  <c:v>28.14</c:v>
                </c:pt>
                <c:pt idx="5816">
                  <c:v>28.29</c:v>
                </c:pt>
                <c:pt idx="5817">
                  <c:v>28.39</c:v>
                </c:pt>
                <c:pt idx="5818">
                  <c:v>28.52</c:v>
                </c:pt>
                <c:pt idx="5819">
                  <c:v>28.27</c:v>
                </c:pt>
                <c:pt idx="5820">
                  <c:v>27.75</c:v>
                </c:pt>
                <c:pt idx="5821">
                  <c:v>27.68</c:v>
                </c:pt>
                <c:pt idx="5822">
                  <c:v>27.99</c:v>
                </c:pt>
                <c:pt idx="5823">
                  <c:v>27.69</c:v>
                </c:pt>
                <c:pt idx="5824">
                  <c:v>27.79</c:v>
                </c:pt>
                <c:pt idx="5825">
                  <c:v>27.93</c:v>
                </c:pt>
                <c:pt idx="5826">
                  <c:v>27.92</c:v>
                </c:pt>
                <c:pt idx="5827">
                  <c:v>27.97</c:v>
                </c:pt>
                <c:pt idx="5828">
                  <c:v>27.89</c:v>
                </c:pt>
                <c:pt idx="5829">
                  <c:v>27.78</c:v>
                </c:pt>
                <c:pt idx="5830">
                  <c:v>28.06</c:v>
                </c:pt>
                <c:pt idx="5831">
                  <c:v>28.02</c:v>
                </c:pt>
                <c:pt idx="5832">
                  <c:v>28.77</c:v>
                </c:pt>
                <c:pt idx="5833">
                  <c:v>28.76</c:v>
                </c:pt>
                <c:pt idx="5834">
                  <c:v>29.2</c:v>
                </c:pt>
                <c:pt idx="5835">
                  <c:v>29.3</c:v>
                </c:pt>
                <c:pt idx="5836">
                  <c:v>29.58</c:v>
                </c:pt>
                <c:pt idx="5837">
                  <c:v>29.62</c:v>
                </c:pt>
                <c:pt idx="5838">
                  <c:v>28.55</c:v>
                </c:pt>
                <c:pt idx="5839">
                  <c:v>28.58</c:v>
                </c:pt>
                <c:pt idx="5840">
                  <c:v>28.1</c:v>
                </c:pt>
                <c:pt idx="5841">
                  <c:v>28.4</c:v>
                </c:pt>
                <c:pt idx="5842">
                  <c:v>28.88</c:v>
                </c:pt>
                <c:pt idx="5843">
                  <c:v>29.16</c:v>
                </c:pt>
                <c:pt idx="5844">
                  <c:v>28.98</c:v>
                </c:pt>
                <c:pt idx="5845">
                  <c:v>28.82</c:v>
                </c:pt>
                <c:pt idx="5846">
                  <c:v>28.85</c:v>
                </c:pt>
                <c:pt idx="5847">
                  <c:v>29.16</c:v>
                </c:pt>
                <c:pt idx="5848">
                  <c:v>29.28</c:v>
                </c:pt>
                <c:pt idx="5849">
                  <c:v>28.92</c:v>
                </c:pt>
                <c:pt idx="5850">
                  <c:v>29.13</c:v>
                </c:pt>
                <c:pt idx="5851">
                  <c:v>29.29</c:v>
                </c:pt>
                <c:pt idx="5852">
                  <c:v>28.93</c:v>
                </c:pt>
                <c:pt idx="5853">
                  <c:v>29.02</c:v>
                </c:pt>
                <c:pt idx="5854">
                  <c:v>29.24</c:v>
                </c:pt>
                <c:pt idx="5855">
                  <c:v>28.97</c:v>
                </c:pt>
                <c:pt idx="5856">
                  <c:v>28.46</c:v>
                </c:pt>
                <c:pt idx="5857">
                  <c:v>28.9</c:v>
                </c:pt>
                <c:pt idx="5858">
                  <c:v>28.64</c:v>
                </c:pt>
                <c:pt idx="5859">
                  <c:v>28.78</c:v>
                </c:pt>
                <c:pt idx="5860">
                  <c:v>28.77</c:v>
                </c:pt>
                <c:pt idx="5861">
                  <c:v>28.6</c:v>
                </c:pt>
                <c:pt idx="5862">
                  <c:v>28.51</c:v>
                </c:pt>
                <c:pt idx="5863">
                  <c:v>28.58</c:v>
                </c:pt>
                <c:pt idx="5864">
                  <c:v>28.8</c:v>
                </c:pt>
                <c:pt idx="5865">
                  <c:v>29.41</c:v>
                </c:pt>
                <c:pt idx="5866">
                  <c:v>29.41</c:v>
                </c:pt>
                <c:pt idx="5867">
                  <c:v>29.51</c:v>
                </c:pt>
                <c:pt idx="5868">
                  <c:v>29.37</c:v>
                </c:pt>
                <c:pt idx="5869">
                  <c:v>29.03</c:v>
                </c:pt>
                <c:pt idx="5870">
                  <c:v>28.71</c:v>
                </c:pt>
                <c:pt idx="5871">
                  <c:v>28.53</c:v>
                </c:pt>
                <c:pt idx="5872">
                  <c:v>28.56</c:v>
                </c:pt>
                <c:pt idx="5873">
                  <c:v>29.38</c:v>
                </c:pt>
                <c:pt idx="5874">
                  <c:v>30.02</c:v>
                </c:pt>
                <c:pt idx="5875">
                  <c:v>30.07</c:v>
                </c:pt>
                <c:pt idx="5876">
                  <c:v>29.69</c:v>
                </c:pt>
                <c:pt idx="5877">
                  <c:v>29.86</c:v>
                </c:pt>
                <c:pt idx="5878">
                  <c:v>30.02</c:v>
                </c:pt>
                <c:pt idx="5879">
                  <c:v>29.93</c:v>
                </c:pt>
                <c:pt idx="5880">
                  <c:v>29.76</c:v>
                </c:pt>
                <c:pt idx="5881">
                  <c:v>30.18</c:v>
                </c:pt>
                <c:pt idx="5882">
                  <c:v>29.49</c:v>
                </c:pt>
                <c:pt idx="5883">
                  <c:v>29.99</c:v>
                </c:pt>
                <c:pt idx="5884">
                  <c:v>30.02</c:v>
                </c:pt>
                <c:pt idx="5885">
                  <c:v>30.25</c:v>
                </c:pt>
                <c:pt idx="5886">
                  <c:v>30.09</c:v>
                </c:pt>
                <c:pt idx="5887">
                  <c:v>30.21</c:v>
                </c:pt>
                <c:pt idx="5888">
                  <c:v>29.99</c:v>
                </c:pt>
                <c:pt idx="5889">
                  <c:v>30.17</c:v>
                </c:pt>
                <c:pt idx="5890">
                  <c:v>30.1</c:v>
                </c:pt>
                <c:pt idx="5891">
                  <c:v>29.95</c:v>
                </c:pt>
                <c:pt idx="5892">
                  <c:v>29.88</c:v>
                </c:pt>
                <c:pt idx="5893">
                  <c:v>29.8</c:v>
                </c:pt>
                <c:pt idx="5894">
                  <c:v>29.27</c:v>
                </c:pt>
                <c:pt idx="5895">
                  <c:v>29.45</c:v>
                </c:pt>
                <c:pt idx="5896">
                  <c:v>29.27</c:v>
                </c:pt>
                <c:pt idx="5897">
                  <c:v>29.41</c:v>
                </c:pt>
                <c:pt idx="5898">
                  <c:v>29.38</c:v>
                </c:pt>
                <c:pt idx="5899">
                  <c:v>29.24</c:v>
                </c:pt>
                <c:pt idx="5900">
                  <c:v>29.15</c:v>
                </c:pt>
                <c:pt idx="5901">
                  <c:v>29.61</c:v>
                </c:pt>
                <c:pt idx="5902">
                  <c:v>29.83</c:v>
                </c:pt>
                <c:pt idx="5903">
                  <c:v>29.35</c:v>
                </c:pt>
                <c:pt idx="5904">
                  <c:v>28.84</c:v>
                </c:pt>
                <c:pt idx="5905">
                  <c:v>29.69</c:v>
                </c:pt>
                <c:pt idx="5906">
                  <c:v>29.92</c:v>
                </c:pt>
                <c:pt idx="5907">
                  <c:v>29.82</c:v>
                </c:pt>
                <c:pt idx="5908">
                  <c:v>28.66</c:v>
                </c:pt>
                <c:pt idx="5909">
                  <c:v>29.62</c:v>
                </c:pt>
                <c:pt idx="5910">
                  <c:v>30.15</c:v>
                </c:pt>
                <c:pt idx="5911">
                  <c:v>29.86</c:v>
                </c:pt>
                <c:pt idx="5912">
                  <c:v>29.62</c:v>
                </c:pt>
                <c:pt idx="5913">
                  <c:v>29.54</c:v>
                </c:pt>
                <c:pt idx="5914">
                  <c:v>29.09</c:v>
                </c:pt>
                <c:pt idx="5915">
                  <c:v>29.1</c:v>
                </c:pt>
                <c:pt idx="5916">
                  <c:v>28.94</c:v>
                </c:pt>
                <c:pt idx="5917">
                  <c:v>28.55</c:v>
                </c:pt>
                <c:pt idx="5918">
                  <c:v>29.14</c:v>
                </c:pt>
                <c:pt idx="5919">
                  <c:v>29.06</c:v>
                </c:pt>
                <c:pt idx="5920">
                  <c:v>29.09</c:v>
                </c:pt>
                <c:pt idx="5921">
                  <c:v>28.59</c:v>
                </c:pt>
                <c:pt idx="5922">
                  <c:v>28.87</c:v>
                </c:pt>
                <c:pt idx="5923">
                  <c:v>29.23</c:v>
                </c:pt>
                <c:pt idx="5924">
                  <c:v>29.3</c:v>
                </c:pt>
                <c:pt idx="5925">
                  <c:v>28.8</c:v>
                </c:pt>
                <c:pt idx="5926">
                  <c:v>28.79</c:v>
                </c:pt>
                <c:pt idx="5927">
                  <c:v>29.18</c:v>
                </c:pt>
                <c:pt idx="5928">
                  <c:v>29.13</c:v>
                </c:pt>
                <c:pt idx="5929">
                  <c:v>28.92</c:v>
                </c:pt>
                <c:pt idx="5930">
                  <c:v>28.83</c:v>
                </c:pt>
                <c:pt idx="5931">
                  <c:v>29.32</c:v>
                </c:pt>
                <c:pt idx="5932">
                  <c:v>29.35</c:v>
                </c:pt>
                <c:pt idx="5933">
                  <c:v>29.09</c:v>
                </c:pt>
                <c:pt idx="5934">
                  <c:v>29.33</c:v>
                </c:pt>
                <c:pt idx="5935">
                  <c:v>28.93</c:v>
                </c:pt>
                <c:pt idx="5936">
                  <c:v>28.8</c:v>
                </c:pt>
                <c:pt idx="5937">
                  <c:v>28.99</c:v>
                </c:pt>
                <c:pt idx="5938">
                  <c:v>29.1</c:v>
                </c:pt>
                <c:pt idx="5939">
                  <c:v>28.9</c:v>
                </c:pt>
                <c:pt idx="5940">
                  <c:v>28.52</c:v>
                </c:pt>
                <c:pt idx="5941">
                  <c:v>28.53</c:v>
                </c:pt>
                <c:pt idx="5942">
                  <c:v>28.23</c:v>
                </c:pt>
                <c:pt idx="5943">
                  <c:v>28.16</c:v>
                </c:pt>
                <c:pt idx="5944">
                  <c:v>28.44</c:v>
                </c:pt>
                <c:pt idx="5945">
                  <c:v>27.97</c:v>
                </c:pt>
                <c:pt idx="5946">
                  <c:v>28.43</c:v>
                </c:pt>
                <c:pt idx="5947">
                  <c:v>28.51</c:v>
                </c:pt>
                <c:pt idx="5948">
                  <c:v>28.69</c:v>
                </c:pt>
                <c:pt idx="5949">
                  <c:v>28.11</c:v>
                </c:pt>
                <c:pt idx="5950">
                  <c:v>28.49</c:v>
                </c:pt>
                <c:pt idx="5951">
                  <c:v>28.19</c:v>
                </c:pt>
                <c:pt idx="5952">
                  <c:v>28.5</c:v>
                </c:pt>
                <c:pt idx="5953">
                  <c:v>28.74</c:v>
                </c:pt>
                <c:pt idx="5954">
                  <c:v>28.61</c:v>
                </c:pt>
                <c:pt idx="5955">
                  <c:v>28.72</c:v>
                </c:pt>
                <c:pt idx="5956">
                  <c:v>28.71</c:v>
                </c:pt>
                <c:pt idx="5957">
                  <c:v>28.87</c:v>
                </c:pt>
                <c:pt idx="5958">
                  <c:v>29.03</c:v>
                </c:pt>
                <c:pt idx="5959">
                  <c:v>29</c:v>
                </c:pt>
                <c:pt idx="5960">
                  <c:v>29.14</c:v>
                </c:pt>
                <c:pt idx="5961">
                  <c:v>29.48</c:v>
                </c:pt>
                <c:pt idx="5962">
                  <c:v>29.59</c:v>
                </c:pt>
                <c:pt idx="5963">
                  <c:v>29.16</c:v>
                </c:pt>
                <c:pt idx="5964">
                  <c:v>28.83</c:v>
                </c:pt>
                <c:pt idx="5965">
                  <c:v>28.73</c:v>
                </c:pt>
                <c:pt idx="5966">
                  <c:v>29.32</c:v>
                </c:pt>
                <c:pt idx="5967">
                  <c:v>29.26</c:v>
                </c:pt>
                <c:pt idx="5968">
                  <c:v>29.36</c:v>
                </c:pt>
                <c:pt idx="5969">
                  <c:v>29.1</c:v>
                </c:pt>
                <c:pt idx="5970">
                  <c:v>29.21</c:v>
                </c:pt>
                <c:pt idx="5971">
                  <c:v>29.81</c:v>
                </c:pt>
                <c:pt idx="5972">
                  <c:v>29.01</c:v>
                </c:pt>
                <c:pt idx="5973">
                  <c:v>28.83</c:v>
                </c:pt>
                <c:pt idx="5974">
                  <c:v>28.86</c:v>
                </c:pt>
                <c:pt idx="5975">
                  <c:v>29.02</c:v>
                </c:pt>
                <c:pt idx="5976">
                  <c:v>28.81</c:v>
                </c:pt>
                <c:pt idx="5977">
                  <c:v>28.96</c:v>
                </c:pt>
                <c:pt idx="5978">
                  <c:v>29.11</c:v>
                </c:pt>
                <c:pt idx="5979">
                  <c:v>29.22</c:v>
                </c:pt>
                <c:pt idx="5980">
                  <c:v>29.23</c:v>
                </c:pt>
                <c:pt idx="5981">
                  <c:v>29.83</c:v>
                </c:pt>
                <c:pt idx="5982">
                  <c:v>30</c:v>
                </c:pt>
                <c:pt idx="5983">
                  <c:v>29.8</c:v>
                </c:pt>
                <c:pt idx="5992">
                  <c:v>29.9</c:v>
                </c:pt>
                <c:pt idx="5993">
                  <c:v>29.9</c:v>
                </c:pt>
                <c:pt idx="5994">
                  <c:v>29.7</c:v>
                </c:pt>
                <c:pt idx="5995">
                  <c:v>29.4</c:v>
                </c:pt>
                <c:pt idx="5996">
                  <c:v>29.3</c:v>
                </c:pt>
                <c:pt idx="5997">
                  <c:v>29.5</c:v>
                </c:pt>
                <c:pt idx="5998">
                  <c:v>29.7</c:v>
                </c:pt>
                <c:pt idx="5999">
                  <c:v>30</c:v>
                </c:pt>
                <c:pt idx="6000">
                  <c:v>29.6</c:v>
                </c:pt>
                <c:pt idx="6001">
                  <c:v>29.7</c:v>
                </c:pt>
                <c:pt idx="6002">
                  <c:v>30</c:v>
                </c:pt>
                <c:pt idx="6003">
                  <c:v>29.4</c:v>
                </c:pt>
                <c:pt idx="6004">
                  <c:v>29.4</c:v>
                </c:pt>
                <c:pt idx="6005">
                  <c:v>29.1</c:v>
                </c:pt>
                <c:pt idx="6006">
                  <c:v>29.2</c:v>
                </c:pt>
                <c:pt idx="6007">
                  <c:v>29</c:v>
                </c:pt>
                <c:pt idx="6008">
                  <c:v>29.2</c:v>
                </c:pt>
                <c:pt idx="6009">
                  <c:v>29.3</c:v>
                </c:pt>
                <c:pt idx="6010">
                  <c:v>29.1</c:v>
                </c:pt>
                <c:pt idx="6011">
                  <c:v>28.9</c:v>
                </c:pt>
                <c:pt idx="6012">
                  <c:v>29.36</c:v>
                </c:pt>
                <c:pt idx="6013">
                  <c:v>29.28</c:v>
                </c:pt>
                <c:pt idx="6014">
                  <c:v>29.52</c:v>
                </c:pt>
                <c:pt idx="6015">
                  <c:v>29.82</c:v>
                </c:pt>
                <c:pt idx="6016">
                  <c:v>28.89</c:v>
                </c:pt>
                <c:pt idx="6017">
                  <c:v>29.09</c:v>
                </c:pt>
                <c:pt idx="6018">
                  <c:v>29.43</c:v>
                </c:pt>
                <c:pt idx="6019">
                  <c:v>29.73</c:v>
                </c:pt>
                <c:pt idx="6020">
                  <c:v>29.42</c:v>
                </c:pt>
                <c:pt idx="6021">
                  <c:v>29.32</c:v>
                </c:pt>
                <c:pt idx="6022">
                  <c:v>28.97</c:v>
                </c:pt>
                <c:pt idx="6023">
                  <c:v>28.51</c:v>
                </c:pt>
                <c:pt idx="6024">
                  <c:v>28.72</c:v>
                </c:pt>
                <c:pt idx="6025">
                  <c:v>29.35</c:v>
                </c:pt>
                <c:pt idx="6026">
                  <c:v>29.86</c:v>
                </c:pt>
                <c:pt idx="6027">
                  <c:v>29.84</c:v>
                </c:pt>
                <c:pt idx="6028">
                  <c:v>29.17</c:v>
                </c:pt>
                <c:pt idx="6029">
                  <c:v>29.06</c:v>
                </c:pt>
                <c:pt idx="6030">
                  <c:v>28.79</c:v>
                </c:pt>
                <c:pt idx="6031">
                  <c:v>29.08</c:v>
                </c:pt>
                <c:pt idx="6032">
                  <c:v>29.11</c:v>
                </c:pt>
                <c:pt idx="6033">
                  <c:v>29.16</c:v>
                </c:pt>
                <c:pt idx="6034">
                  <c:v>28.68</c:v>
                </c:pt>
                <c:pt idx="6035">
                  <c:v>28.38</c:v>
                </c:pt>
                <c:pt idx="6036">
                  <c:v>28.69</c:v>
                </c:pt>
                <c:pt idx="6037">
                  <c:v>28.71</c:v>
                </c:pt>
                <c:pt idx="6038">
                  <c:v>28.42</c:v>
                </c:pt>
                <c:pt idx="6039">
                  <c:v>28.46</c:v>
                </c:pt>
                <c:pt idx="6040">
                  <c:v>28.93</c:v>
                </c:pt>
                <c:pt idx="6041">
                  <c:v>29.01</c:v>
                </c:pt>
                <c:pt idx="6042">
                  <c:v>29.27</c:v>
                </c:pt>
                <c:pt idx="6043">
                  <c:v>28.75</c:v>
                </c:pt>
                <c:pt idx="6044">
                  <c:v>28.8</c:v>
                </c:pt>
                <c:pt idx="6045">
                  <c:v>28.8</c:v>
                </c:pt>
                <c:pt idx="6046">
                  <c:v>28.93</c:v>
                </c:pt>
                <c:pt idx="6047">
                  <c:v>29.07</c:v>
                </c:pt>
                <c:pt idx="6048">
                  <c:v>29.15</c:v>
                </c:pt>
                <c:pt idx="6049">
                  <c:v>29.33</c:v>
                </c:pt>
                <c:pt idx="6050">
                  <c:v>29.51</c:v>
                </c:pt>
                <c:pt idx="6051">
                  <c:v>29.23</c:v>
                </c:pt>
                <c:pt idx="6052">
                  <c:v>28.81</c:v>
                </c:pt>
                <c:pt idx="6053">
                  <c:v>28.82</c:v>
                </c:pt>
                <c:pt idx="6054">
                  <c:v>29.09</c:v>
                </c:pt>
                <c:pt idx="6055">
                  <c:v>28.71</c:v>
                </c:pt>
                <c:pt idx="6056">
                  <c:v>28.29</c:v>
                </c:pt>
                <c:pt idx="6057">
                  <c:v>27.95</c:v>
                </c:pt>
                <c:pt idx="6058">
                  <c:v>28.28</c:v>
                </c:pt>
                <c:pt idx="6059">
                  <c:v>28.58</c:v>
                </c:pt>
                <c:pt idx="6060">
                  <c:v>28.62</c:v>
                </c:pt>
                <c:pt idx="6061">
                  <c:v>28.5</c:v>
                </c:pt>
                <c:pt idx="6062">
                  <c:v>28.5</c:v>
                </c:pt>
                <c:pt idx="6063">
                  <c:v>28.43</c:v>
                </c:pt>
                <c:pt idx="6064">
                  <c:v>28.51</c:v>
                </c:pt>
                <c:pt idx="6065">
                  <c:v>28.71</c:v>
                </c:pt>
                <c:pt idx="6066">
                  <c:v>28.76</c:v>
                </c:pt>
                <c:pt idx="6067">
                  <c:v>28.65</c:v>
                </c:pt>
                <c:pt idx="6068">
                  <c:v>28.59</c:v>
                </c:pt>
                <c:pt idx="6069">
                  <c:v>28.5</c:v>
                </c:pt>
                <c:pt idx="6070">
                  <c:v>28.71</c:v>
                </c:pt>
                <c:pt idx="6071">
                  <c:v>28.9</c:v>
                </c:pt>
                <c:pt idx="6072">
                  <c:v>29.15</c:v>
                </c:pt>
                <c:pt idx="6073">
                  <c:v>29.24</c:v>
                </c:pt>
                <c:pt idx="6074">
                  <c:v>29.46</c:v>
                </c:pt>
                <c:pt idx="6075">
                  <c:v>29.55</c:v>
                </c:pt>
                <c:pt idx="6076">
                  <c:v>29.38</c:v>
                </c:pt>
                <c:pt idx="6077">
                  <c:v>29.05</c:v>
                </c:pt>
                <c:pt idx="6078">
                  <c:v>28.95</c:v>
                </c:pt>
                <c:pt idx="6079">
                  <c:v>28.69</c:v>
                </c:pt>
                <c:pt idx="6080">
                  <c:v>28.77</c:v>
                </c:pt>
                <c:pt idx="6081">
                  <c:v>28.76</c:v>
                </c:pt>
                <c:pt idx="6082">
                  <c:v>28.41</c:v>
                </c:pt>
                <c:pt idx="6083">
                  <c:v>28.31</c:v>
                </c:pt>
                <c:pt idx="6084">
                  <c:v>28.11</c:v>
                </c:pt>
                <c:pt idx="6085">
                  <c:v>28.33</c:v>
                </c:pt>
                <c:pt idx="6086">
                  <c:v>28.82</c:v>
                </c:pt>
                <c:pt idx="6087">
                  <c:v>28.93</c:v>
                </c:pt>
                <c:pt idx="6088">
                  <c:v>28.73</c:v>
                </c:pt>
                <c:pt idx="6089">
                  <c:v>28.55</c:v>
                </c:pt>
                <c:pt idx="6090">
                  <c:v>28.18</c:v>
                </c:pt>
                <c:pt idx="6091">
                  <c:v>28.42</c:v>
                </c:pt>
                <c:pt idx="6092">
                  <c:v>28.77</c:v>
                </c:pt>
                <c:pt idx="6093">
                  <c:v>28.48</c:v>
                </c:pt>
                <c:pt idx="6094">
                  <c:v>28.19</c:v>
                </c:pt>
                <c:pt idx="6095">
                  <c:v>27.96</c:v>
                </c:pt>
                <c:pt idx="6096">
                  <c:v>28.04</c:v>
                </c:pt>
                <c:pt idx="6097">
                  <c:v>27.99</c:v>
                </c:pt>
                <c:pt idx="6098">
                  <c:v>27.83</c:v>
                </c:pt>
                <c:pt idx="6099">
                  <c:v>27.87</c:v>
                </c:pt>
                <c:pt idx="6100">
                  <c:v>28.05</c:v>
                </c:pt>
                <c:pt idx="6101">
                  <c:v>28.15</c:v>
                </c:pt>
                <c:pt idx="6102">
                  <c:v>28.09</c:v>
                </c:pt>
                <c:pt idx="6103">
                  <c:v>28.14</c:v>
                </c:pt>
                <c:pt idx="6104">
                  <c:v>28.17</c:v>
                </c:pt>
                <c:pt idx="6105">
                  <c:v>28.04</c:v>
                </c:pt>
                <c:pt idx="6106">
                  <c:v>27.93</c:v>
                </c:pt>
                <c:pt idx="6107">
                  <c:v>28.06</c:v>
                </c:pt>
                <c:pt idx="6108">
                  <c:v>27.94</c:v>
                </c:pt>
                <c:pt idx="6109">
                  <c:v>27.74</c:v>
                </c:pt>
                <c:pt idx="6110">
                  <c:v>27.44</c:v>
                </c:pt>
                <c:pt idx="6111">
                  <c:v>27.44</c:v>
                </c:pt>
                <c:pt idx="6112">
                  <c:v>27.37</c:v>
                </c:pt>
                <c:pt idx="6113">
                  <c:v>27.4</c:v>
                </c:pt>
                <c:pt idx="6114">
                  <c:v>27.47</c:v>
                </c:pt>
                <c:pt idx="6115">
                  <c:v>27.4</c:v>
                </c:pt>
                <c:pt idx="6116">
                  <c:v>27.43</c:v>
                </c:pt>
                <c:pt idx="6117">
                  <c:v>27.57</c:v>
                </c:pt>
                <c:pt idx="6118">
                  <c:v>27.55</c:v>
                </c:pt>
                <c:pt idx="6119">
                  <c:v>27.45</c:v>
                </c:pt>
                <c:pt idx="6120">
                  <c:v>27.31</c:v>
                </c:pt>
                <c:pt idx="6121">
                  <c:v>27.24</c:v>
                </c:pt>
                <c:pt idx="6122">
                  <c:v>27.24</c:v>
                </c:pt>
                <c:pt idx="6123">
                  <c:v>27.36</c:v>
                </c:pt>
                <c:pt idx="6124">
                  <c:v>27.21</c:v>
                </c:pt>
                <c:pt idx="6125">
                  <c:v>26.98</c:v>
                </c:pt>
                <c:pt idx="6126">
                  <c:v>27.1</c:v>
                </c:pt>
                <c:pt idx="6127">
                  <c:v>27.45</c:v>
                </c:pt>
                <c:pt idx="6128">
                  <c:v>27.64</c:v>
                </c:pt>
                <c:pt idx="6129">
                  <c:v>27.73</c:v>
                </c:pt>
                <c:pt idx="6130">
                  <c:v>27.99</c:v>
                </c:pt>
                <c:pt idx="6131">
                  <c:v>28.16</c:v>
                </c:pt>
                <c:pt idx="6132">
                  <c:v>27.69</c:v>
                </c:pt>
                <c:pt idx="6133">
                  <c:v>27.53</c:v>
                </c:pt>
                <c:pt idx="6134">
                  <c:v>27.36</c:v>
                </c:pt>
                <c:pt idx="6135">
                  <c:v>27.35</c:v>
                </c:pt>
                <c:pt idx="6136">
                  <c:v>27.44</c:v>
                </c:pt>
                <c:pt idx="6137">
                  <c:v>27.16</c:v>
                </c:pt>
                <c:pt idx="6138">
                  <c:v>26.97</c:v>
                </c:pt>
                <c:pt idx="6139">
                  <c:v>27.11</c:v>
                </c:pt>
                <c:pt idx="6140">
                  <c:v>27.16</c:v>
                </c:pt>
                <c:pt idx="6141">
                  <c:v>27.16</c:v>
                </c:pt>
                <c:pt idx="6142">
                  <c:v>27.28</c:v>
                </c:pt>
                <c:pt idx="6143">
                  <c:v>27.25</c:v>
                </c:pt>
                <c:pt idx="6144">
                  <c:v>27.13</c:v>
                </c:pt>
                <c:pt idx="6145">
                  <c:v>27.38</c:v>
                </c:pt>
                <c:pt idx="6146">
                  <c:v>27.47</c:v>
                </c:pt>
                <c:pt idx="6147">
                  <c:v>28.17</c:v>
                </c:pt>
                <c:pt idx="6148">
                  <c:v>28.33</c:v>
                </c:pt>
                <c:pt idx="6149">
                  <c:v>28.28</c:v>
                </c:pt>
                <c:pt idx="6150">
                  <c:v>28.61</c:v>
                </c:pt>
                <c:pt idx="6151">
                  <c:v>28.7</c:v>
                </c:pt>
                <c:pt idx="6152">
                  <c:v>28.17</c:v>
                </c:pt>
                <c:pt idx="6153">
                  <c:v>27.96</c:v>
                </c:pt>
                <c:pt idx="6154">
                  <c:v>28.14</c:v>
                </c:pt>
                <c:pt idx="6155">
                  <c:v>28.19</c:v>
                </c:pt>
                <c:pt idx="6156">
                  <c:v>28.14</c:v>
                </c:pt>
                <c:pt idx="6157">
                  <c:v>27.92</c:v>
                </c:pt>
                <c:pt idx="6158">
                  <c:v>28.08</c:v>
                </c:pt>
                <c:pt idx="6159">
                  <c:v>28</c:v>
                </c:pt>
                <c:pt idx="6160">
                  <c:v>27.99</c:v>
                </c:pt>
                <c:pt idx="6161">
                  <c:v>27.84</c:v>
                </c:pt>
                <c:pt idx="6162">
                  <c:v>27.91</c:v>
                </c:pt>
                <c:pt idx="6163">
                  <c:v>27.97</c:v>
                </c:pt>
                <c:pt idx="6164">
                  <c:v>28.03</c:v>
                </c:pt>
                <c:pt idx="6165">
                  <c:v>28.04</c:v>
                </c:pt>
                <c:pt idx="6166">
                  <c:v>28.1</c:v>
                </c:pt>
                <c:pt idx="6167">
                  <c:v>27.95</c:v>
                </c:pt>
                <c:pt idx="6168">
                  <c:v>27.9</c:v>
                </c:pt>
                <c:pt idx="6169">
                  <c:v>27.88</c:v>
                </c:pt>
                <c:pt idx="6170">
                  <c:v>27.76</c:v>
                </c:pt>
                <c:pt idx="6171">
                  <c:v>27.77</c:v>
                </c:pt>
                <c:pt idx="6172">
                  <c:v>27.79</c:v>
                </c:pt>
                <c:pt idx="6173">
                  <c:v>27.72</c:v>
                </c:pt>
                <c:pt idx="6174">
                  <c:v>27.86</c:v>
                </c:pt>
                <c:pt idx="6175">
                  <c:v>27.82</c:v>
                </c:pt>
                <c:pt idx="6176">
                  <c:v>27.85</c:v>
                </c:pt>
                <c:pt idx="6177">
                  <c:v>28.16</c:v>
                </c:pt>
                <c:pt idx="6178">
                  <c:v>28.11</c:v>
                </c:pt>
                <c:pt idx="6179">
                  <c:v>27.97</c:v>
                </c:pt>
                <c:pt idx="6180">
                  <c:v>27.76</c:v>
                </c:pt>
                <c:pt idx="6181">
                  <c:v>28.01</c:v>
                </c:pt>
                <c:pt idx="6182">
                  <c:v>28.16</c:v>
                </c:pt>
                <c:pt idx="6183">
                  <c:v>28.26</c:v>
                </c:pt>
                <c:pt idx="6184">
                  <c:v>28.28</c:v>
                </c:pt>
                <c:pt idx="6185">
                  <c:v>28.07</c:v>
                </c:pt>
                <c:pt idx="6186">
                  <c:v>28.16</c:v>
                </c:pt>
                <c:pt idx="6187">
                  <c:v>28.17</c:v>
                </c:pt>
                <c:pt idx="6188">
                  <c:v>28.5</c:v>
                </c:pt>
                <c:pt idx="6189">
                  <c:v>28.45</c:v>
                </c:pt>
                <c:pt idx="6190">
                  <c:v>28.67</c:v>
                </c:pt>
                <c:pt idx="6191">
                  <c:v>28.62</c:v>
                </c:pt>
                <c:pt idx="6192">
                  <c:v>28.34</c:v>
                </c:pt>
                <c:pt idx="6193">
                  <c:v>28.79</c:v>
                </c:pt>
                <c:pt idx="6194">
                  <c:v>28.71</c:v>
                </c:pt>
                <c:pt idx="6195">
                  <c:v>28.41</c:v>
                </c:pt>
                <c:pt idx="6196">
                  <c:v>28.49</c:v>
                </c:pt>
                <c:pt idx="6197">
                  <c:v>28.36</c:v>
                </c:pt>
                <c:pt idx="6198">
                  <c:v>28.46</c:v>
                </c:pt>
                <c:pt idx="6199">
                  <c:v>28.42</c:v>
                </c:pt>
                <c:pt idx="6200">
                  <c:v>28.46</c:v>
                </c:pt>
                <c:pt idx="6201">
                  <c:v>28.91</c:v>
                </c:pt>
                <c:pt idx="6202">
                  <c:v>29.3</c:v>
                </c:pt>
                <c:pt idx="6203">
                  <c:v>30.13</c:v>
                </c:pt>
                <c:pt idx="6204">
                  <c:v>30.05</c:v>
                </c:pt>
                <c:pt idx="6205">
                  <c:v>30.11</c:v>
                </c:pt>
                <c:pt idx="6206">
                  <c:v>29.46</c:v>
                </c:pt>
                <c:pt idx="6207">
                  <c:v>29.21</c:v>
                </c:pt>
                <c:pt idx="6208">
                  <c:v>29.5</c:v>
                </c:pt>
                <c:pt idx="6209">
                  <c:v>29.03</c:v>
                </c:pt>
                <c:pt idx="6210">
                  <c:v>28.95</c:v>
                </c:pt>
                <c:pt idx="6211">
                  <c:v>28.88</c:v>
                </c:pt>
                <c:pt idx="6212">
                  <c:v>29.15</c:v>
                </c:pt>
                <c:pt idx="6213">
                  <c:v>29.06</c:v>
                </c:pt>
                <c:pt idx="6214">
                  <c:v>28.87</c:v>
                </c:pt>
                <c:pt idx="6215">
                  <c:v>28.81</c:v>
                </c:pt>
                <c:pt idx="6216">
                  <c:v>29.33</c:v>
                </c:pt>
                <c:pt idx="6217">
                  <c:v>29.49</c:v>
                </c:pt>
                <c:pt idx="6218">
                  <c:v>29.69</c:v>
                </c:pt>
                <c:pt idx="6219">
                  <c:v>29.68</c:v>
                </c:pt>
                <c:pt idx="6220">
                  <c:v>29.71</c:v>
                </c:pt>
                <c:pt idx="6221">
                  <c:v>29.52</c:v>
                </c:pt>
                <c:pt idx="6222">
                  <c:v>29.36</c:v>
                </c:pt>
                <c:pt idx="6223">
                  <c:v>28.93</c:v>
                </c:pt>
                <c:pt idx="6224">
                  <c:v>29.050999999999998</c:v>
                </c:pt>
                <c:pt idx="6225">
                  <c:v>29.164999999999999</c:v>
                </c:pt>
                <c:pt idx="6226">
                  <c:v>29.184000000000001</c:v>
                </c:pt>
                <c:pt idx="6227">
                  <c:v>29.402999999999999</c:v>
                </c:pt>
                <c:pt idx="6228">
                  <c:v>29.529</c:v>
                </c:pt>
                <c:pt idx="6229">
                  <c:v>29.65</c:v>
                </c:pt>
                <c:pt idx="6230">
                  <c:v>29.946000000000002</c:v>
                </c:pt>
                <c:pt idx="6231">
                  <c:v>29.533999999999999</c:v>
                </c:pt>
                <c:pt idx="6232">
                  <c:v>29.251999999999999</c:v>
                </c:pt>
                <c:pt idx="6233">
                  <c:v>28.890999999999998</c:v>
                </c:pt>
                <c:pt idx="6234">
                  <c:v>29.181999999999999</c:v>
                </c:pt>
                <c:pt idx="6235">
                  <c:v>29.890999999999998</c:v>
                </c:pt>
                <c:pt idx="6236">
                  <c:v>30.119</c:v>
                </c:pt>
                <c:pt idx="6237">
                  <c:v>30.213999999999999</c:v>
                </c:pt>
                <c:pt idx="6238">
                  <c:v>29.462</c:v>
                </c:pt>
                <c:pt idx="6239">
                  <c:v>29.870999999999999</c:v>
                </c:pt>
                <c:pt idx="6240">
                  <c:v>30.059000000000001</c:v>
                </c:pt>
                <c:pt idx="6241">
                  <c:v>29.763999999999999</c:v>
                </c:pt>
                <c:pt idx="6242">
                  <c:v>29.827999999999999</c:v>
                </c:pt>
                <c:pt idx="6243">
                  <c:v>29.31</c:v>
                </c:pt>
                <c:pt idx="6244">
                  <c:v>29.86</c:v>
                </c:pt>
                <c:pt idx="6245">
                  <c:v>29.302</c:v>
                </c:pt>
                <c:pt idx="6246">
                  <c:v>29.753</c:v>
                </c:pt>
                <c:pt idx="6247">
                  <c:v>30.113</c:v>
                </c:pt>
                <c:pt idx="6248">
                  <c:v>29.75</c:v>
                </c:pt>
                <c:pt idx="6249">
                  <c:v>29.814</c:v>
                </c:pt>
                <c:pt idx="6250">
                  <c:v>30.341999999999999</c:v>
                </c:pt>
                <c:pt idx="6251">
                  <c:v>30.228999999999999</c:v>
                </c:pt>
                <c:pt idx="6252">
                  <c:v>30.009</c:v>
                </c:pt>
                <c:pt idx="6253">
                  <c:v>29.696000000000002</c:v>
                </c:pt>
                <c:pt idx="6254">
                  <c:v>29.672000000000001</c:v>
                </c:pt>
                <c:pt idx="6255">
                  <c:v>30.39</c:v>
                </c:pt>
                <c:pt idx="6256">
                  <c:v>30.536999999999999</c:v>
                </c:pt>
                <c:pt idx="6257">
                  <c:v>30.513000000000002</c:v>
                </c:pt>
                <c:pt idx="6258">
                  <c:v>30.669</c:v>
                </c:pt>
                <c:pt idx="6259">
                  <c:v>30.300999999999998</c:v>
                </c:pt>
                <c:pt idx="6260">
                  <c:v>30.132000000000001</c:v>
                </c:pt>
                <c:pt idx="6261">
                  <c:v>30.478999999999999</c:v>
                </c:pt>
                <c:pt idx="6262">
                  <c:v>30.454000000000001</c:v>
                </c:pt>
                <c:pt idx="6263">
                  <c:v>30.626000000000001</c:v>
                </c:pt>
                <c:pt idx="6264">
                  <c:v>30.414999999999999</c:v>
                </c:pt>
                <c:pt idx="6265">
                  <c:v>30.245999999999999</c:v>
                </c:pt>
                <c:pt idx="6266">
                  <c:v>30.215</c:v>
                </c:pt>
                <c:pt idx="6267">
                  <c:v>30.099</c:v>
                </c:pt>
                <c:pt idx="6268">
                  <c:v>30.603999999999999</c:v>
                </c:pt>
                <c:pt idx="6269">
                  <c:v>30.402999999999999</c:v>
                </c:pt>
                <c:pt idx="6270">
                  <c:v>30.471</c:v>
                </c:pt>
                <c:pt idx="6271">
                  <c:v>30.661000000000001</c:v>
                </c:pt>
                <c:pt idx="6272">
                  <c:v>30.408000000000001</c:v>
                </c:pt>
                <c:pt idx="6273">
                  <c:v>30.257999999999999</c:v>
                </c:pt>
                <c:pt idx="6274">
                  <c:v>30.164000000000001</c:v>
                </c:pt>
                <c:pt idx="6275">
                  <c:v>29.971</c:v>
                </c:pt>
                <c:pt idx="6276">
                  <c:v>29.914999999999999</c:v>
                </c:pt>
                <c:pt idx="6277">
                  <c:v>29.939</c:v>
                </c:pt>
                <c:pt idx="6278">
                  <c:v>30.161000000000001</c:v>
                </c:pt>
                <c:pt idx="6279">
                  <c:v>29.527999999999999</c:v>
                </c:pt>
                <c:pt idx="6280">
                  <c:v>29.111000000000001</c:v>
                </c:pt>
                <c:pt idx="6281">
                  <c:v>29.177</c:v>
                </c:pt>
                <c:pt idx="6282">
                  <c:v>28.981999999999999</c:v>
                </c:pt>
                <c:pt idx="6283">
                  <c:v>29.187999999999999</c:v>
                </c:pt>
                <c:pt idx="6284">
                  <c:v>29.1</c:v>
                </c:pt>
                <c:pt idx="6285">
                  <c:v>29.106000000000002</c:v>
                </c:pt>
                <c:pt idx="6286">
                  <c:v>29.094000000000001</c:v>
                </c:pt>
                <c:pt idx="6287">
                  <c:v>29.027999999999999</c:v>
                </c:pt>
                <c:pt idx="6288">
                  <c:v>29.071999999999999</c:v>
                </c:pt>
                <c:pt idx="6289">
                  <c:v>29.081</c:v>
                </c:pt>
                <c:pt idx="6290">
                  <c:v>29.145</c:v>
                </c:pt>
                <c:pt idx="6291">
                  <c:v>29.297999999999998</c:v>
                </c:pt>
                <c:pt idx="6292">
                  <c:v>29.472000000000001</c:v>
                </c:pt>
                <c:pt idx="6293">
                  <c:v>29.155999999999999</c:v>
                </c:pt>
                <c:pt idx="6294">
                  <c:v>28.640999999999998</c:v>
                </c:pt>
                <c:pt idx="6295">
                  <c:v>28.821999999999999</c:v>
                </c:pt>
                <c:pt idx="6296">
                  <c:v>28.7</c:v>
                </c:pt>
                <c:pt idx="6297">
                  <c:v>28.734999999999999</c:v>
                </c:pt>
                <c:pt idx="6298">
                  <c:v>28.827000000000002</c:v>
                </c:pt>
                <c:pt idx="6299">
                  <c:v>29.009</c:v>
                </c:pt>
                <c:pt idx="6300">
                  <c:v>28.959</c:v>
                </c:pt>
                <c:pt idx="6301">
                  <c:v>29.695</c:v>
                </c:pt>
                <c:pt idx="6302">
                  <c:v>29.536000000000001</c:v>
                </c:pt>
                <c:pt idx="6303">
                  <c:v>29.895</c:v>
                </c:pt>
                <c:pt idx="6304">
                  <c:v>29.943000000000001</c:v>
                </c:pt>
                <c:pt idx="6305">
                  <c:v>29.872</c:v>
                </c:pt>
                <c:pt idx="6306">
                  <c:v>29.933</c:v>
                </c:pt>
                <c:pt idx="6307">
                  <c:v>28.716999999999999</c:v>
                </c:pt>
                <c:pt idx="6308">
                  <c:v>28.981000000000002</c:v>
                </c:pt>
                <c:pt idx="6309">
                  <c:v>28.693999999999999</c:v>
                </c:pt>
                <c:pt idx="6310">
                  <c:v>28.484000000000002</c:v>
                </c:pt>
                <c:pt idx="6311">
                  <c:v>28.497</c:v>
                </c:pt>
                <c:pt idx="6312">
                  <c:v>28.896999999999998</c:v>
                </c:pt>
                <c:pt idx="6313">
                  <c:v>29.062000000000001</c:v>
                </c:pt>
                <c:pt idx="6314">
                  <c:v>29.087</c:v>
                </c:pt>
                <c:pt idx="6315">
                  <c:v>29.48</c:v>
                </c:pt>
                <c:pt idx="6316">
                  <c:v>29.263000000000002</c:v>
                </c:pt>
                <c:pt idx="6317">
                  <c:v>29.536000000000001</c:v>
                </c:pt>
                <c:pt idx="6318">
                  <c:v>29.064</c:v>
                </c:pt>
                <c:pt idx="6319">
                  <c:v>29.186</c:v>
                </c:pt>
                <c:pt idx="6320">
                  <c:v>29.314</c:v>
                </c:pt>
                <c:pt idx="6321">
                  <c:v>29.074000000000002</c:v>
                </c:pt>
                <c:pt idx="6322">
                  <c:v>29.167000000000002</c:v>
                </c:pt>
                <c:pt idx="6323">
                  <c:v>29.768999999999998</c:v>
                </c:pt>
                <c:pt idx="6324">
                  <c:v>29.792999999999999</c:v>
                </c:pt>
                <c:pt idx="6325">
                  <c:v>30.016999999999999</c:v>
                </c:pt>
                <c:pt idx="6326">
                  <c:v>29.867000000000001</c:v>
                </c:pt>
                <c:pt idx="6327">
                  <c:v>29.274000000000001</c:v>
                </c:pt>
                <c:pt idx="6328">
                  <c:v>29.050999999999998</c:v>
                </c:pt>
                <c:pt idx="6329">
                  <c:v>28.920999999999999</c:v>
                </c:pt>
                <c:pt idx="6330">
                  <c:v>28.826000000000001</c:v>
                </c:pt>
                <c:pt idx="6331">
                  <c:v>28.963000000000001</c:v>
                </c:pt>
                <c:pt idx="6332">
                  <c:v>29.481999999999999</c:v>
                </c:pt>
                <c:pt idx="6333">
                  <c:v>29.949000000000002</c:v>
                </c:pt>
                <c:pt idx="6334">
                  <c:v>29.471</c:v>
                </c:pt>
                <c:pt idx="6335">
                  <c:v>29.446999999999999</c:v>
                </c:pt>
                <c:pt idx="6336">
                  <c:v>29.506</c:v>
                </c:pt>
                <c:pt idx="6337">
                  <c:v>29.838000000000001</c:v>
                </c:pt>
                <c:pt idx="6338">
                  <c:v>29.843</c:v>
                </c:pt>
                <c:pt idx="6339">
                  <c:v>29.106999999999999</c:v>
                </c:pt>
                <c:pt idx="6340">
                  <c:v>29.286000000000001</c:v>
                </c:pt>
                <c:pt idx="6341">
                  <c:v>29.530999999999999</c:v>
                </c:pt>
                <c:pt idx="6342">
                  <c:v>29.670999999999999</c:v>
                </c:pt>
                <c:pt idx="6343">
                  <c:v>29.367999999999999</c:v>
                </c:pt>
                <c:pt idx="6344">
                  <c:v>29.509</c:v>
                </c:pt>
                <c:pt idx="6345">
                  <c:v>29.018999999999998</c:v>
                </c:pt>
                <c:pt idx="6346">
                  <c:v>29.241</c:v>
                </c:pt>
                <c:pt idx="6347">
                  <c:v>29.31</c:v>
                </c:pt>
                <c:pt idx="6348">
                  <c:v>29.469000000000001</c:v>
                </c:pt>
                <c:pt idx="6349">
                  <c:v>29.462</c:v>
                </c:pt>
                <c:pt idx="6350">
                  <c:v>29.114999999999998</c:v>
                </c:pt>
                <c:pt idx="6351">
                  <c:v>29.19</c:v>
                </c:pt>
                <c:pt idx="6352">
                  <c:v>29.242999999999999</c:v>
                </c:pt>
                <c:pt idx="6353">
                  <c:v>29.254000000000001</c:v>
                </c:pt>
                <c:pt idx="6354">
                  <c:v>29.321999999999999</c:v>
                </c:pt>
                <c:pt idx="6355">
                  <c:v>30.158000000000001</c:v>
                </c:pt>
                <c:pt idx="6356">
                  <c:v>29.585999999999999</c:v>
                </c:pt>
                <c:pt idx="6357">
                  <c:v>29.597999999999999</c:v>
                </c:pt>
                <c:pt idx="6358">
                  <c:v>29.361000000000001</c:v>
                </c:pt>
                <c:pt idx="6359">
                  <c:v>28.952000000000002</c:v>
                </c:pt>
                <c:pt idx="6360">
                  <c:v>29.44</c:v>
                </c:pt>
                <c:pt idx="6361">
                  <c:v>29.111999999999998</c:v>
                </c:pt>
                <c:pt idx="6362">
                  <c:v>29.189</c:v>
                </c:pt>
                <c:pt idx="6363">
                  <c:v>29.507999999999999</c:v>
                </c:pt>
                <c:pt idx="6364">
                  <c:v>29.035</c:v>
                </c:pt>
                <c:pt idx="6365">
                  <c:v>29.068999999999999</c:v>
                </c:pt>
                <c:pt idx="6366">
                  <c:v>29.021999999999998</c:v>
                </c:pt>
                <c:pt idx="6367">
                  <c:v>29.5</c:v>
                </c:pt>
                <c:pt idx="6368">
                  <c:v>29.210999999999999</c:v>
                </c:pt>
                <c:pt idx="6369">
                  <c:v>29.773</c:v>
                </c:pt>
                <c:pt idx="6370">
                  <c:v>29.789000000000001</c:v>
                </c:pt>
                <c:pt idx="6371">
                  <c:v>30.18</c:v>
                </c:pt>
                <c:pt idx="6372">
                  <c:v>30.391999999999999</c:v>
                </c:pt>
                <c:pt idx="6373">
                  <c:v>30.024000000000001</c:v>
                </c:pt>
                <c:pt idx="6374">
                  <c:v>29.997</c:v>
                </c:pt>
                <c:pt idx="6375">
                  <c:v>29.786999999999999</c:v>
                </c:pt>
                <c:pt idx="6376">
                  <c:v>29.141999999999999</c:v>
                </c:pt>
                <c:pt idx="6377">
                  <c:v>29.689</c:v>
                </c:pt>
                <c:pt idx="6378">
                  <c:v>29.733000000000001</c:v>
                </c:pt>
                <c:pt idx="6379">
                  <c:v>29.748999999999999</c:v>
                </c:pt>
                <c:pt idx="6380">
                  <c:v>29.975999999999999</c:v>
                </c:pt>
                <c:pt idx="6381">
                  <c:v>29.986999999999998</c:v>
                </c:pt>
                <c:pt idx="6382">
                  <c:v>29.359000000000002</c:v>
                </c:pt>
                <c:pt idx="6383">
                  <c:v>30.085999999999999</c:v>
                </c:pt>
                <c:pt idx="6384">
                  <c:v>30.131</c:v>
                </c:pt>
                <c:pt idx="6385">
                  <c:v>30.091999999999999</c:v>
                </c:pt>
                <c:pt idx="6386">
                  <c:v>29.8</c:v>
                </c:pt>
                <c:pt idx="6387">
                  <c:v>29.824000000000002</c:v>
                </c:pt>
                <c:pt idx="6388">
                  <c:v>29.817</c:v>
                </c:pt>
                <c:pt idx="6389">
                  <c:v>29.75</c:v>
                </c:pt>
                <c:pt idx="6390">
                  <c:v>29.37</c:v>
                </c:pt>
                <c:pt idx="6391">
                  <c:v>29.885000000000002</c:v>
                </c:pt>
                <c:pt idx="6392">
                  <c:v>29.468</c:v>
                </c:pt>
                <c:pt idx="6393">
                  <c:v>28.937000000000001</c:v>
                </c:pt>
                <c:pt idx="6394">
                  <c:v>28.891999999999999</c:v>
                </c:pt>
                <c:pt idx="6395">
                  <c:v>29.331</c:v>
                </c:pt>
                <c:pt idx="6396">
                  <c:v>29.114999999999998</c:v>
                </c:pt>
                <c:pt idx="6397">
                  <c:v>29.312999999999999</c:v>
                </c:pt>
                <c:pt idx="6398">
                  <c:v>29.097000000000001</c:v>
                </c:pt>
                <c:pt idx="6399">
                  <c:v>29.166</c:v>
                </c:pt>
                <c:pt idx="6400">
                  <c:v>29.853999999999999</c:v>
                </c:pt>
                <c:pt idx="6401">
                  <c:v>29.317</c:v>
                </c:pt>
                <c:pt idx="6402">
                  <c:v>29.402999999999999</c:v>
                </c:pt>
                <c:pt idx="6403">
                  <c:v>29.68</c:v>
                </c:pt>
                <c:pt idx="6404">
                  <c:v>29.960999999999999</c:v>
                </c:pt>
                <c:pt idx="6405">
                  <c:v>29.795000000000002</c:v>
                </c:pt>
                <c:pt idx="6406">
                  <c:v>29.789000000000001</c:v>
                </c:pt>
                <c:pt idx="6407">
                  <c:v>29.76</c:v>
                </c:pt>
                <c:pt idx="6408">
                  <c:v>29.326000000000001</c:v>
                </c:pt>
                <c:pt idx="6409">
                  <c:v>29.108000000000001</c:v>
                </c:pt>
                <c:pt idx="6410">
                  <c:v>29.385000000000002</c:v>
                </c:pt>
                <c:pt idx="6411">
                  <c:v>29.574999999999999</c:v>
                </c:pt>
                <c:pt idx="6412">
                  <c:v>29.238</c:v>
                </c:pt>
                <c:pt idx="6413">
                  <c:v>29.335000000000001</c:v>
                </c:pt>
                <c:pt idx="6414">
                  <c:v>29.388000000000002</c:v>
                </c:pt>
                <c:pt idx="6415">
                  <c:v>29.57</c:v>
                </c:pt>
                <c:pt idx="6416">
                  <c:v>29.606999999999999</c:v>
                </c:pt>
                <c:pt idx="6417">
                  <c:v>29.359000000000002</c:v>
                </c:pt>
                <c:pt idx="6418">
                  <c:v>29.216000000000001</c:v>
                </c:pt>
                <c:pt idx="6419">
                  <c:v>29.14</c:v>
                </c:pt>
                <c:pt idx="6420">
                  <c:v>29.193999999999999</c:v>
                </c:pt>
                <c:pt idx="6421">
                  <c:v>28.978999999999999</c:v>
                </c:pt>
                <c:pt idx="6422">
                  <c:v>29.085000000000001</c:v>
                </c:pt>
                <c:pt idx="6423">
                  <c:v>29.039000000000001</c:v>
                </c:pt>
                <c:pt idx="6424">
                  <c:v>28.85</c:v>
                </c:pt>
                <c:pt idx="6425">
                  <c:v>29.093</c:v>
                </c:pt>
                <c:pt idx="6426">
                  <c:v>29.408000000000001</c:v>
                </c:pt>
                <c:pt idx="6427">
                  <c:v>29.741</c:v>
                </c:pt>
                <c:pt idx="6428">
                  <c:v>29.562999999999999</c:v>
                </c:pt>
                <c:pt idx="6429">
                  <c:v>29.22</c:v>
                </c:pt>
                <c:pt idx="6430">
                  <c:v>29.507000000000001</c:v>
                </c:pt>
                <c:pt idx="6431">
                  <c:v>29.623999999999999</c:v>
                </c:pt>
                <c:pt idx="6432">
                  <c:v>29.559000000000001</c:v>
                </c:pt>
                <c:pt idx="6433">
                  <c:v>29.475999999999999</c:v>
                </c:pt>
                <c:pt idx="6434">
                  <c:v>29.396000000000001</c:v>
                </c:pt>
                <c:pt idx="6435">
                  <c:v>29.347000000000001</c:v>
                </c:pt>
                <c:pt idx="6436">
                  <c:v>29.067</c:v>
                </c:pt>
                <c:pt idx="6437">
                  <c:v>29.021999999999998</c:v>
                </c:pt>
                <c:pt idx="6438">
                  <c:v>29.14</c:v>
                </c:pt>
                <c:pt idx="6439">
                  <c:v>29.021000000000001</c:v>
                </c:pt>
                <c:pt idx="6440">
                  <c:v>28.722999999999999</c:v>
                </c:pt>
                <c:pt idx="6441">
                  <c:v>28.350999999999999</c:v>
                </c:pt>
                <c:pt idx="6442">
                  <c:v>28.143999999999998</c:v>
                </c:pt>
                <c:pt idx="6443">
                  <c:v>28.440999999999999</c:v>
                </c:pt>
                <c:pt idx="6444">
                  <c:v>28.706</c:v>
                </c:pt>
                <c:pt idx="6445">
                  <c:v>28.797000000000001</c:v>
                </c:pt>
                <c:pt idx="6446">
                  <c:v>28.887</c:v>
                </c:pt>
                <c:pt idx="6447">
                  <c:v>28.870999999999999</c:v>
                </c:pt>
                <c:pt idx="6448">
                  <c:v>28.707999999999998</c:v>
                </c:pt>
                <c:pt idx="6449">
                  <c:v>28.541</c:v>
                </c:pt>
                <c:pt idx="6450">
                  <c:v>28.684000000000001</c:v>
                </c:pt>
                <c:pt idx="6451">
                  <c:v>28.544</c:v>
                </c:pt>
                <c:pt idx="6452">
                  <c:v>28.76</c:v>
                </c:pt>
                <c:pt idx="6453">
                  <c:v>28.643000000000001</c:v>
                </c:pt>
                <c:pt idx="6454">
                  <c:v>28.684000000000001</c:v>
                </c:pt>
                <c:pt idx="6455">
                  <c:v>28.744</c:v>
                </c:pt>
                <c:pt idx="6456">
                  <c:v>28.754000000000001</c:v>
                </c:pt>
                <c:pt idx="6457">
                  <c:v>28.581</c:v>
                </c:pt>
                <c:pt idx="6458">
                  <c:v>28.853999999999999</c:v>
                </c:pt>
                <c:pt idx="6459">
                  <c:v>28.895</c:v>
                </c:pt>
                <c:pt idx="6460">
                  <c:v>28.606000000000002</c:v>
                </c:pt>
                <c:pt idx="6461">
                  <c:v>28.308</c:v>
                </c:pt>
                <c:pt idx="6462">
                  <c:v>28.201000000000001</c:v>
                </c:pt>
                <c:pt idx="6463">
                  <c:v>28.489000000000001</c:v>
                </c:pt>
                <c:pt idx="6464">
                  <c:v>28.733000000000001</c:v>
                </c:pt>
                <c:pt idx="6465">
                  <c:v>28.827999999999999</c:v>
                </c:pt>
                <c:pt idx="6466">
                  <c:v>28.928999999999998</c:v>
                </c:pt>
                <c:pt idx="6467">
                  <c:v>28.702000000000002</c:v>
                </c:pt>
                <c:pt idx="6468">
                  <c:v>28.312000000000001</c:v>
                </c:pt>
              </c:numCache>
            </c:numRef>
          </c:yVal>
          <c:smooth val="0"/>
          <c:extLst>
            <c:ext xmlns:c16="http://schemas.microsoft.com/office/drawing/2014/chart" uri="{C3380CC4-5D6E-409C-BE32-E72D297353CC}">
              <c16:uniqueId val="{00000000-E6AB-4E26-A51F-912D37A38A2D}"/>
            </c:ext>
          </c:extLst>
        </c:ser>
        <c:dLbls>
          <c:showLegendKey val="0"/>
          <c:showVal val="0"/>
          <c:showCatName val="0"/>
          <c:showSerName val="0"/>
          <c:showPercent val="0"/>
          <c:showBubbleSize val="0"/>
        </c:dLbls>
        <c:axId val="431696800"/>
        <c:axId val="431697192"/>
      </c:scatterChart>
      <c:valAx>
        <c:axId val="431696800"/>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431697192"/>
        <c:crosses val="autoZero"/>
        <c:crossBetween val="midCat"/>
        <c:majorUnit val="365"/>
      </c:valAx>
      <c:valAx>
        <c:axId val="431697192"/>
        <c:scaling>
          <c:orientation val="minMax"/>
          <c:max val="32"/>
          <c:min val="25"/>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Temperature</a:t>
            </a:r>
            <a:endParaRPr lang="en-US"/>
          </a:p>
        </c:rich>
      </c:tx>
      <c:layout>
        <c:manualLayout>
          <c:xMode val="edge"/>
          <c:yMode val="edge"/>
          <c:x val="0.41436953319634123"/>
          <c:y val="3.1743792721097029E-2"/>
        </c:manualLayout>
      </c:layout>
      <c:overlay val="1"/>
    </c:title>
    <c:autoTitleDeleted val="0"/>
    <c:plotArea>
      <c:layout>
        <c:manualLayout>
          <c:layoutTarget val="inner"/>
          <c:xMode val="edge"/>
          <c:yMode val="edge"/>
          <c:x val="6.8043928719436389E-2"/>
          <c:y val="6.9526436200822495E-2"/>
          <c:w val="0.91222085082614102"/>
          <c:h val="0.7000624587701938"/>
        </c:manualLayout>
      </c:layout>
      <c:scatterChart>
        <c:scatterStyle val="lineMarker"/>
        <c:varyColors val="0"/>
        <c:ser>
          <c:idx val="0"/>
          <c:order val="0"/>
          <c:tx>
            <c:v>Avg</c:v>
          </c:tx>
          <c:spPr>
            <a:ln w="15875">
              <a:solidFill>
                <a:srgbClr val="00B05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Daily_Avg!$D$4:$D$368</c:f>
              <c:numCache>
                <c:formatCode>0.0</c:formatCode>
                <c:ptCount val="365"/>
                <c:pt idx="0">
                  <c:v>27.84</c:v>
                </c:pt>
                <c:pt idx="1">
                  <c:v>27.72</c:v>
                </c:pt>
                <c:pt idx="2">
                  <c:v>27.61</c:v>
                </c:pt>
                <c:pt idx="3">
                  <c:v>27.49</c:v>
                </c:pt>
                <c:pt idx="4">
                  <c:v>27.55</c:v>
                </c:pt>
                <c:pt idx="5">
                  <c:v>27.39</c:v>
                </c:pt>
                <c:pt idx="6">
                  <c:v>27.39</c:v>
                </c:pt>
                <c:pt idx="7">
                  <c:v>27.27</c:v>
                </c:pt>
                <c:pt idx="8">
                  <c:v>27.51</c:v>
                </c:pt>
                <c:pt idx="9">
                  <c:v>27.25</c:v>
                </c:pt>
                <c:pt idx="10">
                  <c:v>27.36</c:v>
                </c:pt>
                <c:pt idx="11">
                  <c:v>27.36</c:v>
                </c:pt>
                <c:pt idx="12">
                  <c:v>27.43</c:v>
                </c:pt>
                <c:pt idx="13">
                  <c:v>27.34</c:v>
                </c:pt>
                <c:pt idx="14">
                  <c:v>27.35</c:v>
                </c:pt>
                <c:pt idx="15">
                  <c:v>27.47</c:v>
                </c:pt>
                <c:pt idx="16">
                  <c:v>27.34</c:v>
                </c:pt>
                <c:pt idx="17">
                  <c:v>27.38</c:v>
                </c:pt>
                <c:pt idx="18">
                  <c:v>27.29</c:v>
                </c:pt>
                <c:pt idx="19">
                  <c:v>27.22</c:v>
                </c:pt>
                <c:pt idx="20">
                  <c:v>27.13</c:v>
                </c:pt>
                <c:pt idx="21">
                  <c:v>26.9</c:v>
                </c:pt>
                <c:pt idx="22">
                  <c:v>27.06</c:v>
                </c:pt>
                <c:pt idx="23">
                  <c:v>27.04</c:v>
                </c:pt>
                <c:pt idx="24">
                  <c:v>27.19</c:v>
                </c:pt>
                <c:pt idx="25">
                  <c:v>27.22</c:v>
                </c:pt>
                <c:pt idx="26">
                  <c:v>27.16</c:v>
                </c:pt>
                <c:pt idx="27">
                  <c:v>27.21</c:v>
                </c:pt>
                <c:pt idx="28">
                  <c:v>27.21</c:v>
                </c:pt>
                <c:pt idx="29">
                  <c:v>27.42</c:v>
                </c:pt>
                <c:pt idx="30">
                  <c:v>27.45</c:v>
                </c:pt>
                <c:pt idx="31">
                  <c:v>27.43</c:v>
                </c:pt>
                <c:pt idx="32">
                  <c:v>27.35</c:v>
                </c:pt>
                <c:pt idx="33">
                  <c:v>27.28</c:v>
                </c:pt>
                <c:pt idx="34">
                  <c:v>27.09</c:v>
                </c:pt>
                <c:pt idx="35">
                  <c:v>27.33</c:v>
                </c:pt>
                <c:pt idx="36">
                  <c:v>27.29</c:v>
                </c:pt>
                <c:pt idx="37">
                  <c:v>27.28</c:v>
                </c:pt>
                <c:pt idx="38">
                  <c:v>27.33</c:v>
                </c:pt>
                <c:pt idx="39">
                  <c:v>27.31</c:v>
                </c:pt>
                <c:pt idx="40">
                  <c:v>27.38</c:v>
                </c:pt>
                <c:pt idx="41">
                  <c:v>27.4</c:v>
                </c:pt>
                <c:pt idx="42">
                  <c:v>27.27</c:v>
                </c:pt>
                <c:pt idx="43">
                  <c:v>27.35</c:v>
                </c:pt>
                <c:pt idx="44">
                  <c:v>27.38</c:v>
                </c:pt>
                <c:pt idx="45">
                  <c:v>27.46</c:v>
                </c:pt>
                <c:pt idx="46">
                  <c:v>27.37</c:v>
                </c:pt>
                <c:pt idx="47">
                  <c:v>27.44</c:v>
                </c:pt>
                <c:pt idx="48">
                  <c:v>27.38</c:v>
                </c:pt>
                <c:pt idx="49">
                  <c:v>27.41</c:v>
                </c:pt>
                <c:pt idx="50">
                  <c:v>27.28</c:v>
                </c:pt>
                <c:pt idx="51">
                  <c:v>27.43</c:v>
                </c:pt>
                <c:pt idx="52">
                  <c:v>27.35</c:v>
                </c:pt>
                <c:pt idx="53">
                  <c:v>27.4</c:v>
                </c:pt>
                <c:pt idx="54">
                  <c:v>27.41</c:v>
                </c:pt>
                <c:pt idx="55">
                  <c:v>27.35</c:v>
                </c:pt>
                <c:pt idx="56">
                  <c:v>27.41</c:v>
                </c:pt>
                <c:pt idx="57">
                  <c:v>27.48</c:v>
                </c:pt>
                <c:pt idx="58">
                  <c:v>27.51</c:v>
                </c:pt>
                <c:pt idx="59">
                  <c:v>27.49</c:v>
                </c:pt>
                <c:pt idx="60">
                  <c:v>27.16</c:v>
                </c:pt>
                <c:pt idx="61">
                  <c:v>27.43</c:v>
                </c:pt>
                <c:pt idx="62">
                  <c:v>27.32</c:v>
                </c:pt>
                <c:pt idx="63">
                  <c:v>27.39</c:v>
                </c:pt>
                <c:pt idx="64">
                  <c:v>27.44</c:v>
                </c:pt>
                <c:pt idx="65">
                  <c:v>27.14</c:v>
                </c:pt>
                <c:pt idx="66">
                  <c:v>27.27</c:v>
                </c:pt>
                <c:pt idx="67">
                  <c:v>27.16</c:v>
                </c:pt>
                <c:pt idx="68">
                  <c:v>27.45</c:v>
                </c:pt>
                <c:pt idx="69">
                  <c:v>27.46</c:v>
                </c:pt>
                <c:pt idx="70">
                  <c:v>27.51</c:v>
                </c:pt>
                <c:pt idx="71">
                  <c:v>27.58</c:v>
                </c:pt>
                <c:pt idx="72">
                  <c:v>27.55</c:v>
                </c:pt>
                <c:pt idx="73">
                  <c:v>27.54</c:v>
                </c:pt>
                <c:pt idx="74">
                  <c:v>27.51</c:v>
                </c:pt>
                <c:pt idx="75">
                  <c:v>27.58</c:v>
                </c:pt>
                <c:pt idx="76">
                  <c:v>27.52</c:v>
                </c:pt>
                <c:pt idx="77">
                  <c:v>27.41</c:v>
                </c:pt>
                <c:pt idx="78">
                  <c:v>27.41</c:v>
                </c:pt>
                <c:pt idx="79">
                  <c:v>27.43</c:v>
                </c:pt>
                <c:pt idx="80">
                  <c:v>27.46</c:v>
                </c:pt>
                <c:pt idx="81">
                  <c:v>27.53</c:v>
                </c:pt>
                <c:pt idx="82">
                  <c:v>27.6</c:v>
                </c:pt>
                <c:pt idx="83">
                  <c:v>27.65</c:v>
                </c:pt>
                <c:pt idx="84">
                  <c:v>27.8</c:v>
                </c:pt>
                <c:pt idx="85">
                  <c:v>27.7</c:v>
                </c:pt>
                <c:pt idx="86">
                  <c:v>27.71</c:v>
                </c:pt>
                <c:pt idx="87">
                  <c:v>27.76</c:v>
                </c:pt>
                <c:pt idx="88">
                  <c:v>27.83</c:v>
                </c:pt>
                <c:pt idx="89">
                  <c:v>27.77</c:v>
                </c:pt>
                <c:pt idx="90">
                  <c:v>27.63</c:v>
                </c:pt>
                <c:pt idx="91">
                  <c:v>27.71</c:v>
                </c:pt>
                <c:pt idx="92">
                  <c:v>27.76</c:v>
                </c:pt>
                <c:pt idx="93">
                  <c:v>27.71</c:v>
                </c:pt>
                <c:pt idx="94">
                  <c:v>27.85</c:v>
                </c:pt>
                <c:pt idx="95">
                  <c:v>27.87</c:v>
                </c:pt>
                <c:pt idx="96">
                  <c:v>27.82</c:v>
                </c:pt>
                <c:pt idx="97">
                  <c:v>27.71</c:v>
                </c:pt>
                <c:pt idx="98">
                  <c:v>27.87</c:v>
                </c:pt>
                <c:pt idx="99">
                  <c:v>27.93</c:v>
                </c:pt>
                <c:pt idx="100">
                  <c:v>27.97</c:v>
                </c:pt>
                <c:pt idx="101">
                  <c:v>27.93</c:v>
                </c:pt>
                <c:pt idx="102">
                  <c:v>27.79</c:v>
                </c:pt>
                <c:pt idx="103">
                  <c:v>27.73</c:v>
                </c:pt>
                <c:pt idx="104">
                  <c:v>27.83</c:v>
                </c:pt>
                <c:pt idx="105">
                  <c:v>28.03</c:v>
                </c:pt>
                <c:pt idx="106">
                  <c:v>27.86</c:v>
                </c:pt>
                <c:pt idx="107">
                  <c:v>28.03</c:v>
                </c:pt>
                <c:pt idx="108">
                  <c:v>27.99</c:v>
                </c:pt>
                <c:pt idx="109">
                  <c:v>28.06</c:v>
                </c:pt>
                <c:pt idx="110">
                  <c:v>28.04</c:v>
                </c:pt>
                <c:pt idx="111">
                  <c:v>28.01</c:v>
                </c:pt>
                <c:pt idx="112">
                  <c:v>28.09</c:v>
                </c:pt>
                <c:pt idx="113">
                  <c:v>27.97</c:v>
                </c:pt>
                <c:pt idx="114">
                  <c:v>27.81</c:v>
                </c:pt>
                <c:pt idx="115">
                  <c:v>27.72</c:v>
                </c:pt>
                <c:pt idx="116">
                  <c:v>27.91</c:v>
                </c:pt>
                <c:pt idx="117">
                  <c:v>28.04</c:v>
                </c:pt>
                <c:pt idx="118">
                  <c:v>28.08</c:v>
                </c:pt>
                <c:pt idx="119">
                  <c:v>27.6</c:v>
                </c:pt>
                <c:pt idx="120">
                  <c:v>27.98</c:v>
                </c:pt>
                <c:pt idx="121">
                  <c:v>28.11</c:v>
                </c:pt>
                <c:pt idx="122">
                  <c:v>27.48</c:v>
                </c:pt>
                <c:pt idx="123">
                  <c:v>27.48</c:v>
                </c:pt>
                <c:pt idx="124">
                  <c:v>27.74</c:v>
                </c:pt>
                <c:pt idx="125">
                  <c:v>27.63</c:v>
                </c:pt>
                <c:pt idx="126">
                  <c:v>27.79</c:v>
                </c:pt>
                <c:pt idx="127">
                  <c:v>28.05</c:v>
                </c:pt>
                <c:pt idx="128">
                  <c:v>27.8</c:v>
                </c:pt>
                <c:pt idx="129">
                  <c:v>27.99</c:v>
                </c:pt>
                <c:pt idx="130">
                  <c:v>27.95</c:v>
                </c:pt>
                <c:pt idx="131">
                  <c:v>28</c:v>
                </c:pt>
                <c:pt idx="132">
                  <c:v>28.19</c:v>
                </c:pt>
                <c:pt idx="133">
                  <c:v>28.19</c:v>
                </c:pt>
                <c:pt idx="134">
                  <c:v>27.94</c:v>
                </c:pt>
                <c:pt idx="135">
                  <c:v>27.53</c:v>
                </c:pt>
                <c:pt idx="136">
                  <c:v>27.81</c:v>
                </c:pt>
                <c:pt idx="137">
                  <c:v>27.87</c:v>
                </c:pt>
                <c:pt idx="138">
                  <c:v>27.96</c:v>
                </c:pt>
                <c:pt idx="139">
                  <c:v>27.47</c:v>
                </c:pt>
                <c:pt idx="140">
                  <c:v>27.53</c:v>
                </c:pt>
                <c:pt idx="141">
                  <c:v>27.42</c:v>
                </c:pt>
                <c:pt idx="142">
                  <c:v>27.63</c:v>
                </c:pt>
                <c:pt idx="143">
                  <c:v>27.5</c:v>
                </c:pt>
                <c:pt idx="144">
                  <c:v>27.63</c:v>
                </c:pt>
                <c:pt idx="145">
                  <c:v>27.65</c:v>
                </c:pt>
                <c:pt idx="146">
                  <c:v>27.6</c:v>
                </c:pt>
                <c:pt idx="147">
                  <c:v>27.44</c:v>
                </c:pt>
                <c:pt idx="148">
                  <c:v>27.01</c:v>
                </c:pt>
                <c:pt idx="149">
                  <c:v>27.45</c:v>
                </c:pt>
                <c:pt idx="150">
                  <c:v>27.49</c:v>
                </c:pt>
                <c:pt idx="151">
                  <c:v>27.56</c:v>
                </c:pt>
                <c:pt idx="152">
                  <c:v>27.38</c:v>
                </c:pt>
                <c:pt idx="153">
                  <c:v>27.72</c:v>
                </c:pt>
                <c:pt idx="154">
                  <c:v>27.69</c:v>
                </c:pt>
                <c:pt idx="155">
                  <c:v>27.38</c:v>
                </c:pt>
                <c:pt idx="156">
                  <c:v>27.77</c:v>
                </c:pt>
                <c:pt idx="157">
                  <c:v>27.28</c:v>
                </c:pt>
                <c:pt idx="158">
                  <c:v>27.43</c:v>
                </c:pt>
                <c:pt idx="159">
                  <c:v>27.35</c:v>
                </c:pt>
                <c:pt idx="160">
                  <c:v>27.03</c:v>
                </c:pt>
                <c:pt idx="161">
                  <c:v>27.36</c:v>
                </c:pt>
                <c:pt idx="162">
                  <c:v>27.68</c:v>
                </c:pt>
                <c:pt idx="163">
                  <c:v>27.44</c:v>
                </c:pt>
                <c:pt idx="164">
                  <c:v>27.47</c:v>
                </c:pt>
                <c:pt idx="165">
                  <c:v>27.45</c:v>
                </c:pt>
                <c:pt idx="166">
                  <c:v>27.49</c:v>
                </c:pt>
                <c:pt idx="167">
                  <c:v>27.57</c:v>
                </c:pt>
                <c:pt idx="168">
                  <c:v>27.95</c:v>
                </c:pt>
                <c:pt idx="169">
                  <c:v>27.63</c:v>
                </c:pt>
                <c:pt idx="170">
                  <c:v>27.46</c:v>
                </c:pt>
                <c:pt idx="171">
                  <c:v>27.66</c:v>
                </c:pt>
                <c:pt idx="172">
                  <c:v>27.75</c:v>
                </c:pt>
                <c:pt idx="173">
                  <c:v>27.64</c:v>
                </c:pt>
                <c:pt idx="174">
                  <c:v>27.43</c:v>
                </c:pt>
                <c:pt idx="175">
                  <c:v>27.75</c:v>
                </c:pt>
                <c:pt idx="176">
                  <c:v>27.62</c:v>
                </c:pt>
                <c:pt idx="177">
                  <c:v>27.21</c:v>
                </c:pt>
                <c:pt idx="178">
                  <c:v>27.46</c:v>
                </c:pt>
                <c:pt idx="179">
                  <c:v>27.83</c:v>
                </c:pt>
                <c:pt idx="180">
                  <c:v>27.82</c:v>
                </c:pt>
                <c:pt idx="181">
                  <c:v>27.78</c:v>
                </c:pt>
                <c:pt idx="182">
                  <c:v>27.52</c:v>
                </c:pt>
                <c:pt idx="183">
                  <c:v>27.61</c:v>
                </c:pt>
                <c:pt idx="184">
                  <c:v>27.82</c:v>
                </c:pt>
                <c:pt idx="185">
                  <c:v>27.42</c:v>
                </c:pt>
                <c:pt idx="186">
                  <c:v>27.61</c:v>
                </c:pt>
                <c:pt idx="187">
                  <c:v>27.28</c:v>
                </c:pt>
                <c:pt idx="188">
                  <c:v>27.24</c:v>
                </c:pt>
                <c:pt idx="189">
                  <c:v>27.43</c:v>
                </c:pt>
                <c:pt idx="190">
                  <c:v>27.19</c:v>
                </c:pt>
                <c:pt idx="191">
                  <c:v>27.06</c:v>
                </c:pt>
                <c:pt idx="192">
                  <c:v>27.24</c:v>
                </c:pt>
                <c:pt idx="193">
                  <c:v>26.96</c:v>
                </c:pt>
                <c:pt idx="194">
                  <c:v>27.32</c:v>
                </c:pt>
                <c:pt idx="195">
                  <c:v>27.28</c:v>
                </c:pt>
                <c:pt idx="196">
                  <c:v>27.16</c:v>
                </c:pt>
                <c:pt idx="197">
                  <c:v>27.4</c:v>
                </c:pt>
                <c:pt idx="198">
                  <c:v>27.16</c:v>
                </c:pt>
                <c:pt idx="199">
                  <c:v>27.44</c:v>
                </c:pt>
                <c:pt idx="200">
                  <c:v>27.7</c:v>
                </c:pt>
                <c:pt idx="201">
                  <c:v>27.52</c:v>
                </c:pt>
                <c:pt idx="202">
                  <c:v>27.3</c:v>
                </c:pt>
                <c:pt idx="203">
                  <c:v>27.53</c:v>
                </c:pt>
                <c:pt idx="204">
                  <c:v>27.9</c:v>
                </c:pt>
                <c:pt idx="205">
                  <c:v>27.93</c:v>
                </c:pt>
                <c:pt idx="206">
                  <c:v>27.53</c:v>
                </c:pt>
                <c:pt idx="207">
                  <c:v>27.65</c:v>
                </c:pt>
                <c:pt idx="208">
                  <c:v>27.4</c:v>
                </c:pt>
                <c:pt idx="209">
                  <c:v>27.23</c:v>
                </c:pt>
                <c:pt idx="210">
                  <c:v>26.8</c:v>
                </c:pt>
                <c:pt idx="211">
                  <c:v>26.88</c:v>
                </c:pt>
                <c:pt idx="212">
                  <c:v>27.34</c:v>
                </c:pt>
                <c:pt idx="213">
                  <c:v>27.36</c:v>
                </c:pt>
                <c:pt idx="214">
                  <c:v>27.43</c:v>
                </c:pt>
                <c:pt idx="215">
                  <c:v>27.57</c:v>
                </c:pt>
                <c:pt idx="216">
                  <c:v>27.58</c:v>
                </c:pt>
                <c:pt idx="217">
                  <c:v>27.72</c:v>
                </c:pt>
                <c:pt idx="218">
                  <c:v>27.55</c:v>
                </c:pt>
                <c:pt idx="219">
                  <c:v>27.48</c:v>
                </c:pt>
                <c:pt idx="220">
                  <c:v>26.91</c:v>
                </c:pt>
                <c:pt idx="221">
                  <c:v>27.18</c:v>
                </c:pt>
                <c:pt idx="222">
                  <c:v>26.91</c:v>
                </c:pt>
                <c:pt idx="223">
                  <c:v>26.87</c:v>
                </c:pt>
                <c:pt idx="224">
                  <c:v>27.23</c:v>
                </c:pt>
                <c:pt idx="225">
                  <c:v>27.25</c:v>
                </c:pt>
                <c:pt idx="226">
                  <c:v>27.51</c:v>
                </c:pt>
                <c:pt idx="227">
                  <c:v>26.88</c:v>
                </c:pt>
                <c:pt idx="228">
                  <c:v>26.94</c:v>
                </c:pt>
                <c:pt idx="229">
                  <c:v>26.88</c:v>
                </c:pt>
                <c:pt idx="230">
                  <c:v>26.73</c:v>
                </c:pt>
                <c:pt idx="231">
                  <c:v>26.88</c:v>
                </c:pt>
                <c:pt idx="232">
                  <c:v>26.81</c:v>
                </c:pt>
                <c:pt idx="233">
                  <c:v>27</c:v>
                </c:pt>
                <c:pt idx="234">
                  <c:v>26.78</c:v>
                </c:pt>
                <c:pt idx="235">
                  <c:v>26.57</c:v>
                </c:pt>
                <c:pt idx="236">
                  <c:v>26.91</c:v>
                </c:pt>
                <c:pt idx="237">
                  <c:v>26.71</c:v>
                </c:pt>
                <c:pt idx="238">
                  <c:v>27</c:v>
                </c:pt>
                <c:pt idx="239">
                  <c:v>27.11</c:v>
                </c:pt>
                <c:pt idx="240">
                  <c:v>27.29</c:v>
                </c:pt>
                <c:pt idx="241">
                  <c:v>27.43</c:v>
                </c:pt>
                <c:pt idx="242">
                  <c:v>27.5</c:v>
                </c:pt>
                <c:pt idx="243">
                  <c:v>27.33</c:v>
                </c:pt>
                <c:pt idx="244">
                  <c:v>27.41</c:v>
                </c:pt>
                <c:pt idx="245">
                  <c:v>26.88</c:v>
                </c:pt>
                <c:pt idx="246">
                  <c:v>26.92</c:v>
                </c:pt>
                <c:pt idx="247">
                  <c:v>27.1</c:v>
                </c:pt>
                <c:pt idx="248">
                  <c:v>27.21</c:v>
                </c:pt>
                <c:pt idx="249">
                  <c:v>27.15</c:v>
                </c:pt>
                <c:pt idx="250">
                  <c:v>26.98</c:v>
                </c:pt>
                <c:pt idx="251">
                  <c:v>26.98</c:v>
                </c:pt>
                <c:pt idx="252">
                  <c:v>27.06</c:v>
                </c:pt>
                <c:pt idx="253">
                  <c:v>27.23</c:v>
                </c:pt>
                <c:pt idx="254">
                  <c:v>27.14</c:v>
                </c:pt>
                <c:pt idx="255">
                  <c:v>27.05</c:v>
                </c:pt>
                <c:pt idx="256">
                  <c:v>26.96</c:v>
                </c:pt>
                <c:pt idx="257">
                  <c:v>27.28</c:v>
                </c:pt>
                <c:pt idx="258">
                  <c:v>26.85</c:v>
                </c:pt>
                <c:pt idx="259">
                  <c:v>26.96</c:v>
                </c:pt>
                <c:pt idx="260">
                  <c:v>26.9</c:v>
                </c:pt>
                <c:pt idx="261">
                  <c:v>27.15</c:v>
                </c:pt>
                <c:pt idx="262">
                  <c:v>26.95</c:v>
                </c:pt>
                <c:pt idx="263">
                  <c:v>27.23</c:v>
                </c:pt>
                <c:pt idx="264">
                  <c:v>26.83</c:v>
                </c:pt>
                <c:pt idx="265">
                  <c:v>27.28</c:v>
                </c:pt>
                <c:pt idx="266">
                  <c:v>27.52</c:v>
                </c:pt>
                <c:pt idx="267">
                  <c:v>27.02</c:v>
                </c:pt>
                <c:pt idx="268">
                  <c:v>27.34</c:v>
                </c:pt>
                <c:pt idx="269">
                  <c:v>27.54</c:v>
                </c:pt>
                <c:pt idx="270">
                  <c:v>27.57</c:v>
                </c:pt>
                <c:pt idx="271">
                  <c:v>27.62</c:v>
                </c:pt>
                <c:pt idx="272">
                  <c:v>27.49</c:v>
                </c:pt>
                <c:pt idx="273">
                  <c:v>26.88</c:v>
                </c:pt>
                <c:pt idx="274">
                  <c:v>27.34</c:v>
                </c:pt>
                <c:pt idx="275">
                  <c:v>26.73</c:v>
                </c:pt>
                <c:pt idx="276">
                  <c:v>26.8</c:v>
                </c:pt>
                <c:pt idx="277">
                  <c:v>27.14</c:v>
                </c:pt>
                <c:pt idx="278">
                  <c:v>26.99</c:v>
                </c:pt>
                <c:pt idx="279">
                  <c:v>26.94</c:v>
                </c:pt>
                <c:pt idx="280">
                  <c:v>27.04</c:v>
                </c:pt>
                <c:pt idx="281">
                  <c:v>27.13</c:v>
                </c:pt>
                <c:pt idx="282">
                  <c:v>27.13</c:v>
                </c:pt>
                <c:pt idx="283">
                  <c:v>26.98</c:v>
                </c:pt>
                <c:pt idx="284">
                  <c:v>26.66</c:v>
                </c:pt>
                <c:pt idx="285">
                  <c:v>26.54</c:v>
                </c:pt>
                <c:pt idx="286">
                  <c:v>26.84</c:v>
                </c:pt>
                <c:pt idx="287">
                  <c:v>26.97</c:v>
                </c:pt>
                <c:pt idx="288">
                  <c:v>26.97</c:v>
                </c:pt>
                <c:pt idx="289">
                  <c:v>26.52</c:v>
                </c:pt>
                <c:pt idx="290">
                  <c:v>26.84</c:v>
                </c:pt>
                <c:pt idx="291">
                  <c:v>26.77</c:v>
                </c:pt>
                <c:pt idx="292">
                  <c:v>26.66</c:v>
                </c:pt>
                <c:pt idx="293">
                  <c:v>26.71</c:v>
                </c:pt>
                <c:pt idx="294">
                  <c:v>26.92</c:v>
                </c:pt>
                <c:pt idx="295">
                  <c:v>26.8</c:v>
                </c:pt>
                <c:pt idx="296">
                  <c:v>26.75</c:v>
                </c:pt>
                <c:pt idx="297">
                  <c:v>26.84</c:v>
                </c:pt>
                <c:pt idx="298">
                  <c:v>26.57</c:v>
                </c:pt>
                <c:pt idx="299">
                  <c:v>26.72</c:v>
                </c:pt>
                <c:pt idx="300">
                  <c:v>26.75</c:v>
                </c:pt>
                <c:pt idx="301">
                  <c:v>26.91</c:v>
                </c:pt>
                <c:pt idx="302">
                  <c:v>26.46</c:v>
                </c:pt>
                <c:pt idx="303">
                  <c:v>26.37</c:v>
                </c:pt>
                <c:pt idx="304">
                  <c:v>26.59</c:v>
                </c:pt>
                <c:pt idx="305">
                  <c:v>26.29</c:v>
                </c:pt>
                <c:pt idx="306">
                  <c:v>26.59</c:v>
                </c:pt>
                <c:pt idx="307">
                  <c:v>26.48</c:v>
                </c:pt>
                <c:pt idx="308">
                  <c:v>26.57</c:v>
                </c:pt>
                <c:pt idx="309">
                  <c:v>26.69</c:v>
                </c:pt>
                <c:pt idx="310">
                  <c:v>26.27</c:v>
                </c:pt>
                <c:pt idx="311">
                  <c:v>26.38</c:v>
                </c:pt>
                <c:pt idx="312">
                  <c:v>26.1</c:v>
                </c:pt>
                <c:pt idx="313">
                  <c:v>26.14</c:v>
                </c:pt>
                <c:pt idx="314">
                  <c:v>26.33</c:v>
                </c:pt>
                <c:pt idx="315">
                  <c:v>26.39</c:v>
                </c:pt>
                <c:pt idx="316">
                  <c:v>26.15</c:v>
                </c:pt>
                <c:pt idx="317">
                  <c:v>25.99</c:v>
                </c:pt>
                <c:pt idx="318">
                  <c:v>26.14</c:v>
                </c:pt>
                <c:pt idx="319">
                  <c:v>26.13</c:v>
                </c:pt>
                <c:pt idx="320">
                  <c:v>26.06</c:v>
                </c:pt>
                <c:pt idx="321">
                  <c:v>26.29</c:v>
                </c:pt>
                <c:pt idx="322">
                  <c:v>26.61</c:v>
                </c:pt>
                <c:pt idx="323">
                  <c:v>26.63</c:v>
                </c:pt>
                <c:pt idx="324">
                  <c:v>26.16</c:v>
                </c:pt>
                <c:pt idx="325">
                  <c:v>25.95</c:v>
                </c:pt>
                <c:pt idx="326">
                  <c:v>26.1</c:v>
                </c:pt>
                <c:pt idx="327">
                  <c:v>25.88</c:v>
                </c:pt>
                <c:pt idx="328">
                  <c:v>26.03</c:v>
                </c:pt>
                <c:pt idx="329">
                  <c:v>26.21</c:v>
                </c:pt>
                <c:pt idx="330">
                  <c:v>26.54</c:v>
                </c:pt>
                <c:pt idx="331">
                  <c:v>26.86</c:v>
                </c:pt>
                <c:pt idx="332">
                  <c:v>26.81</c:v>
                </c:pt>
                <c:pt idx="333">
                  <c:v>26.73</c:v>
                </c:pt>
                <c:pt idx="334">
                  <c:v>26.99</c:v>
                </c:pt>
                <c:pt idx="335">
                  <c:v>26.77</c:v>
                </c:pt>
                <c:pt idx="336">
                  <c:v>26.68</c:v>
                </c:pt>
                <c:pt idx="337">
                  <c:v>26.88</c:v>
                </c:pt>
                <c:pt idx="338">
                  <c:v>26.85</c:v>
                </c:pt>
                <c:pt idx="339">
                  <c:v>26.93</c:v>
                </c:pt>
                <c:pt idx="340">
                  <c:v>26.85</c:v>
                </c:pt>
                <c:pt idx="341">
                  <c:v>26.79</c:v>
                </c:pt>
                <c:pt idx="342">
                  <c:v>26.68</c:v>
                </c:pt>
                <c:pt idx="343">
                  <c:v>26.73</c:v>
                </c:pt>
                <c:pt idx="344">
                  <c:v>26.73</c:v>
                </c:pt>
                <c:pt idx="345">
                  <c:v>26.73</c:v>
                </c:pt>
                <c:pt idx="346">
                  <c:v>26.74</c:v>
                </c:pt>
                <c:pt idx="347">
                  <c:v>26.56</c:v>
                </c:pt>
                <c:pt idx="348">
                  <c:v>26.33</c:v>
                </c:pt>
                <c:pt idx="349">
                  <c:v>26.58</c:v>
                </c:pt>
                <c:pt idx="350">
                  <c:v>27.07</c:v>
                </c:pt>
                <c:pt idx="351">
                  <c:v>27.33</c:v>
                </c:pt>
                <c:pt idx="352">
                  <c:v>27.52</c:v>
                </c:pt>
                <c:pt idx="353">
                  <c:v>27.38</c:v>
                </c:pt>
                <c:pt idx="354">
                  <c:v>27.26</c:v>
                </c:pt>
                <c:pt idx="355">
                  <c:v>27</c:v>
                </c:pt>
                <c:pt idx="356">
                  <c:v>26.92</c:v>
                </c:pt>
                <c:pt idx="357">
                  <c:v>27.1</c:v>
                </c:pt>
                <c:pt idx="358">
                  <c:v>27.46</c:v>
                </c:pt>
                <c:pt idx="359">
                  <c:v>27.45</c:v>
                </c:pt>
                <c:pt idx="360">
                  <c:v>27.31</c:v>
                </c:pt>
                <c:pt idx="361">
                  <c:v>27.37</c:v>
                </c:pt>
                <c:pt idx="362">
                  <c:v>27.58</c:v>
                </c:pt>
                <c:pt idx="363">
                  <c:v>27.63</c:v>
                </c:pt>
                <c:pt idx="364">
                  <c:v>27.63</c:v>
                </c:pt>
              </c:numCache>
            </c:numRef>
          </c:yVal>
          <c:smooth val="0"/>
          <c:extLst>
            <c:ext xmlns:c16="http://schemas.microsoft.com/office/drawing/2014/chart" uri="{C3380CC4-5D6E-409C-BE32-E72D297353CC}">
              <c16:uniqueId val="{00000000-A7E7-457D-8BE3-BD37AE8D692B}"/>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25"/>
        </c:scaling>
        <c:delete val="0"/>
        <c:axPos val="l"/>
        <c:title>
          <c:tx>
            <c:rich>
              <a:bodyPr rot="-5400000" vert="horz"/>
              <a:lstStyle/>
              <a:p>
                <a:pPr>
                  <a:defRPr sz="1600"/>
                </a:pPr>
                <a:r>
                  <a:rPr lang="en-US" sz="1600"/>
                  <a:t>Temperature</a:t>
                </a:r>
                <a:r>
                  <a:rPr lang="en-US" sz="1600" baseline="0"/>
                  <a:t> (C</a:t>
                </a:r>
                <a:r>
                  <a:rPr lang="en-US" sz="1600"/>
                  <a:t>)</a:t>
                </a:r>
              </a:p>
            </c:rich>
          </c:tx>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Relative Humidity</a:t>
            </a:r>
            <a:endParaRPr lang="en-US"/>
          </a:p>
        </c:rich>
      </c:tx>
      <c:layout>
        <c:manualLayout>
          <c:xMode val="edge"/>
          <c:yMode val="edge"/>
          <c:x val="0.40521622011207409"/>
          <c:y val="4.5112776678316285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0"/>
          <c:order val="0"/>
          <c:tx>
            <c:v>Clearing</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Daily_Avg!$C$4:$C$368</c:f>
              <c:numCache>
                <c:formatCode>0.0</c:formatCode>
                <c:ptCount val="365"/>
                <c:pt idx="0">
                  <c:v>85.87</c:v>
                </c:pt>
                <c:pt idx="1">
                  <c:v>85.27</c:v>
                </c:pt>
                <c:pt idx="2">
                  <c:v>84.66</c:v>
                </c:pt>
                <c:pt idx="3">
                  <c:v>85.5</c:v>
                </c:pt>
                <c:pt idx="4">
                  <c:v>85.52</c:v>
                </c:pt>
                <c:pt idx="5">
                  <c:v>85.59</c:v>
                </c:pt>
                <c:pt idx="6">
                  <c:v>85.45</c:v>
                </c:pt>
                <c:pt idx="7">
                  <c:v>85.59</c:v>
                </c:pt>
                <c:pt idx="8">
                  <c:v>83.58</c:v>
                </c:pt>
                <c:pt idx="9">
                  <c:v>83.85</c:v>
                </c:pt>
                <c:pt idx="10">
                  <c:v>83.9</c:v>
                </c:pt>
                <c:pt idx="11">
                  <c:v>84.81</c:v>
                </c:pt>
                <c:pt idx="12">
                  <c:v>84.13</c:v>
                </c:pt>
                <c:pt idx="13">
                  <c:v>84.18</c:v>
                </c:pt>
                <c:pt idx="14">
                  <c:v>86.08</c:v>
                </c:pt>
                <c:pt idx="15">
                  <c:v>85.32</c:v>
                </c:pt>
                <c:pt idx="16">
                  <c:v>84.87</c:v>
                </c:pt>
                <c:pt idx="17">
                  <c:v>83.41</c:v>
                </c:pt>
                <c:pt idx="18">
                  <c:v>83.96</c:v>
                </c:pt>
                <c:pt idx="19">
                  <c:v>84.14</c:v>
                </c:pt>
                <c:pt idx="20">
                  <c:v>83.31</c:v>
                </c:pt>
                <c:pt idx="21">
                  <c:v>83.66</c:v>
                </c:pt>
                <c:pt idx="22">
                  <c:v>83.64</c:v>
                </c:pt>
                <c:pt idx="23">
                  <c:v>84.47</c:v>
                </c:pt>
                <c:pt idx="24">
                  <c:v>83.12</c:v>
                </c:pt>
                <c:pt idx="25">
                  <c:v>82.81</c:v>
                </c:pt>
                <c:pt idx="26">
                  <c:v>83.25</c:v>
                </c:pt>
                <c:pt idx="27">
                  <c:v>83.13</c:v>
                </c:pt>
                <c:pt idx="28">
                  <c:v>83.11</c:v>
                </c:pt>
                <c:pt idx="29">
                  <c:v>82.83</c:v>
                </c:pt>
                <c:pt idx="30">
                  <c:v>83.45</c:v>
                </c:pt>
                <c:pt idx="31">
                  <c:v>82.84</c:v>
                </c:pt>
                <c:pt idx="32">
                  <c:v>83.49</c:v>
                </c:pt>
                <c:pt idx="33">
                  <c:v>83.81</c:v>
                </c:pt>
                <c:pt idx="34">
                  <c:v>83.56</c:v>
                </c:pt>
                <c:pt idx="35">
                  <c:v>83.72</c:v>
                </c:pt>
                <c:pt idx="36">
                  <c:v>83.48</c:v>
                </c:pt>
                <c:pt idx="37">
                  <c:v>82.2</c:v>
                </c:pt>
                <c:pt idx="38">
                  <c:v>83.09</c:v>
                </c:pt>
                <c:pt idx="39">
                  <c:v>83.89</c:v>
                </c:pt>
                <c:pt idx="40">
                  <c:v>83.21</c:v>
                </c:pt>
                <c:pt idx="41">
                  <c:v>83.47</c:v>
                </c:pt>
                <c:pt idx="42">
                  <c:v>83.46</c:v>
                </c:pt>
                <c:pt idx="43">
                  <c:v>83</c:v>
                </c:pt>
                <c:pt idx="44">
                  <c:v>82.6</c:v>
                </c:pt>
                <c:pt idx="45">
                  <c:v>82.45</c:v>
                </c:pt>
                <c:pt idx="46">
                  <c:v>82.73</c:v>
                </c:pt>
                <c:pt idx="47">
                  <c:v>82.5</c:v>
                </c:pt>
                <c:pt idx="48">
                  <c:v>82.32</c:v>
                </c:pt>
                <c:pt idx="49">
                  <c:v>81.680000000000007</c:v>
                </c:pt>
                <c:pt idx="50">
                  <c:v>81.319999999999993</c:v>
                </c:pt>
                <c:pt idx="51">
                  <c:v>81.62</c:v>
                </c:pt>
                <c:pt idx="52">
                  <c:v>83</c:v>
                </c:pt>
                <c:pt idx="53">
                  <c:v>83.54</c:v>
                </c:pt>
                <c:pt idx="54">
                  <c:v>83.17</c:v>
                </c:pt>
                <c:pt idx="55">
                  <c:v>83.49</c:v>
                </c:pt>
                <c:pt idx="56">
                  <c:v>83.4</c:v>
                </c:pt>
                <c:pt idx="57">
                  <c:v>83.68</c:v>
                </c:pt>
                <c:pt idx="58">
                  <c:v>84.18</c:v>
                </c:pt>
                <c:pt idx="59">
                  <c:v>83.17</c:v>
                </c:pt>
                <c:pt idx="60">
                  <c:v>83.27</c:v>
                </c:pt>
                <c:pt idx="61">
                  <c:v>83.06</c:v>
                </c:pt>
                <c:pt idx="62">
                  <c:v>84.13</c:v>
                </c:pt>
                <c:pt idx="63">
                  <c:v>83.99</c:v>
                </c:pt>
                <c:pt idx="64">
                  <c:v>83.83</c:v>
                </c:pt>
                <c:pt idx="65">
                  <c:v>83.18</c:v>
                </c:pt>
                <c:pt idx="66">
                  <c:v>82.82</c:v>
                </c:pt>
                <c:pt idx="67">
                  <c:v>83.07</c:v>
                </c:pt>
                <c:pt idx="68">
                  <c:v>83.17</c:v>
                </c:pt>
                <c:pt idx="69">
                  <c:v>83.57</c:v>
                </c:pt>
                <c:pt idx="70">
                  <c:v>83.26</c:v>
                </c:pt>
                <c:pt idx="71">
                  <c:v>82.1</c:v>
                </c:pt>
                <c:pt idx="72">
                  <c:v>82.31</c:v>
                </c:pt>
                <c:pt idx="73">
                  <c:v>82.17</c:v>
                </c:pt>
                <c:pt idx="74">
                  <c:v>81.91</c:v>
                </c:pt>
                <c:pt idx="75">
                  <c:v>82.79</c:v>
                </c:pt>
                <c:pt idx="76">
                  <c:v>83.16</c:v>
                </c:pt>
                <c:pt idx="77">
                  <c:v>83.4</c:v>
                </c:pt>
                <c:pt idx="78">
                  <c:v>83.94</c:v>
                </c:pt>
                <c:pt idx="79">
                  <c:v>84.26</c:v>
                </c:pt>
                <c:pt idx="80">
                  <c:v>83.86</c:v>
                </c:pt>
                <c:pt idx="81">
                  <c:v>84.27</c:v>
                </c:pt>
                <c:pt idx="82">
                  <c:v>84.12</c:v>
                </c:pt>
                <c:pt idx="83">
                  <c:v>84.58</c:v>
                </c:pt>
                <c:pt idx="84">
                  <c:v>84.11</c:v>
                </c:pt>
                <c:pt idx="85">
                  <c:v>83.36</c:v>
                </c:pt>
                <c:pt idx="86">
                  <c:v>83.74</c:v>
                </c:pt>
                <c:pt idx="87">
                  <c:v>84.02</c:v>
                </c:pt>
                <c:pt idx="88">
                  <c:v>83.69</c:v>
                </c:pt>
                <c:pt idx="89">
                  <c:v>83.28</c:v>
                </c:pt>
                <c:pt idx="90">
                  <c:v>84.75</c:v>
                </c:pt>
                <c:pt idx="91">
                  <c:v>84.53</c:v>
                </c:pt>
                <c:pt idx="92">
                  <c:v>84.45</c:v>
                </c:pt>
                <c:pt idx="93">
                  <c:v>85.13</c:v>
                </c:pt>
                <c:pt idx="94">
                  <c:v>84</c:v>
                </c:pt>
                <c:pt idx="95">
                  <c:v>83.69</c:v>
                </c:pt>
                <c:pt idx="96">
                  <c:v>84.39</c:v>
                </c:pt>
                <c:pt idx="97">
                  <c:v>84.99</c:v>
                </c:pt>
                <c:pt idx="98">
                  <c:v>84.35</c:v>
                </c:pt>
                <c:pt idx="99">
                  <c:v>84.77</c:v>
                </c:pt>
                <c:pt idx="100">
                  <c:v>84.31</c:v>
                </c:pt>
                <c:pt idx="101">
                  <c:v>82.73</c:v>
                </c:pt>
                <c:pt idx="102">
                  <c:v>82.69</c:v>
                </c:pt>
                <c:pt idx="103">
                  <c:v>83.31</c:v>
                </c:pt>
                <c:pt idx="104">
                  <c:v>84.25</c:v>
                </c:pt>
                <c:pt idx="105">
                  <c:v>84.72</c:v>
                </c:pt>
                <c:pt idx="106">
                  <c:v>85.9</c:v>
                </c:pt>
                <c:pt idx="107">
                  <c:v>85.92</c:v>
                </c:pt>
                <c:pt idx="108">
                  <c:v>86.13</c:v>
                </c:pt>
                <c:pt idx="109">
                  <c:v>86.33</c:v>
                </c:pt>
                <c:pt idx="110">
                  <c:v>86.48</c:v>
                </c:pt>
                <c:pt idx="111">
                  <c:v>86.51</c:v>
                </c:pt>
                <c:pt idx="112">
                  <c:v>85.46</c:v>
                </c:pt>
                <c:pt idx="113">
                  <c:v>85.4</c:v>
                </c:pt>
                <c:pt idx="114">
                  <c:v>85.53</c:v>
                </c:pt>
                <c:pt idx="115">
                  <c:v>85.61</c:v>
                </c:pt>
                <c:pt idx="116">
                  <c:v>85.85</c:v>
                </c:pt>
                <c:pt idx="117">
                  <c:v>86.62</c:v>
                </c:pt>
                <c:pt idx="118">
                  <c:v>85.99</c:v>
                </c:pt>
                <c:pt idx="119">
                  <c:v>87.26</c:v>
                </c:pt>
                <c:pt idx="120">
                  <c:v>86.18</c:v>
                </c:pt>
                <c:pt idx="121">
                  <c:v>85.61</c:v>
                </c:pt>
                <c:pt idx="122">
                  <c:v>87.33</c:v>
                </c:pt>
                <c:pt idx="123">
                  <c:v>86.33</c:v>
                </c:pt>
                <c:pt idx="124">
                  <c:v>85.89</c:v>
                </c:pt>
                <c:pt idx="125">
                  <c:v>86.31</c:v>
                </c:pt>
                <c:pt idx="126">
                  <c:v>86.82</c:v>
                </c:pt>
                <c:pt idx="127">
                  <c:v>87.17</c:v>
                </c:pt>
                <c:pt idx="128">
                  <c:v>88.36</c:v>
                </c:pt>
                <c:pt idx="129">
                  <c:v>87.43</c:v>
                </c:pt>
                <c:pt idx="130">
                  <c:v>88.31</c:v>
                </c:pt>
                <c:pt idx="131">
                  <c:v>87.86</c:v>
                </c:pt>
                <c:pt idx="132">
                  <c:v>86.62</c:v>
                </c:pt>
                <c:pt idx="133">
                  <c:v>87.28</c:v>
                </c:pt>
                <c:pt idx="134">
                  <c:v>88.09</c:v>
                </c:pt>
                <c:pt idx="135">
                  <c:v>89.53</c:v>
                </c:pt>
                <c:pt idx="136">
                  <c:v>87.94</c:v>
                </c:pt>
                <c:pt idx="137">
                  <c:v>88.68</c:v>
                </c:pt>
                <c:pt idx="138">
                  <c:v>89.38</c:v>
                </c:pt>
                <c:pt idx="139">
                  <c:v>90.31</c:v>
                </c:pt>
                <c:pt idx="140">
                  <c:v>89.01</c:v>
                </c:pt>
                <c:pt idx="141">
                  <c:v>89.86</c:v>
                </c:pt>
                <c:pt idx="142">
                  <c:v>89.21</c:v>
                </c:pt>
                <c:pt idx="143">
                  <c:v>89.14</c:v>
                </c:pt>
                <c:pt idx="144">
                  <c:v>89.31</c:v>
                </c:pt>
                <c:pt idx="145">
                  <c:v>89.43</c:v>
                </c:pt>
                <c:pt idx="146">
                  <c:v>88.97</c:v>
                </c:pt>
                <c:pt idx="147">
                  <c:v>89.36</c:v>
                </c:pt>
                <c:pt idx="148">
                  <c:v>89.48</c:v>
                </c:pt>
                <c:pt idx="149">
                  <c:v>88.55</c:v>
                </c:pt>
                <c:pt idx="150">
                  <c:v>88.93</c:v>
                </c:pt>
                <c:pt idx="151">
                  <c:v>89.22</c:v>
                </c:pt>
                <c:pt idx="152">
                  <c:v>89.96</c:v>
                </c:pt>
                <c:pt idx="153">
                  <c:v>89.15</c:v>
                </c:pt>
                <c:pt idx="154">
                  <c:v>89.68</c:v>
                </c:pt>
                <c:pt idx="155">
                  <c:v>89.28</c:v>
                </c:pt>
                <c:pt idx="156">
                  <c:v>87.63</c:v>
                </c:pt>
                <c:pt idx="157">
                  <c:v>89.61</c:v>
                </c:pt>
                <c:pt idx="158">
                  <c:v>89.57</c:v>
                </c:pt>
                <c:pt idx="159">
                  <c:v>89.57</c:v>
                </c:pt>
                <c:pt idx="160">
                  <c:v>91.17</c:v>
                </c:pt>
                <c:pt idx="161">
                  <c:v>90.36</c:v>
                </c:pt>
                <c:pt idx="162">
                  <c:v>89.98</c:v>
                </c:pt>
                <c:pt idx="163">
                  <c:v>90.84</c:v>
                </c:pt>
                <c:pt idx="164">
                  <c:v>89.14</c:v>
                </c:pt>
                <c:pt idx="165">
                  <c:v>89.5</c:v>
                </c:pt>
                <c:pt idx="166">
                  <c:v>89.42</c:v>
                </c:pt>
                <c:pt idx="167">
                  <c:v>90.53</c:v>
                </c:pt>
                <c:pt idx="168">
                  <c:v>89.37</c:v>
                </c:pt>
                <c:pt idx="169">
                  <c:v>90.5</c:v>
                </c:pt>
                <c:pt idx="170">
                  <c:v>90.53</c:v>
                </c:pt>
                <c:pt idx="171">
                  <c:v>89.22</c:v>
                </c:pt>
                <c:pt idx="172">
                  <c:v>89.54</c:v>
                </c:pt>
                <c:pt idx="173">
                  <c:v>89.54</c:v>
                </c:pt>
                <c:pt idx="174">
                  <c:v>90.54</c:v>
                </c:pt>
                <c:pt idx="175">
                  <c:v>88.96</c:v>
                </c:pt>
                <c:pt idx="176">
                  <c:v>89.57</c:v>
                </c:pt>
                <c:pt idx="177">
                  <c:v>90.63</c:v>
                </c:pt>
                <c:pt idx="178">
                  <c:v>90.54</c:v>
                </c:pt>
                <c:pt idx="179">
                  <c:v>89.09</c:v>
                </c:pt>
                <c:pt idx="180">
                  <c:v>89.84</c:v>
                </c:pt>
                <c:pt idx="181">
                  <c:v>90.13</c:v>
                </c:pt>
                <c:pt idx="182">
                  <c:v>90.72</c:v>
                </c:pt>
                <c:pt idx="183">
                  <c:v>90.3</c:v>
                </c:pt>
                <c:pt idx="184">
                  <c:v>89.22</c:v>
                </c:pt>
                <c:pt idx="185">
                  <c:v>90.76</c:v>
                </c:pt>
                <c:pt idx="186">
                  <c:v>90.03</c:v>
                </c:pt>
                <c:pt idx="187">
                  <c:v>91.25</c:v>
                </c:pt>
                <c:pt idx="188">
                  <c:v>91.33</c:v>
                </c:pt>
                <c:pt idx="189">
                  <c:v>91.27</c:v>
                </c:pt>
                <c:pt idx="190">
                  <c:v>92.74</c:v>
                </c:pt>
                <c:pt idx="191">
                  <c:v>91.49</c:v>
                </c:pt>
                <c:pt idx="192">
                  <c:v>90.61</c:v>
                </c:pt>
                <c:pt idx="193">
                  <c:v>92.13</c:v>
                </c:pt>
                <c:pt idx="194">
                  <c:v>90.94</c:v>
                </c:pt>
                <c:pt idx="195">
                  <c:v>89.83</c:v>
                </c:pt>
                <c:pt idx="196">
                  <c:v>90.88</c:v>
                </c:pt>
                <c:pt idx="197">
                  <c:v>90.21</c:v>
                </c:pt>
                <c:pt idx="198">
                  <c:v>90.76</c:v>
                </c:pt>
                <c:pt idx="199">
                  <c:v>90.2</c:v>
                </c:pt>
                <c:pt idx="200">
                  <c:v>89.93</c:v>
                </c:pt>
                <c:pt idx="201">
                  <c:v>90.26</c:v>
                </c:pt>
                <c:pt idx="202">
                  <c:v>91.13</c:v>
                </c:pt>
                <c:pt idx="203">
                  <c:v>90.69</c:v>
                </c:pt>
                <c:pt idx="204">
                  <c:v>90.31</c:v>
                </c:pt>
                <c:pt idx="205">
                  <c:v>90.37</c:v>
                </c:pt>
                <c:pt idx="206">
                  <c:v>90.04</c:v>
                </c:pt>
                <c:pt idx="207">
                  <c:v>90.34</c:v>
                </c:pt>
                <c:pt idx="208">
                  <c:v>91.21</c:v>
                </c:pt>
                <c:pt idx="209">
                  <c:v>90.77</c:v>
                </c:pt>
                <c:pt idx="210">
                  <c:v>91.82</c:v>
                </c:pt>
                <c:pt idx="211">
                  <c:v>90.86</c:v>
                </c:pt>
                <c:pt idx="212">
                  <c:v>90.75</c:v>
                </c:pt>
                <c:pt idx="213">
                  <c:v>90.54</c:v>
                </c:pt>
                <c:pt idx="214">
                  <c:v>90.68</c:v>
                </c:pt>
                <c:pt idx="215">
                  <c:v>90.48</c:v>
                </c:pt>
                <c:pt idx="216">
                  <c:v>90.16</c:v>
                </c:pt>
                <c:pt idx="217">
                  <c:v>89.72</c:v>
                </c:pt>
                <c:pt idx="218">
                  <c:v>90.26</c:v>
                </c:pt>
                <c:pt idx="219">
                  <c:v>90.24</c:v>
                </c:pt>
                <c:pt idx="220">
                  <c:v>92.29</c:v>
                </c:pt>
                <c:pt idx="221">
                  <c:v>91.59</c:v>
                </c:pt>
                <c:pt idx="222">
                  <c:v>91.64</c:v>
                </c:pt>
                <c:pt idx="223">
                  <c:v>91.4</c:v>
                </c:pt>
                <c:pt idx="224">
                  <c:v>90.04</c:v>
                </c:pt>
                <c:pt idx="225">
                  <c:v>90.51</c:v>
                </c:pt>
                <c:pt idx="226">
                  <c:v>90.51</c:v>
                </c:pt>
                <c:pt idx="227">
                  <c:v>91.55</c:v>
                </c:pt>
                <c:pt idx="228">
                  <c:v>92.33</c:v>
                </c:pt>
                <c:pt idx="229">
                  <c:v>92.03</c:v>
                </c:pt>
                <c:pt idx="230">
                  <c:v>92.01</c:v>
                </c:pt>
                <c:pt idx="231">
                  <c:v>91.16</c:v>
                </c:pt>
                <c:pt idx="232">
                  <c:v>91.87</c:v>
                </c:pt>
                <c:pt idx="233">
                  <c:v>91.65</c:v>
                </c:pt>
                <c:pt idx="234">
                  <c:v>93.01</c:v>
                </c:pt>
                <c:pt idx="235">
                  <c:v>92.27</c:v>
                </c:pt>
                <c:pt idx="236">
                  <c:v>90.49</c:v>
                </c:pt>
                <c:pt idx="237">
                  <c:v>90.75</c:v>
                </c:pt>
                <c:pt idx="238">
                  <c:v>89.81</c:v>
                </c:pt>
                <c:pt idx="239">
                  <c:v>88.83</c:v>
                </c:pt>
                <c:pt idx="240">
                  <c:v>89.45</c:v>
                </c:pt>
                <c:pt idx="241">
                  <c:v>89.62</c:v>
                </c:pt>
                <c:pt idx="242">
                  <c:v>89.75</c:v>
                </c:pt>
                <c:pt idx="243">
                  <c:v>89.75</c:v>
                </c:pt>
                <c:pt idx="244">
                  <c:v>89.43</c:v>
                </c:pt>
                <c:pt idx="245">
                  <c:v>91.62</c:v>
                </c:pt>
                <c:pt idx="246">
                  <c:v>91.06</c:v>
                </c:pt>
                <c:pt idx="247">
                  <c:v>90.64</c:v>
                </c:pt>
                <c:pt idx="248">
                  <c:v>90.1</c:v>
                </c:pt>
                <c:pt idx="249">
                  <c:v>91.08</c:v>
                </c:pt>
                <c:pt idx="250">
                  <c:v>91.18</c:v>
                </c:pt>
                <c:pt idx="251">
                  <c:v>90.74</c:v>
                </c:pt>
                <c:pt idx="252">
                  <c:v>89.88</c:v>
                </c:pt>
                <c:pt idx="253">
                  <c:v>89.34</c:v>
                </c:pt>
                <c:pt idx="254">
                  <c:v>90.75</c:v>
                </c:pt>
                <c:pt idx="255">
                  <c:v>91.41</c:v>
                </c:pt>
                <c:pt idx="256">
                  <c:v>92.24</c:v>
                </c:pt>
                <c:pt idx="257">
                  <c:v>90.91</c:v>
                </c:pt>
                <c:pt idx="258">
                  <c:v>91.96</c:v>
                </c:pt>
                <c:pt idx="259">
                  <c:v>90.58</c:v>
                </c:pt>
                <c:pt idx="260">
                  <c:v>91.05</c:v>
                </c:pt>
                <c:pt idx="261">
                  <c:v>89.95</c:v>
                </c:pt>
                <c:pt idx="262">
                  <c:v>90.67</c:v>
                </c:pt>
                <c:pt idx="263">
                  <c:v>89.82</c:v>
                </c:pt>
                <c:pt idx="264">
                  <c:v>90.74</c:v>
                </c:pt>
                <c:pt idx="265">
                  <c:v>89.45</c:v>
                </c:pt>
                <c:pt idx="266">
                  <c:v>89.22</c:v>
                </c:pt>
                <c:pt idx="267">
                  <c:v>90.34</c:v>
                </c:pt>
                <c:pt idx="268">
                  <c:v>89.01</c:v>
                </c:pt>
                <c:pt idx="269">
                  <c:v>89.39</c:v>
                </c:pt>
                <c:pt idx="270">
                  <c:v>89.94</c:v>
                </c:pt>
                <c:pt idx="271">
                  <c:v>88.99</c:v>
                </c:pt>
                <c:pt idx="272">
                  <c:v>89.45</c:v>
                </c:pt>
                <c:pt idx="273">
                  <c:v>91.52</c:v>
                </c:pt>
                <c:pt idx="274">
                  <c:v>88.98</c:v>
                </c:pt>
                <c:pt idx="275">
                  <c:v>91.47</c:v>
                </c:pt>
                <c:pt idx="276">
                  <c:v>89.82</c:v>
                </c:pt>
                <c:pt idx="277">
                  <c:v>88.43</c:v>
                </c:pt>
                <c:pt idx="278">
                  <c:v>90.08</c:v>
                </c:pt>
                <c:pt idx="279">
                  <c:v>90.91</c:v>
                </c:pt>
                <c:pt idx="280">
                  <c:v>89.62</c:v>
                </c:pt>
                <c:pt idx="281">
                  <c:v>88.99</c:v>
                </c:pt>
                <c:pt idx="282">
                  <c:v>90.15</c:v>
                </c:pt>
                <c:pt idx="283">
                  <c:v>90.24</c:v>
                </c:pt>
                <c:pt idx="284">
                  <c:v>91.92</c:v>
                </c:pt>
                <c:pt idx="285">
                  <c:v>92.19</c:v>
                </c:pt>
                <c:pt idx="286">
                  <c:v>90.28</c:v>
                </c:pt>
                <c:pt idx="287">
                  <c:v>88.92</c:v>
                </c:pt>
                <c:pt idx="288">
                  <c:v>89.07</c:v>
                </c:pt>
                <c:pt idx="289">
                  <c:v>91.14</c:v>
                </c:pt>
                <c:pt idx="290">
                  <c:v>89.1</c:v>
                </c:pt>
                <c:pt idx="291">
                  <c:v>89.24</c:v>
                </c:pt>
                <c:pt idx="292">
                  <c:v>89.7</c:v>
                </c:pt>
                <c:pt idx="293">
                  <c:v>89.05</c:v>
                </c:pt>
                <c:pt idx="294">
                  <c:v>89.05</c:v>
                </c:pt>
                <c:pt idx="295">
                  <c:v>90.15</c:v>
                </c:pt>
                <c:pt idx="296">
                  <c:v>91.16</c:v>
                </c:pt>
                <c:pt idx="297">
                  <c:v>90.13</c:v>
                </c:pt>
                <c:pt idx="298">
                  <c:v>90.88</c:v>
                </c:pt>
                <c:pt idx="299">
                  <c:v>91.45</c:v>
                </c:pt>
                <c:pt idx="300">
                  <c:v>90.67</c:v>
                </c:pt>
                <c:pt idx="301">
                  <c:v>89.29</c:v>
                </c:pt>
                <c:pt idx="302">
                  <c:v>91.33</c:v>
                </c:pt>
                <c:pt idx="303">
                  <c:v>91.79</c:v>
                </c:pt>
                <c:pt idx="304">
                  <c:v>90.82</c:v>
                </c:pt>
                <c:pt idx="305">
                  <c:v>91.6</c:v>
                </c:pt>
                <c:pt idx="306">
                  <c:v>89.97</c:v>
                </c:pt>
                <c:pt idx="307">
                  <c:v>91.71</c:v>
                </c:pt>
                <c:pt idx="308">
                  <c:v>91.46</c:v>
                </c:pt>
                <c:pt idx="309">
                  <c:v>91.53</c:v>
                </c:pt>
                <c:pt idx="310">
                  <c:v>92.22</c:v>
                </c:pt>
                <c:pt idx="311">
                  <c:v>91.14</c:v>
                </c:pt>
                <c:pt idx="312">
                  <c:v>92.5</c:v>
                </c:pt>
                <c:pt idx="313">
                  <c:v>92.97</c:v>
                </c:pt>
                <c:pt idx="314">
                  <c:v>91.94</c:v>
                </c:pt>
                <c:pt idx="315">
                  <c:v>91.91</c:v>
                </c:pt>
                <c:pt idx="316">
                  <c:v>93.46</c:v>
                </c:pt>
                <c:pt idx="317">
                  <c:v>93.78</c:v>
                </c:pt>
                <c:pt idx="318">
                  <c:v>92.86</c:v>
                </c:pt>
                <c:pt idx="319">
                  <c:v>93.22</c:v>
                </c:pt>
                <c:pt idx="320">
                  <c:v>93.12</c:v>
                </c:pt>
                <c:pt idx="321">
                  <c:v>91.48</c:v>
                </c:pt>
                <c:pt idx="322">
                  <c:v>91.41</c:v>
                </c:pt>
                <c:pt idx="323">
                  <c:v>90.96</c:v>
                </c:pt>
                <c:pt idx="324">
                  <c:v>93.71</c:v>
                </c:pt>
                <c:pt idx="325">
                  <c:v>94</c:v>
                </c:pt>
                <c:pt idx="326">
                  <c:v>93.64</c:v>
                </c:pt>
                <c:pt idx="327">
                  <c:v>94.03</c:v>
                </c:pt>
                <c:pt idx="328">
                  <c:v>94.1</c:v>
                </c:pt>
                <c:pt idx="329">
                  <c:v>93.59</c:v>
                </c:pt>
                <c:pt idx="330">
                  <c:v>93.14</c:v>
                </c:pt>
                <c:pt idx="331">
                  <c:v>91.45</c:v>
                </c:pt>
                <c:pt idx="332">
                  <c:v>91.19</c:v>
                </c:pt>
                <c:pt idx="333">
                  <c:v>90.63</c:v>
                </c:pt>
                <c:pt idx="334">
                  <c:v>89.78</c:v>
                </c:pt>
                <c:pt idx="335">
                  <c:v>90.34</c:v>
                </c:pt>
                <c:pt idx="336">
                  <c:v>90.62</c:v>
                </c:pt>
                <c:pt idx="337">
                  <c:v>90.35</c:v>
                </c:pt>
                <c:pt idx="338">
                  <c:v>90.99</c:v>
                </c:pt>
                <c:pt idx="339">
                  <c:v>89.47</c:v>
                </c:pt>
                <c:pt idx="340">
                  <c:v>89.77</c:v>
                </c:pt>
                <c:pt idx="341">
                  <c:v>89.73</c:v>
                </c:pt>
                <c:pt idx="342">
                  <c:v>90.46</c:v>
                </c:pt>
                <c:pt idx="343">
                  <c:v>91.15</c:v>
                </c:pt>
                <c:pt idx="344">
                  <c:v>90.58</c:v>
                </c:pt>
                <c:pt idx="345">
                  <c:v>91.14</c:v>
                </c:pt>
                <c:pt idx="346">
                  <c:v>90.69</c:v>
                </c:pt>
                <c:pt idx="347">
                  <c:v>90.4</c:v>
                </c:pt>
                <c:pt idx="348">
                  <c:v>91.71</c:v>
                </c:pt>
                <c:pt idx="349">
                  <c:v>90.15</c:v>
                </c:pt>
                <c:pt idx="350">
                  <c:v>88.52</c:v>
                </c:pt>
                <c:pt idx="351">
                  <c:v>87.4</c:v>
                </c:pt>
                <c:pt idx="352">
                  <c:v>86.58</c:v>
                </c:pt>
                <c:pt idx="353">
                  <c:v>86.24</c:v>
                </c:pt>
                <c:pt idx="354">
                  <c:v>86.42</c:v>
                </c:pt>
                <c:pt idx="355">
                  <c:v>88.68</c:v>
                </c:pt>
                <c:pt idx="356">
                  <c:v>89.17</c:v>
                </c:pt>
                <c:pt idx="357">
                  <c:v>88.98</c:v>
                </c:pt>
                <c:pt idx="358">
                  <c:v>87.72</c:v>
                </c:pt>
                <c:pt idx="359">
                  <c:v>86.61</c:v>
                </c:pt>
                <c:pt idx="360">
                  <c:v>86.86</c:v>
                </c:pt>
                <c:pt idx="361">
                  <c:v>87.97</c:v>
                </c:pt>
                <c:pt idx="362">
                  <c:v>87.75</c:v>
                </c:pt>
                <c:pt idx="363">
                  <c:v>87.37</c:v>
                </c:pt>
                <c:pt idx="364">
                  <c:v>87.1</c:v>
                </c:pt>
              </c:numCache>
            </c:numRef>
          </c:yVal>
          <c:smooth val="0"/>
          <c:extLst>
            <c:ext xmlns:c16="http://schemas.microsoft.com/office/drawing/2014/chart" uri="{C3380CC4-5D6E-409C-BE32-E72D297353CC}">
              <c16:uniqueId val="{00000000-740D-420C-8B48-1DD75E431960}"/>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ax val="96"/>
          <c:min val="80"/>
        </c:scaling>
        <c:delete val="0"/>
        <c:axPos val="l"/>
        <c:title>
          <c:tx>
            <c:rich>
              <a:bodyPr rot="-5400000" vert="horz"/>
              <a:lstStyle/>
              <a:p>
                <a:pPr>
                  <a:defRPr sz="1600"/>
                </a:pPr>
                <a:r>
                  <a:rPr lang="en-US" sz="1600" baseline="0"/>
                  <a:t>Humidity (%</a:t>
                </a:r>
                <a:r>
                  <a:rPr lang="en-US" sz="1600"/>
                  <a:t>)</a:t>
                </a:r>
              </a:p>
            </c:rich>
          </c:tx>
          <c:layout>
            <c:manualLayout>
              <c:xMode val="edge"/>
              <c:yMode val="edge"/>
              <c:x val="7.3164381340204343E-3"/>
              <c:y val="0.21745196288966553"/>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Wind Speed</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4"/>
          <c:order val="0"/>
          <c:tx>
            <c:v>Tower</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Daily_Avg!$E$4:$E$368</c:f>
              <c:numCache>
                <c:formatCode>0.0</c:formatCode>
                <c:ptCount val="365"/>
                <c:pt idx="0">
                  <c:v>26.37</c:v>
                </c:pt>
                <c:pt idx="1">
                  <c:v>25.44</c:v>
                </c:pt>
                <c:pt idx="2">
                  <c:v>22.8</c:v>
                </c:pt>
                <c:pt idx="3">
                  <c:v>21.44</c:v>
                </c:pt>
                <c:pt idx="4">
                  <c:v>23.7</c:v>
                </c:pt>
                <c:pt idx="5">
                  <c:v>23.07</c:v>
                </c:pt>
                <c:pt idx="6">
                  <c:v>22.38</c:v>
                </c:pt>
                <c:pt idx="7">
                  <c:v>24.15</c:v>
                </c:pt>
                <c:pt idx="8">
                  <c:v>25.85</c:v>
                </c:pt>
                <c:pt idx="9">
                  <c:v>23.32</c:v>
                </c:pt>
                <c:pt idx="10">
                  <c:v>24.24</c:v>
                </c:pt>
                <c:pt idx="11">
                  <c:v>25.58</c:v>
                </c:pt>
                <c:pt idx="12">
                  <c:v>25.97</c:v>
                </c:pt>
                <c:pt idx="13">
                  <c:v>23.95</c:v>
                </c:pt>
                <c:pt idx="14">
                  <c:v>24.23</c:v>
                </c:pt>
                <c:pt idx="15">
                  <c:v>24.97</c:v>
                </c:pt>
                <c:pt idx="16">
                  <c:v>24.21</c:v>
                </c:pt>
                <c:pt idx="17">
                  <c:v>25.74</c:v>
                </c:pt>
                <c:pt idx="18">
                  <c:v>23.59</c:v>
                </c:pt>
                <c:pt idx="19">
                  <c:v>23.9</c:v>
                </c:pt>
                <c:pt idx="20">
                  <c:v>24.47</c:v>
                </c:pt>
                <c:pt idx="21">
                  <c:v>20.11</c:v>
                </c:pt>
                <c:pt idx="22">
                  <c:v>20.25</c:v>
                </c:pt>
                <c:pt idx="23">
                  <c:v>22.73</c:v>
                </c:pt>
                <c:pt idx="24">
                  <c:v>25.03</c:v>
                </c:pt>
                <c:pt idx="25">
                  <c:v>24.78</c:v>
                </c:pt>
                <c:pt idx="26">
                  <c:v>24.52</c:v>
                </c:pt>
                <c:pt idx="27">
                  <c:v>25.81</c:v>
                </c:pt>
                <c:pt idx="28">
                  <c:v>26.71</c:v>
                </c:pt>
                <c:pt idx="29">
                  <c:v>24.22</c:v>
                </c:pt>
                <c:pt idx="30">
                  <c:v>25.79</c:v>
                </c:pt>
                <c:pt idx="31">
                  <c:v>27.18</c:v>
                </c:pt>
                <c:pt idx="32">
                  <c:v>23.44</c:v>
                </c:pt>
                <c:pt idx="33">
                  <c:v>22.7</c:v>
                </c:pt>
                <c:pt idx="34">
                  <c:v>23.51</c:v>
                </c:pt>
                <c:pt idx="35">
                  <c:v>22.52</c:v>
                </c:pt>
                <c:pt idx="36">
                  <c:v>23.41</c:v>
                </c:pt>
                <c:pt idx="37">
                  <c:v>23.12</c:v>
                </c:pt>
                <c:pt idx="38">
                  <c:v>22.09</c:v>
                </c:pt>
                <c:pt idx="39">
                  <c:v>22.42</c:v>
                </c:pt>
                <c:pt idx="40">
                  <c:v>24.23</c:v>
                </c:pt>
                <c:pt idx="41">
                  <c:v>24.58</c:v>
                </c:pt>
                <c:pt idx="42">
                  <c:v>25.07</c:v>
                </c:pt>
                <c:pt idx="43">
                  <c:v>22.91</c:v>
                </c:pt>
                <c:pt idx="44">
                  <c:v>22.87</c:v>
                </c:pt>
                <c:pt idx="45">
                  <c:v>24.34</c:v>
                </c:pt>
                <c:pt idx="46">
                  <c:v>22.37</c:v>
                </c:pt>
                <c:pt idx="47">
                  <c:v>23.59</c:v>
                </c:pt>
                <c:pt idx="48">
                  <c:v>23.65</c:v>
                </c:pt>
                <c:pt idx="49">
                  <c:v>25.37</c:v>
                </c:pt>
                <c:pt idx="50">
                  <c:v>25.69</c:v>
                </c:pt>
                <c:pt idx="51">
                  <c:v>24.55</c:v>
                </c:pt>
                <c:pt idx="52">
                  <c:v>21.17</c:v>
                </c:pt>
                <c:pt idx="53">
                  <c:v>21.3</c:v>
                </c:pt>
                <c:pt idx="54">
                  <c:v>21.36</c:v>
                </c:pt>
                <c:pt idx="55">
                  <c:v>21.52</c:v>
                </c:pt>
                <c:pt idx="56">
                  <c:v>21.71</c:v>
                </c:pt>
                <c:pt idx="57">
                  <c:v>23.26</c:v>
                </c:pt>
                <c:pt idx="58">
                  <c:v>25.03</c:v>
                </c:pt>
                <c:pt idx="59">
                  <c:v>25.72</c:v>
                </c:pt>
                <c:pt idx="60">
                  <c:v>24.48</c:v>
                </c:pt>
                <c:pt idx="61">
                  <c:v>25.23</c:v>
                </c:pt>
                <c:pt idx="62">
                  <c:v>26.19</c:v>
                </c:pt>
                <c:pt idx="63">
                  <c:v>25.13</c:v>
                </c:pt>
                <c:pt idx="64">
                  <c:v>26.65</c:v>
                </c:pt>
                <c:pt idx="65">
                  <c:v>25.91</c:v>
                </c:pt>
                <c:pt idx="66">
                  <c:v>25.73</c:v>
                </c:pt>
                <c:pt idx="67">
                  <c:v>23.84</c:v>
                </c:pt>
                <c:pt idx="68">
                  <c:v>23.48</c:v>
                </c:pt>
                <c:pt idx="69">
                  <c:v>23.33</c:v>
                </c:pt>
                <c:pt idx="70">
                  <c:v>23.15</c:v>
                </c:pt>
                <c:pt idx="71">
                  <c:v>24.9</c:v>
                </c:pt>
                <c:pt idx="72">
                  <c:v>23.6</c:v>
                </c:pt>
                <c:pt idx="73">
                  <c:v>24.58</c:v>
                </c:pt>
                <c:pt idx="74">
                  <c:v>23.66</c:v>
                </c:pt>
                <c:pt idx="75">
                  <c:v>22.62</c:v>
                </c:pt>
                <c:pt idx="76">
                  <c:v>24.2</c:v>
                </c:pt>
                <c:pt idx="77">
                  <c:v>25.21</c:v>
                </c:pt>
                <c:pt idx="78">
                  <c:v>22.77</c:v>
                </c:pt>
                <c:pt idx="79">
                  <c:v>22.21</c:v>
                </c:pt>
                <c:pt idx="80">
                  <c:v>23.42</c:v>
                </c:pt>
                <c:pt idx="81">
                  <c:v>22.89</c:v>
                </c:pt>
                <c:pt idx="82">
                  <c:v>21.04</c:v>
                </c:pt>
                <c:pt idx="83">
                  <c:v>19.88</c:v>
                </c:pt>
                <c:pt idx="84">
                  <c:v>21.91</c:v>
                </c:pt>
                <c:pt idx="85">
                  <c:v>21.63</c:v>
                </c:pt>
                <c:pt idx="86">
                  <c:v>21.09</c:v>
                </c:pt>
                <c:pt idx="87">
                  <c:v>22.37</c:v>
                </c:pt>
                <c:pt idx="88">
                  <c:v>23.19</c:v>
                </c:pt>
                <c:pt idx="89">
                  <c:v>20.9</c:v>
                </c:pt>
                <c:pt idx="90">
                  <c:v>19.14</c:v>
                </c:pt>
                <c:pt idx="91">
                  <c:v>18.38</c:v>
                </c:pt>
                <c:pt idx="92">
                  <c:v>18.53</c:v>
                </c:pt>
                <c:pt idx="93">
                  <c:v>17.34</c:v>
                </c:pt>
                <c:pt idx="94">
                  <c:v>20.11</c:v>
                </c:pt>
                <c:pt idx="95">
                  <c:v>19.600000000000001</c:v>
                </c:pt>
                <c:pt idx="96">
                  <c:v>21.04</c:v>
                </c:pt>
                <c:pt idx="97">
                  <c:v>19.170000000000002</c:v>
                </c:pt>
                <c:pt idx="98">
                  <c:v>21.18</c:v>
                </c:pt>
                <c:pt idx="99">
                  <c:v>22.94</c:v>
                </c:pt>
                <c:pt idx="100">
                  <c:v>23.99</c:v>
                </c:pt>
                <c:pt idx="101">
                  <c:v>21.46</c:v>
                </c:pt>
                <c:pt idx="102">
                  <c:v>20.309999999999999</c:v>
                </c:pt>
                <c:pt idx="103">
                  <c:v>18.690000000000001</c:v>
                </c:pt>
                <c:pt idx="104">
                  <c:v>18.920000000000002</c:v>
                </c:pt>
                <c:pt idx="105">
                  <c:v>21.04</c:v>
                </c:pt>
                <c:pt idx="106">
                  <c:v>20.5</c:v>
                </c:pt>
                <c:pt idx="107">
                  <c:v>18.18</c:v>
                </c:pt>
                <c:pt idx="108">
                  <c:v>16.2</c:v>
                </c:pt>
                <c:pt idx="109">
                  <c:v>16.23</c:v>
                </c:pt>
                <c:pt idx="110">
                  <c:v>16.46</c:v>
                </c:pt>
                <c:pt idx="111">
                  <c:v>17.97</c:v>
                </c:pt>
                <c:pt idx="112">
                  <c:v>18.53</c:v>
                </c:pt>
                <c:pt idx="113">
                  <c:v>18.07</c:v>
                </c:pt>
                <c:pt idx="114">
                  <c:v>15.8</c:v>
                </c:pt>
                <c:pt idx="115">
                  <c:v>14.25</c:v>
                </c:pt>
                <c:pt idx="116">
                  <c:v>13.15</c:v>
                </c:pt>
                <c:pt idx="117">
                  <c:v>13.8</c:v>
                </c:pt>
                <c:pt idx="118">
                  <c:v>13.35</c:v>
                </c:pt>
                <c:pt idx="119">
                  <c:v>12.2</c:v>
                </c:pt>
                <c:pt idx="120">
                  <c:v>14.23</c:v>
                </c:pt>
                <c:pt idx="121">
                  <c:v>13.87</c:v>
                </c:pt>
                <c:pt idx="122">
                  <c:v>11.66</c:v>
                </c:pt>
                <c:pt idx="123">
                  <c:v>11.17</c:v>
                </c:pt>
                <c:pt idx="124">
                  <c:v>13.59</c:v>
                </c:pt>
                <c:pt idx="125">
                  <c:v>12.88</c:v>
                </c:pt>
                <c:pt idx="126">
                  <c:v>12.31</c:v>
                </c:pt>
                <c:pt idx="127">
                  <c:v>14.61</c:v>
                </c:pt>
                <c:pt idx="128">
                  <c:v>13.93</c:v>
                </c:pt>
                <c:pt idx="129">
                  <c:v>12.9</c:v>
                </c:pt>
                <c:pt idx="130">
                  <c:v>13.08</c:v>
                </c:pt>
                <c:pt idx="131">
                  <c:v>14.12</c:v>
                </c:pt>
                <c:pt idx="132">
                  <c:v>15.89</c:v>
                </c:pt>
                <c:pt idx="133">
                  <c:v>15.94</c:v>
                </c:pt>
                <c:pt idx="134">
                  <c:v>15.01</c:v>
                </c:pt>
                <c:pt idx="135">
                  <c:v>11.61</c:v>
                </c:pt>
                <c:pt idx="136">
                  <c:v>11.02</c:v>
                </c:pt>
                <c:pt idx="137">
                  <c:v>10.31</c:v>
                </c:pt>
                <c:pt idx="138">
                  <c:v>10.5</c:v>
                </c:pt>
                <c:pt idx="139">
                  <c:v>9.2200000000000006</c:v>
                </c:pt>
                <c:pt idx="140">
                  <c:v>9.6300000000000008</c:v>
                </c:pt>
                <c:pt idx="141">
                  <c:v>9.16</c:v>
                </c:pt>
                <c:pt idx="142">
                  <c:v>9.67</c:v>
                </c:pt>
                <c:pt idx="143">
                  <c:v>8.5299999999999994</c:v>
                </c:pt>
                <c:pt idx="144">
                  <c:v>7.63</c:v>
                </c:pt>
                <c:pt idx="145">
                  <c:v>9.2200000000000006</c:v>
                </c:pt>
                <c:pt idx="146">
                  <c:v>9.5</c:v>
                </c:pt>
                <c:pt idx="147">
                  <c:v>8.43</c:v>
                </c:pt>
                <c:pt idx="148">
                  <c:v>7.88</c:v>
                </c:pt>
                <c:pt idx="149">
                  <c:v>7.47</c:v>
                </c:pt>
                <c:pt idx="150">
                  <c:v>8.26</c:v>
                </c:pt>
                <c:pt idx="151">
                  <c:v>7.79</c:v>
                </c:pt>
                <c:pt idx="152">
                  <c:v>8.18</c:v>
                </c:pt>
                <c:pt idx="153">
                  <c:v>8.7899999999999991</c:v>
                </c:pt>
                <c:pt idx="154">
                  <c:v>7.83</c:v>
                </c:pt>
                <c:pt idx="155">
                  <c:v>8.0299999999999994</c:v>
                </c:pt>
                <c:pt idx="156">
                  <c:v>8.31</c:v>
                </c:pt>
                <c:pt idx="157">
                  <c:v>7.9</c:v>
                </c:pt>
                <c:pt idx="158">
                  <c:v>7.62</c:v>
                </c:pt>
                <c:pt idx="159">
                  <c:v>8.09</c:v>
                </c:pt>
                <c:pt idx="160">
                  <c:v>6.93</c:v>
                </c:pt>
                <c:pt idx="161">
                  <c:v>8.33</c:v>
                </c:pt>
                <c:pt idx="162">
                  <c:v>8.41</c:v>
                </c:pt>
                <c:pt idx="163">
                  <c:v>9.1199999999999992</c:v>
                </c:pt>
                <c:pt idx="164">
                  <c:v>9.2200000000000006</c:v>
                </c:pt>
                <c:pt idx="165">
                  <c:v>8.57</c:v>
                </c:pt>
                <c:pt idx="166">
                  <c:v>8.1300000000000008</c:v>
                </c:pt>
                <c:pt idx="167">
                  <c:v>8.59</c:v>
                </c:pt>
                <c:pt idx="168">
                  <c:v>9.93</c:v>
                </c:pt>
                <c:pt idx="169">
                  <c:v>10.72</c:v>
                </c:pt>
                <c:pt idx="170">
                  <c:v>9.94</c:v>
                </c:pt>
                <c:pt idx="171">
                  <c:v>9.5500000000000007</c:v>
                </c:pt>
                <c:pt idx="172">
                  <c:v>9.94</c:v>
                </c:pt>
                <c:pt idx="173">
                  <c:v>9.68</c:v>
                </c:pt>
                <c:pt idx="174">
                  <c:v>9.51</c:v>
                </c:pt>
                <c:pt idx="175">
                  <c:v>10.97</c:v>
                </c:pt>
                <c:pt idx="176">
                  <c:v>9.64</c:v>
                </c:pt>
                <c:pt idx="177">
                  <c:v>8.3800000000000008</c:v>
                </c:pt>
                <c:pt idx="178">
                  <c:v>9.2200000000000006</c:v>
                </c:pt>
                <c:pt idx="179">
                  <c:v>11.43</c:v>
                </c:pt>
                <c:pt idx="180">
                  <c:v>12.54</c:v>
                </c:pt>
                <c:pt idx="181">
                  <c:v>9.6300000000000008</c:v>
                </c:pt>
                <c:pt idx="182">
                  <c:v>9.5500000000000007</c:v>
                </c:pt>
                <c:pt idx="183">
                  <c:v>10.66</c:v>
                </c:pt>
                <c:pt idx="184">
                  <c:v>12.61</c:v>
                </c:pt>
                <c:pt idx="185">
                  <c:v>10.75</c:v>
                </c:pt>
                <c:pt idx="186">
                  <c:v>10.63</c:v>
                </c:pt>
                <c:pt idx="187">
                  <c:v>9.8800000000000008</c:v>
                </c:pt>
                <c:pt idx="188">
                  <c:v>8.11</c:v>
                </c:pt>
                <c:pt idx="189">
                  <c:v>9.93</c:v>
                </c:pt>
                <c:pt idx="190">
                  <c:v>9.41</c:v>
                </c:pt>
                <c:pt idx="191">
                  <c:v>10.34</c:v>
                </c:pt>
                <c:pt idx="192">
                  <c:v>9.76</c:v>
                </c:pt>
                <c:pt idx="193">
                  <c:v>8.44</c:v>
                </c:pt>
                <c:pt idx="194">
                  <c:v>11.09</c:v>
                </c:pt>
                <c:pt idx="195">
                  <c:v>12.31</c:v>
                </c:pt>
                <c:pt idx="196">
                  <c:v>10.68</c:v>
                </c:pt>
                <c:pt idx="197">
                  <c:v>11.45</c:v>
                </c:pt>
                <c:pt idx="198">
                  <c:v>8.74</c:v>
                </c:pt>
                <c:pt idx="199">
                  <c:v>8.83</c:v>
                </c:pt>
                <c:pt idx="200">
                  <c:v>10.83</c:v>
                </c:pt>
                <c:pt idx="201">
                  <c:v>10.68</c:v>
                </c:pt>
                <c:pt idx="202">
                  <c:v>8.41</c:v>
                </c:pt>
                <c:pt idx="203">
                  <c:v>9.76</c:v>
                </c:pt>
                <c:pt idx="204">
                  <c:v>10.67</c:v>
                </c:pt>
                <c:pt idx="205">
                  <c:v>12.62</c:v>
                </c:pt>
                <c:pt idx="206">
                  <c:v>12.4</c:v>
                </c:pt>
                <c:pt idx="207">
                  <c:v>12.02</c:v>
                </c:pt>
                <c:pt idx="208">
                  <c:v>11.36</c:v>
                </c:pt>
                <c:pt idx="209">
                  <c:v>10.5</c:v>
                </c:pt>
                <c:pt idx="210">
                  <c:v>9.64</c:v>
                </c:pt>
                <c:pt idx="211">
                  <c:v>9.25</c:v>
                </c:pt>
                <c:pt idx="212">
                  <c:v>10.5</c:v>
                </c:pt>
                <c:pt idx="213">
                  <c:v>11.25</c:v>
                </c:pt>
                <c:pt idx="214">
                  <c:v>9.99</c:v>
                </c:pt>
                <c:pt idx="215">
                  <c:v>9.41</c:v>
                </c:pt>
                <c:pt idx="216">
                  <c:v>9.5299999999999994</c:v>
                </c:pt>
                <c:pt idx="217">
                  <c:v>11.15</c:v>
                </c:pt>
                <c:pt idx="218">
                  <c:v>10.56</c:v>
                </c:pt>
                <c:pt idx="219">
                  <c:v>8.93</c:v>
                </c:pt>
                <c:pt idx="220">
                  <c:v>6.27</c:v>
                </c:pt>
                <c:pt idx="221">
                  <c:v>6.9</c:v>
                </c:pt>
                <c:pt idx="222">
                  <c:v>7.01</c:v>
                </c:pt>
                <c:pt idx="223">
                  <c:v>8.77</c:v>
                </c:pt>
                <c:pt idx="224">
                  <c:v>8.5</c:v>
                </c:pt>
                <c:pt idx="225">
                  <c:v>9.35</c:v>
                </c:pt>
                <c:pt idx="226">
                  <c:v>8.9499999999999993</c:v>
                </c:pt>
                <c:pt idx="227">
                  <c:v>7.5</c:v>
                </c:pt>
                <c:pt idx="228">
                  <c:v>7.97</c:v>
                </c:pt>
                <c:pt idx="229">
                  <c:v>7.63</c:v>
                </c:pt>
                <c:pt idx="230">
                  <c:v>7.9</c:v>
                </c:pt>
                <c:pt idx="231">
                  <c:v>7.81</c:v>
                </c:pt>
                <c:pt idx="232">
                  <c:v>8.0399999999999991</c:v>
                </c:pt>
                <c:pt idx="233">
                  <c:v>6.61</c:v>
                </c:pt>
                <c:pt idx="234">
                  <c:v>7.43</c:v>
                </c:pt>
                <c:pt idx="235">
                  <c:v>8.0299999999999994</c:v>
                </c:pt>
                <c:pt idx="236">
                  <c:v>8.18</c:v>
                </c:pt>
                <c:pt idx="237">
                  <c:v>8</c:v>
                </c:pt>
                <c:pt idx="238">
                  <c:v>9.02</c:v>
                </c:pt>
                <c:pt idx="239">
                  <c:v>7.99</c:v>
                </c:pt>
                <c:pt idx="240">
                  <c:v>7.7</c:v>
                </c:pt>
                <c:pt idx="241">
                  <c:v>7.57</c:v>
                </c:pt>
                <c:pt idx="242">
                  <c:v>7.27</c:v>
                </c:pt>
                <c:pt idx="243">
                  <c:v>9.07</c:v>
                </c:pt>
                <c:pt idx="244">
                  <c:v>8.73</c:v>
                </c:pt>
                <c:pt idx="245">
                  <c:v>7.45</c:v>
                </c:pt>
                <c:pt idx="246">
                  <c:v>7.18</c:v>
                </c:pt>
                <c:pt idx="247">
                  <c:v>7.27</c:v>
                </c:pt>
                <c:pt idx="248">
                  <c:v>7.55</c:v>
                </c:pt>
                <c:pt idx="249">
                  <c:v>7.42</c:v>
                </c:pt>
                <c:pt idx="250">
                  <c:v>8.26</c:v>
                </c:pt>
                <c:pt idx="251">
                  <c:v>7.87</c:v>
                </c:pt>
                <c:pt idx="252">
                  <c:v>6.94</c:v>
                </c:pt>
                <c:pt idx="253">
                  <c:v>7.42</c:v>
                </c:pt>
                <c:pt idx="254">
                  <c:v>7.21</c:v>
                </c:pt>
                <c:pt idx="255">
                  <c:v>7.48</c:v>
                </c:pt>
                <c:pt idx="256">
                  <c:v>6.43</c:v>
                </c:pt>
                <c:pt idx="257">
                  <c:v>7.68</c:v>
                </c:pt>
                <c:pt idx="258">
                  <c:v>6.22</c:v>
                </c:pt>
                <c:pt idx="259">
                  <c:v>6.28</c:v>
                </c:pt>
                <c:pt idx="260">
                  <c:v>7.36</c:v>
                </c:pt>
                <c:pt idx="261">
                  <c:v>9.0299999999999994</c:v>
                </c:pt>
                <c:pt idx="262">
                  <c:v>8.67</c:v>
                </c:pt>
                <c:pt idx="263">
                  <c:v>7.22</c:v>
                </c:pt>
                <c:pt idx="264">
                  <c:v>6.42</c:v>
                </c:pt>
                <c:pt idx="265">
                  <c:v>7.3</c:v>
                </c:pt>
                <c:pt idx="266">
                  <c:v>8.41</c:v>
                </c:pt>
                <c:pt idx="267">
                  <c:v>7.08</c:v>
                </c:pt>
                <c:pt idx="268">
                  <c:v>7.49</c:v>
                </c:pt>
                <c:pt idx="269">
                  <c:v>7.8</c:v>
                </c:pt>
                <c:pt idx="270">
                  <c:v>7.94</c:v>
                </c:pt>
                <c:pt idx="271">
                  <c:v>8.49</c:v>
                </c:pt>
                <c:pt idx="272">
                  <c:v>8.2899999999999991</c:v>
                </c:pt>
                <c:pt idx="273">
                  <c:v>7.02</c:v>
                </c:pt>
                <c:pt idx="274">
                  <c:v>7.48</c:v>
                </c:pt>
                <c:pt idx="275">
                  <c:v>6.8</c:v>
                </c:pt>
                <c:pt idx="276">
                  <c:v>8.42</c:v>
                </c:pt>
                <c:pt idx="277">
                  <c:v>9.44</c:v>
                </c:pt>
                <c:pt idx="278">
                  <c:v>8.24</c:v>
                </c:pt>
                <c:pt idx="279">
                  <c:v>7.85</c:v>
                </c:pt>
                <c:pt idx="280">
                  <c:v>7.75</c:v>
                </c:pt>
                <c:pt idx="281">
                  <c:v>8.4</c:v>
                </c:pt>
                <c:pt idx="282">
                  <c:v>7.56</c:v>
                </c:pt>
                <c:pt idx="283">
                  <c:v>7.54</c:v>
                </c:pt>
                <c:pt idx="284">
                  <c:v>6.72</c:v>
                </c:pt>
                <c:pt idx="285">
                  <c:v>6.61</c:v>
                </c:pt>
                <c:pt idx="286">
                  <c:v>7.22</c:v>
                </c:pt>
                <c:pt idx="287">
                  <c:v>8.14</c:v>
                </c:pt>
                <c:pt idx="288">
                  <c:v>8.5399999999999991</c:v>
                </c:pt>
                <c:pt idx="289">
                  <c:v>8.0500000000000007</c:v>
                </c:pt>
                <c:pt idx="290">
                  <c:v>7.1</c:v>
                </c:pt>
                <c:pt idx="291">
                  <c:v>7.84</c:v>
                </c:pt>
                <c:pt idx="292">
                  <c:v>7.71</c:v>
                </c:pt>
                <c:pt idx="293">
                  <c:v>7.12</c:v>
                </c:pt>
                <c:pt idx="294">
                  <c:v>7.21</c:v>
                </c:pt>
                <c:pt idx="295">
                  <c:v>6.48</c:v>
                </c:pt>
                <c:pt idx="296">
                  <c:v>6.96</c:v>
                </c:pt>
                <c:pt idx="297">
                  <c:v>7.99</c:v>
                </c:pt>
                <c:pt idx="298">
                  <c:v>6.86</c:v>
                </c:pt>
                <c:pt idx="299">
                  <c:v>6.8</c:v>
                </c:pt>
                <c:pt idx="300">
                  <c:v>8.0399999999999991</c:v>
                </c:pt>
                <c:pt idx="301">
                  <c:v>8.17</c:v>
                </c:pt>
                <c:pt idx="302">
                  <c:v>7.24</c:v>
                </c:pt>
                <c:pt idx="303">
                  <c:v>6.46</c:v>
                </c:pt>
                <c:pt idx="304">
                  <c:v>7.85</c:v>
                </c:pt>
                <c:pt idx="305">
                  <c:v>7.42</c:v>
                </c:pt>
                <c:pt idx="306">
                  <c:v>8.7100000000000009</c:v>
                </c:pt>
                <c:pt idx="307">
                  <c:v>8.84</c:v>
                </c:pt>
                <c:pt idx="308">
                  <c:v>7.97</c:v>
                </c:pt>
                <c:pt idx="309">
                  <c:v>7.93</c:v>
                </c:pt>
                <c:pt idx="310">
                  <c:v>7.86</c:v>
                </c:pt>
                <c:pt idx="311">
                  <c:v>8.35</c:v>
                </c:pt>
                <c:pt idx="312">
                  <c:v>7.46</c:v>
                </c:pt>
                <c:pt idx="313">
                  <c:v>7.88</c:v>
                </c:pt>
                <c:pt idx="314">
                  <c:v>9.61</c:v>
                </c:pt>
                <c:pt idx="315">
                  <c:v>8.01</c:v>
                </c:pt>
                <c:pt idx="316">
                  <c:v>6.77</c:v>
                </c:pt>
                <c:pt idx="317">
                  <c:v>7.19</c:v>
                </c:pt>
                <c:pt idx="318">
                  <c:v>6.83</c:v>
                </c:pt>
                <c:pt idx="319">
                  <c:v>8.1199999999999992</c:v>
                </c:pt>
                <c:pt idx="320">
                  <c:v>8.94</c:v>
                </c:pt>
                <c:pt idx="321">
                  <c:v>8.01</c:v>
                </c:pt>
                <c:pt idx="322">
                  <c:v>8.48</c:v>
                </c:pt>
                <c:pt idx="323">
                  <c:v>9.19</c:v>
                </c:pt>
                <c:pt idx="324">
                  <c:v>8.7799999999999994</c:v>
                </c:pt>
                <c:pt idx="325">
                  <c:v>9.5399999999999991</c:v>
                </c:pt>
                <c:pt idx="326">
                  <c:v>10.84</c:v>
                </c:pt>
                <c:pt idx="327">
                  <c:v>9.51</c:v>
                </c:pt>
                <c:pt idx="328">
                  <c:v>8.56</c:v>
                </c:pt>
                <c:pt idx="329">
                  <c:v>8.67</c:v>
                </c:pt>
                <c:pt idx="330">
                  <c:v>11.08</c:v>
                </c:pt>
                <c:pt idx="331">
                  <c:v>13.92</c:v>
                </c:pt>
                <c:pt idx="332">
                  <c:v>15.39</c:v>
                </c:pt>
                <c:pt idx="333">
                  <c:v>13.72</c:v>
                </c:pt>
                <c:pt idx="334">
                  <c:v>12.23</c:v>
                </c:pt>
                <c:pt idx="335">
                  <c:v>12.65</c:v>
                </c:pt>
                <c:pt idx="336">
                  <c:v>12.55</c:v>
                </c:pt>
                <c:pt idx="337">
                  <c:v>13.28</c:v>
                </c:pt>
                <c:pt idx="338">
                  <c:v>13.58</c:v>
                </c:pt>
                <c:pt idx="339">
                  <c:v>15.78</c:v>
                </c:pt>
                <c:pt idx="340">
                  <c:v>15</c:v>
                </c:pt>
                <c:pt idx="341">
                  <c:v>13.66</c:v>
                </c:pt>
                <c:pt idx="342">
                  <c:v>13.02</c:v>
                </c:pt>
                <c:pt idx="343">
                  <c:v>12.44</c:v>
                </c:pt>
                <c:pt idx="344">
                  <c:v>13.51</c:v>
                </c:pt>
                <c:pt idx="345">
                  <c:v>13.71</c:v>
                </c:pt>
                <c:pt idx="346">
                  <c:v>14.69</c:v>
                </c:pt>
                <c:pt idx="347">
                  <c:v>13.62</c:v>
                </c:pt>
                <c:pt idx="348">
                  <c:v>12.47</c:v>
                </c:pt>
                <c:pt idx="349">
                  <c:v>13.08</c:v>
                </c:pt>
                <c:pt idx="350">
                  <c:v>16.47</c:v>
                </c:pt>
                <c:pt idx="351">
                  <c:v>17.34</c:v>
                </c:pt>
                <c:pt idx="352">
                  <c:v>19.690000000000001</c:v>
                </c:pt>
                <c:pt idx="353">
                  <c:v>19.190000000000001</c:v>
                </c:pt>
                <c:pt idx="354">
                  <c:v>18.510000000000002</c:v>
                </c:pt>
                <c:pt idx="355">
                  <c:v>15.31</c:v>
                </c:pt>
                <c:pt idx="356">
                  <c:v>15.71</c:v>
                </c:pt>
                <c:pt idx="357">
                  <c:v>17.72</c:v>
                </c:pt>
                <c:pt idx="358">
                  <c:v>19.93</c:v>
                </c:pt>
                <c:pt idx="359">
                  <c:v>20.99</c:v>
                </c:pt>
                <c:pt idx="360">
                  <c:v>20.25</c:v>
                </c:pt>
                <c:pt idx="361">
                  <c:v>22.42</c:v>
                </c:pt>
                <c:pt idx="362">
                  <c:v>22.11</c:v>
                </c:pt>
                <c:pt idx="363">
                  <c:v>23.49</c:v>
                </c:pt>
                <c:pt idx="364">
                  <c:v>24.43</c:v>
                </c:pt>
              </c:numCache>
            </c:numRef>
          </c:yVal>
          <c:smooth val="0"/>
          <c:extLst>
            <c:ext xmlns:c16="http://schemas.microsoft.com/office/drawing/2014/chart" uri="{C3380CC4-5D6E-409C-BE32-E72D297353CC}">
              <c16:uniqueId val="{00000000-3407-437C-A87C-8581FC274727}"/>
            </c:ext>
          </c:extLst>
        </c:ser>
        <c:ser>
          <c:idx val="0"/>
          <c:order val="1"/>
          <c:tx>
            <c:v>Reef</c:v>
          </c:tx>
          <c:spPr>
            <a:ln w="15875">
              <a:solidFill>
                <a:srgbClr val="FF000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Daily_Avg!$G$4:$G$368</c:f>
              <c:numCache>
                <c:formatCode>0.0</c:formatCode>
                <c:ptCount val="365"/>
                <c:pt idx="0">
                  <c:v>25.71</c:v>
                </c:pt>
                <c:pt idx="1">
                  <c:v>25.72</c:v>
                </c:pt>
                <c:pt idx="2">
                  <c:v>23.49</c:v>
                </c:pt>
                <c:pt idx="3">
                  <c:v>21.67</c:v>
                </c:pt>
                <c:pt idx="4">
                  <c:v>23.87</c:v>
                </c:pt>
                <c:pt idx="5">
                  <c:v>23.31</c:v>
                </c:pt>
                <c:pt idx="6">
                  <c:v>22.33</c:v>
                </c:pt>
                <c:pt idx="7">
                  <c:v>23.24</c:v>
                </c:pt>
                <c:pt idx="8">
                  <c:v>24.5</c:v>
                </c:pt>
                <c:pt idx="9">
                  <c:v>22.55</c:v>
                </c:pt>
                <c:pt idx="10">
                  <c:v>23.12</c:v>
                </c:pt>
                <c:pt idx="11">
                  <c:v>24.48</c:v>
                </c:pt>
                <c:pt idx="12">
                  <c:v>24.96</c:v>
                </c:pt>
                <c:pt idx="13">
                  <c:v>23.46</c:v>
                </c:pt>
                <c:pt idx="14">
                  <c:v>23.03</c:v>
                </c:pt>
                <c:pt idx="15">
                  <c:v>23.99</c:v>
                </c:pt>
                <c:pt idx="16">
                  <c:v>23.5</c:v>
                </c:pt>
                <c:pt idx="17">
                  <c:v>24.56</c:v>
                </c:pt>
                <c:pt idx="18">
                  <c:v>23.67</c:v>
                </c:pt>
                <c:pt idx="19">
                  <c:v>23.11</c:v>
                </c:pt>
                <c:pt idx="20">
                  <c:v>23.67</c:v>
                </c:pt>
                <c:pt idx="21">
                  <c:v>20.95</c:v>
                </c:pt>
                <c:pt idx="22">
                  <c:v>20.96</c:v>
                </c:pt>
                <c:pt idx="23">
                  <c:v>22.4</c:v>
                </c:pt>
                <c:pt idx="24">
                  <c:v>24.41</c:v>
                </c:pt>
                <c:pt idx="25">
                  <c:v>24.06</c:v>
                </c:pt>
                <c:pt idx="26">
                  <c:v>24.49</c:v>
                </c:pt>
                <c:pt idx="27">
                  <c:v>24.87</c:v>
                </c:pt>
                <c:pt idx="28">
                  <c:v>25.68</c:v>
                </c:pt>
                <c:pt idx="29">
                  <c:v>24.22</c:v>
                </c:pt>
                <c:pt idx="30">
                  <c:v>25.44</c:v>
                </c:pt>
                <c:pt idx="31">
                  <c:v>26.88</c:v>
                </c:pt>
                <c:pt idx="32">
                  <c:v>24.65</c:v>
                </c:pt>
                <c:pt idx="33">
                  <c:v>24.69</c:v>
                </c:pt>
                <c:pt idx="34">
                  <c:v>24.72</c:v>
                </c:pt>
                <c:pt idx="35">
                  <c:v>23.59</c:v>
                </c:pt>
                <c:pt idx="36">
                  <c:v>23.21</c:v>
                </c:pt>
                <c:pt idx="37">
                  <c:v>23.17</c:v>
                </c:pt>
                <c:pt idx="38">
                  <c:v>23.28</c:v>
                </c:pt>
                <c:pt idx="39">
                  <c:v>22.48</c:v>
                </c:pt>
                <c:pt idx="40">
                  <c:v>24.4</c:v>
                </c:pt>
                <c:pt idx="41">
                  <c:v>25.49</c:v>
                </c:pt>
                <c:pt idx="42">
                  <c:v>25.17</c:v>
                </c:pt>
                <c:pt idx="43">
                  <c:v>23.18</c:v>
                </c:pt>
                <c:pt idx="44">
                  <c:v>23.81</c:v>
                </c:pt>
                <c:pt idx="45">
                  <c:v>24.33</c:v>
                </c:pt>
                <c:pt idx="46">
                  <c:v>22.79</c:v>
                </c:pt>
                <c:pt idx="47">
                  <c:v>23.46</c:v>
                </c:pt>
                <c:pt idx="48">
                  <c:v>23.11</c:v>
                </c:pt>
                <c:pt idx="49">
                  <c:v>24.7</c:v>
                </c:pt>
                <c:pt idx="50">
                  <c:v>25.58</c:v>
                </c:pt>
                <c:pt idx="51">
                  <c:v>24.61</c:v>
                </c:pt>
                <c:pt idx="52">
                  <c:v>20.53</c:v>
                </c:pt>
                <c:pt idx="53">
                  <c:v>20.74</c:v>
                </c:pt>
                <c:pt idx="54">
                  <c:v>21.12</c:v>
                </c:pt>
                <c:pt idx="55">
                  <c:v>21.88</c:v>
                </c:pt>
                <c:pt idx="56">
                  <c:v>22.6</c:v>
                </c:pt>
                <c:pt idx="57">
                  <c:v>23.98</c:v>
                </c:pt>
                <c:pt idx="58">
                  <c:v>25.78</c:v>
                </c:pt>
                <c:pt idx="59">
                  <c:v>26.59</c:v>
                </c:pt>
                <c:pt idx="60">
                  <c:v>26.04</c:v>
                </c:pt>
                <c:pt idx="61">
                  <c:v>26.62</c:v>
                </c:pt>
                <c:pt idx="62">
                  <c:v>26.29</c:v>
                </c:pt>
                <c:pt idx="63">
                  <c:v>24.48</c:v>
                </c:pt>
                <c:pt idx="64">
                  <c:v>25.88</c:v>
                </c:pt>
                <c:pt idx="65">
                  <c:v>25.99</c:v>
                </c:pt>
                <c:pt idx="66">
                  <c:v>25.35</c:v>
                </c:pt>
                <c:pt idx="67">
                  <c:v>24.4</c:v>
                </c:pt>
                <c:pt idx="68">
                  <c:v>23.46</c:v>
                </c:pt>
                <c:pt idx="69">
                  <c:v>22.77</c:v>
                </c:pt>
                <c:pt idx="70">
                  <c:v>22.8</c:v>
                </c:pt>
                <c:pt idx="71">
                  <c:v>24.6</c:v>
                </c:pt>
                <c:pt idx="72">
                  <c:v>24.08</c:v>
                </c:pt>
                <c:pt idx="73">
                  <c:v>24.69</c:v>
                </c:pt>
                <c:pt idx="74">
                  <c:v>24.06</c:v>
                </c:pt>
                <c:pt idx="75">
                  <c:v>23.3</c:v>
                </c:pt>
                <c:pt idx="76">
                  <c:v>24.43</c:v>
                </c:pt>
                <c:pt idx="77">
                  <c:v>24.94</c:v>
                </c:pt>
                <c:pt idx="78">
                  <c:v>22.61</c:v>
                </c:pt>
                <c:pt idx="79">
                  <c:v>22.3</c:v>
                </c:pt>
                <c:pt idx="80">
                  <c:v>23.37</c:v>
                </c:pt>
                <c:pt idx="81">
                  <c:v>23.46</c:v>
                </c:pt>
                <c:pt idx="82">
                  <c:v>22.17</c:v>
                </c:pt>
                <c:pt idx="83">
                  <c:v>20.440000000000001</c:v>
                </c:pt>
                <c:pt idx="84">
                  <c:v>21.79</c:v>
                </c:pt>
                <c:pt idx="85">
                  <c:v>21.46</c:v>
                </c:pt>
                <c:pt idx="86">
                  <c:v>20.81</c:v>
                </c:pt>
                <c:pt idx="87">
                  <c:v>22.26</c:v>
                </c:pt>
                <c:pt idx="88">
                  <c:v>22.86</c:v>
                </c:pt>
                <c:pt idx="89">
                  <c:v>20.77</c:v>
                </c:pt>
                <c:pt idx="90">
                  <c:v>18.760000000000002</c:v>
                </c:pt>
                <c:pt idx="91">
                  <c:v>18.63</c:v>
                </c:pt>
                <c:pt idx="92">
                  <c:v>18.53</c:v>
                </c:pt>
                <c:pt idx="93">
                  <c:v>17.63</c:v>
                </c:pt>
                <c:pt idx="94">
                  <c:v>20.14</c:v>
                </c:pt>
                <c:pt idx="95">
                  <c:v>19.91</c:v>
                </c:pt>
                <c:pt idx="96">
                  <c:v>21.31</c:v>
                </c:pt>
                <c:pt idx="97">
                  <c:v>20.02</c:v>
                </c:pt>
                <c:pt idx="98">
                  <c:v>21.78</c:v>
                </c:pt>
                <c:pt idx="99">
                  <c:v>23.98</c:v>
                </c:pt>
                <c:pt idx="100">
                  <c:v>23.75</c:v>
                </c:pt>
                <c:pt idx="101">
                  <c:v>21.54</c:v>
                </c:pt>
                <c:pt idx="102">
                  <c:v>20.86</c:v>
                </c:pt>
                <c:pt idx="103">
                  <c:v>19.989999999999998</c:v>
                </c:pt>
                <c:pt idx="104">
                  <c:v>20.03</c:v>
                </c:pt>
                <c:pt idx="105">
                  <c:v>21.83</c:v>
                </c:pt>
                <c:pt idx="106">
                  <c:v>21.27</c:v>
                </c:pt>
                <c:pt idx="107">
                  <c:v>18.47</c:v>
                </c:pt>
                <c:pt idx="108">
                  <c:v>17.09</c:v>
                </c:pt>
                <c:pt idx="109">
                  <c:v>16.45</c:v>
                </c:pt>
                <c:pt idx="110">
                  <c:v>16.149999999999999</c:v>
                </c:pt>
                <c:pt idx="111">
                  <c:v>17.420000000000002</c:v>
                </c:pt>
                <c:pt idx="112">
                  <c:v>18.36</c:v>
                </c:pt>
                <c:pt idx="113">
                  <c:v>18.25</c:v>
                </c:pt>
                <c:pt idx="114">
                  <c:v>16.86</c:v>
                </c:pt>
                <c:pt idx="115">
                  <c:v>15.63</c:v>
                </c:pt>
                <c:pt idx="116">
                  <c:v>14.19</c:v>
                </c:pt>
                <c:pt idx="117">
                  <c:v>13.98</c:v>
                </c:pt>
                <c:pt idx="118">
                  <c:v>13.74</c:v>
                </c:pt>
                <c:pt idx="119">
                  <c:v>12.51</c:v>
                </c:pt>
                <c:pt idx="120">
                  <c:v>14.44</c:v>
                </c:pt>
                <c:pt idx="121">
                  <c:v>14.03</c:v>
                </c:pt>
                <c:pt idx="122">
                  <c:v>11.38</c:v>
                </c:pt>
                <c:pt idx="123">
                  <c:v>11.58</c:v>
                </c:pt>
                <c:pt idx="124">
                  <c:v>13.75</c:v>
                </c:pt>
                <c:pt idx="125">
                  <c:v>13.61</c:v>
                </c:pt>
                <c:pt idx="126">
                  <c:v>13.42</c:v>
                </c:pt>
                <c:pt idx="127">
                  <c:v>15.75</c:v>
                </c:pt>
                <c:pt idx="128">
                  <c:v>15.17</c:v>
                </c:pt>
                <c:pt idx="129">
                  <c:v>14.2</c:v>
                </c:pt>
                <c:pt idx="130">
                  <c:v>13.42</c:v>
                </c:pt>
                <c:pt idx="131">
                  <c:v>14.34</c:v>
                </c:pt>
                <c:pt idx="132">
                  <c:v>15.77</c:v>
                </c:pt>
                <c:pt idx="133">
                  <c:v>15.91</c:v>
                </c:pt>
                <c:pt idx="134">
                  <c:v>15.64</c:v>
                </c:pt>
                <c:pt idx="135">
                  <c:v>12.43</c:v>
                </c:pt>
                <c:pt idx="136">
                  <c:v>11.59</c:v>
                </c:pt>
                <c:pt idx="137">
                  <c:v>11.71</c:v>
                </c:pt>
                <c:pt idx="138">
                  <c:v>11.99</c:v>
                </c:pt>
                <c:pt idx="139">
                  <c:v>10.78</c:v>
                </c:pt>
                <c:pt idx="140">
                  <c:v>11.34</c:v>
                </c:pt>
                <c:pt idx="141">
                  <c:v>10.47</c:v>
                </c:pt>
                <c:pt idx="142">
                  <c:v>10.72</c:v>
                </c:pt>
                <c:pt idx="143">
                  <c:v>9.92</c:v>
                </c:pt>
                <c:pt idx="144">
                  <c:v>8.5299999999999994</c:v>
                </c:pt>
                <c:pt idx="145">
                  <c:v>10.38</c:v>
                </c:pt>
                <c:pt idx="146">
                  <c:v>10.92</c:v>
                </c:pt>
                <c:pt idx="147">
                  <c:v>10.27</c:v>
                </c:pt>
                <c:pt idx="148">
                  <c:v>9.58</c:v>
                </c:pt>
                <c:pt idx="149">
                  <c:v>8.9700000000000006</c:v>
                </c:pt>
                <c:pt idx="150">
                  <c:v>9.2200000000000006</c:v>
                </c:pt>
                <c:pt idx="151">
                  <c:v>8.67</c:v>
                </c:pt>
                <c:pt idx="152">
                  <c:v>9.48</c:v>
                </c:pt>
                <c:pt idx="153">
                  <c:v>10.29</c:v>
                </c:pt>
                <c:pt idx="154">
                  <c:v>9.09</c:v>
                </c:pt>
                <c:pt idx="155">
                  <c:v>8.8800000000000008</c:v>
                </c:pt>
                <c:pt idx="156">
                  <c:v>9.41</c:v>
                </c:pt>
                <c:pt idx="157">
                  <c:v>9.1999999999999993</c:v>
                </c:pt>
                <c:pt idx="158">
                  <c:v>8.8000000000000007</c:v>
                </c:pt>
                <c:pt idx="159">
                  <c:v>9.09</c:v>
                </c:pt>
                <c:pt idx="160">
                  <c:v>8.0299999999999994</c:v>
                </c:pt>
                <c:pt idx="161">
                  <c:v>9.3000000000000007</c:v>
                </c:pt>
                <c:pt idx="162">
                  <c:v>9.32</c:v>
                </c:pt>
                <c:pt idx="163">
                  <c:v>10.5</c:v>
                </c:pt>
                <c:pt idx="164">
                  <c:v>10.7</c:v>
                </c:pt>
                <c:pt idx="165">
                  <c:v>10.24</c:v>
                </c:pt>
                <c:pt idx="166">
                  <c:v>9.42</c:v>
                </c:pt>
                <c:pt idx="167">
                  <c:v>9.7799999999999994</c:v>
                </c:pt>
                <c:pt idx="168">
                  <c:v>10.45</c:v>
                </c:pt>
                <c:pt idx="169">
                  <c:v>10.54</c:v>
                </c:pt>
                <c:pt idx="170">
                  <c:v>10.58</c:v>
                </c:pt>
                <c:pt idx="171">
                  <c:v>10.98</c:v>
                </c:pt>
                <c:pt idx="172">
                  <c:v>11.23</c:v>
                </c:pt>
                <c:pt idx="173">
                  <c:v>11</c:v>
                </c:pt>
                <c:pt idx="174">
                  <c:v>10.55</c:v>
                </c:pt>
                <c:pt idx="175">
                  <c:v>11.59</c:v>
                </c:pt>
                <c:pt idx="176">
                  <c:v>10.37</c:v>
                </c:pt>
                <c:pt idx="177">
                  <c:v>9.83</c:v>
                </c:pt>
                <c:pt idx="178">
                  <c:v>10.25</c:v>
                </c:pt>
                <c:pt idx="179">
                  <c:v>11.81</c:v>
                </c:pt>
                <c:pt idx="180">
                  <c:v>12.51</c:v>
                </c:pt>
                <c:pt idx="181">
                  <c:v>10.31</c:v>
                </c:pt>
                <c:pt idx="182">
                  <c:v>10.01</c:v>
                </c:pt>
                <c:pt idx="183">
                  <c:v>11.1</c:v>
                </c:pt>
                <c:pt idx="184">
                  <c:v>13.19</c:v>
                </c:pt>
                <c:pt idx="185">
                  <c:v>11.38</c:v>
                </c:pt>
                <c:pt idx="186">
                  <c:v>11.9</c:v>
                </c:pt>
                <c:pt idx="187">
                  <c:v>11.52</c:v>
                </c:pt>
                <c:pt idx="188">
                  <c:v>9.73</c:v>
                </c:pt>
                <c:pt idx="189">
                  <c:v>11.26</c:v>
                </c:pt>
                <c:pt idx="190">
                  <c:v>10.41</c:v>
                </c:pt>
                <c:pt idx="191">
                  <c:v>11.61</c:v>
                </c:pt>
                <c:pt idx="192">
                  <c:v>10.41</c:v>
                </c:pt>
                <c:pt idx="193">
                  <c:v>9.36</c:v>
                </c:pt>
                <c:pt idx="194">
                  <c:v>12.92</c:v>
                </c:pt>
                <c:pt idx="195">
                  <c:v>14.6</c:v>
                </c:pt>
                <c:pt idx="196">
                  <c:v>12.85</c:v>
                </c:pt>
                <c:pt idx="197">
                  <c:v>12.95</c:v>
                </c:pt>
                <c:pt idx="198">
                  <c:v>10.42</c:v>
                </c:pt>
                <c:pt idx="199">
                  <c:v>10.32</c:v>
                </c:pt>
                <c:pt idx="200">
                  <c:v>12.36</c:v>
                </c:pt>
                <c:pt idx="201">
                  <c:v>12.1</c:v>
                </c:pt>
                <c:pt idx="202">
                  <c:v>9.82</c:v>
                </c:pt>
                <c:pt idx="203">
                  <c:v>11.59</c:v>
                </c:pt>
                <c:pt idx="204">
                  <c:v>12.39</c:v>
                </c:pt>
                <c:pt idx="205">
                  <c:v>13.22</c:v>
                </c:pt>
                <c:pt idx="206">
                  <c:v>13.8</c:v>
                </c:pt>
                <c:pt idx="207">
                  <c:v>13.87</c:v>
                </c:pt>
                <c:pt idx="208">
                  <c:v>12.89</c:v>
                </c:pt>
                <c:pt idx="209">
                  <c:v>12.01</c:v>
                </c:pt>
                <c:pt idx="210">
                  <c:v>11.33</c:v>
                </c:pt>
                <c:pt idx="211">
                  <c:v>10.86</c:v>
                </c:pt>
                <c:pt idx="212">
                  <c:v>11.7</c:v>
                </c:pt>
                <c:pt idx="213">
                  <c:v>12.97</c:v>
                </c:pt>
                <c:pt idx="214">
                  <c:v>11.55</c:v>
                </c:pt>
                <c:pt idx="215">
                  <c:v>10.77</c:v>
                </c:pt>
                <c:pt idx="216">
                  <c:v>10.39</c:v>
                </c:pt>
                <c:pt idx="217">
                  <c:v>11.94</c:v>
                </c:pt>
                <c:pt idx="218">
                  <c:v>11.27</c:v>
                </c:pt>
                <c:pt idx="219">
                  <c:v>10.34</c:v>
                </c:pt>
                <c:pt idx="220">
                  <c:v>7.87</c:v>
                </c:pt>
                <c:pt idx="221">
                  <c:v>8.23</c:v>
                </c:pt>
                <c:pt idx="222">
                  <c:v>8.5399999999999991</c:v>
                </c:pt>
                <c:pt idx="223">
                  <c:v>10.19</c:v>
                </c:pt>
                <c:pt idx="224">
                  <c:v>10.34</c:v>
                </c:pt>
                <c:pt idx="225">
                  <c:v>9.84</c:v>
                </c:pt>
                <c:pt idx="226">
                  <c:v>9.36</c:v>
                </c:pt>
                <c:pt idx="227">
                  <c:v>8.1999999999999993</c:v>
                </c:pt>
                <c:pt idx="228">
                  <c:v>9.6300000000000008</c:v>
                </c:pt>
                <c:pt idx="229">
                  <c:v>9.16</c:v>
                </c:pt>
                <c:pt idx="230">
                  <c:v>9.24</c:v>
                </c:pt>
                <c:pt idx="231">
                  <c:v>9.1</c:v>
                </c:pt>
                <c:pt idx="232">
                  <c:v>9.36</c:v>
                </c:pt>
                <c:pt idx="233">
                  <c:v>8.06</c:v>
                </c:pt>
                <c:pt idx="234">
                  <c:v>8.2799999999999994</c:v>
                </c:pt>
                <c:pt idx="235">
                  <c:v>9.33</c:v>
                </c:pt>
                <c:pt idx="236">
                  <c:v>9.7899999999999991</c:v>
                </c:pt>
                <c:pt idx="237">
                  <c:v>9.5299999999999994</c:v>
                </c:pt>
                <c:pt idx="238">
                  <c:v>10.58</c:v>
                </c:pt>
                <c:pt idx="239">
                  <c:v>9.3000000000000007</c:v>
                </c:pt>
                <c:pt idx="240">
                  <c:v>8.84</c:v>
                </c:pt>
                <c:pt idx="241">
                  <c:v>8.6999999999999993</c:v>
                </c:pt>
                <c:pt idx="242">
                  <c:v>9.23</c:v>
                </c:pt>
                <c:pt idx="243">
                  <c:v>11.55</c:v>
                </c:pt>
                <c:pt idx="244">
                  <c:v>11.82</c:v>
                </c:pt>
                <c:pt idx="245">
                  <c:v>9.23</c:v>
                </c:pt>
                <c:pt idx="246">
                  <c:v>8.73</c:v>
                </c:pt>
                <c:pt idx="247">
                  <c:v>8.99</c:v>
                </c:pt>
                <c:pt idx="248">
                  <c:v>9.49</c:v>
                </c:pt>
                <c:pt idx="249">
                  <c:v>8.8699999999999992</c:v>
                </c:pt>
                <c:pt idx="250">
                  <c:v>9.52</c:v>
                </c:pt>
                <c:pt idx="251">
                  <c:v>9.1300000000000008</c:v>
                </c:pt>
                <c:pt idx="252">
                  <c:v>8.51</c:v>
                </c:pt>
                <c:pt idx="253">
                  <c:v>8.8699999999999992</c:v>
                </c:pt>
                <c:pt idx="254">
                  <c:v>8.58</c:v>
                </c:pt>
                <c:pt idx="255">
                  <c:v>8.52</c:v>
                </c:pt>
                <c:pt idx="256">
                  <c:v>7.43</c:v>
                </c:pt>
                <c:pt idx="257">
                  <c:v>9.34</c:v>
                </c:pt>
                <c:pt idx="258">
                  <c:v>7.51</c:v>
                </c:pt>
                <c:pt idx="259">
                  <c:v>7.53</c:v>
                </c:pt>
                <c:pt idx="260">
                  <c:v>8.66</c:v>
                </c:pt>
                <c:pt idx="261">
                  <c:v>9.94</c:v>
                </c:pt>
                <c:pt idx="262">
                  <c:v>9.8000000000000007</c:v>
                </c:pt>
                <c:pt idx="263">
                  <c:v>8.77</c:v>
                </c:pt>
                <c:pt idx="264">
                  <c:v>7.97</c:v>
                </c:pt>
                <c:pt idx="265">
                  <c:v>8.3800000000000008</c:v>
                </c:pt>
                <c:pt idx="266">
                  <c:v>9.9700000000000006</c:v>
                </c:pt>
                <c:pt idx="267">
                  <c:v>9.15</c:v>
                </c:pt>
                <c:pt idx="268">
                  <c:v>9.11</c:v>
                </c:pt>
                <c:pt idx="269">
                  <c:v>8.9700000000000006</c:v>
                </c:pt>
                <c:pt idx="270">
                  <c:v>8.85</c:v>
                </c:pt>
                <c:pt idx="271">
                  <c:v>10.37</c:v>
                </c:pt>
                <c:pt idx="272">
                  <c:v>9.9499999999999993</c:v>
                </c:pt>
                <c:pt idx="273">
                  <c:v>8.34</c:v>
                </c:pt>
                <c:pt idx="274">
                  <c:v>8.73</c:v>
                </c:pt>
                <c:pt idx="275">
                  <c:v>7.76</c:v>
                </c:pt>
                <c:pt idx="276">
                  <c:v>10.38</c:v>
                </c:pt>
                <c:pt idx="277">
                  <c:v>11.44</c:v>
                </c:pt>
                <c:pt idx="278">
                  <c:v>10.14</c:v>
                </c:pt>
                <c:pt idx="279">
                  <c:v>9.1999999999999993</c:v>
                </c:pt>
                <c:pt idx="280">
                  <c:v>9.26</c:v>
                </c:pt>
                <c:pt idx="281">
                  <c:v>10.19</c:v>
                </c:pt>
                <c:pt idx="282">
                  <c:v>9.02</c:v>
                </c:pt>
                <c:pt idx="283">
                  <c:v>9.08</c:v>
                </c:pt>
                <c:pt idx="284">
                  <c:v>7.8</c:v>
                </c:pt>
                <c:pt idx="285">
                  <c:v>7.94</c:v>
                </c:pt>
                <c:pt idx="286">
                  <c:v>8.4600000000000009</c:v>
                </c:pt>
                <c:pt idx="287">
                  <c:v>9.48</c:v>
                </c:pt>
                <c:pt idx="288">
                  <c:v>9.33</c:v>
                </c:pt>
                <c:pt idx="289">
                  <c:v>9.3699999999999992</c:v>
                </c:pt>
                <c:pt idx="290">
                  <c:v>8.4499999999999993</c:v>
                </c:pt>
                <c:pt idx="291">
                  <c:v>9.3699999999999992</c:v>
                </c:pt>
                <c:pt idx="292">
                  <c:v>9.0299999999999994</c:v>
                </c:pt>
                <c:pt idx="293">
                  <c:v>8.17</c:v>
                </c:pt>
                <c:pt idx="294">
                  <c:v>8.3000000000000007</c:v>
                </c:pt>
                <c:pt idx="295">
                  <c:v>7.42</c:v>
                </c:pt>
                <c:pt idx="296">
                  <c:v>8.14</c:v>
                </c:pt>
                <c:pt idx="297">
                  <c:v>9.4600000000000009</c:v>
                </c:pt>
                <c:pt idx="298">
                  <c:v>8.4700000000000006</c:v>
                </c:pt>
                <c:pt idx="299">
                  <c:v>8</c:v>
                </c:pt>
                <c:pt idx="300">
                  <c:v>9.07</c:v>
                </c:pt>
                <c:pt idx="301">
                  <c:v>9.4</c:v>
                </c:pt>
                <c:pt idx="302">
                  <c:v>8.4600000000000009</c:v>
                </c:pt>
                <c:pt idx="303">
                  <c:v>7.72</c:v>
                </c:pt>
                <c:pt idx="304">
                  <c:v>8.81</c:v>
                </c:pt>
                <c:pt idx="305">
                  <c:v>8.7100000000000009</c:v>
                </c:pt>
                <c:pt idx="306">
                  <c:v>9.9600000000000009</c:v>
                </c:pt>
                <c:pt idx="307">
                  <c:v>9.3800000000000008</c:v>
                </c:pt>
                <c:pt idx="308">
                  <c:v>8.52</c:v>
                </c:pt>
                <c:pt idx="309">
                  <c:v>9.61</c:v>
                </c:pt>
                <c:pt idx="310">
                  <c:v>9.73</c:v>
                </c:pt>
                <c:pt idx="311">
                  <c:v>10.44</c:v>
                </c:pt>
                <c:pt idx="312">
                  <c:v>9.0299999999999994</c:v>
                </c:pt>
                <c:pt idx="313">
                  <c:v>9.5399999999999991</c:v>
                </c:pt>
                <c:pt idx="314">
                  <c:v>11.92</c:v>
                </c:pt>
                <c:pt idx="315">
                  <c:v>9.56</c:v>
                </c:pt>
                <c:pt idx="316">
                  <c:v>8.67</c:v>
                </c:pt>
                <c:pt idx="317">
                  <c:v>8.66</c:v>
                </c:pt>
                <c:pt idx="318">
                  <c:v>7.93</c:v>
                </c:pt>
                <c:pt idx="319">
                  <c:v>9.1300000000000008</c:v>
                </c:pt>
                <c:pt idx="320">
                  <c:v>9.84</c:v>
                </c:pt>
                <c:pt idx="321">
                  <c:v>9.9600000000000009</c:v>
                </c:pt>
                <c:pt idx="322">
                  <c:v>10.52</c:v>
                </c:pt>
                <c:pt idx="323">
                  <c:v>10.55</c:v>
                </c:pt>
                <c:pt idx="324">
                  <c:v>9.3000000000000007</c:v>
                </c:pt>
                <c:pt idx="325">
                  <c:v>9.7799999999999994</c:v>
                </c:pt>
                <c:pt idx="326">
                  <c:v>11.57</c:v>
                </c:pt>
                <c:pt idx="327">
                  <c:v>10.07</c:v>
                </c:pt>
                <c:pt idx="328">
                  <c:v>9.92</c:v>
                </c:pt>
                <c:pt idx="329">
                  <c:v>10.39</c:v>
                </c:pt>
                <c:pt idx="330">
                  <c:v>12.4</c:v>
                </c:pt>
                <c:pt idx="331">
                  <c:v>14.61</c:v>
                </c:pt>
                <c:pt idx="332">
                  <c:v>16.27</c:v>
                </c:pt>
                <c:pt idx="333">
                  <c:v>14.92</c:v>
                </c:pt>
                <c:pt idx="334">
                  <c:v>13.32</c:v>
                </c:pt>
                <c:pt idx="335">
                  <c:v>12.69</c:v>
                </c:pt>
                <c:pt idx="336">
                  <c:v>13.34</c:v>
                </c:pt>
                <c:pt idx="337">
                  <c:v>13.17</c:v>
                </c:pt>
                <c:pt idx="338">
                  <c:v>14.15</c:v>
                </c:pt>
                <c:pt idx="339">
                  <c:v>16.5</c:v>
                </c:pt>
                <c:pt idx="340">
                  <c:v>16.23</c:v>
                </c:pt>
                <c:pt idx="341">
                  <c:v>14.86</c:v>
                </c:pt>
                <c:pt idx="342">
                  <c:v>14.81</c:v>
                </c:pt>
                <c:pt idx="343">
                  <c:v>15.08</c:v>
                </c:pt>
                <c:pt idx="344">
                  <c:v>15.39</c:v>
                </c:pt>
                <c:pt idx="345">
                  <c:v>15.18</c:v>
                </c:pt>
                <c:pt idx="346">
                  <c:v>16.579999999999998</c:v>
                </c:pt>
                <c:pt idx="347">
                  <c:v>15.75</c:v>
                </c:pt>
                <c:pt idx="348">
                  <c:v>13.59</c:v>
                </c:pt>
                <c:pt idx="349">
                  <c:v>13.98</c:v>
                </c:pt>
                <c:pt idx="350">
                  <c:v>16.48</c:v>
                </c:pt>
                <c:pt idx="351">
                  <c:v>17.559999999999999</c:v>
                </c:pt>
                <c:pt idx="352">
                  <c:v>19.72</c:v>
                </c:pt>
                <c:pt idx="353">
                  <c:v>19.309999999999999</c:v>
                </c:pt>
                <c:pt idx="354">
                  <c:v>19.059999999999999</c:v>
                </c:pt>
                <c:pt idx="355">
                  <c:v>16.440000000000001</c:v>
                </c:pt>
                <c:pt idx="356">
                  <c:v>16.78</c:v>
                </c:pt>
                <c:pt idx="357">
                  <c:v>18.21</c:v>
                </c:pt>
                <c:pt idx="358">
                  <c:v>19.809999999999999</c:v>
                </c:pt>
                <c:pt idx="359">
                  <c:v>21.17</c:v>
                </c:pt>
                <c:pt idx="360">
                  <c:v>22</c:v>
                </c:pt>
                <c:pt idx="361">
                  <c:v>22.5</c:v>
                </c:pt>
                <c:pt idx="362">
                  <c:v>21.15</c:v>
                </c:pt>
                <c:pt idx="363">
                  <c:v>22.71</c:v>
                </c:pt>
                <c:pt idx="364">
                  <c:v>23.48</c:v>
                </c:pt>
              </c:numCache>
            </c:numRef>
          </c:yVal>
          <c:smooth val="0"/>
          <c:extLst>
            <c:ext xmlns:c16="http://schemas.microsoft.com/office/drawing/2014/chart" uri="{C3380CC4-5D6E-409C-BE32-E72D297353CC}">
              <c16:uniqueId val="{00000001-3407-437C-A87C-8581FC274727}"/>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4"/>
        </c:scaling>
        <c:delete val="0"/>
        <c:axPos val="l"/>
        <c:title>
          <c:tx>
            <c:rich>
              <a:bodyPr rot="-5400000" vert="horz"/>
              <a:lstStyle/>
              <a:p>
                <a:pPr>
                  <a:defRPr sz="1600"/>
                </a:pPr>
                <a:r>
                  <a:rPr lang="en-US" sz="1600" baseline="0"/>
                  <a:t>Wind Speed (Km/hr</a:t>
                </a:r>
                <a:r>
                  <a:rPr lang="en-US" sz="1600"/>
                  <a:t>)</a:t>
                </a:r>
              </a:p>
            </c:rich>
          </c:tx>
          <c:layout>
            <c:manualLayout>
              <c:xMode val="edge"/>
              <c:yMode val="edge"/>
              <c:x val="1.1973188706102811E-2"/>
              <c:y val="0.13176800426684632"/>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4"/>
      </c:valAx>
    </c:plotArea>
    <c:legend>
      <c:legendPos val="r"/>
      <c:layout>
        <c:manualLayout>
          <c:xMode val="edge"/>
          <c:yMode val="edge"/>
          <c:x val="0.83208219967927355"/>
          <c:y val="8.9648336070290699E-2"/>
          <c:w val="6.3798807185715053E-2"/>
          <c:h val="0.16116678596993558"/>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Max. Daily Wind Speed (Tower)</a:t>
            </a:r>
            <a:endParaRPr lang="en-US"/>
          </a:p>
        </c:rich>
      </c:tx>
      <c:layout>
        <c:manualLayout>
          <c:xMode val="edge"/>
          <c:yMode val="edge"/>
          <c:x val="0.40636038487179948"/>
          <c:y val="4.0656448692576536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Daily_Avg!$F$4:$F$368</c:f>
              <c:numCache>
                <c:formatCode>0.0</c:formatCode>
                <c:ptCount val="365"/>
                <c:pt idx="0">
                  <c:v>41.02</c:v>
                </c:pt>
                <c:pt idx="1">
                  <c:v>41.25</c:v>
                </c:pt>
                <c:pt idx="2">
                  <c:v>38.44</c:v>
                </c:pt>
                <c:pt idx="3">
                  <c:v>35.630000000000003</c:v>
                </c:pt>
                <c:pt idx="4">
                  <c:v>37.270000000000003</c:v>
                </c:pt>
                <c:pt idx="5">
                  <c:v>37.369999999999997</c:v>
                </c:pt>
                <c:pt idx="6">
                  <c:v>36.92</c:v>
                </c:pt>
                <c:pt idx="7">
                  <c:v>39.89</c:v>
                </c:pt>
                <c:pt idx="8">
                  <c:v>41.05</c:v>
                </c:pt>
                <c:pt idx="9">
                  <c:v>39.68</c:v>
                </c:pt>
                <c:pt idx="10">
                  <c:v>39.11</c:v>
                </c:pt>
                <c:pt idx="11">
                  <c:v>42.05</c:v>
                </c:pt>
                <c:pt idx="12">
                  <c:v>41.13</c:v>
                </c:pt>
                <c:pt idx="13">
                  <c:v>38.99</c:v>
                </c:pt>
                <c:pt idx="14">
                  <c:v>38.549999999999997</c:v>
                </c:pt>
                <c:pt idx="15">
                  <c:v>39.479999999999997</c:v>
                </c:pt>
                <c:pt idx="16">
                  <c:v>39.520000000000003</c:v>
                </c:pt>
                <c:pt idx="17">
                  <c:v>39.07</c:v>
                </c:pt>
                <c:pt idx="18">
                  <c:v>40</c:v>
                </c:pt>
                <c:pt idx="19">
                  <c:v>38.590000000000003</c:v>
                </c:pt>
                <c:pt idx="20">
                  <c:v>39.86</c:v>
                </c:pt>
                <c:pt idx="21">
                  <c:v>34.299999999999997</c:v>
                </c:pt>
                <c:pt idx="22">
                  <c:v>33.92</c:v>
                </c:pt>
                <c:pt idx="23">
                  <c:v>37.700000000000003</c:v>
                </c:pt>
                <c:pt idx="24">
                  <c:v>39.03</c:v>
                </c:pt>
                <c:pt idx="25">
                  <c:v>39.69</c:v>
                </c:pt>
                <c:pt idx="26">
                  <c:v>39.630000000000003</c:v>
                </c:pt>
                <c:pt idx="27">
                  <c:v>40.42</c:v>
                </c:pt>
                <c:pt idx="28">
                  <c:v>39.53</c:v>
                </c:pt>
                <c:pt idx="29">
                  <c:v>38.53</c:v>
                </c:pt>
                <c:pt idx="30">
                  <c:v>40.229999999999997</c:v>
                </c:pt>
                <c:pt idx="31">
                  <c:v>41.32</c:v>
                </c:pt>
                <c:pt idx="32">
                  <c:v>37.51</c:v>
                </c:pt>
                <c:pt idx="33">
                  <c:v>37.450000000000003</c:v>
                </c:pt>
                <c:pt idx="34">
                  <c:v>37.409999999999997</c:v>
                </c:pt>
                <c:pt idx="35">
                  <c:v>37.6</c:v>
                </c:pt>
                <c:pt idx="36">
                  <c:v>37.22</c:v>
                </c:pt>
                <c:pt idx="37">
                  <c:v>37.64</c:v>
                </c:pt>
                <c:pt idx="38">
                  <c:v>36.409999999999997</c:v>
                </c:pt>
                <c:pt idx="39">
                  <c:v>35.82</c:v>
                </c:pt>
                <c:pt idx="40">
                  <c:v>39.43</c:v>
                </c:pt>
                <c:pt idx="41">
                  <c:v>40.28</c:v>
                </c:pt>
                <c:pt idx="42">
                  <c:v>39.659999999999997</c:v>
                </c:pt>
                <c:pt idx="43">
                  <c:v>36.270000000000003</c:v>
                </c:pt>
                <c:pt idx="44">
                  <c:v>39.630000000000003</c:v>
                </c:pt>
                <c:pt idx="45">
                  <c:v>37.83</c:v>
                </c:pt>
                <c:pt idx="46">
                  <c:v>37.049999999999997</c:v>
                </c:pt>
                <c:pt idx="47">
                  <c:v>37.130000000000003</c:v>
                </c:pt>
                <c:pt idx="48">
                  <c:v>38.74</c:v>
                </c:pt>
                <c:pt idx="49">
                  <c:v>41.2</c:v>
                </c:pt>
                <c:pt idx="50">
                  <c:v>41.77</c:v>
                </c:pt>
                <c:pt idx="51">
                  <c:v>37.11</c:v>
                </c:pt>
                <c:pt idx="52">
                  <c:v>34.090000000000003</c:v>
                </c:pt>
                <c:pt idx="53">
                  <c:v>34.5</c:v>
                </c:pt>
                <c:pt idx="54">
                  <c:v>36.049999999999997</c:v>
                </c:pt>
                <c:pt idx="55">
                  <c:v>37.97</c:v>
                </c:pt>
                <c:pt idx="56">
                  <c:v>36.46</c:v>
                </c:pt>
                <c:pt idx="57">
                  <c:v>37.11</c:v>
                </c:pt>
                <c:pt idx="58">
                  <c:v>41.29</c:v>
                </c:pt>
                <c:pt idx="59">
                  <c:v>39.869999999999997</c:v>
                </c:pt>
                <c:pt idx="60">
                  <c:v>38.65</c:v>
                </c:pt>
                <c:pt idx="61">
                  <c:v>40.770000000000003</c:v>
                </c:pt>
                <c:pt idx="62">
                  <c:v>42.52</c:v>
                </c:pt>
                <c:pt idx="63">
                  <c:v>39.28</c:v>
                </c:pt>
                <c:pt idx="64">
                  <c:v>41.35</c:v>
                </c:pt>
                <c:pt idx="65">
                  <c:v>40.229999999999997</c:v>
                </c:pt>
                <c:pt idx="66">
                  <c:v>40.43</c:v>
                </c:pt>
                <c:pt idx="67">
                  <c:v>39.64</c:v>
                </c:pt>
                <c:pt idx="68">
                  <c:v>35.9</c:v>
                </c:pt>
                <c:pt idx="69">
                  <c:v>36.08</c:v>
                </c:pt>
                <c:pt idx="70">
                  <c:v>36.03</c:v>
                </c:pt>
                <c:pt idx="71">
                  <c:v>37.619999999999997</c:v>
                </c:pt>
                <c:pt idx="72">
                  <c:v>36.89</c:v>
                </c:pt>
                <c:pt idx="73">
                  <c:v>37.24</c:v>
                </c:pt>
                <c:pt idx="74">
                  <c:v>35.69</c:v>
                </c:pt>
                <c:pt idx="75">
                  <c:v>38.409999999999997</c:v>
                </c:pt>
                <c:pt idx="76">
                  <c:v>38.18</c:v>
                </c:pt>
                <c:pt idx="77">
                  <c:v>39.520000000000003</c:v>
                </c:pt>
                <c:pt idx="78">
                  <c:v>37.090000000000003</c:v>
                </c:pt>
                <c:pt idx="79">
                  <c:v>37.01</c:v>
                </c:pt>
                <c:pt idx="80">
                  <c:v>37.78</c:v>
                </c:pt>
                <c:pt idx="81">
                  <c:v>36.51</c:v>
                </c:pt>
                <c:pt idx="82">
                  <c:v>34.76</c:v>
                </c:pt>
                <c:pt idx="83">
                  <c:v>34.409999999999997</c:v>
                </c:pt>
                <c:pt idx="84">
                  <c:v>32.61</c:v>
                </c:pt>
                <c:pt idx="85">
                  <c:v>35.18</c:v>
                </c:pt>
                <c:pt idx="86">
                  <c:v>36.18</c:v>
                </c:pt>
                <c:pt idx="87">
                  <c:v>35.54</c:v>
                </c:pt>
                <c:pt idx="88">
                  <c:v>36.28</c:v>
                </c:pt>
                <c:pt idx="89">
                  <c:v>34.36</c:v>
                </c:pt>
                <c:pt idx="90">
                  <c:v>33.15</c:v>
                </c:pt>
                <c:pt idx="91">
                  <c:v>31.52</c:v>
                </c:pt>
                <c:pt idx="92">
                  <c:v>32.39</c:v>
                </c:pt>
                <c:pt idx="93">
                  <c:v>33.06</c:v>
                </c:pt>
                <c:pt idx="94">
                  <c:v>32.75</c:v>
                </c:pt>
                <c:pt idx="95">
                  <c:v>33.51</c:v>
                </c:pt>
                <c:pt idx="96">
                  <c:v>35.409999999999997</c:v>
                </c:pt>
                <c:pt idx="97">
                  <c:v>32.58</c:v>
                </c:pt>
                <c:pt idx="98">
                  <c:v>34.97</c:v>
                </c:pt>
                <c:pt idx="99">
                  <c:v>37.43</c:v>
                </c:pt>
                <c:pt idx="100">
                  <c:v>40.380000000000003</c:v>
                </c:pt>
                <c:pt idx="101">
                  <c:v>36.119999999999997</c:v>
                </c:pt>
                <c:pt idx="102">
                  <c:v>34.14</c:v>
                </c:pt>
                <c:pt idx="103">
                  <c:v>32.57</c:v>
                </c:pt>
                <c:pt idx="104">
                  <c:v>34.26</c:v>
                </c:pt>
                <c:pt idx="105">
                  <c:v>35.83</c:v>
                </c:pt>
                <c:pt idx="106">
                  <c:v>34.229999999999997</c:v>
                </c:pt>
                <c:pt idx="107">
                  <c:v>31.16</c:v>
                </c:pt>
                <c:pt idx="108">
                  <c:v>32.17</c:v>
                </c:pt>
                <c:pt idx="109">
                  <c:v>29.64</c:v>
                </c:pt>
                <c:pt idx="110">
                  <c:v>32.39</c:v>
                </c:pt>
                <c:pt idx="111">
                  <c:v>34.85</c:v>
                </c:pt>
                <c:pt idx="112">
                  <c:v>31.7</c:v>
                </c:pt>
                <c:pt idx="113">
                  <c:v>34.31</c:v>
                </c:pt>
                <c:pt idx="114">
                  <c:v>35.44</c:v>
                </c:pt>
                <c:pt idx="115">
                  <c:v>29.8</c:v>
                </c:pt>
                <c:pt idx="116">
                  <c:v>27.76</c:v>
                </c:pt>
                <c:pt idx="117">
                  <c:v>30.05</c:v>
                </c:pt>
                <c:pt idx="118">
                  <c:v>28.26</c:v>
                </c:pt>
                <c:pt idx="119">
                  <c:v>28.43</c:v>
                </c:pt>
                <c:pt idx="120">
                  <c:v>29.19</c:v>
                </c:pt>
                <c:pt idx="121">
                  <c:v>28.58</c:v>
                </c:pt>
                <c:pt idx="122">
                  <c:v>28.07</c:v>
                </c:pt>
                <c:pt idx="123">
                  <c:v>30.36</c:v>
                </c:pt>
                <c:pt idx="124">
                  <c:v>33.57</c:v>
                </c:pt>
                <c:pt idx="125">
                  <c:v>30.34</c:v>
                </c:pt>
                <c:pt idx="126">
                  <c:v>30.02</c:v>
                </c:pt>
                <c:pt idx="127">
                  <c:v>31.4</c:v>
                </c:pt>
                <c:pt idx="128">
                  <c:v>33.11</c:v>
                </c:pt>
                <c:pt idx="129">
                  <c:v>27.96</c:v>
                </c:pt>
                <c:pt idx="130">
                  <c:v>32</c:v>
                </c:pt>
                <c:pt idx="131">
                  <c:v>30.46</c:v>
                </c:pt>
                <c:pt idx="132">
                  <c:v>33.229999999999997</c:v>
                </c:pt>
                <c:pt idx="133">
                  <c:v>34.79</c:v>
                </c:pt>
                <c:pt idx="134">
                  <c:v>33.159999999999997</c:v>
                </c:pt>
                <c:pt idx="135">
                  <c:v>29.54</c:v>
                </c:pt>
                <c:pt idx="136">
                  <c:v>31.85</c:v>
                </c:pt>
                <c:pt idx="137">
                  <c:v>26.03</c:v>
                </c:pt>
                <c:pt idx="138">
                  <c:v>29.49</c:v>
                </c:pt>
                <c:pt idx="139">
                  <c:v>27.25</c:v>
                </c:pt>
                <c:pt idx="140">
                  <c:v>28.61</c:v>
                </c:pt>
                <c:pt idx="141">
                  <c:v>25.77</c:v>
                </c:pt>
                <c:pt idx="142">
                  <c:v>27.22</c:v>
                </c:pt>
                <c:pt idx="143">
                  <c:v>29.3</c:v>
                </c:pt>
                <c:pt idx="144">
                  <c:v>25.97</c:v>
                </c:pt>
                <c:pt idx="145">
                  <c:v>28.79</c:v>
                </c:pt>
                <c:pt idx="146">
                  <c:v>31.19</c:v>
                </c:pt>
                <c:pt idx="147">
                  <c:v>27.26</c:v>
                </c:pt>
                <c:pt idx="148">
                  <c:v>30.25</c:v>
                </c:pt>
                <c:pt idx="149">
                  <c:v>27.37</c:v>
                </c:pt>
                <c:pt idx="150">
                  <c:v>26.57</c:v>
                </c:pt>
                <c:pt idx="151">
                  <c:v>24.11</c:v>
                </c:pt>
                <c:pt idx="152">
                  <c:v>22.04</c:v>
                </c:pt>
                <c:pt idx="153">
                  <c:v>23.73</c:v>
                </c:pt>
                <c:pt idx="154">
                  <c:v>26.57</c:v>
                </c:pt>
                <c:pt idx="155">
                  <c:v>32.520000000000003</c:v>
                </c:pt>
                <c:pt idx="156">
                  <c:v>26.46</c:v>
                </c:pt>
                <c:pt idx="157">
                  <c:v>26.61</c:v>
                </c:pt>
                <c:pt idx="158">
                  <c:v>23.11</c:v>
                </c:pt>
                <c:pt idx="159">
                  <c:v>27.99</c:v>
                </c:pt>
                <c:pt idx="160">
                  <c:v>28.3</c:v>
                </c:pt>
                <c:pt idx="161">
                  <c:v>26.69</c:v>
                </c:pt>
                <c:pt idx="162">
                  <c:v>28.48</c:v>
                </c:pt>
                <c:pt idx="163">
                  <c:v>33.07</c:v>
                </c:pt>
                <c:pt idx="164">
                  <c:v>28.56</c:v>
                </c:pt>
                <c:pt idx="165">
                  <c:v>25.69</c:v>
                </c:pt>
                <c:pt idx="166">
                  <c:v>24.57</c:v>
                </c:pt>
                <c:pt idx="167">
                  <c:v>26.64</c:v>
                </c:pt>
                <c:pt idx="168">
                  <c:v>27.56</c:v>
                </c:pt>
                <c:pt idx="169">
                  <c:v>28.61</c:v>
                </c:pt>
                <c:pt idx="170">
                  <c:v>34.51</c:v>
                </c:pt>
                <c:pt idx="171">
                  <c:v>31.41</c:v>
                </c:pt>
                <c:pt idx="172">
                  <c:v>28.02</c:v>
                </c:pt>
                <c:pt idx="173">
                  <c:v>31.9</c:v>
                </c:pt>
                <c:pt idx="174">
                  <c:v>31.25</c:v>
                </c:pt>
                <c:pt idx="175">
                  <c:v>28.24</c:v>
                </c:pt>
                <c:pt idx="176">
                  <c:v>29.83</c:v>
                </c:pt>
                <c:pt idx="177">
                  <c:v>33.799999999999997</c:v>
                </c:pt>
                <c:pt idx="178">
                  <c:v>26.82</c:v>
                </c:pt>
                <c:pt idx="179">
                  <c:v>28.6</c:v>
                </c:pt>
                <c:pt idx="180">
                  <c:v>28.27</c:v>
                </c:pt>
                <c:pt idx="181">
                  <c:v>28.43</c:v>
                </c:pt>
                <c:pt idx="182">
                  <c:v>28.77</c:v>
                </c:pt>
                <c:pt idx="183">
                  <c:v>30.47</c:v>
                </c:pt>
                <c:pt idx="184">
                  <c:v>35.72</c:v>
                </c:pt>
                <c:pt idx="185">
                  <c:v>30.07</c:v>
                </c:pt>
                <c:pt idx="186">
                  <c:v>29.15</c:v>
                </c:pt>
                <c:pt idx="187">
                  <c:v>33.11</c:v>
                </c:pt>
                <c:pt idx="188">
                  <c:v>29.11</c:v>
                </c:pt>
                <c:pt idx="189">
                  <c:v>31.02</c:v>
                </c:pt>
                <c:pt idx="190">
                  <c:v>29.26</c:v>
                </c:pt>
                <c:pt idx="191">
                  <c:v>35.4</c:v>
                </c:pt>
                <c:pt idx="192">
                  <c:v>30.36</c:v>
                </c:pt>
                <c:pt idx="193">
                  <c:v>26.66</c:v>
                </c:pt>
                <c:pt idx="194">
                  <c:v>29.73</c:v>
                </c:pt>
                <c:pt idx="195">
                  <c:v>33.36</c:v>
                </c:pt>
                <c:pt idx="196">
                  <c:v>33.130000000000003</c:v>
                </c:pt>
                <c:pt idx="197">
                  <c:v>28.77</c:v>
                </c:pt>
                <c:pt idx="198">
                  <c:v>28.62</c:v>
                </c:pt>
                <c:pt idx="199">
                  <c:v>26.34</c:v>
                </c:pt>
                <c:pt idx="200">
                  <c:v>27.93</c:v>
                </c:pt>
                <c:pt idx="201">
                  <c:v>32.57</c:v>
                </c:pt>
                <c:pt idx="202">
                  <c:v>25.68</c:v>
                </c:pt>
                <c:pt idx="203">
                  <c:v>27.82</c:v>
                </c:pt>
                <c:pt idx="204">
                  <c:v>28.94</c:v>
                </c:pt>
                <c:pt idx="205">
                  <c:v>32.630000000000003</c:v>
                </c:pt>
                <c:pt idx="206">
                  <c:v>30.95</c:v>
                </c:pt>
                <c:pt idx="207">
                  <c:v>29.51</c:v>
                </c:pt>
                <c:pt idx="208">
                  <c:v>28.58</c:v>
                </c:pt>
                <c:pt idx="209">
                  <c:v>29.28</c:v>
                </c:pt>
                <c:pt idx="210">
                  <c:v>33.93</c:v>
                </c:pt>
                <c:pt idx="211">
                  <c:v>26.42</c:v>
                </c:pt>
                <c:pt idx="212">
                  <c:v>27.17</c:v>
                </c:pt>
                <c:pt idx="213">
                  <c:v>34.14</c:v>
                </c:pt>
                <c:pt idx="214">
                  <c:v>27.72</c:v>
                </c:pt>
                <c:pt idx="215">
                  <c:v>26.18</c:v>
                </c:pt>
                <c:pt idx="216">
                  <c:v>29.94</c:v>
                </c:pt>
                <c:pt idx="217">
                  <c:v>29.17</c:v>
                </c:pt>
                <c:pt idx="218">
                  <c:v>30.05</c:v>
                </c:pt>
                <c:pt idx="219">
                  <c:v>27.77</c:v>
                </c:pt>
                <c:pt idx="220">
                  <c:v>27.36</c:v>
                </c:pt>
                <c:pt idx="221">
                  <c:v>27.32</c:v>
                </c:pt>
                <c:pt idx="222">
                  <c:v>30.57</c:v>
                </c:pt>
                <c:pt idx="223">
                  <c:v>25.12</c:v>
                </c:pt>
                <c:pt idx="224">
                  <c:v>29.87</c:v>
                </c:pt>
                <c:pt idx="225">
                  <c:v>32.549999999999997</c:v>
                </c:pt>
                <c:pt idx="226">
                  <c:v>25.6</c:v>
                </c:pt>
                <c:pt idx="227">
                  <c:v>30.27</c:v>
                </c:pt>
                <c:pt idx="228">
                  <c:v>26.55</c:v>
                </c:pt>
                <c:pt idx="229">
                  <c:v>30.46</c:v>
                </c:pt>
                <c:pt idx="230">
                  <c:v>26.98</c:v>
                </c:pt>
                <c:pt idx="231">
                  <c:v>28.96</c:v>
                </c:pt>
                <c:pt idx="232">
                  <c:v>33.18</c:v>
                </c:pt>
                <c:pt idx="233">
                  <c:v>22.87</c:v>
                </c:pt>
                <c:pt idx="234">
                  <c:v>28.35</c:v>
                </c:pt>
                <c:pt idx="235">
                  <c:v>30.03</c:v>
                </c:pt>
                <c:pt idx="236">
                  <c:v>24.22</c:v>
                </c:pt>
                <c:pt idx="237">
                  <c:v>33.08</c:v>
                </c:pt>
                <c:pt idx="238">
                  <c:v>30.38</c:v>
                </c:pt>
                <c:pt idx="239">
                  <c:v>28.85</c:v>
                </c:pt>
                <c:pt idx="240">
                  <c:v>21.71</c:v>
                </c:pt>
                <c:pt idx="241">
                  <c:v>24.47</c:v>
                </c:pt>
                <c:pt idx="242">
                  <c:v>24.51</c:v>
                </c:pt>
                <c:pt idx="243">
                  <c:v>32.49</c:v>
                </c:pt>
                <c:pt idx="244">
                  <c:v>26.08</c:v>
                </c:pt>
                <c:pt idx="245">
                  <c:v>33.380000000000003</c:v>
                </c:pt>
                <c:pt idx="246">
                  <c:v>31.12</c:v>
                </c:pt>
                <c:pt idx="247">
                  <c:v>25.81</c:v>
                </c:pt>
                <c:pt idx="248">
                  <c:v>31.68</c:v>
                </c:pt>
                <c:pt idx="249">
                  <c:v>30.65</c:v>
                </c:pt>
                <c:pt idx="250">
                  <c:v>28.02</c:v>
                </c:pt>
                <c:pt idx="251">
                  <c:v>30.64</c:v>
                </c:pt>
                <c:pt idx="252">
                  <c:v>26.03</c:v>
                </c:pt>
                <c:pt idx="253">
                  <c:v>34.1</c:v>
                </c:pt>
                <c:pt idx="254">
                  <c:v>23.19</c:v>
                </c:pt>
                <c:pt idx="255">
                  <c:v>28.76</c:v>
                </c:pt>
                <c:pt idx="256">
                  <c:v>27.01</c:v>
                </c:pt>
                <c:pt idx="257">
                  <c:v>25.8</c:v>
                </c:pt>
                <c:pt idx="258">
                  <c:v>25.36</c:v>
                </c:pt>
                <c:pt idx="259">
                  <c:v>24.82</c:v>
                </c:pt>
                <c:pt idx="260">
                  <c:v>26.61</c:v>
                </c:pt>
                <c:pt idx="261">
                  <c:v>27.01</c:v>
                </c:pt>
                <c:pt idx="262">
                  <c:v>28.74</c:v>
                </c:pt>
                <c:pt idx="263">
                  <c:v>27.97</c:v>
                </c:pt>
                <c:pt idx="264">
                  <c:v>26.82</c:v>
                </c:pt>
                <c:pt idx="265">
                  <c:v>24.09</c:v>
                </c:pt>
                <c:pt idx="266">
                  <c:v>29.73</c:v>
                </c:pt>
                <c:pt idx="267">
                  <c:v>27.91</c:v>
                </c:pt>
                <c:pt idx="268">
                  <c:v>26.54</c:v>
                </c:pt>
                <c:pt idx="269">
                  <c:v>28.51</c:v>
                </c:pt>
                <c:pt idx="270">
                  <c:v>25.21</c:v>
                </c:pt>
                <c:pt idx="271">
                  <c:v>29.98</c:v>
                </c:pt>
                <c:pt idx="272">
                  <c:v>27.85</c:v>
                </c:pt>
                <c:pt idx="273">
                  <c:v>28.16</c:v>
                </c:pt>
                <c:pt idx="274">
                  <c:v>28.89</c:v>
                </c:pt>
                <c:pt idx="275">
                  <c:v>28.84</c:v>
                </c:pt>
                <c:pt idx="276">
                  <c:v>29.98</c:v>
                </c:pt>
                <c:pt idx="277">
                  <c:v>30.59</c:v>
                </c:pt>
                <c:pt idx="278">
                  <c:v>32.479999999999997</c:v>
                </c:pt>
                <c:pt idx="279">
                  <c:v>32.270000000000003</c:v>
                </c:pt>
                <c:pt idx="280">
                  <c:v>26.51</c:v>
                </c:pt>
                <c:pt idx="281">
                  <c:v>29.51</c:v>
                </c:pt>
                <c:pt idx="282">
                  <c:v>24.78</c:v>
                </c:pt>
                <c:pt idx="283">
                  <c:v>28.2</c:v>
                </c:pt>
                <c:pt idx="284">
                  <c:v>25.14</c:v>
                </c:pt>
                <c:pt idx="285">
                  <c:v>25.81</c:v>
                </c:pt>
                <c:pt idx="286">
                  <c:v>25.26</c:v>
                </c:pt>
                <c:pt idx="287">
                  <c:v>29.41</c:v>
                </c:pt>
                <c:pt idx="288">
                  <c:v>32.799999999999997</c:v>
                </c:pt>
                <c:pt idx="289">
                  <c:v>26.58</c:v>
                </c:pt>
                <c:pt idx="290">
                  <c:v>24.36</c:v>
                </c:pt>
                <c:pt idx="291">
                  <c:v>28.46</c:v>
                </c:pt>
                <c:pt idx="292">
                  <c:v>26.28</c:v>
                </c:pt>
                <c:pt idx="293">
                  <c:v>27.82</c:v>
                </c:pt>
                <c:pt idx="294">
                  <c:v>25.14</c:v>
                </c:pt>
                <c:pt idx="295">
                  <c:v>26.61</c:v>
                </c:pt>
                <c:pt idx="296">
                  <c:v>28.63</c:v>
                </c:pt>
                <c:pt idx="297">
                  <c:v>29.63</c:v>
                </c:pt>
                <c:pt idx="298">
                  <c:v>29.68</c:v>
                </c:pt>
                <c:pt idx="299">
                  <c:v>24</c:v>
                </c:pt>
                <c:pt idx="300">
                  <c:v>27.31</c:v>
                </c:pt>
                <c:pt idx="301">
                  <c:v>28.14</c:v>
                </c:pt>
                <c:pt idx="302">
                  <c:v>30.88</c:v>
                </c:pt>
                <c:pt idx="303">
                  <c:v>24.65</c:v>
                </c:pt>
                <c:pt idx="304">
                  <c:v>29.24</c:v>
                </c:pt>
                <c:pt idx="305">
                  <c:v>27.61</c:v>
                </c:pt>
                <c:pt idx="306">
                  <c:v>26.01</c:v>
                </c:pt>
                <c:pt idx="307">
                  <c:v>27.24</c:v>
                </c:pt>
                <c:pt idx="308">
                  <c:v>26.21</c:v>
                </c:pt>
                <c:pt idx="309">
                  <c:v>26.15</c:v>
                </c:pt>
                <c:pt idx="310">
                  <c:v>34.25</c:v>
                </c:pt>
                <c:pt idx="311">
                  <c:v>30.15</c:v>
                </c:pt>
                <c:pt idx="312">
                  <c:v>24.94</c:v>
                </c:pt>
                <c:pt idx="313">
                  <c:v>25.37</c:v>
                </c:pt>
                <c:pt idx="314">
                  <c:v>36.18</c:v>
                </c:pt>
                <c:pt idx="315">
                  <c:v>33.93</c:v>
                </c:pt>
                <c:pt idx="316">
                  <c:v>26.41</c:v>
                </c:pt>
                <c:pt idx="317">
                  <c:v>31.13</c:v>
                </c:pt>
                <c:pt idx="318">
                  <c:v>31.21</c:v>
                </c:pt>
                <c:pt idx="319">
                  <c:v>29</c:v>
                </c:pt>
                <c:pt idx="320">
                  <c:v>32.840000000000003</c:v>
                </c:pt>
                <c:pt idx="321">
                  <c:v>32.729999999999997</c:v>
                </c:pt>
                <c:pt idx="322">
                  <c:v>26.17</c:v>
                </c:pt>
                <c:pt idx="323">
                  <c:v>27.61</c:v>
                </c:pt>
                <c:pt idx="324">
                  <c:v>34.46</c:v>
                </c:pt>
                <c:pt idx="325">
                  <c:v>33.369999999999997</c:v>
                </c:pt>
                <c:pt idx="326">
                  <c:v>35.4</c:v>
                </c:pt>
                <c:pt idx="327">
                  <c:v>33.799999999999997</c:v>
                </c:pt>
                <c:pt idx="328">
                  <c:v>32.43</c:v>
                </c:pt>
                <c:pt idx="329">
                  <c:v>31.67</c:v>
                </c:pt>
                <c:pt idx="330">
                  <c:v>31.95</c:v>
                </c:pt>
                <c:pt idx="331">
                  <c:v>33.81</c:v>
                </c:pt>
                <c:pt idx="332">
                  <c:v>34.020000000000003</c:v>
                </c:pt>
                <c:pt idx="333">
                  <c:v>32.1</c:v>
                </c:pt>
                <c:pt idx="334">
                  <c:v>32.17</c:v>
                </c:pt>
                <c:pt idx="335">
                  <c:v>34.729999999999997</c:v>
                </c:pt>
                <c:pt idx="336">
                  <c:v>32.28</c:v>
                </c:pt>
                <c:pt idx="337">
                  <c:v>36.840000000000003</c:v>
                </c:pt>
                <c:pt idx="338">
                  <c:v>34.880000000000003</c:v>
                </c:pt>
                <c:pt idx="339">
                  <c:v>34.409999999999997</c:v>
                </c:pt>
                <c:pt idx="340">
                  <c:v>36.64</c:v>
                </c:pt>
                <c:pt idx="341">
                  <c:v>34.799999999999997</c:v>
                </c:pt>
                <c:pt idx="342">
                  <c:v>34.049999999999997</c:v>
                </c:pt>
                <c:pt idx="343">
                  <c:v>32.869999999999997</c:v>
                </c:pt>
                <c:pt idx="344">
                  <c:v>34.11</c:v>
                </c:pt>
                <c:pt idx="345">
                  <c:v>35.590000000000003</c:v>
                </c:pt>
                <c:pt idx="346">
                  <c:v>33.49</c:v>
                </c:pt>
                <c:pt idx="347">
                  <c:v>34.99</c:v>
                </c:pt>
                <c:pt idx="348">
                  <c:v>31.97</c:v>
                </c:pt>
                <c:pt idx="349">
                  <c:v>29.74</c:v>
                </c:pt>
                <c:pt idx="350">
                  <c:v>32.44</c:v>
                </c:pt>
                <c:pt idx="351">
                  <c:v>35.4</c:v>
                </c:pt>
                <c:pt idx="352">
                  <c:v>36.36</c:v>
                </c:pt>
                <c:pt idx="353">
                  <c:v>38.25</c:v>
                </c:pt>
                <c:pt idx="354">
                  <c:v>36.69</c:v>
                </c:pt>
                <c:pt idx="355">
                  <c:v>34.72</c:v>
                </c:pt>
                <c:pt idx="356">
                  <c:v>35.44</c:v>
                </c:pt>
                <c:pt idx="357">
                  <c:v>36.24</c:v>
                </c:pt>
                <c:pt idx="358">
                  <c:v>38.270000000000003</c:v>
                </c:pt>
                <c:pt idx="359">
                  <c:v>39.03</c:v>
                </c:pt>
                <c:pt idx="360">
                  <c:v>37.96</c:v>
                </c:pt>
                <c:pt idx="361">
                  <c:v>38.25</c:v>
                </c:pt>
                <c:pt idx="362">
                  <c:v>36.58</c:v>
                </c:pt>
                <c:pt idx="363">
                  <c:v>37.380000000000003</c:v>
                </c:pt>
                <c:pt idx="364">
                  <c:v>40.51</c:v>
                </c:pt>
              </c:numCache>
            </c:numRef>
          </c:yVal>
          <c:smooth val="0"/>
          <c:extLst>
            <c:ext xmlns:c16="http://schemas.microsoft.com/office/drawing/2014/chart" uri="{C3380CC4-5D6E-409C-BE32-E72D297353CC}">
              <c16:uniqueId val="{00000000-32D2-4C50-8541-E1A3086DDCFD}"/>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16"/>
        </c:scaling>
        <c:delete val="0"/>
        <c:axPos val="l"/>
        <c:title>
          <c:tx>
            <c:rich>
              <a:bodyPr rot="-5400000" vert="horz"/>
              <a:lstStyle/>
              <a:p>
                <a:pPr>
                  <a:defRPr sz="1600"/>
                </a:pPr>
                <a:r>
                  <a:rPr lang="en-US" sz="1600" baseline="0"/>
                  <a:t>Wind Speed (Km/hr</a:t>
                </a:r>
                <a:r>
                  <a:rPr lang="en-US" sz="1600"/>
                  <a:t>)</a:t>
                </a:r>
              </a:p>
            </c:rich>
          </c:tx>
          <c:layout>
            <c:manualLayout>
              <c:xMode val="edge"/>
              <c:yMode val="edge"/>
              <c:x val="1.6549847745004412E-2"/>
              <c:y val="0.11839902030962707"/>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 Galeta</a:t>
            </a:r>
          </a:p>
        </c:rich>
      </c:tx>
      <c:layout>
        <c:manualLayout>
          <c:xMode val="edge"/>
          <c:yMode val="edge"/>
          <c:x val="0.37650735810831659"/>
          <c:y val="5.1724137931034482E-2"/>
        </c:manualLayout>
      </c:layout>
      <c:overlay val="1"/>
    </c:title>
    <c:autoTitleDeleted val="0"/>
    <c:plotArea>
      <c:layout>
        <c:manualLayout>
          <c:layoutTarget val="inner"/>
          <c:xMode val="edge"/>
          <c:yMode val="edge"/>
          <c:x val="0.12808764598809128"/>
          <c:y val="9.5569101276133592E-2"/>
          <c:w val="0.85460134581566505"/>
          <c:h val="0.76049904968775472"/>
        </c:manualLayout>
      </c:layout>
      <c:barChart>
        <c:barDir val="col"/>
        <c:grouping val="clustered"/>
        <c:varyColors val="0"/>
        <c:ser>
          <c:idx val="0"/>
          <c:order val="0"/>
          <c:tx>
            <c:v>2020</c:v>
          </c:tx>
          <c:spPr>
            <a:solidFill>
              <a:srgbClr val="2D11FB"/>
            </a:solidFill>
            <a:ln>
              <a:noFill/>
            </a:ln>
          </c:spPr>
          <c:invertIfNegative val="0"/>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Rainfall!$B$49:$M$49</c:f>
              <c:numCache>
                <c:formatCode>0.0</c:formatCode>
                <c:ptCount val="12"/>
                <c:pt idx="0">
                  <c:v>37.08</c:v>
                </c:pt>
                <c:pt idx="1">
                  <c:v>25.4</c:v>
                </c:pt>
                <c:pt idx="2">
                  <c:v>16</c:v>
                </c:pt>
                <c:pt idx="3">
                  <c:v>56.39</c:v>
                </c:pt>
              </c:numCache>
            </c:numRef>
          </c:val>
          <c:extLst>
            <c:ext xmlns:c16="http://schemas.microsoft.com/office/drawing/2014/chart" uri="{C3380CC4-5D6E-409C-BE32-E72D297353CC}">
              <c16:uniqueId val="{00000000-01AD-4C5D-9B8B-0FB4AE2DED32}"/>
            </c:ext>
          </c:extLst>
        </c:ser>
        <c:ser>
          <c:idx val="1"/>
          <c:order val="1"/>
          <c:tx>
            <c:v>1974-2019</c:v>
          </c:tx>
          <c:spPr>
            <a:solidFill>
              <a:srgbClr val="FF0000"/>
            </a:solidFill>
            <a:ln>
              <a:noFill/>
            </a:ln>
          </c:spPr>
          <c:invertIfNegative val="0"/>
          <c:errBars>
            <c:errBarType val="plus"/>
            <c:errValType val="cust"/>
            <c:noEndCap val="0"/>
            <c:plus>
              <c:numRef>
                <c:f>Rainfall!$B$54:$M$54</c:f>
                <c:numCache>
                  <c:formatCode>General</c:formatCode>
                  <c:ptCount val="12"/>
                  <c:pt idx="0">
                    <c:v>80.15121412886505</c:v>
                  </c:pt>
                  <c:pt idx="1">
                    <c:v>14.705996424272394</c:v>
                  </c:pt>
                  <c:pt idx="2">
                    <c:v>20.159464286580739</c:v>
                  </c:pt>
                  <c:pt idx="3">
                    <c:v>87.337718651628663</c:v>
                  </c:pt>
                  <c:pt idx="4">
                    <c:v>113.03510303263363</c:v>
                  </c:pt>
                  <c:pt idx="5">
                    <c:v>115.98541636683206</c:v>
                  </c:pt>
                  <c:pt idx="6">
                    <c:v>118.44882069744894</c:v>
                  </c:pt>
                  <c:pt idx="7">
                    <c:v>120.68908225976902</c:v>
                  </c:pt>
                  <c:pt idx="8">
                    <c:v>125.03490106656065</c:v>
                  </c:pt>
                  <c:pt idx="9">
                    <c:v>131.7763054610071</c:v>
                  </c:pt>
                  <c:pt idx="10">
                    <c:v>213.77608460181236</c:v>
                  </c:pt>
                  <c:pt idx="11">
                    <c:v>232.11299399121378</c:v>
                  </c:pt>
                </c:numCache>
              </c:numRef>
            </c:plus>
            <c:minus>
              <c:numLit>
                <c:formatCode>General</c:formatCode>
                <c:ptCount val="1"/>
                <c:pt idx="0">
                  <c:v>1</c:v>
                </c:pt>
              </c:numLit>
            </c:minus>
          </c:errBars>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Rainfall!$B$53:$M$53</c:f>
              <c:numCache>
                <c:formatCode>0.0</c:formatCode>
                <c:ptCount val="12"/>
                <c:pt idx="0">
                  <c:v>57.472127659574461</c:v>
                </c:pt>
                <c:pt idx="1">
                  <c:v>17.912680851063829</c:v>
                </c:pt>
                <c:pt idx="2">
                  <c:v>22.679063829787232</c:v>
                </c:pt>
                <c:pt idx="3">
                  <c:v>108.36510638297874</c:v>
                </c:pt>
                <c:pt idx="4">
                  <c:v>265.30795652173907</c:v>
                </c:pt>
                <c:pt idx="5">
                  <c:v>323.39265217391312</c:v>
                </c:pt>
                <c:pt idx="6">
                  <c:v>315.82830434782613</c:v>
                </c:pt>
                <c:pt idx="7">
                  <c:v>371.63030434782615</c:v>
                </c:pt>
                <c:pt idx="8">
                  <c:v>299.97317391304352</c:v>
                </c:pt>
                <c:pt idx="9">
                  <c:v>373.4032608695652</c:v>
                </c:pt>
                <c:pt idx="10">
                  <c:v>482.18308695652161</c:v>
                </c:pt>
                <c:pt idx="11">
                  <c:v>283.25734782608691</c:v>
                </c:pt>
              </c:numCache>
            </c:numRef>
          </c:val>
          <c:extLst>
            <c:ext xmlns:c16="http://schemas.microsoft.com/office/drawing/2014/chart" uri="{C3380CC4-5D6E-409C-BE32-E72D297353CC}">
              <c16:uniqueId val="{00000001-01AD-4C5D-9B8B-0FB4AE2DED32}"/>
            </c:ext>
          </c:extLst>
        </c:ser>
        <c:dLbls>
          <c:showLegendKey val="0"/>
          <c:showVal val="0"/>
          <c:showCatName val="0"/>
          <c:showSerName val="0"/>
          <c:showPercent val="0"/>
          <c:showBubbleSize val="0"/>
        </c:dLbls>
        <c:gapWidth val="150"/>
        <c:axId val="458724112"/>
        <c:axId val="457183632"/>
      </c:barChart>
      <c:catAx>
        <c:axId val="458724112"/>
        <c:scaling>
          <c:orientation val="minMax"/>
        </c:scaling>
        <c:delete val="0"/>
        <c:axPos val="b"/>
        <c:title>
          <c:tx>
            <c:rich>
              <a:bodyPr/>
              <a:lstStyle/>
              <a:p>
                <a:pPr>
                  <a:defRPr sz="1800"/>
                </a:pPr>
                <a:r>
                  <a:rPr lang="en-US" sz="1800"/>
                  <a:t>Month</a:t>
                </a:r>
              </a:p>
            </c:rich>
          </c:tx>
          <c:overlay val="0"/>
        </c:title>
        <c:numFmt formatCode="General" sourceLinked="0"/>
        <c:majorTickMark val="out"/>
        <c:minorTickMark val="none"/>
        <c:tickLblPos val="nextTo"/>
        <c:txPr>
          <a:bodyPr/>
          <a:lstStyle/>
          <a:p>
            <a:pPr>
              <a:defRPr sz="1100"/>
            </a:pPr>
            <a:endParaRPr lang="en-US"/>
          </a:p>
        </c:txPr>
        <c:crossAx val="457183632"/>
        <c:crosses val="autoZero"/>
        <c:auto val="1"/>
        <c:lblAlgn val="ctr"/>
        <c:lblOffset val="100"/>
        <c:noMultiLvlLbl val="0"/>
      </c:catAx>
      <c:valAx>
        <c:axId val="457183632"/>
        <c:scaling>
          <c:orientation val="minMax"/>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458724112"/>
        <c:crosses val="autoZero"/>
        <c:crossBetween val="between"/>
      </c:valAx>
    </c:plotArea>
    <c:legend>
      <c:legendPos val="r"/>
      <c:layout>
        <c:manualLayout>
          <c:xMode val="edge"/>
          <c:yMode val="edge"/>
          <c:x val="0.14312677610988653"/>
          <c:y val="0.16800352973119739"/>
          <c:w val="0.14549491399411985"/>
          <c:h val="0.1271525929948411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Mean Wind Vector</a:t>
            </a:r>
            <a:endParaRPr lang="en-US"/>
          </a:p>
        </c:rich>
      </c:tx>
      <c:layout>
        <c:manualLayout>
          <c:xMode val="edge"/>
          <c:yMode val="edge"/>
          <c:x val="0.44411782194273769"/>
          <c:y val="2.2831136749617526E-2"/>
        </c:manualLayout>
      </c:layout>
      <c:overlay val="1"/>
    </c:title>
    <c:autoTitleDeleted val="0"/>
    <c:plotArea>
      <c:layout>
        <c:manualLayout>
          <c:layoutTarget val="inner"/>
          <c:xMode val="edge"/>
          <c:yMode val="edge"/>
          <c:x val="6.91880934791618E-2"/>
          <c:y val="0.12745870001543924"/>
          <c:w val="0.91450914401828809"/>
          <c:h val="0.6421301949555771"/>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Daily_Avg!$H$4:$H$368</c:f>
              <c:numCache>
                <c:formatCode>0.0</c:formatCode>
                <c:ptCount val="365"/>
                <c:pt idx="0">
                  <c:v>317.63</c:v>
                </c:pt>
                <c:pt idx="1">
                  <c:v>320.95</c:v>
                </c:pt>
                <c:pt idx="2">
                  <c:v>323.7</c:v>
                </c:pt>
                <c:pt idx="3">
                  <c:v>328.02</c:v>
                </c:pt>
                <c:pt idx="4">
                  <c:v>317.55</c:v>
                </c:pt>
                <c:pt idx="5">
                  <c:v>323.57</c:v>
                </c:pt>
                <c:pt idx="6">
                  <c:v>322.08</c:v>
                </c:pt>
                <c:pt idx="7">
                  <c:v>325.17</c:v>
                </c:pt>
                <c:pt idx="8">
                  <c:v>320</c:v>
                </c:pt>
                <c:pt idx="9">
                  <c:v>326.14999999999998</c:v>
                </c:pt>
                <c:pt idx="10">
                  <c:v>328.42</c:v>
                </c:pt>
                <c:pt idx="11">
                  <c:v>326.97000000000003</c:v>
                </c:pt>
                <c:pt idx="12">
                  <c:v>313.55</c:v>
                </c:pt>
                <c:pt idx="13">
                  <c:v>316.47000000000003</c:v>
                </c:pt>
                <c:pt idx="14">
                  <c:v>336.71</c:v>
                </c:pt>
                <c:pt idx="15">
                  <c:v>337.02</c:v>
                </c:pt>
                <c:pt idx="16">
                  <c:v>321.27999999999997</c:v>
                </c:pt>
                <c:pt idx="17">
                  <c:v>336.21</c:v>
                </c:pt>
                <c:pt idx="18">
                  <c:v>324.27</c:v>
                </c:pt>
                <c:pt idx="19">
                  <c:v>333.84</c:v>
                </c:pt>
                <c:pt idx="20">
                  <c:v>339.65</c:v>
                </c:pt>
                <c:pt idx="21">
                  <c:v>346.1</c:v>
                </c:pt>
                <c:pt idx="22">
                  <c:v>343.68</c:v>
                </c:pt>
                <c:pt idx="23">
                  <c:v>329.1</c:v>
                </c:pt>
                <c:pt idx="24">
                  <c:v>329.11</c:v>
                </c:pt>
                <c:pt idx="25">
                  <c:v>330.44</c:v>
                </c:pt>
                <c:pt idx="26">
                  <c:v>325.58999999999997</c:v>
                </c:pt>
                <c:pt idx="27">
                  <c:v>336.25</c:v>
                </c:pt>
                <c:pt idx="28">
                  <c:v>318.70999999999998</c:v>
                </c:pt>
                <c:pt idx="29">
                  <c:v>322.52</c:v>
                </c:pt>
                <c:pt idx="30">
                  <c:v>318.75</c:v>
                </c:pt>
                <c:pt idx="31">
                  <c:v>326.45</c:v>
                </c:pt>
                <c:pt idx="32">
                  <c:v>328.25</c:v>
                </c:pt>
                <c:pt idx="33">
                  <c:v>328.88</c:v>
                </c:pt>
                <c:pt idx="34">
                  <c:v>333.58</c:v>
                </c:pt>
                <c:pt idx="35">
                  <c:v>327.16000000000003</c:v>
                </c:pt>
                <c:pt idx="36">
                  <c:v>334.15</c:v>
                </c:pt>
                <c:pt idx="37">
                  <c:v>333.9</c:v>
                </c:pt>
                <c:pt idx="38">
                  <c:v>314.31</c:v>
                </c:pt>
                <c:pt idx="39">
                  <c:v>329.54</c:v>
                </c:pt>
                <c:pt idx="40">
                  <c:v>334.41</c:v>
                </c:pt>
                <c:pt idx="41">
                  <c:v>333.45</c:v>
                </c:pt>
                <c:pt idx="42">
                  <c:v>320.77</c:v>
                </c:pt>
                <c:pt idx="43">
                  <c:v>323.76</c:v>
                </c:pt>
                <c:pt idx="44">
                  <c:v>322.94</c:v>
                </c:pt>
                <c:pt idx="45">
                  <c:v>335.99</c:v>
                </c:pt>
                <c:pt idx="46">
                  <c:v>335.24</c:v>
                </c:pt>
                <c:pt idx="47">
                  <c:v>333.11</c:v>
                </c:pt>
                <c:pt idx="48">
                  <c:v>327.07</c:v>
                </c:pt>
                <c:pt idx="49">
                  <c:v>336.55</c:v>
                </c:pt>
                <c:pt idx="50">
                  <c:v>329.42</c:v>
                </c:pt>
                <c:pt idx="51">
                  <c:v>326.18</c:v>
                </c:pt>
                <c:pt idx="52">
                  <c:v>351.65</c:v>
                </c:pt>
                <c:pt idx="53">
                  <c:v>356.09</c:v>
                </c:pt>
                <c:pt idx="54">
                  <c:v>354.52</c:v>
                </c:pt>
                <c:pt idx="55">
                  <c:v>338.38</c:v>
                </c:pt>
                <c:pt idx="56">
                  <c:v>348.75</c:v>
                </c:pt>
                <c:pt idx="57">
                  <c:v>334.74</c:v>
                </c:pt>
                <c:pt idx="58">
                  <c:v>319.91000000000003</c:v>
                </c:pt>
                <c:pt idx="59">
                  <c:v>322.19</c:v>
                </c:pt>
                <c:pt idx="60">
                  <c:v>330.59</c:v>
                </c:pt>
                <c:pt idx="61">
                  <c:v>327.04000000000002</c:v>
                </c:pt>
                <c:pt idx="62">
                  <c:v>322.20999999999998</c:v>
                </c:pt>
                <c:pt idx="63">
                  <c:v>330.61</c:v>
                </c:pt>
                <c:pt idx="64">
                  <c:v>338.15</c:v>
                </c:pt>
                <c:pt idx="65">
                  <c:v>319.10000000000002</c:v>
                </c:pt>
                <c:pt idx="66">
                  <c:v>325.27999999999997</c:v>
                </c:pt>
                <c:pt idx="67">
                  <c:v>335.36</c:v>
                </c:pt>
                <c:pt idx="68">
                  <c:v>333.31</c:v>
                </c:pt>
                <c:pt idx="69">
                  <c:v>350.2</c:v>
                </c:pt>
                <c:pt idx="70">
                  <c:v>350.77</c:v>
                </c:pt>
                <c:pt idx="71">
                  <c:v>344.86</c:v>
                </c:pt>
                <c:pt idx="72">
                  <c:v>324.63</c:v>
                </c:pt>
                <c:pt idx="73">
                  <c:v>333.17</c:v>
                </c:pt>
                <c:pt idx="74">
                  <c:v>334.13</c:v>
                </c:pt>
                <c:pt idx="75">
                  <c:v>336.03</c:v>
                </c:pt>
                <c:pt idx="76">
                  <c:v>338.04</c:v>
                </c:pt>
                <c:pt idx="77">
                  <c:v>333.48</c:v>
                </c:pt>
                <c:pt idx="78">
                  <c:v>333.09</c:v>
                </c:pt>
                <c:pt idx="79">
                  <c:v>338.17</c:v>
                </c:pt>
                <c:pt idx="80">
                  <c:v>330.99</c:v>
                </c:pt>
                <c:pt idx="81">
                  <c:v>326.75</c:v>
                </c:pt>
                <c:pt idx="82">
                  <c:v>335.08</c:v>
                </c:pt>
                <c:pt idx="83">
                  <c:v>356.86</c:v>
                </c:pt>
                <c:pt idx="84">
                  <c:v>344.79</c:v>
                </c:pt>
                <c:pt idx="85">
                  <c:v>345.52</c:v>
                </c:pt>
                <c:pt idx="86">
                  <c:v>343.64</c:v>
                </c:pt>
                <c:pt idx="87">
                  <c:v>328.58</c:v>
                </c:pt>
                <c:pt idx="88">
                  <c:v>342.16</c:v>
                </c:pt>
                <c:pt idx="89">
                  <c:v>350.42</c:v>
                </c:pt>
                <c:pt idx="90">
                  <c:v>358.33</c:v>
                </c:pt>
                <c:pt idx="91">
                  <c:v>356.7</c:v>
                </c:pt>
                <c:pt idx="92">
                  <c:v>339.07</c:v>
                </c:pt>
                <c:pt idx="93">
                  <c:v>1.81</c:v>
                </c:pt>
                <c:pt idx="94">
                  <c:v>337.74</c:v>
                </c:pt>
                <c:pt idx="95">
                  <c:v>346.34</c:v>
                </c:pt>
                <c:pt idx="96">
                  <c:v>327.64999999999998</c:v>
                </c:pt>
                <c:pt idx="97">
                  <c:v>329.48</c:v>
                </c:pt>
                <c:pt idx="98">
                  <c:v>326.38</c:v>
                </c:pt>
                <c:pt idx="99">
                  <c:v>325.24</c:v>
                </c:pt>
                <c:pt idx="100">
                  <c:v>325.26</c:v>
                </c:pt>
                <c:pt idx="101">
                  <c:v>330.68</c:v>
                </c:pt>
                <c:pt idx="102">
                  <c:v>331.69</c:v>
                </c:pt>
                <c:pt idx="103">
                  <c:v>335.44</c:v>
                </c:pt>
                <c:pt idx="104">
                  <c:v>356.21</c:v>
                </c:pt>
                <c:pt idx="105">
                  <c:v>340.97</c:v>
                </c:pt>
                <c:pt idx="106">
                  <c:v>337.56</c:v>
                </c:pt>
                <c:pt idx="107">
                  <c:v>333.78</c:v>
                </c:pt>
                <c:pt idx="108">
                  <c:v>348.22</c:v>
                </c:pt>
                <c:pt idx="109">
                  <c:v>331.73</c:v>
                </c:pt>
                <c:pt idx="110">
                  <c:v>348.27</c:v>
                </c:pt>
                <c:pt idx="111">
                  <c:v>347.95</c:v>
                </c:pt>
                <c:pt idx="112">
                  <c:v>355.05</c:v>
                </c:pt>
                <c:pt idx="113">
                  <c:v>348.61</c:v>
                </c:pt>
                <c:pt idx="114">
                  <c:v>337.04</c:v>
                </c:pt>
                <c:pt idx="115">
                  <c:v>354.3</c:v>
                </c:pt>
                <c:pt idx="116">
                  <c:v>350.49</c:v>
                </c:pt>
                <c:pt idx="117">
                  <c:v>3.65</c:v>
                </c:pt>
                <c:pt idx="118">
                  <c:v>350.59</c:v>
                </c:pt>
                <c:pt idx="119">
                  <c:v>348.11</c:v>
                </c:pt>
                <c:pt idx="120">
                  <c:v>348.67</c:v>
                </c:pt>
                <c:pt idx="121">
                  <c:v>336.67</c:v>
                </c:pt>
                <c:pt idx="122">
                  <c:v>336.99</c:v>
                </c:pt>
                <c:pt idx="123">
                  <c:v>347.93</c:v>
                </c:pt>
                <c:pt idx="124">
                  <c:v>338.67</c:v>
                </c:pt>
                <c:pt idx="125">
                  <c:v>349.5</c:v>
                </c:pt>
                <c:pt idx="126">
                  <c:v>331.1</c:v>
                </c:pt>
                <c:pt idx="127">
                  <c:v>335.32</c:v>
                </c:pt>
                <c:pt idx="128">
                  <c:v>333.23</c:v>
                </c:pt>
                <c:pt idx="129">
                  <c:v>328.03</c:v>
                </c:pt>
                <c:pt idx="130">
                  <c:v>329.18</c:v>
                </c:pt>
                <c:pt idx="131">
                  <c:v>322.19</c:v>
                </c:pt>
                <c:pt idx="132">
                  <c:v>319.38</c:v>
                </c:pt>
                <c:pt idx="133">
                  <c:v>331.73</c:v>
                </c:pt>
                <c:pt idx="134">
                  <c:v>337.93</c:v>
                </c:pt>
                <c:pt idx="135">
                  <c:v>328.48</c:v>
                </c:pt>
                <c:pt idx="136">
                  <c:v>336.44</c:v>
                </c:pt>
                <c:pt idx="137">
                  <c:v>346.84</c:v>
                </c:pt>
                <c:pt idx="138">
                  <c:v>345.65</c:v>
                </c:pt>
                <c:pt idx="139">
                  <c:v>331.49</c:v>
                </c:pt>
                <c:pt idx="140">
                  <c:v>340.3</c:v>
                </c:pt>
                <c:pt idx="141">
                  <c:v>336.59</c:v>
                </c:pt>
                <c:pt idx="142">
                  <c:v>344.44</c:v>
                </c:pt>
                <c:pt idx="143">
                  <c:v>339.93</c:v>
                </c:pt>
                <c:pt idx="144">
                  <c:v>336.5</c:v>
                </c:pt>
                <c:pt idx="145">
                  <c:v>336.48</c:v>
                </c:pt>
                <c:pt idx="146">
                  <c:v>332.82</c:v>
                </c:pt>
                <c:pt idx="147">
                  <c:v>330.47</c:v>
                </c:pt>
                <c:pt idx="148">
                  <c:v>342.57</c:v>
                </c:pt>
                <c:pt idx="149">
                  <c:v>355.45</c:v>
                </c:pt>
                <c:pt idx="150">
                  <c:v>340.93</c:v>
                </c:pt>
                <c:pt idx="151">
                  <c:v>339.76</c:v>
                </c:pt>
                <c:pt idx="152">
                  <c:v>341.1</c:v>
                </c:pt>
                <c:pt idx="153">
                  <c:v>346.09</c:v>
                </c:pt>
                <c:pt idx="154">
                  <c:v>339.39</c:v>
                </c:pt>
                <c:pt idx="155">
                  <c:v>337.58</c:v>
                </c:pt>
                <c:pt idx="156">
                  <c:v>340.37</c:v>
                </c:pt>
                <c:pt idx="157">
                  <c:v>342.34</c:v>
                </c:pt>
                <c:pt idx="158">
                  <c:v>353.04</c:v>
                </c:pt>
                <c:pt idx="159">
                  <c:v>345.22</c:v>
                </c:pt>
                <c:pt idx="160">
                  <c:v>337.03</c:v>
                </c:pt>
                <c:pt idx="161">
                  <c:v>340.38</c:v>
                </c:pt>
                <c:pt idx="162">
                  <c:v>330.34</c:v>
                </c:pt>
                <c:pt idx="163">
                  <c:v>327.13</c:v>
                </c:pt>
                <c:pt idx="164">
                  <c:v>325.35000000000002</c:v>
                </c:pt>
                <c:pt idx="165">
                  <c:v>328.64</c:v>
                </c:pt>
                <c:pt idx="166">
                  <c:v>332.07</c:v>
                </c:pt>
                <c:pt idx="167">
                  <c:v>334.71</c:v>
                </c:pt>
                <c:pt idx="168">
                  <c:v>336.71</c:v>
                </c:pt>
                <c:pt idx="169">
                  <c:v>332.78</c:v>
                </c:pt>
                <c:pt idx="170">
                  <c:v>332.17</c:v>
                </c:pt>
                <c:pt idx="171">
                  <c:v>327.51</c:v>
                </c:pt>
                <c:pt idx="172">
                  <c:v>335.35</c:v>
                </c:pt>
                <c:pt idx="173">
                  <c:v>336.13</c:v>
                </c:pt>
                <c:pt idx="174">
                  <c:v>332</c:v>
                </c:pt>
                <c:pt idx="175">
                  <c:v>317.52999999999997</c:v>
                </c:pt>
                <c:pt idx="176">
                  <c:v>336.59</c:v>
                </c:pt>
                <c:pt idx="177">
                  <c:v>350.69</c:v>
                </c:pt>
                <c:pt idx="178">
                  <c:v>327.36</c:v>
                </c:pt>
                <c:pt idx="179">
                  <c:v>327.47000000000003</c:v>
                </c:pt>
                <c:pt idx="180">
                  <c:v>329.24</c:v>
                </c:pt>
                <c:pt idx="181">
                  <c:v>322.70999999999998</c:v>
                </c:pt>
                <c:pt idx="182">
                  <c:v>319.38</c:v>
                </c:pt>
                <c:pt idx="183">
                  <c:v>334.09</c:v>
                </c:pt>
                <c:pt idx="184">
                  <c:v>332.18</c:v>
                </c:pt>
                <c:pt idx="185">
                  <c:v>326.61</c:v>
                </c:pt>
                <c:pt idx="186">
                  <c:v>335.02</c:v>
                </c:pt>
                <c:pt idx="187">
                  <c:v>331.38</c:v>
                </c:pt>
                <c:pt idx="188">
                  <c:v>329.89</c:v>
                </c:pt>
                <c:pt idx="189">
                  <c:v>323.58</c:v>
                </c:pt>
                <c:pt idx="190">
                  <c:v>322.95</c:v>
                </c:pt>
                <c:pt idx="191">
                  <c:v>318.95999999999998</c:v>
                </c:pt>
                <c:pt idx="192">
                  <c:v>319.48</c:v>
                </c:pt>
                <c:pt idx="193">
                  <c:v>322.64</c:v>
                </c:pt>
                <c:pt idx="194">
                  <c:v>323.57</c:v>
                </c:pt>
                <c:pt idx="195">
                  <c:v>319.86</c:v>
                </c:pt>
                <c:pt idx="196">
                  <c:v>331.29</c:v>
                </c:pt>
                <c:pt idx="197">
                  <c:v>324.44</c:v>
                </c:pt>
                <c:pt idx="198">
                  <c:v>326.89999999999998</c:v>
                </c:pt>
                <c:pt idx="199">
                  <c:v>329.38</c:v>
                </c:pt>
                <c:pt idx="200">
                  <c:v>329.26</c:v>
                </c:pt>
                <c:pt idx="201">
                  <c:v>331.32</c:v>
                </c:pt>
                <c:pt idx="202">
                  <c:v>332.91</c:v>
                </c:pt>
                <c:pt idx="203">
                  <c:v>323.01</c:v>
                </c:pt>
                <c:pt idx="204">
                  <c:v>325.02</c:v>
                </c:pt>
                <c:pt idx="205">
                  <c:v>318.89999999999998</c:v>
                </c:pt>
                <c:pt idx="206">
                  <c:v>327.64</c:v>
                </c:pt>
                <c:pt idx="207">
                  <c:v>330.03</c:v>
                </c:pt>
                <c:pt idx="208">
                  <c:v>320.98</c:v>
                </c:pt>
                <c:pt idx="209">
                  <c:v>320.31</c:v>
                </c:pt>
                <c:pt idx="210">
                  <c:v>319.86</c:v>
                </c:pt>
                <c:pt idx="211">
                  <c:v>334.08</c:v>
                </c:pt>
                <c:pt idx="212">
                  <c:v>327.43</c:v>
                </c:pt>
                <c:pt idx="213">
                  <c:v>326.18</c:v>
                </c:pt>
                <c:pt idx="214">
                  <c:v>326.13</c:v>
                </c:pt>
                <c:pt idx="215">
                  <c:v>334.71</c:v>
                </c:pt>
                <c:pt idx="216">
                  <c:v>342.42</c:v>
                </c:pt>
                <c:pt idx="217">
                  <c:v>329.28</c:v>
                </c:pt>
                <c:pt idx="218">
                  <c:v>336.36</c:v>
                </c:pt>
                <c:pt idx="219">
                  <c:v>333.01</c:v>
                </c:pt>
                <c:pt idx="220">
                  <c:v>339.46</c:v>
                </c:pt>
                <c:pt idx="221">
                  <c:v>327</c:v>
                </c:pt>
                <c:pt idx="222">
                  <c:v>323.81</c:v>
                </c:pt>
                <c:pt idx="223">
                  <c:v>328</c:v>
                </c:pt>
                <c:pt idx="224">
                  <c:v>338.78</c:v>
                </c:pt>
                <c:pt idx="225">
                  <c:v>335.26</c:v>
                </c:pt>
                <c:pt idx="226">
                  <c:v>327.10000000000002</c:v>
                </c:pt>
                <c:pt idx="227">
                  <c:v>330.47</c:v>
                </c:pt>
                <c:pt idx="228">
                  <c:v>323.08</c:v>
                </c:pt>
                <c:pt idx="229">
                  <c:v>323.58999999999997</c:v>
                </c:pt>
                <c:pt idx="230">
                  <c:v>333.22</c:v>
                </c:pt>
                <c:pt idx="231">
                  <c:v>325.05</c:v>
                </c:pt>
                <c:pt idx="232">
                  <c:v>330.08</c:v>
                </c:pt>
                <c:pt idx="233">
                  <c:v>336.44</c:v>
                </c:pt>
                <c:pt idx="234">
                  <c:v>323.39999999999998</c:v>
                </c:pt>
                <c:pt idx="235">
                  <c:v>347.24</c:v>
                </c:pt>
                <c:pt idx="236">
                  <c:v>335.48</c:v>
                </c:pt>
                <c:pt idx="237">
                  <c:v>343.53</c:v>
                </c:pt>
                <c:pt idx="238">
                  <c:v>332.03</c:v>
                </c:pt>
                <c:pt idx="239">
                  <c:v>341.9</c:v>
                </c:pt>
                <c:pt idx="240">
                  <c:v>335.27</c:v>
                </c:pt>
                <c:pt idx="241">
                  <c:v>349.33</c:v>
                </c:pt>
                <c:pt idx="242">
                  <c:v>348.17</c:v>
                </c:pt>
                <c:pt idx="243">
                  <c:v>329.36</c:v>
                </c:pt>
                <c:pt idx="244">
                  <c:v>337.96</c:v>
                </c:pt>
                <c:pt idx="245">
                  <c:v>326.76</c:v>
                </c:pt>
                <c:pt idx="246">
                  <c:v>333.6</c:v>
                </c:pt>
                <c:pt idx="247">
                  <c:v>343.56</c:v>
                </c:pt>
                <c:pt idx="248">
                  <c:v>331.8</c:v>
                </c:pt>
                <c:pt idx="249">
                  <c:v>343.01</c:v>
                </c:pt>
                <c:pt idx="250">
                  <c:v>338.6</c:v>
                </c:pt>
                <c:pt idx="251">
                  <c:v>337.01</c:v>
                </c:pt>
                <c:pt idx="252">
                  <c:v>332.96</c:v>
                </c:pt>
                <c:pt idx="253">
                  <c:v>332.42</c:v>
                </c:pt>
                <c:pt idx="254">
                  <c:v>353.45</c:v>
                </c:pt>
                <c:pt idx="255">
                  <c:v>329.77</c:v>
                </c:pt>
                <c:pt idx="256">
                  <c:v>353.75</c:v>
                </c:pt>
                <c:pt idx="257">
                  <c:v>342.03</c:v>
                </c:pt>
                <c:pt idx="258">
                  <c:v>338.21</c:v>
                </c:pt>
                <c:pt idx="259">
                  <c:v>333.42</c:v>
                </c:pt>
                <c:pt idx="260">
                  <c:v>333</c:v>
                </c:pt>
                <c:pt idx="261">
                  <c:v>335.64</c:v>
                </c:pt>
                <c:pt idx="262">
                  <c:v>346.46</c:v>
                </c:pt>
                <c:pt idx="263">
                  <c:v>348.82</c:v>
                </c:pt>
                <c:pt idx="264">
                  <c:v>332.97</c:v>
                </c:pt>
                <c:pt idx="265">
                  <c:v>324.72000000000003</c:v>
                </c:pt>
                <c:pt idx="266">
                  <c:v>334.76</c:v>
                </c:pt>
                <c:pt idx="267">
                  <c:v>323.17</c:v>
                </c:pt>
                <c:pt idx="268">
                  <c:v>334.27</c:v>
                </c:pt>
                <c:pt idx="269">
                  <c:v>340.37</c:v>
                </c:pt>
                <c:pt idx="270">
                  <c:v>342.97</c:v>
                </c:pt>
                <c:pt idx="271">
                  <c:v>346.29</c:v>
                </c:pt>
                <c:pt idx="272">
                  <c:v>333.67</c:v>
                </c:pt>
                <c:pt idx="273">
                  <c:v>339.02</c:v>
                </c:pt>
                <c:pt idx="274">
                  <c:v>325.31</c:v>
                </c:pt>
                <c:pt idx="275">
                  <c:v>327.47000000000003</c:v>
                </c:pt>
                <c:pt idx="276">
                  <c:v>327.61</c:v>
                </c:pt>
                <c:pt idx="277">
                  <c:v>332.33</c:v>
                </c:pt>
                <c:pt idx="278">
                  <c:v>333.86</c:v>
                </c:pt>
                <c:pt idx="279">
                  <c:v>335.41</c:v>
                </c:pt>
                <c:pt idx="280">
                  <c:v>322.35000000000002</c:v>
                </c:pt>
                <c:pt idx="281">
                  <c:v>314.8</c:v>
                </c:pt>
                <c:pt idx="282">
                  <c:v>332.8</c:v>
                </c:pt>
                <c:pt idx="283">
                  <c:v>337.81</c:v>
                </c:pt>
                <c:pt idx="284">
                  <c:v>337.56</c:v>
                </c:pt>
                <c:pt idx="285">
                  <c:v>331.71</c:v>
                </c:pt>
                <c:pt idx="286">
                  <c:v>334.29</c:v>
                </c:pt>
                <c:pt idx="287">
                  <c:v>340.44</c:v>
                </c:pt>
                <c:pt idx="288">
                  <c:v>346.86</c:v>
                </c:pt>
                <c:pt idx="289">
                  <c:v>319.94</c:v>
                </c:pt>
                <c:pt idx="290">
                  <c:v>333.35</c:v>
                </c:pt>
                <c:pt idx="291">
                  <c:v>337.21</c:v>
                </c:pt>
                <c:pt idx="292">
                  <c:v>349.41</c:v>
                </c:pt>
                <c:pt idx="293">
                  <c:v>338.23</c:v>
                </c:pt>
                <c:pt idx="294">
                  <c:v>327.5</c:v>
                </c:pt>
                <c:pt idx="295">
                  <c:v>329.2</c:v>
                </c:pt>
                <c:pt idx="296">
                  <c:v>339.05</c:v>
                </c:pt>
                <c:pt idx="297">
                  <c:v>333.74</c:v>
                </c:pt>
                <c:pt idx="298">
                  <c:v>346.25</c:v>
                </c:pt>
                <c:pt idx="299">
                  <c:v>334.28</c:v>
                </c:pt>
                <c:pt idx="300">
                  <c:v>341.44</c:v>
                </c:pt>
                <c:pt idx="301">
                  <c:v>327.08999999999997</c:v>
                </c:pt>
                <c:pt idx="302">
                  <c:v>332.99</c:v>
                </c:pt>
                <c:pt idx="303">
                  <c:v>326.58999999999997</c:v>
                </c:pt>
                <c:pt idx="304">
                  <c:v>328.84</c:v>
                </c:pt>
                <c:pt idx="305">
                  <c:v>322.72000000000003</c:v>
                </c:pt>
                <c:pt idx="306">
                  <c:v>325.11</c:v>
                </c:pt>
                <c:pt idx="307">
                  <c:v>323.10000000000002</c:v>
                </c:pt>
                <c:pt idx="308">
                  <c:v>338.81</c:v>
                </c:pt>
                <c:pt idx="309">
                  <c:v>334.96</c:v>
                </c:pt>
                <c:pt idx="310">
                  <c:v>334.79</c:v>
                </c:pt>
                <c:pt idx="311">
                  <c:v>331.62</c:v>
                </c:pt>
                <c:pt idx="312">
                  <c:v>327.45999999999998</c:v>
                </c:pt>
                <c:pt idx="313">
                  <c:v>322.18</c:v>
                </c:pt>
                <c:pt idx="314">
                  <c:v>326.60000000000002</c:v>
                </c:pt>
                <c:pt idx="315">
                  <c:v>322.49</c:v>
                </c:pt>
                <c:pt idx="316">
                  <c:v>322.06</c:v>
                </c:pt>
                <c:pt idx="317">
                  <c:v>322.75</c:v>
                </c:pt>
                <c:pt idx="318">
                  <c:v>317.85000000000002</c:v>
                </c:pt>
                <c:pt idx="319">
                  <c:v>329.57</c:v>
                </c:pt>
                <c:pt idx="320">
                  <c:v>327.66000000000003</c:v>
                </c:pt>
                <c:pt idx="321">
                  <c:v>318.45</c:v>
                </c:pt>
                <c:pt idx="322">
                  <c:v>335.13</c:v>
                </c:pt>
                <c:pt idx="323">
                  <c:v>321.62</c:v>
                </c:pt>
                <c:pt idx="324">
                  <c:v>321.04000000000002</c:v>
                </c:pt>
                <c:pt idx="325">
                  <c:v>316.62</c:v>
                </c:pt>
                <c:pt idx="326">
                  <c:v>315.19</c:v>
                </c:pt>
                <c:pt idx="327">
                  <c:v>314.7</c:v>
                </c:pt>
                <c:pt idx="328">
                  <c:v>317.70999999999998</c:v>
                </c:pt>
                <c:pt idx="329">
                  <c:v>323.93</c:v>
                </c:pt>
                <c:pt idx="330">
                  <c:v>320.41000000000003</c:v>
                </c:pt>
                <c:pt idx="331">
                  <c:v>314.20999999999998</c:v>
                </c:pt>
                <c:pt idx="332">
                  <c:v>319.14999999999998</c:v>
                </c:pt>
                <c:pt idx="333">
                  <c:v>314.37</c:v>
                </c:pt>
                <c:pt idx="334">
                  <c:v>318.38</c:v>
                </c:pt>
                <c:pt idx="335">
                  <c:v>319.55</c:v>
                </c:pt>
                <c:pt idx="336">
                  <c:v>319.95</c:v>
                </c:pt>
                <c:pt idx="337">
                  <c:v>327.32</c:v>
                </c:pt>
                <c:pt idx="338">
                  <c:v>327.45</c:v>
                </c:pt>
                <c:pt idx="339">
                  <c:v>317.31</c:v>
                </c:pt>
                <c:pt idx="340">
                  <c:v>319.89999999999998</c:v>
                </c:pt>
                <c:pt idx="341">
                  <c:v>316.99</c:v>
                </c:pt>
                <c:pt idx="342">
                  <c:v>319.35000000000002</c:v>
                </c:pt>
                <c:pt idx="343">
                  <c:v>323.2</c:v>
                </c:pt>
                <c:pt idx="344">
                  <c:v>319.62</c:v>
                </c:pt>
                <c:pt idx="345">
                  <c:v>316.27999999999997</c:v>
                </c:pt>
                <c:pt idx="346">
                  <c:v>319.06</c:v>
                </c:pt>
                <c:pt idx="347">
                  <c:v>321.49</c:v>
                </c:pt>
                <c:pt idx="348">
                  <c:v>317.10000000000002</c:v>
                </c:pt>
                <c:pt idx="349">
                  <c:v>319.98</c:v>
                </c:pt>
                <c:pt idx="350">
                  <c:v>318.75</c:v>
                </c:pt>
                <c:pt idx="351">
                  <c:v>323.7</c:v>
                </c:pt>
                <c:pt idx="352">
                  <c:v>323.29000000000002</c:v>
                </c:pt>
                <c:pt idx="353">
                  <c:v>315.16000000000003</c:v>
                </c:pt>
                <c:pt idx="354">
                  <c:v>318.02</c:v>
                </c:pt>
                <c:pt idx="355">
                  <c:v>323.45999999999998</c:v>
                </c:pt>
                <c:pt idx="356">
                  <c:v>320.14</c:v>
                </c:pt>
                <c:pt idx="357">
                  <c:v>320.88</c:v>
                </c:pt>
                <c:pt idx="358">
                  <c:v>325.29000000000002</c:v>
                </c:pt>
                <c:pt idx="359">
                  <c:v>325.22000000000003</c:v>
                </c:pt>
                <c:pt idx="360">
                  <c:v>319.23</c:v>
                </c:pt>
                <c:pt idx="361">
                  <c:v>317.07</c:v>
                </c:pt>
                <c:pt idx="362">
                  <c:v>322.67</c:v>
                </c:pt>
                <c:pt idx="363">
                  <c:v>324.43</c:v>
                </c:pt>
                <c:pt idx="364">
                  <c:v>317.13</c:v>
                </c:pt>
              </c:numCache>
            </c:numRef>
          </c:yVal>
          <c:smooth val="0"/>
          <c:extLst>
            <c:ext xmlns:c16="http://schemas.microsoft.com/office/drawing/2014/chart" uri="{C3380CC4-5D6E-409C-BE32-E72D297353CC}">
              <c16:uniqueId val="{00000000-CC09-4F21-8B27-6D44657F097D}"/>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ax val="360"/>
        </c:scaling>
        <c:delete val="0"/>
        <c:axPos val="l"/>
        <c:title>
          <c:tx>
            <c:rich>
              <a:bodyPr rot="-5400000" vert="horz"/>
              <a:lstStyle/>
              <a:p>
                <a:pPr>
                  <a:defRPr sz="1600"/>
                </a:pPr>
                <a:r>
                  <a:rPr lang="en-US" sz="1600" baseline="0"/>
                  <a:t>Direction (deg</a:t>
                </a:r>
                <a:r>
                  <a:rPr lang="en-US" sz="1600"/>
                  <a:t>)</a:t>
                </a:r>
              </a:p>
            </c:rich>
          </c:tx>
          <c:layout>
            <c:manualLayout>
              <c:xMode val="edge"/>
              <c:yMode val="edge"/>
              <c:x val="1.3117353465828213E-2"/>
              <c:y val="0.19415659606720284"/>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60"/>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Solar Radiation</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FF000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Daily_Avg!$I$4:$I$368</c:f>
              <c:numCache>
                <c:formatCode>0.0</c:formatCode>
                <c:ptCount val="365"/>
                <c:pt idx="0">
                  <c:v>18.590000000000003</c:v>
                </c:pt>
                <c:pt idx="1">
                  <c:v>17.594999999999999</c:v>
                </c:pt>
                <c:pt idx="2">
                  <c:v>17.074999999999999</c:v>
                </c:pt>
                <c:pt idx="3">
                  <c:v>16.64</c:v>
                </c:pt>
                <c:pt idx="4">
                  <c:v>18.215</c:v>
                </c:pt>
                <c:pt idx="5">
                  <c:v>18.484999999999999</c:v>
                </c:pt>
                <c:pt idx="6">
                  <c:v>17.399999999999999</c:v>
                </c:pt>
                <c:pt idx="7">
                  <c:v>17.484999999999999</c:v>
                </c:pt>
                <c:pt idx="8">
                  <c:v>17.865000000000002</c:v>
                </c:pt>
                <c:pt idx="9">
                  <c:v>16.170000000000002</c:v>
                </c:pt>
                <c:pt idx="10">
                  <c:v>18.145</c:v>
                </c:pt>
                <c:pt idx="11">
                  <c:v>19.185000000000002</c:v>
                </c:pt>
                <c:pt idx="12">
                  <c:v>17.625</c:v>
                </c:pt>
                <c:pt idx="13">
                  <c:v>17.95</c:v>
                </c:pt>
                <c:pt idx="14">
                  <c:v>16.84</c:v>
                </c:pt>
                <c:pt idx="15">
                  <c:v>19.75</c:v>
                </c:pt>
                <c:pt idx="16">
                  <c:v>18.920000000000002</c:v>
                </c:pt>
                <c:pt idx="17">
                  <c:v>20.240000000000002</c:v>
                </c:pt>
                <c:pt idx="18">
                  <c:v>18.29</c:v>
                </c:pt>
                <c:pt idx="19">
                  <c:v>19.035</c:v>
                </c:pt>
                <c:pt idx="20">
                  <c:v>19.329999999999998</c:v>
                </c:pt>
                <c:pt idx="21">
                  <c:v>17.96</c:v>
                </c:pt>
                <c:pt idx="22">
                  <c:v>19.265000000000001</c:v>
                </c:pt>
                <c:pt idx="23">
                  <c:v>18.990000000000002</c:v>
                </c:pt>
                <c:pt idx="24">
                  <c:v>20.004999999999999</c:v>
                </c:pt>
                <c:pt idx="25">
                  <c:v>18.524999999999999</c:v>
                </c:pt>
                <c:pt idx="26">
                  <c:v>19.559999999999999</c:v>
                </c:pt>
                <c:pt idx="27">
                  <c:v>18.95</c:v>
                </c:pt>
                <c:pt idx="28">
                  <c:v>19.204999999999998</c:v>
                </c:pt>
                <c:pt idx="29">
                  <c:v>19.505000000000003</c:v>
                </c:pt>
                <c:pt idx="30">
                  <c:v>17.545000000000002</c:v>
                </c:pt>
                <c:pt idx="31">
                  <c:v>18.645</c:v>
                </c:pt>
                <c:pt idx="32">
                  <c:v>18.45</c:v>
                </c:pt>
                <c:pt idx="33">
                  <c:v>18.884999999999998</c:v>
                </c:pt>
                <c:pt idx="34">
                  <c:v>18.16</c:v>
                </c:pt>
                <c:pt idx="35">
                  <c:v>17.689999999999998</c:v>
                </c:pt>
                <c:pt idx="36">
                  <c:v>18.575000000000003</c:v>
                </c:pt>
                <c:pt idx="37">
                  <c:v>19.619999999999997</c:v>
                </c:pt>
                <c:pt idx="38">
                  <c:v>18.86</c:v>
                </c:pt>
                <c:pt idx="39">
                  <c:v>20.605</c:v>
                </c:pt>
                <c:pt idx="40">
                  <c:v>20.255000000000003</c:v>
                </c:pt>
                <c:pt idx="41">
                  <c:v>18.240000000000002</c:v>
                </c:pt>
                <c:pt idx="42">
                  <c:v>19.805</c:v>
                </c:pt>
                <c:pt idx="43">
                  <c:v>19.29</c:v>
                </c:pt>
                <c:pt idx="44">
                  <c:v>19.66</c:v>
                </c:pt>
                <c:pt idx="45">
                  <c:v>21.015000000000001</c:v>
                </c:pt>
                <c:pt idx="46">
                  <c:v>19.125</c:v>
                </c:pt>
                <c:pt idx="47">
                  <c:v>20.259999999999998</c:v>
                </c:pt>
                <c:pt idx="48">
                  <c:v>20.560000000000002</c:v>
                </c:pt>
                <c:pt idx="49">
                  <c:v>19.79</c:v>
                </c:pt>
                <c:pt idx="50">
                  <c:v>20.310000000000002</c:v>
                </c:pt>
                <c:pt idx="51">
                  <c:v>22.06</c:v>
                </c:pt>
                <c:pt idx="52">
                  <c:v>22.064999999999998</c:v>
                </c:pt>
                <c:pt idx="53">
                  <c:v>21.125</c:v>
                </c:pt>
                <c:pt idx="54">
                  <c:v>20.94</c:v>
                </c:pt>
                <c:pt idx="55">
                  <c:v>20.87</c:v>
                </c:pt>
                <c:pt idx="56">
                  <c:v>19.725000000000001</c:v>
                </c:pt>
                <c:pt idx="57">
                  <c:v>20.98</c:v>
                </c:pt>
                <c:pt idx="58">
                  <c:v>18.895</c:v>
                </c:pt>
                <c:pt idx="59">
                  <c:v>19.850000000000001</c:v>
                </c:pt>
                <c:pt idx="60">
                  <c:v>19.555</c:v>
                </c:pt>
                <c:pt idx="61">
                  <c:v>20.814999999999998</c:v>
                </c:pt>
                <c:pt idx="62">
                  <c:v>18.195</c:v>
                </c:pt>
                <c:pt idx="63">
                  <c:v>18.439999999999998</c:v>
                </c:pt>
                <c:pt idx="64">
                  <c:v>19.18</c:v>
                </c:pt>
                <c:pt idx="65">
                  <c:v>18.395</c:v>
                </c:pt>
                <c:pt idx="66">
                  <c:v>17.71</c:v>
                </c:pt>
                <c:pt idx="67">
                  <c:v>18.84</c:v>
                </c:pt>
                <c:pt idx="68">
                  <c:v>19.189999999999998</c:v>
                </c:pt>
                <c:pt idx="69">
                  <c:v>21.734999999999999</c:v>
                </c:pt>
                <c:pt idx="70">
                  <c:v>22.18</c:v>
                </c:pt>
                <c:pt idx="71">
                  <c:v>22.23</c:v>
                </c:pt>
                <c:pt idx="72">
                  <c:v>23.03</c:v>
                </c:pt>
                <c:pt idx="73">
                  <c:v>22.9</c:v>
                </c:pt>
                <c:pt idx="74">
                  <c:v>22.015000000000001</c:v>
                </c:pt>
                <c:pt idx="75">
                  <c:v>20.049999999999997</c:v>
                </c:pt>
                <c:pt idx="76">
                  <c:v>19.97</c:v>
                </c:pt>
                <c:pt idx="77">
                  <c:v>19.61</c:v>
                </c:pt>
                <c:pt idx="78">
                  <c:v>20.52</c:v>
                </c:pt>
                <c:pt idx="79">
                  <c:v>21.4</c:v>
                </c:pt>
                <c:pt idx="80">
                  <c:v>21.02</c:v>
                </c:pt>
                <c:pt idx="81">
                  <c:v>20.55</c:v>
                </c:pt>
                <c:pt idx="82">
                  <c:v>20.29</c:v>
                </c:pt>
                <c:pt idx="83">
                  <c:v>19.82</c:v>
                </c:pt>
                <c:pt idx="84">
                  <c:v>21.88</c:v>
                </c:pt>
                <c:pt idx="85">
                  <c:v>19.28</c:v>
                </c:pt>
                <c:pt idx="86">
                  <c:v>19.28</c:v>
                </c:pt>
                <c:pt idx="87">
                  <c:v>21.54</c:v>
                </c:pt>
                <c:pt idx="88">
                  <c:v>22.52</c:v>
                </c:pt>
                <c:pt idx="89">
                  <c:v>20.63</c:v>
                </c:pt>
                <c:pt idx="90">
                  <c:v>20.88</c:v>
                </c:pt>
                <c:pt idx="91">
                  <c:v>18.510000000000002</c:v>
                </c:pt>
                <c:pt idx="92">
                  <c:v>23</c:v>
                </c:pt>
                <c:pt idx="93">
                  <c:v>20.239999999999998</c:v>
                </c:pt>
                <c:pt idx="94">
                  <c:v>21.63</c:v>
                </c:pt>
                <c:pt idx="95">
                  <c:v>21.28</c:v>
                </c:pt>
                <c:pt idx="96">
                  <c:v>20.84</c:v>
                </c:pt>
                <c:pt idx="97">
                  <c:v>19.57</c:v>
                </c:pt>
                <c:pt idx="98">
                  <c:v>20.86</c:v>
                </c:pt>
                <c:pt idx="99">
                  <c:v>20.7</c:v>
                </c:pt>
                <c:pt idx="100">
                  <c:v>20.63</c:v>
                </c:pt>
                <c:pt idx="101">
                  <c:v>22.71</c:v>
                </c:pt>
                <c:pt idx="102">
                  <c:v>23.08</c:v>
                </c:pt>
                <c:pt idx="103">
                  <c:v>20.22</c:v>
                </c:pt>
                <c:pt idx="104">
                  <c:v>20.99</c:v>
                </c:pt>
                <c:pt idx="105">
                  <c:v>22.3</c:v>
                </c:pt>
                <c:pt idx="106">
                  <c:v>18.93</c:v>
                </c:pt>
                <c:pt idx="107">
                  <c:v>20.66</c:v>
                </c:pt>
                <c:pt idx="108">
                  <c:v>21.28</c:v>
                </c:pt>
                <c:pt idx="109">
                  <c:v>18.97</c:v>
                </c:pt>
                <c:pt idx="110">
                  <c:v>19.52</c:v>
                </c:pt>
                <c:pt idx="111">
                  <c:v>18.73</c:v>
                </c:pt>
                <c:pt idx="112">
                  <c:v>19.899999999999999</c:v>
                </c:pt>
                <c:pt idx="113">
                  <c:v>17.149999999999999</c:v>
                </c:pt>
                <c:pt idx="114">
                  <c:v>15.47</c:v>
                </c:pt>
                <c:pt idx="115">
                  <c:v>17.18</c:v>
                </c:pt>
                <c:pt idx="116">
                  <c:v>19.52</c:v>
                </c:pt>
                <c:pt idx="117">
                  <c:v>20.34</c:v>
                </c:pt>
                <c:pt idx="118">
                  <c:v>18.55</c:v>
                </c:pt>
                <c:pt idx="119">
                  <c:v>16.59</c:v>
                </c:pt>
                <c:pt idx="120">
                  <c:v>20.41</c:v>
                </c:pt>
                <c:pt idx="121">
                  <c:v>17.79</c:v>
                </c:pt>
                <c:pt idx="122">
                  <c:v>15.47</c:v>
                </c:pt>
                <c:pt idx="123">
                  <c:v>15.67</c:v>
                </c:pt>
                <c:pt idx="124">
                  <c:v>17.59</c:v>
                </c:pt>
                <c:pt idx="125">
                  <c:v>17.809999999999999</c:v>
                </c:pt>
                <c:pt idx="126">
                  <c:v>18.329999999999998</c:v>
                </c:pt>
                <c:pt idx="127">
                  <c:v>18.03</c:v>
                </c:pt>
                <c:pt idx="128">
                  <c:v>15.15</c:v>
                </c:pt>
                <c:pt idx="129">
                  <c:v>16.87</c:v>
                </c:pt>
                <c:pt idx="130">
                  <c:v>16.420000000000002</c:v>
                </c:pt>
                <c:pt idx="131">
                  <c:v>17.739999999999998</c:v>
                </c:pt>
                <c:pt idx="132">
                  <c:v>17.84</c:v>
                </c:pt>
                <c:pt idx="133">
                  <c:v>16.48</c:v>
                </c:pt>
                <c:pt idx="134">
                  <c:v>15.285</c:v>
                </c:pt>
                <c:pt idx="135">
                  <c:v>13.33</c:v>
                </c:pt>
                <c:pt idx="136">
                  <c:v>15.66</c:v>
                </c:pt>
                <c:pt idx="137">
                  <c:v>15.99</c:v>
                </c:pt>
                <c:pt idx="138">
                  <c:v>14.73</c:v>
                </c:pt>
                <c:pt idx="139">
                  <c:v>13.78</c:v>
                </c:pt>
                <c:pt idx="140">
                  <c:v>15.98</c:v>
                </c:pt>
                <c:pt idx="141">
                  <c:v>14.5</c:v>
                </c:pt>
                <c:pt idx="142">
                  <c:v>15.98</c:v>
                </c:pt>
                <c:pt idx="143">
                  <c:v>15.35</c:v>
                </c:pt>
                <c:pt idx="144">
                  <c:v>15.61</c:v>
                </c:pt>
                <c:pt idx="145">
                  <c:v>14.51</c:v>
                </c:pt>
                <c:pt idx="146">
                  <c:v>16.79</c:v>
                </c:pt>
                <c:pt idx="147">
                  <c:v>15.53</c:v>
                </c:pt>
                <c:pt idx="148">
                  <c:v>12.21</c:v>
                </c:pt>
                <c:pt idx="149">
                  <c:v>16.47</c:v>
                </c:pt>
                <c:pt idx="150">
                  <c:v>14.73</c:v>
                </c:pt>
                <c:pt idx="151">
                  <c:v>15.63</c:v>
                </c:pt>
                <c:pt idx="152">
                  <c:v>13.36</c:v>
                </c:pt>
                <c:pt idx="153">
                  <c:v>16.82</c:v>
                </c:pt>
                <c:pt idx="154">
                  <c:v>13.63</c:v>
                </c:pt>
                <c:pt idx="155">
                  <c:v>14.36</c:v>
                </c:pt>
                <c:pt idx="156">
                  <c:v>16.7</c:v>
                </c:pt>
                <c:pt idx="157">
                  <c:v>13.7</c:v>
                </c:pt>
                <c:pt idx="158">
                  <c:v>13.36</c:v>
                </c:pt>
                <c:pt idx="159">
                  <c:v>12.79</c:v>
                </c:pt>
                <c:pt idx="160">
                  <c:v>11.9</c:v>
                </c:pt>
                <c:pt idx="161">
                  <c:v>13.82</c:v>
                </c:pt>
                <c:pt idx="162">
                  <c:v>15.46</c:v>
                </c:pt>
                <c:pt idx="163">
                  <c:v>13.24</c:v>
                </c:pt>
                <c:pt idx="164">
                  <c:v>12.49</c:v>
                </c:pt>
                <c:pt idx="165">
                  <c:v>15.22</c:v>
                </c:pt>
                <c:pt idx="166">
                  <c:v>15.49</c:v>
                </c:pt>
                <c:pt idx="167">
                  <c:v>13.09</c:v>
                </c:pt>
                <c:pt idx="168">
                  <c:v>14.9</c:v>
                </c:pt>
                <c:pt idx="169">
                  <c:v>13.69</c:v>
                </c:pt>
                <c:pt idx="170">
                  <c:v>13.06</c:v>
                </c:pt>
                <c:pt idx="171">
                  <c:v>14.58</c:v>
                </c:pt>
                <c:pt idx="172">
                  <c:v>14.97</c:v>
                </c:pt>
                <c:pt idx="173">
                  <c:v>15.77</c:v>
                </c:pt>
                <c:pt idx="174">
                  <c:v>14.21</c:v>
                </c:pt>
                <c:pt idx="175">
                  <c:v>15.33</c:v>
                </c:pt>
                <c:pt idx="176">
                  <c:v>14.56</c:v>
                </c:pt>
                <c:pt idx="177">
                  <c:v>12.8</c:v>
                </c:pt>
                <c:pt idx="178">
                  <c:v>13.03</c:v>
                </c:pt>
                <c:pt idx="179">
                  <c:v>15.62</c:v>
                </c:pt>
                <c:pt idx="180">
                  <c:v>15.15</c:v>
                </c:pt>
                <c:pt idx="181">
                  <c:v>15.73</c:v>
                </c:pt>
                <c:pt idx="182">
                  <c:v>15.17</c:v>
                </c:pt>
                <c:pt idx="183">
                  <c:v>14.57</c:v>
                </c:pt>
                <c:pt idx="184">
                  <c:v>15.72</c:v>
                </c:pt>
                <c:pt idx="185">
                  <c:v>13.11</c:v>
                </c:pt>
                <c:pt idx="186">
                  <c:v>14.44</c:v>
                </c:pt>
                <c:pt idx="187">
                  <c:v>11.93</c:v>
                </c:pt>
                <c:pt idx="188">
                  <c:v>11.29</c:v>
                </c:pt>
                <c:pt idx="189">
                  <c:v>14.16</c:v>
                </c:pt>
                <c:pt idx="190">
                  <c:v>11.55</c:v>
                </c:pt>
                <c:pt idx="191">
                  <c:v>11.73</c:v>
                </c:pt>
                <c:pt idx="192">
                  <c:v>12.55</c:v>
                </c:pt>
                <c:pt idx="193">
                  <c:v>13.13</c:v>
                </c:pt>
                <c:pt idx="194">
                  <c:v>14.3</c:v>
                </c:pt>
                <c:pt idx="195">
                  <c:v>14.08</c:v>
                </c:pt>
                <c:pt idx="196">
                  <c:v>13.75</c:v>
                </c:pt>
                <c:pt idx="197">
                  <c:v>15.27</c:v>
                </c:pt>
                <c:pt idx="198">
                  <c:v>12.4</c:v>
                </c:pt>
                <c:pt idx="199">
                  <c:v>14.61</c:v>
                </c:pt>
                <c:pt idx="200">
                  <c:v>16.91</c:v>
                </c:pt>
                <c:pt idx="201">
                  <c:v>15.62</c:v>
                </c:pt>
                <c:pt idx="202">
                  <c:v>13.28</c:v>
                </c:pt>
                <c:pt idx="203">
                  <c:v>15.16</c:v>
                </c:pt>
                <c:pt idx="204">
                  <c:v>15.69</c:v>
                </c:pt>
                <c:pt idx="205">
                  <c:v>13.67</c:v>
                </c:pt>
                <c:pt idx="206">
                  <c:v>12.38</c:v>
                </c:pt>
                <c:pt idx="207">
                  <c:v>15.74</c:v>
                </c:pt>
                <c:pt idx="208">
                  <c:v>14.55</c:v>
                </c:pt>
                <c:pt idx="209">
                  <c:v>13.35</c:v>
                </c:pt>
                <c:pt idx="210">
                  <c:v>11.86</c:v>
                </c:pt>
                <c:pt idx="211">
                  <c:v>14.17</c:v>
                </c:pt>
                <c:pt idx="212">
                  <c:v>15.18</c:v>
                </c:pt>
                <c:pt idx="213">
                  <c:v>14.07</c:v>
                </c:pt>
                <c:pt idx="214">
                  <c:v>15.23</c:v>
                </c:pt>
                <c:pt idx="215">
                  <c:v>14.905000000000001</c:v>
                </c:pt>
                <c:pt idx="216">
                  <c:v>14.71</c:v>
                </c:pt>
                <c:pt idx="217">
                  <c:v>17.299999999999997</c:v>
                </c:pt>
                <c:pt idx="218">
                  <c:v>15.46</c:v>
                </c:pt>
                <c:pt idx="219">
                  <c:v>14.695</c:v>
                </c:pt>
                <c:pt idx="220">
                  <c:v>10.524999999999999</c:v>
                </c:pt>
                <c:pt idx="221">
                  <c:v>13.45</c:v>
                </c:pt>
                <c:pt idx="222">
                  <c:v>11.99</c:v>
                </c:pt>
                <c:pt idx="223">
                  <c:v>14.16</c:v>
                </c:pt>
                <c:pt idx="224">
                  <c:v>16.009999999999998</c:v>
                </c:pt>
                <c:pt idx="225">
                  <c:v>13.85</c:v>
                </c:pt>
                <c:pt idx="226">
                  <c:v>15.934999999999999</c:v>
                </c:pt>
                <c:pt idx="227">
                  <c:v>12.4</c:v>
                </c:pt>
                <c:pt idx="228">
                  <c:v>12.754999999999999</c:v>
                </c:pt>
                <c:pt idx="229">
                  <c:v>13.77</c:v>
                </c:pt>
                <c:pt idx="230">
                  <c:v>13.73</c:v>
                </c:pt>
                <c:pt idx="231">
                  <c:v>14.48</c:v>
                </c:pt>
                <c:pt idx="232">
                  <c:v>12.51</c:v>
                </c:pt>
                <c:pt idx="233">
                  <c:v>13.695</c:v>
                </c:pt>
                <c:pt idx="234">
                  <c:v>12.885000000000002</c:v>
                </c:pt>
                <c:pt idx="235">
                  <c:v>11.42</c:v>
                </c:pt>
                <c:pt idx="236">
                  <c:v>14</c:v>
                </c:pt>
                <c:pt idx="237">
                  <c:v>13.11</c:v>
                </c:pt>
                <c:pt idx="238">
                  <c:v>13.86</c:v>
                </c:pt>
                <c:pt idx="239">
                  <c:v>14.36</c:v>
                </c:pt>
                <c:pt idx="240">
                  <c:v>15.22</c:v>
                </c:pt>
                <c:pt idx="241">
                  <c:v>14.89</c:v>
                </c:pt>
                <c:pt idx="242">
                  <c:v>17.490000000000002</c:v>
                </c:pt>
                <c:pt idx="243">
                  <c:v>14.414999999999999</c:v>
                </c:pt>
                <c:pt idx="244">
                  <c:v>14.34</c:v>
                </c:pt>
                <c:pt idx="245">
                  <c:v>12.29</c:v>
                </c:pt>
                <c:pt idx="246">
                  <c:v>13.035</c:v>
                </c:pt>
                <c:pt idx="247">
                  <c:v>15.164999999999999</c:v>
                </c:pt>
                <c:pt idx="248">
                  <c:v>14.120000000000001</c:v>
                </c:pt>
                <c:pt idx="249">
                  <c:v>15.265000000000001</c:v>
                </c:pt>
                <c:pt idx="250">
                  <c:v>14.805</c:v>
                </c:pt>
                <c:pt idx="251">
                  <c:v>14.870000000000001</c:v>
                </c:pt>
                <c:pt idx="252">
                  <c:v>14.69</c:v>
                </c:pt>
                <c:pt idx="253">
                  <c:v>15.82</c:v>
                </c:pt>
                <c:pt idx="254">
                  <c:v>13.2</c:v>
                </c:pt>
                <c:pt idx="255">
                  <c:v>12.35</c:v>
                </c:pt>
                <c:pt idx="256">
                  <c:v>15.295</c:v>
                </c:pt>
                <c:pt idx="257">
                  <c:v>17.195</c:v>
                </c:pt>
                <c:pt idx="258">
                  <c:v>12.135</c:v>
                </c:pt>
                <c:pt idx="259">
                  <c:v>14.24</c:v>
                </c:pt>
                <c:pt idx="260">
                  <c:v>13.805</c:v>
                </c:pt>
                <c:pt idx="261">
                  <c:v>16.134999999999998</c:v>
                </c:pt>
                <c:pt idx="262">
                  <c:v>13.225000000000001</c:v>
                </c:pt>
                <c:pt idx="263">
                  <c:v>15.745000000000001</c:v>
                </c:pt>
                <c:pt idx="264">
                  <c:v>13.879999999999999</c:v>
                </c:pt>
                <c:pt idx="265">
                  <c:v>13.815000000000001</c:v>
                </c:pt>
                <c:pt idx="266">
                  <c:v>18.439999999999998</c:v>
                </c:pt>
                <c:pt idx="267">
                  <c:v>13.995000000000001</c:v>
                </c:pt>
                <c:pt idx="268">
                  <c:v>16.995000000000001</c:v>
                </c:pt>
                <c:pt idx="269">
                  <c:v>15.2</c:v>
                </c:pt>
                <c:pt idx="270">
                  <c:v>15.495000000000001</c:v>
                </c:pt>
                <c:pt idx="271">
                  <c:v>17.225000000000001</c:v>
                </c:pt>
                <c:pt idx="272">
                  <c:v>14.44</c:v>
                </c:pt>
                <c:pt idx="273">
                  <c:v>11.57</c:v>
                </c:pt>
                <c:pt idx="274">
                  <c:v>14.75</c:v>
                </c:pt>
                <c:pt idx="275">
                  <c:v>12.44</c:v>
                </c:pt>
                <c:pt idx="276">
                  <c:v>13.8</c:v>
                </c:pt>
                <c:pt idx="277">
                  <c:v>15.205</c:v>
                </c:pt>
                <c:pt idx="278">
                  <c:v>13.635000000000002</c:v>
                </c:pt>
                <c:pt idx="279">
                  <c:v>14.984999999999999</c:v>
                </c:pt>
                <c:pt idx="280">
                  <c:v>11.914999999999999</c:v>
                </c:pt>
                <c:pt idx="281">
                  <c:v>14.395</c:v>
                </c:pt>
                <c:pt idx="282">
                  <c:v>13.385000000000002</c:v>
                </c:pt>
                <c:pt idx="283">
                  <c:v>14.835000000000001</c:v>
                </c:pt>
                <c:pt idx="284">
                  <c:v>13.835000000000001</c:v>
                </c:pt>
                <c:pt idx="285">
                  <c:v>12.68</c:v>
                </c:pt>
                <c:pt idx="286">
                  <c:v>14.96</c:v>
                </c:pt>
                <c:pt idx="287">
                  <c:v>15.7</c:v>
                </c:pt>
                <c:pt idx="288">
                  <c:v>15.074999999999999</c:v>
                </c:pt>
                <c:pt idx="289">
                  <c:v>12.08</c:v>
                </c:pt>
                <c:pt idx="290">
                  <c:v>15.965</c:v>
                </c:pt>
                <c:pt idx="291">
                  <c:v>15.865</c:v>
                </c:pt>
                <c:pt idx="292">
                  <c:v>15.715</c:v>
                </c:pt>
                <c:pt idx="293">
                  <c:v>14.324999999999999</c:v>
                </c:pt>
                <c:pt idx="294">
                  <c:v>16.924999999999997</c:v>
                </c:pt>
                <c:pt idx="295">
                  <c:v>15.79</c:v>
                </c:pt>
                <c:pt idx="296">
                  <c:v>14.19</c:v>
                </c:pt>
                <c:pt idx="297">
                  <c:v>15.234999999999999</c:v>
                </c:pt>
                <c:pt idx="298">
                  <c:v>13.865</c:v>
                </c:pt>
                <c:pt idx="299">
                  <c:v>15.205</c:v>
                </c:pt>
                <c:pt idx="300">
                  <c:v>14.614999999999998</c:v>
                </c:pt>
                <c:pt idx="301">
                  <c:v>16.425000000000001</c:v>
                </c:pt>
                <c:pt idx="302">
                  <c:v>11.635</c:v>
                </c:pt>
                <c:pt idx="303">
                  <c:v>13.53</c:v>
                </c:pt>
                <c:pt idx="304">
                  <c:v>14.19</c:v>
                </c:pt>
                <c:pt idx="305">
                  <c:v>14.29</c:v>
                </c:pt>
                <c:pt idx="306">
                  <c:v>16.03</c:v>
                </c:pt>
                <c:pt idx="307">
                  <c:v>13.805</c:v>
                </c:pt>
                <c:pt idx="308">
                  <c:v>15.705</c:v>
                </c:pt>
                <c:pt idx="309">
                  <c:v>14.845000000000001</c:v>
                </c:pt>
                <c:pt idx="310">
                  <c:v>11.545</c:v>
                </c:pt>
                <c:pt idx="311">
                  <c:v>13.120000000000001</c:v>
                </c:pt>
                <c:pt idx="312">
                  <c:v>10.48</c:v>
                </c:pt>
                <c:pt idx="313">
                  <c:v>11.885</c:v>
                </c:pt>
                <c:pt idx="314">
                  <c:v>11.46</c:v>
                </c:pt>
                <c:pt idx="315">
                  <c:v>11.455</c:v>
                </c:pt>
                <c:pt idx="316">
                  <c:v>10.885</c:v>
                </c:pt>
                <c:pt idx="317">
                  <c:v>11</c:v>
                </c:pt>
                <c:pt idx="318">
                  <c:v>11.719999999999999</c:v>
                </c:pt>
                <c:pt idx="319">
                  <c:v>9.0350000000000001</c:v>
                </c:pt>
                <c:pt idx="320">
                  <c:v>11.645</c:v>
                </c:pt>
                <c:pt idx="321">
                  <c:v>13.094999999999999</c:v>
                </c:pt>
                <c:pt idx="322">
                  <c:v>14.055</c:v>
                </c:pt>
                <c:pt idx="323">
                  <c:v>12.79</c:v>
                </c:pt>
                <c:pt idx="324">
                  <c:v>10.85</c:v>
                </c:pt>
                <c:pt idx="325">
                  <c:v>10.445</c:v>
                </c:pt>
                <c:pt idx="326">
                  <c:v>10.73</c:v>
                </c:pt>
                <c:pt idx="327">
                  <c:v>9.0549999999999997</c:v>
                </c:pt>
                <c:pt idx="328">
                  <c:v>9.86</c:v>
                </c:pt>
                <c:pt idx="329">
                  <c:v>11.94</c:v>
                </c:pt>
                <c:pt idx="330">
                  <c:v>12.705</c:v>
                </c:pt>
                <c:pt idx="331">
                  <c:v>12.280000000000001</c:v>
                </c:pt>
                <c:pt idx="332">
                  <c:v>12.82</c:v>
                </c:pt>
                <c:pt idx="333">
                  <c:v>13.685</c:v>
                </c:pt>
                <c:pt idx="334">
                  <c:v>14.379999999999999</c:v>
                </c:pt>
                <c:pt idx="335">
                  <c:v>13.14</c:v>
                </c:pt>
                <c:pt idx="336">
                  <c:v>13.73</c:v>
                </c:pt>
                <c:pt idx="337">
                  <c:v>14.82</c:v>
                </c:pt>
                <c:pt idx="338">
                  <c:v>14.600000000000001</c:v>
                </c:pt>
                <c:pt idx="339">
                  <c:v>15.780000000000001</c:v>
                </c:pt>
                <c:pt idx="340">
                  <c:v>14.445</c:v>
                </c:pt>
                <c:pt idx="341">
                  <c:v>14.595000000000001</c:v>
                </c:pt>
                <c:pt idx="342">
                  <c:v>14.45</c:v>
                </c:pt>
                <c:pt idx="343">
                  <c:v>12.405000000000001</c:v>
                </c:pt>
                <c:pt idx="344">
                  <c:v>13.715</c:v>
                </c:pt>
                <c:pt idx="345">
                  <c:v>14.9</c:v>
                </c:pt>
                <c:pt idx="346">
                  <c:v>14.705</c:v>
                </c:pt>
                <c:pt idx="347">
                  <c:v>12.83</c:v>
                </c:pt>
                <c:pt idx="348">
                  <c:v>11.975</c:v>
                </c:pt>
                <c:pt idx="349">
                  <c:v>13.39</c:v>
                </c:pt>
                <c:pt idx="350">
                  <c:v>15.285</c:v>
                </c:pt>
                <c:pt idx="351">
                  <c:v>15.765000000000001</c:v>
                </c:pt>
                <c:pt idx="352">
                  <c:v>16.259999999999998</c:v>
                </c:pt>
                <c:pt idx="353">
                  <c:v>16.869999999999997</c:v>
                </c:pt>
                <c:pt idx="354">
                  <c:v>16.79</c:v>
                </c:pt>
                <c:pt idx="355">
                  <c:v>13.885</c:v>
                </c:pt>
                <c:pt idx="356">
                  <c:v>13.85</c:v>
                </c:pt>
                <c:pt idx="357">
                  <c:v>16</c:v>
                </c:pt>
                <c:pt idx="358">
                  <c:v>17.795000000000002</c:v>
                </c:pt>
                <c:pt idx="359">
                  <c:v>17.64</c:v>
                </c:pt>
                <c:pt idx="360">
                  <c:v>14.975000000000001</c:v>
                </c:pt>
                <c:pt idx="361">
                  <c:v>15.835000000000001</c:v>
                </c:pt>
                <c:pt idx="362">
                  <c:v>17.265000000000001</c:v>
                </c:pt>
                <c:pt idx="363">
                  <c:v>16.97</c:v>
                </c:pt>
                <c:pt idx="364">
                  <c:v>18.38</c:v>
                </c:pt>
              </c:numCache>
            </c:numRef>
          </c:yVal>
          <c:smooth val="0"/>
          <c:extLst>
            <c:ext xmlns:c16="http://schemas.microsoft.com/office/drawing/2014/chart" uri="{C3380CC4-5D6E-409C-BE32-E72D297353CC}">
              <c16:uniqueId val="{00000000-780D-4470-8C4C-DC7EBFFD648D}"/>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8"/>
        </c:scaling>
        <c:delete val="0"/>
        <c:axPos val="l"/>
        <c:title>
          <c:tx>
            <c:rich>
              <a:bodyPr rot="-5400000" vert="horz"/>
              <a:lstStyle/>
              <a:p>
                <a:pPr>
                  <a:defRPr sz="1400"/>
                </a:pPr>
                <a:r>
                  <a:rPr lang="en-US" sz="1400" baseline="0"/>
                  <a:t>Solar Flux (MJ/m</a:t>
                </a:r>
                <a:r>
                  <a:rPr lang="en-US" sz="1400" baseline="30000"/>
                  <a:t>2</a:t>
                </a:r>
                <a:r>
                  <a:rPr lang="en-US" sz="1400"/>
                  <a:t>)</a:t>
                </a:r>
              </a:p>
            </c:rich>
          </c:tx>
          <c:layout>
            <c:manualLayout>
              <c:xMode val="edge"/>
              <c:yMode val="edge"/>
              <c:x val="1.4261518225553613E-2"/>
              <c:y val="0.12731167628110657"/>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Max. Daily Solar Radiation</a:t>
            </a:r>
            <a:endParaRPr lang="en-US"/>
          </a:p>
        </c:rich>
      </c:tx>
      <c:layout>
        <c:manualLayout>
          <c:xMode val="edge"/>
          <c:yMode val="edge"/>
          <c:x val="0.3983512315537216"/>
          <c:y val="4.0656448692576536E-2"/>
        </c:manualLayout>
      </c:layout>
      <c:overlay val="1"/>
    </c:title>
    <c:autoTitleDeleted val="0"/>
    <c:plotArea>
      <c:layout>
        <c:manualLayout>
          <c:layoutTarget val="inner"/>
          <c:xMode val="edge"/>
          <c:yMode val="edge"/>
          <c:x val="7.6053082037514194E-2"/>
          <c:y val="4.7244796272123739E-2"/>
          <c:w val="0.90764419178723943"/>
          <c:h val="0.72234411124141396"/>
        </c:manualLayout>
      </c:layout>
      <c:scatterChart>
        <c:scatterStyle val="lineMarker"/>
        <c:varyColors val="0"/>
        <c:ser>
          <c:idx val="4"/>
          <c:order val="0"/>
          <c:tx>
            <c:v>48m</c:v>
          </c:tx>
          <c:spPr>
            <a:ln w="15875">
              <a:solidFill>
                <a:srgbClr val="FF000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Daily_Avg!$J$4:$J$368</c:f>
              <c:numCache>
                <c:formatCode>0.0</c:formatCode>
                <c:ptCount val="365"/>
                <c:pt idx="0">
                  <c:v>913.82999999999993</c:v>
                </c:pt>
                <c:pt idx="1">
                  <c:v>903.13</c:v>
                </c:pt>
                <c:pt idx="2">
                  <c:v>899.54</c:v>
                </c:pt>
                <c:pt idx="3">
                  <c:v>926.46500000000003</c:v>
                </c:pt>
                <c:pt idx="4">
                  <c:v>989.64</c:v>
                </c:pt>
                <c:pt idx="5">
                  <c:v>1013.01</c:v>
                </c:pt>
                <c:pt idx="6">
                  <c:v>955.85</c:v>
                </c:pt>
                <c:pt idx="7">
                  <c:v>1002.71</c:v>
                </c:pt>
                <c:pt idx="8">
                  <c:v>1022.82</c:v>
                </c:pt>
                <c:pt idx="9">
                  <c:v>987.82</c:v>
                </c:pt>
                <c:pt idx="10">
                  <c:v>1028.77</c:v>
                </c:pt>
                <c:pt idx="11">
                  <c:v>959.77</c:v>
                </c:pt>
                <c:pt idx="12">
                  <c:v>1125.45</c:v>
                </c:pt>
                <c:pt idx="13">
                  <c:v>949.06</c:v>
                </c:pt>
                <c:pt idx="14">
                  <c:v>999.99</c:v>
                </c:pt>
                <c:pt idx="15">
                  <c:v>991.18</c:v>
                </c:pt>
                <c:pt idx="16">
                  <c:v>960.56</c:v>
                </c:pt>
                <c:pt idx="17">
                  <c:v>1006.67</c:v>
                </c:pt>
                <c:pt idx="18">
                  <c:v>1033.93</c:v>
                </c:pt>
                <c:pt idx="19">
                  <c:v>1036.82</c:v>
                </c:pt>
                <c:pt idx="20">
                  <c:v>1034.81</c:v>
                </c:pt>
                <c:pt idx="21">
                  <c:v>950.57</c:v>
                </c:pt>
                <c:pt idx="22">
                  <c:v>989.96</c:v>
                </c:pt>
                <c:pt idx="23">
                  <c:v>1054.6199999999999</c:v>
                </c:pt>
                <c:pt idx="24">
                  <c:v>1107.77</c:v>
                </c:pt>
                <c:pt idx="25">
                  <c:v>1033.77</c:v>
                </c:pt>
                <c:pt idx="26">
                  <c:v>1124.53</c:v>
                </c:pt>
                <c:pt idx="27">
                  <c:v>1108.43</c:v>
                </c:pt>
                <c:pt idx="28">
                  <c:v>1102.8399999999999</c:v>
                </c:pt>
                <c:pt idx="29">
                  <c:v>1032.6500000000001</c:v>
                </c:pt>
                <c:pt idx="30">
                  <c:v>1079.55</c:v>
                </c:pt>
                <c:pt idx="31">
                  <c:v>1173.22</c:v>
                </c:pt>
                <c:pt idx="32">
                  <c:v>1129.3</c:v>
                </c:pt>
                <c:pt idx="33">
                  <c:v>1129.08</c:v>
                </c:pt>
                <c:pt idx="34">
                  <c:v>1079.93</c:v>
                </c:pt>
                <c:pt idx="35">
                  <c:v>1081.45</c:v>
                </c:pt>
                <c:pt idx="36">
                  <c:v>1116.72</c:v>
                </c:pt>
                <c:pt idx="37">
                  <c:v>1113.55</c:v>
                </c:pt>
                <c:pt idx="38">
                  <c:v>1126.5</c:v>
                </c:pt>
                <c:pt idx="39">
                  <c:v>1118.0899999999999</c:v>
                </c:pt>
                <c:pt idx="40">
                  <c:v>1131.9100000000001</c:v>
                </c:pt>
                <c:pt idx="41">
                  <c:v>1148.6500000000001</c:v>
                </c:pt>
                <c:pt idx="42">
                  <c:v>1087.3499999999999</c:v>
                </c:pt>
                <c:pt idx="43">
                  <c:v>1056.05</c:v>
                </c:pt>
                <c:pt idx="44">
                  <c:v>1084.5999999999999</c:v>
                </c:pt>
                <c:pt idx="45">
                  <c:v>1052.27</c:v>
                </c:pt>
                <c:pt idx="46">
                  <c:v>1170.44</c:v>
                </c:pt>
                <c:pt idx="47">
                  <c:v>1155.95</c:v>
                </c:pt>
                <c:pt idx="48">
                  <c:v>1124.1400000000001</c:v>
                </c:pt>
                <c:pt idx="49">
                  <c:v>1149.2</c:v>
                </c:pt>
                <c:pt idx="50">
                  <c:v>1091.02</c:v>
                </c:pt>
                <c:pt idx="51">
                  <c:v>1073.43</c:v>
                </c:pt>
                <c:pt idx="52">
                  <c:v>1052.45</c:v>
                </c:pt>
                <c:pt idx="53">
                  <c:v>995</c:v>
                </c:pt>
                <c:pt idx="54">
                  <c:v>1038.9100000000001</c:v>
                </c:pt>
                <c:pt idx="55">
                  <c:v>1101.71</c:v>
                </c:pt>
                <c:pt idx="56">
                  <c:v>1100.8900000000001</c:v>
                </c:pt>
                <c:pt idx="57">
                  <c:v>1172.96</c:v>
                </c:pt>
                <c:pt idx="58">
                  <c:v>1132.03</c:v>
                </c:pt>
                <c:pt idx="59">
                  <c:v>1222.67</c:v>
                </c:pt>
                <c:pt idx="60">
                  <c:v>1152.1600000000001</c:v>
                </c:pt>
                <c:pt idx="61">
                  <c:v>1200.79</c:v>
                </c:pt>
                <c:pt idx="62">
                  <c:v>988.06</c:v>
                </c:pt>
                <c:pt idx="63">
                  <c:v>1259.52</c:v>
                </c:pt>
                <c:pt idx="64">
                  <c:v>1200.77</c:v>
                </c:pt>
                <c:pt idx="65">
                  <c:v>1165.46</c:v>
                </c:pt>
                <c:pt idx="66">
                  <c:v>1185.5</c:v>
                </c:pt>
                <c:pt idx="67">
                  <c:v>1123.0899999999999</c:v>
                </c:pt>
                <c:pt idx="68">
                  <c:v>1094.92</c:v>
                </c:pt>
                <c:pt idx="69">
                  <c:v>1153.23</c:v>
                </c:pt>
                <c:pt idx="70">
                  <c:v>1115.1300000000001</c:v>
                </c:pt>
                <c:pt idx="71">
                  <c:v>1201.44</c:v>
                </c:pt>
                <c:pt idx="72">
                  <c:v>1100.03</c:v>
                </c:pt>
                <c:pt idx="73">
                  <c:v>1094.3499999999999</c:v>
                </c:pt>
                <c:pt idx="74">
                  <c:v>1155.4000000000001</c:v>
                </c:pt>
                <c:pt idx="75">
                  <c:v>1130.48</c:v>
                </c:pt>
                <c:pt idx="76">
                  <c:v>1128.95</c:v>
                </c:pt>
                <c:pt idx="77">
                  <c:v>1163.94</c:v>
                </c:pt>
                <c:pt idx="78">
                  <c:v>1200.04</c:v>
                </c:pt>
                <c:pt idx="79">
                  <c:v>1110.23</c:v>
                </c:pt>
                <c:pt idx="80">
                  <c:v>1165.95</c:v>
                </c:pt>
                <c:pt idx="81">
                  <c:v>1165.1400000000001</c:v>
                </c:pt>
                <c:pt idx="82">
                  <c:v>1196.8499999999999</c:v>
                </c:pt>
                <c:pt idx="83">
                  <c:v>1135.56</c:v>
                </c:pt>
                <c:pt idx="84">
                  <c:v>1155.5899999999999</c:v>
                </c:pt>
                <c:pt idx="85">
                  <c:v>1036.8399999999999</c:v>
                </c:pt>
                <c:pt idx="86">
                  <c:v>1140.45</c:v>
                </c:pt>
                <c:pt idx="87">
                  <c:v>1078.98</c:v>
                </c:pt>
                <c:pt idx="88">
                  <c:v>1089.6099999999999</c:v>
                </c:pt>
                <c:pt idx="89">
                  <c:v>1264.9100000000001</c:v>
                </c:pt>
                <c:pt idx="90">
                  <c:v>1196.3399999999999</c:v>
                </c:pt>
                <c:pt idx="91">
                  <c:v>1112.57</c:v>
                </c:pt>
                <c:pt idx="92">
                  <c:v>1079.18</c:v>
                </c:pt>
                <c:pt idx="93">
                  <c:v>1114.22</c:v>
                </c:pt>
                <c:pt idx="94">
                  <c:v>1051.8699999999999</c:v>
                </c:pt>
                <c:pt idx="95">
                  <c:v>1110.1400000000001</c:v>
                </c:pt>
                <c:pt idx="96">
                  <c:v>1155.19</c:v>
                </c:pt>
                <c:pt idx="97">
                  <c:v>995.4</c:v>
                </c:pt>
                <c:pt idx="98">
                  <c:v>1179.6600000000001</c:v>
                </c:pt>
                <c:pt idx="99">
                  <c:v>1194.01</c:v>
                </c:pt>
                <c:pt idx="100">
                  <c:v>1150.29</c:v>
                </c:pt>
                <c:pt idx="101">
                  <c:v>1055.1300000000001</c:v>
                </c:pt>
                <c:pt idx="102">
                  <c:v>1068.99</c:v>
                </c:pt>
                <c:pt idx="103">
                  <c:v>1082.3599999999999</c:v>
                </c:pt>
                <c:pt idx="104">
                  <c:v>1170.54</c:v>
                </c:pt>
                <c:pt idx="105">
                  <c:v>1106.46</c:v>
                </c:pt>
                <c:pt idx="106">
                  <c:v>1035.0899999999999</c:v>
                </c:pt>
                <c:pt idx="107">
                  <c:v>1132.96</c:v>
                </c:pt>
                <c:pt idx="108">
                  <c:v>1079.75</c:v>
                </c:pt>
                <c:pt idx="109">
                  <c:v>1163.8900000000001</c:v>
                </c:pt>
                <c:pt idx="110">
                  <c:v>1120.5899999999999</c:v>
                </c:pt>
                <c:pt idx="111">
                  <c:v>1109.4000000000001</c:v>
                </c:pt>
                <c:pt idx="112">
                  <c:v>1121.74</c:v>
                </c:pt>
                <c:pt idx="113">
                  <c:v>1006.3</c:v>
                </c:pt>
                <c:pt idx="114">
                  <c:v>934.86</c:v>
                </c:pt>
                <c:pt idx="115">
                  <c:v>1106.47</c:v>
                </c:pt>
                <c:pt idx="116">
                  <c:v>1230.6500000000001</c:v>
                </c:pt>
                <c:pt idx="117">
                  <c:v>1094.6600000000001</c:v>
                </c:pt>
                <c:pt idx="118">
                  <c:v>1074.4000000000001</c:v>
                </c:pt>
                <c:pt idx="119">
                  <c:v>1050.97</c:v>
                </c:pt>
                <c:pt idx="120">
                  <c:v>994.68</c:v>
                </c:pt>
                <c:pt idx="121">
                  <c:v>938.81</c:v>
                </c:pt>
                <c:pt idx="122">
                  <c:v>1140.22</c:v>
                </c:pt>
                <c:pt idx="123">
                  <c:v>1159.22</c:v>
                </c:pt>
                <c:pt idx="124">
                  <c:v>1031.97</c:v>
                </c:pt>
                <c:pt idx="125">
                  <c:v>1016.34</c:v>
                </c:pt>
                <c:pt idx="126">
                  <c:v>1110.27</c:v>
                </c:pt>
                <c:pt idx="127">
                  <c:v>1130.07</c:v>
                </c:pt>
                <c:pt idx="128">
                  <c:v>918.46</c:v>
                </c:pt>
                <c:pt idx="129">
                  <c:v>1071.75</c:v>
                </c:pt>
                <c:pt idx="130">
                  <c:v>1247.23</c:v>
                </c:pt>
                <c:pt idx="131">
                  <c:v>1162.28</c:v>
                </c:pt>
                <c:pt idx="132">
                  <c:v>1015.82</c:v>
                </c:pt>
                <c:pt idx="133">
                  <c:v>1109.9000000000001</c:v>
                </c:pt>
                <c:pt idx="134">
                  <c:v>1119.31</c:v>
                </c:pt>
                <c:pt idx="135">
                  <c:v>802.16</c:v>
                </c:pt>
                <c:pt idx="136">
                  <c:v>955.21</c:v>
                </c:pt>
                <c:pt idx="137">
                  <c:v>1034.72</c:v>
                </c:pt>
                <c:pt idx="138">
                  <c:v>1038.94</c:v>
                </c:pt>
                <c:pt idx="139">
                  <c:v>967.66</c:v>
                </c:pt>
                <c:pt idx="140">
                  <c:v>1172.8499999999999</c:v>
                </c:pt>
                <c:pt idx="141">
                  <c:v>932.21</c:v>
                </c:pt>
                <c:pt idx="142">
                  <c:v>1089.71</c:v>
                </c:pt>
                <c:pt idx="143">
                  <c:v>1102.68</c:v>
                </c:pt>
                <c:pt idx="144">
                  <c:v>1024.22</c:v>
                </c:pt>
                <c:pt idx="145">
                  <c:v>931.85</c:v>
                </c:pt>
                <c:pt idx="146">
                  <c:v>1014.32</c:v>
                </c:pt>
                <c:pt idx="147">
                  <c:v>1124.93</c:v>
                </c:pt>
                <c:pt idx="148">
                  <c:v>920.8</c:v>
                </c:pt>
                <c:pt idx="149">
                  <c:v>1220.69</c:v>
                </c:pt>
                <c:pt idx="150">
                  <c:v>1018.58</c:v>
                </c:pt>
                <c:pt idx="151">
                  <c:v>1098.5999999999999</c:v>
                </c:pt>
                <c:pt idx="152">
                  <c:v>1012.03</c:v>
                </c:pt>
                <c:pt idx="153">
                  <c:v>1035.49</c:v>
                </c:pt>
                <c:pt idx="154">
                  <c:v>896.55</c:v>
                </c:pt>
                <c:pt idx="155">
                  <c:v>897.36</c:v>
                </c:pt>
                <c:pt idx="156">
                  <c:v>951.85</c:v>
                </c:pt>
                <c:pt idx="157">
                  <c:v>826.97</c:v>
                </c:pt>
                <c:pt idx="158">
                  <c:v>801.12</c:v>
                </c:pt>
                <c:pt idx="159">
                  <c:v>876.48</c:v>
                </c:pt>
                <c:pt idx="160">
                  <c:v>908.55</c:v>
                </c:pt>
                <c:pt idx="161">
                  <c:v>859.89</c:v>
                </c:pt>
                <c:pt idx="162">
                  <c:v>1081.6199999999999</c:v>
                </c:pt>
                <c:pt idx="163">
                  <c:v>912.98</c:v>
                </c:pt>
                <c:pt idx="164">
                  <c:v>811.92</c:v>
                </c:pt>
                <c:pt idx="165">
                  <c:v>891.16</c:v>
                </c:pt>
                <c:pt idx="166">
                  <c:v>1050.1199999999999</c:v>
                </c:pt>
                <c:pt idx="167">
                  <c:v>960.12</c:v>
                </c:pt>
                <c:pt idx="168">
                  <c:v>1047.46</c:v>
                </c:pt>
                <c:pt idx="169">
                  <c:v>1035.08</c:v>
                </c:pt>
                <c:pt idx="170">
                  <c:v>1007.43</c:v>
                </c:pt>
                <c:pt idx="171">
                  <c:v>996.17</c:v>
                </c:pt>
                <c:pt idx="172">
                  <c:v>1005.84</c:v>
                </c:pt>
                <c:pt idx="173">
                  <c:v>989.5</c:v>
                </c:pt>
                <c:pt idx="174">
                  <c:v>1013.3</c:v>
                </c:pt>
                <c:pt idx="175">
                  <c:v>1064.6600000000001</c:v>
                </c:pt>
                <c:pt idx="176">
                  <c:v>900.3</c:v>
                </c:pt>
                <c:pt idx="177">
                  <c:v>940.44</c:v>
                </c:pt>
                <c:pt idx="178">
                  <c:v>934.83</c:v>
                </c:pt>
                <c:pt idx="179">
                  <c:v>968.98</c:v>
                </c:pt>
                <c:pt idx="180">
                  <c:v>958.95</c:v>
                </c:pt>
                <c:pt idx="181">
                  <c:v>960.85</c:v>
                </c:pt>
                <c:pt idx="182">
                  <c:v>1085.25</c:v>
                </c:pt>
                <c:pt idx="183">
                  <c:v>927.83</c:v>
                </c:pt>
                <c:pt idx="184">
                  <c:v>944.4</c:v>
                </c:pt>
                <c:pt idx="185">
                  <c:v>970.48</c:v>
                </c:pt>
                <c:pt idx="186">
                  <c:v>1014.95</c:v>
                </c:pt>
                <c:pt idx="187">
                  <c:v>795.14</c:v>
                </c:pt>
                <c:pt idx="188">
                  <c:v>797.99</c:v>
                </c:pt>
                <c:pt idx="189">
                  <c:v>966.25</c:v>
                </c:pt>
                <c:pt idx="190">
                  <c:v>951.29</c:v>
                </c:pt>
                <c:pt idx="191">
                  <c:v>845.37</c:v>
                </c:pt>
                <c:pt idx="192">
                  <c:v>775.56</c:v>
                </c:pt>
                <c:pt idx="193">
                  <c:v>1104.3800000000001</c:v>
                </c:pt>
                <c:pt idx="194">
                  <c:v>982.12</c:v>
                </c:pt>
                <c:pt idx="195">
                  <c:v>1019.72</c:v>
                </c:pt>
                <c:pt idx="196">
                  <c:v>1151.5</c:v>
                </c:pt>
                <c:pt idx="197">
                  <c:v>1056.95</c:v>
                </c:pt>
                <c:pt idx="198">
                  <c:v>955.57</c:v>
                </c:pt>
                <c:pt idx="199">
                  <c:v>933.35</c:v>
                </c:pt>
                <c:pt idx="200">
                  <c:v>1103.6600000000001</c:v>
                </c:pt>
                <c:pt idx="201">
                  <c:v>1090.7</c:v>
                </c:pt>
                <c:pt idx="202">
                  <c:v>954.59</c:v>
                </c:pt>
                <c:pt idx="203">
                  <c:v>958.54</c:v>
                </c:pt>
                <c:pt idx="204">
                  <c:v>1148.3599999999999</c:v>
                </c:pt>
                <c:pt idx="205">
                  <c:v>1004.73</c:v>
                </c:pt>
                <c:pt idx="206">
                  <c:v>857.91</c:v>
                </c:pt>
                <c:pt idx="207">
                  <c:v>906.08</c:v>
                </c:pt>
                <c:pt idx="208">
                  <c:v>1055</c:v>
                </c:pt>
                <c:pt idx="209">
                  <c:v>935.76</c:v>
                </c:pt>
                <c:pt idx="210">
                  <c:v>977.67</c:v>
                </c:pt>
                <c:pt idx="211">
                  <c:v>822.2</c:v>
                </c:pt>
                <c:pt idx="212">
                  <c:v>1177.22</c:v>
                </c:pt>
                <c:pt idx="213">
                  <c:v>1133.51</c:v>
                </c:pt>
                <c:pt idx="214">
                  <c:v>1085.45</c:v>
                </c:pt>
                <c:pt idx="215">
                  <c:v>1046.56</c:v>
                </c:pt>
                <c:pt idx="216">
                  <c:v>1065.48</c:v>
                </c:pt>
                <c:pt idx="217">
                  <c:v>1074.1750000000002</c:v>
                </c:pt>
                <c:pt idx="218">
                  <c:v>1012.0799999999999</c:v>
                </c:pt>
                <c:pt idx="219">
                  <c:v>1091.395</c:v>
                </c:pt>
                <c:pt idx="220">
                  <c:v>896.75</c:v>
                </c:pt>
                <c:pt idx="221">
                  <c:v>952.06500000000005</c:v>
                </c:pt>
                <c:pt idx="222">
                  <c:v>975.23</c:v>
                </c:pt>
                <c:pt idx="223">
                  <c:v>886.94</c:v>
                </c:pt>
                <c:pt idx="224">
                  <c:v>1104.48</c:v>
                </c:pt>
                <c:pt idx="225">
                  <c:v>886.38499999999999</c:v>
                </c:pt>
                <c:pt idx="226">
                  <c:v>1186.52</c:v>
                </c:pt>
                <c:pt idx="227">
                  <c:v>881.83500000000004</c:v>
                </c:pt>
                <c:pt idx="228">
                  <c:v>1056.585</c:v>
                </c:pt>
                <c:pt idx="229">
                  <c:v>1008.75</c:v>
                </c:pt>
                <c:pt idx="230">
                  <c:v>872.70499999999993</c:v>
                </c:pt>
                <c:pt idx="231">
                  <c:v>948.66000000000008</c:v>
                </c:pt>
                <c:pt idx="232">
                  <c:v>941.59</c:v>
                </c:pt>
                <c:pt idx="233">
                  <c:v>1138.98</c:v>
                </c:pt>
                <c:pt idx="234">
                  <c:v>993.23</c:v>
                </c:pt>
                <c:pt idx="235">
                  <c:v>917.64</c:v>
                </c:pt>
                <c:pt idx="236">
                  <c:v>996.46</c:v>
                </c:pt>
                <c:pt idx="237">
                  <c:v>912.29500000000007</c:v>
                </c:pt>
                <c:pt idx="238">
                  <c:v>1037.2550000000001</c:v>
                </c:pt>
                <c:pt idx="239">
                  <c:v>1042.625</c:v>
                </c:pt>
                <c:pt idx="240">
                  <c:v>1233.6399999999999</c:v>
                </c:pt>
                <c:pt idx="241">
                  <c:v>1072.575</c:v>
                </c:pt>
                <c:pt idx="242">
                  <c:v>1166.7149999999999</c:v>
                </c:pt>
                <c:pt idx="243">
                  <c:v>999.43000000000006</c:v>
                </c:pt>
                <c:pt idx="244">
                  <c:v>843.17499999999995</c:v>
                </c:pt>
                <c:pt idx="245">
                  <c:v>1110.55</c:v>
                </c:pt>
                <c:pt idx="246">
                  <c:v>1011.62</c:v>
                </c:pt>
                <c:pt idx="247">
                  <c:v>1049.875</c:v>
                </c:pt>
                <c:pt idx="248">
                  <c:v>1034.8200000000002</c:v>
                </c:pt>
                <c:pt idx="249">
                  <c:v>1046.665</c:v>
                </c:pt>
                <c:pt idx="250">
                  <c:v>1077.3</c:v>
                </c:pt>
                <c:pt idx="251">
                  <c:v>1082.97</c:v>
                </c:pt>
                <c:pt idx="252">
                  <c:v>991.29499999999996</c:v>
                </c:pt>
                <c:pt idx="253">
                  <c:v>1028.1500000000001</c:v>
                </c:pt>
                <c:pt idx="254">
                  <c:v>1025.23</c:v>
                </c:pt>
                <c:pt idx="255">
                  <c:v>1007.6800000000001</c:v>
                </c:pt>
                <c:pt idx="256">
                  <c:v>1012.72</c:v>
                </c:pt>
                <c:pt idx="257">
                  <c:v>1083.27</c:v>
                </c:pt>
                <c:pt idx="258">
                  <c:v>913.43</c:v>
                </c:pt>
                <c:pt idx="259">
                  <c:v>1105.9549999999999</c:v>
                </c:pt>
                <c:pt idx="260">
                  <c:v>974.25</c:v>
                </c:pt>
                <c:pt idx="261">
                  <c:v>995.90499999999997</c:v>
                </c:pt>
                <c:pt idx="262">
                  <c:v>850.03</c:v>
                </c:pt>
                <c:pt idx="263">
                  <c:v>1130.0549999999998</c:v>
                </c:pt>
                <c:pt idx="264">
                  <c:v>935.78</c:v>
                </c:pt>
                <c:pt idx="265">
                  <c:v>1011.88</c:v>
                </c:pt>
                <c:pt idx="266">
                  <c:v>1242.8599999999999</c:v>
                </c:pt>
                <c:pt idx="267">
                  <c:v>966.86</c:v>
                </c:pt>
                <c:pt idx="268">
                  <c:v>1022.845</c:v>
                </c:pt>
                <c:pt idx="269">
                  <c:v>1162.3800000000001</c:v>
                </c:pt>
                <c:pt idx="270">
                  <c:v>963.31999999999994</c:v>
                </c:pt>
                <c:pt idx="271">
                  <c:v>977.79499999999996</c:v>
                </c:pt>
                <c:pt idx="272">
                  <c:v>1079.29</c:v>
                </c:pt>
                <c:pt idx="273">
                  <c:v>1058.3599999999999</c:v>
                </c:pt>
                <c:pt idx="274">
                  <c:v>1007.5450000000001</c:v>
                </c:pt>
                <c:pt idx="275">
                  <c:v>1011.3</c:v>
                </c:pt>
                <c:pt idx="276">
                  <c:v>907.05</c:v>
                </c:pt>
                <c:pt idx="277">
                  <c:v>1035.395</c:v>
                </c:pt>
                <c:pt idx="278">
                  <c:v>1009.475</c:v>
                </c:pt>
                <c:pt idx="279">
                  <c:v>1088.6400000000001</c:v>
                </c:pt>
                <c:pt idx="280">
                  <c:v>959.28499999999997</c:v>
                </c:pt>
                <c:pt idx="281">
                  <c:v>1156.42</c:v>
                </c:pt>
                <c:pt idx="282">
                  <c:v>1083.17</c:v>
                </c:pt>
                <c:pt idx="283">
                  <c:v>1068.375</c:v>
                </c:pt>
                <c:pt idx="284">
                  <c:v>1029.0350000000001</c:v>
                </c:pt>
                <c:pt idx="285">
                  <c:v>912.64</c:v>
                </c:pt>
                <c:pt idx="286">
                  <c:v>1086.925</c:v>
                </c:pt>
                <c:pt idx="287">
                  <c:v>1004.4349999999999</c:v>
                </c:pt>
                <c:pt idx="288">
                  <c:v>1058.875</c:v>
                </c:pt>
                <c:pt idx="289">
                  <c:v>860.11999999999989</c:v>
                </c:pt>
                <c:pt idx="290">
                  <c:v>1125.82</c:v>
                </c:pt>
                <c:pt idx="291">
                  <c:v>1120.5050000000001</c:v>
                </c:pt>
                <c:pt idx="292">
                  <c:v>1041.96</c:v>
                </c:pt>
                <c:pt idx="293">
                  <c:v>946.5</c:v>
                </c:pt>
                <c:pt idx="294">
                  <c:v>1011.19</c:v>
                </c:pt>
                <c:pt idx="295">
                  <c:v>1103.5999999999999</c:v>
                </c:pt>
                <c:pt idx="296">
                  <c:v>1131.69</c:v>
                </c:pt>
                <c:pt idx="297">
                  <c:v>1141.27</c:v>
                </c:pt>
                <c:pt idx="298">
                  <c:v>1156.05</c:v>
                </c:pt>
                <c:pt idx="299">
                  <c:v>1120.67</c:v>
                </c:pt>
                <c:pt idx="300">
                  <c:v>1043.7849999999999</c:v>
                </c:pt>
                <c:pt idx="301">
                  <c:v>1166.27</c:v>
                </c:pt>
                <c:pt idx="302">
                  <c:v>891.92499999999995</c:v>
                </c:pt>
                <c:pt idx="303">
                  <c:v>1079.6500000000001</c:v>
                </c:pt>
                <c:pt idx="304">
                  <c:v>1058.865</c:v>
                </c:pt>
                <c:pt idx="305">
                  <c:v>1094.2750000000001</c:v>
                </c:pt>
                <c:pt idx="306">
                  <c:v>1142.4749999999999</c:v>
                </c:pt>
                <c:pt idx="307">
                  <c:v>892.2650000000001</c:v>
                </c:pt>
                <c:pt idx="308">
                  <c:v>1038.3150000000001</c:v>
                </c:pt>
                <c:pt idx="309">
                  <c:v>1120.1399999999999</c:v>
                </c:pt>
                <c:pt idx="310">
                  <c:v>967.07500000000005</c:v>
                </c:pt>
                <c:pt idx="311">
                  <c:v>1138.6300000000001</c:v>
                </c:pt>
                <c:pt idx="312">
                  <c:v>1017.84</c:v>
                </c:pt>
                <c:pt idx="313">
                  <c:v>975.00500000000011</c:v>
                </c:pt>
                <c:pt idx="314">
                  <c:v>1070.635</c:v>
                </c:pt>
                <c:pt idx="315">
                  <c:v>778.4</c:v>
                </c:pt>
                <c:pt idx="316">
                  <c:v>982.19</c:v>
                </c:pt>
                <c:pt idx="317">
                  <c:v>977.49</c:v>
                </c:pt>
                <c:pt idx="318">
                  <c:v>948.73500000000001</c:v>
                </c:pt>
                <c:pt idx="319">
                  <c:v>795.37</c:v>
                </c:pt>
                <c:pt idx="320">
                  <c:v>1022.3150000000001</c:v>
                </c:pt>
                <c:pt idx="321">
                  <c:v>1113.2049999999999</c:v>
                </c:pt>
                <c:pt idx="322">
                  <c:v>1034.47</c:v>
                </c:pt>
                <c:pt idx="323">
                  <c:v>1137.53</c:v>
                </c:pt>
                <c:pt idx="324">
                  <c:v>1128.395</c:v>
                </c:pt>
                <c:pt idx="325">
                  <c:v>898.42000000000007</c:v>
                </c:pt>
                <c:pt idx="326">
                  <c:v>990.97</c:v>
                </c:pt>
                <c:pt idx="327">
                  <c:v>846.20500000000004</c:v>
                </c:pt>
                <c:pt idx="328">
                  <c:v>830.2349999999999</c:v>
                </c:pt>
                <c:pt idx="329">
                  <c:v>949.90499999999997</c:v>
                </c:pt>
                <c:pt idx="330">
                  <c:v>990.5150000000001</c:v>
                </c:pt>
                <c:pt idx="331">
                  <c:v>955.02499999999998</c:v>
                </c:pt>
                <c:pt idx="332">
                  <c:v>986.8</c:v>
                </c:pt>
                <c:pt idx="333">
                  <c:v>993.10500000000002</c:v>
                </c:pt>
                <c:pt idx="334">
                  <c:v>1059.26</c:v>
                </c:pt>
                <c:pt idx="335">
                  <c:v>965.73500000000001</c:v>
                </c:pt>
                <c:pt idx="336">
                  <c:v>960.45499999999993</c:v>
                </c:pt>
                <c:pt idx="337">
                  <c:v>1088.02</c:v>
                </c:pt>
                <c:pt idx="338">
                  <c:v>1057.27</c:v>
                </c:pt>
                <c:pt idx="339">
                  <c:v>986.42499999999995</c:v>
                </c:pt>
                <c:pt idx="340">
                  <c:v>818.94</c:v>
                </c:pt>
                <c:pt idx="341">
                  <c:v>924.27</c:v>
                </c:pt>
                <c:pt idx="342">
                  <c:v>1078.0349999999999</c:v>
                </c:pt>
                <c:pt idx="343">
                  <c:v>895.1400000000001</c:v>
                </c:pt>
                <c:pt idx="344">
                  <c:v>964.79500000000007</c:v>
                </c:pt>
                <c:pt idx="345">
                  <c:v>1039.76</c:v>
                </c:pt>
                <c:pt idx="346">
                  <c:v>908.47</c:v>
                </c:pt>
                <c:pt idx="347">
                  <c:v>970.53</c:v>
                </c:pt>
                <c:pt idx="348">
                  <c:v>847.62</c:v>
                </c:pt>
                <c:pt idx="349">
                  <c:v>945.9</c:v>
                </c:pt>
                <c:pt idx="350">
                  <c:v>961.39</c:v>
                </c:pt>
                <c:pt idx="351">
                  <c:v>806.93000000000006</c:v>
                </c:pt>
                <c:pt idx="352">
                  <c:v>798.18000000000006</c:v>
                </c:pt>
                <c:pt idx="353">
                  <c:v>996.30500000000006</c:v>
                </c:pt>
                <c:pt idx="354">
                  <c:v>965.17000000000007</c:v>
                </c:pt>
                <c:pt idx="355">
                  <c:v>816.86</c:v>
                </c:pt>
                <c:pt idx="356">
                  <c:v>973.02</c:v>
                </c:pt>
                <c:pt idx="357">
                  <c:v>954.52499999999998</c:v>
                </c:pt>
                <c:pt idx="358">
                  <c:v>895.27499999999998</c:v>
                </c:pt>
                <c:pt idx="359">
                  <c:v>972.96500000000003</c:v>
                </c:pt>
                <c:pt idx="360">
                  <c:v>965.63</c:v>
                </c:pt>
                <c:pt idx="361">
                  <c:v>895.43499999999995</c:v>
                </c:pt>
                <c:pt idx="362">
                  <c:v>970.91000000000008</c:v>
                </c:pt>
                <c:pt idx="363">
                  <c:v>938.40499999999997</c:v>
                </c:pt>
                <c:pt idx="364">
                  <c:v>956.91000000000008</c:v>
                </c:pt>
              </c:numCache>
            </c:numRef>
          </c:yVal>
          <c:smooth val="0"/>
          <c:extLst>
            <c:ext xmlns:c16="http://schemas.microsoft.com/office/drawing/2014/chart" uri="{C3380CC4-5D6E-409C-BE32-E72D297353CC}">
              <c16:uniqueId val="{00000000-7EF6-4977-ACDF-44E3D6FAC8DA}"/>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600"/>
        </c:scaling>
        <c:delete val="0"/>
        <c:axPos val="l"/>
        <c:title>
          <c:tx>
            <c:rich>
              <a:bodyPr rot="-5400000" vert="horz"/>
              <a:lstStyle/>
              <a:p>
                <a:pPr>
                  <a:defRPr sz="1600"/>
                </a:pPr>
                <a:r>
                  <a:rPr lang="en-US" sz="1600" baseline="0"/>
                  <a:t>Solar Flux (W/m</a:t>
                </a:r>
                <a:r>
                  <a:rPr lang="en-US" sz="1600" baseline="30000"/>
                  <a:t>2</a:t>
                </a:r>
                <a:r>
                  <a:rPr lang="en-US" sz="1600"/>
                  <a:t>)</a:t>
                </a:r>
              </a:p>
            </c:rich>
          </c:tx>
          <c:layout>
            <c:manualLayout>
              <c:xMode val="edge"/>
              <c:yMode val="edge"/>
              <c:x val="1.5405682985279013E-2"/>
              <c:y val="0.14959331620980532"/>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00"/>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Rainfall</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Daily_Avg!$K$4:$K$368</c:f>
              <c:numCache>
                <c:formatCode>0.0</c:formatCode>
                <c:ptCount val="365"/>
                <c:pt idx="0">
                  <c:v>0.15</c:v>
                </c:pt>
                <c:pt idx="1">
                  <c:v>4.66</c:v>
                </c:pt>
                <c:pt idx="2">
                  <c:v>0.99</c:v>
                </c:pt>
                <c:pt idx="3">
                  <c:v>2.4300000000000002</c:v>
                </c:pt>
                <c:pt idx="4">
                  <c:v>1.4</c:v>
                </c:pt>
                <c:pt idx="5">
                  <c:v>2.0299999999999998</c:v>
                </c:pt>
                <c:pt idx="6">
                  <c:v>8.36</c:v>
                </c:pt>
                <c:pt idx="7">
                  <c:v>8.35</c:v>
                </c:pt>
                <c:pt idx="8">
                  <c:v>4.51</c:v>
                </c:pt>
                <c:pt idx="9">
                  <c:v>7.51</c:v>
                </c:pt>
                <c:pt idx="10">
                  <c:v>0.11</c:v>
                </c:pt>
                <c:pt idx="11">
                  <c:v>0.44</c:v>
                </c:pt>
                <c:pt idx="12">
                  <c:v>0.95</c:v>
                </c:pt>
                <c:pt idx="13">
                  <c:v>1.1599999999999999</c:v>
                </c:pt>
                <c:pt idx="14">
                  <c:v>1.82</c:v>
                </c:pt>
                <c:pt idx="15">
                  <c:v>0.55000000000000004</c:v>
                </c:pt>
                <c:pt idx="16">
                  <c:v>0.86</c:v>
                </c:pt>
                <c:pt idx="17">
                  <c:v>0.63</c:v>
                </c:pt>
                <c:pt idx="18">
                  <c:v>0.85</c:v>
                </c:pt>
                <c:pt idx="19">
                  <c:v>1.65</c:v>
                </c:pt>
                <c:pt idx="20">
                  <c:v>0.25</c:v>
                </c:pt>
                <c:pt idx="21">
                  <c:v>0.44</c:v>
                </c:pt>
                <c:pt idx="22">
                  <c:v>0.38</c:v>
                </c:pt>
                <c:pt idx="23">
                  <c:v>2.88</c:v>
                </c:pt>
                <c:pt idx="24">
                  <c:v>0.32</c:v>
                </c:pt>
                <c:pt idx="25">
                  <c:v>1.84</c:v>
                </c:pt>
                <c:pt idx="26">
                  <c:v>0.95</c:v>
                </c:pt>
                <c:pt idx="27">
                  <c:v>0.13</c:v>
                </c:pt>
                <c:pt idx="28">
                  <c:v>0.02</c:v>
                </c:pt>
                <c:pt idx="29">
                  <c:v>0.06</c:v>
                </c:pt>
                <c:pt idx="30">
                  <c:v>2.0699999999999998</c:v>
                </c:pt>
                <c:pt idx="31">
                  <c:v>0.47</c:v>
                </c:pt>
                <c:pt idx="32">
                  <c:v>0.97</c:v>
                </c:pt>
                <c:pt idx="33">
                  <c:v>0.42</c:v>
                </c:pt>
                <c:pt idx="34">
                  <c:v>1.56</c:v>
                </c:pt>
                <c:pt idx="35">
                  <c:v>2.11</c:v>
                </c:pt>
                <c:pt idx="36">
                  <c:v>1.46</c:v>
                </c:pt>
                <c:pt idx="37">
                  <c:v>0.38</c:v>
                </c:pt>
                <c:pt idx="38">
                  <c:v>0.55000000000000004</c:v>
                </c:pt>
                <c:pt idx="39">
                  <c:v>1.46</c:v>
                </c:pt>
                <c:pt idx="40">
                  <c:v>0.7</c:v>
                </c:pt>
                <c:pt idx="41">
                  <c:v>1.1599999999999999</c:v>
                </c:pt>
                <c:pt idx="42">
                  <c:v>0.34</c:v>
                </c:pt>
                <c:pt idx="43">
                  <c:v>0.32</c:v>
                </c:pt>
                <c:pt idx="44">
                  <c:v>1.58</c:v>
                </c:pt>
                <c:pt idx="45">
                  <c:v>0.4</c:v>
                </c:pt>
                <c:pt idx="46">
                  <c:v>0.65</c:v>
                </c:pt>
                <c:pt idx="47">
                  <c:v>0.97</c:v>
                </c:pt>
                <c:pt idx="48">
                  <c:v>0.7</c:v>
                </c:pt>
                <c:pt idx="49">
                  <c:v>1.1599999999999999</c:v>
                </c:pt>
                <c:pt idx="50">
                  <c:v>0.19</c:v>
                </c:pt>
                <c:pt idx="51">
                  <c:v>0.06</c:v>
                </c:pt>
                <c:pt idx="52">
                  <c:v>0.11</c:v>
                </c:pt>
                <c:pt idx="53">
                  <c:v>0.02</c:v>
                </c:pt>
                <c:pt idx="54">
                  <c:v>0.25</c:v>
                </c:pt>
                <c:pt idx="55">
                  <c:v>0.85</c:v>
                </c:pt>
                <c:pt idx="56">
                  <c:v>0.46</c:v>
                </c:pt>
                <c:pt idx="57">
                  <c:v>0.34</c:v>
                </c:pt>
                <c:pt idx="58">
                  <c:v>1.59</c:v>
                </c:pt>
                <c:pt idx="59">
                  <c:v>0.13</c:v>
                </c:pt>
                <c:pt idx="60">
                  <c:v>1.88</c:v>
                </c:pt>
                <c:pt idx="61">
                  <c:v>2.4300000000000002</c:v>
                </c:pt>
                <c:pt idx="62">
                  <c:v>2.73</c:v>
                </c:pt>
                <c:pt idx="63">
                  <c:v>0.42</c:v>
                </c:pt>
                <c:pt idx="64">
                  <c:v>0.55000000000000004</c:v>
                </c:pt>
                <c:pt idx="65">
                  <c:v>0.95</c:v>
                </c:pt>
                <c:pt idx="66">
                  <c:v>2.0299999999999998</c:v>
                </c:pt>
                <c:pt idx="67">
                  <c:v>4.55</c:v>
                </c:pt>
                <c:pt idx="68">
                  <c:v>0.11</c:v>
                </c:pt>
                <c:pt idx="69">
                  <c:v>0.42</c:v>
                </c:pt>
                <c:pt idx="70">
                  <c:v>0.02</c:v>
                </c:pt>
                <c:pt idx="71">
                  <c:v>0.11</c:v>
                </c:pt>
                <c:pt idx="72">
                  <c:v>0.61</c:v>
                </c:pt>
                <c:pt idx="73">
                  <c:v>0.3</c:v>
                </c:pt>
                <c:pt idx="74">
                  <c:v>0.04</c:v>
                </c:pt>
                <c:pt idx="75">
                  <c:v>1.05</c:v>
                </c:pt>
                <c:pt idx="76">
                  <c:v>0.65</c:v>
                </c:pt>
                <c:pt idx="77">
                  <c:v>1.37</c:v>
                </c:pt>
                <c:pt idx="78">
                  <c:v>2.2000000000000002</c:v>
                </c:pt>
                <c:pt idx="79">
                  <c:v>1.01</c:v>
                </c:pt>
                <c:pt idx="80">
                  <c:v>1.1000000000000001</c:v>
                </c:pt>
                <c:pt idx="81">
                  <c:v>1.46</c:v>
                </c:pt>
                <c:pt idx="82">
                  <c:v>2.31</c:v>
                </c:pt>
                <c:pt idx="83">
                  <c:v>1.06</c:v>
                </c:pt>
                <c:pt idx="84">
                  <c:v>2.35</c:v>
                </c:pt>
                <c:pt idx="85">
                  <c:v>2.77</c:v>
                </c:pt>
                <c:pt idx="86">
                  <c:v>2.0499999999999998</c:v>
                </c:pt>
                <c:pt idx="87">
                  <c:v>0.25</c:v>
                </c:pt>
                <c:pt idx="88">
                  <c:v>0.4</c:v>
                </c:pt>
                <c:pt idx="89">
                  <c:v>0.82</c:v>
                </c:pt>
                <c:pt idx="90">
                  <c:v>1.81</c:v>
                </c:pt>
                <c:pt idx="91">
                  <c:v>1.77</c:v>
                </c:pt>
                <c:pt idx="92">
                  <c:v>0.99</c:v>
                </c:pt>
                <c:pt idx="93">
                  <c:v>3.21</c:v>
                </c:pt>
                <c:pt idx="94">
                  <c:v>0.15</c:v>
                </c:pt>
                <c:pt idx="95">
                  <c:v>4.09</c:v>
                </c:pt>
                <c:pt idx="96">
                  <c:v>1.52</c:v>
                </c:pt>
                <c:pt idx="97">
                  <c:v>3.97</c:v>
                </c:pt>
                <c:pt idx="98">
                  <c:v>3.03</c:v>
                </c:pt>
                <c:pt idx="99">
                  <c:v>5.08</c:v>
                </c:pt>
                <c:pt idx="100">
                  <c:v>0.63</c:v>
                </c:pt>
                <c:pt idx="101">
                  <c:v>0.04</c:v>
                </c:pt>
                <c:pt idx="102">
                  <c:v>0.59</c:v>
                </c:pt>
                <c:pt idx="103">
                  <c:v>1.27</c:v>
                </c:pt>
                <c:pt idx="104">
                  <c:v>0.72</c:v>
                </c:pt>
                <c:pt idx="105">
                  <c:v>2.2400000000000002</c:v>
                </c:pt>
                <c:pt idx="106">
                  <c:v>3.04</c:v>
                </c:pt>
                <c:pt idx="107">
                  <c:v>0.59</c:v>
                </c:pt>
                <c:pt idx="108">
                  <c:v>0.36</c:v>
                </c:pt>
                <c:pt idx="109">
                  <c:v>0.23</c:v>
                </c:pt>
                <c:pt idx="110">
                  <c:v>4.25</c:v>
                </c:pt>
                <c:pt idx="111">
                  <c:v>10.81</c:v>
                </c:pt>
                <c:pt idx="112">
                  <c:v>0.83</c:v>
                </c:pt>
                <c:pt idx="113">
                  <c:v>14.3</c:v>
                </c:pt>
                <c:pt idx="114">
                  <c:v>4.6100000000000003</c:v>
                </c:pt>
                <c:pt idx="115">
                  <c:v>5.29</c:v>
                </c:pt>
                <c:pt idx="116">
                  <c:v>6.63</c:v>
                </c:pt>
                <c:pt idx="117">
                  <c:v>4.42</c:v>
                </c:pt>
                <c:pt idx="118">
                  <c:v>1.52</c:v>
                </c:pt>
                <c:pt idx="119">
                  <c:v>15.12</c:v>
                </c:pt>
                <c:pt idx="120">
                  <c:v>2.46</c:v>
                </c:pt>
                <c:pt idx="121">
                  <c:v>4.34</c:v>
                </c:pt>
                <c:pt idx="122">
                  <c:v>4.72</c:v>
                </c:pt>
                <c:pt idx="123">
                  <c:v>1.18</c:v>
                </c:pt>
                <c:pt idx="124">
                  <c:v>7.9</c:v>
                </c:pt>
                <c:pt idx="125">
                  <c:v>8.48</c:v>
                </c:pt>
                <c:pt idx="126">
                  <c:v>11.93</c:v>
                </c:pt>
                <c:pt idx="127">
                  <c:v>9.08</c:v>
                </c:pt>
                <c:pt idx="128">
                  <c:v>12.88</c:v>
                </c:pt>
                <c:pt idx="129">
                  <c:v>6.1</c:v>
                </c:pt>
                <c:pt idx="130">
                  <c:v>3.43</c:v>
                </c:pt>
                <c:pt idx="131">
                  <c:v>7.46</c:v>
                </c:pt>
                <c:pt idx="132">
                  <c:v>5.79</c:v>
                </c:pt>
                <c:pt idx="133">
                  <c:v>5.73</c:v>
                </c:pt>
                <c:pt idx="134">
                  <c:v>10.84</c:v>
                </c:pt>
                <c:pt idx="135">
                  <c:v>29.18</c:v>
                </c:pt>
                <c:pt idx="136">
                  <c:v>3.83</c:v>
                </c:pt>
                <c:pt idx="137">
                  <c:v>12.46</c:v>
                </c:pt>
                <c:pt idx="138">
                  <c:v>26.6</c:v>
                </c:pt>
                <c:pt idx="139">
                  <c:v>9.85</c:v>
                </c:pt>
                <c:pt idx="140">
                  <c:v>5.17</c:v>
                </c:pt>
                <c:pt idx="141">
                  <c:v>1.29</c:v>
                </c:pt>
                <c:pt idx="142">
                  <c:v>10.119999999999999</c:v>
                </c:pt>
                <c:pt idx="143">
                  <c:v>11</c:v>
                </c:pt>
                <c:pt idx="144">
                  <c:v>15.7</c:v>
                </c:pt>
                <c:pt idx="145">
                  <c:v>10.53</c:v>
                </c:pt>
                <c:pt idx="146">
                  <c:v>13.24</c:v>
                </c:pt>
                <c:pt idx="147">
                  <c:v>9.48</c:v>
                </c:pt>
                <c:pt idx="148">
                  <c:v>10.09</c:v>
                </c:pt>
                <c:pt idx="149">
                  <c:v>4.6100000000000003</c:v>
                </c:pt>
                <c:pt idx="150">
                  <c:v>8.08</c:v>
                </c:pt>
                <c:pt idx="151">
                  <c:v>4.95</c:v>
                </c:pt>
                <c:pt idx="152">
                  <c:v>8.25</c:v>
                </c:pt>
                <c:pt idx="153">
                  <c:v>4.91</c:v>
                </c:pt>
                <c:pt idx="154">
                  <c:v>5.92</c:v>
                </c:pt>
                <c:pt idx="155">
                  <c:v>14.75</c:v>
                </c:pt>
                <c:pt idx="156">
                  <c:v>3.97</c:v>
                </c:pt>
                <c:pt idx="157">
                  <c:v>13.69</c:v>
                </c:pt>
                <c:pt idx="158">
                  <c:v>7.23</c:v>
                </c:pt>
                <c:pt idx="159">
                  <c:v>8.7100000000000009</c:v>
                </c:pt>
                <c:pt idx="160">
                  <c:v>11.14</c:v>
                </c:pt>
                <c:pt idx="161">
                  <c:v>13.05</c:v>
                </c:pt>
                <c:pt idx="162">
                  <c:v>5.09</c:v>
                </c:pt>
                <c:pt idx="163">
                  <c:v>21.62</c:v>
                </c:pt>
                <c:pt idx="164">
                  <c:v>4.75</c:v>
                </c:pt>
                <c:pt idx="165">
                  <c:v>20.93</c:v>
                </c:pt>
                <c:pt idx="166">
                  <c:v>4.5199999999999996</c:v>
                </c:pt>
                <c:pt idx="167">
                  <c:v>13.86</c:v>
                </c:pt>
                <c:pt idx="168">
                  <c:v>6.83</c:v>
                </c:pt>
                <c:pt idx="169">
                  <c:v>19.8</c:v>
                </c:pt>
                <c:pt idx="170">
                  <c:v>11.19</c:v>
                </c:pt>
                <c:pt idx="171">
                  <c:v>7.59</c:v>
                </c:pt>
                <c:pt idx="172">
                  <c:v>7.89</c:v>
                </c:pt>
                <c:pt idx="173">
                  <c:v>22.33</c:v>
                </c:pt>
                <c:pt idx="174">
                  <c:v>14.68</c:v>
                </c:pt>
                <c:pt idx="175">
                  <c:v>7.02</c:v>
                </c:pt>
                <c:pt idx="176">
                  <c:v>2.94</c:v>
                </c:pt>
                <c:pt idx="177">
                  <c:v>17.670000000000002</c:v>
                </c:pt>
                <c:pt idx="178">
                  <c:v>12.95</c:v>
                </c:pt>
                <c:pt idx="179">
                  <c:v>6.72</c:v>
                </c:pt>
                <c:pt idx="180">
                  <c:v>3.19</c:v>
                </c:pt>
                <c:pt idx="181">
                  <c:v>6.6</c:v>
                </c:pt>
                <c:pt idx="182">
                  <c:v>12.4</c:v>
                </c:pt>
                <c:pt idx="183">
                  <c:v>8.5</c:v>
                </c:pt>
                <c:pt idx="184">
                  <c:v>11.85</c:v>
                </c:pt>
                <c:pt idx="185">
                  <c:v>14.28</c:v>
                </c:pt>
                <c:pt idx="186">
                  <c:v>10.42</c:v>
                </c:pt>
                <c:pt idx="187">
                  <c:v>11.23</c:v>
                </c:pt>
                <c:pt idx="188">
                  <c:v>12.12</c:v>
                </c:pt>
                <c:pt idx="189">
                  <c:v>8.39</c:v>
                </c:pt>
                <c:pt idx="190">
                  <c:v>6.23</c:v>
                </c:pt>
                <c:pt idx="191">
                  <c:v>19.78</c:v>
                </c:pt>
                <c:pt idx="192">
                  <c:v>7.91</c:v>
                </c:pt>
                <c:pt idx="193">
                  <c:v>14.7</c:v>
                </c:pt>
                <c:pt idx="194">
                  <c:v>9.1</c:v>
                </c:pt>
                <c:pt idx="195">
                  <c:v>9.69</c:v>
                </c:pt>
                <c:pt idx="196">
                  <c:v>14.17</c:v>
                </c:pt>
                <c:pt idx="197">
                  <c:v>12.54</c:v>
                </c:pt>
                <c:pt idx="198">
                  <c:v>13.98</c:v>
                </c:pt>
                <c:pt idx="199">
                  <c:v>9.5</c:v>
                </c:pt>
                <c:pt idx="200">
                  <c:v>19.420000000000002</c:v>
                </c:pt>
                <c:pt idx="201">
                  <c:v>6.22</c:v>
                </c:pt>
                <c:pt idx="202">
                  <c:v>12.24</c:v>
                </c:pt>
                <c:pt idx="203">
                  <c:v>8.9499999999999993</c:v>
                </c:pt>
                <c:pt idx="204">
                  <c:v>16.61</c:v>
                </c:pt>
                <c:pt idx="205">
                  <c:v>2.83</c:v>
                </c:pt>
                <c:pt idx="206">
                  <c:v>8.9</c:v>
                </c:pt>
                <c:pt idx="207">
                  <c:v>13.39</c:v>
                </c:pt>
                <c:pt idx="208">
                  <c:v>15</c:v>
                </c:pt>
                <c:pt idx="209">
                  <c:v>8.9</c:v>
                </c:pt>
                <c:pt idx="210">
                  <c:v>19.5</c:v>
                </c:pt>
                <c:pt idx="211">
                  <c:v>13.66</c:v>
                </c:pt>
                <c:pt idx="212">
                  <c:v>9.2799999999999994</c:v>
                </c:pt>
                <c:pt idx="213">
                  <c:v>11.66</c:v>
                </c:pt>
                <c:pt idx="214">
                  <c:v>16.02</c:v>
                </c:pt>
                <c:pt idx="215">
                  <c:v>5.48</c:v>
                </c:pt>
                <c:pt idx="216">
                  <c:v>10.52</c:v>
                </c:pt>
                <c:pt idx="217">
                  <c:v>7.55</c:v>
                </c:pt>
                <c:pt idx="218">
                  <c:v>9.6199999999999992</c:v>
                </c:pt>
                <c:pt idx="219">
                  <c:v>16.96</c:v>
                </c:pt>
                <c:pt idx="220">
                  <c:v>9.69</c:v>
                </c:pt>
                <c:pt idx="221">
                  <c:v>10.15</c:v>
                </c:pt>
                <c:pt idx="222">
                  <c:v>21.05</c:v>
                </c:pt>
                <c:pt idx="223">
                  <c:v>12.23</c:v>
                </c:pt>
                <c:pt idx="224">
                  <c:v>14.7</c:v>
                </c:pt>
                <c:pt idx="225">
                  <c:v>9.61</c:v>
                </c:pt>
                <c:pt idx="226">
                  <c:v>8.69</c:v>
                </c:pt>
                <c:pt idx="227">
                  <c:v>22.03</c:v>
                </c:pt>
                <c:pt idx="228">
                  <c:v>15.8</c:v>
                </c:pt>
                <c:pt idx="229">
                  <c:v>12.44</c:v>
                </c:pt>
                <c:pt idx="230">
                  <c:v>25.38</c:v>
                </c:pt>
                <c:pt idx="231">
                  <c:v>4.18</c:v>
                </c:pt>
                <c:pt idx="232">
                  <c:v>21.88</c:v>
                </c:pt>
                <c:pt idx="233">
                  <c:v>3.99</c:v>
                </c:pt>
                <c:pt idx="234">
                  <c:v>17.43</c:v>
                </c:pt>
                <c:pt idx="235">
                  <c:v>13.8</c:v>
                </c:pt>
                <c:pt idx="236">
                  <c:v>7.2</c:v>
                </c:pt>
                <c:pt idx="237">
                  <c:v>7.67</c:v>
                </c:pt>
                <c:pt idx="238">
                  <c:v>7.49</c:v>
                </c:pt>
                <c:pt idx="239">
                  <c:v>9.8699999999999992</c:v>
                </c:pt>
                <c:pt idx="240">
                  <c:v>33.049999999999997</c:v>
                </c:pt>
                <c:pt idx="241">
                  <c:v>8.76</c:v>
                </c:pt>
                <c:pt idx="242">
                  <c:v>6.01</c:v>
                </c:pt>
                <c:pt idx="243">
                  <c:v>6.06</c:v>
                </c:pt>
                <c:pt idx="244">
                  <c:v>7.13</c:v>
                </c:pt>
                <c:pt idx="245">
                  <c:v>22.13</c:v>
                </c:pt>
                <c:pt idx="246">
                  <c:v>13.18</c:v>
                </c:pt>
                <c:pt idx="247">
                  <c:v>13.6</c:v>
                </c:pt>
                <c:pt idx="248">
                  <c:v>20.86</c:v>
                </c:pt>
                <c:pt idx="249">
                  <c:v>21.56</c:v>
                </c:pt>
                <c:pt idx="250">
                  <c:v>9.75</c:v>
                </c:pt>
                <c:pt idx="251">
                  <c:v>6.79</c:v>
                </c:pt>
                <c:pt idx="252">
                  <c:v>5.82</c:v>
                </c:pt>
                <c:pt idx="253">
                  <c:v>7.4</c:v>
                </c:pt>
                <c:pt idx="254">
                  <c:v>5.75</c:v>
                </c:pt>
                <c:pt idx="255">
                  <c:v>16.07</c:v>
                </c:pt>
                <c:pt idx="256">
                  <c:v>10.85</c:v>
                </c:pt>
                <c:pt idx="257">
                  <c:v>14.58</c:v>
                </c:pt>
                <c:pt idx="258">
                  <c:v>14.58</c:v>
                </c:pt>
                <c:pt idx="259">
                  <c:v>11.44</c:v>
                </c:pt>
                <c:pt idx="260">
                  <c:v>5.52</c:v>
                </c:pt>
                <c:pt idx="261">
                  <c:v>8.82</c:v>
                </c:pt>
                <c:pt idx="262">
                  <c:v>8.1999999999999993</c:v>
                </c:pt>
                <c:pt idx="263">
                  <c:v>6.41</c:v>
                </c:pt>
                <c:pt idx="264">
                  <c:v>12.93</c:v>
                </c:pt>
                <c:pt idx="265">
                  <c:v>15.15</c:v>
                </c:pt>
                <c:pt idx="266">
                  <c:v>11.68</c:v>
                </c:pt>
                <c:pt idx="267">
                  <c:v>15.15</c:v>
                </c:pt>
                <c:pt idx="268">
                  <c:v>6.01</c:v>
                </c:pt>
                <c:pt idx="269">
                  <c:v>5.88</c:v>
                </c:pt>
                <c:pt idx="270">
                  <c:v>1.84</c:v>
                </c:pt>
                <c:pt idx="271">
                  <c:v>10.51</c:v>
                </c:pt>
                <c:pt idx="272">
                  <c:v>8.48</c:v>
                </c:pt>
                <c:pt idx="273">
                  <c:v>24.99</c:v>
                </c:pt>
                <c:pt idx="274">
                  <c:v>9.69</c:v>
                </c:pt>
                <c:pt idx="275">
                  <c:v>13.77</c:v>
                </c:pt>
                <c:pt idx="276">
                  <c:v>11.91</c:v>
                </c:pt>
                <c:pt idx="277">
                  <c:v>10.72</c:v>
                </c:pt>
                <c:pt idx="278">
                  <c:v>11.06</c:v>
                </c:pt>
                <c:pt idx="279">
                  <c:v>13.92</c:v>
                </c:pt>
                <c:pt idx="280">
                  <c:v>17.690000000000001</c:v>
                </c:pt>
                <c:pt idx="281">
                  <c:v>12.52</c:v>
                </c:pt>
                <c:pt idx="282">
                  <c:v>4.22</c:v>
                </c:pt>
                <c:pt idx="283">
                  <c:v>10.32</c:v>
                </c:pt>
                <c:pt idx="284">
                  <c:v>17.71</c:v>
                </c:pt>
                <c:pt idx="285">
                  <c:v>18</c:v>
                </c:pt>
                <c:pt idx="286">
                  <c:v>8.61</c:v>
                </c:pt>
                <c:pt idx="287">
                  <c:v>4.38</c:v>
                </c:pt>
                <c:pt idx="288">
                  <c:v>15.04</c:v>
                </c:pt>
                <c:pt idx="289">
                  <c:v>30.47</c:v>
                </c:pt>
                <c:pt idx="290">
                  <c:v>2.2200000000000002</c:v>
                </c:pt>
                <c:pt idx="291">
                  <c:v>13.58</c:v>
                </c:pt>
                <c:pt idx="292">
                  <c:v>8.0399999999999991</c:v>
                </c:pt>
                <c:pt idx="293">
                  <c:v>7.6</c:v>
                </c:pt>
                <c:pt idx="294">
                  <c:v>11.11</c:v>
                </c:pt>
                <c:pt idx="295">
                  <c:v>8.57</c:v>
                </c:pt>
                <c:pt idx="296">
                  <c:v>21.73</c:v>
                </c:pt>
                <c:pt idx="297">
                  <c:v>8.6300000000000008</c:v>
                </c:pt>
                <c:pt idx="298">
                  <c:v>18.09</c:v>
                </c:pt>
                <c:pt idx="299">
                  <c:v>19.78</c:v>
                </c:pt>
                <c:pt idx="300">
                  <c:v>18.809999999999999</c:v>
                </c:pt>
                <c:pt idx="301">
                  <c:v>12.82</c:v>
                </c:pt>
                <c:pt idx="302">
                  <c:v>20.54</c:v>
                </c:pt>
                <c:pt idx="303">
                  <c:v>9.14</c:v>
                </c:pt>
                <c:pt idx="304">
                  <c:v>11.11</c:v>
                </c:pt>
                <c:pt idx="305">
                  <c:v>21.39</c:v>
                </c:pt>
                <c:pt idx="306">
                  <c:v>7.04</c:v>
                </c:pt>
                <c:pt idx="307">
                  <c:v>8.16</c:v>
                </c:pt>
                <c:pt idx="308">
                  <c:v>18.05</c:v>
                </c:pt>
                <c:pt idx="309">
                  <c:v>12.03</c:v>
                </c:pt>
                <c:pt idx="310">
                  <c:v>27.23</c:v>
                </c:pt>
                <c:pt idx="311">
                  <c:v>32.07</c:v>
                </c:pt>
                <c:pt idx="312">
                  <c:v>25.7</c:v>
                </c:pt>
                <c:pt idx="313">
                  <c:v>32.200000000000003</c:v>
                </c:pt>
                <c:pt idx="314">
                  <c:v>45.5</c:v>
                </c:pt>
                <c:pt idx="315">
                  <c:v>28.71</c:v>
                </c:pt>
                <c:pt idx="316">
                  <c:v>28.18</c:v>
                </c:pt>
                <c:pt idx="317">
                  <c:v>25.97</c:v>
                </c:pt>
                <c:pt idx="318">
                  <c:v>13.41</c:v>
                </c:pt>
                <c:pt idx="319">
                  <c:v>28.29</c:v>
                </c:pt>
                <c:pt idx="320">
                  <c:v>26.1</c:v>
                </c:pt>
                <c:pt idx="321">
                  <c:v>17.03</c:v>
                </c:pt>
                <c:pt idx="322">
                  <c:v>11.2</c:v>
                </c:pt>
                <c:pt idx="323">
                  <c:v>8.64</c:v>
                </c:pt>
                <c:pt idx="324">
                  <c:v>32.520000000000003</c:v>
                </c:pt>
                <c:pt idx="325">
                  <c:v>36.619999999999997</c:v>
                </c:pt>
                <c:pt idx="326">
                  <c:v>35.14</c:v>
                </c:pt>
                <c:pt idx="327">
                  <c:v>20.059999999999999</c:v>
                </c:pt>
                <c:pt idx="328">
                  <c:v>22.04</c:v>
                </c:pt>
                <c:pt idx="329">
                  <c:v>22</c:v>
                </c:pt>
                <c:pt idx="330">
                  <c:v>26.85</c:v>
                </c:pt>
                <c:pt idx="331">
                  <c:v>19.71</c:v>
                </c:pt>
                <c:pt idx="332">
                  <c:v>23.34</c:v>
                </c:pt>
                <c:pt idx="333">
                  <c:v>20.56</c:v>
                </c:pt>
                <c:pt idx="334">
                  <c:v>17.45</c:v>
                </c:pt>
                <c:pt idx="335">
                  <c:v>9.44</c:v>
                </c:pt>
                <c:pt idx="336">
                  <c:v>18.100000000000001</c:v>
                </c:pt>
                <c:pt idx="337">
                  <c:v>18.350000000000001</c:v>
                </c:pt>
                <c:pt idx="338">
                  <c:v>15.22</c:v>
                </c:pt>
                <c:pt idx="339">
                  <c:v>10.66</c:v>
                </c:pt>
                <c:pt idx="340">
                  <c:v>34.43</c:v>
                </c:pt>
                <c:pt idx="341">
                  <c:v>29.42</c:v>
                </c:pt>
                <c:pt idx="342">
                  <c:v>18.04</c:v>
                </c:pt>
                <c:pt idx="343">
                  <c:v>12.62</c:v>
                </c:pt>
                <c:pt idx="344">
                  <c:v>8.7899999999999991</c:v>
                </c:pt>
                <c:pt idx="345">
                  <c:v>19.03</c:v>
                </c:pt>
                <c:pt idx="346">
                  <c:v>16.489999999999998</c:v>
                </c:pt>
                <c:pt idx="347">
                  <c:v>18.649999999999999</c:v>
                </c:pt>
                <c:pt idx="348">
                  <c:v>24.62</c:v>
                </c:pt>
                <c:pt idx="349">
                  <c:v>17.84</c:v>
                </c:pt>
                <c:pt idx="350">
                  <c:v>6.7</c:v>
                </c:pt>
                <c:pt idx="351">
                  <c:v>12.51</c:v>
                </c:pt>
                <c:pt idx="352">
                  <c:v>7.13</c:v>
                </c:pt>
                <c:pt idx="353">
                  <c:v>5.31</c:v>
                </c:pt>
                <c:pt idx="354">
                  <c:v>4.57</c:v>
                </c:pt>
                <c:pt idx="355">
                  <c:v>13.18</c:v>
                </c:pt>
                <c:pt idx="356">
                  <c:v>11.89</c:v>
                </c:pt>
                <c:pt idx="357">
                  <c:v>5.16</c:v>
                </c:pt>
                <c:pt idx="358">
                  <c:v>5.27</c:v>
                </c:pt>
                <c:pt idx="359">
                  <c:v>18.510000000000002</c:v>
                </c:pt>
                <c:pt idx="360">
                  <c:v>7.57</c:v>
                </c:pt>
                <c:pt idx="361">
                  <c:v>8.86</c:v>
                </c:pt>
                <c:pt idx="362">
                  <c:v>3.15</c:v>
                </c:pt>
                <c:pt idx="363">
                  <c:v>2.86</c:v>
                </c:pt>
                <c:pt idx="364">
                  <c:v>2.0099999999999998</c:v>
                </c:pt>
              </c:numCache>
            </c:numRef>
          </c:yVal>
          <c:smooth val="0"/>
          <c:extLst>
            <c:ext xmlns:c16="http://schemas.microsoft.com/office/drawing/2014/chart" uri="{C3380CC4-5D6E-409C-BE32-E72D297353CC}">
              <c16:uniqueId val="{00000000-792A-488A-AE07-82319B5C3B35}"/>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scaling>
        <c:delete val="0"/>
        <c:axPos val="l"/>
        <c:title>
          <c:tx>
            <c:rich>
              <a:bodyPr rot="-5400000" vert="horz"/>
              <a:lstStyle/>
              <a:p>
                <a:pPr>
                  <a:defRPr sz="1600"/>
                </a:pPr>
                <a:r>
                  <a:rPr lang="en-US" sz="1600" baseline="0"/>
                  <a:t>Rain (mm/day</a:t>
                </a:r>
                <a:r>
                  <a:rPr lang="en-US" sz="1600"/>
                  <a:t>)</a:t>
                </a:r>
              </a:p>
            </c:rich>
          </c:tx>
          <c:layout>
            <c:manualLayout>
              <c:xMode val="edge"/>
              <c:yMode val="edge"/>
              <c:x val="1.5405682985279013E-2"/>
              <c:y val="0.16296230016702457"/>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Water Temperature</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Daily_Avg!$L$4:$L$368</c:f>
              <c:numCache>
                <c:formatCode>0.0</c:formatCode>
                <c:ptCount val="365"/>
                <c:pt idx="0">
                  <c:v>27.96</c:v>
                </c:pt>
                <c:pt idx="1">
                  <c:v>27.85</c:v>
                </c:pt>
                <c:pt idx="2">
                  <c:v>27.82</c:v>
                </c:pt>
                <c:pt idx="3">
                  <c:v>27.82</c:v>
                </c:pt>
                <c:pt idx="4">
                  <c:v>27.97</c:v>
                </c:pt>
                <c:pt idx="5">
                  <c:v>27.94</c:v>
                </c:pt>
                <c:pt idx="6">
                  <c:v>27.8</c:v>
                </c:pt>
                <c:pt idx="7">
                  <c:v>27.62</c:v>
                </c:pt>
                <c:pt idx="8">
                  <c:v>27.6</c:v>
                </c:pt>
                <c:pt idx="9">
                  <c:v>27.43</c:v>
                </c:pt>
                <c:pt idx="10">
                  <c:v>27.65</c:v>
                </c:pt>
                <c:pt idx="11">
                  <c:v>27.65</c:v>
                </c:pt>
                <c:pt idx="12">
                  <c:v>27.63</c:v>
                </c:pt>
                <c:pt idx="13">
                  <c:v>27.61</c:v>
                </c:pt>
                <c:pt idx="14">
                  <c:v>27.66</c:v>
                </c:pt>
                <c:pt idx="15">
                  <c:v>27.69</c:v>
                </c:pt>
                <c:pt idx="16">
                  <c:v>27.71</c:v>
                </c:pt>
                <c:pt idx="17">
                  <c:v>27.7</c:v>
                </c:pt>
                <c:pt idx="18">
                  <c:v>27.63</c:v>
                </c:pt>
                <c:pt idx="19">
                  <c:v>27.73</c:v>
                </c:pt>
                <c:pt idx="20">
                  <c:v>27.64</c:v>
                </c:pt>
                <c:pt idx="21">
                  <c:v>27.67</c:v>
                </c:pt>
                <c:pt idx="22">
                  <c:v>27.76</c:v>
                </c:pt>
                <c:pt idx="23">
                  <c:v>27.81</c:v>
                </c:pt>
                <c:pt idx="24">
                  <c:v>27.79</c:v>
                </c:pt>
                <c:pt idx="25">
                  <c:v>27.69</c:v>
                </c:pt>
                <c:pt idx="26">
                  <c:v>27.71</c:v>
                </c:pt>
                <c:pt idx="27">
                  <c:v>27.62</c:v>
                </c:pt>
                <c:pt idx="28">
                  <c:v>27.63</c:v>
                </c:pt>
                <c:pt idx="29">
                  <c:v>27.63</c:v>
                </c:pt>
                <c:pt idx="30">
                  <c:v>27.59</c:v>
                </c:pt>
                <c:pt idx="31">
                  <c:v>27.58</c:v>
                </c:pt>
                <c:pt idx="32">
                  <c:v>27.59</c:v>
                </c:pt>
                <c:pt idx="33">
                  <c:v>27.67</c:v>
                </c:pt>
                <c:pt idx="34">
                  <c:v>27.7</c:v>
                </c:pt>
                <c:pt idx="35">
                  <c:v>27.62</c:v>
                </c:pt>
                <c:pt idx="36">
                  <c:v>27.64</c:v>
                </c:pt>
                <c:pt idx="37">
                  <c:v>27.69</c:v>
                </c:pt>
                <c:pt idx="38">
                  <c:v>27.77</c:v>
                </c:pt>
                <c:pt idx="39">
                  <c:v>27.88</c:v>
                </c:pt>
                <c:pt idx="40">
                  <c:v>27.87</c:v>
                </c:pt>
                <c:pt idx="41">
                  <c:v>27.81</c:v>
                </c:pt>
                <c:pt idx="42">
                  <c:v>27.88</c:v>
                </c:pt>
                <c:pt idx="43">
                  <c:v>27.83</c:v>
                </c:pt>
                <c:pt idx="44">
                  <c:v>27.84</c:v>
                </c:pt>
                <c:pt idx="45">
                  <c:v>27.95</c:v>
                </c:pt>
                <c:pt idx="46">
                  <c:v>27.95</c:v>
                </c:pt>
                <c:pt idx="47">
                  <c:v>27.89</c:v>
                </c:pt>
                <c:pt idx="48">
                  <c:v>27.84</c:v>
                </c:pt>
                <c:pt idx="49">
                  <c:v>27.78</c:v>
                </c:pt>
                <c:pt idx="50">
                  <c:v>27.72</c:v>
                </c:pt>
                <c:pt idx="51">
                  <c:v>27.74</c:v>
                </c:pt>
                <c:pt idx="52">
                  <c:v>27.93</c:v>
                </c:pt>
                <c:pt idx="53">
                  <c:v>28.05</c:v>
                </c:pt>
                <c:pt idx="54">
                  <c:v>28.08</c:v>
                </c:pt>
                <c:pt idx="55">
                  <c:v>28.12</c:v>
                </c:pt>
                <c:pt idx="56">
                  <c:v>28.04</c:v>
                </c:pt>
                <c:pt idx="57">
                  <c:v>28.1</c:v>
                </c:pt>
                <c:pt idx="58">
                  <c:v>27.98</c:v>
                </c:pt>
                <c:pt idx="59">
                  <c:v>27.89</c:v>
                </c:pt>
                <c:pt idx="60">
                  <c:v>27.85</c:v>
                </c:pt>
                <c:pt idx="61">
                  <c:v>27.89</c:v>
                </c:pt>
                <c:pt idx="62">
                  <c:v>27.81</c:v>
                </c:pt>
                <c:pt idx="63">
                  <c:v>27.81</c:v>
                </c:pt>
                <c:pt idx="64">
                  <c:v>27.85</c:v>
                </c:pt>
                <c:pt idx="65">
                  <c:v>27.81</c:v>
                </c:pt>
                <c:pt idx="66">
                  <c:v>27.7</c:v>
                </c:pt>
                <c:pt idx="67">
                  <c:v>27.7</c:v>
                </c:pt>
                <c:pt idx="68">
                  <c:v>27.74</c:v>
                </c:pt>
                <c:pt idx="69">
                  <c:v>27.86</c:v>
                </c:pt>
                <c:pt idx="70">
                  <c:v>28.01</c:v>
                </c:pt>
                <c:pt idx="71">
                  <c:v>28</c:v>
                </c:pt>
                <c:pt idx="72">
                  <c:v>28.16</c:v>
                </c:pt>
                <c:pt idx="73">
                  <c:v>28.15</c:v>
                </c:pt>
                <c:pt idx="74">
                  <c:v>28.15</c:v>
                </c:pt>
                <c:pt idx="75">
                  <c:v>28.18</c:v>
                </c:pt>
                <c:pt idx="76">
                  <c:v>28.06</c:v>
                </c:pt>
                <c:pt idx="77">
                  <c:v>28.04</c:v>
                </c:pt>
                <c:pt idx="78">
                  <c:v>28.09</c:v>
                </c:pt>
                <c:pt idx="79">
                  <c:v>28.23</c:v>
                </c:pt>
                <c:pt idx="80">
                  <c:v>28.23</c:v>
                </c:pt>
                <c:pt idx="81">
                  <c:v>28.23</c:v>
                </c:pt>
                <c:pt idx="82">
                  <c:v>28.22</c:v>
                </c:pt>
                <c:pt idx="83">
                  <c:v>28.36</c:v>
                </c:pt>
                <c:pt idx="84">
                  <c:v>28.47</c:v>
                </c:pt>
                <c:pt idx="85">
                  <c:v>28.39</c:v>
                </c:pt>
                <c:pt idx="86">
                  <c:v>28.46</c:v>
                </c:pt>
                <c:pt idx="87">
                  <c:v>28.47</c:v>
                </c:pt>
                <c:pt idx="88">
                  <c:v>28.56</c:v>
                </c:pt>
                <c:pt idx="89">
                  <c:v>28.55</c:v>
                </c:pt>
                <c:pt idx="90">
                  <c:v>28.68</c:v>
                </c:pt>
                <c:pt idx="91">
                  <c:v>28.78</c:v>
                </c:pt>
                <c:pt idx="92">
                  <c:v>28.99</c:v>
                </c:pt>
                <c:pt idx="93">
                  <c:v>28.86</c:v>
                </c:pt>
                <c:pt idx="94">
                  <c:v>28.87</c:v>
                </c:pt>
                <c:pt idx="95">
                  <c:v>28.87</c:v>
                </c:pt>
                <c:pt idx="96">
                  <c:v>28.78</c:v>
                </c:pt>
                <c:pt idx="97">
                  <c:v>28.73</c:v>
                </c:pt>
                <c:pt idx="98">
                  <c:v>28.73</c:v>
                </c:pt>
                <c:pt idx="99">
                  <c:v>28.68</c:v>
                </c:pt>
                <c:pt idx="100">
                  <c:v>28.66</c:v>
                </c:pt>
                <c:pt idx="101">
                  <c:v>28.79</c:v>
                </c:pt>
                <c:pt idx="102">
                  <c:v>28.87</c:v>
                </c:pt>
                <c:pt idx="103">
                  <c:v>28.83</c:v>
                </c:pt>
                <c:pt idx="104">
                  <c:v>28.9</c:v>
                </c:pt>
                <c:pt idx="105">
                  <c:v>29.06</c:v>
                </c:pt>
                <c:pt idx="106">
                  <c:v>28.96</c:v>
                </c:pt>
                <c:pt idx="107">
                  <c:v>29.07</c:v>
                </c:pt>
                <c:pt idx="108">
                  <c:v>29.17</c:v>
                </c:pt>
                <c:pt idx="109">
                  <c:v>29.26</c:v>
                </c:pt>
                <c:pt idx="110">
                  <c:v>29.25</c:v>
                </c:pt>
                <c:pt idx="111">
                  <c:v>29.22</c:v>
                </c:pt>
                <c:pt idx="112">
                  <c:v>29.3</c:v>
                </c:pt>
                <c:pt idx="113">
                  <c:v>29.12</c:v>
                </c:pt>
                <c:pt idx="114">
                  <c:v>29.03</c:v>
                </c:pt>
                <c:pt idx="115">
                  <c:v>29.02</c:v>
                </c:pt>
                <c:pt idx="116">
                  <c:v>29.18</c:v>
                </c:pt>
                <c:pt idx="117">
                  <c:v>29.41</c:v>
                </c:pt>
                <c:pt idx="118">
                  <c:v>29.48</c:v>
                </c:pt>
                <c:pt idx="119">
                  <c:v>29.33</c:v>
                </c:pt>
                <c:pt idx="120">
                  <c:v>29.47</c:v>
                </c:pt>
                <c:pt idx="121">
                  <c:v>29.59</c:v>
                </c:pt>
                <c:pt idx="122">
                  <c:v>29.47</c:v>
                </c:pt>
                <c:pt idx="123">
                  <c:v>29.39</c:v>
                </c:pt>
                <c:pt idx="124">
                  <c:v>29.44</c:v>
                </c:pt>
                <c:pt idx="125">
                  <c:v>29.45</c:v>
                </c:pt>
                <c:pt idx="126">
                  <c:v>29.43</c:v>
                </c:pt>
                <c:pt idx="127">
                  <c:v>29.43</c:v>
                </c:pt>
                <c:pt idx="128">
                  <c:v>29.43</c:v>
                </c:pt>
                <c:pt idx="129">
                  <c:v>29.47</c:v>
                </c:pt>
                <c:pt idx="130">
                  <c:v>29.46</c:v>
                </c:pt>
                <c:pt idx="131">
                  <c:v>29.5</c:v>
                </c:pt>
                <c:pt idx="132">
                  <c:v>29.46</c:v>
                </c:pt>
                <c:pt idx="133">
                  <c:v>29.4</c:v>
                </c:pt>
                <c:pt idx="134">
                  <c:v>29.46</c:v>
                </c:pt>
                <c:pt idx="135">
                  <c:v>29.16</c:v>
                </c:pt>
                <c:pt idx="136">
                  <c:v>29.27</c:v>
                </c:pt>
                <c:pt idx="137">
                  <c:v>29.45</c:v>
                </c:pt>
                <c:pt idx="138">
                  <c:v>29.37</c:v>
                </c:pt>
                <c:pt idx="139">
                  <c:v>29.26</c:v>
                </c:pt>
                <c:pt idx="140">
                  <c:v>29.42</c:v>
                </c:pt>
                <c:pt idx="141">
                  <c:v>29.39</c:v>
                </c:pt>
                <c:pt idx="142">
                  <c:v>29.44</c:v>
                </c:pt>
                <c:pt idx="143">
                  <c:v>29.5</c:v>
                </c:pt>
                <c:pt idx="144">
                  <c:v>29.61</c:v>
                </c:pt>
                <c:pt idx="145">
                  <c:v>29.46</c:v>
                </c:pt>
                <c:pt idx="146">
                  <c:v>29.53</c:v>
                </c:pt>
                <c:pt idx="147">
                  <c:v>29.57</c:v>
                </c:pt>
                <c:pt idx="148">
                  <c:v>29.25</c:v>
                </c:pt>
                <c:pt idx="149">
                  <c:v>29.56</c:v>
                </c:pt>
                <c:pt idx="150">
                  <c:v>29.57</c:v>
                </c:pt>
                <c:pt idx="151">
                  <c:v>29.6</c:v>
                </c:pt>
                <c:pt idx="152">
                  <c:v>29.66</c:v>
                </c:pt>
                <c:pt idx="153">
                  <c:v>29.73</c:v>
                </c:pt>
                <c:pt idx="154">
                  <c:v>29.81</c:v>
                </c:pt>
                <c:pt idx="155">
                  <c:v>29.83</c:v>
                </c:pt>
                <c:pt idx="156">
                  <c:v>29.89</c:v>
                </c:pt>
                <c:pt idx="157">
                  <c:v>29.79</c:v>
                </c:pt>
                <c:pt idx="158">
                  <c:v>29.72</c:v>
                </c:pt>
                <c:pt idx="159">
                  <c:v>29.75</c:v>
                </c:pt>
                <c:pt idx="160">
                  <c:v>29.68</c:v>
                </c:pt>
                <c:pt idx="161">
                  <c:v>29.72</c:v>
                </c:pt>
                <c:pt idx="162">
                  <c:v>29.91</c:v>
                </c:pt>
                <c:pt idx="163">
                  <c:v>29.8</c:v>
                </c:pt>
                <c:pt idx="164">
                  <c:v>29.7</c:v>
                </c:pt>
                <c:pt idx="165">
                  <c:v>29.61</c:v>
                </c:pt>
                <c:pt idx="166">
                  <c:v>29.79</c:v>
                </c:pt>
                <c:pt idx="167">
                  <c:v>29.75</c:v>
                </c:pt>
                <c:pt idx="168">
                  <c:v>29.69</c:v>
                </c:pt>
                <c:pt idx="169">
                  <c:v>29.61</c:v>
                </c:pt>
                <c:pt idx="170">
                  <c:v>29.45</c:v>
                </c:pt>
                <c:pt idx="171">
                  <c:v>29.57</c:v>
                </c:pt>
                <c:pt idx="172">
                  <c:v>29.55</c:v>
                </c:pt>
                <c:pt idx="173">
                  <c:v>29.57</c:v>
                </c:pt>
                <c:pt idx="174">
                  <c:v>29.46</c:v>
                </c:pt>
                <c:pt idx="175">
                  <c:v>29.43</c:v>
                </c:pt>
                <c:pt idx="176">
                  <c:v>29.48</c:v>
                </c:pt>
                <c:pt idx="177">
                  <c:v>29.38</c:v>
                </c:pt>
                <c:pt idx="178">
                  <c:v>29.4</c:v>
                </c:pt>
                <c:pt idx="179">
                  <c:v>29.43</c:v>
                </c:pt>
                <c:pt idx="180">
                  <c:v>29.5</c:v>
                </c:pt>
                <c:pt idx="181">
                  <c:v>29.6</c:v>
                </c:pt>
                <c:pt idx="182">
                  <c:v>29.44</c:v>
                </c:pt>
                <c:pt idx="183">
                  <c:v>29.44</c:v>
                </c:pt>
                <c:pt idx="184">
                  <c:v>29.49</c:v>
                </c:pt>
                <c:pt idx="185">
                  <c:v>29.36</c:v>
                </c:pt>
                <c:pt idx="186">
                  <c:v>29.46</c:v>
                </c:pt>
                <c:pt idx="187">
                  <c:v>29.28</c:v>
                </c:pt>
                <c:pt idx="188">
                  <c:v>29.13</c:v>
                </c:pt>
                <c:pt idx="189">
                  <c:v>29.16</c:v>
                </c:pt>
                <c:pt idx="190">
                  <c:v>29.13</c:v>
                </c:pt>
                <c:pt idx="191">
                  <c:v>29.04</c:v>
                </c:pt>
                <c:pt idx="192">
                  <c:v>29.01</c:v>
                </c:pt>
                <c:pt idx="193">
                  <c:v>29.06</c:v>
                </c:pt>
                <c:pt idx="194">
                  <c:v>29.04</c:v>
                </c:pt>
                <c:pt idx="195">
                  <c:v>29.01</c:v>
                </c:pt>
                <c:pt idx="196">
                  <c:v>28.95</c:v>
                </c:pt>
                <c:pt idx="197">
                  <c:v>29.07</c:v>
                </c:pt>
                <c:pt idx="198">
                  <c:v>29</c:v>
                </c:pt>
                <c:pt idx="199">
                  <c:v>29.04</c:v>
                </c:pt>
                <c:pt idx="200">
                  <c:v>29.27</c:v>
                </c:pt>
                <c:pt idx="201">
                  <c:v>29.28</c:v>
                </c:pt>
                <c:pt idx="202">
                  <c:v>29.19</c:v>
                </c:pt>
                <c:pt idx="203">
                  <c:v>29.13</c:v>
                </c:pt>
                <c:pt idx="204">
                  <c:v>29.15</c:v>
                </c:pt>
                <c:pt idx="205">
                  <c:v>29.11</c:v>
                </c:pt>
                <c:pt idx="206">
                  <c:v>29.06</c:v>
                </c:pt>
                <c:pt idx="207">
                  <c:v>29.17</c:v>
                </c:pt>
                <c:pt idx="208">
                  <c:v>29.12</c:v>
                </c:pt>
                <c:pt idx="209">
                  <c:v>29.02</c:v>
                </c:pt>
                <c:pt idx="210">
                  <c:v>29</c:v>
                </c:pt>
                <c:pt idx="211">
                  <c:v>29.07</c:v>
                </c:pt>
                <c:pt idx="212">
                  <c:v>29.18</c:v>
                </c:pt>
                <c:pt idx="213">
                  <c:v>29.07</c:v>
                </c:pt>
                <c:pt idx="214">
                  <c:v>29.09</c:v>
                </c:pt>
                <c:pt idx="215">
                  <c:v>29.19</c:v>
                </c:pt>
                <c:pt idx="216">
                  <c:v>29.17</c:v>
                </c:pt>
                <c:pt idx="217">
                  <c:v>29.23</c:v>
                </c:pt>
                <c:pt idx="218">
                  <c:v>29.26</c:v>
                </c:pt>
                <c:pt idx="219">
                  <c:v>29.34</c:v>
                </c:pt>
                <c:pt idx="220">
                  <c:v>29.18</c:v>
                </c:pt>
                <c:pt idx="221">
                  <c:v>29.15</c:v>
                </c:pt>
                <c:pt idx="222">
                  <c:v>29.02</c:v>
                </c:pt>
                <c:pt idx="223">
                  <c:v>28.99</c:v>
                </c:pt>
                <c:pt idx="224">
                  <c:v>29.14</c:v>
                </c:pt>
                <c:pt idx="225">
                  <c:v>28.92</c:v>
                </c:pt>
                <c:pt idx="226">
                  <c:v>29.25</c:v>
                </c:pt>
                <c:pt idx="227">
                  <c:v>29.14</c:v>
                </c:pt>
                <c:pt idx="228">
                  <c:v>29.16</c:v>
                </c:pt>
                <c:pt idx="229">
                  <c:v>29.17</c:v>
                </c:pt>
                <c:pt idx="230">
                  <c:v>29.15</c:v>
                </c:pt>
                <c:pt idx="231">
                  <c:v>29.17</c:v>
                </c:pt>
                <c:pt idx="232">
                  <c:v>29.09</c:v>
                </c:pt>
                <c:pt idx="233">
                  <c:v>29.18</c:v>
                </c:pt>
                <c:pt idx="234">
                  <c:v>29.15</c:v>
                </c:pt>
                <c:pt idx="235">
                  <c:v>29.05</c:v>
                </c:pt>
                <c:pt idx="236">
                  <c:v>29.15</c:v>
                </c:pt>
                <c:pt idx="237">
                  <c:v>29.16</c:v>
                </c:pt>
                <c:pt idx="238">
                  <c:v>29.03</c:v>
                </c:pt>
                <c:pt idx="239">
                  <c:v>29.03</c:v>
                </c:pt>
                <c:pt idx="240">
                  <c:v>29.26</c:v>
                </c:pt>
                <c:pt idx="241">
                  <c:v>29.39</c:v>
                </c:pt>
                <c:pt idx="242">
                  <c:v>29.49</c:v>
                </c:pt>
                <c:pt idx="243">
                  <c:v>29.36</c:v>
                </c:pt>
                <c:pt idx="244">
                  <c:v>29.22</c:v>
                </c:pt>
                <c:pt idx="245">
                  <c:v>29.13</c:v>
                </c:pt>
                <c:pt idx="246">
                  <c:v>29.18</c:v>
                </c:pt>
                <c:pt idx="247">
                  <c:v>29.31</c:v>
                </c:pt>
                <c:pt idx="248">
                  <c:v>29.43</c:v>
                </c:pt>
                <c:pt idx="249">
                  <c:v>29.41</c:v>
                </c:pt>
                <c:pt idx="250">
                  <c:v>29.3</c:v>
                </c:pt>
                <c:pt idx="251">
                  <c:v>29.31</c:v>
                </c:pt>
                <c:pt idx="252">
                  <c:v>29.32</c:v>
                </c:pt>
                <c:pt idx="253">
                  <c:v>29.39</c:v>
                </c:pt>
                <c:pt idx="254">
                  <c:v>29.3</c:v>
                </c:pt>
                <c:pt idx="255">
                  <c:v>29.31</c:v>
                </c:pt>
                <c:pt idx="256">
                  <c:v>29.52</c:v>
                </c:pt>
                <c:pt idx="257">
                  <c:v>29.58</c:v>
                </c:pt>
                <c:pt idx="258">
                  <c:v>29.41</c:v>
                </c:pt>
                <c:pt idx="259">
                  <c:v>29.42</c:v>
                </c:pt>
                <c:pt idx="260">
                  <c:v>29.51</c:v>
                </c:pt>
                <c:pt idx="261">
                  <c:v>29.48</c:v>
                </c:pt>
                <c:pt idx="262">
                  <c:v>29.51</c:v>
                </c:pt>
                <c:pt idx="263">
                  <c:v>29.6</c:v>
                </c:pt>
                <c:pt idx="264">
                  <c:v>29.58</c:v>
                </c:pt>
                <c:pt idx="265">
                  <c:v>29.49</c:v>
                </c:pt>
                <c:pt idx="266">
                  <c:v>29.66</c:v>
                </c:pt>
                <c:pt idx="267">
                  <c:v>29.6</c:v>
                </c:pt>
                <c:pt idx="268">
                  <c:v>29.61</c:v>
                </c:pt>
                <c:pt idx="269">
                  <c:v>29.62</c:v>
                </c:pt>
                <c:pt idx="270">
                  <c:v>29.76</c:v>
                </c:pt>
                <c:pt idx="271">
                  <c:v>29.7</c:v>
                </c:pt>
                <c:pt idx="272">
                  <c:v>29.53</c:v>
                </c:pt>
                <c:pt idx="273">
                  <c:v>29.45</c:v>
                </c:pt>
                <c:pt idx="274">
                  <c:v>29.58</c:v>
                </c:pt>
                <c:pt idx="275">
                  <c:v>29.5</c:v>
                </c:pt>
                <c:pt idx="276">
                  <c:v>29.34</c:v>
                </c:pt>
                <c:pt idx="277">
                  <c:v>29.33</c:v>
                </c:pt>
                <c:pt idx="278">
                  <c:v>29.38</c:v>
                </c:pt>
                <c:pt idx="279">
                  <c:v>29.4</c:v>
                </c:pt>
                <c:pt idx="280">
                  <c:v>29.36</c:v>
                </c:pt>
                <c:pt idx="281">
                  <c:v>29.27</c:v>
                </c:pt>
                <c:pt idx="282">
                  <c:v>29.34</c:v>
                </c:pt>
                <c:pt idx="283">
                  <c:v>29.42</c:v>
                </c:pt>
                <c:pt idx="284">
                  <c:v>29.39</c:v>
                </c:pt>
                <c:pt idx="285">
                  <c:v>29.29</c:v>
                </c:pt>
                <c:pt idx="286">
                  <c:v>29.38</c:v>
                </c:pt>
                <c:pt idx="287">
                  <c:v>29.43</c:v>
                </c:pt>
                <c:pt idx="288">
                  <c:v>29.32</c:v>
                </c:pt>
                <c:pt idx="289">
                  <c:v>29.16</c:v>
                </c:pt>
                <c:pt idx="290">
                  <c:v>29.27</c:v>
                </c:pt>
                <c:pt idx="291">
                  <c:v>29.13</c:v>
                </c:pt>
                <c:pt idx="292">
                  <c:v>29.04</c:v>
                </c:pt>
                <c:pt idx="293">
                  <c:v>29.27</c:v>
                </c:pt>
                <c:pt idx="294">
                  <c:v>29.3</c:v>
                </c:pt>
                <c:pt idx="295">
                  <c:v>29.43</c:v>
                </c:pt>
                <c:pt idx="296">
                  <c:v>29.41</c:v>
                </c:pt>
                <c:pt idx="297">
                  <c:v>29.29</c:v>
                </c:pt>
                <c:pt idx="298">
                  <c:v>29.25</c:v>
                </c:pt>
                <c:pt idx="299">
                  <c:v>29.37</c:v>
                </c:pt>
                <c:pt idx="300">
                  <c:v>29.43</c:v>
                </c:pt>
                <c:pt idx="301">
                  <c:v>29.47</c:v>
                </c:pt>
                <c:pt idx="302">
                  <c:v>29.42</c:v>
                </c:pt>
                <c:pt idx="303">
                  <c:v>29.36</c:v>
                </c:pt>
                <c:pt idx="304">
                  <c:v>29.37</c:v>
                </c:pt>
                <c:pt idx="305">
                  <c:v>29.32</c:v>
                </c:pt>
                <c:pt idx="306">
                  <c:v>29.26</c:v>
                </c:pt>
                <c:pt idx="307">
                  <c:v>29.21</c:v>
                </c:pt>
                <c:pt idx="308">
                  <c:v>29.32</c:v>
                </c:pt>
                <c:pt idx="309">
                  <c:v>29.35</c:v>
                </c:pt>
                <c:pt idx="310">
                  <c:v>29.15</c:v>
                </c:pt>
                <c:pt idx="311">
                  <c:v>28.97</c:v>
                </c:pt>
                <c:pt idx="312">
                  <c:v>28.83</c:v>
                </c:pt>
                <c:pt idx="313">
                  <c:v>28.87</c:v>
                </c:pt>
                <c:pt idx="314">
                  <c:v>28.7</c:v>
                </c:pt>
                <c:pt idx="315">
                  <c:v>28.7</c:v>
                </c:pt>
                <c:pt idx="316">
                  <c:v>28.77</c:v>
                </c:pt>
                <c:pt idx="317">
                  <c:v>28.71</c:v>
                </c:pt>
                <c:pt idx="318">
                  <c:v>28.61</c:v>
                </c:pt>
                <c:pt idx="319">
                  <c:v>28.56</c:v>
                </c:pt>
                <c:pt idx="320">
                  <c:v>28.57</c:v>
                </c:pt>
                <c:pt idx="321">
                  <c:v>28.58</c:v>
                </c:pt>
                <c:pt idx="322">
                  <c:v>28.7</c:v>
                </c:pt>
                <c:pt idx="323">
                  <c:v>28.62</c:v>
                </c:pt>
                <c:pt idx="324">
                  <c:v>28.56</c:v>
                </c:pt>
                <c:pt idx="325">
                  <c:v>28.51</c:v>
                </c:pt>
                <c:pt idx="326">
                  <c:v>28.35</c:v>
                </c:pt>
                <c:pt idx="327">
                  <c:v>28.26</c:v>
                </c:pt>
                <c:pt idx="328">
                  <c:v>28.25</c:v>
                </c:pt>
                <c:pt idx="329">
                  <c:v>28.28</c:v>
                </c:pt>
                <c:pt idx="330">
                  <c:v>28.35</c:v>
                </c:pt>
                <c:pt idx="331">
                  <c:v>28.33</c:v>
                </c:pt>
                <c:pt idx="332">
                  <c:v>28.23</c:v>
                </c:pt>
                <c:pt idx="333">
                  <c:v>28.24</c:v>
                </c:pt>
                <c:pt idx="334">
                  <c:v>28.29</c:v>
                </c:pt>
                <c:pt idx="335">
                  <c:v>28.17</c:v>
                </c:pt>
                <c:pt idx="336">
                  <c:v>28.12</c:v>
                </c:pt>
                <c:pt idx="337">
                  <c:v>28.1</c:v>
                </c:pt>
                <c:pt idx="338">
                  <c:v>28.17</c:v>
                </c:pt>
                <c:pt idx="339">
                  <c:v>28.18</c:v>
                </c:pt>
                <c:pt idx="340">
                  <c:v>28.12</c:v>
                </c:pt>
                <c:pt idx="341">
                  <c:v>28.09</c:v>
                </c:pt>
                <c:pt idx="342">
                  <c:v>28.12</c:v>
                </c:pt>
                <c:pt idx="343">
                  <c:v>28.06</c:v>
                </c:pt>
                <c:pt idx="344">
                  <c:v>27.99</c:v>
                </c:pt>
                <c:pt idx="345">
                  <c:v>28.04</c:v>
                </c:pt>
                <c:pt idx="346">
                  <c:v>28.02</c:v>
                </c:pt>
                <c:pt idx="347">
                  <c:v>27.96</c:v>
                </c:pt>
                <c:pt idx="348">
                  <c:v>27.89</c:v>
                </c:pt>
                <c:pt idx="349">
                  <c:v>27.92</c:v>
                </c:pt>
                <c:pt idx="350">
                  <c:v>27.99</c:v>
                </c:pt>
                <c:pt idx="351">
                  <c:v>27.99</c:v>
                </c:pt>
                <c:pt idx="352">
                  <c:v>28.01</c:v>
                </c:pt>
                <c:pt idx="353">
                  <c:v>27.94</c:v>
                </c:pt>
                <c:pt idx="354">
                  <c:v>27.89</c:v>
                </c:pt>
                <c:pt idx="355">
                  <c:v>27.82</c:v>
                </c:pt>
                <c:pt idx="356">
                  <c:v>27.8</c:v>
                </c:pt>
                <c:pt idx="357">
                  <c:v>27.9</c:v>
                </c:pt>
                <c:pt idx="358">
                  <c:v>27.97</c:v>
                </c:pt>
                <c:pt idx="359">
                  <c:v>27.91</c:v>
                </c:pt>
                <c:pt idx="360">
                  <c:v>27.85</c:v>
                </c:pt>
                <c:pt idx="361">
                  <c:v>27.8</c:v>
                </c:pt>
                <c:pt idx="362">
                  <c:v>27.82</c:v>
                </c:pt>
                <c:pt idx="363">
                  <c:v>27.84</c:v>
                </c:pt>
                <c:pt idx="364">
                  <c:v>27.9</c:v>
                </c:pt>
              </c:numCache>
            </c:numRef>
          </c:yVal>
          <c:smooth val="0"/>
          <c:extLst>
            <c:ext xmlns:c16="http://schemas.microsoft.com/office/drawing/2014/chart" uri="{C3380CC4-5D6E-409C-BE32-E72D297353CC}">
              <c16:uniqueId val="{00000000-3628-4889-8B00-114BECDB655C}"/>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scaling>
        <c:delete val="0"/>
        <c:axPos val="l"/>
        <c:title>
          <c:tx>
            <c:rich>
              <a:bodyPr rot="-5400000" vert="horz"/>
              <a:lstStyle/>
              <a:p>
                <a:pPr>
                  <a:defRPr sz="1600"/>
                </a:pPr>
                <a:r>
                  <a:rPr lang="en-US" sz="1600" baseline="0"/>
                  <a:t>Temperature (C</a:t>
                </a:r>
                <a:r>
                  <a:rPr lang="en-US" sz="1600"/>
                  <a:t>)</a:t>
                </a:r>
              </a:p>
            </c:rich>
          </c:tx>
          <c:layout>
            <c:manualLayout>
              <c:xMode val="edge"/>
              <c:yMode val="edge"/>
              <c:x val="1.3117353465828213E-2"/>
              <c:y val="0.21643823599590159"/>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 (% of total/15-min interval)</a:t>
            </a:r>
          </a:p>
        </c:rich>
      </c:tx>
      <c:overlay val="1"/>
    </c:title>
    <c:autoTitleDeleted val="0"/>
    <c:plotArea>
      <c:layout/>
      <c:lineChart>
        <c:grouping val="standard"/>
        <c:varyColors val="0"/>
        <c:ser>
          <c:idx val="0"/>
          <c:order val="0"/>
          <c:spPr>
            <a:ln>
              <a:solidFill>
                <a:srgbClr val="153CFF"/>
              </a:solidFill>
            </a:ln>
          </c:spPr>
          <c:marker>
            <c:symbol val="none"/>
          </c:marker>
          <c:cat>
            <c:numRef>
              <c:f>Hourly!$A$2:$A$97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Hourly!$C$2:$C$97</c:f>
              <c:numCache>
                <c:formatCode>0.0</c:formatCode>
                <c:ptCount val="96"/>
                <c:pt idx="0">
                  <c:v>0.85330045963615764</c:v>
                </c:pt>
                <c:pt idx="1">
                  <c:v>0.78749528296225924</c:v>
                </c:pt>
                <c:pt idx="2">
                  <c:v>0.86496804415280637</c:v>
                </c:pt>
                <c:pt idx="3">
                  <c:v>0.97314322060002012</c:v>
                </c:pt>
                <c:pt idx="4">
                  <c:v>0.71992330063298282</c:v>
                </c:pt>
                <c:pt idx="5">
                  <c:v>0.9300064938441821</c:v>
                </c:pt>
                <c:pt idx="6">
                  <c:v>0.93260669839360655</c:v>
                </c:pt>
                <c:pt idx="7">
                  <c:v>0.8722686184646522</c:v>
                </c:pt>
                <c:pt idx="8">
                  <c:v>0.92300594313419282</c:v>
                </c:pt>
                <c:pt idx="9">
                  <c:v>1.056049742579749</c:v>
                </c:pt>
                <c:pt idx="10">
                  <c:v>1.0153465405945261</c:v>
                </c:pt>
                <c:pt idx="11">
                  <c:v>0.97487669029963642</c:v>
                </c:pt>
                <c:pt idx="12">
                  <c:v>1.2042280659411868</c:v>
                </c:pt>
                <c:pt idx="13">
                  <c:v>1.4969844294417822</c:v>
                </c:pt>
                <c:pt idx="14">
                  <c:v>1.1931271926724898</c:v>
                </c:pt>
                <c:pt idx="15">
                  <c:v>1.0821851318970419</c:v>
                </c:pt>
                <c:pt idx="16">
                  <c:v>1.0763513396387177</c:v>
                </c:pt>
                <c:pt idx="17">
                  <c:v>1.1085538729046682</c:v>
                </c:pt>
                <c:pt idx="18">
                  <c:v>1.2430311184479841</c:v>
                </c:pt>
                <c:pt idx="19">
                  <c:v>1.1819929834480305</c:v>
                </c:pt>
                <c:pt idx="20">
                  <c:v>1.221929458450731</c:v>
                </c:pt>
                <c:pt idx="21">
                  <c:v>1.0838852656408964</c:v>
                </c:pt>
                <c:pt idx="22">
                  <c:v>1.2167623853076437</c:v>
                </c:pt>
                <c:pt idx="23">
                  <c:v>1.2049281210121858</c:v>
                </c:pt>
                <c:pt idx="24">
                  <c:v>1.0913525197315517</c:v>
                </c:pt>
                <c:pt idx="25">
                  <c:v>1.1923271297342053</c:v>
                </c:pt>
                <c:pt idx="26">
                  <c:v>1.0018454785109756</c:v>
                </c:pt>
                <c:pt idx="27">
                  <c:v>1.0512827009058041</c:v>
                </c:pt>
                <c:pt idx="28">
                  <c:v>1.0832185465256594</c:v>
                </c:pt>
                <c:pt idx="29">
                  <c:v>1.0660171933525431</c:v>
                </c:pt>
                <c:pt idx="30">
                  <c:v>1.1544241480329782</c:v>
                </c:pt>
                <c:pt idx="31">
                  <c:v>1.1845598520416933</c:v>
                </c:pt>
                <c:pt idx="32">
                  <c:v>1.3051360040323166</c:v>
                </c:pt>
                <c:pt idx="33">
                  <c:v>1.2744002528198879</c:v>
                </c:pt>
                <c:pt idx="34">
                  <c:v>1.1485236838631299</c:v>
                </c:pt>
                <c:pt idx="35">
                  <c:v>1.0576832044120799</c:v>
                </c:pt>
                <c:pt idx="36">
                  <c:v>1.2133954537756964</c:v>
                </c:pt>
                <c:pt idx="37">
                  <c:v>1.0361815129456844</c:v>
                </c:pt>
                <c:pt idx="38">
                  <c:v>0.983844062399575</c:v>
                </c:pt>
                <c:pt idx="39">
                  <c:v>1.0104128191417721</c:v>
                </c:pt>
                <c:pt idx="40">
                  <c:v>0.98397740622262253</c:v>
                </c:pt>
                <c:pt idx="41">
                  <c:v>0.94514101776006321</c:v>
                </c:pt>
                <c:pt idx="42">
                  <c:v>0.73762469314252688</c:v>
                </c:pt>
                <c:pt idx="43">
                  <c:v>0.77399422087870884</c:v>
                </c:pt>
                <c:pt idx="44">
                  <c:v>0.88240274901625548</c:v>
                </c:pt>
                <c:pt idx="45">
                  <c:v>0.75895970483011288</c:v>
                </c:pt>
                <c:pt idx="46">
                  <c:v>0.7782278872604641</c:v>
                </c:pt>
                <c:pt idx="47">
                  <c:v>0.90333772923469946</c:v>
                </c:pt>
                <c:pt idx="48">
                  <c:v>0.90583792591683843</c:v>
                </c:pt>
                <c:pt idx="49">
                  <c:v>0.72975740758272956</c:v>
                </c:pt>
                <c:pt idx="50">
                  <c:v>1.2143621964927902</c:v>
                </c:pt>
                <c:pt idx="51">
                  <c:v>1.0839852735081823</c:v>
                </c:pt>
                <c:pt idx="52">
                  <c:v>1.2742002370853167</c:v>
                </c:pt>
                <c:pt idx="53">
                  <c:v>1.295735264507474</c:v>
                </c:pt>
                <c:pt idx="54">
                  <c:v>1.2565988524430582</c:v>
                </c:pt>
                <c:pt idx="55">
                  <c:v>1.5368208965771968</c:v>
                </c:pt>
                <c:pt idx="56">
                  <c:v>1.2075283255616105</c:v>
                </c:pt>
                <c:pt idx="57">
                  <c:v>1.1532573895813132</c:v>
                </c:pt>
                <c:pt idx="58">
                  <c:v>1.1102540066485225</c:v>
                </c:pt>
                <c:pt idx="59">
                  <c:v>1.2376640295703254</c:v>
                </c:pt>
                <c:pt idx="60">
                  <c:v>1.7832069456130539</c:v>
                </c:pt>
                <c:pt idx="61">
                  <c:v>1.6603972845863866</c:v>
                </c:pt>
                <c:pt idx="62">
                  <c:v>1.4368463652473988</c:v>
                </c:pt>
                <c:pt idx="63">
                  <c:v>1.387742502410189</c:v>
                </c:pt>
                <c:pt idx="64">
                  <c:v>1.4267455706515573</c:v>
                </c:pt>
                <c:pt idx="65">
                  <c:v>1.2512317635653998</c:v>
                </c:pt>
                <c:pt idx="66">
                  <c:v>1.3530064365063379</c:v>
                </c:pt>
                <c:pt idx="67">
                  <c:v>1.5969589607715799</c:v>
                </c:pt>
                <c:pt idx="68">
                  <c:v>1.2421310476424139</c:v>
                </c:pt>
                <c:pt idx="69">
                  <c:v>0.91003825634283186</c:v>
                </c:pt>
                <c:pt idx="70">
                  <c:v>0.81003038905727209</c:v>
                </c:pt>
                <c:pt idx="71">
                  <c:v>0.94907466053996203</c:v>
                </c:pt>
                <c:pt idx="72">
                  <c:v>1.0566164538277005</c:v>
                </c:pt>
                <c:pt idx="73">
                  <c:v>0.99137798840175373</c:v>
                </c:pt>
                <c:pt idx="74">
                  <c:v>0.9880110568698065</c:v>
                </c:pt>
                <c:pt idx="75">
                  <c:v>0.93140660398617969</c:v>
                </c:pt>
                <c:pt idx="76">
                  <c:v>0.92303927908995465</c:v>
                </c:pt>
                <c:pt idx="77">
                  <c:v>0.90860481024507223</c:v>
                </c:pt>
                <c:pt idx="78">
                  <c:v>0.78326161658050408</c:v>
                </c:pt>
                <c:pt idx="79">
                  <c:v>0.93680702881959987</c:v>
                </c:pt>
                <c:pt idx="80">
                  <c:v>0.85013354383878159</c:v>
                </c:pt>
                <c:pt idx="81">
                  <c:v>0.87246863419922338</c:v>
                </c:pt>
                <c:pt idx="82">
                  <c:v>0.90023748534884718</c:v>
                </c:pt>
                <c:pt idx="83">
                  <c:v>0.71052256110814016</c:v>
                </c:pt>
                <c:pt idx="84">
                  <c:v>0.73322434698196215</c:v>
                </c:pt>
                <c:pt idx="85">
                  <c:v>0.78692857171430775</c:v>
                </c:pt>
                <c:pt idx="86">
                  <c:v>0.74862555854393842</c:v>
                </c:pt>
                <c:pt idx="87">
                  <c:v>0.89093675369128988</c:v>
                </c:pt>
                <c:pt idx="88">
                  <c:v>0.79292904375144135</c:v>
                </c:pt>
                <c:pt idx="89">
                  <c:v>0.68265370209123089</c:v>
                </c:pt>
                <c:pt idx="90">
                  <c:v>0.63354983925402109</c:v>
                </c:pt>
                <c:pt idx="91">
                  <c:v>0.60918125559210634</c:v>
                </c:pt>
                <c:pt idx="92">
                  <c:v>0.92160583299219478</c:v>
                </c:pt>
                <c:pt idx="93">
                  <c:v>1.0046123628392096</c:v>
                </c:pt>
                <c:pt idx="94">
                  <c:v>0.75715956321897293</c:v>
                </c:pt>
                <c:pt idx="95">
                  <c:v>0.93747374793483729</c:v>
                </c:pt>
              </c:numCache>
            </c:numRef>
          </c:val>
          <c:smooth val="0"/>
          <c:extLst>
            <c:ext xmlns:c16="http://schemas.microsoft.com/office/drawing/2014/chart" uri="{C3380CC4-5D6E-409C-BE32-E72D297353CC}">
              <c16:uniqueId val="{00000000-F108-4BD4-8FE0-8EEF79CCF3C9}"/>
            </c:ext>
          </c:extLst>
        </c:ser>
        <c:dLbls>
          <c:showLegendKey val="0"/>
          <c:showVal val="0"/>
          <c:showCatName val="0"/>
          <c:showSerName val="0"/>
          <c:showPercent val="0"/>
          <c:showBubbleSize val="0"/>
        </c:dLbls>
        <c:smooth val="0"/>
        <c:axId val="549815784"/>
        <c:axId val="549816176"/>
      </c:lineChart>
      <c:catAx>
        <c:axId val="549815784"/>
        <c:scaling>
          <c:orientation val="minMax"/>
        </c:scaling>
        <c:delete val="0"/>
        <c:axPos val="b"/>
        <c:title>
          <c:tx>
            <c:rich>
              <a:bodyPr/>
              <a:lstStyle/>
              <a:p>
                <a:pPr>
                  <a:defRPr/>
                </a:pPr>
                <a:r>
                  <a:rPr lang="en-US"/>
                  <a:t>Time (hour)</a:t>
                </a:r>
              </a:p>
            </c:rich>
          </c:tx>
          <c:overlay val="0"/>
        </c:title>
        <c:numFmt formatCode="General" sourceLinked="0"/>
        <c:majorTickMark val="out"/>
        <c:minorTickMark val="none"/>
        <c:tickLblPos val="nextTo"/>
        <c:crossAx val="549816176"/>
        <c:crosses val="autoZero"/>
        <c:auto val="1"/>
        <c:lblAlgn val="ctr"/>
        <c:lblOffset val="100"/>
        <c:tickLblSkip val="4"/>
        <c:noMultiLvlLbl val="0"/>
      </c:catAx>
      <c:valAx>
        <c:axId val="549816176"/>
        <c:scaling>
          <c:orientation val="minMax"/>
          <c:max val="2"/>
          <c:min val="0.60000000000000009"/>
        </c:scaling>
        <c:delete val="0"/>
        <c:axPos val="l"/>
        <c:title>
          <c:tx>
            <c:rich>
              <a:bodyPr rot="-5400000" vert="horz"/>
              <a:lstStyle/>
              <a:p>
                <a:pPr>
                  <a:defRPr sz="1600"/>
                </a:pPr>
                <a:r>
                  <a:rPr lang="en-US" sz="1600"/>
                  <a:t>Precent</a:t>
                </a:r>
              </a:p>
            </c:rich>
          </c:tx>
          <c:overlay val="0"/>
        </c:title>
        <c:numFmt formatCode="0.0" sourceLinked="1"/>
        <c:majorTickMark val="out"/>
        <c:minorTickMark val="none"/>
        <c:tickLblPos val="nextTo"/>
        <c:txPr>
          <a:bodyPr/>
          <a:lstStyle/>
          <a:p>
            <a:pPr>
              <a:defRPr sz="1100"/>
            </a:pPr>
            <a:endParaRPr lang="en-US"/>
          </a:p>
        </c:txPr>
        <c:crossAx val="549815784"/>
        <c:crosses val="autoZero"/>
        <c:crossBetween val="between"/>
      </c:valAx>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Air Temperature</a:t>
            </a:r>
          </a:p>
        </c:rich>
      </c:tx>
      <c:overlay val="1"/>
    </c:title>
    <c:autoTitleDeleted val="0"/>
    <c:plotArea>
      <c:layout/>
      <c:lineChart>
        <c:grouping val="standard"/>
        <c:varyColors val="0"/>
        <c:ser>
          <c:idx val="0"/>
          <c:order val="0"/>
          <c:spPr>
            <a:ln>
              <a:solidFill>
                <a:srgbClr val="153CFF"/>
              </a:solidFill>
            </a:ln>
          </c:spPr>
          <c:marker>
            <c:symbol val="none"/>
          </c:marker>
          <c:cat>
            <c:numRef>
              <c:f>Hourly!$A$2:$A$97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Hourly!$D$2:$D$97</c:f>
              <c:numCache>
                <c:formatCode>0.0</c:formatCode>
                <c:ptCount val="96"/>
                <c:pt idx="0">
                  <c:v>26.46</c:v>
                </c:pt>
                <c:pt idx="1">
                  <c:v>26.43</c:v>
                </c:pt>
                <c:pt idx="2">
                  <c:v>26.4</c:v>
                </c:pt>
                <c:pt idx="3">
                  <c:v>26.36</c:v>
                </c:pt>
                <c:pt idx="4">
                  <c:v>26.33</c:v>
                </c:pt>
                <c:pt idx="5">
                  <c:v>26.3</c:v>
                </c:pt>
                <c:pt idx="6">
                  <c:v>26.27</c:v>
                </c:pt>
                <c:pt idx="7">
                  <c:v>26.24</c:v>
                </c:pt>
                <c:pt idx="8">
                  <c:v>26.21</c:v>
                </c:pt>
                <c:pt idx="9">
                  <c:v>26.18</c:v>
                </c:pt>
                <c:pt idx="10">
                  <c:v>26.15</c:v>
                </c:pt>
                <c:pt idx="11">
                  <c:v>26.12</c:v>
                </c:pt>
                <c:pt idx="12">
                  <c:v>26.11</c:v>
                </c:pt>
                <c:pt idx="13">
                  <c:v>26.07</c:v>
                </c:pt>
                <c:pt idx="14">
                  <c:v>26.04</c:v>
                </c:pt>
                <c:pt idx="15">
                  <c:v>26.02</c:v>
                </c:pt>
                <c:pt idx="16">
                  <c:v>26</c:v>
                </c:pt>
                <c:pt idx="17">
                  <c:v>25.98</c:v>
                </c:pt>
                <c:pt idx="18">
                  <c:v>25.96</c:v>
                </c:pt>
                <c:pt idx="19">
                  <c:v>25.94</c:v>
                </c:pt>
                <c:pt idx="20">
                  <c:v>25.93</c:v>
                </c:pt>
                <c:pt idx="21">
                  <c:v>25.92</c:v>
                </c:pt>
                <c:pt idx="22">
                  <c:v>25.9</c:v>
                </c:pt>
                <c:pt idx="23">
                  <c:v>25.88</c:v>
                </c:pt>
                <c:pt idx="24">
                  <c:v>25.87</c:v>
                </c:pt>
                <c:pt idx="25">
                  <c:v>25.85</c:v>
                </c:pt>
                <c:pt idx="26">
                  <c:v>25.85</c:v>
                </c:pt>
                <c:pt idx="27">
                  <c:v>25.91</c:v>
                </c:pt>
                <c:pt idx="28">
                  <c:v>26.01</c:v>
                </c:pt>
                <c:pt idx="29">
                  <c:v>26.15</c:v>
                </c:pt>
                <c:pt idx="30">
                  <c:v>26.31</c:v>
                </c:pt>
                <c:pt idx="31">
                  <c:v>26.48</c:v>
                </c:pt>
                <c:pt idx="32">
                  <c:v>26.66</c:v>
                </c:pt>
                <c:pt idx="33">
                  <c:v>26.84</c:v>
                </c:pt>
                <c:pt idx="34">
                  <c:v>27.01</c:v>
                </c:pt>
                <c:pt idx="35">
                  <c:v>27.19</c:v>
                </c:pt>
                <c:pt idx="36">
                  <c:v>27.34</c:v>
                </c:pt>
                <c:pt idx="37">
                  <c:v>27.46</c:v>
                </c:pt>
                <c:pt idx="38">
                  <c:v>27.58</c:v>
                </c:pt>
                <c:pt idx="39">
                  <c:v>27.69</c:v>
                </c:pt>
                <c:pt idx="40">
                  <c:v>27.78</c:v>
                </c:pt>
                <c:pt idx="41">
                  <c:v>27.86</c:v>
                </c:pt>
                <c:pt idx="42">
                  <c:v>27.94</c:v>
                </c:pt>
                <c:pt idx="43">
                  <c:v>28.01</c:v>
                </c:pt>
                <c:pt idx="44">
                  <c:v>28.07</c:v>
                </c:pt>
                <c:pt idx="45">
                  <c:v>28.13</c:v>
                </c:pt>
                <c:pt idx="46">
                  <c:v>28.17</c:v>
                </c:pt>
                <c:pt idx="47">
                  <c:v>28.21</c:v>
                </c:pt>
                <c:pt idx="48">
                  <c:v>28.23</c:v>
                </c:pt>
                <c:pt idx="49">
                  <c:v>28.26</c:v>
                </c:pt>
                <c:pt idx="50">
                  <c:v>28.26</c:v>
                </c:pt>
                <c:pt idx="51">
                  <c:v>28.27</c:v>
                </c:pt>
                <c:pt idx="52">
                  <c:v>28.27</c:v>
                </c:pt>
                <c:pt idx="53">
                  <c:v>28.26</c:v>
                </c:pt>
                <c:pt idx="54">
                  <c:v>28.26</c:v>
                </c:pt>
                <c:pt idx="55">
                  <c:v>28.24</c:v>
                </c:pt>
                <c:pt idx="56">
                  <c:v>28.22</c:v>
                </c:pt>
                <c:pt idx="57">
                  <c:v>28.2</c:v>
                </c:pt>
                <c:pt idx="58">
                  <c:v>28.16</c:v>
                </c:pt>
                <c:pt idx="59">
                  <c:v>28.12</c:v>
                </c:pt>
                <c:pt idx="60">
                  <c:v>28.08</c:v>
                </c:pt>
                <c:pt idx="61">
                  <c:v>28.03</c:v>
                </c:pt>
                <c:pt idx="62">
                  <c:v>27.99</c:v>
                </c:pt>
                <c:pt idx="63">
                  <c:v>27.96</c:v>
                </c:pt>
                <c:pt idx="64">
                  <c:v>27.91</c:v>
                </c:pt>
                <c:pt idx="65">
                  <c:v>27.87</c:v>
                </c:pt>
                <c:pt idx="66">
                  <c:v>27.81</c:v>
                </c:pt>
                <c:pt idx="67">
                  <c:v>27.75</c:v>
                </c:pt>
                <c:pt idx="68">
                  <c:v>27.69</c:v>
                </c:pt>
                <c:pt idx="69">
                  <c:v>27.62</c:v>
                </c:pt>
                <c:pt idx="70">
                  <c:v>27.54</c:v>
                </c:pt>
                <c:pt idx="71">
                  <c:v>27.44</c:v>
                </c:pt>
                <c:pt idx="72">
                  <c:v>27.35</c:v>
                </c:pt>
                <c:pt idx="73">
                  <c:v>27.25</c:v>
                </c:pt>
                <c:pt idx="74">
                  <c:v>27.16</c:v>
                </c:pt>
                <c:pt idx="75">
                  <c:v>27.09</c:v>
                </c:pt>
                <c:pt idx="76">
                  <c:v>27.04</c:v>
                </c:pt>
                <c:pt idx="77">
                  <c:v>27.01</c:v>
                </c:pt>
                <c:pt idx="78">
                  <c:v>26.97</c:v>
                </c:pt>
                <c:pt idx="79">
                  <c:v>26.94</c:v>
                </c:pt>
                <c:pt idx="80">
                  <c:v>26.92</c:v>
                </c:pt>
                <c:pt idx="81">
                  <c:v>26.89</c:v>
                </c:pt>
                <c:pt idx="82">
                  <c:v>26.87</c:v>
                </c:pt>
                <c:pt idx="83">
                  <c:v>26.85</c:v>
                </c:pt>
                <c:pt idx="84">
                  <c:v>26.82</c:v>
                </c:pt>
                <c:pt idx="85">
                  <c:v>26.8</c:v>
                </c:pt>
                <c:pt idx="86">
                  <c:v>26.77</c:v>
                </c:pt>
                <c:pt idx="87">
                  <c:v>26.75</c:v>
                </c:pt>
                <c:pt idx="88">
                  <c:v>26.72</c:v>
                </c:pt>
                <c:pt idx="89">
                  <c:v>26.68</c:v>
                </c:pt>
                <c:pt idx="90">
                  <c:v>26.65</c:v>
                </c:pt>
                <c:pt idx="91">
                  <c:v>26.63</c:v>
                </c:pt>
                <c:pt idx="92">
                  <c:v>26.6</c:v>
                </c:pt>
                <c:pt idx="93">
                  <c:v>26.56</c:v>
                </c:pt>
                <c:pt idx="94">
                  <c:v>26.53</c:v>
                </c:pt>
                <c:pt idx="95">
                  <c:v>26.49</c:v>
                </c:pt>
              </c:numCache>
            </c:numRef>
          </c:val>
          <c:smooth val="0"/>
          <c:extLst>
            <c:ext xmlns:c16="http://schemas.microsoft.com/office/drawing/2014/chart" uri="{C3380CC4-5D6E-409C-BE32-E72D297353CC}">
              <c16:uniqueId val="{00000000-B89D-41C7-8E23-ABB4BB004B9A}"/>
            </c:ext>
          </c:extLst>
        </c:ser>
        <c:dLbls>
          <c:showLegendKey val="0"/>
          <c:showVal val="0"/>
          <c:showCatName val="0"/>
          <c:showSerName val="0"/>
          <c:showPercent val="0"/>
          <c:showBubbleSize val="0"/>
        </c:dLbls>
        <c:smooth val="0"/>
        <c:axId val="549817744"/>
        <c:axId val="549818136"/>
      </c:lineChart>
      <c:catAx>
        <c:axId val="549817744"/>
        <c:scaling>
          <c:orientation val="minMax"/>
        </c:scaling>
        <c:delete val="0"/>
        <c:axPos val="b"/>
        <c:title>
          <c:tx>
            <c:rich>
              <a:bodyPr/>
              <a:lstStyle/>
              <a:p>
                <a:pPr>
                  <a:defRPr sz="1400"/>
                </a:pPr>
                <a:r>
                  <a:rPr lang="en-US" sz="1400"/>
                  <a:t>Time (hour)</a:t>
                </a:r>
              </a:p>
            </c:rich>
          </c:tx>
          <c:overlay val="0"/>
        </c:title>
        <c:numFmt formatCode="General" sourceLinked="0"/>
        <c:majorTickMark val="out"/>
        <c:minorTickMark val="none"/>
        <c:tickLblPos val="nextTo"/>
        <c:txPr>
          <a:bodyPr/>
          <a:lstStyle/>
          <a:p>
            <a:pPr>
              <a:defRPr sz="1100"/>
            </a:pPr>
            <a:endParaRPr lang="en-US"/>
          </a:p>
        </c:txPr>
        <c:crossAx val="549818136"/>
        <c:crosses val="autoZero"/>
        <c:auto val="1"/>
        <c:lblAlgn val="ctr"/>
        <c:lblOffset val="100"/>
        <c:tickLblSkip val="4"/>
        <c:noMultiLvlLbl val="0"/>
      </c:catAx>
      <c:valAx>
        <c:axId val="549818136"/>
        <c:scaling>
          <c:orientation val="minMax"/>
          <c:max val="29"/>
          <c:min val="25"/>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549817744"/>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Rel. Humidity</a:t>
            </a:r>
          </a:p>
        </c:rich>
      </c:tx>
      <c:layout>
        <c:manualLayout>
          <c:xMode val="edge"/>
          <c:yMode val="edge"/>
          <c:x val="0.35033707426373317"/>
          <c:y val="2.3923444976076555E-2"/>
        </c:manualLayout>
      </c:layout>
      <c:overlay val="1"/>
    </c:title>
    <c:autoTitleDeleted val="0"/>
    <c:plotArea>
      <c:layout>
        <c:manualLayout>
          <c:layoutTarget val="inner"/>
          <c:xMode val="edge"/>
          <c:yMode val="edge"/>
          <c:x val="6.9933146530893192E-2"/>
          <c:y val="4.4268419796807693E-2"/>
          <c:w val="0.89932951267018468"/>
          <c:h val="0.77129500558841624"/>
        </c:manualLayout>
      </c:layout>
      <c:lineChart>
        <c:grouping val="standard"/>
        <c:varyColors val="0"/>
        <c:ser>
          <c:idx val="0"/>
          <c:order val="0"/>
          <c:spPr>
            <a:ln>
              <a:solidFill>
                <a:srgbClr val="153CFF"/>
              </a:solidFill>
            </a:ln>
          </c:spPr>
          <c:marker>
            <c:symbol val="none"/>
          </c:marker>
          <c:cat>
            <c:numRef>
              <c:f>Hourly!$A$2:$A$97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Hourly!$E$2:$E$97</c:f>
              <c:numCache>
                <c:formatCode>0.0</c:formatCode>
                <c:ptCount val="96"/>
                <c:pt idx="0">
                  <c:v>87.76</c:v>
                </c:pt>
                <c:pt idx="1">
                  <c:v>87.84</c:v>
                </c:pt>
                <c:pt idx="2">
                  <c:v>87.96</c:v>
                </c:pt>
                <c:pt idx="3">
                  <c:v>88.01</c:v>
                </c:pt>
                <c:pt idx="4">
                  <c:v>88.12</c:v>
                </c:pt>
                <c:pt idx="5">
                  <c:v>88.2</c:v>
                </c:pt>
                <c:pt idx="6">
                  <c:v>88.26</c:v>
                </c:pt>
                <c:pt idx="7">
                  <c:v>88.34</c:v>
                </c:pt>
                <c:pt idx="8">
                  <c:v>88.4</c:v>
                </c:pt>
                <c:pt idx="9">
                  <c:v>88.5</c:v>
                </c:pt>
                <c:pt idx="10">
                  <c:v>88.55</c:v>
                </c:pt>
                <c:pt idx="11">
                  <c:v>88.61</c:v>
                </c:pt>
                <c:pt idx="12">
                  <c:v>88.63</c:v>
                </c:pt>
                <c:pt idx="13">
                  <c:v>88.7</c:v>
                </c:pt>
                <c:pt idx="14">
                  <c:v>88.76</c:v>
                </c:pt>
                <c:pt idx="15">
                  <c:v>88.83</c:v>
                </c:pt>
                <c:pt idx="16">
                  <c:v>88.83</c:v>
                </c:pt>
                <c:pt idx="17">
                  <c:v>88.89</c:v>
                </c:pt>
                <c:pt idx="18">
                  <c:v>88.92</c:v>
                </c:pt>
                <c:pt idx="19">
                  <c:v>88.94</c:v>
                </c:pt>
                <c:pt idx="20">
                  <c:v>88.94</c:v>
                </c:pt>
                <c:pt idx="21">
                  <c:v>88.95</c:v>
                </c:pt>
                <c:pt idx="22">
                  <c:v>88.99</c:v>
                </c:pt>
                <c:pt idx="23">
                  <c:v>89.04</c:v>
                </c:pt>
                <c:pt idx="24">
                  <c:v>89.12</c:v>
                </c:pt>
                <c:pt idx="25">
                  <c:v>89.13</c:v>
                </c:pt>
                <c:pt idx="26">
                  <c:v>89.12</c:v>
                </c:pt>
                <c:pt idx="27">
                  <c:v>89.01</c:v>
                </c:pt>
                <c:pt idx="28">
                  <c:v>88.74</c:v>
                </c:pt>
                <c:pt idx="29">
                  <c:v>88.35</c:v>
                </c:pt>
                <c:pt idx="30">
                  <c:v>87.85</c:v>
                </c:pt>
                <c:pt idx="31">
                  <c:v>87.2</c:v>
                </c:pt>
                <c:pt idx="32">
                  <c:v>86.53</c:v>
                </c:pt>
                <c:pt idx="33">
                  <c:v>85.8</c:v>
                </c:pt>
                <c:pt idx="34">
                  <c:v>85.06</c:v>
                </c:pt>
                <c:pt idx="35">
                  <c:v>84.38</c:v>
                </c:pt>
                <c:pt idx="36">
                  <c:v>83.73</c:v>
                </c:pt>
                <c:pt idx="37">
                  <c:v>83.17</c:v>
                </c:pt>
                <c:pt idx="38">
                  <c:v>82.69</c:v>
                </c:pt>
                <c:pt idx="39">
                  <c:v>82.24</c:v>
                </c:pt>
                <c:pt idx="40">
                  <c:v>81.88</c:v>
                </c:pt>
                <c:pt idx="41">
                  <c:v>81.56</c:v>
                </c:pt>
                <c:pt idx="42">
                  <c:v>81.260000000000005</c:v>
                </c:pt>
                <c:pt idx="43">
                  <c:v>81.02</c:v>
                </c:pt>
                <c:pt idx="44">
                  <c:v>80.819999999999993</c:v>
                </c:pt>
                <c:pt idx="45">
                  <c:v>80.650000000000006</c:v>
                </c:pt>
                <c:pt idx="46">
                  <c:v>80.53</c:v>
                </c:pt>
                <c:pt idx="47">
                  <c:v>80.47</c:v>
                </c:pt>
                <c:pt idx="48">
                  <c:v>80.39</c:v>
                </c:pt>
                <c:pt idx="49">
                  <c:v>80.37</c:v>
                </c:pt>
                <c:pt idx="50">
                  <c:v>80.430000000000007</c:v>
                </c:pt>
                <c:pt idx="51">
                  <c:v>80.459999999999994</c:v>
                </c:pt>
                <c:pt idx="52">
                  <c:v>80.459999999999994</c:v>
                </c:pt>
                <c:pt idx="53">
                  <c:v>80.489999999999995</c:v>
                </c:pt>
                <c:pt idx="54">
                  <c:v>80.599999999999994</c:v>
                </c:pt>
                <c:pt idx="55">
                  <c:v>80.66</c:v>
                </c:pt>
                <c:pt idx="56">
                  <c:v>80.739999999999995</c:v>
                </c:pt>
                <c:pt idx="57">
                  <c:v>80.849999999999994</c:v>
                </c:pt>
                <c:pt idx="58">
                  <c:v>80.97</c:v>
                </c:pt>
                <c:pt idx="59">
                  <c:v>81.12</c:v>
                </c:pt>
                <c:pt idx="60">
                  <c:v>81.25</c:v>
                </c:pt>
                <c:pt idx="61">
                  <c:v>81.39</c:v>
                </c:pt>
                <c:pt idx="62">
                  <c:v>81.510000000000005</c:v>
                </c:pt>
                <c:pt idx="63">
                  <c:v>81.680000000000007</c:v>
                </c:pt>
                <c:pt idx="64">
                  <c:v>81.819999999999993</c:v>
                </c:pt>
                <c:pt idx="65">
                  <c:v>81.97</c:v>
                </c:pt>
                <c:pt idx="66">
                  <c:v>82.18</c:v>
                </c:pt>
                <c:pt idx="67">
                  <c:v>82.42</c:v>
                </c:pt>
                <c:pt idx="68">
                  <c:v>82.66</c:v>
                </c:pt>
                <c:pt idx="69">
                  <c:v>82.94</c:v>
                </c:pt>
                <c:pt idx="70">
                  <c:v>83.32</c:v>
                </c:pt>
                <c:pt idx="71">
                  <c:v>83.69</c:v>
                </c:pt>
                <c:pt idx="72">
                  <c:v>84.11</c:v>
                </c:pt>
                <c:pt idx="73">
                  <c:v>84.5</c:v>
                </c:pt>
                <c:pt idx="74">
                  <c:v>84.83</c:v>
                </c:pt>
                <c:pt idx="75">
                  <c:v>85.1</c:v>
                </c:pt>
                <c:pt idx="76">
                  <c:v>85.29</c:v>
                </c:pt>
                <c:pt idx="77">
                  <c:v>85.43</c:v>
                </c:pt>
                <c:pt idx="78">
                  <c:v>85.62</c:v>
                </c:pt>
                <c:pt idx="79">
                  <c:v>85.8</c:v>
                </c:pt>
                <c:pt idx="80">
                  <c:v>85.92</c:v>
                </c:pt>
                <c:pt idx="81">
                  <c:v>86.04</c:v>
                </c:pt>
                <c:pt idx="82">
                  <c:v>86.16</c:v>
                </c:pt>
                <c:pt idx="83">
                  <c:v>86.3</c:v>
                </c:pt>
                <c:pt idx="84">
                  <c:v>86.43</c:v>
                </c:pt>
                <c:pt idx="85">
                  <c:v>86.56</c:v>
                </c:pt>
                <c:pt idx="86">
                  <c:v>86.68</c:v>
                </c:pt>
                <c:pt idx="87">
                  <c:v>86.78</c:v>
                </c:pt>
                <c:pt idx="88">
                  <c:v>86.94</c:v>
                </c:pt>
                <c:pt idx="89">
                  <c:v>87.05</c:v>
                </c:pt>
                <c:pt idx="90">
                  <c:v>87.16</c:v>
                </c:pt>
                <c:pt idx="91">
                  <c:v>87.26</c:v>
                </c:pt>
                <c:pt idx="92">
                  <c:v>87.38</c:v>
                </c:pt>
                <c:pt idx="93">
                  <c:v>87.47</c:v>
                </c:pt>
                <c:pt idx="94">
                  <c:v>87.57</c:v>
                </c:pt>
                <c:pt idx="95">
                  <c:v>87.67</c:v>
                </c:pt>
              </c:numCache>
            </c:numRef>
          </c:val>
          <c:smooth val="0"/>
          <c:extLst>
            <c:ext xmlns:c16="http://schemas.microsoft.com/office/drawing/2014/chart" uri="{C3380CC4-5D6E-409C-BE32-E72D297353CC}">
              <c16:uniqueId val="{00000000-7DC5-4F52-9851-B9EB70658093}"/>
            </c:ext>
          </c:extLst>
        </c:ser>
        <c:dLbls>
          <c:showLegendKey val="0"/>
          <c:showVal val="0"/>
          <c:showCatName val="0"/>
          <c:showSerName val="0"/>
          <c:showPercent val="0"/>
          <c:showBubbleSize val="0"/>
        </c:dLbls>
        <c:smooth val="0"/>
        <c:axId val="549819704"/>
        <c:axId val="549820096"/>
      </c:lineChart>
      <c:catAx>
        <c:axId val="549819704"/>
        <c:scaling>
          <c:orientation val="minMax"/>
        </c:scaling>
        <c:delete val="0"/>
        <c:axPos val="b"/>
        <c:title>
          <c:tx>
            <c:rich>
              <a:bodyPr/>
              <a:lstStyle/>
              <a:p>
                <a:pPr>
                  <a:defRPr sz="1600"/>
                </a:pPr>
                <a:r>
                  <a:rPr lang="en-US" sz="1600"/>
                  <a:t>Time (hour)</a:t>
                </a:r>
              </a:p>
            </c:rich>
          </c:tx>
          <c:overlay val="0"/>
        </c:title>
        <c:numFmt formatCode="General" sourceLinked="0"/>
        <c:majorTickMark val="out"/>
        <c:minorTickMark val="none"/>
        <c:tickLblPos val="nextTo"/>
        <c:txPr>
          <a:bodyPr/>
          <a:lstStyle/>
          <a:p>
            <a:pPr>
              <a:defRPr sz="1100"/>
            </a:pPr>
            <a:endParaRPr lang="en-US"/>
          </a:p>
        </c:txPr>
        <c:crossAx val="549820096"/>
        <c:crosses val="autoZero"/>
        <c:auto val="1"/>
        <c:lblAlgn val="ctr"/>
        <c:lblOffset val="100"/>
        <c:tickLblSkip val="4"/>
        <c:noMultiLvlLbl val="0"/>
      </c:catAx>
      <c:valAx>
        <c:axId val="549820096"/>
        <c:scaling>
          <c:orientation val="minMax"/>
          <c:max val="92"/>
          <c:min val="80"/>
        </c:scaling>
        <c:delete val="0"/>
        <c:axPos val="l"/>
        <c:title>
          <c:tx>
            <c:rich>
              <a:bodyPr rot="-5400000" vert="horz"/>
              <a:lstStyle/>
              <a:p>
                <a:pPr>
                  <a:defRPr sz="1600"/>
                </a:pPr>
                <a:r>
                  <a:rPr lang="en-US" sz="1600"/>
                  <a:t>Rel. Humidity (%)</a:t>
                </a:r>
              </a:p>
            </c:rich>
          </c:tx>
          <c:overlay val="0"/>
        </c:title>
        <c:numFmt formatCode="0" sourceLinked="0"/>
        <c:majorTickMark val="out"/>
        <c:minorTickMark val="none"/>
        <c:tickLblPos val="nextTo"/>
        <c:txPr>
          <a:bodyPr/>
          <a:lstStyle/>
          <a:p>
            <a:pPr>
              <a:defRPr sz="1100"/>
            </a:pPr>
            <a:endParaRPr lang="en-US"/>
          </a:p>
        </c:txPr>
        <c:crossAx val="549819704"/>
        <c:crosses val="autoZero"/>
        <c:crossBetween val="between"/>
        <c:majorUnit val="2"/>
      </c:valAx>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Wind Speed</a:t>
            </a:r>
          </a:p>
        </c:rich>
      </c:tx>
      <c:overlay val="1"/>
    </c:title>
    <c:autoTitleDeleted val="0"/>
    <c:plotArea>
      <c:layout/>
      <c:lineChart>
        <c:grouping val="standard"/>
        <c:varyColors val="0"/>
        <c:ser>
          <c:idx val="0"/>
          <c:order val="0"/>
          <c:spPr>
            <a:ln>
              <a:solidFill>
                <a:srgbClr val="153CFF"/>
              </a:solidFill>
            </a:ln>
          </c:spPr>
          <c:marker>
            <c:symbol val="none"/>
          </c:marker>
          <c:cat>
            <c:numRef>
              <c:f>Hourly!$A$2:$A$97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Hourly!$F$2:$F$97</c:f>
              <c:numCache>
                <c:formatCode>0.0</c:formatCode>
                <c:ptCount val="96"/>
                <c:pt idx="0">
                  <c:v>12.66</c:v>
                </c:pt>
                <c:pt idx="1">
                  <c:v>12.66</c:v>
                </c:pt>
                <c:pt idx="2">
                  <c:v>12.56</c:v>
                </c:pt>
                <c:pt idx="3">
                  <c:v>12.58</c:v>
                </c:pt>
                <c:pt idx="4">
                  <c:v>12.53</c:v>
                </c:pt>
                <c:pt idx="5">
                  <c:v>12.53</c:v>
                </c:pt>
                <c:pt idx="6">
                  <c:v>12.52</c:v>
                </c:pt>
                <c:pt idx="7">
                  <c:v>12.49</c:v>
                </c:pt>
                <c:pt idx="8">
                  <c:v>12.49</c:v>
                </c:pt>
                <c:pt idx="9">
                  <c:v>12.45</c:v>
                </c:pt>
                <c:pt idx="10">
                  <c:v>12.47</c:v>
                </c:pt>
                <c:pt idx="11">
                  <c:v>12.57</c:v>
                </c:pt>
                <c:pt idx="12">
                  <c:v>12.63</c:v>
                </c:pt>
                <c:pt idx="13">
                  <c:v>12.58</c:v>
                </c:pt>
                <c:pt idx="14">
                  <c:v>12.55</c:v>
                </c:pt>
                <c:pt idx="15">
                  <c:v>12.51</c:v>
                </c:pt>
                <c:pt idx="16">
                  <c:v>12.48</c:v>
                </c:pt>
                <c:pt idx="17">
                  <c:v>12.46</c:v>
                </c:pt>
                <c:pt idx="18">
                  <c:v>12.48</c:v>
                </c:pt>
                <c:pt idx="19">
                  <c:v>12.55</c:v>
                </c:pt>
                <c:pt idx="20">
                  <c:v>12.54</c:v>
                </c:pt>
                <c:pt idx="21">
                  <c:v>12.52</c:v>
                </c:pt>
                <c:pt idx="22">
                  <c:v>12.53</c:v>
                </c:pt>
                <c:pt idx="23">
                  <c:v>12.43</c:v>
                </c:pt>
                <c:pt idx="24">
                  <c:v>12.39</c:v>
                </c:pt>
                <c:pt idx="25">
                  <c:v>12.43</c:v>
                </c:pt>
                <c:pt idx="26">
                  <c:v>12.3</c:v>
                </c:pt>
                <c:pt idx="27">
                  <c:v>12.32</c:v>
                </c:pt>
                <c:pt idx="28">
                  <c:v>12.3</c:v>
                </c:pt>
                <c:pt idx="29">
                  <c:v>12.34</c:v>
                </c:pt>
                <c:pt idx="30">
                  <c:v>12.39</c:v>
                </c:pt>
                <c:pt idx="31">
                  <c:v>12.46</c:v>
                </c:pt>
                <c:pt idx="32">
                  <c:v>12.63</c:v>
                </c:pt>
                <c:pt idx="33">
                  <c:v>12.72</c:v>
                </c:pt>
                <c:pt idx="34">
                  <c:v>12.82</c:v>
                </c:pt>
                <c:pt idx="35">
                  <c:v>12.96</c:v>
                </c:pt>
                <c:pt idx="36">
                  <c:v>13.14</c:v>
                </c:pt>
                <c:pt idx="37">
                  <c:v>13.37</c:v>
                </c:pt>
                <c:pt idx="38">
                  <c:v>13.45</c:v>
                </c:pt>
                <c:pt idx="39">
                  <c:v>13.72</c:v>
                </c:pt>
                <c:pt idx="40">
                  <c:v>13.93</c:v>
                </c:pt>
                <c:pt idx="41">
                  <c:v>14.14</c:v>
                </c:pt>
                <c:pt idx="42">
                  <c:v>14.34</c:v>
                </c:pt>
                <c:pt idx="43">
                  <c:v>14.58</c:v>
                </c:pt>
                <c:pt idx="44">
                  <c:v>14.77</c:v>
                </c:pt>
                <c:pt idx="45">
                  <c:v>14.88</c:v>
                </c:pt>
                <c:pt idx="46">
                  <c:v>15.04</c:v>
                </c:pt>
                <c:pt idx="47">
                  <c:v>15.21</c:v>
                </c:pt>
                <c:pt idx="48">
                  <c:v>15.39</c:v>
                </c:pt>
                <c:pt idx="49">
                  <c:v>15.53</c:v>
                </c:pt>
                <c:pt idx="50">
                  <c:v>15.6</c:v>
                </c:pt>
                <c:pt idx="51">
                  <c:v>15.7</c:v>
                </c:pt>
                <c:pt idx="52">
                  <c:v>15.79</c:v>
                </c:pt>
                <c:pt idx="53">
                  <c:v>15.83</c:v>
                </c:pt>
                <c:pt idx="54">
                  <c:v>15.93</c:v>
                </c:pt>
                <c:pt idx="55">
                  <c:v>15.97</c:v>
                </c:pt>
                <c:pt idx="56">
                  <c:v>15.91</c:v>
                </c:pt>
                <c:pt idx="57">
                  <c:v>15.85</c:v>
                </c:pt>
                <c:pt idx="58">
                  <c:v>15.87</c:v>
                </c:pt>
                <c:pt idx="59">
                  <c:v>15.8</c:v>
                </c:pt>
                <c:pt idx="60">
                  <c:v>15.63</c:v>
                </c:pt>
                <c:pt idx="61">
                  <c:v>15.54</c:v>
                </c:pt>
                <c:pt idx="62">
                  <c:v>15.4</c:v>
                </c:pt>
                <c:pt idx="63">
                  <c:v>15.31</c:v>
                </c:pt>
                <c:pt idx="64">
                  <c:v>15.2</c:v>
                </c:pt>
                <c:pt idx="65">
                  <c:v>15.07</c:v>
                </c:pt>
                <c:pt idx="66">
                  <c:v>14.96</c:v>
                </c:pt>
                <c:pt idx="67">
                  <c:v>14.79</c:v>
                </c:pt>
                <c:pt idx="68">
                  <c:v>14.62</c:v>
                </c:pt>
                <c:pt idx="69">
                  <c:v>14.44</c:v>
                </c:pt>
                <c:pt idx="70">
                  <c:v>14.22</c:v>
                </c:pt>
                <c:pt idx="71">
                  <c:v>14.05</c:v>
                </c:pt>
                <c:pt idx="72">
                  <c:v>13.93</c:v>
                </c:pt>
                <c:pt idx="73">
                  <c:v>13.84</c:v>
                </c:pt>
                <c:pt idx="74">
                  <c:v>13.7</c:v>
                </c:pt>
                <c:pt idx="75">
                  <c:v>13.59</c:v>
                </c:pt>
                <c:pt idx="76">
                  <c:v>13.52</c:v>
                </c:pt>
                <c:pt idx="77">
                  <c:v>13.44</c:v>
                </c:pt>
                <c:pt idx="78">
                  <c:v>13.42</c:v>
                </c:pt>
                <c:pt idx="79">
                  <c:v>13.36</c:v>
                </c:pt>
                <c:pt idx="80">
                  <c:v>13.33</c:v>
                </c:pt>
                <c:pt idx="81">
                  <c:v>13.32</c:v>
                </c:pt>
                <c:pt idx="82">
                  <c:v>13.27</c:v>
                </c:pt>
                <c:pt idx="83">
                  <c:v>13.23</c:v>
                </c:pt>
                <c:pt idx="84">
                  <c:v>13.18</c:v>
                </c:pt>
                <c:pt idx="85">
                  <c:v>13.15</c:v>
                </c:pt>
                <c:pt idx="86">
                  <c:v>13.1</c:v>
                </c:pt>
                <c:pt idx="87">
                  <c:v>13.02</c:v>
                </c:pt>
                <c:pt idx="88">
                  <c:v>13</c:v>
                </c:pt>
                <c:pt idx="89">
                  <c:v>12.89</c:v>
                </c:pt>
                <c:pt idx="90">
                  <c:v>12.8</c:v>
                </c:pt>
                <c:pt idx="91">
                  <c:v>12.81</c:v>
                </c:pt>
                <c:pt idx="92">
                  <c:v>12.78</c:v>
                </c:pt>
                <c:pt idx="93">
                  <c:v>12.79</c:v>
                </c:pt>
                <c:pt idx="94">
                  <c:v>12.76</c:v>
                </c:pt>
                <c:pt idx="95">
                  <c:v>12.7</c:v>
                </c:pt>
              </c:numCache>
            </c:numRef>
          </c:val>
          <c:smooth val="0"/>
          <c:extLst>
            <c:ext xmlns:c16="http://schemas.microsoft.com/office/drawing/2014/chart" uri="{C3380CC4-5D6E-409C-BE32-E72D297353CC}">
              <c16:uniqueId val="{00000000-A439-467A-859C-E54241290C80}"/>
            </c:ext>
          </c:extLst>
        </c:ser>
        <c:dLbls>
          <c:showLegendKey val="0"/>
          <c:showVal val="0"/>
          <c:showCatName val="0"/>
          <c:showSerName val="0"/>
          <c:showPercent val="0"/>
          <c:showBubbleSize val="0"/>
        </c:dLbls>
        <c:smooth val="0"/>
        <c:axId val="549821664"/>
        <c:axId val="549173376"/>
      </c:lineChart>
      <c:catAx>
        <c:axId val="549821664"/>
        <c:scaling>
          <c:orientation val="minMax"/>
        </c:scaling>
        <c:delete val="0"/>
        <c:axPos val="b"/>
        <c:title>
          <c:tx>
            <c:rich>
              <a:bodyPr/>
              <a:lstStyle/>
              <a:p>
                <a:pPr>
                  <a:defRPr sz="1600"/>
                </a:pPr>
                <a:r>
                  <a:rPr lang="en-US" sz="1600"/>
                  <a:t>Time (hour)</a:t>
                </a:r>
              </a:p>
            </c:rich>
          </c:tx>
          <c:overlay val="0"/>
        </c:title>
        <c:numFmt formatCode="General" sourceLinked="0"/>
        <c:majorTickMark val="out"/>
        <c:minorTickMark val="none"/>
        <c:tickLblPos val="nextTo"/>
        <c:txPr>
          <a:bodyPr/>
          <a:lstStyle/>
          <a:p>
            <a:pPr>
              <a:defRPr sz="1100"/>
            </a:pPr>
            <a:endParaRPr lang="en-US"/>
          </a:p>
        </c:txPr>
        <c:crossAx val="549173376"/>
        <c:crosses val="autoZero"/>
        <c:auto val="1"/>
        <c:lblAlgn val="ctr"/>
        <c:lblOffset val="100"/>
        <c:tickLblSkip val="4"/>
        <c:noMultiLvlLbl val="0"/>
      </c:catAx>
      <c:valAx>
        <c:axId val="549173376"/>
        <c:scaling>
          <c:orientation val="minMax"/>
          <c:max val="17"/>
          <c:min val="11"/>
        </c:scaling>
        <c:delete val="0"/>
        <c:axPos val="l"/>
        <c:title>
          <c:tx>
            <c:rich>
              <a:bodyPr rot="-5400000" vert="horz"/>
              <a:lstStyle/>
              <a:p>
                <a:pPr>
                  <a:defRPr sz="1600"/>
                </a:pPr>
                <a:r>
                  <a:rPr lang="en-US" sz="1600"/>
                  <a:t>Wind</a:t>
                </a:r>
                <a:r>
                  <a:rPr lang="en-US" sz="1600" baseline="0"/>
                  <a:t> Speed </a:t>
                </a:r>
                <a:r>
                  <a:rPr lang="en-US" sz="1600"/>
                  <a:t> (Km/hr)</a:t>
                </a:r>
              </a:p>
            </c:rich>
          </c:tx>
          <c:overlay val="0"/>
        </c:title>
        <c:numFmt formatCode="0" sourceLinked="0"/>
        <c:majorTickMark val="out"/>
        <c:minorTickMark val="none"/>
        <c:tickLblPos val="nextTo"/>
        <c:txPr>
          <a:bodyPr/>
          <a:lstStyle/>
          <a:p>
            <a:pPr>
              <a:defRPr sz="1100"/>
            </a:pPr>
            <a:endParaRPr lang="en-US"/>
          </a:p>
        </c:txPr>
        <c:crossAx val="549821664"/>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Solar Radiation</a:t>
            </a:r>
          </a:p>
        </c:rich>
      </c:tx>
      <c:overlay val="1"/>
    </c:title>
    <c:autoTitleDeleted val="0"/>
    <c:plotArea>
      <c:layout/>
      <c:lineChart>
        <c:grouping val="standard"/>
        <c:varyColors val="0"/>
        <c:ser>
          <c:idx val="0"/>
          <c:order val="0"/>
          <c:spPr>
            <a:ln>
              <a:solidFill>
                <a:srgbClr val="153CFF"/>
              </a:solidFill>
            </a:ln>
          </c:spPr>
          <c:marker>
            <c:symbol val="none"/>
          </c:marker>
          <c:cat>
            <c:numRef>
              <c:f>Hourly!$A$2:$A$97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Hourly!$G$2:$G$97</c:f>
              <c:numCache>
                <c:formatCode>0.0</c:formatCode>
                <c:ptCount val="96"/>
                <c:pt idx="0">
                  <c:v>1.5972</c:v>
                </c:pt>
                <c:pt idx="1">
                  <c:v>1.5805</c:v>
                </c:pt>
                <c:pt idx="2">
                  <c:v>1.5716000000000001</c:v>
                </c:pt>
                <c:pt idx="3">
                  <c:v>1.5577000000000001</c:v>
                </c:pt>
                <c:pt idx="4">
                  <c:v>1.5618000000000001</c:v>
                </c:pt>
                <c:pt idx="5">
                  <c:v>1.5154000000000001</c:v>
                </c:pt>
                <c:pt idx="6">
                  <c:v>1.4968999999999999</c:v>
                </c:pt>
                <c:pt idx="7">
                  <c:v>1.4799</c:v>
                </c:pt>
                <c:pt idx="8">
                  <c:v>1.4918</c:v>
                </c:pt>
                <c:pt idx="9">
                  <c:v>1.5018</c:v>
                </c:pt>
                <c:pt idx="10">
                  <c:v>1.488</c:v>
                </c:pt>
                <c:pt idx="11">
                  <c:v>1.5028999999999999</c:v>
                </c:pt>
                <c:pt idx="12">
                  <c:v>1.5194000000000001</c:v>
                </c:pt>
                <c:pt idx="13">
                  <c:v>1.5128999999999999</c:v>
                </c:pt>
                <c:pt idx="14">
                  <c:v>1.5086999999999999</c:v>
                </c:pt>
                <c:pt idx="15">
                  <c:v>1.5144</c:v>
                </c:pt>
                <c:pt idx="16">
                  <c:v>1.5185</c:v>
                </c:pt>
                <c:pt idx="17">
                  <c:v>1.4950000000000001</c:v>
                </c:pt>
                <c:pt idx="18">
                  <c:v>1.5295000000000001</c:v>
                </c:pt>
                <c:pt idx="19">
                  <c:v>1.5417000000000001</c:v>
                </c:pt>
                <c:pt idx="20">
                  <c:v>1.5527</c:v>
                </c:pt>
                <c:pt idx="21">
                  <c:v>1.5293000000000001</c:v>
                </c:pt>
                <c:pt idx="22">
                  <c:v>1.5202</c:v>
                </c:pt>
                <c:pt idx="23">
                  <c:v>1.5156000000000001</c:v>
                </c:pt>
                <c:pt idx="24">
                  <c:v>1.7263999999999999</c:v>
                </c:pt>
                <c:pt idx="25">
                  <c:v>3.6920000000000002</c:v>
                </c:pt>
                <c:pt idx="26">
                  <c:v>11.553800000000001</c:v>
                </c:pt>
                <c:pt idx="27">
                  <c:v>27.357199999999999</c:v>
                </c:pt>
                <c:pt idx="28">
                  <c:v>49.987000000000002</c:v>
                </c:pt>
                <c:pt idx="29">
                  <c:v>78.226200000000006</c:v>
                </c:pt>
                <c:pt idx="30">
                  <c:v>109.7777</c:v>
                </c:pt>
                <c:pt idx="31">
                  <c:v>144.33510000000001</c:v>
                </c:pt>
                <c:pt idx="32">
                  <c:v>180.63460000000001</c:v>
                </c:pt>
                <c:pt idx="33">
                  <c:v>221.60169999999999</c:v>
                </c:pt>
                <c:pt idx="34">
                  <c:v>261.75599999999997</c:v>
                </c:pt>
                <c:pt idx="35">
                  <c:v>298.64670000000001</c:v>
                </c:pt>
                <c:pt idx="36">
                  <c:v>339.10969999999998</c:v>
                </c:pt>
                <c:pt idx="37">
                  <c:v>377.56099999999998</c:v>
                </c:pt>
                <c:pt idx="38">
                  <c:v>416.78640000000001</c:v>
                </c:pt>
                <c:pt idx="39">
                  <c:v>451.4443</c:v>
                </c:pt>
                <c:pt idx="40">
                  <c:v>486.904</c:v>
                </c:pt>
                <c:pt idx="41">
                  <c:v>516.32259999999997</c:v>
                </c:pt>
                <c:pt idx="42">
                  <c:v>545.25660000000005</c:v>
                </c:pt>
                <c:pt idx="43">
                  <c:v>572.50019999999995</c:v>
                </c:pt>
                <c:pt idx="44">
                  <c:v>591.17690000000005</c:v>
                </c:pt>
                <c:pt idx="45">
                  <c:v>610.31600000000003</c:v>
                </c:pt>
                <c:pt idx="46">
                  <c:v>619.43169999999998</c:v>
                </c:pt>
                <c:pt idx="47">
                  <c:v>623.19929999999999</c:v>
                </c:pt>
                <c:pt idx="48">
                  <c:v>631.00530000000003</c:v>
                </c:pt>
                <c:pt idx="49">
                  <c:v>629.97739999999999</c:v>
                </c:pt>
                <c:pt idx="50">
                  <c:v>623.44619999999998</c:v>
                </c:pt>
                <c:pt idx="51">
                  <c:v>610.40070000000003</c:v>
                </c:pt>
                <c:pt idx="52">
                  <c:v>612.88980000000004</c:v>
                </c:pt>
                <c:pt idx="53">
                  <c:v>604.04819999999995</c:v>
                </c:pt>
                <c:pt idx="54">
                  <c:v>588.10289999999998</c:v>
                </c:pt>
                <c:pt idx="55">
                  <c:v>566.08150000000001</c:v>
                </c:pt>
                <c:pt idx="56">
                  <c:v>542.57669999999996</c:v>
                </c:pt>
                <c:pt idx="57">
                  <c:v>518.05690000000004</c:v>
                </c:pt>
                <c:pt idx="58">
                  <c:v>490.39120000000003</c:v>
                </c:pt>
                <c:pt idx="59">
                  <c:v>459.57799999999997</c:v>
                </c:pt>
                <c:pt idx="60">
                  <c:v>428.18920000000003</c:v>
                </c:pt>
                <c:pt idx="61">
                  <c:v>395.07940000000002</c:v>
                </c:pt>
                <c:pt idx="62">
                  <c:v>361.91419999999999</c:v>
                </c:pt>
                <c:pt idx="63">
                  <c:v>329.3612</c:v>
                </c:pt>
                <c:pt idx="64">
                  <c:v>296.72160000000002</c:v>
                </c:pt>
                <c:pt idx="65">
                  <c:v>262.77640000000002</c:v>
                </c:pt>
                <c:pt idx="66">
                  <c:v>226.6114</c:v>
                </c:pt>
                <c:pt idx="67">
                  <c:v>192.1474</c:v>
                </c:pt>
                <c:pt idx="68">
                  <c:v>158.52019999999999</c:v>
                </c:pt>
                <c:pt idx="69">
                  <c:v>124.77070000000001</c:v>
                </c:pt>
                <c:pt idx="70">
                  <c:v>93.099100000000007</c:v>
                </c:pt>
                <c:pt idx="71">
                  <c:v>63.939799999999998</c:v>
                </c:pt>
                <c:pt idx="72">
                  <c:v>38.239400000000003</c:v>
                </c:pt>
                <c:pt idx="73">
                  <c:v>19.061599999999999</c:v>
                </c:pt>
                <c:pt idx="74">
                  <c:v>7.4562999999999997</c:v>
                </c:pt>
                <c:pt idx="75">
                  <c:v>2.5666000000000002</c:v>
                </c:pt>
                <c:pt idx="76">
                  <c:v>1.5578000000000001</c:v>
                </c:pt>
                <c:pt idx="77">
                  <c:v>1.4818</c:v>
                </c:pt>
                <c:pt idx="78">
                  <c:v>1.4819</c:v>
                </c:pt>
                <c:pt idx="79">
                  <c:v>1.4877</c:v>
                </c:pt>
                <c:pt idx="80">
                  <c:v>1.4979</c:v>
                </c:pt>
                <c:pt idx="81">
                  <c:v>1.5073000000000001</c:v>
                </c:pt>
                <c:pt idx="82">
                  <c:v>1.5182</c:v>
                </c:pt>
                <c:pt idx="83">
                  <c:v>1.5246999999999999</c:v>
                </c:pt>
                <c:pt idx="84">
                  <c:v>1.5136000000000001</c:v>
                </c:pt>
                <c:pt idx="85">
                  <c:v>1.5089999999999999</c:v>
                </c:pt>
                <c:pt idx="86">
                  <c:v>1.5125</c:v>
                </c:pt>
                <c:pt idx="87">
                  <c:v>1.5118</c:v>
                </c:pt>
                <c:pt idx="88">
                  <c:v>1.5281</c:v>
                </c:pt>
                <c:pt idx="89">
                  <c:v>1.5173000000000001</c:v>
                </c:pt>
                <c:pt idx="90">
                  <c:v>1.5347999999999999</c:v>
                </c:pt>
                <c:pt idx="91">
                  <c:v>1.5508</c:v>
                </c:pt>
                <c:pt idx="92">
                  <c:v>1.5651999999999999</c:v>
                </c:pt>
                <c:pt idx="93">
                  <c:v>1.5521</c:v>
                </c:pt>
                <c:pt idx="94">
                  <c:v>1.5591999999999999</c:v>
                </c:pt>
                <c:pt idx="95">
                  <c:v>1.5824</c:v>
                </c:pt>
              </c:numCache>
            </c:numRef>
          </c:val>
          <c:smooth val="0"/>
          <c:extLst>
            <c:ext xmlns:c16="http://schemas.microsoft.com/office/drawing/2014/chart" uri="{C3380CC4-5D6E-409C-BE32-E72D297353CC}">
              <c16:uniqueId val="{00000000-6234-40E1-ABA9-EAEDF5837854}"/>
            </c:ext>
          </c:extLst>
        </c:ser>
        <c:dLbls>
          <c:showLegendKey val="0"/>
          <c:showVal val="0"/>
          <c:showCatName val="0"/>
          <c:showSerName val="0"/>
          <c:showPercent val="0"/>
          <c:showBubbleSize val="0"/>
        </c:dLbls>
        <c:smooth val="0"/>
        <c:axId val="549174944"/>
        <c:axId val="549175336"/>
      </c:lineChart>
      <c:catAx>
        <c:axId val="549174944"/>
        <c:scaling>
          <c:orientation val="minMax"/>
        </c:scaling>
        <c:delete val="0"/>
        <c:axPos val="b"/>
        <c:title>
          <c:tx>
            <c:rich>
              <a:bodyPr/>
              <a:lstStyle/>
              <a:p>
                <a:pPr>
                  <a:defRPr sz="1600"/>
                </a:pPr>
                <a:r>
                  <a:rPr lang="en-US" sz="1600"/>
                  <a:t>Time (hour)</a:t>
                </a:r>
              </a:p>
            </c:rich>
          </c:tx>
          <c:overlay val="0"/>
        </c:title>
        <c:numFmt formatCode="General" sourceLinked="0"/>
        <c:majorTickMark val="out"/>
        <c:minorTickMark val="none"/>
        <c:tickLblPos val="nextTo"/>
        <c:txPr>
          <a:bodyPr/>
          <a:lstStyle/>
          <a:p>
            <a:pPr>
              <a:defRPr sz="1100"/>
            </a:pPr>
            <a:endParaRPr lang="en-US"/>
          </a:p>
        </c:txPr>
        <c:crossAx val="549175336"/>
        <c:crosses val="autoZero"/>
        <c:auto val="1"/>
        <c:lblAlgn val="ctr"/>
        <c:lblOffset val="100"/>
        <c:tickLblSkip val="4"/>
        <c:noMultiLvlLbl val="0"/>
      </c:catAx>
      <c:valAx>
        <c:axId val="549175336"/>
        <c:scaling>
          <c:orientation val="minMax"/>
          <c:max val="700"/>
          <c:min val="0"/>
        </c:scaling>
        <c:delete val="0"/>
        <c:axPos val="l"/>
        <c:title>
          <c:tx>
            <c:rich>
              <a:bodyPr rot="-5400000" vert="horz"/>
              <a:lstStyle/>
              <a:p>
                <a:pPr>
                  <a:defRPr sz="1600"/>
                </a:pPr>
                <a:r>
                  <a:rPr lang="en-US" sz="1600"/>
                  <a:t>Sol.</a:t>
                </a:r>
                <a:r>
                  <a:rPr lang="en-US" sz="1600" baseline="0"/>
                  <a:t> Radiation </a:t>
                </a:r>
                <a:r>
                  <a:rPr lang="en-US" sz="1600"/>
                  <a:t>(J/m</a:t>
                </a:r>
                <a:r>
                  <a:rPr lang="en-US" sz="1600" baseline="30000"/>
                  <a:t>2</a:t>
                </a:r>
                <a:r>
                  <a:rPr lang="en-US" sz="1600"/>
                  <a:t>/s)</a:t>
                </a:r>
              </a:p>
            </c:rich>
          </c:tx>
          <c:overlay val="0"/>
        </c:title>
        <c:numFmt formatCode="0" sourceLinked="0"/>
        <c:majorTickMark val="out"/>
        <c:minorTickMark val="none"/>
        <c:tickLblPos val="nextTo"/>
        <c:txPr>
          <a:bodyPr/>
          <a:lstStyle/>
          <a:p>
            <a:pPr>
              <a:defRPr sz="1100"/>
            </a:pPr>
            <a:endParaRPr lang="en-US"/>
          </a:p>
        </c:txPr>
        <c:crossAx val="549174944"/>
        <c:crosses val="autoZero"/>
        <c:crossBetween val="between"/>
        <c:majorUnit val="100"/>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 Galeta</a:t>
            </a:r>
          </a:p>
        </c:rich>
      </c:tx>
      <c:layout>
        <c:manualLayout>
          <c:xMode val="edge"/>
          <c:yMode val="edge"/>
          <c:x val="0.19235421166306696"/>
          <c:y val="4.4472681067344345E-2"/>
        </c:manualLayout>
      </c:layout>
      <c:overlay val="1"/>
    </c:title>
    <c:autoTitleDeleted val="0"/>
    <c:plotArea>
      <c:layout>
        <c:manualLayout>
          <c:layoutTarget val="inner"/>
          <c:xMode val="edge"/>
          <c:yMode val="edge"/>
          <c:x val="0.12729562422407781"/>
          <c:y val="7.6542536693713789E-2"/>
          <c:w val="0.85722759817009919"/>
          <c:h val="0.78618620496453195"/>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Rainfall!$B$61:$M$61</c:f>
              <c:numCache>
                <c:formatCode>0.0</c:formatCode>
                <c:ptCount val="12"/>
                <c:pt idx="0">
                  <c:v>37.08</c:v>
                </c:pt>
                <c:pt idx="1">
                  <c:v>62.48</c:v>
                </c:pt>
                <c:pt idx="2">
                  <c:v>78.47999999999999</c:v>
                </c:pt>
                <c:pt idx="3">
                  <c:v>134.87</c:v>
                </c:pt>
              </c:numCache>
            </c:numRef>
          </c:val>
          <c:smooth val="0"/>
          <c:extLst>
            <c:ext xmlns:c16="http://schemas.microsoft.com/office/drawing/2014/chart" uri="{C3380CC4-5D6E-409C-BE32-E72D297353CC}">
              <c16:uniqueId val="{00000000-C337-48F9-A2C9-FE40B19A4C24}"/>
            </c:ext>
          </c:extLst>
        </c:ser>
        <c:ser>
          <c:idx val="1"/>
          <c:order val="1"/>
          <c:tx>
            <c:v>1974-2019</c:v>
          </c:tx>
          <c:spPr>
            <a:ln>
              <a:solidFill>
                <a:srgbClr val="FF0000"/>
              </a:solidFill>
            </a:ln>
          </c:spPr>
          <c:marker>
            <c:symbol val="circle"/>
            <c:size val="9"/>
            <c:spPr>
              <a:solidFill>
                <a:schemeClr val="bg1"/>
              </a:solidFill>
              <a:ln>
                <a:solidFill>
                  <a:srgbClr val="FF0000"/>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Rainfall!$B$63:$M$63</c:f>
              <c:numCache>
                <c:formatCode>0.0</c:formatCode>
                <c:ptCount val="12"/>
                <c:pt idx="0">
                  <c:v>57.472127659574461</c:v>
                </c:pt>
                <c:pt idx="1">
                  <c:v>75.384808510638294</c:v>
                </c:pt>
                <c:pt idx="2">
                  <c:v>98.063872340425519</c:v>
                </c:pt>
                <c:pt idx="3">
                  <c:v>206.42897872340427</c:v>
                </c:pt>
                <c:pt idx="4">
                  <c:v>471.73693524514334</c:v>
                </c:pt>
                <c:pt idx="5">
                  <c:v>795.12958741905641</c:v>
                </c:pt>
                <c:pt idx="6">
                  <c:v>1110.9578917668825</c:v>
                </c:pt>
                <c:pt idx="7">
                  <c:v>1482.5881961147088</c:v>
                </c:pt>
                <c:pt idx="8">
                  <c:v>1782.5613700277522</c:v>
                </c:pt>
                <c:pt idx="9">
                  <c:v>2155.9646308973174</c:v>
                </c:pt>
                <c:pt idx="10">
                  <c:v>2638.1477178538389</c:v>
                </c:pt>
                <c:pt idx="11">
                  <c:v>2921.4050656799259</c:v>
                </c:pt>
              </c:numCache>
            </c:numRef>
          </c:val>
          <c:smooth val="0"/>
          <c:extLst>
            <c:ext xmlns:c16="http://schemas.microsoft.com/office/drawing/2014/chart" uri="{C3380CC4-5D6E-409C-BE32-E72D297353CC}">
              <c16:uniqueId val="{00000001-C337-48F9-A2C9-FE40B19A4C24}"/>
            </c:ext>
          </c:extLst>
        </c:ser>
        <c:dLbls>
          <c:showLegendKey val="0"/>
          <c:showVal val="0"/>
          <c:showCatName val="0"/>
          <c:showSerName val="0"/>
          <c:showPercent val="0"/>
          <c:showBubbleSize val="0"/>
        </c:dLbls>
        <c:marker val="1"/>
        <c:smooth val="0"/>
        <c:axId val="457184416"/>
        <c:axId val="457184808"/>
      </c:lineChart>
      <c:catAx>
        <c:axId val="457184416"/>
        <c:scaling>
          <c:orientation val="minMax"/>
        </c:scaling>
        <c:delete val="0"/>
        <c:axPos val="b"/>
        <c:title>
          <c:tx>
            <c:rich>
              <a:bodyPr/>
              <a:lstStyle/>
              <a:p>
                <a:pPr>
                  <a:defRPr sz="1800"/>
                </a:pPr>
                <a:r>
                  <a:rPr lang="en-US" sz="1800"/>
                  <a:t>Month</a:t>
                </a:r>
              </a:p>
            </c:rich>
          </c:tx>
          <c:overlay val="0"/>
        </c:title>
        <c:numFmt formatCode="General" sourceLinked="0"/>
        <c:majorTickMark val="out"/>
        <c:minorTickMark val="none"/>
        <c:tickLblPos val="nextTo"/>
        <c:txPr>
          <a:bodyPr/>
          <a:lstStyle/>
          <a:p>
            <a:pPr>
              <a:defRPr sz="1100"/>
            </a:pPr>
            <a:endParaRPr lang="en-US"/>
          </a:p>
        </c:txPr>
        <c:crossAx val="457184808"/>
        <c:crosses val="autoZero"/>
        <c:auto val="1"/>
        <c:lblAlgn val="ctr"/>
        <c:lblOffset val="100"/>
        <c:noMultiLvlLbl val="0"/>
      </c:catAx>
      <c:valAx>
        <c:axId val="457184808"/>
        <c:scaling>
          <c:orientation val="minMax"/>
          <c:max val="4000"/>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457184416"/>
        <c:crosses val="autoZero"/>
        <c:crossBetween val="between"/>
      </c:valAx>
    </c:plotArea>
    <c:legend>
      <c:legendPos val="r"/>
      <c:layout>
        <c:manualLayout>
          <c:xMode val="edge"/>
          <c:yMode val="edge"/>
          <c:x val="0.78351252196541876"/>
          <c:y val="0.70731383577052864"/>
          <c:w val="0.19465821137775155"/>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60.xml"/><Relationship Id="rId13" Type="http://schemas.openxmlformats.org/officeDocument/2006/relationships/chart" Target="../charts/chart65.xml"/><Relationship Id="rId3" Type="http://schemas.openxmlformats.org/officeDocument/2006/relationships/chart" Target="../charts/chart55.xml"/><Relationship Id="rId7" Type="http://schemas.openxmlformats.org/officeDocument/2006/relationships/chart" Target="../charts/chart59.xml"/><Relationship Id="rId12" Type="http://schemas.openxmlformats.org/officeDocument/2006/relationships/chart" Target="../charts/chart64.xml"/><Relationship Id="rId2" Type="http://schemas.openxmlformats.org/officeDocument/2006/relationships/chart" Target="../charts/chart54.xml"/><Relationship Id="rId16" Type="http://schemas.openxmlformats.org/officeDocument/2006/relationships/chart" Target="../charts/chart68.xml"/><Relationship Id="rId1" Type="http://schemas.openxmlformats.org/officeDocument/2006/relationships/chart" Target="../charts/chart53.xml"/><Relationship Id="rId6" Type="http://schemas.openxmlformats.org/officeDocument/2006/relationships/chart" Target="../charts/chart58.xml"/><Relationship Id="rId11" Type="http://schemas.openxmlformats.org/officeDocument/2006/relationships/chart" Target="../charts/chart63.xml"/><Relationship Id="rId5" Type="http://schemas.openxmlformats.org/officeDocument/2006/relationships/chart" Target="../charts/chart57.xml"/><Relationship Id="rId15" Type="http://schemas.openxmlformats.org/officeDocument/2006/relationships/chart" Target="../charts/chart67.xml"/><Relationship Id="rId10" Type="http://schemas.openxmlformats.org/officeDocument/2006/relationships/chart" Target="../charts/chart62.xml"/><Relationship Id="rId4" Type="http://schemas.openxmlformats.org/officeDocument/2006/relationships/chart" Target="../charts/chart56.xml"/><Relationship Id="rId9" Type="http://schemas.openxmlformats.org/officeDocument/2006/relationships/chart" Target="../charts/chart61.xml"/><Relationship Id="rId14" Type="http://schemas.openxmlformats.org/officeDocument/2006/relationships/chart" Target="../charts/chart6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1.xml"/><Relationship Id="rId7" Type="http://schemas.openxmlformats.org/officeDocument/2006/relationships/chart" Target="../charts/chart75.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5" Type="http://schemas.openxmlformats.org/officeDocument/2006/relationships/chart" Target="../charts/chart73.xml"/><Relationship Id="rId4" Type="http://schemas.openxmlformats.org/officeDocument/2006/relationships/chart" Target="../charts/chart72.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83.xml"/><Relationship Id="rId3" Type="http://schemas.openxmlformats.org/officeDocument/2006/relationships/chart" Target="../charts/chart78.xml"/><Relationship Id="rId7" Type="http://schemas.openxmlformats.org/officeDocument/2006/relationships/chart" Target="../charts/chart82.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5" Type="http://schemas.openxmlformats.org/officeDocument/2006/relationships/chart" Target="../charts/chart80.xml"/><Relationship Id="rId4" Type="http://schemas.openxmlformats.org/officeDocument/2006/relationships/chart" Target="../charts/chart79.xml"/><Relationship Id="rId9" Type="http://schemas.openxmlformats.org/officeDocument/2006/relationships/chart" Target="../charts/chart8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5" Type="http://schemas.openxmlformats.org/officeDocument/2006/relationships/chart" Target="../charts/chart89.xml"/><Relationship Id="rId4" Type="http://schemas.openxmlformats.org/officeDocument/2006/relationships/chart" Target="../charts/chart88.xml"/></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chart" Target="../charts/chart34.xml"/><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chart" Target="../charts/chart33.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5" Type="http://schemas.openxmlformats.org/officeDocument/2006/relationships/chart" Target="../charts/chart3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 Id="rId14" Type="http://schemas.openxmlformats.org/officeDocument/2006/relationships/chart" Target="../charts/char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200660</xdr:colOff>
      <xdr:row>0</xdr:row>
      <xdr:rowOff>170180</xdr:rowOff>
    </xdr:from>
    <xdr:to>
      <xdr:col>10</xdr:col>
      <xdr:colOff>40640</xdr:colOff>
      <xdr:row>9</xdr:row>
      <xdr:rowOff>109220</xdr:rowOff>
    </xdr:to>
    <xdr:pic>
      <xdr:nvPicPr>
        <xdr:cNvPr id="4" name="Picture 3" descr="Map of Panama and Galeta">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33460" y="170180"/>
          <a:ext cx="4676140" cy="334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400050</xdr:colOff>
      <xdr:row>10</xdr:row>
      <xdr:rowOff>98424</xdr:rowOff>
    </xdr:from>
    <xdr:to>
      <xdr:col>10</xdr:col>
      <xdr:colOff>309245</xdr:colOff>
      <xdr:row>26</xdr:row>
      <xdr:rowOff>245445</xdr:rowOff>
    </xdr:to>
    <xdr:pic>
      <xdr:nvPicPr>
        <xdr:cNvPr id="5" name="Picture 4" descr="station locations">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91550" y="3203574"/>
          <a:ext cx="4595495" cy="403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361950</xdr:colOff>
          <xdr:row>26</xdr:row>
          <xdr:rowOff>361950</xdr:rowOff>
        </xdr:from>
        <xdr:to>
          <xdr:col>10</xdr:col>
          <xdr:colOff>295275</xdr:colOff>
          <xdr:row>46</xdr:row>
          <xdr:rowOff>47625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22</xdr:col>
      <xdr:colOff>141460</xdr:colOff>
      <xdr:row>60</xdr:row>
      <xdr:rowOff>11723</xdr:rowOff>
    </xdr:from>
    <xdr:to>
      <xdr:col>38</xdr:col>
      <xdr:colOff>345441</xdr:colOff>
      <xdr:row>78</xdr:row>
      <xdr:rowOff>162561</xdr:rowOff>
    </xdr:to>
    <xdr:graphicFrame macro="">
      <xdr:nvGraphicFramePr>
        <xdr:cNvPr id="8" name="Chart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58616</xdr:colOff>
      <xdr:row>0</xdr:row>
      <xdr:rowOff>23446</xdr:rowOff>
    </xdr:from>
    <xdr:to>
      <xdr:col>38</xdr:col>
      <xdr:colOff>252437</xdr:colOff>
      <xdr:row>19</xdr:row>
      <xdr:rowOff>21883</xdr:rowOff>
    </xdr:to>
    <xdr:graphicFrame macro="">
      <xdr:nvGraphicFramePr>
        <xdr:cNvPr id="9" name="Chart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55490</xdr:colOff>
      <xdr:row>20</xdr:row>
      <xdr:rowOff>21883</xdr:rowOff>
    </xdr:from>
    <xdr:to>
      <xdr:col>38</xdr:col>
      <xdr:colOff>239151</xdr:colOff>
      <xdr:row>39</xdr:row>
      <xdr:rowOff>23447</xdr:rowOff>
    </xdr:to>
    <xdr:graphicFrame macro="">
      <xdr:nvGraphicFramePr>
        <xdr:cNvPr id="10" name="Chart 9">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105508</xdr:colOff>
      <xdr:row>40</xdr:row>
      <xdr:rowOff>22665</xdr:rowOff>
    </xdr:from>
    <xdr:to>
      <xdr:col>38</xdr:col>
      <xdr:colOff>299329</xdr:colOff>
      <xdr:row>59</xdr:row>
      <xdr:rowOff>32824</xdr:rowOff>
    </xdr:to>
    <xdr:graphicFrame macro="">
      <xdr:nvGraphicFramePr>
        <xdr:cNvPr id="11" name="Chart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140678</xdr:colOff>
      <xdr:row>80</xdr:row>
      <xdr:rowOff>117230</xdr:rowOff>
    </xdr:from>
    <xdr:to>
      <xdr:col>38</xdr:col>
      <xdr:colOff>334499</xdr:colOff>
      <xdr:row>99</xdr:row>
      <xdr:rowOff>127390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152400</xdr:colOff>
      <xdr:row>101</xdr:row>
      <xdr:rowOff>58616</xdr:rowOff>
    </xdr:from>
    <xdr:to>
      <xdr:col>38</xdr:col>
      <xdr:colOff>274320</xdr:colOff>
      <xdr:row>120</xdr:row>
      <xdr:rowOff>45331</xdr:rowOff>
    </xdr:to>
    <xdr:graphicFrame macro="">
      <xdr:nvGraphicFramePr>
        <xdr:cNvPr id="7" name="Chart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117231</xdr:colOff>
      <xdr:row>121</xdr:row>
      <xdr:rowOff>140677</xdr:rowOff>
    </xdr:from>
    <xdr:to>
      <xdr:col>38</xdr:col>
      <xdr:colOff>239151</xdr:colOff>
      <xdr:row>140</xdr:row>
      <xdr:rowOff>127391</xdr:rowOff>
    </xdr:to>
    <xdr:graphicFrame macro="">
      <xdr:nvGraphicFramePr>
        <xdr:cNvPr id="12" name="Chart 11">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241300</xdr:colOff>
      <xdr:row>142</xdr:row>
      <xdr:rowOff>25400</xdr:rowOff>
    </xdr:from>
    <xdr:to>
      <xdr:col>38</xdr:col>
      <xdr:colOff>445281</xdr:colOff>
      <xdr:row>161</xdr:row>
      <xdr:rowOff>11138</xdr:rowOff>
    </xdr:to>
    <xdr:graphicFrame macro="">
      <xdr:nvGraphicFramePr>
        <xdr:cNvPr id="13" name="Chart 12">
          <a:extLst>
            <a:ext uri="{FF2B5EF4-FFF2-40B4-BE49-F238E27FC236}">
              <a16:creationId xmlns:a16="http://schemas.microsoft.com/office/drawing/2014/main" id="{00000000-0008-0000-0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40</xdr:col>
      <xdr:colOff>0</xdr:colOff>
      <xdr:row>60</xdr:row>
      <xdr:rowOff>0</xdr:rowOff>
    </xdr:from>
    <xdr:to>
      <xdr:col>56</xdr:col>
      <xdr:colOff>203981</xdr:colOff>
      <xdr:row>78</xdr:row>
      <xdr:rowOff>150838</xdr:rowOff>
    </xdr:to>
    <xdr:graphicFrame macro="">
      <xdr:nvGraphicFramePr>
        <xdr:cNvPr id="14" name="Chart 13">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40</xdr:col>
      <xdr:colOff>0</xdr:colOff>
      <xdr:row>40</xdr:row>
      <xdr:rowOff>0</xdr:rowOff>
    </xdr:from>
    <xdr:to>
      <xdr:col>56</xdr:col>
      <xdr:colOff>193821</xdr:colOff>
      <xdr:row>59</xdr:row>
      <xdr:rowOff>10159</xdr:rowOff>
    </xdr:to>
    <xdr:graphicFrame macro="">
      <xdr:nvGraphicFramePr>
        <xdr:cNvPr id="15" name="Chart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0</xdr:colOff>
      <xdr:row>20</xdr:row>
      <xdr:rowOff>0</xdr:rowOff>
    </xdr:from>
    <xdr:to>
      <xdr:col>56</xdr:col>
      <xdr:colOff>183661</xdr:colOff>
      <xdr:row>39</xdr:row>
      <xdr:rowOff>1564</xdr:rowOff>
    </xdr:to>
    <xdr:graphicFrame macro="">
      <xdr:nvGraphicFramePr>
        <xdr:cNvPr id="16" name="Chart 15">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39</xdr:col>
      <xdr:colOff>596900</xdr:colOff>
      <xdr:row>0</xdr:row>
      <xdr:rowOff>0</xdr:rowOff>
    </xdr:from>
    <xdr:to>
      <xdr:col>56</xdr:col>
      <xdr:colOff>181121</xdr:colOff>
      <xdr:row>18</xdr:row>
      <xdr:rowOff>163537</xdr:rowOff>
    </xdr:to>
    <xdr:graphicFrame macro="">
      <xdr:nvGraphicFramePr>
        <xdr:cNvPr id="17" name="Chart 16">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40</xdr:col>
      <xdr:colOff>0</xdr:colOff>
      <xdr:row>81</xdr:row>
      <xdr:rowOff>0</xdr:rowOff>
    </xdr:from>
    <xdr:to>
      <xdr:col>56</xdr:col>
      <xdr:colOff>193821</xdr:colOff>
      <xdr:row>100</xdr:row>
      <xdr:rowOff>10160</xdr:rowOff>
    </xdr:to>
    <xdr:graphicFrame macro="">
      <xdr:nvGraphicFramePr>
        <xdr:cNvPr id="18" name="Chart 17">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40</xdr:col>
      <xdr:colOff>0</xdr:colOff>
      <xdr:row>102</xdr:row>
      <xdr:rowOff>0</xdr:rowOff>
    </xdr:from>
    <xdr:to>
      <xdr:col>56</xdr:col>
      <xdr:colOff>121920</xdr:colOff>
      <xdr:row>120</xdr:row>
      <xdr:rowOff>151815</xdr:rowOff>
    </xdr:to>
    <xdr:graphicFrame macro="">
      <xdr:nvGraphicFramePr>
        <xdr:cNvPr id="19" name="Chart 18">
          <a:extLst>
            <a:ext uri="{FF2B5EF4-FFF2-40B4-BE49-F238E27FC236}">
              <a16:creationId xmlns:a16="http://schemas.microsoft.com/office/drawing/2014/main" i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40</xdr:col>
      <xdr:colOff>0</xdr:colOff>
      <xdr:row>123</xdr:row>
      <xdr:rowOff>0</xdr:rowOff>
    </xdr:from>
    <xdr:to>
      <xdr:col>56</xdr:col>
      <xdr:colOff>121920</xdr:colOff>
      <xdr:row>141</xdr:row>
      <xdr:rowOff>151814</xdr:rowOff>
    </xdr:to>
    <xdr:graphicFrame macro="">
      <xdr:nvGraphicFramePr>
        <xdr:cNvPr id="20" name="Chart 19">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40</xdr:col>
      <xdr:colOff>0</xdr:colOff>
      <xdr:row>143</xdr:row>
      <xdr:rowOff>0</xdr:rowOff>
    </xdr:from>
    <xdr:to>
      <xdr:col>56</xdr:col>
      <xdr:colOff>203981</xdr:colOff>
      <xdr:row>161</xdr:row>
      <xdr:rowOff>150838</xdr:rowOff>
    </xdr:to>
    <xdr:graphicFrame macro="">
      <xdr:nvGraphicFramePr>
        <xdr:cNvPr id="21" name="Chart 20">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297180</xdr:colOff>
      <xdr:row>4</xdr:row>
      <xdr:rowOff>91440</xdr:rowOff>
    </xdr:from>
    <xdr:to>
      <xdr:col>32</xdr:col>
      <xdr:colOff>459740</xdr:colOff>
      <xdr:row>21</xdr:row>
      <xdr:rowOff>58420</xdr:rowOff>
    </xdr:to>
    <xdr:graphicFrame macro="">
      <xdr:nvGraphicFramePr>
        <xdr:cNvPr id="10" name="Chart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317500</xdr:colOff>
      <xdr:row>40</xdr:row>
      <xdr:rowOff>101600</xdr:rowOff>
    </xdr:from>
    <xdr:to>
      <xdr:col>32</xdr:col>
      <xdr:colOff>495300</xdr:colOff>
      <xdr:row>57</xdr:row>
      <xdr:rowOff>76200</xdr:rowOff>
    </xdr:to>
    <xdr:graphicFrame macro="">
      <xdr:nvGraphicFramePr>
        <xdr:cNvPr id="11" name="Chart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279400</xdr:colOff>
      <xdr:row>22</xdr:row>
      <xdr:rowOff>76200</xdr:rowOff>
    </xdr:from>
    <xdr:to>
      <xdr:col>32</xdr:col>
      <xdr:colOff>508000</xdr:colOff>
      <xdr:row>39</xdr:row>
      <xdr:rowOff>50800</xdr:rowOff>
    </xdr:to>
    <xdr:graphicFrame macro="">
      <xdr:nvGraphicFramePr>
        <xdr:cNvPr id="12" name="Chart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304800</xdr:colOff>
      <xdr:row>58</xdr:row>
      <xdr:rowOff>127000</xdr:rowOff>
    </xdr:from>
    <xdr:to>
      <xdr:col>32</xdr:col>
      <xdr:colOff>482600</xdr:colOff>
      <xdr:row>75</xdr:row>
      <xdr:rowOff>101600</xdr:rowOff>
    </xdr:to>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330200</xdr:colOff>
      <xdr:row>94</xdr:row>
      <xdr:rowOff>127000</xdr:rowOff>
    </xdr:from>
    <xdr:to>
      <xdr:col>32</xdr:col>
      <xdr:colOff>495300</xdr:colOff>
      <xdr:row>111</xdr:row>
      <xdr:rowOff>101600</xdr:rowOff>
    </xdr:to>
    <xdr:graphicFrame macro="">
      <xdr:nvGraphicFramePr>
        <xdr:cNvPr id="14" name="Chart 13">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355600</xdr:colOff>
      <xdr:row>112</xdr:row>
      <xdr:rowOff>139700</xdr:rowOff>
    </xdr:from>
    <xdr:to>
      <xdr:col>32</xdr:col>
      <xdr:colOff>533400</xdr:colOff>
      <xdr:row>129</xdr:row>
      <xdr:rowOff>114300</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330200</xdr:colOff>
      <xdr:row>77</xdr:row>
      <xdr:rowOff>25400</xdr:rowOff>
    </xdr:from>
    <xdr:to>
      <xdr:col>32</xdr:col>
      <xdr:colOff>482600</xdr:colOff>
      <xdr:row>94</xdr:row>
      <xdr:rowOff>0</xdr:rowOff>
    </xdr:to>
    <xdr:graphicFrame macro="">
      <xdr:nvGraphicFramePr>
        <xdr:cNvPr id="9" name="Chart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68580</xdr:colOff>
      <xdr:row>4</xdr:row>
      <xdr:rowOff>120015</xdr:rowOff>
    </xdr:from>
    <xdr:to>
      <xdr:col>51</xdr:col>
      <xdr:colOff>165100</xdr:colOff>
      <xdr:row>21</xdr:row>
      <xdr:rowOff>96520</xdr:rowOff>
    </xdr:to>
    <xdr:graphicFrame macro="">
      <xdr:nvGraphicFramePr>
        <xdr:cNvPr id="15" name="Chart 14">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33</xdr:col>
      <xdr:colOff>57150</xdr:colOff>
      <xdr:row>40</xdr:row>
      <xdr:rowOff>69850</xdr:rowOff>
    </xdr:from>
    <xdr:to>
      <xdr:col>51</xdr:col>
      <xdr:colOff>165100</xdr:colOff>
      <xdr:row>57</xdr:row>
      <xdr:rowOff>38100</xdr:rowOff>
    </xdr:to>
    <xdr:graphicFrame macro="">
      <xdr:nvGraphicFramePr>
        <xdr:cNvPr id="16" name="Chart 15">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76200</xdr:colOff>
      <xdr:row>22</xdr:row>
      <xdr:rowOff>101600</xdr:rowOff>
    </xdr:from>
    <xdr:to>
      <xdr:col>51</xdr:col>
      <xdr:colOff>127000</xdr:colOff>
      <xdr:row>39</xdr:row>
      <xdr:rowOff>76200</xdr:rowOff>
    </xdr:to>
    <xdr:graphicFrame macro="">
      <xdr:nvGraphicFramePr>
        <xdr:cNvPr id="17" name="Chart 16">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33</xdr:col>
      <xdr:colOff>63500</xdr:colOff>
      <xdr:row>58</xdr:row>
      <xdr:rowOff>152400</xdr:rowOff>
    </xdr:from>
    <xdr:to>
      <xdr:col>51</xdr:col>
      <xdr:colOff>114300</xdr:colOff>
      <xdr:row>75</xdr:row>
      <xdr:rowOff>127000</xdr:rowOff>
    </xdr:to>
    <xdr:graphicFrame macro="">
      <xdr:nvGraphicFramePr>
        <xdr:cNvPr id="18" name="Chart 17">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76200</xdr:colOff>
      <xdr:row>95</xdr:row>
      <xdr:rowOff>0</xdr:rowOff>
    </xdr:from>
    <xdr:to>
      <xdr:col>51</xdr:col>
      <xdr:colOff>127000</xdr:colOff>
      <xdr:row>111</xdr:row>
      <xdr:rowOff>139700</xdr:rowOff>
    </xdr:to>
    <xdr:graphicFrame macro="">
      <xdr:nvGraphicFramePr>
        <xdr:cNvPr id="19" name="Chart 18">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88900</xdr:colOff>
      <xdr:row>112</xdr:row>
      <xdr:rowOff>114300</xdr:rowOff>
    </xdr:from>
    <xdr:to>
      <xdr:col>51</xdr:col>
      <xdr:colOff>152400</xdr:colOff>
      <xdr:row>129</xdr:row>
      <xdr:rowOff>88900</xdr:rowOff>
    </xdr:to>
    <xdr:graphicFrame macro="">
      <xdr:nvGraphicFramePr>
        <xdr:cNvPr id="20" name="Chart 19">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33</xdr:col>
      <xdr:colOff>63500</xdr:colOff>
      <xdr:row>76</xdr:row>
      <xdr:rowOff>152400</xdr:rowOff>
    </xdr:from>
    <xdr:to>
      <xdr:col>51</xdr:col>
      <xdr:colOff>114300</xdr:colOff>
      <xdr:row>93</xdr:row>
      <xdr:rowOff>127000</xdr:rowOff>
    </xdr:to>
    <xdr:graphicFrame macro="">
      <xdr:nvGraphicFramePr>
        <xdr:cNvPr id="21" name="Chart 20">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342900</xdr:colOff>
      <xdr:row>130</xdr:row>
      <xdr:rowOff>139700</xdr:rowOff>
    </xdr:from>
    <xdr:to>
      <xdr:col>32</xdr:col>
      <xdr:colOff>520700</xdr:colOff>
      <xdr:row>149</xdr:row>
      <xdr:rowOff>152400</xdr:rowOff>
    </xdr:to>
    <xdr:graphicFrame macro="">
      <xdr:nvGraphicFramePr>
        <xdr:cNvPr id="22" name="Chart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33</xdr:col>
      <xdr:colOff>63500</xdr:colOff>
      <xdr:row>130</xdr:row>
      <xdr:rowOff>139700</xdr:rowOff>
    </xdr:from>
    <xdr:to>
      <xdr:col>51</xdr:col>
      <xdr:colOff>241300</xdr:colOff>
      <xdr:row>149</xdr:row>
      <xdr:rowOff>76200</xdr:rowOff>
    </xdr:to>
    <xdr:graphicFrame macro="">
      <xdr:nvGraphicFramePr>
        <xdr:cNvPr id="24" name="Chart 23">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114300</xdr:colOff>
      <xdr:row>20</xdr:row>
      <xdr:rowOff>101600</xdr:rowOff>
    </xdr:from>
    <xdr:to>
      <xdr:col>41</xdr:col>
      <xdr:colOff>365760</xdr:colOff>
      <xdr:row>36</xdr:row>
      <xdr:rowOff>88900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127000</xdr:colOff>
      <xdr:row>3</xdr:row>
      <xdr:rowOff>139700</xdr:rowOff>
    </xdr:from>
    <xdr:to>
      <xdr:col>41</xdr:col>
      <xdr:colOff>378460</xdr:colOff>
      <xdr:row>19</xdr:row>
      <xdr:rowOff>127000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139700</xdr:colOff>
      <xdr:row>70</xdr:row>
      <xdr:rowOff>88900</xdr:rowOff>
    </xdr:from>
    <xdr:to>
      <xdr:col>41</xdr:col>
      <xdr:colOff>391160</xdr:colOff>
      <xdr:row>86</xdr:row>
      <xdr:rowOff>76200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152400</xdr:colOff>
      <xdr:row>37</xdr:row>
      <xdr:rowOff>63500</xdr:rowOff>
    </xdr:from>
    <xdr:to>
      <xdr:col>41</xdr:col>
      <xdr:colOff>403860</xdr:colOff>
      <xdr:row>53</xdr:row>
      <xdr:rowOff>50800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139700</xdr:colOff>
      <xdr:row>54</xdr:row>
      <xdr:rowOff>12700</xdr:rowOff>
    </xdr:from>
    <xdr:to>
      <xdr:col>41</xdr:col>
      <xdr:colOff>391160</xdr:colOff>
      <xdr:row>70</xdr:row>
      <xdr:rowOff>0</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139700</xdr:colOff>
      <xdr:row>87</xdr:row>
      <xdr:rowOff>0</xdr:rowOff>
    </xdr:from>
    <xdr:to>
      <xdr:col>41</xdr:col>
      <xdr:colOff>391160</xdr:colOff>
      <xdr:row>102</xdr:row>
      <xdr:rowOff>152400</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139700</xdr:colOff>
      <xdr:row>103</xdr:row>
      <xdr:rowOff>88900</xdr:rowOff>
    </xdr:from>
    <xdr:to>
      <xdr:col>41</xdr:col>
      <xdr:colOff>391160</xdr:colOff>
      <xdr:row>119</xdr:row>
      <xdr:rowOff>76200</xdr:rowOff>
    </xdr:to>
    <xdr:graphicFrame macro="">
      <xdr:nvGraphicFramePr>
        <xdr:cNvPr id="9" name="Chart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12700</xdr:colOff>
      <xdr:row>3</xdr:row>
      <xdr:rowOff>50800</xdr:rowOff>
    </xdr:from>
    <xdr:to>
      <xdr:col>31</xdr:col>
      <xdr:colOff>139700</xdr:colOff>
      <xdr:row>20</xdr:row>
      <xdr:rowOff>93980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21</xdr:row>
      <xdr:rowOff>50800</xdr:rowOff>
    </xdr:from>
    <xdr:to>
      <xdr:col>31</xdr:col>
      <xdr:colOff>165100</xdr:colOff>
      <xdr:row>38</xdr:row>
      <xdr:rowOff>93980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50800</xdr:colOff>
      <xdr:row>39</xdr:row>
      <xdr:rowOff>25400</xdr:rowOff>
    </xdr:from>
    <xdr:to>
      <xdr:col>31</xdr:col>
      <xdr:colOff>177800</xdr:colOff>
      <xdr:row>56</xdr:row>
      <xdr:rowOff>68580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50800</xdr:colOff>
      <xdr:row>56</xdr:row>
      <xdr:rowOff>139700</xdr:rowOff>
    </xdr:from>
    <xdr:to>
      <xdr:col>31</xdr:col>
      <xdr:colOff>177800</xdr:colOff>
      <xdr:row>74</xdr:row>
      <xdr:rowOff>17780</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75</xdr:row>
      <xdr:rowOff>0</xdr:rowOff>
    </xdr:from>
    <xdr:to>
      <xdr:col>31</xdr:col>
      <xdr:colOff>127000</xdr:colOff>
      <xdr:row>92</xdr:row>
      <xdr:rowOff>43180</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93</xdr:row>
      <xdr:rowOff>0</xdr:rowOff>
    </xdr:from>
    <xdr:to>
      <xdr:col>31</xdr:col>
      <xdr:colOff>127000</xdr:colOff>
      <xdr:row>110</xdr:row>
      <xdr:rowOff>43180</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111</xdr:row>
      <xdr:rowOff>0</xdr:rowOff>
    </xdr:from>
    <xdr:to>
      <xdr:col>31</xdr:col>
      <xdr:colOff>127000</xdr:colOff>
      <xdr:row>128</xdr:row>
      <xdr:rowOff>43180</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38100</xdr:colOff>
      <xdr:row>129</xdr:row>
      <xdr:rowOff>76200</xdr:rowOff>
    </xdr:from>
    <xdr:to>
      <xdr:col>31</xdr:col>
      <xdr:colOff>165100</xdr:colOff>
      <xdr:row>146</xdr:row>
      <xdr:rowOff>119380</xdr:rowOff>
    </xdr:to>
    <xdr:graphicFrame macro="">
      <xdr:nvGraphicFramePr>
        <xdr:cNvPr id="9" name="Chart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148</xdr:row>
      <xdr:rowOff>0</xdr:rowOff>
    </xdr:from>
    <xdr:to>
      <xdr:col>31</xdr:col>
      <xdr:colOff>127000</xdr:colOff>
      <xdr:row>165</xdr:row>
      <xdr:rowOff>43180</xdr:rowOff>
    </xdr:to>
    <xdr:graphicFrame macro="">
      <xdr:nvGraphicFramePr>
        <xdr:cNvPr id="10" name="Chart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523240</xdr:colOff>
      <xdr:row>40</xdr:row>
      <xdr:rowOff>158115</xdr:rowOff>
    </xdr:from>
    <xdr:to>
      <xdr:col>25</xdr:col>
      <xdr:colOff>241300</xdr:colOff>
      <xdr:row>59</xdr:row>
      <xdr:rowOff>71120</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497840</xdr:colOff>
      <xdr:row>1</xdr:row>
      <xdr:rowOff>152400</xdr:rowOff>
    </xdr:from>
    <xdr:to>
      <xdr:col>25</xdr:col>
      <xdr:colOff>215900</xdr:colOff>
      <xdr:row>20</xdr:row>
      <xdr:rowOff>55880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467360</xdr:colOff>
      <xdr:row>21</xdr:row>
      <xdr:rowOff>111760</xdr:rowOff>
    </xdr:from>
    <xdr:to>
      <xdr:col>25</xdr:col>
      <xdr:colOff>254000</xdr:colOff>
      <xdr:row>40</xdr:row>
      <xdr:rowOff>15240</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508000</xdr:colOff>
      <xdr:row>79</xdr:row>
      <xdr:rowOff>40640</xdr:rowOff>
    </xdr:from>
    <xdr:to>
      <xdr:col>25</xdr:col>
      <xdr:colOff>304800</xdr:colOff>
      <xdr:row>97</xdr:row>
      <xdr:rowOff>116840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508000</xdr:colOff>
      <xdr:row>60</xdr:row>
      <xdr:rowOff>40640</xdr:rowOff>
    </xdr:from>
    <xdr:to>
      <xdr:col>25</xdr:col>
      <xdr:colOff>254000</xdr:colOff>
      <xdr:row>78</xdr:row>
      <xdr:rowOff>116840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400050</xdr:colOff>
      <xdr:row>0</xdr:row>
      <xdr:rowOff>200025</xdr:rowOff>
    </xdr:from>
    <xdr:to>
      <xdr:col>6</xdr:col>
      <xdr:colOff>568960</xdr:colOff>
      <xdr:row>1</xdr:row>
      <xdr:rowOff>838200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a:fillRect/>
        </a:stretch>
      </xdr:blipFill>
      <xdr:spPr>
        <a:xfrm>
          <a:off x="6743700" y="200025"/>
          <a:ext cx="3912235" cy="2257425"/>
        </a:xfrm>
        <a:prstGeom prst="roundRect">
          <a:avLst>
            <a:gd name="adj" fmla="val 8594"/>
          </a:avLst>
        </a:prstGeom>
        <a:solidFill>
          <a:srgbClr val="FFFFFF">
            <a:shade val="85000"/>
          </a:srgbClr>
        </a:solidFill>
        <a:ln>
          <a:noFill/>
        </a:ln>
        <a:effectLst/>
      </xdr:spPr>
    </xdr:pic>
    <xdr:clientData/>
  </xdr:twoCellAnchor>
  <xdr:twoCellAnchor>
    <xdr:from>
      <xdr:col>7</xdr:col>
      <xdr:colOff>209550</xdr:colOff>
      <xdr:row>0</xdr:row>
      <xdr:rowOff>189758</xdr:rowOff>
    </xdr:from>
    <xdr:to>
      <xdr:col>11</xdr:col>
      <xdr:colOff>276225</xdr:colOff>
      <xdr:row>1</xdr:row>
      <xdr:rowOff>800099</xdr:rowOff>
    </xdr:to>
    <xdr:pic>
      <xdr:nvPicPr>
        <xdr:cNvPr id="3" name="Picture 2" descr="STRI marine sensors">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06125" y="189758"/>
          <a:ext cx="3114675" cy="2229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xdr:row>
      <xdr:rowOff>285750</xdr:rowOff>
    </xdr:from>
    <xdr:to>
      <xdr:col>6</xdr:col>
      <xdr:colOff>230505</xdr:colOff>
      <xdr:row>11</xdr:row>
      <xdr:rowOff>481965</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62775" y="2876550"/>
          <a:ext cx="3357880" cy="283146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6</xdr:col>
      <xdr:colOff>542925</xdr:colOff>
      <xdr:row>2</xdr:row>
      <xdr:rowOff>400050</xdr:rowOff>
    </xdr:from>
    <xdr:to>
      <xdr:col>11</xdr:col>
      <xdr:colOff>219075</xdr:colOff>
      <xdr:row>11</xdr:row>
      <xdr:rowOff>27940</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a:stretch>
          <a:fillRect/>
        </a:stretch>
      </xdr:blipFill>
      <xdr:spPr>
        <a:xfrm>
          <a:off x="10629900" y="2990850"/>
          <a:ext cx="3333750" cy="2272665"/>
        </a:xfrm>
        <a:prstGeom prst="roundRect">
          <a:avLst>
            <a:gd name="adj" fmla="val 8594"/>
          </a:avLst>
        </a:prstGeom>
        <a:solidFill>
          <a:srgbClr val="FFFFFF">
            <a:shade val="85000"/>
          </a:srgbClr>
        </a:solidFill>
        <a:ln>
          <a:noFill/>
        </a:ln>
        <a:effectLst/>
      </xdr:spPr>
    </xdr:pic>
    <xdr:clientData/>
  </xdr:twoCellAnchor>
  <xdr:twoCellAnchor editAs="oneCell">
    <xdr:from>
      <xdr:col>1</xdr:col>
      <xdr:colOff>400050</xdr:colOff>
      <xdr:row>12</xdr:row>
      <xdr:rowOff>38100</xdr:rowOff>
    </xdr:from>
    <xdr:to>
      <xdr:col>8</xdr:col>
      <xdr:colOff>193675</xdr:colOff>
      <xdr:row>21</xdr:row>
      <xdr:rowOff>92075</xdr:rowOff>
    </xdr:to>
    <xdr:pic>
      <xdr:nvPicPr>
        <xdr:cNvPr id="6" name="Picture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5"/>
        <a:stretch>
          <a:fillRect/>
        </a:stretch>
      </xdr:blipFill>
      <xdr:spPr>
        <a:xfrm>
          <a:off x="6743700" y="6419850"/>
          <a:ext cx="4759325" cy="2482850"/>
        </a:xfrm>
        <a:prstGeom prst="roundRect">
          <a:avLst>
            <a:gd name="adj" fmla="val 8594"/>
          </a:avLst>
        </a:prstGeom>
        <a:solidFill>
          <a:srgbClr val="FFFFFF">
            <a:shade val="85000"/>
          </a:srgbClr>
        </a:solidFill>
        <a:ln>
          <a:noFill/>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40640</xdr:colOff>
      <xdr:row>27</xdr:row>
      <xdr:rowOff>132080</xdr:rowOff>
    </xdr:from>
    <xdr:to>
      <xdr:col>26</xdr:col>
      <xdr:colOff>20320</xdr:colOff>
      <xdr:row>56</xdr:row>
      <xdr:rowOff>10160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xdr:row>
      <xdr:rowOff>0</xdr:rowOff>
    </xdr:from>
    <xdr:to>
      <xdr:col>25</xdr:col>
      <xdr:colOff>589280</xdr:colOff>
      <xdr:row>26</xdr:row>
      <xdr:rowOff>71120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607060</xdr:colOff>
      <xdr:row>57</xdr:row>
      <xdr:rowOff>129540</xdr:rowOff>
    </xdr:from>
    <xdr:to>
      <xdr:col>25</xdr:col>
      <xdr:colOff>586740</xdr:colOff>
      <xdr:row>83</xdr:row>
      <xdr:rowOff>20320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10160</xdr:colOff>
      <xdr:row>84</xdr:row>
      <xdr:rowOff>81280</xdr:rowOff>
    </xdr:from>
    <xdr:to>
      <xdr:col>25</xdr:col>
      <xdr:colOff>599440</xdr:colOff>
      <xdr:row>110</xdr:row>
      <xdr:rowOff>172720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0</xdr:colOff>
      <xdr:row>27</xdr:row>
      <xdr:rowOff>0</xdr:rowOff>
    </xdr:from>
    <xdr:to>
      <xdr:col>37</xdr:col>
      <xdr:colOff>589280</xdr:colOff>
      <xdr:row>55</xdr:row>
      <xdr:rowOff>68580</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558800</xdr:colOff>
      <xdr:row>57</xdr:row>
      <xdr:rowOff>101600</xdr:rowOff>
    </xdr:from>
    <xdr:to>
      <xdr:col>37</xdr:col>
      <xdr:colOff>538480</xdr:colOff>
      <xdr:row>82</xdr:row>
      <xdr:rowOff>182880</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520700</xdr:colOff>
      <xdr:row>83</xdr:row>
      <xdr:rowOff>165100</xdr:rowOff>
    </xdr:from>
    <xdr:to>
      <xdr:col>37</xdr:col>
      <xdr:colOff>500380</xdr:colOff>
      <xdr:row>110</xdr:row>
      <xdr:rowOff>66040</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284480</xdr:colOff>
      <xdr:row>1</xdr:row>
      <xdr:rowOff>78740</xdr:rowOff>
    </xdr:from>
    <xdr:to>
      <xdr:col>27</xdr:col>
      <xdr:colOff>149860</xdr:colOff>
      <xdr:row>20</xdr:row>
      <xdr:rowOff>129540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292100</xdr:colOff>
      <xdr:row>21</xdr:row>
      <xdr:rowOff>139700</xdr:rowOff>
    </xdr:from>
    <xdr:to>
      <xdr:col>27</xdr:col>
      <xdr:colOff>203200</xdr:colOff>
      <xdr:row>42</xdr:row>
      <xdr:rowOff>137160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256540</xdr:colOff>
      <xdr:row>43</xdr:row>
      <xdr:rowOff>157480</xdr:rowOff>
    </xdr:from>
    <xdr:to>
      <xdr:col>31</xdr:col>
      <xdr:colOff>139700</xdr:colOff>
      <xdr:row>67</xdr:row>
      <xdr:rowOff>76200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419100</xdr:colOff>
      <xdr:row>0</xdr:row>
      <xdr:rowOff>127000</xdr:rowOff>
    </xdr:from>
    <xdr:to>
      <xdr:col>37</xdr:col>
      <xdr:colOff>157480</xdr:colOff>
      <xdr:row>19</xdr:row>
      <xdr:rowOff>165100</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0</xdr:colOff>
      <xdr:row>22</xdr:row>
      <xdr:rowOff>0</xdr:rowOff>
    </xdr:from>
    <xdr:to>
      <xdr:col>37</xdr:col>
      <xdr:colOff>393700</xdr:colOff>
      <xdr:row>42</xdr:row>
      <xdr:rowOff>187960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0.09685</cdr:x>
      <cdr:y>0.47552</cdr:y>
    </cdr:from>
    <cdr:to>
      <cdr:x>0.95251</cdr:x>
      <cdr:y>0.47611</cdr:y>
    </cdr:to>
    <cdr:cxnSp macro="">
      <cdr:nvCxnSpPr>
        <cdr:cNvPr id="3" name="Straight Connector 2">
          <a:extLst xmlns:a="http://schemas.openxmlformats.org/drawingml/2006/main">
            <a:ext uri="{FF2B5EF4-FFF2-40B4-BE49-F238E27FC236}">
              <a16:creationId xmlns:a16="http://schemas.microsoft.com/office/drawing/2014/main" id="{5A593FFB-4E6B-4899-A770-FA2ECC7809DA}"/>
            </a:ext>
          </a:extLst>
        </cdr:cNvPr>
        <cdr:cNvCxnSpPr/>
      </cdr:nvCxnSpPr>
      <cdr:spPr>
        <a:xfrm xmlns:a="http://schemas.openxmlformats.org/drawingml/2006/main" flipV="1">
          <a:off x="802941" y="1899920"/>
          <a:ext cx="7093919" cy="2339"/>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14</xdr:col>
      <xdr:colOff>416560</xdr:colOff>
      <xdr:row>0</xdr:row>
      <xdr:rowOff>152400</xdr:rowOff>
    </xdr:from>
    <xdr:to>
      <xdr:col>25</xdr:col>
      <xdr:colOff>396240</xdr:colOff>
      <xdr:row>26</xdr:row>
      <xdr:rowOff>121920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254000</xdr:colOff>
      <xdr:row>0</xdr:row>
      <xdr:rowOff>165100</xdr:rowOff>
    </xdr:from>
    <xdr:to>
      <xdr:col>37</xdr:col>
      <xdr:colOff>233680</xdr:colOff>
      <xdr:row>26</xdr:row>
      <xdr:rowOff>134620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101600</xdr:colOff>
      <xdr:row>34</xdr:row>
      <xdr:rowOff>119380</xdr:rowOff>
    </xdr:from>
    <xdr:to>
      <xdr:col>30</xdr:col>
      <xdr:colOff>467360</xdr:colOff>
      <xdr:row>58</xdr:row>
      <xdr:rowOff>121920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165100</xdr:colOff>
      <xdr:row>1</xdr:row>
      <xdr:rowOff>177800</xdr:rowOff>
    </xdr:from>
    <xdr:to>
      <xdr:col>30</xdr:col>
      <xdr:colOff>530860</xdr:colOff>
      <xdr:row>25</xdr:row>
      <xdr:rowOff>167640</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0</xdr:colOff>
      <xdr:row>1</xdr:row>
      <xdr:rowOff>0</xdr:rowOff>
    </xdr:from>
    <xdr:to>
      <xdr:col>26</xdr:col>
      <xdr:colOff>45329</xdr:colOff>
      <xdr:row>21</xdr:row>
      <xdr:rowOff>10160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50800</xdr:colOff>
      <xdr:row>50</xdr:row>
      <xdr:rowOff>86360</xdr:rowOff>
    </xdr:from>
    <xdr:to>
      <xdr:col>26</xdr:col>
      <xdr:colOff>96129</xdr:colOff>
      <xdr:row>77</xdr:row>
      <xdr:rowOff>17780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22860</xdr:colOff>
      <xdr:row>22</xdr:row>
      <xdr:rowOff>142240</xdr:rowOff>
    </xdr:from>
    <xdr:to>
      <xdr:col>26</xdr:col>
      <xdr:colOff>68189</xdr:colOff>
      <xdr:row>49</xdr:row>
      <xdr:rowOff>0</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254000</xdr:colOff>
      <xdr:row>1</xdr:row>
      <xdr:rowOff>0</xdr:rowOff>
    </xdr:from>
    <xdr:to>
      <xdr:col>37</xdr:col>
      <xdr:colOff>299329</xdr:colOff>
      <xdr:row>21</xdr:row>
      <xdr:rowOff>10160</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292100</xdr:colOff>
      <xdr:row>22</xdr:row>
      <xdr:rowOff>152400</xdr:rowOff>
    </xdr:from>
    <xdr:to>
      <xdr:col>37</xdr:col>
      <xdr:colOff>337429</xdr:colOff>
      <xdr:row>49</xdr:row>
      <xdr:rowOff>10160</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375920</xdr:colOff>
      <xdr:row>1</xdr:row>
      <xdr:rowOff>132080</xdr:rowOff>
    </xdr:from>
    <xdr:to>
      <xdr:col>25</xdr:col>
      <xdr:colOff>421249</xdr:colOff>
      <xdr:row>23</xdr:row>
      <xdr:rowOff>111760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398780</xdr:colOff>
      <xdr:row>47</xdr:row>
      <xdr:rowOff>176530</xdr:rowOff>
    </xdr:from>
    <xdr:to>
      <xdr:col>28</xdr:col>
      <xdr:colOff>279400</xdr:colOff>
      <xdr:row>70</xdr:row>
      <xdr:rowOff>31750</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374650</xdr:colOff>
      <xdr:row>25</xdr:row>
      <xdr:rowOff>12700</xdr:rowOff>
    </xdr:from>
    <xdr:to>
      <xdr:col>25</xdr:col>
      <xdr:colOff>419979</xdr:colOff>
      <xdr:row>47</xdr:row>
      <xdr:rowOff>19050</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406400</xdr:colOff>
      <xdr:row>71</xdr:row>
      <xdr:rowOff>76200</xdr:rowOff>
    </xdr:from>
    <xdr:to>
      <xdr:col>25</xdr:col>
      <xdr:colOff>451729</xdr:colOff>
      <xdr:row>93</xdr:row>
      <xdr:rowOff>68580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444500</xdr:colOff>
      <xdr:row>94</xdr:row>
      <xdr:rowOff>139700</xdr:rowOff>
    </xdr:from>
    <xdr:to>
      <xdr:col>25</xdr:col>
      <xdr:colOff>489829</xdr:colOff>
      <xdr:row>116</xdr:row>
      <xdr:rowOff>43180</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482600</xdr:colOff>
      <xdr:row>118</xdr:row>
      <xdr:rowOff>95250</xdr:rowOff>
    </xdr:from>
    <xdr:to>
      <xdr:col>25</xdr:col>
      <xdr:colOff>527929</xdr:colOff>
      <xdr:row>140</xdr:row>
      <xdr:rowOff>81280</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469900</xdr:colOff>
      <xdr:row>151</xdr:row>
      <xdr:rowOff>190500</xdr:rowOff>
    </xdr:from>
    <xdr:to>
      <xdr:col>25</xdr:col>
      <xdr:colOff>515229</xdr:colOff>
      <xdr:row>174</xdr:row>
      <xdr:rowOff>5080</xdr:rowOff>
    </xdr:to>
    <xdr:graphicFrame macro="">
      <xdr:nvGraphicFramePr>
        <xdr:cNvPr id="8" name="Chart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444500</xdr:colOff>
      <xdr:row>198</xdr:row>
      <xdr:rowOff>38100</xdr:rowOff>
    </xdr:from>
    <xdr:to>
      <xdr:col>25</xdr:col>
      <xdr:colOff>489829</xdr:colOff>
      <xdr:row>219</xdr:row>
      <xdr:rowOff>182880</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203200</xdr:colOff>
      <xdr:row>2</xdr:row>
      <xdr:rowOff>6350</xdr:rowOff>
    </xdr:from>
    <xdr:to>
      <xdr:col>37</xdr:col>
      <xdr:colOff>248529</xdr:colOff>
      <xdr:row>23</xdr:row>
      <xdr:rowOff>189230</xdr:rowOff>
    </xdr:to>
    <xdr:graphicFrame macro="">
      <xdr:nvGraphicFramePr>
        <xdr:cNvPr id="10" name="Chart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209550</xdr:colOff>
      <xdr:row>25</xdr:row>
      <xdr:rowOff>38100</xdr:rowOff>
    </xdr:from>
    <xdr:to>
      <xdr:col>37</xdr:col>
      <xdr:colOff>254879</xdr:colOff>
      <xdr:row>47</xdr:row>
      <xdr:rowOff>44450</xdr:rowOff>
    </xdr:to>
    <xdr:graphicFrame macro="">
      <xdr:nvGraphicFramePr>
        <xdr:cNvPr id="11" name="Chart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393700</xdr:colOff>
      <xdr:row>48</xdr:row>
      <xdr:rowOff>12700</xdr:rowOff>
    </xdr:from>
    <xdr:to>
      <xdr:col>42</xdr:col>
      <xdr:colOff>274320</xdr:colOff>
      <xdr:row>70</xdr:row>
      <xdr:rowOff>58420</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242</xdr:row>
      <xdr:rowOff>0</xdr:rowOff>
    </xdr:from>
    <xdr:to>
      <xdr:col>26</xdr:col>
      <xdr:colOff>45329</xdr:colOff>
      <xdr:row>263</xdr:row>
      <xdr:rowOff>132080</xdr:rowOff>
    </xdr:to>
    <xdr:graphicFrame macro="">
      <xdr:nvGraphicFramePr>
        <xdr:cNvPr id="13" name="Chart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215900</xdr:colOff>
      <xdr:row>71</xdr:row>
      <xdr:rowOff>76200</xdr:rowOff>
    </xdr:from>
    <xdr:to>
      <xdr:col>37</xdr:col>
      <xdr:colOff>261229</xdr:colOff>
      <xdr:row>93</xdr:row>
      <xdr:rowOff>68580</xdr:rowOff>
    </xdr:to>
    <xdr:graphicFrame macro="">
      <xdr:nvGraphicFramePr>
        <xdr:cNvPr id="14" name="Chart 13">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26</xdr:col>
      <xdr:colOff>203200</xdr:colOff>
      <xdr:row>94</xdr:row>
      <xdr:rowOff>152400</xdr:rowOff>
    </xdr:from>
    <xdr:to>
      <xdr:col>37</xdr:col>
      <xdr:colOff>248529</xdr:colOff>
      <xdr:row>116</xdr:row>
      <xdr:rowOff>144780</xdr:rowOff>
    </xdr:to>
    <xdr:graphicFrame macro="">
      <xdr:nvGraphicFramePr>
        <xdr:cNvPr id="15" name="Chart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152400</xdr:colOff>
      <xdr:row>118</xdr:row>
      <xdr:rowOff>76200</xdr:rowOff>
    </xdr:from>
    <xdr:to>
      <xdr:col>37</xdr:col>
      <xdr:colOff>197729</xdr:colOff>
      <xdr:row>140</xdr:row>
      <xdr:rowOff>62230</xdr:rowOff>
    </xdr:to>
    <xdr:graphicFrame macro="">
      <xdr:nvGraphicFramePr>
        <xdr:cNvPr id="16" name="Chart 15">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12700"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8"/>
  <sheetViews>
    <sheetView topLeftCell="A17" zoomScaleNormal="100" workbookViewId="0">
      <selection activeCell="B33" sqref="B33"/>
    </sheetView>
  </sheetViews>
  <sheetFormatPr defaultColWidth="8.85546875" defaultRowHeight="12.75" x14ac:dyDescent="0.2"/>
  <cols>
    <col min="1" max="1" width="4.140625" style="43" customWidth="1"/>
    <col min="2" max="2" width="118.7109375" style="43" customWidth="1"/>
    <col min="3" max="9" width="8.85546875" style="43"/>
    <col min="10" max="10" width="8.28515625" style="43" customWidth="1"/>
    <col min="11" max="11" width="16.42578125" style="43" customWidth="1"/>
    <col min="12" max="12" width="35.28515625" style="43" customWidth="1"/>
    <col min="13" max="13" width="9.7109375" style="43" customWidth="1"/>
    <col min="14" max="16384" width="8.85546875" style="43"/>
  </cols>
  <sheetData>
    <row r="1" spans="1:21" x14ac:dyDescent="0.2">
      <c r="A1" s="42" t="s">
        <v>72</v>
      </c>
    </row>
    <row r="2" spans="1:21" s="44" customFormat="1" ht="51" x14ac:dyDescent="0.2">
      <c r="B2" s="45" t="s">
        <v>99</v>
      </c>
    </row>
    <row r="3" spans="1:21" ht="53.45" customHeight="1" x14ac:dyDescent="0.2">
      <c r="B3" s="45" t="s">
        <v>89</v>
      </c>
    </row>
    <row r="4" spans="1:21" x14ac:dyDescent="0.2">
      <c r="A4" s="42" t="s">
        <v>73</v>
      </c>
    </row>
    <row r="5" spans="1:21" ht="51" x14ac:dyDescent="0.2">
      <c r="B5" s="45" t="s">
        <v>90</v>
      </c>
    </row>
    <row r="6" spans="1:21" x14ac:dyDescent="0.2">
      <c r="B6" s="46" t="s">
        <v>74</v>
      </c>
    </row>
    <row r="7" spans="1:21" x14ac:dyDescent="0.2">
      <c r="B7" s="46" t="s">
        <v>75</v>
      </c>
    </row>
    <row r="8" spans="1:21" x14ac:dyDescent="0.2">
      <c r="B8" s="46" t="s">
        <v>76</v>
      </c>
    </row>
    <row r="9" spans="1:21" x14ac:dyDescent="0.2">
      <c r="B9" s="46" t="s">
        <v>77</v>
      </c>
    </row>
    <row r="10" spans="1:21" x14ac:dyDescent="0.2">
      <c r="B10" s="46" t="s">
        <v>78</v>
      </c>
    </row>
    <row r="11" spans="1:21" x14ac:dyDescent="0.2">
      <c r="B11" s="46" t="s">
        <v>79</v>
      </c>
    </row>
    <row r="12" spans="1:21" x14ac:dyDescent="0.2">
      <c r="U12"/>
    </row>
    <row r="13" spans="1:21" x14ac:dyDescent="0.2">
      <c r="A13" s="42" t="s">
        <v>80</v>
      </c>
    </row>
    <row r="14" spans="1:21" ht="38.25" x14ac:dyDescent="0.2">
      <c r="B14" s="45" t="s">
        <v>91</v>
      </c>
    </row>
    <row r="15" spans="1:21" ht="38.25" x14ac:dyDescent="0.2">
      <c r="B15" s="45" t="s">
        <v>92</v>
      </c>
    </row>
    <row r="16" spans="1:21" s="47" customFormat="1" x14ac:dyDescent="0.2">
      <c r="A16" s="43"/>
      <c r="B16" s="46" t="s">
        <v>81</v>
      </c>
      <c r="C16" s="43"/>
      <c r="D16" s="43"/>
      <c r="E16" s="43"/>
      <c r="F16" s="43"/>
      <c r="G16" s="43"/>
      <c r="H16" s="43"/>
      <c r="I16" s="43"/>
      <c r="J16" s="43"/>
    </row>
    <row r="17" spans="1:10" s="47" customFormat="1" x14ac:dyDescent="0.2">
      <c r="A17" s="43"/>
      <c r="B17" s="46" t="s">
        <v>75</v>
      </c>
      <c r="C17" s="43"/>
      <c r="D17" s="43"/>
      <c r="E17" s="43"/>
      <c r="F17" s="43"/>
      <c r="G17" s="43"/>
      <c r="H17" s="43"/>
      <c r="I17" s="43"/>
      <c r="J17" s="43"/>
    </row>
    <row r="18" spans="1:10" s="47" customFormat="1" x14ac:dyDescent="0.2">
      <c r="A18" s="43"/>
      <c r="B18" s="46" t="s">
        <v>76</v>
      </c>
      <c r="C18" s="43"/>
      <c r="D18" s="43"/>
      <c r="E18" s="43"/>
      <c r="F18" s="43"/>
      <c r="G18" s="43"/>
      <c r="H18" s="43"/>
      <c r="I18" s="43"/>
      <c r="J18" s="43"/>
    </row>
    <row r="19" spans="1:10" s="47" customFormat="1" x14ac:dyDescent="0.2">
      <c r="A19" s="43"/>
      <c r="B19" s="46" t="s">
        <v>82</v>
      </c>
      <c r="C19" s="43"/>
      <c r="D19" s="43"/>
      <c r="E19" s="43"/>
      <c r="F19" s="43"/>
      <c r="G19" s="43"/>
      <c r="H19" s="43"/>
      <c r="I19" s="43"/>
      <c r="J19" s="43"/>
    </row>
    <row r="20" spans="1:10" s="47" customFormat="1" x14ac:dyDescent="0.2">
      <c r="A20" s="43"/>
      <c r="B20" s="46" t="s">
        <v>83</v>
      </c>
      <c r="C20" s="43"/>
      <c r="D20" s="43"/>
      <c r="E20" s="43"/>
      <c r="F20" s="43"/>
      <c r="G20" s="43"/>
      <c r="H20" s="43"/>
      <c r="I20" s="43"/>
      <c r="J20" s="43"/>
    </row>
    <row r="22" spans="1:10" x14ac:dyDescent="0.2">
      <c r="A22" s="42" t="s">
        <v>84</v>
      </c>
    </row>
    <row r="23" spans="1:10" ht="51" x14ac:dyDescent="0.2">
      <c r="B23" s="45" t="s">
        <v>93</v>
      </c>
    </row>
    <row r="24" spans="1:10" ht="25.5" x14ac:dyDescent="0.2">
      <c r="B24" s="45" t="s">
        <v>108</v>
      </c>
    </row>
    <row r="26" spans="1:10" x14ac:dyDescent="0.2">
      <c r="A26" s="42" t="s">
        <v>85</v>
      </c>
    </row>
    <row r="27" spans="1:10" ht="38.25" x14ac:dyDescent="0.2">
      <c r="B27" s="45" t="s">
        <v>94</v>
      </c>
    </row>
    <row r="28" spans="1:10" x14ac:dyDescent="0.2">
      <c r="B28" s="46" t="s">
        <v>86</v>
      </c>
    </row>
    <row r="31" spans="1:10" x14ac:dyDescent="0.2">
      <c r="A31" s="42" t="s">
        <v>87</v>
      </c>
    </row>
    <row r="32" spans="1:10" ht="38.25" x14ac:dyDescent="0.2">
      <c r="B32" s="45" t="s">
        <v>95</v>
      </c>
    </row>
    <row r="33" spans="1:2" ht="38.25" x14ac:dyDescent="0.2">
      <c r="B33" s="45" t="s">
        <v>184</v>
      </c>
    </row>
    <row r="34" spans="1:2" x14ac:dyDescent="0.2">
      <c r="B34" s="46" t="s">
        <v>88</v>
      </c>
    </row>
    <row r="36" spans="1:2" x14ac:dyDescent="0.2">
      <c r="A36" s="42" t="s">
        <v>96</v>
      </c>
      <c r="B36" s="48"/>
    </row>
    <row r="37" spans="1:2" ht="25.5" x14ac:dyDescent="0.2">
      <c r="B37" s="45" t="s">
        <v>97</v>
      </c>
    </row>
    <row r="38" spans="1:2" x14ac:dyDescent="0.2">
      <c r="B38" s="48"/>
    </row>
    <row r="39" spans="1:2" x14ac:dyDescent="0.2">
      <c r="A39" s="42" t="s">
        <v>62</v>
      </c>
    </row>
    <row r="40" spans="1:2" x14ac:dyDescent="0.2">
      <c r="A40" s="42"/>
      <c r="B40" s="46" t="s">
        <v>98</v>
      </c>
    </row>
    <row r="41" spans="1:2" x14ac:dyDescent="0.2">
      <c r="B41"/>
    </row>
    <row r="42" spans="1:2" x14ac:dyDescent="0.2">
      <c r="A42" s="42" t="s">
        <v>103</v>
      </c>
      <c r="B42" s="46"/>
    </row>
    <row r="43" spans="1:2" x14ac:dyDescent="0.2">
      <c r="B43" s="38" t="s">
        <v>104</v>
      </c>
    </row>
    <row r="44" spans="1:2" x14ac:dyDescent="0.2">
      <c r="B44" s="46" t="s">
        <v>105</v>
      </c>
    </row>
    <row r="46" spans="1:2" ht="25.5" x14ac:dyDescent="0.2">
      <c r="A46" s="42"/>
      <c r="B46" s="45" t="s">
        <v>106</v>
      </c>
    </row>
    <row r="48" spans="1:2" x14ac:dyDescent="0.2">
      <c r="A48" s="42"/>
      <c r="B48" s="43" t="s">
        <v>107</v>
      </c>
    </row>
  </sheetData>
  <pageMargins left="0.7" right="0.7" top="0.75" bottom="0.75" header="0.3" footer="0.3"/>
  <drawing r:id="rId1"/>
  <legacyDrawing r:id="rId2"/>
  <oleObjects>
    <mc:AlternateContent xmlns:mc="http://schemas.openxmlformats.org/markup-compatibility/2006">
      <mc:Choice Requires="x14">
        <oleObject progId="CorelPHOTOPAINT.Image.16" shapeId="1025" r:id="rId3">
          <objectPr defaultSize="0" autoPict="0" r:id="rId4">
            <anchor moveWithCells="1">
              <from>
                <xdr:col>2</xdr:col>
                <xdr:colOff>361950</xdr:colOff>
                <xdr:row>26</xdr:row>
                <xdr:rowOff>361950</xdr:rowOff>
              </from>
              <to>
                <xdr:col>10</xdr:col>
                <xdr:colOff>295275</xdr:colOff>
                <xdr:row>46</xdr:row>
                <xdr:rowOff>47625</xdr:rowOff>
              </to>
            </anchor>
          </objectPr>
        </oleObject>
      </mc:Choice>
      <mc:Fallback>
        <oleObject progId="CorelPHOTOPAINT.Image.16" shapeId="1025" r:id="rId3"/>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37"/>
  <sheetViews>
    <sheetView zoomScale="75" zoomScaleNormal="75" workbookViewId="0">
      <selection activeCell="S13" sqref="S13"/>
    </sheetView>
  </sheetViews>
  <sheetFormatPr defaultRowHeight="12.75" x14ac:dyDescent="0.2"/>
  <sheetData>
    <row r="1" spans="1:14" ht="15.75" x14ac:dyDescent="0.25">
      <c r="A1" s="12" t="s">
        <v>61</v>
      </c>
    </row>
    <row r="2" spans="1:14"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104" t="s">
        <v>1</v>
      </c>
    </row>
    <row r="3" spans="1:14" ht="15" x14ac:dyDescent="0.25">
      <c r="A3" s="9">
        <v>1986</v>
      </c>
      <c r="B3" s="16">
        <v>33.69</v>
      </c>
      <c r="C3" s="16">
        <v>34.57</v>
      </c>
      <c r="D3" s="16">
        <v>35.39</v>
      </c>
      <c r="E3" s="16">
        <v>34.26</v>
      </c>
      <c r="F3" s="16">
        <v>34.909999999999997</v>
      </c>
      <c r="G3" s="16">
        <v>34.450000000000003</v>
      </c>
      <c r="H3" s="16">
        <v>32.28</v>
      </c>
      <c r="I3" s="16">
        <v>31.79</v>
      </c>
      <c r="J3" s="16">
        <v>32.93</v>
      </c>
      <c r="K3" s="16">
        <v>32.89</v>
      </c>
      <c r="L3" s="16">
        <v>32.96</v>
      </c>
      <c r="M3" s="16">
        <v>33.35</v>
      </c>
      <c r="N3" s="105">
        <f t="shared" ref="N3:N28" si="0">AVERAGE(B3:M3)</f>
        <v>33.622499999999995</v>
      </c>
    </row>
    <row r="4" spans="1:14" ht="15" x14ac:dyDescent="0.25">
      <c r="A4" s="9">
        <v>1987</v>
      </c>
      <c r="B4" s="16">
        <v>34.19</v>
      </c>
      <c r="C4" s="16">
        <v>34.82</v>
      </c>
      <c r="D4" s="16">
        <v>35.14</v>
      </c>
      <c r="E4" s="16">
        <v>34.29</v>
      </c>
      <c r="F4" s="16">
        <v>31.6</v>
      </c>
      <c r="G4" s="16">
        <v>32.090000000000003</v>
      </c>
      <c r="H4" s="16">
        <v>32.409999999999997</v>
      </c>
      <c r="I4" s="16">
        <v>31.79</v>
      </c>
      <c r="J4" s="16">
        <v>31.18</v>
      </c>
      <c r="K4" s="16">
        <v>31.53</v>
      </c>
      <c r="L4" s="16">
        <v>32.090000000000003</v>
      </c>
      <c r="M4" s="16">
        <v>32.83</v>
      </c>
      <c r="N4" s="105">
        <f t="shared" si="0"/>
        <v>32.83</v>
      </c>
    </row>
    <row r="5" spans="1:14" ht="15" x14ac:dyDescent="0.25">
      <c r="A5" s="9">
        <v>1988</v>
      </c>
      <c r="B5" s="16">
        <v>34.29</v>
      </c>
      <c r="C5" s="16">
        <v>34.630000000000003</v>
      </c>
      <c r="D5" s="16">
        <v>35.409999999999997</v>
      </c>
      <c r="E5" s="16">
        <v>35</v>
      </c>
      <c r="F5" s="16">
        <v>33.9</v>
      </c>
      <c r="G5" s="16">
        <v>34.9</v>
      </c>
      <c r="H5" s="16">
        <v>32.9</v>
      </c>
      <c r="I5" s="16">
        <v>32.19</v>
      </c>
      <c r="J5" s="16">
        <v>32.36</v>
      </c>
      <c r="K5" s="16">
        <v>33.21</v>
      </c>
      <c r="L5" s="16">
        <v>31.05</v>
      </c>
      <c r="M5" s="16">
        <v>30.5</v>
      </c>
      <c r="N5" s="105">
        <f t="shared" si="0"/>
        <v>33.361666666666672</v>
      </c>
    </row>
    <row r="6" spans="1:14" ht="15" x14ac:dyDescent="0.25">
      <c r="A6" s="9">
        <v>1989</v>
      </c>
      <c r="B6" s="16">
        <v>33.93</v>
      </c>
      <c r="C6" s="16">
        <v>34.340000000000003</v>
      </c>
      <c r="D6" s="16">
        <v>34.5</v>
      </c>
      <c r="E6" s="16">
        <v>35.76</v>
      </c>
      <c r="F6" s="16">
        <v>34.78</v>
      </c>
      <c r="G6" s="16">
        <v>33.81</v>
      </c>
      <c r="H6" s="16">
        <v>32.85</v>
      </c>
      <c r="I6" s="16">
        <v>33.159999999999997</v>
      </c>
      <c r="J6" s="16">
        <v>34.549999999999997</v>
      </c>
      <c r="K6" s="16">
        <v>30.95</v>
      </c>
      <c r="L6" s="16">
        <v>32.61</v>
      </c>
      <c r="M6" s="16">
        <v>33.549999999999997</v>
      </c>
      <c r="N6" s="105">
        <f t="shared" si="0"/>
        <v>33.732500000000002</v>
      </c>
    </row>
    <row r="7" spans="1:14" ht="15" x14ac:dyDescent="0.25">
      <c r="A7" s="9">
        <v>1990</v>
      </c>
      <c r="B7" s="16">
        <v>34.58</v>
      </c>
      <c r="C7" s="16">
        <v>34.81</v>
      </c>
      <c r="D7" s="16">
        <v>35.549999999999997</v>
      </c>
      <c r="E7" s="16">
        <v>35.380000000000003</v>
      </c>
      <c r="F7" s="16">
        <v>34.979999999999997</v>
      </c>
      <c r="G7" s="16">
        <v>33.79</v>
      </c>
      <c r="H7" s="16">
        <v>32.58</v>
      </c>
      <c r="I7" s="16">
        <v>32.659999999999997</v>
      </c>
      <c r="J7" s="16">
        <v>31.83</v>
      </c>
      <c r="K7" s="16">
        <v>34.19</v>
      </c>
      <c r="L7" s="16">
        <v>33.5</v>
      </c>
      <c r="M7" s="16">
        <v>33.21</v>
      </c>
      <c r="N7" s="105">
        <f t="shared" si="0"/>
        <v>33.92166666666666</v>
      </c>
    </row>
    <row r="8" spans="1:14" ht="15" x14ac:dyDescent="0.25">
      <c r="A8" s="9">
        <v>1991</v>
      </c>
      <c r="B8" s="16">
        <v>34.19</v>
      </c>
      <c r="C8" s="16">
        <v>35.03</v>
      </c>
      <c r="D8" s="16">
        <v>34.67</v>
      </c>
      <c r="E8" s="16">
        <v>35.36</v>
      </c>
      <c r="F8" s="16">
        <v>34.479999999999997</v>
      </c>
      <c r="G8" s="16">
        <v>33.630000000000003</v>
      </c>
      <c r="H8" s="16">
        <v>33.299999999999997</v>
      </c>
      <c r="I8" s="16">
        <v>33.119999999999997</v>
      </c>
      <c r="J8" s="16">
        <v>32.64</v>
      </c>
      <c r="K8" s="16">
        <v>32.26</v>
      </c>
      <c r="L8" s="16">
        <v>32.76</v>
      </c>
      <c r="M8" s="16">
        <v>34.76</v>
      </c>
      <c r="N8" s="105">
        <f t="shared" si="0"/>
        <v>33.849999999999994</v>
      </c>
    </row>
    <row r="9" spans="1:14" ht="15" x14ac:dyDescent="0.25">
      <c r="A9" s="9">
        <v>1992</v>
      </c>
      <c r="B9" s="16">
        <v>34.82</v>
      </c>
      <c r="C9" s="16">
        <v>35.409999999999997</v>
      </c>
      <c r="D9" s="16">
        <v>35.79</v>
      </c>
      <c r="E9" s="16">
        <v>35.35</v>
      </c>
      <c r="F9" s="16">
        <v>31.8</v>
      </c>
      <c r="G9" s="16">
        <v>34.130000000000003</v>
      </c>
      <c r="H9" s="16">
        <v>33.67</v>
      </c>
      <c r="I9" s="16">
        <v>33.42</v>
      </c>
      <c r="J9" s="16">
        <v>31.94</v>
      </c>
      <c r="K9" s="16">
        <v>31.86</v>
      </c>
      <c r="L9" s="16">
        <v>32.5</v>
      </c>
      <c r="M9" s="16">
        <v>34.14</v>
      </c>
      <c r="N9" s="105">
        <f t="shared" si="0"/>
        <v>33.735833333333332</v>
      </c>
    </row>
    <row r="10" spans="1:14" ht="15" x14ac:dyDescent="0.25">
      <c r="A10" s="9">
        <v>1993</v>
      </c>
      <c r="B10" s="16">
        <v>34.69</v>
      </c>
      <c r="C10" s="16">
        <v>34.85</v>
      </c>
      <c r="D10" s="16">
        <v>35</v>
      </c>
      <c r="E10" s="16">
        <v>35.75</v>
      </c>
      <c r="F10" s="16">
        <v>35</v>
      </c>
      <c r="G10" s="16">
        <v>35</v>
      </c>
      <c r="H10" s="16">
        <v>32.86</v>
      </c>
      <c r="I10" s="16">
        <v>31.81</v>
      </c>
      <c r="J10" s="16">
        <v>33.36</v>
      </c>
      <c r="K10" s="16">
        <v>33.450000000000003</v>
      </c>
      <c r="L10" s="16">
        <v>30.87</v>
      </c>
      <c r="M10" s="16">
        <v>32.71</v>
      </c>
      <c r="N10" s="105">
        <f t="shared" si="0"/>
        <v>33.779166666666661</v>
      </c>
    </row>
    <row r="11" spans="1:14" ht="15" x14ac:dyDescent="0.25">
      <c r="A11" s="9">
        <v>1994</v>
      </c>
      <c r="B11" s="16">
        <v>34.270000000000003</v>
      </c>
      <c r="C11" s="16">
        <v>34.979999999999997</v>
      </c>
      <c r="D11" s="16">
        <v>34.78</v>
      </c>
      <c r="E11" s="16">
        <v>35.409999999999997</v>
      </c>
      <c r="F11" s="16">
        <v>33.369999999999997</v>
      </c>
      <c r="G11" s="16">
        <v>33.4</v>
      </c>
      <c r="H11" s="16">
        <v>32.68</v>
      </c>
      <c r="I11" s="16">
        <v>32.200000000000003</v>
      </c>
      <c r="J11" s="16">
        <v>32.630000000000003</v>
      </c>
      <c r="K11" s="16">
        <v>33.97</v>
      </c>
      <c r="L11" s="16">
        <v>32.549999999999997</v>
      </c>
      <c r="M11" s="16">
        <v>32.729999999999997</v>
      </c>
      <c r="N11" s="105">
        <f t="shared" si="0"/>
        <v>33.580833333333338</v>
      </c>
    </row>
    <row r="12" spans="1:14" ht="15" x14ac:dyDescent="0.25">
      <c r="A12" s="9">
        <v>1995</v>
      </c>
      <c r="B12" s="16">
        <v>33.130000000000003</v>
      </c>
      <c r="C12" s="16">
        <v>34.229999999999997</v>
      </c>
      <c r="D12" s="16">
        <v>34.6</v>
      </c>
      <c r="E12" s="16">
        <v>34.25</v>
      </c>
      <c r="F12" s="16">
        <v>33.1</v>
      </c>
      <c r="G12" s="16">
        <v>33.659999999999997</v>
      </c>
      <c r="H12" s="16">
        <v>32.6</v>
      </c>
      <c r="I12" s="16">
        <v>33.72</v>
      </c>
      <c r="J12" s="16">
        <v>33.22</v>
      </c>
      <c r="K12" s="16">
        <v>34.159999999999997</v>
      </c>
      <c r="L12" s="16">
        <v>32.130000000000003</v>
      </c>
      <c r="M12" s="16">
        <v>32.520000000000003</v>
      </c>
      <c r="N12" s="105">
        <f t="shared" si="0"/>
        <v>33.443333333333328</v>
      </c>
    </row>
    <row r="13" spans="1:14" ht="15" x14ac:dyDescent="0.25">
      <c r="A13" s="9">
        <v>1996</v>
      </c>
      <c r="B13" s="16">
        <v>31.85</v>
      </c>
      <c r="C13" s="16">
        <v>33.43</v>
      </c>
      <c r="D13" s="16">
        <v>34.19</v>
      </c>
      <c r="E13" s="16">
        <v>34.729999999999997</v>
      </c>
      <c r="F13" s="16">
        <v>34.75</v>
      </c>
      <c r="G13" s="16">
        <v>33.76</v>
      </c>
      <c r="H13" s="16">
        <v>32.93</v>
      </c>
      <c r="I13" s="16">
        <v>32.32</v>
      </c>
      <c r="J13" s="16">
        <v>32.549999999999997</v>
      </c>
      <c r="K13" s="16">
        <v>33.21</v>
      </c>
      <c r="L13" s="16">
        <v>33.39</v>
      </c>
      <c r="M13" s="16">
        <v>31.84</v>
      </c>
      <c r="N13" s="105">
        <f t="shared" si="0"/>
        <v>33.24583333333333</v>
      </c>
    </row>
    <row r="14" spans="1:14" ht="15" x14ac:dyDescent="0.25">
      <c r="A14" s="9">
        <v>1997</v>
      </c>
      <c r="B14" s="16">
        <v>33.35</v>
      </c>
      <c r="C14" s="16">
        <v>34</v>
      </c>
      <c r="D14" s="16">
        <v>34.770000000000003</v>
      </c>
      <c r="E14" s="16">
        <v>35.119999999999997</v>
      </c>
      <c r="F14" s="16">
        <v>34.08</v>
      </c>
      <c r="G14" s="16">
        <v>33.47</v>
      </c>
      <c r="H14" s="16">
        <v>32.76</v>
      </c>
      <c r="I14" s="16">
        <v>32.08</v>
      </c>
      <c r="J14" s="16">
        <v>32.61</v>
      </c>
      <c r="K14" s="16">
        <v>32.380000000000003</v>
      </c>
      <c r="L14" s="16">
        <v>32.630000000000003</v>
      </c>
      <c r="M14" s="16">
        <v>33.479999999999997</v>
      </c>
      <c r="N14" s="105">
        <f t="shared" si="0"/>
        <v>33.394166666666671</v>
      </c>
    </row>
    <row r="15" spans="1:14" ht="15" x14ac:dyDescent="0.25">
      <c r="A15" s="9">
        <v>1998</v>
      </c>
      <c r="B15" s="16">
        <v>34.450000000000003</v>
      </c>
      <c r="C15" s="16">
        <v>34.700000000000003</v>
      </c>
      <c r="D15" s="16">
        <v>35.11</v>
      </c>
      <c r="E15" s="16">
        <v>34.6</v>
      </c>
      <c r="F15" s="16">
        <v>34.090000000000003</v>
      </c>
      <c r="G15" s="16">
        <v>32.9</v>
      </c>
      <c r="H15" s="16">
        <v>32.39</v>
      </c>
      <c r="I15" s="16">
        <v>32.03</v>
      </c>
      <c r="J15" s="16">
        <v>33.92</v>
      </c>
      <c r="K15" s="16">
        <v>34.270000000000003</v>
      </c>
      <c r="L15" s="16">
        <v>33.18</v>
      </c>
      <c r="M15" s="16">
        <v>31.35</v>
      </c>
      <c r="N15" s="105">
        <f t="shared" si="0"/>
        <v>33.582500000000003</v>
      </c>
    </row>
    <row r="16" spans="1:14" ht="15" x14ac:dyDescent="0.25">
      <c r="A16" s="9">
        <v>1999</v>
      </c>
      <c r="B16" s="16">
        <v>31.69</v>
      </c>
      <c r="C16" s="16">
        <v>33.630000000000003</v>
      </c>
      <c r="D16" s="16">
        <v>34.08</v>
      </c>
      <c r="E16" s="16">
        <v>34.119999999999997</v>
      </c>
      <c r="F16" s="16">
        <v>33.65</v>
      </c>
      <c r="G16" s="16">
        <v>33.9</v>
      </c>
      <c r="H16" s="16">
        <v>33</v>
      </c>
      <c r="I16" s="16">
        <v>32.65</v>
      </c>
      <c r="J16" s="16">
        <v>33.32</v>
      </c>
      <c r="K16" s="16">
        <v>33.56</v>
      </c>
      <c r="L16" s="16">
        <v>32.97</v>
      </c>
      <c r="M16" s="16">
        <v>31.71</v>
      </c>
      <c r="N16" s="105">
        <f t="shared" si="0"/>
        <v>33.190000000000005</v>
      </c>
    </row>
    <row r="17" spans="1:14" ht="15" x14ac:dyDescent="0.25">
      <c r="A17" s="9">
        <v>2000</v>
      </c>
      <c r="B17" s="16">
        <v>32.31</v>
      </c>
      <c r="C17" s="16">
        <v>34.6</v>
      </c>
      <c r="D17" s="16">
        <v>35.97</v>
      </c>
      <c r="E17" s="16">
        <v>35.22</v>
      </c>
      <c r="F17" s="16">
        <v>33.42</v>
      </c>
      <c r="G17" s="16">
        <v>32.85</v>
      </c>
      <c r="H17" s="16">
        <v>33.06</v>
      </c>
      <c r="I17" s="16">
        <v>32.94</v>
      </c>
      <c r="J17" s="16">
        <v>34.299999999999997</v>
      </c>
      <c r="K17" s="16">
        <v>33.35</v>
      </c>
      <c r="L17" s="16">
        <v>34.119999999999997</v>
      </c>
      <c r="M17" s="16">
        <v>33.19</v>
      </c>
      <c r="N17" s="105">
        <f t="shared" si="0"/>
        <v>33.777500000000003</v>
      </c>
    </row>
    <row r="18" spans="1:14" ht="15" x14ac:dyDescent="0.25">
      <c r="A18" s="9">
        <v>2001</v>
      </c>
      <c r="B18" s="16">
        <v>33.31</v>
      </c>
      <c r="C18" s="16">
        <v>34.729999999999997</v>
      </c>
      <c r="D18" s="16">
        <v>34.68</v>
      </c>
      <c r="E18" s="16">
        <v>35.43</v>
      </c>
      <c r="F18" s="16">
        <v>33.24</v>
      </c>
      <c r="G18" s="16">
        <v>34.43</v>
      </c>
      <c r="H18" s="16">
        <v>33.44</v>
      </c>
      <c r="I18" s="16">
        <v>33.6</v>
      </c>
      <c r="J18" s="16">
        <v>33.1</v>
      </c>
      <c r="K18" s="16">
        <v>33.21</v>
      </c>
      <c r="L18" s="16">
        <v>33.21</v>
      </c>
      <c r="M18" s="16">
        <v>31.25</v>
      </c>
      <c r="N18" s="105">
        <f t="shared" si="0"/>
        <v>33.635833333333331</v>
      </c>
    </row>
    <row r="19" spans="1:14" ht="15" x14ac:dyDescent="0.25">
      <c r="A19" s="9">
        <v>2002</v>
      </c>
      <c r="B19" s="16">
        <v>32.5</v>
      </c>
      <c r="C19" s="16">
        <v>34.69</v>
      </c>
      <c r="D19" s="16">
        <v>35.35</v>
      </c>
      <c r="E19" s="16">
        <v>34.26</v>
      </c>
      <c r="F19" s="16">
        <v>33.85</v>
      </c>
      <c r="G19" s="16">
        <v>34.21</v>
      </c>
      <c r="H19" s="16">
        <v>32.36</v>
      </c>
      <c r="I19" s="16">
        <v>32.32</v>
      </c>
      <c r="J19" s="16">
        <v>32.409999999999997</v>
      </c>
      <c r="K19" s="16">
        <v>33.11</v>
      </c>
      <c r="L19" s="16">
        <v>31.56</v>
      </c>
      <c r="M19" s="16">
        <v>32.799999999999997</v>
      </c>
      <c r="N19" s="105">
        <f t="shared" si="0"/>
        <v>33.284999999999997</v>
      </c>
    </row>
    <row r="20" spans="1:14" ht="15" x14ac:dyDescent="0.25">
      <c r="A20" s="9">
        <v>2003</v>
      </c>
      <c r="B20" s="16">
        <v>35.36</v>
      </c>
      <c r="C20" s="16">
        <v>35.36</v>
      </c>
      <c r="D20" s="16">
        <v>35.25</v>
      </c>
      <c r="E20" s="16">
        <v>35.14</v>
      </c>
      <c r="F20" s="16">
        <v>33.81</v>
      </c>
      <c r="G20" s="16">
        <v>33.54</v>
      </c>
      <c r="H20" s="16">
        <v>33.31</v>
      </c>
      <c r="I20" s="16">
        <v>32.380000000000003</v>
      </c>
      <c r="J20" s="16">
        <v>33.19</v>
      </c>
      <c r="K20" s="16">
        <v>33.799999999999997</v>
      </c>
      <c r="L20" s="16">
        <v>33.68</v>
      </c>
      <c r="M20" s="16">
        <v>31.93</v>
      </c>
      <c r="N20" s="105">
        <f t="shared" si="0"/>
        <v>33.895833333333336</v>
      </c>
    </row>
    <row r="21" spans="1:14" ht="15" x14ac:dyDescent="0.25">
      <c r="A21" s="9">
        <v>2004</v>
      </c>
      <c r="B21" s="16">
        <v>34.57</v>
      </c>
      <c r="C21" s="16">
        <v>34.93</v>
      </c>
      <c r="D21" s="16">
        <v>34.67</v>
      </c>
      <c r="E21" s="16">
        <v>34.19</v>
      </c>
      <c r="F21" s="16">
        <v>32.479999999999997</v>
      </c>
      <c r="G21" s="16">
        <v>31.42</v>
      </c>
      <c r="H21" s="16">
        <v>31.56</v>
      </c>
      <c r="I21" s="16">
        <v>33.229999999999997</v>
      </c>
      <c r="J21" s="16">
        <v>34.770000000000003</v>
      </c>
      <c r="K21" s="16">
        <v>34.17</v>
      </c>
      <c r="L21" s="16">
        <v>32.83</v>
      </c>
      <c r="M21" s="16">
        <v>31.84</v>
      </c>
      <c r="N21" s="105">
        <f t="shared" si="0"/>
        <v>33.388333333333328</v>
      </c>
    </row>
    <row r="22" spans="1:14" ht="15" x14ac:dyDescent="0.25">
      <c r="A22" s="9">
        <v>2005</v>
      </c>
      <c r="B22" s="16">
        <v>33.880000000000003</v>
      </c>
      <c r="C22" s="16">
        <v>34.090000000000003</v>
      </c>
      <c r="D22" s="16">
        <v>34.479999999999997</v>
      </c>
      <c r="E22" s="16">
        <v>33.049999999999997</v>
      </c>
      <c r="F22" s="16">
        <v>34.15</v>
      </c>
      <c r="G22" s="16">
        <v>35.6</v>
      </c>
      <c r="H22" s="16">
        <v>33.71</v>
      </c>
      <c r="I22" s="16">
        <v>33.619999999999997</v>
      </c>
      <c r="J22" s="16">
        <v>33.549999999999997</v>
      </c>
      <c r="K22" s="16">
        <v>34.58</v>
      </c>
      <c r="L22" s="16">
        <v>33.35</v>
      </c>
      <c r="M22" s="16">
        <v>31.5</v>
      </c>
      <c r="N22" s="105">
        <f t="shared" si="0"/>
        <v>33.796666666666667</v>
      </c>
    </row>
    <row r="23" spans="1:14" ht="15" x14ac:dyDescent="0.25">
      <c r="A23" s="9">
        <v>2006</v>
      </c>
      <c r="B23" s="16">
        <v>34.729999999999997</v>
      </c>
      <c r="C23" s="16">
        <v>34.08</v>
      </c>
      <c r="D23" s="16">
        <v>34.92</v>
      </c>
      <c r="E23" s="16">
        <v>33.979999999999997</v>
      </c>
      <c r="F23" s="16">
        <v>32.26</v>
      </c>
      <c r="G23" s="16">
        <v>34.21</v>
      </c>
      <c r="H23" s="16">
        <v>31.83</v>
      </c>
      <c r="I23" s="16">
        <v>31.82</v>
      </c>
      <c r="J23" s="16">
        <v>32.15</v>
      </c>
      <c r="K23" s="16">
        <v>32.049999999999997</v>
      </c>
      <c r="L23" s="16">
        <v>29.37</v>
      </c>
      <c r="M23" s="16">
        <v>33.32</v>
      </c>
      <c r="N23" s="105">
        <f t="shared" si="0"/>
        <v>32.893333333333331</v>
      </c>
    </row>
    <row r="24" spans="1:14" ht="15" x14ac:dyDescent="0.25">
      <c r="A24" s="9">
        <v>2007</v>
      </c>
      <c r="B24" s="16">
        <v>33.950000000000003</v>
      </c>
      <c r="C24" s="16">
        <v>34.32</v>
      </c>
      <c r="D24" s="16">
        <v>34.29</v>
      </c>
      <c r="E24" s="16">
        <v>33.700000000000003</v>
      </c>
      <c r="F24" s="16"/>
      <c r="G24" s="16"/>
      <c r="H24" s="16"/>
      <c r="I24" s="16"/>
      <c r="J24" s="16"/>
      <c r="K24" s="16"/>
      <c r="L24" s="16"/>
      <c r="M24" s="22"/>
      <c r="N24" s="105"/>
    </row>
    <row r="25" spans="1:14" ht="15" x14ac:dyDescent="0.25">
      <c r="A25" s="9">
        <v>2008</v>
      </c>
      <c r="B25" s="16">
        <v>34.299999999999997</v>
      </c>
      <c r="C25" s="16">
        <v>34</v>
      </c>
      <c r="D25" s="16">
        <v>35.25</v>
      </c>
      <c r="E25" s="16">
        <v>34</v>
      </c>
      <c r="F25" s="16">
        <v>34.380000000000003</v>
      </c>
      <c r="G25" s="16">
        <v>34</v>
      </c>
      <c r="H25" s="16">
        <v>32.67</v>
      </c>
      <c r="I25" s="16">
        <v>33.17</v>
      </c>
      <c r="J25" s="16">
        <v>34.630000000000003</v>
      </c>
      <c r="K25" s="16">
        <v>34.5</v>
      </c>
      <c r="L25" s="16">
        <v>32.85</v>
      </c>
      <c r="M25" s="16">
        <v>31.75</v>
      </c>
      <c r="N25" s="105">
        <f t="shared" si="0"/>
        <v>33.791666666666671</v>
      </c>
    </row>
    <row r="26" spans="1:14" ht="15" x14ac:dyDescent="0.25">
      <c r="A26" s="9">
        <v>2009</v>
      </c>
      <c r="B26" s="16">
        <v>34</v>
      </c>
      <c r="C26" s="16">
        <v>34.799999999999997</v>
      </c>
      <c r="D26" s="16">
        <v>34.85</v>
      </c>
      <c r="E26" s="16">
        <v>35.270000000000003</v>
      </c>
      <c r="F26" s="16">
        <v>33.42</v>
      </c>
      <c r="G26" s="16">
        <v>33.36</v>
      </c>
      <c r="H26" s="16">
        <v>30.5</v>
      </c>
      <c r="I26" s="16">
        <v>30.11</v>
      </c>
      <c r="J26" s="16">
        <v>31.13</v>
      </c>
      <c r="K26" s="16">
        <v>32</v>
      </c>
      <c r="L26" s="16">
        <v>29.14</v>
      </c>
      <c r="M26" s="16">
        <v>30.88</v>
      </c>
      <c r="N26" s="105">
        <f t="shared" si="0"/>
        <v>32.455000000000005</v>
      </c>
    </row>
    <row r="27" spans="1:14" ht="15" x14ac:dyDescent="0.25">
      <c r="A27" s="9">
        <v>2010</v>
      </c>
      <c r="B27" s="16">
        <v>34</v>
      </c>
      <c r="C27" s="16">
        <v>34.380000000000003</v>
      </c>
      <c r="D27" s="16">
        <v>34.700000000000003</v>
      </c>
      <c r="E27" s="16">
        <v>34.43</v>
      </c>
      <c r="F27" s="16">
        <v>34.57</v>
      </c>
      <c r="G27" s="16">
        <v>33.75</v>
      </c>
      <c r="H27" s="16">
        <v>34.89</v>
      </c>
      <c r="I27" s="16">
        <v>33.5</v>
      </c>
      <c r="J27" s="16"/>
      <c r="K27" s="16"/>
      <c r="L27" s="16"/>
      <c r="M27" s="16"/>
      <c r="N27" s="105"/>
    </row>
    <row r="28" spans="1:14" ht="15" x14ac:dyDescent="0.25">
      <c r="A28" s="9">
        <v>2011</v>
      </c>
      <c r="B28" s="16">
        <v>32.14</v>
      </c>
      <c r="C28" s="16">
        <v>34.29</v>
      </c>
      <c r="D28" s="16">
        <v>33.86</v>
      </c>
      <c r="E28" s="16">
        <v>34.090000000000003</v>
      </c>
      <c r="F28" s="16">
        <v>33.82</v>
      </c>
      <c r="G28" s="16">
        <v>35</v>
      </c>
      <c r="H28" s="16">
        <v>33.44</v>
      </c>
      <c r="I28" s="16">
        <v>34.75</v>
      </c>
      <c r="J28" s="16">
        <v>34.1</v>
      </c>
      <c r="K28" s="16">
        <v>33.1</v>
      </c>
      <c r="L28" s="16">
        <v>32</v>
      </c>
      <c r="M28" s="16"/>
      <c r="N28" s="105">
        <f t="shared" si="0"/>
        <v>33.690000000000005</v>
      </c>
    </row>
    <row r="29" spans="1:14" ht="15" x14ac:dyDescent="0.25">
      <c r="A29" s="7"/>
      <c r="N29" s="10"/>
    </row>
    <row r="30" spans="1:14" s="107" customFormat="1" ht="15" x14ac:dyDescent="0.25">
      <c r="A30" s="101" t="s">
        <v>18</v>
      </c>
      <c r="B30" s="106">
        <f t="shared" ref="B30:N30" si="1">AVERAGE(B3:B28)</f>
        <v>33.775769230769235</v>
      </c>
      <c r="C30" s="106">
        <f t="shared" si="1"/>
        <v>34.526923076923076</v>
      </c>
      <c r="D30" s="106">
        <f t="shared" si="1"/>
        <v>34.894230769230766</v>
      </c>
      <c r="E30" s="106">
        <f t="shared" si="1"/>
        <v>34.6976923076923</v>
      </c>
      <c r="F30" s="106">
        <f t="shared" si="1"/>
        <v>33.755600000000001</v>
      </c>
      <c r="G30" s="106">
        <f t="shared" si="1"/>
        <v>33.810399999999994</v>
      </c>
      <c r="H30" s="106">
        <f t="shared" si="1"/>
        <v>32.799199999999999</v>
      </c>
      <c r="I30" s="106">
        <f t="shared" si="1"/>
        <v>32.655200000000001</v>
      </c>
      <c r="J30" s="106">
        <f t="shared" si="1"/>
        <v>33.01541666666666</v>
      </c>
      <c r="K30" s="106">
        <f t="shared" si="1"/>
        <v>33.156666666666659</v>
      </c>
      <c r="L30" s="106">
        <f t="shared" si="1"/>
        <v>32.387499999999996</v>
      </c>
      <c r="M30" s="106">
        <f t="shared" si="1"/>
        <v>32.484347826086953</v>
      </c>
      <c r="N30" s="8">
        <f t="shared" si="1"/>
        <v>33.494965277777773</v>
      </c>
    </row>
    <row r="31" spans="1:14" s="107" customFormat="1" ht="15" x14ac:dyDescent="0.25">
      <c r="A31" s="101" t="s">
        <v>19</v>
      </c>
      <c r="B31" s="108">
        <f t="shared" ref="B31:N31" si="2">STDEV(B3:B28)</f>
        <v>0.97374400363513569</v>
      </c>
      <c r="C31" s="108">
        <f t="shared" si="2"/>
        <v>0.47968964325504604</v>
      </c>
      <c r="D31" s="108">
        <f t="shared" si="2"/>
        <v>0.51780438837014942</v>
      </c>
      <c r="E31" s="108">
        <f t="shared" si="2"/>
        <v>0.69799316725771887</v>
      </c>
      <c r="F31" s="108">
        <f t="shared" si="2"/>
        <v>0.95353762379887208</v>
      </c>
      <c r="G31" s="108">
        <f t="shared" si="2"/>
        <v>0.90198152235323903</v>
      </c>
      <c r="H31" s="108">
        <f t="shared" si="2"/>
        <v>0.81896743932018878</v>
      </c>
      <c r="I31" s="108">
        <f t="shared" si="2"/>
        <v>0.92701186615922004</v>
      </c>
      <c r="J31" s="108">
        <f t="shared" si="2"/>
        <v>1.0208691061463555</v>
      </c>
      <c r="K31" s="108">
        <f t="shared" si="2"/>
        <v>0.99530055179618826</v>
      </c>
      <c r="L31" s="108">
        <f t="shared" si="2"/>
        <v>1.2378391059317491</v>
      </c>
      <c r="M31" s="108">
        <f t="shared" si="2"/>
        <v>1.074877693198611</v>
      </c>
      <c r="N31" s="8">
        <f t="shared" si="2"/>
        <v>0.36942273475587339</v>
      </c>
    </row>
    <row r="32" spans="1:14" s="107" customFormat="1" ht="15" x14ac:dyDescent="0.25">
      <c r="A32" s="101" t="s">
        <v>20</v>
      </c>
      <c r="B32" s="108">
        <f t="shared" ref="B32:N32" si="3">B31/B30*100</f>
        <v>2.8829661790443222</v>
      </c>
      <c r="C32" s="108">
        <f t="shared" si="3"/>
        <v>1.3893205664065051</v>
      </c>
      <c r="D32" s="108">
        <f t="shared" si="3"/>
        <v>1.4839254998758762</v>
      </c>
      <c r="E32" s="108">
        <f t="shared" si="3"/>
        <v>2.0116414690292741</v>
      </c>
      <c r="F32" s="108">
        <f t="shared" si="3"/>
        <v>2.8248279509144321</v>
      </c>
      <c r="G32" s="108">
        <f t="shared" si="3"/>
        <v>2.667763535341904</v>
      </c>
      <c r="H32" s="108">
        <f t="shared" si="3"/>
        <v>2.4969128494603186</v>
      </c>
      <c r="I32" s="108">
        <f t="shared" si="3"/>
        <v>2.8387878995051938</v>
      </c>
      <c r="J32" s="108">
        <f t="shared" si="3"/>
        <v>3.0920982050699215</v>
      </c>
      <c r="K32" s="108">
        <f t="shared" si="3"/>
        <v>3.0018112550402787</v>
      </c>
      <c r="L32" s="108">
        <f t="shared" si="3"/>
        <v>3.8219655914527189</v>
      </c>
      <c r="M32" s="108">
        <f t="shared" si="3"/>
        <v>3.3089095676269582</v>
      </c>
      <c r="N32" s="8">
        <f t="shared" si="3"/>
        <v>1.1029201902202503</v>
      </c>
    </row>
    <row r="33" spans="1:14" s="107" customFormat="1" ht="15" x14ac:dyDescent="0.25">
      <c r="A33" s="101" t="s">
        <v>21</v>
      </c>
      <c r="B33" s="108">
        <f t="shared" ref="B33:N33" si="4">MIN(B3:B28)</f>
        <v>31.69</v>
      </c>
      <c r="C33" s="108">
        <f t="shared" si="4"/>
        <v>33.43</v>
      </c>
      <c r="D33" s="108">
        <f t="shared" si="4"/>
        <v>33.86</v>
      </c>
      <c r="E33" s="108">
        <f t="shared" si="4"/>
        <v>33.049999999999997</v>
      </c>
      <c r="F33" s="108">
        <f t="shared" si="4"/>
        <v>31.6</v>
      </c>
      <c r="G33" s="108">
        <f t="shared" si="4"/>
        <v>31.42</v>
      </c>
      <c r="H33" s="108">
        <f t="shared" si="4"/>
        <v>30.5</v>
      </c>
      <c r="I33" s="108">
        <f t="shared" si="4"/>
        <v>30.11</v>
      </c>
      <c r="J33" s="108">
        <f t="shared" si="4"/>
        <v>31.13</v>
      </c>
      <c r="K33" s="108">
        <f t="shared" si="4"/>
        <v>30.95</v>
      </c>
      <c r="L33" s="108">
        <f t="shared" si="4"/>
        <v>29.14</v>
      </c>
      <c r="M33" s="108">
        <f t="shared" si="4"/>
        <v>30.5</v>
      </c>
      <c r="N33" s="8">
        <f t="shared" si="4"/>
        <v>32.455000000000005</v>
      </c>
    </row>
    <row r="34" spans="1:14" s="107" customFormat="1" ht="15" x14ac:dyDescent="0.25">
      <c r="A34" s="101" t="s">
        <v>22</v>
      </c>
      <c r="B34" s="108">
        <f t="shared" ref="B34:N34" si="5">MAX(B3:B28)</f>
        <v>35.36</v>
      </c>
      <c r="C34" s="108">
        <f t="shared" si="5"/>
        <v>35.409999999999997</v>
      </c>
      <c r="D34" s="108">
        <f t="shared" si="5"/>
        <v>35.97</v>
      </c>
      <c r="E34" s="108">
        <f t="shared" si="5"/>
        <v>35.76</v>
      </c>
      <c r="F34" s="108">
        <f t="shared" si="5"/>
        <v>35</v>
      </c>
      <c r="G34" s="108">
        <f t="shared" si="5"/>
        <v>35.6</v>
      </c>
      <c r="H34" s="108">
        <f t="shared" si="5"/>
        <v>34.89</v>
      </c>
      <c r="I34" s="108">
        <f t="shared" si="5"/>
        <v>34.75</v>
      </c>
      <c r="J34" s="108">
        <f t="shared" si="5"/>
        <v>34.770000000000003</v>
      </c>
      <c r="K34" s="108">
        <f t="shared" si="5"/>
        <v>34.58</v>
      </c>
      <c r="L34" s="108">
        <f t="shared" si="5"/>
        <v>34.119999999999997</v>
      </c>
      <c r="M34" s="108">
        <f t="shared" si="5"/>
        <v>34.76</v>
      </c>
      <c r="N34" s="8">
        <f t="shared" si="5"/>
        <v>33.92166666666666</v>
      </c>
    </row>
    <row r="35" spans="1:14" s="107" customFormat="1" ht="15" x14ac:dyDescent="0.25">
      <c r="A35" s="101" t="s">
        <v>23</v>
      </c>
      <c r="B35" s="108">
        <f t="shared" ref="B35:N35" si="6">QUARTILE(B3:B28,1)</f>
        <v>33.32</v>
      </c>
      <c r="C35" s="108">
        <f t="shared" si="6"/>
        <v>34.244999999999997</v>
      </c>
      <c r="D35" s="108">
        <f t="shared" si="6"/>
        <v>34.6175</v>
      </c>
      <c r="E35" s="108">
        <f t="shared" si="6"/>
        <v>34.204999999999998</v>
      </c>
      <c r="F35" s="108">
        <f t="shared" si="6"/>
        <v>33.369999999999997</v>
      </c>
      <c r="G35" s="108">
        <f t="shared" si="6"/>
        <v>33.47</v>
      </c>
      <c r="H35" s="108">
        <f t="shared" si="6"/>
        <v>32.409999999999997</v>
      </c>
      <c r="I35" s="108">
        <f t="shared" si="6"/>
        <v>32.08</v>
      </c>
      <c r="J35" s="108">
        <f t="shared" si="6"/>
        <v>32.397499999999994</v>
      </c>
      <c r="K35" s="108">
        <f t="shared" si="6"/>
        <v>32.35</v>
      </c>
      <c r="L35" s="108">
        <f t="shared" si="6"/>
        <v>32.067500000000003</v>
      </c>
      <c r="M35" s="108">
        <f t="shared" si="6"/>
        <v>31.73</v>
      </c>
      <c r="N35" s="8">
        <f t="shared" si="6"/>
        <v>33.342500000000001</v>
      </c>
    </row>
    <row r="36" spans="1:14" s="107" customFormat="1" ht="15" x14ac:dyDescent="0.25">
      <c r="A36" s="101" t="s">
        <v>24</v>
      </c>
      <c r="B36" s="108">
        <f t="shared" ref="B36:N36" si="7">QUARTILE(B3:B28,2)</f>
        <v>34</v>
      </c>
      <c r="C36" s="108">
        <f t="shared" si="7"/>
        <v>34.615000000000002</v>
      </c>
      <c r="D36" s="108">
        <f t="shared" si="7"/>
        <v>34.814999999999998</v>
      </c>
      <c r="E36" s="108">
        <f t="shared" si="7"/>
        <v>34.664999999999999</v>
      </c>
      <c r="F36" s="108">
        <f t="shared" si="7"/>
        <v>33.85</v>
      </c>
      <c r="G36" s="108">
        <f t="shared" si="7"/>
        <v>33.79</v>
      </c>
      <c r="H36" s="108">
        <f t="shared" si="7"/>
        <v>32.85</v>
      </c>
      <c r="I36" s="108">
        <f t="shared" si="7"/>
        <v>32.65</v>
      </c>
      <c r="J36" s="108">
        <f t="shared" si="7"/>
        <v>33.015000000000001</v>
      </c>
      <c r="K36" s="108">
        <f t="shared" si="7"/>
        <v>33.21</v>
      </c>
      <c r="L36" s="108">
        <f t="shared" si="7"/>
        <v>32.695</v>
      </c>
      <c r="M36" s="108">
        <f t="shared" si="7"/>
        <v>32.71</v>
      </c>
      <c r="N36" s="8">
        <f t="shared" si="7"/>
        <v>33.602499999999999</v>
      </c>
    </row>
    <row r="37" spans="1:14" s="107" customFormat="1" ht="15" x14ac:dyDescent="0.25">
      <c r="A37" s="101" t="s">
        <v>25</v>
      </c>
      <c r="B37" s="108">
        <f t="shared" ref="B37:N37" si="8">QUARTILE(B3:B28,3)</f>
        <v>34.412500000000001</v>
      </c>
      <c r="C37" s="108">
        <f t="shared" si="8"/>
        <v>34.817500000000003</v>
      </c>
      <c r="D37" s="108">
        <f t="shared" si="8"/>
        <v>35.25</v>
      </c>
      <c r="E37" s="108">
        <f t="shared" si="8"/>
        <v>35.33</v>
      </c>
      <c r="F37" s="108">
        <f t="shared" si="8"/>
        <v>34.479999999999997</v>
      </c>
      <c r="G37" s="108">
        <f t="shared" si="8"/>
        <v>34.21</v>
      </c>
      <c r="H37" s="108">
        <f t="shared" si="8"/>
        <v>33.299999999999997</v>
      </c>
      <c r="I37" s="108">
        <f t="shared" si="8"/>
        <v>33.229999999999997</v>
      </c>
      <c r="J37" s="108">
        <f t="shared" si="8"/>
        <v>33.642499999999998</v>
      </c>
      <c r="K37" s="108">
        <f t="shared" si="8"/>
        <v>34.017499999999998</v>
      </c>
      <c r="L37" s="108">
        <f t="shared" si="8"/>
        <v>33.1875</v>
      </c>
      <c r="M37" s="108">
        <f t="shared" si="8"/>
        <v>33.265000000000001</v>
      </c>
      <c r="N37" s="8">
        <f t="shared" si="8"/>
        <v>33.77791666666667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566"/>
  <sheetViews>
    <sheetView zoomScale="75" zoomScaleNormal="75" workbookViewId="0">
      <pane ySplit="2" topLeftCell="A523" activePane="bottomLeft" state="frozen"/>
      <selection activeCell="E1" sqref="E1"/>
      <selection pane="bottomLeft" activeCell="R556" sqref="R556:R558"/>
    </sheetView>
  </sheetViews>
  <sheetFormatPr defaultRowHeight="12.75" x14ac:dyDescent="0.2"/>
  <cols>
    <col min="1" max="1" width="5.5703125" style="14" customWidth="1"/>
    <col min="2" max="2" width="6.85546875" style="14" bestFit="1" customWidth="1"/>
    <col min="3" max="3" width="8.7109375" style="97" bestFit="1" customWidth="1"/>
    <col min="4" max="4" width="7.140625" style="3" bestFit="1" customWidth="1"/>
    <col min="5" max="5" width="6.85546875" style="3" customWidth="1"/>
    <col min="6" max="6" width="12.28515625" style="16" customWidth="1"/>
    <col min="7" max="7" width="7.5703125" style="34" customWidth="1"/>
    <col min="8" max="8" width="7" style="16" customWidth="1"/>
    <col min="9" max="9" width="8.7109375" style="16" bestFit="1" customWidth="1"/>
    <col min="10" max="10" width="9.5703125" style="16" bestFit="1" customWidth="1"/>
    <col min="11" max="11" width="7.7109375" style="34" customWidth="1"/>
    <col min="12" max="12" width="6.28515625" style="16" customWidth="1"/>
    <col min="13" max="13" width="8.28515625" style="16" bestFit="1" customWidth="1"/>
    <col min="14" max="14" width="7.7109375" style="16" bestFit="1" customWidth="1"/>
    <col min="15" max="15" width="8" style="16" bestFit="1" customWidth="1"/>
    <col min="16" max="16" width="8.28515625" bestFit="1" customWidth="1"/>
    <col min="17" max="17" width="11.7109375" style="34" bestFit="1" customWidth="1"/>
    <col min="18" max="18" width="7.7109375" style="65" bestFit="1" customWidth="1"/>
    <col min="19" max="19" width="11.42578125" style="34" bestFit="1" customWidth="1"/>
    <col min="20" max="20" width="12.42578125" style="16" bestFit="1" customWidth="1"/>
    <col min="21" max="21" width="8.5703125" style="16" customWidth="1"/>
    <col min="22" max="22" width="10.140625" customWidth="1"/>
  </cols>
  <sheetData>
    <row r="1" spans="1:22" s="2" customFormat="1" x14ac:dyDescent="0.2">
      <c r="A1" s="13" t="s">
        <v>15</v>
      </c>
      <c r="B1" s="13" t="s">
        <v>0</v>
      </c>
      <c r="C1" s="95"/>
      <c r="D1" s="35" t="s">
        <v>47</v>
      </c>
      <c r="E1" s="113" t="s">
        <v>47</v>
      </c>
      <c r="F1" s="15" t="s">
        <v>49</v>
      </c>
      <c r="G1" s="33" t="s">
        <v>12</v>
      </c>
      <c r="H1" s="15" t="s">
        <v>13</v>
      </c>
      <c r="I1" s="15" t="s">
        <v>13</v>
      </c>
      <c r="J1" s="15" t="s">
        <v>13</v>
      </c>
      <c r="K1" s="116" t="s">
        <v>37</v>
      </c>
      <c r="L1" s="116"/>
      <c r="M1" s="116"/>
      <c r="N1" s="116" t="s">
        <v>38</v>
      </c>
      <c r="O1" s="116"/>
      <c r="P1" s="117"/>
      <c r="Q1" s="33" t="s">
        <v>51</v>
      </c>
      <c r="R1" s="64"/>
      <c r="S1" s="33" t="s">
        <v>43</v>
      </c>
      <c r="T1" s="15" t="s">
        <v>43</v>
      </c>
      <c r="U1" s="15" t="s">
        <v>43</v>
      </c>
      <c r="V1" s="2" t="s">
        <v>62</v>
      </c>
    </row>
    <row r="2" spans="1:22" s="2" customFormat="1" x14ac:dyDescent="0.2">
      <c r="A2" s="13"/>
      <c r="B2" s="13"/>
      <c r="C2" s="95"/>
      <c r="D2" s="35" t="s">
        <v>37</v>
      </c>
      <c r="E2" s="35" t="s">
        <v>38</v>
      </c>
      <c r="F2" s="15" t="s">
        <v>50</v>
      </c>
      <c r="G2" s="33" t="s">
        <v>1</v>
      </c>
      <c r="H2" s="15" t="s">
        <v>1</v>
      </c>
      <c r="I2" s="15" t="s">
        <v>71</v>
      </c>
      <c r="J2" s="15" t="s">
        <v>146</v>
      </c>
      <c r="K2" s="33" t="s">
        <v>35</v>
      </c>
      <c r="L2" s="15" t="s">
        <v>36</v>
      </c>
      <c r="M2" s="15" t="s">
        <v>162</v>
      </c>
      <c r="N2" s="15" t="s">
        <v>35</v>
      </c>
      <c r="O2" s="15" t="s">
        <v>36</v>
      </c>
      <c r="P2" s="15" t="s">
        <v>162</v>
      </c>
      <c r="Q2" s="33" t="s">
        <v>154</v>
      </c>
      <c r="R2" s="15" t="s">
        <v>38</v>
      </c>
      <c r="S2" s="33" t="s">
        <v>44</v>
      </c>
      <c r="T2" s="15" t="s">
        <v>45</v>
      </c>
      <c r="U2" s="15" t="s">
        <v>38</v>
      </c>
    </row>
    <row r="3" spans="1:22" s="2" customFormat="1" x14ac:dyDescent="0.2">
      <c r="A3" s="14">
        <v>1974</v>
      </c>
      <c r="B3" s="14">
        <v>1</v>
      </c>
      <c r="C3" s="96">
        <f>A3+(B3-1)/12</f>
        <v>1974</v>
      </c>
      <c r="D3" s="1">
        <v>18.3</v>
      </c>
      <c r="E3" s="35"/>
      <c r="F3" s="1">
        <f>MAX(D3,E3)</f>
        <v>18.3</v>
      </c>
      <c r="G3" s="63"/>
      <c r="H3" s="13"/>
      <c r="I3" s="13"/>
      <c r="J3" s="13"/>
      <c r="K3" s="33"/>
      <c r="L3" s="13"/>
      <c r="M3" s="13"/>
      <c r="N3" s="13"/>
      <c r="O3" s="13"/>
      <c r="P3" s="1"/>
      <c r="Q3" s="34">
        <v>20.86</v>
      </c>
      <c r="R3" s="65"/>
      <c r="S3" s="63"/>
      <c r="T3" s="13"/>
      <c r="U3" s="13"/>
    </row>
    <row r="4" spans="1:22" s="2" customFormat="1" x14ac:dyDescent="0.2">
      <c r="A4" s="14">
        <v>1974</v>
      </c>
      <c r="B4" s="14">
        <v>2</v>
      </c>
      <c r="C4" s="96">
        <f t="shared" ref="C4:C67" si="0">A4+(B4-1)/12</f>
        <v>1974.0833333333333</v>
      </c>
      <c r="D4" s="1">
        <v>16.600000000000001</v>
      </c>
      <c r="E4" s="35"/>
      <c r="F4" s="1">
        <f t="shared" ref="F4:F67" si="1">MAX(D4,E4)</f>
        <v>16.600000000000001</v>
      </c>
      <c r="G4" s="33"/>
      <c r="H4" s="15"/>
      <c r="I4" s="15"/>
      <c r="J4" s="15"/>
      <c r="K4" s="33"/>
      <c r="L4" s="15"/>
      <c r="M4" s="15"/>
      <c r="N4" s="15"/>
      <c r="O4" s="15"/>
      <c r="P4" s="1"/>
      <c r="Q4" s="34">
        <v>22.64</v>
      </c>
      <c r="R4" s="65"/>
      <c r="S4" s="34"/>
      <c r="T4" s="16"/>
      <c r="U4" s="16"/>
    </row>
    <row r="5" spans="1:22" s="2" customFormat="1" x14ac:dyDescent="0.2">
      <c r="A5" s="14">
        <v>1974</v>
      </c>
      <c r="B5" s="14">
        <v>3</v>
      </c>
      <c r="C5" s="96">
        <f t="shared" si="0"/>
        <v>1974.1666666666667</v>
      </c>
      <c r="D5" s="1">
        <v>17.899999999999999</v>
      </c>
      <c r="E5" s="35"/>
      <c r="F5" s="1">
        <f t="shared" si="1"/>
        <v>17.899999999999999</v>
      </c>
      <c r="G5" s="33"/>
      <c r="H5" s="15"/>
      <c r="I5" s="15"/>
      <c r="J5" s="15"/>
      <c r="K5" s="33"/>
      <c r="L5" s="15"/>
      <c r="M5" s="15"/>
      <c r="N5" s="15"/>
      <c r="O5" s="15"/>
      <c r="P5" s="1"/>
      <c r="Q5" s="34">
        <v>24.68</v>
      </c>
      <c r="R5" s="65"/>
      <c r="S5" s="34"/>
      <c r="T5" s="16"/>
      <c r="U5" s="16"/>
    </row>
    <row r="6" spans="1:22" s="2" customFormat="1" x14ac:dyDescent="0.2">
      <c r="A6" s="14">
        <v>1974</v>
      </c>
      <c r="B6" s="14">
        <v>4</v>
      </c>
      <c r="C6" s="96">
        <f t="shared" si="0"/>
        <v>1974.25</v>
      </c>
      <c r="D6" s="1">
        <v>41.5</v>
      </c>
      <c r="E6" s="35"/>
      <c r="F6" s="1">
        <f t="shared" si="1"/>
        <v>41.5</v>
      </c>
      <c r="G6" s="33"/>
      <c r="H6" s="15"/>
      <c r="I6" s="15"/>
      <c r="J6" s="15"/>
      <c r="K6" s="33"/>
      <c r="L6" s="15"/>
      <c r="M6" s="15"/>
      <c r="N6" s="15"/>
      <c r="O6" s="15"/>
      <c r="P6" s="1"/>
      <c r="Q6" s="34">
        <v>22.98</v>
      </c>
      <c r="R6" s="65"/>
      <c r="S6" s="34"/>
      <c r="T6" s="16"/>
      <c r="U6" s="16"/>
    </row>
    <row r="7" spans="1:22" s="2" customFormat="1" x14ac:dyDescent="0.2">
      <c r="A7" s="14">
        <v>1974</v>
      </c>
      <c r="B7" s="14">
        <v>5</v>
      </c>
      <c r="C7" s="96">
        <f t="shared" si="0"/>
        <v>1974.3333333333333</v>
      </c>
      <c r="D7" s="1">
        <v>171</v>
      </c>
      <c r="E7" s="35"/>
      <c r="F7" s="1">
        <f t="shared" si="1"/>
        <v>171</v>
      </c>
      <c r="G7" s="33"/>
      <c r="H7" s="15"/>
      <c r="I7" s="15"/>
      <c r="J7" s="15"/>
      <c r="K7" s="33"/>
      <c r="L7" s="15"/>
      <c r="M7" s="15"/>
      <c r="N7" s="15"/>
      <c r="O7" s="15"/>
      <c r="P7" s="1"/>
      <c r="Q7" s="34">
        <v>19.940000000000001</v>
      </c>
      <c r="R7" s="65"/>
      <c r="S7" s="34"/>
      <c r="T7" s="16"/>
      <c r="U7" s="16"/>
    </row>
    <row r="8" spans="1:22" s="2" customFormat="1" x14ac:dyDescent="0.2">
      <c r="A8" s="14">
        <v>1974</v>
      </c>
      <c r="B8" s="14">
        <v>6</v>
      </c>
      <c r="C8" s="96">
        <f t="shared" si="0"/>
        <v>1974.4166666666667</v>
      </c>
      <c r="D8" s="1">
        <v>378</v>
      </c>
      <c r="E8" s="35"/>
      <c r="F8" s="1">
        <f t="shared" si="1"/>
        <v>378</v>
      </c>
      <c r="G8" s="33"/>
      <c r="H8" s="15"/>
      <c r="I8" s="15"/>
      <c r="J8" s="15"/>
      <c r="K8" s="33"/>
      <c r="L8" s="15"/>
      <c r="M8" s="15"/>
      <c r="N8" s="15"/>
      <c r="O8" s="15"/>
      <c r="P8" s="1"/>
      <c r="Q8" s="34">
        <v>17.02</v>
      </c>
      <c r="R8" s="65"/>
      <c r="S8" s="34"/>
      <c r="T8" s="16"/>
      <c r="U8" s="16"/>
    </row>
    <row r="9" spans="1:22" s="2" customFormat="1" x14ac:dyDescent="0.2">
      <c r="A9" s="14">
        <v>1974</v>
      </c>
      <c r="B9" s="14">
        <v>7</v>
      </c>
      <c r="C9" s="96">
        <f t="shared" si="0"/>
        <v>1974.5</v>
      </c>
      <c r="D9" s="1">
        <v>462.2</v>
      </c>
      <c r="E9" s="35"/>
      <c r="F9" s="1">
        <f t="shared" si="1"/>
        <v>462.2</v>
      </c>
      <c r="G9" s="33"/>
      <c r="H9" s="15"/>
      <c r="I9" s="15"/>
      <c r="J9" s="15"/>
      <c r="K9" s="33"/>
      <c r="L9" s="15"/>
      <c r="M9" s="15"/>
      <c r="N9" s="15"/>
      <c r="O9" s="15"/>
      <c r="P9" s="1"/>
      <c r="Q9" s="34">
        <v>12.8</v>
      </c>
      <c r="R9" s="65"/>
      <c r="S9" s="34"/>
      <c r="T9" s="16"/>
      <c r="U9" s="16"/>
    </row>
    <row r="10" spans="1:22" s="2" customFormat="1" x14ac:dyDescent="0.2">
      <c r="A10" s="14">
        <v>1974</v>
      </c>
      <c r="B10" s="14">
        <v>8</v>
      </c>
      <c r="C10" s="96">
        <f t="shared" si="0"/>
        <v>1974.5833333333333</v>
      </c>
      <c r="D10" s="1">
        <v>287.39999999999998</v>
      </c>
      <c r="E10" s="35"/>
      <c r="F10" s="1">
        <f t="shared" si="1"/>
        <v>287.39999999999998</v>
      </c>
      <c r="G10" s="33"/>
      <c r="H10" s="15"/>
      <c r="I10" s="15"/>
      <c r="J10" s="15"/>
      <c r="K10" s="33"/>
      <c r="L10" s="15"/>
      <c r="M10" s="15"/>
      <c r="N10" s="15"/>
      <c r="O10" s="15"/>
      <c r="P10" s="1"/>
      <c r="Q10" s="34">
        <v>16.03</v>
      </c>
      <c r="R10" s="65"/>
      <c r="S10" s="34"/>
      <c r="T10" s="16"/>
      <c r="U10" s="16"/>
    </row>
    <row r="11" spans="1:22" s="2" customFormat="1" x14ac:dyDescent="0.2">
      <c r="A11" s="14">
        <v>1974</v>
      </c>
      <c r="B11" s="14">
        <v>9</v>
      </c>
      <c r="C11" s="96">
        <f t="shared" si="0"/>
        <v>1974.6666666666667</v>
      </c>
      <c r="D11" s="1">
        <v>152.5</v>
      </c>
      <c r="E11" s="35"/>
      <c r="F11" s="1">
        <f t="shared" si="1"/>
        <v>152.5</v>
      </c>
      <c r="G11" s="33"/>
      <c r="H11" s="15"/>
      <c r="I11" s="15"/>
      <c r="J11" s="15"/>
      <c r="K11" s="33"/>
      <c r="L11" s="15"/>
      <c r="M11" s="15"/>
      <c r="N11" s="15"/>
      <c r="O11" s="15"/>
      <c r="P11" s="1"/>
      <c r="Q11" s="34">
        <v>16.350000000000001</v>
      </c>
      <c r="R11" s="65"/>
      <c r="S11" s="34"/>
      <c r="T11" s="16"/>
      <c r="U11" s="16"/>
    </row>
    <row r="12" spans="1:22" s="2" customFormat="1" x14ac:dyDescent="0.2">
      <c r="A12" s="14">
        <v>1974</v>
      </c>
      <c r="B12" s="14">
        <v>10</v>
      </c>
      <c r="C12" s="96">
        <f t="shared" si="0"/>
        <v>1974.75</v>
      </c>
      <c r="D12" s="1">
        <v>453.1</v>
      </c>
      <c r="E12" s="35"/>
      <c r="F12" s="1">
        <f t="shared" si="1"/>
        <v>453.1</v>
      </c>
      <c r="G12" s="33"/>
      <c r="H12" s="15"/>
      <c r="I12" s="15"/>
      <c r="J12" s="15"/>
      <c r="K12" s="33"/>
      <c r="L12" s="15"/>
      <c r="M12" s="15"/>
      <c r="N12" s="15"/>
      <c r="O12" s="15"/>
      <c r="P12" s="1"/>
      <c r="Q12" s="34">
        <v>15.51</v>
      </c>
      <c r="R12" s="65"/>
      <c r="S12" s="34"/>
      <c r="T12" s="16"/>
      <c r="U12" s="16"/>
    </row>
    <row r="13" spans="1:22" s="2" customFormat="1" x14ac:dyDescent="0.2">
      <c r="A13" s="14">
        <v>1974</v>
      </c>
      <c r="B13" s="14">
        <v>11</v>
      </c>
      <c r="C13" s="96">
        <f t="shared" si="0"/>
        <v>1974.8333333333333</v>
      </c>
      <c r="D13" s="1">
        <v>708.4</v>
      </c>
      <c r="E13" s="35"/>
      <c r="F13" s="1">
        <f t="shared" si="1"/>
        <v>708.4</v>
      </c>
      <c r="G13" s="33"/>
      <c r="H13" s="15"/>
      <c r="I13" s="15"/>
      <c r="J13" s="15"/>
      <c r="K13" s="33"/>
      <c r="L13" s="15"/>
      <c r="M13" s="15"/>
      <c r="N13" s="15"/>
      <c r="O13" s="15"/>
      <c r="P13" s="1"/>
      <c r="Q13" s="34">
        <v>13.49</v>
      </c>
      <c r="R13" s="65"/>
      <c r="S13" s="34"/>
      <c r="T13" s="16"/>
      <c r="U13" s="16"/>
    </row>
    <row r="14" spans="1:22" s="2" customFormat="1" x14ac:dyDescent="0.2">
      <c r="A14" s="14">
        <v>1974</v>
      </c>
      <c r="B14" s="14">
        <v>12</v>
      </c>
      <c r="C14" s="96">
        <f t="shared" si="0"/>
        <v>1974.9166666666667</v>
      </c>
      <c r="D14" s="1">
        <v>149.4</v>
      </c>
      <c r="E14" s="35"/>
      <c r="F14" s="1">
        <f t="shared" si="1"/>
        <v>149.4</v>
      </c>
      <c r="G14" s="33"/>
      <c r="H14" s="15"/>
      <c r="I14" s="15"/>
      <c r="J14" s="15"/>
      <c r="K14" s="33"/>
      <c r="L14" s="15"/>
      <c r="M14" s="15"/>
      <c r="N14" s="15"/>
      <c r="O14" s="15"/>
      <c r="P14" s="1"/>
      <c r="Q14" s="34">
        <v>19.100000000000001</v>
      </c>
      <c r="R14" s="65"/>
      <c r="S14" s="34"/>
      <c r="T14" s="16"/>
      <c r="U14" s="16"/>
    </row>
    <row r="15" spans="1:22" s="2" customFormat="1" x14ac:dyDescent="0.2">
      <c r="A15" s="14">
        <v>1975</v>
      </c>
      <c r="B15" s="14">
        <v>1</v>
      </c>
      <c r="C15" s="96">
        <f t="shared" si="0"/>
        <v>1975</v>
      </c>
      <c r="D15" s="1">
        <v>20.8</v>
      </c>
      <c r="E15" s="35"/>
      <c r="F15" s="1">
        <f t="shared" si="1"/>
        <v>20.8</v>
      </c>
      <c r="G15" s="33"/>
      <c r="H15" s="15"/>
      <c r="I15" s="15"/>
      <c r="J15" s="15"/>
      <c r="K15" s="34">
        <v>22.3</v>
      </c>
      <c r="L15" s="16"/>
      <c r="M15" s="16"/>
      <c r="N15" s="15"/>
      <c r="O15" s="15"/>
      <c r="P15" s="1"/>
      <c r="Q15" s="34">
        <v>19.61</v>
      </c>
      <c r="R15" s="65"/>
      <c r="S15" s="34"/>
      <c r="T15" s="16">
        <v>26.78</v>
      </c>
      <c r="U15" s="16"/>
    </row>
    <row r="16" spans="1:22" s="2" customFormat="1" x14ac:dyDescent="0.2">
      <c r="A16" s="14">
        <v>1975</v>
      </c>
      <c r="B16" s="14">
        <v>2</v>
      </c>
      <c r="C16" s="96">
        <f t="shared" si="0"/>
        <v>1975.0833333333333</v>
      </c>
      <c r="D16" s="1">
        <v>20.6</v>
      </c>
      <c r="E16" s="35"/>
      <c r="F16" s="1">
        <f t="shared" si="1"/>
        <v>20.6</v>
      </c>
      <c r="G16" s="33"/>
      <c r="H16" s="15"/>
      <c r="I16" s="15"/>
      <c r="J16" s="15"/>
      <c r="K16" s="34">
        <v>20.93</v>
      </c>
      <c r="L16" s="16"/>
      <c r="M16" s="16"/>
      <c r="N16" s="15"/>
      <c r="O16" s="15"/>
      <c r="P16" s="1"/>
      <c r="Q16" s="34">
        <v>22.36</v>
      </c>
      <c r="R16" s="65"/>
      <c r="S16" s="34"/>
      <c r="T16" s="16">
        <v>26.73</v>
      </c>
      <c r="U16" s="16"/>
    </row>
    <row r="17" spans="1:21" s="2" customFormat="1" x14ac:dyDescent="0.2">
      <c r="A17" s="14">
        <v>1975</v>
      </c>
      <c r="B17" s="14">
        <v>3</v>
      </c>
      <c r="C17" s="96">
        <f t="shared" si="0"/>
        <v>1975.1666666666667</v>
      </c>
      <c r="D17" s="1">
        <v>21.2</v>
      </c>
      <c r="E17" s="35"/>
      <c r="F17" s="1">
        <f t="shared" si="1"/>
        <v>21.2</v>
      </c>
      <c r="G17" s="33"/>
      <c r="H17" s="15"/>
      <c r="I17" s="15"/>
      <c r="J17" s="15"/>
      <c r="K17" s="34">
        <v>21.29</v>
      </c>
      <c r="L17" s="16"/>
      <c r="M17" s="16"/>
      <c r="N17" s="15"/>
      <c r="O17" s="15"/>
      <c r="P17" s="1"/>
      <c r="Q17" s="34">
        <v>22.45</v>
      </c>
      <c r="R17" s="65"/>
      <c r="S17" s="34"/>
      <c r="T17" s="16">
        <v>27.48</v>
      </c>
      <c r="U17" s="16"/>
    </row>
    <row r="18" spans="1:21" s="2" customFormat="1" x14ac:dyDescent="0.2">
      <c r="A18" s="14">
        <v>1975</v>
      </c>
      <c r="B18" s="14">
        <v>4</v>
      </c>
      <c r="C18" s="96">
        <f t="shared" si="0"/>
        <v>1975.25</v>
      </c>
      <c r="D18" s="1">
        <v>13.5</v>
      </c>
      <c r="E18" s="35"/>
      <c r="F18" s="1">
        <f t="shared" si="1"/>
        <v>13.5</v>
      </c>
      <c r="G18" s="33"/>
      <c r="H18" s="15"/>
      <c r="I18" s="15"/>
      <c r="J18" s="15"/>
      <c r="K18" s="34">
        <v>23.01</v>
      </c>
      <c r="L18" s="16"/>
      <c r="M18" s="16"/>
      <c r="N18" s="15"/>
      <c r="O18" s="15"/>
      <c r="P18" s="1"/>
      <c r="Q18" s="34">
        <v>23.26</v>
      </c>
      <c r="R18" s="65"/>
      <c r="S18" s="34"/>
      <c r="T18" s="16">
        <v>27.81</v>
      </c>
      <c r="U18" s="16"/>
    </row>
    <row r="19" spans="1:21" s="2" customFormat="1" x14ac:dyDescent="0.2">
      <c r="A19" s="14">
        <v>1975</v>
      </c>
      <c r="B19" s="14">
        <v>5</v>
      </c>
      <c r="C19" s="96">
        <f t="shared" si="0"/>
        <v>1975.3333333333333</v>
      </c>
      <c r="D19" s="1">
        <v>137.9</v>
      </c>
      <c r="E19" s="35"/>
      <c r="F19" s="1">
        <f t="shared" si="1"/>
        <v>137.9</v>
      </c>
      <c r="G19" s="33"/>
      <c r="H19" s="15"/>
      <c r="I19" s="15"/>
      <c r="J19" s="15"/>
      <c r="K19" s="34">
        <v>12.19</v>
      </c>
      <c r="L19" s="16"/>
      <c r="M19" s="16"/>
      <c r="N19" s="15"/>
      <c r="O19" s="15"/>
      <c r="P19" s="1"/>
      <c r="Q19" s="34">
        <v>18.61</v>
      </c>
      <c r="R19" s="65"/>
      <c r="S19" s="34"/>
      <c r="T19" s="16">
        <v>28.59</v>
      </c>
      <c r="U19" s="16"/>
    </row>
    <row r="20" spans="1:21" s="2" customFormat="1" x14ac:dyDescent="0.2">
      <c r="A20" s="14">
        <v>1975</v>
      </c>
      <c r="B20" s="14">
        <v>6</v>
      </c>
      <c r="C20" s="96">
        <f t="shared" si="0"/>
        <v>1975.4166666666667</v>
      </c>
      <c r="D20" s="1">
        <v>392.7</v>
      </c>
      <c r="E20" s="35"/>
      <c r="F20" s="1">
        <f t="shared" si="1"/>
        <v>392.7</v>
      </c>
      <c r="G20" s="33"/>
      <c r="H20" s="15"/>
      <c r="I20" s="15"/>
      <c r="J20" s="15"/>
      <c r="K20" s="34">
        <v>7.79</v>
      </c>
      <c r="L20" s="16"/>
      <c r="M20" s="16"/>
      <c r="N20" s="15"/>
      <c r="O20" s="15"/>
      <c r="P20" s="1"/>
      <c r="Q20" s="34">
        <v>12.79</v>
      </c>
      <c r="R20" s="65"/>
      <c r="S20" s="34"/>
      <c r="T20" s="16">
        <v>28.56</v>
      </c>
      <c r="U20" s="16"/>
    </row>
    <row r="21" spans="1:21" s="2" customFormat="1" x14ac:dyDescent="0.2">
      <c r="A21" s="14">
        <v>1975</v>
      </c>
      <c r="B21" s="14">
        <v>7</v>
      </c>
      <c r="C21" s="96">
        <f t="shared" si="0"/>
        <v>1975.5</v>
      </c>
      <c r="D21" s="1">
        <v>311</v>
      </c>
      <c r="E21" s="35"/>
      <c r="F21" s="1">
        <f t="shared" si="1"/>
        <v>311</v>
      </c>
      <c r="G21" s="33"/>
      <c r="H21" s="15"/>
      <c r="I21" s="15"/>
      <c r="J21" s="15"/>
      <c r="K21" s="34">
        <v>8.27</v>
      </c>
      <c r="L21" s="16"/>
      <c r="M21" s="16"/>
      <c r="N21" s="15"/>
      <c r="O21" s="15"/>
      <c r="P21" s="1"/>
      <c r="Q21" s="34">
        <v>14.45</v>
      </c>
      <c r="R21" s="65"/>
      <c r="S21" s="34"/>
      <c r="T21" s="16">
        <v>28.22</v>
      </c>
      <c r="U21" s="16"/>
    </row>
    <row r="22" spans="1:21" s="2" customFormat="1" x14ac:dyDescent="0.2">
      <c r="A22" s="14">
        <v>1975</v>
      </c>
      <c r="B22" s="14">
        <v>8</v>
      </c>
      <c r="C22" s="96">
        <f t="shared" si="0"/>
        <v>1975.5833333333333</v>
      </c>
      <c r="D22" s="1">
        <v>376</v>
      </c>
      <c r="E22" s="35"/>
      <c r="F22" s="1">
        <f t="shared" si="1"/>
        <v>376</v>
      </c>
      <c r="G22" s="33"/>
      <c r="H22" s="15"/>
      <c r="I22" s="15"/>
      <c r="J22" s="15"/>
      <c r="K22" s="34"/>
      <c r="L22" s="16"/>
      <c r="M22" s="16"/>
      <c r="N22" s="15"/>
      <c r="O22" s="15"/>
      <c r="P22" s="1"/>
      <c r="Q22" s="34">
        <v>13.52</v>
      </c>
      <c r="R22" s="65"/>
      <c r="S22" s="34"/>
      <c r="T22" s="16">
        <v>27.72</v>
      </c>
      <c r="U22" s="16"/>
    </row>
    <row r="23" spans="1:21" s="2" customFormat="1" x14ac:dyDescent="0.2">
      <c r="A23" s="14">
        <v>1975</v>
      </c>
      <c r="B23" s="14">
        <v>9</v>
      </c>
      <c r="C23" s="96">
        <f t="shared" si="0"/>
        <v>1975.6666666666667</v>
      </c>
      <c r="D23" s="1">
        <v>451</v>
      </c>
      <c r="E23" s="35"/>
      <c r="F23" s="1">
        <f t="shared" si="1"/>
        <v>451</v>
      </c>
      <c r="G23" s="33"/>
      <c r="H23" s="15"/>
      <c r="I23" s="15"/>
      <c r="J23" s="15"/>
      <c r="K23" s="34">
        <v>5.34</v>
      </c>
      <c r="L23" s="16"/>
      <c r="M23" s="16"/>
      <c r="N23" s="15"/>
      <c r="O23" s="15"/>
      <c r="P23" s="1"/>
      <c r="Q23" s="34">
        <v>15.44</v>
      </c>
      <c r="R23" s="65"/>
      <c r="S23" s="34"/>
      <c r="T23" s="16">
        <v>28.37</v>
      </c>
      <c r="U23" s="16"/>
    </row>
    <row r="24" spans="1:21" s="2" customFormat="1" x14ac:dyDescent="0.2">
      <c r="A24" s="14">
        <v>1975</v>
      </c>
      <c r="B24" s="14">
        <v>10</v>
      </c>
      <c r="C24" s="96">
        <f t="shared" si="0"/>
        <v>1975.75</v>
      </c>
      <c r="D24" s="1">
        <v>336.5</v>
      </c>
      <c r="E24" s="35"/>
      <c r="F24" s="1">
        <f t="shared" si="1"/>
        <v>336.5</v>
      </c>
      <c r="G24" s="33"/>
      <c r="H24" s="15"/>
      <c r="I24" s="15"/>
      <c r="J24" s="15"/>
      <c r="K24" s="34">
        <v>5.91</v>
      </c>
      <c r="L24" s="16"/>
      <c r="M24" s="16"/>
      <c r="N24" s="15"/>
      <c r="O24" s="15"/>
      <c r="P24" s="1"/>
      <c r="Q24" s="34">
        <v>14.79</v>
      </c>
      <c r="R24" s="65"/>
      <c r="S24" s="34"/>
      <c r="T24" s="16">
        <v>28.06</v>
      </c>
      <c r="U24" s="16"/>
    </row>
    <row r="25" spans="1:21" s="2" customFormat="1" x14ac:dyDescent="0.2">
      <c r="A25" s="14">
        <v>1975</v>
      </c>
      <c r="B25" s="14">
        <v>11</v>
      </c>
      <c r="C25" s="96">
        <f t="shared" si="0"/>
        <v>1975.8333333333333</v>
      </c>
      <c r="D25" s="1">
        <v>298</v>
      </c>
      <c r="E25" s="35"/>
      <c r="F25" s="1">
        <f t="shared" si="1"/>
        <v>298</v>
      </c>
      <c r="G25" s="33"/>
      <c r="H25" s="15"/>
      <c r="I25" s="15"/>
      <c r="J25" s="15"/>
      <c r="K25" s="34">
        <v>7</v>
      </c>
      <c r="L25" s="16"/>
      <c r="M25" s="16"/>
      <c r="N25" s="15"/>
      <c r="O25" s="15"/>
      <c r="P25" s="1"/>
      <c r="Q25" s="34">
        <v>14.31</v>
      </c>
      <c r="R25" s="65"/>
      <c r="S25" s="34"/>
      <c r="T25" s="16">
        <v>27.75</v>
      </c>
      <c r="U25" s="16"/>
    </row>
    <row r="26" spans="1:21" s="2" customFormat="1" x14ac:dyDescent="0.2">
      <c r="A26" s="14">
        <v>1975</v>
      </c>
      <c r="B26" s="14">
        <v>12</v>
      </c>
      <c r="C26" s="96">
        <f t="shared" si="0"/>
        <v>1975.9166666666667</v>
      </c>
      <c r="D26" s="1">
        <v>340.8</v>
      </c>
      <c r="E26" s="35"/>
      <c r="F26" s="1">
        <f t="shared" si="1"/>
        <v>340.8</v>
      </c>
      <c r="G26" s="33"/>
      <c r="H26" s="15"/>
      <c r="I26" s="15"/>
      <c r="J26" s="15"/>
      <c r="K26" s="34">
        <v>14.74</v>
      </c>
      <c r="L26" s="16"/>
      <c r="M26" s="16"/>
      <c r="N26" s="15"/>
      <c r="O26" s="15"/>
      <c r="P26" s="1"/>
      <c r="Q26" s="34"/>
      <c r="R26" s="65"/>
      <c r="S26" s="34"/>
      <c r="T26" s="16">
        <v>26.23</v>
      </c>
      <c r="U26" s="16"/>
    </row>
    <row r="27" spans="1:21" s="2" customFormat="1" x14ac:dyDescent="0.2">
      <c r="A27" s="14">
        <v>1976</v>
      </c>
      <c r="B27" s="14">
        <v>1</v>
      </c>
      <c r="C27" s="96">
        <f t="shared" si="0"/>
        <v>1976</v>
      </c>
      <c r="D27" s="1">
        <v>16.2</v>
      </c>
      <c r="E27" s="35"/>
      <c r="F27" s="1">
        <f t="shared" si="1"/>
        <v>16.2</v>
      </c>
      <c r="G27" s="33"/>
      <c r="H27" s="15"/>
      <c r="I27" s="15"/>
      <c r="J27" s="15"/>
      <c r="K27" s="34">
        <v>21.98</v>
      </c>
      <c r="L27" s="16"/>
      <c r="M27" s="16"/>
      <c r="N27" s="15"/>
      <c r="O27" s="15"/>
      <c r="P27" s="1"/>
      <c r="Q27" s="34"/>
      <c r="R27" s="65"/>
      <c r="S27" s="34"/>
      <c r="T27" s="16">
        <v>26.14</v>
      </c>
      <c r="U27" s="16"/>
    </row>
    <row r="28" spans="1:21" s="2" customFormat="1" x14ac:dyDescent="0.2">
      <c r="A28" s="14">
        <v>1976</v>
      </c>
      <c r="B28" s="14">
        <v>2</v>
      </c>
      <c r="C28" s="96">
        <f t="shared" si="0"/>
        <v>1976.0833333333333</v>
      </c>
      <c r="D28" s="1">
        <v>25.3</v>
      </c>
      <c r="E28" s="35"/>
      <c r="F28" s="1">
        <f t="shared" si="1"/>
        <v>25.3</v>
      </c>
      <c r="G28" s="33"/>
      <c r="H28" s="15"/>
      <c r="I28" s="15"/>
      <c r="J28" s="15"/>
      <c r="K28" s="34">
        <v>24.2</v>
      </c>
      <c r="L28" s="16"/>
      <c r="M28" s="16"/>
      <c r="N28" s="15"/>
      <c r="O28" s="15"/>
      <c r="P28" s="1"/>
      <c r="Q28" s="34"/>
      <c r="R28" s="65"/>
      <c r="S28" s="34"/>
      <c r="T28" s="16">
        <v>26.27</v>
      </c>
      <c r="U28" s="16"/>
    </row>
    <row r="29" spans="1:21" s="2" customFormat="1" x14ac:dyDescent="0.2">
      <c r="A29" s="14">
        <v>1976</v>
      </c>
      <c r="B29" s="14">
        <v>3</v>
      </c>
      <c r="C29" s="96">
        <f t="shared" si="0"/>
        <v>1976.1666666666667</v>
      </c>
      <c r="D29" s="1">
        <v>13.8</v>
      </c>
      <c r="E29" s="35"/>
      <c r="F29" s="1">
        <f t="shared" si="1"/>
        <v>13.8</v>
      </c>
      <c r="G29" s="33"/>
      <c r="H29" s="15"/>
      <c r="I29" s="15"/>
      <c r="J29" s="15"/>
      <c r="K29" s="34">
        <v>24.17</v>
      </c>
      <c r="L29" s="16"/>
      <c r="M29" s="16"/>
      <c r="N29" s="15"/>
      <c r="O29" s="15"/>
      <c r="P29" s="1"/>
      <c r="Q29" s="34"/>
      <c r="R29" s="65"/>
      <c r="S29" s="34"/>
      <c r="T29" s="16">
        <v>26.91</v>
      </c>
      <c r="U29" s="16"/>
    </row>
    <row r="30" spans="1:21" s="2" customFormat="1" x14ac:dyDescent="0.2">
      <c r="A30" s="14">
        <v>1976</v>
      </c>
      <c r="B30" s="14">
        <v>4</v>
      </c>
      <c r="C30" s="96">
        <f t="shared" si="0"/>
        <v>1976.25</v>
      </c>
      <c r="D30" s="1">
        <v>85.6</v>
      </c>
      <c r="E30" s="35"/>
      <c r="F30" s="1">
        <f t="shared" si="1"/>
        <v>85.6</v>
      </c>
      <c r="G30" s="33"/>
      <c r="H30" s="15"/>
      <c r="I30" s="15"/>
      <c r="J30" s="15"/>
      <c r="K30" s="34">
        <v>16.420000000000002</v>
      </c>
      <c r="L30" s="16"/>
      <c r="M30" s="16"/>
      <c r="N30" s="15"/>
      <c r="O30" s="15"/>
      <c r="P30" s="1"/>
      <c r="Q30" s="34"/>
      <c r="R30" s="65"/>
      <c r="S30" s="34"/>
      <c r="T30" s="16">
        <v>27.86</v>
      </c>
      <c r="U30" s="16"/>
    </row>
    <row r="31" spans="1:21" s="2" customFormat="1" x14ac:dyDescent="0.2">
      <c r="A31" s="14">
        <v>1976</v>
      </c>
      <c r="B31" s="14">
        <v>5</v>
      </c>
      <c r="C31" s="96">
        <f t="shared" si="0"/>
        <v>1976.3333333333333</v>
      </c>
      <c r="D31" s="1">
        <v>191.4</v>
      </c>
      <c r="E31" s="35"/>
      <c r="F31" s="1">
        <f t="shared" si="1"/>
        <v>191.4</v>
      </c>
      <c r="G31" s="33"/>
      <c r="H31" s="15"/>
      <c r="I31" s="15"/>
      <c r="J31" s="15"/>
      <c r="K31" s="34">
        <v>11.72</v>
      </c>
      <c r="L31" s="16"/>
      <c r="M31" s="16"/>
      <c r="N31" s="15"/>
      <c r="O31" s="15"/>
      <c r="P31" s="1"/>
      <c r="Q31" s="34"/>
      <c r="R31" s="65"/>
      <c r="S31" s="34"/>
      <c r="T31" s="16">
        <v>28.26</v>
      </c>
      <c r="U31" s="16"/>
    </row>
    <row r="32" spans="1:21" s="2" customFormat="1" x14ac:dyDescent="0.2">
      <c r="A32" s="14">
        <v>1976</v>
      </c>
      <c r="B32" s="14">
        <v>6</v>
      </c>
      <c r="C32" s="96">
        <f t="shared" si="0"/>
        <v>1976.4166666666667</v>
      </c>
      <c r="D32" s="1">
        <v>347</v>
      </c>
      <c r="E32" s="35"/>
      <c r="F32" s="1">
        <f t="shared" si="1"/>
        <v>347</v>
      </c>
      <c r="G32" s="33"/>
      <c r="H32" s="15"/>
      <c r="I32" s="15"/>
      <c r="J32" s="15"/>
      <c r="K32" s="34">
        <v>7.82</v>
      </c>
      <c r="L32" s="16"/>
      <c r="M32" s="16"/>
      <c r="N32" s="15"/>
      <c r="O32" s="15"/>
      <c r="P32" s="1"/>
      <c r="Q32" s="34"/>
      <c r="R32" s="65"/>
      <c r="S32" s="34"/>
      <c r="T32" s="16">
        <v>28.51</v>
      </c>
      <c r="U32" s="16"/>
    </row>
    <row r="33" spans="1:21" s="2" customFormat="1" x14ac:dyDescent="0.2">
      <c r="A33" s="14">
        <v>1976</v>
      </c>
      <c r="B33" s="14">
        <v>7</v>
      </c>
      <c r="C33" s="96">
        <f t="shared" si="0"/>
        <v>1976.5</v>
      </c>
      <c r="D33" s="1">
        <v>184.1</v>
      </c>
      <c r="E33" s="35"/>
      <c r="F33" s="1">
        <f t="shared" si="1"/>
        <v>184.1</v>
      </c>
      <c r="G33" s="33"/>
      <c r="H33" s="15"/>
      <c r="I33" s="15"/>
      <c r="J33" s="15"/>
      <c r="K33" s="34">
        <v>15.83</v>
      </c>
      <c r="L33" s="16"/>
      <c r="M33" s="16"/>
      <c r="N33" s="15"/>
      <c r="O33" s="15"/>
      <c r="P33" s="1"/>
      <c r="Q33" s="34"/>
      <c r="R33" s="65"/>
      <c r="S33" s="34"/>
      <c r="T33" s="16">
        <v>28.33</v>
      </c>
      <c r="U33" s="16"/>
    </row>
    <row r="34" spans="1:21" s="2" customFormat="1" x14ac:dyDescent="0.2">
      <c r="A34" s="14">
        <v>1976</v>
      </c>
      <c r="B34" s="14">
        <v>8</v>
      </c>
      <c r="C34" s="96">
        <f t="shared" si="0"/>
        <v>1976.5833333333333</v>
      </c>
      <c r="D34" s="1">
        <v>302.5</v>
      </c>
      <c r="E34" s="35"/>
      <c r="F34" s="1">
        <f t="shared" si="1"/>
        <v>302.5</v>
      </c>
      <c r="G34" s="33"/>
      <c r="H34" s="15"/>
      <c r="I34" s="15"/>
      <c r="J34" s="15"/>
      <c r="K34" s="34">
        <v>10.32</v>
      </c>
      <c r="L34" s="16"/>
      <c r="M34" s="16"/>
      <c r="N34" s="15"/>
      <c r="O34" s="15"/>
      <c r="P34" s="1"/>
      <c r="Q34" s="34"/>
      <c r="R34" s="65"/>
      <c r="S34" s="34"/>
      <c r="T34" s="16">
        <v>27.98</v>
      </c>
      <c r="U34" s="16"/>
    </row>
    <row r="35" spans="1:21" s="2" customFormat="1" x14ac:dyDescent="0.2">
      <c r="A35" s="14">
        <v>1976</v>
      </c>
      <c r="B35" s="14">
        <v>9</v>
      </c>
      <c r="C35" s="96">
        <f t="shared" si="0"/>
        <v>1976.6666666666667</v>
      </c>
      <c r="D35" s="1">
        <v>346.4</v>
      </c>
      <c r="E35" s="35"/>
      <c r="F35" s="1">
        <f t="shared" si="1"/>
        <v>346.4</v>
      </c>
      <c r="G35" s="33"/>
      <c r="H35" s="15"/>
      <c r="I35" s="15"/>
      <c r="J35" s="15"/>
      <c r="K35" s="34">
        <v>8.94</v>
      </c>
      <c r="L35" s="16"/>
      <c r="M35" s="16"/>
      <c r="N35" s="15"/>
      <c r="O35" s="15"/>
      <c r="P35" s="1"/>
      <c r="Q35" s="34">
        <v>15.27</v>
      </c>
      <c r="R35" s="65"/>
      <c r="S35" s="34"/>
      <c r="T35" s="16">
        <v>27.86</v>
      </c>
      <c r="U35" s="16"/>
    </row>
    <row r="36" spans="1:21" s="2" customFormat="1" x14ac:dyDescent="0.2">
      <c r="A36" s="14">
        <v>1976</v>
      </c>
      <c r="B36" s="14">
        <v>10</v>
      </c>
      <c r="C36" s="96">
        <f t="shared" si="0"/>
        <v>1976.75</v>
      </c>
      <c r="D36" s="1">
        <v>421</v>
      </c>
      <c r="E36" s="35"/>
      <c r="F36" s="1">
        <f t="shared" si="1"/>
        <v>421</v>
      </c>
      <c r="G36" s="33"/>
      <c r="H36" s="15"/>
      <c r="I36" s="15"/>
      <c r="J36" s="15"/>
      <c r="K36" s="34">
        <v>6.32</v>
      </c>
      <c r="L36" s="16"/>
      <c r="M36" s="16"/>
      <c r="N36" s="15"/>
      <c r="O36" s="15"/>
      <c r="P36" s="1"/>
      <c r="Q36" s="34">
        <v>17.52</v>
      </c>
      <c r="R36" s="65"/>
      <c r="S36" s="34"/>
      <c r="T36" s="16">
        <v>28.59</v>
      </c>
      <c r="U36" s="16"/>
    </row>
    <row r="37" spans="1:21" s="2" customFormat="1" x14ac:dyDescent="0.2">
      <c r="A37" s="14">
        <v>1976</v>
      </c>
      <c r="B37" s="14">
        <v>11</v>
      </c>
      <c r="C37" s="96">
        <f t="shared" si="0"/>
        <v>1976.8333333333333</v>
      </c>
      <c r="D37" s="1">
        <v>297.5</v>
      </c>
      <c r="E37" s="35"/>
      <c r="F37" s="1">
        <f t="shared" si="1"/>
        <v>297.5</v>
      </c>
      <c r="G37" s="33"/>
      <c r="H37" s="15"/>
      <c r="I37" s="15"/>
      <c r="J37" s="15"/>
      <c r="K37" s="34">
        <v>10.220000000000001</v>
      </c>
      <c r="L37" s="16"/>
      <c r="M37" s="16"/>
      <c r="N37" s="15"/>
      <c r="O37" s="15"/>
      <c r="P37" s="1"/>
      <c r="Q37" s="34">
        <v>15</v>
      </c>
      <c r="R37" s="65"/>
      <c r="S37" s="34"/>
      <c r="T37" s="16">
        <v>28.17</v>
      </c>
      <c r="U37" s="16"/>
    </row>
    <row r="38" spans="1:21" s="2" customFormat="1" x14ac:dyDescent="0.2">
      <c r="A38" s="14">
        <v>1976</v>
      </c>
      <c r="B38" s="14">
        <v>12</v>
      </c>
      <c r="C38" s="96">
        <f t="shared" si="0"/>
        <v>1976.9166666666667</v>
      </c>
      <c r="D38" s="1">
        <v>37.299999999999997</v>
      </c>
      <c r="E38" s="35"/>
      <c r="F38" s="1">
        <f t="shared" si="1"/>
        <v>37.299999999999997</v>
      </c>
      <c r="G38" s="33"/>
      <c r="H38" s="15"/>
      <c r="I38" s="15"/>
      <c r="J38" s="15"/>
      <c r="K38" s="34">
        <v>19.05</v>
      </c>
      <c r="L38" s="16"/>
      <c r="M38" s="16"/>
      <c r="N38" s="15"/>
      <c r="O38" s="15"/>
      <c r="P38" s="1"/>
      <c r="Q38" s="34">
        <v>18.25</v>
      </c>
      <c r="R38" s="65"/>
      <c r="S38" s="34"/>
      <c r="T38" s="16">
        <v>27.72</v>
      </c>
      <c r="U38" s="16"/>
    </row>
    <row r="39" spans="1:21" s="2" customFormat="1" x14ac:dyDescent="0.2">
      <c r="A39" s="14">
        <v>1977</v>
      </c>
      <c r="B39" s="14">
        <v>1</v>
      </c>
      <c r="C39" s="96">
        <f t="shared" si="0"/>
        <v>1977</v>
      </c>
      <c r="D39" s="1">
        <v>12.5</v>
      </c>
      <c r="E39" s="35"/>
      <c r="F39" s="1">
        <f t="shared" si="1"/>
        <v>12.5</v>
      </c>
      <c r="G39" s="33"/>
      <c r="H39" s="15"/>
      <c r="I39" s="15"/>
      <c r="J39" s="15"/>
      <c r="K39" s="34"/>
      <c r="L39" s="16"/>
      <c r="M39" s="16"/>
      <c r="N39" s="15"/>
      <c r="O39" s="15"/>
      <c r="P39" s="1"/>
      <c r="Q39" s="34">
        <v>17.8</v>
      </c>
      <c r="R39" s="65"/>
      <c r="S39" s="34"/>
      <c r="T39" s="16">
        <v>26.85</v>
      </c>
      <c r="U39" s="16"/>
    </row>
    <row r="40" spans="1:21" s="2" customFormat="1" x14ac:dyDescent="0.2">
      <c r="A40" s="14">
        <v>1977</v>
      </c>
      <c r="B40" s="14">
        <v>2</v>
      </c>
      <c r="C40" s="96">
        <f t="shared" si="0"/>
        <v>1977.0833333333333</v>
      </c>
      <c r="D40" s="1">
        <v>7.8</v>
      </c>
      <c r="E40" s="35"/>
      <c r="F40" s="1">
        <f t="shared" si="1"/>
        <v>7.8</v>
      </c>
      <c r="G40" s="33"/>
      <c r="H40" s="15"/>
      <c r="I40" s="15"/>
      <c r="J40" s="15"/>
      <c r="K40" s="34">
        <v>22.99</v>
      </c>
      <c r="L40" s="16"/>
      <c r="M40" s="16"/>
      <c r="N40" s="15"/>
      <c r="O40" s="15"/>
      <c r="P40" s="1"/>
      <c r="Q40" s="34">
        <v>19.93</v>
      </c>
      <c r="R40" s="65"/>
      <c r="S40" s="34"/>
      <c r="T40" s="16">
        <v>26.88</v>
      </c>
      <c r="U40" s="16"/>
    </row>
    <row r="41" spans="1:21" s="2" customFormat="1" x14ac:dyDescent="0.2">
      <c r="A41" s="14">
        <v>1977</v>
      </c>
      <c r="B41" s="14">
        <v>3</v>
      </c>
      <c r="C41" s="96">
        <f t="shared" si="0"/>
        <v>1977.1666666666667</v>
      </c>
      <c r="D41" s="1">
        <v>2.8</v>
      </c>
      <c r="E41" s="35"/>
      <c r="F41" s="1">
        <f t="shared" si="1"/>
        <v>2.8</v>
      </c>
      <c r="G41" s="33"/>
      <c r="H41" s="15"/>
      <c r="I41" s="15"/>
      <c r="J41" s="15"/>
      <c r="K41" s="34">
        <v>22.97</v>
      </c>
      <c r="L41" s="16"/>
      <c r="M41" s="16"/>
      <c r="N41" s="15"/>
      <c r="O41" s="15"/>
      <c r="P41" s="1"/>
      <c r="Q41" s="34">
        <v>19.68</v>
      </c>
      <c r="R41" s="65"/>
      <c r="S41" s="34"/>
      <c r="T41" s="16">
        <v>27.03</v>
      </c>
      <c r="U41" s="16"/>
    </row>
    <row r="42" spans="1:21" s="2" customFormat="1" x14ac:dyDescent="0.2">
      <c r="A42" s="14">
        <v>1977</v>
      </c>
      <c r="B42" s="14">
        <v>4</v>
      </c>
      <c r="C42" s="96">
        <f t="shared" si="0"/>
        <v>1977.25</v>
      </c>
      <c r="D42" s="1">
        <v>84.9</v>
      </c>
      <c r="E42" s="35"/>
      <c r="F42" s="1">
        <f t="shared" si="1"/>
        <v>84.9</v>
      </c>
      <c r="G42" s="33"/>
      <c r="H42" s="15"/>
      <c r="I42" s="15"/>
      <c r="J42" s="15"/>
      <c r="K42" s="34">
        <v>23.07</v>
      </c>
      <c r="L42" s="16"/>
      <c r="M42" s="16"/>
      <c r="N42" s="15"/>
      <c r="O42" s="15"/>
      <c r="P42" s="1"/>
      <c r="Q42" s="34"/>
      <c r="R42" s="65"/>
      <c r="S42" s="34"/>
      <c r="T42" s="16">
        <v>27.61</v>
      </c>
      <c r="U42" s="16"/>
    </row>
    <row r="43" spans="1:21" s="2" customFormat="1" x14ac:dyDescent="0.2">
      <c r="A43" s="14">
        <v>1977</v>
      </c>
      <c r="B43" s="14">
        <v>5</v>
      </c>
      <c r="C43" s="96">
        <f t="shared" si="0"/>
        <v>1977.3333333333333</v>
      </c>
      <c r="D43" s="1">
        <v>316</v>
      </c>
      <c r="E43" s="35"/>
      <c r="F43" s="1">
        <f t="shared" si="1"/>
        <v>316</v>
      </c>
      <c r="G43" s="33"/>
      <c r="H43" s="15"/>
      <c r="I43" s="15"/>
      <c r="J43" s="15"/>
      <c r="K43" s="34"/>
      <c r="L43" s="16"/>
      <c r="M43" s="16"/>
      <c r="N43" s="15"/>
      <c r="O43" s="15"/>
      <c r="P43" s="1"/>
      <c r="Q43" s="34"/>
      <c r="R43" s="65"/>
      <c r="S43" s="34"/>
      <c r="T43" s="16">
        <v>29.24</v>
      </c>
      <c r="U43" s="16"/>
    </row>
    <row r="44" spans="1:21" s="2" customFormat="1" x14ac:dyDescent="0.2">
      <c r="A44" s="14">
        <v>1977</v>
      </c>
      <c r="B44" s="14">
        <v>6</v>
      </c>
      <c r="C44" s="96">
        <f t="shared" si="0"/>
        <v>1977.4166666666667</v>
      </c>
      <c r="D44" s="1">
        <v>214.8</v>
      </c>
      <c r="E44" s="35"/>
      <c r="F44" s="1">
        <f t="shared" si="1"/>
        <v>214.8</v>
      </c>
      <c r="G44" s="33"/>
      <c r="H44" s="15"/>
      <c r="I44" s="15"/>
      <c r="J44" s="15"/>
      <c r="K44" s="34">
        <v>10.53</v>
      </c>
      <c r="L44" s="16"/>
      <c r="M44" s="16"/>
      <c r="N44" s="15"/>
      <c r="O44" s="15"/>
      <c r="P44" s="1"/>
      <c r="Q44" s="34"/>
      <c r="R44" s="65"/>
      <c r="S44" s="34"/>
      <c r="T44" s="16">
        <v>28.63</v>
      </c>
      <c r="U44" s="16"/>
    </row>
    <row r="45" spans="1:21" s="2" customFormat="1" x14ac:dyDescent="0.2">
      <c r="A45" s="14">
        <v>1977</v>
      </c>
      <c r="B45" s="14">
        <v>7</v>
      </c>
      <c r="C45" s="96">
        <f t="shared" si="0"/>
        <v>1977.5</v>
      </c>
      <c r="D45" s="1">
        <v>260.2</v>
      </c>
      <c r="E45" s="35"/>
      <c r="F45" s="1">
        <f t="shared" si="1"/>
        <v>260.2</v>
      </c>
      <c r="G45" s="33"/>
      <c r="H45" s="15"/>
      <c r="I45" s="15"/>
      <c r="J45" s="15"/>
      <c r="K45" s="34">
        <v>15.14</v>
      </c>
      <c r="L45" s="16"/>
      <c r="M45" s="16"/>
      <c r="N45" s="15"/>
      <c r="O45" s="15"/>
      <c r="P45" s="1"/>
      <c r="Q45" s="34"/>
      <c r="R45" s="65"/>
      <c r="S45" s="34"/>
      <c r="T45" s="16">
        <v>27.71</v>
      </c>
      <c r="U45" s="16"/>
    </row>
    <row r="46" spans="1:21" s="2" customFormat="1" x14ac:dyDescent="0.2">
      <c r="A46" s="14">
        <v>1977</v>
      </c>
      <c r="B46" s="14">
        <v>8</v>
      </c>
      <c r="C46" s="96">
        <f t="shared" si="0"/>
        <v>1977.5833333333333</v>
      </c>
      <c r="D46" s="1">
        <v>651.79999999999995</v>
      </c>
      <c r="E46" s="35"/>
      <c r="F46" s="1">
        <f t="shared" si="1"/>
        <v>651.79999999999995</v>
      </c>
      <c r="G46" s="33"/>
      <c r="H46" s="15"/>
      <c r="I46" s="15"/>
      <c r="J46" s="15"/>
      <c r="K46" s="34">
        <v>8.41</v>
      </c>
      <c r="L46" s="16"/>
      <c r="M46" s="16"/>
      <c r="N46" s="15"/>
      <c r="O46" s="15"/>
      <c r="P46" s="1"/>
      <c r="Q46" s="34"/>
      <c r="R46" s="65"/>
      <c r="S46" s="34"/>
      <c r="T46" s="16">
        <v>27.9</v>
      </c>
      <c r="U46" s="16"/>
    </row>
    <row r="47" spans="1:21" s="2" customFormat="1" x14ac:dyDescent="0.2">
      <c r="A47" s="14">
        <v>1977</v>
      </c>
      <c r="B47" s="14">
        <v>9</v>
      </c>
      <c r="C47" s="96">
        <f t="shared" si="0"/>
        <v>1977.6666666666667</v>
      </c>
      <c r="D47" s="1">
        <v>157.4</v>
      </c>
      <c r="E47" s="35"/>
      <c r="F47" s="1">
        <f t="shared" si="1"/>
        <v>157.4</v>
      </c>
      <c r="G47" s="33"/>
      <c r="H47" s="15"/>
      <c r="I47" s="15"/>
      <c r="J47" s="15"/>
      <c r="K47" s="34">
        <v>8.4499999999999993</v>
      </c>
      <c r="L47" s="16"/>
      <c r="M47" s="16"/>
      <c r="N47" s="15"/>
      <c r="O47" s="15"/>
      <c r="P47" s="1"/>
      <c r="Q47" s="34">
        <v>15.25</v>
      </c>
      <c r="R47" s="65"/>
      <c r="S47" s="34"/>
      <c r="T47" s="16">
        <v>28.09</v>
      </c>
      <c r="U47" s="16"/>
    </row>
    <row r="48" spans="1:21" s="2" customFormat="1" x14ac:dyDescent="0.2">
      <c r="A48" s="14">
        <v>1977</v>
      </c>
      <c r="B48" s="14">
        <v>10</v>
      </c>
      <c r="C48" s="96">
        <f t="shared" si="0"/>
        <v>1977.75</v>
      </c>
      <c r="D48" s="1">
        <v>585.29999999999995</v>
      </c>
      <c r="E48" s="35"/>
      <c r="F48" s="1">
        <f t="shared" si="1"/>
        <v>585.29999999999995</v>
      </c>
      <c r="G48" s="33"/>
      <c r="H48" s="15"/>
      <c r="I48" s="15"/>
      <c r="J48" s="15"/>
      <c r="K48" s="34">
        <v>7.47</v>
      </c>
      <c r="L48" s="16"/>
      <c r="M48" s="16"/>
      <c r="N48" s="15"/>
      <c r="O48" s="15"/>
      <c r="P48" s="1"/>
      <c r="Q48" s="34">
        <v>15.1</v>
      </c>
      <c r="R48" s="65"/>
      <c r="S48" s="34"/>
      <c r="T48" s="16">
        <v>28.09</v>
      </c>
      <c r="U48" s="16"/>
    </row>
    <row r="49" spans="1:21" s="2" customFormat="1" x14ac:dyDescent="0.2">
      <c r="A49" s="14">
        <v>1977</v>
      </c>
      <c r="B49" s="14">
        <v>11</v>
      </c>
      <c r="C49" s="96">
        <f t="shared" si="0"/>
        <v>1977.8333333333333</v>
      </c>
      <c r="D49" s="1">
        <v>585.6</v>
      </c>
      <c r="E49" s="35"/>
      <c r="F49" s="1">
        <f t="shared" si="1"/>
        <v>585.6</v>
      </c>
      <c r="G49" s="33"/>
      <c r="H49" s="15"/>
      <c r="I49" s="15"/>
      <c r="J49" s="15"/>
      <c r="K49" s="34">
        <v>9.1199999999999992</v>
      </c>
      <c r="L49" s="16"/>
      <c r="M49" s="16"/>
      <c r="N49" s="15"/>
      <c r="O49" s="15"/>
      <c r="P49" s="1"/>
      <c r="Q49" s="34">
        <v>13.89</v>
      </c>
      <c r="R49" s="65"/>
      <c r="S49" s="34"/>
      <c r="T49" s="16">
        <v>27.64</v>
      </c>
      <c r="U49" s="16"/>
    </row>
    <row r="50" spans="1:21" s="2" customFormat="1" x14ac:dyDescent="0.2">
      <c r="A50" s="14">
        <v>1977</v>
      </c>
      <c r="B50" s="14">
        <v>12</v>
      </c>
      <c r="C50" s="96">
        <f t="shared" si="0"/>
        <v>1977.9166666666667</v>
      </c>
      <c r="D50" s="1">
        <v>173.5</v>
      </c>
      <c r="E50" s="35"/>
      <c r="F50" s="1">
        <f t="shared" si="1"/>
        <v>173.5</v>
      </c>
      <c r="G50" s="33"/>
      <c r="H50" s="15"/>
      <c r="I50" s="15"/>
      <c r="J50" s="15"/>
      <c r="K50" s="34">
        <v>14.02</v>
      </c>
      <c r="L50" s="16"/>
      <c r="M50" s="16"/>
      <c r="N50" s="15"/>
      <c r="O50" s="15"/>
      <c r="P50" s="1"/>
      <c r="Q50" s="34">
        <v>15.91</v>
      </c>
      <c r="R50" s="65"/>
      <c r="S50" s="34"/>
      <c r="T50" s="16">
        <v>28.09</v>
      </c>
      <c r="U50" s="16"/>
    </row>
    <row r="51" spans="1:21" s="2" customFormat="1" x14ac:dyDescent="0.2">
      <c r="A51" s="14">
        <v>1978</v>
      </c>
      <c r="B51" s="14">
        <v>1</v>
      </c>
      <c r="C51" s="96">
        <f t="shared" si="0"/>
        <v>1978</v>
      </c>
      <c r="D51" s="1">
        <v>45.8</v>
      </c>
      <c r="E51" s="35"/>
      <c r="F51" s="1">
        <f t="shared" si="1"/>
        <v>45.8</v>
      </c>
      <c r="G51" s="33"/>
      <c r="H51" s="15"/>
      <c r="I51" s="15"/>
      <c r="J51" s="15"/>
      <c r="K51" s="34">
        <v>20.2</v>
      </c>
      <c r="L51" s="16"/>
      <c r="M51" s="16"/>
      <c r="N51" s="15"/>
      <c r="O51" s="15"/>
      <c r="P51" s="1"/>
      <c r="Q51" s="34">
        <v>18.04</v>
      </c>
      <c r="R51" s="65"/>
      <c r="S51" s="34"/>
      <c r="T51" s="16">
        <v>26.95</v>
      </c>
      <c r="U51" s="16"/>
    </row>
    <row r="52" spans="1:21" s="2" customFormat="1" x14ac:dyDescent="0.2">
      <c r="A52" s="14">
        <v>1978</v>
      </c>
      <c r="B52" s="14">
        <v>2</v>
      </c>
      <c r="C52" s="96">
        <f t="shared" si="0"/>
        <v>1978.0833333333333</v>
      </c>
      <c r="D52" s="1">
        <v>20.8</v>
      </c>
      <c r="E52" s="35"/>
      <c r="F52" s="1">
        <f t="shared" si="1"/>
        <v>20.8</v>
      </c>
      <c r="G52" s="33"/>
      <c r="H52" s="15"/>
      <c r="I52" s="15"/>
      <c r="J52" s="15"/>
      <c r="K52" s="34">
        <v>20.27</v>
      </c>
      <c r="L52" s="16"/>
      <c r="M52" s="16"/>
      <c r="N52" s="15"/>
      <c r="O52" s="15"/>
      <c r="P52" s="1"/>
      <c r="Q52" s="34">
        <v>18.05</v>
      </c>
      <c r="R52" s="65"/>
      <c r="S52" s="34"/>
      <c r="T52" s="16">
        <v>26.92</v>
      </c>
      <c r="U52" s="16"/>
    </row>
    <row r="53" spans="1:21" s="2" customFormat="1" x14ac:dyDescent="0.2">
      <c r="A53" s="14">
        <v>1978</v>
      </c>
      <c r="B53" s="14">
        <v>3</v>
      </c>
      <c r="C53" s="96">
        <f t="shared" si="0"/>
        <v>1978.1666666666667</v>
      </c>
      <c r="D53" s="1">
        <v>64.099999999999994</v>
      </c>
      <c r="E53" s="35"/>
      <c r="F53" s="1">
        <f t="shared" si="1"/>
        <v>64.099999999999994</v>
      </c>
      <c r="G53" s="33"/>
      <c r="H53" s="15"/>
      <c r="I53" s="15"/>
      <c r="J53" s="15"/>
      <c r="K53" s="34">
        <v>17.190000000000001</v>
      </c>
      <c r="L53" s="16"/>
      <c r="M53" s="16"/>
      <c r="N53" s="15"/>
      <c r="O53" s="15"/>
      <c r="P53" s="1"/>
      <c r="Q53" s="34">
        <v>18.89</v>
      </c>
      <c r="R53" s="65"/>
      <c r="S53" s="34"/>
      <c r="T53" s="16">
        <v>27.73</v>
      </c>
      <c r="U53" s="16"/>
    </row>
    <row r="54" spans="1:21" s="2" customFormat="1" x14ac:dyDescent="0.2">
      <c r="A54" s="14">
        <v>1978</v>
      </c>
      <c r="B54" s="14">
        <v>4</v>
      </c>
      <c r="C54" s="96">
        <f t="shared" si="0"/>
        <v>1978.25</v>
      </c>
      <c r="D54" s="1">
        <v>191.8</v>
      </c>
      <c r="E54" s="35"/>
      <c r="F54" s="1">
        <f t="shared" si="1"/>
        <v>191.8</v>
      </c>
      <c r="G54" s="33"/>
      <c r="H54" s="15"/>
      <c r="I54" s="15"/>
      <c r="J54" s="15"/>
      <c r="K54" s="34">
        <v>14.53</v>
      </c>
      <c r="L54" s="16"/>
      <c r="M54" s="16"/>
      <c r="N54" s="15"/>
      <c r="O54" s="15"/>
      <c r="P54" s="1"/>
      <c r="Q54" s="34">
        <v>17.77</v>
      </c>
      <c r="R54" s="65"/>
      <c r="S54" s="34"/>
      <c r="T54" s="16">
        <v>28.16</v>
      </c>
      <c r="U54" s="16"/>
    </row>
    <row r="55" spans="1:21" s="2" customFormat="1" x14ac:dyDescent="0.2">
      <c r="A55" s="14">
        <v>1978</v>
      </c>
      <c r="B55" s="14">
        <v>5</v>
      </c>
      <c r="C55" s="96">
        <f t="shared" si="0"/>
        <v>1978.3333333333333</v>
      </c>
      <c r="D55" s="1">
        <v>253.2</v>
      </c>
      <c r="E55" s="35"/>
      <c r="F55" s="1">
        <f t="shared" si="1"/>
        <v>253.2</v>
      </c>
      <c r="G55" s="33"/>
      <c r="H55" s="15"/>
      <c r="I55" s="15"/>
      <c r="J55" s="15"/>
      <c r="K55" s="34">
        <v>9.73</v>
      </c>
      <c r="L55" s="16"/>
      <c r="M55" s="16"/>
      <c r="N55" s="15"/>
      <c r="O55" s="15"/>
      <c r="P55" s="1"/>
      <c r="Q55" s="34">
        <v>15.18</v>
      </c>
      <c r="R55" s="65"/>
      <c r="S55" s="34"/>
      <c r="T55" s="16">
        <v>28.54</v>
      </c>
      <c r="U55" s="16"/>
    </row>
    <row r="56" spans="1:21" s="2" customFormat="1" x14ac:dyDescent="0.2">
      <c r="A56" s="14">
        <v>1978</v>
      </c>
      <c r="B56" s="14">
        <v>6</v>
      </c>
      <c r="C56" s="96">
        <f t="shared" si="0"/>
        <v>1978.4166666666667</v>
      </c>
      <c r="D56" s="1">
        <v>451.5</v>
      </c>
      <c r="E56" s="35"/>
      <c r="F56" s="1">
        <f t="shared" si="1"/>
        <v>451.5</v>
      </c>
      <c r="G56" s="33"/>
      <c r="H56" s="15"/>
      <c r="I56" s="15"/>
      <c r="J56" s="15"/>
      <c r="K56" s="34">
        <v>6.27</v>
      </c>
      <c r="L56" s="16"/>
      <c r="M56" s="16"/>
      <c r="N56" s="15"/>
      <c r="O56" s="15"/>
      <c r="P56" s="1"/>
      <c r="Q56" s="34">
        <v>12.7</v>
      </c>
      <c r="R56" s="65"/>
      <c r="S56" s="34"/>
      <c r="T56" s="16">
        <v>28.49</v>
      </c>
      <c r="U56" s="16"/>
    </row>
    <row r="57" spans="1:21" s="2" customFormat="1" x14ac:dyDescent="0.2">
      <c r="A57" s="14">
        <v>1978</v>
      </c>
      <c r="B57" s="14">
        <v>7</v>
      </c>
      <c r="C57" s="96">
        <f t="shared" si="0"/>
        <v>1978.5</v>
      </c>
      <c r="D57" s="1">
        <v>329</v>
      </c>
      <c r="E57" s="35"/>
      <c r="F57" s="1">
        <f t="shared" si="1"/>
        <v>329</v>
      </c>
      <c r="G57" s="33"/>
      <c r="H57" s="15"/>
      <c r="I57" s="15"/>
      <c r="J57" s="15"/>
      <c r="K57" s="34">
        <v>7.44</v>
      </c>
      <c r="L57" s="16"/>
      <c r="M57" s="16"/>
      <c r="N57" s="15"/>
      <c r="O57" s="15"/>
      <c r="P57" s="1"/>
      <c r="Q57" s="34">
        <v>14.04</v>
      </c>
      <c r="R57" s="65"/>
      <c r="S57" s="34"/>
      <c r="T57" s="16">
        <v>27.93</v>
      </c>
      <c r="U57" s="16"/>
    </row>
    <row r="58" spans="1:21" s="2" customFormat="1" x14ac:dyDescent="0.2">
      <c r="A58" s="14">
        <v>1978</v>
      </c>
      <c r="B58" s="14">
        <v>8</v>
      </c>
      <c r="C58" s="96">
        <f t="shared" si="0"/>
        <v>1978.5833333333333</v>
      </c>
      <c r="D58" s="1">
        <v>389.4</v>
      </c>
      <c r="E58" s="35"/>
      <c r="F58" s="1">
        <f t="shared" si="1"/>
        <v>389.4</v>
      </c>
      <c r="G58" s="33"/>
      <c r="H58" s="15"/>
      <c r="I58" s="15"/>
      <c r="J58" s="15"/>
      <c r="K58" s="34">
        <v>7.85</v>
      </c>
      <c r="L58" s="16"/>
      <c r="M58" s="16"/>
      <c r="N58" s="15"/>
      <c r="O58" s="15"/>
      <c r="P58" s="1"/>
      <c r="Q58" s="34">
        <v>14.46</v>
      </c>
      <c r="R58" s="65"/>
      <c r="S58" s="34"/>
      <c r="T58" s="16">
        <v>28.43</v>
      </c>
      <c r="U58" s="16"/>
    </row>
    <row r="59" spans="1:21" s="2" customFormat="1" x14ac:dyDescent="0.2">
      <c r="A59" s="14">
        <v>1978</v>
      </c>
      <c r="B59" s="14">
        <v>9</v>
      </c>
      <c r="C59" s="96">
        <f t="shared" si="0"/>
        <v>1978.6666666666667</v>
      </c>
      <c r="D59" s="1">
        <v>211</v>
      </c>
      <c r="E59" s="35"/>
      <c r="F59" s="1">
        <f t="shared" si="1"/>
        <v>211</v>
      </c>
      <c r="G59" s="33"/>
      <c r="H59" s="15"/>
      <c r="I59" s="15"/>
      <c r="J59" s="15"/>
      <c r="K59" s="34">
        <v>5.35</v>
      </c>
      <c r="L59" s="16"/>
      <c r="M59" s="16"/>
      <c r="N59" s="15"/>
      <c r="O59" s="15"/>
      <c r="P59" s="1"/>
      <c r="Q59" s="34">
        <v>15.4</v>
      </c>
      <c r="R59" s="65"/>
      <c r="S59" s="34"/>
      <c r="T59" s="16">
        <v>28.23</v>
      </c>
      <c r="U59" s="16"/>
    </row>
    <row r="60" spans="1:21" s="2" customFormat="1" x14ac:dyDescent="0.2">
      <c r="A60" s="14">
        <v>1978</v>
      </c>
      <c r="B60" s="14">
        <v>10</v>
      </c>
      <c r="C60" s="96">
        <f t="shared" si="0"/>
        <v>1978.75</v>
      </c>
      <c r="D60" s="1">
        <v>463.8</v>
      </c>
      <c r="E60" s="35"/>
      <c r="F60" s="1">
        <f t="shared" si="1"/>
        <v>463.8</v>
      </c>
      <c r="G60" s="33"/>
      <c r="H60" s="15"/>
      <c r="I60" s="15"/>
      <c r="J60" s="15"/>
      <c r="K60" s="34">
        <v>5.48</v>
      </c>
      <c r="L60" s="16"/>
      <c r="M60" s="16"/>
      <c r="N60" s="15"/>
      <c r="O60" s="15"/>
      <c r="P60" s="1"/>
      <c r="Q60" s="34">
        <v>15.8</v>
      </c>
      <c r="R60" s="65"/>
      <c r="S60" s="34"/>
      <c r="T60" s="16">
        <v>28.26</v>
      </c>
      <c r="U60" s="16"/>
    </row>
    <row r="61" spans="1:21" s="2" customFormat="1" x14ac:dyDescent="0.2">
      <c r="A61" s="14">
        <v>1978</v>
      </c>
      <c r="B61" s="14">
        <v>11</v>
      </c>
      <c r="C61" s="96">
        <f t="shared" si="0"/>
        <v>1978.8333333333333</v>
      </c>
      <c r="D61" s="1">
        <v>276.60000000000002</v>
      </c>
      <c r="E61" s="35"/>
      <c r="F61" s="1">
        <f t="shared" si="1"/>
        <v>276.60000000000002</v>
      </c>
      <c r="G61" s="33"/>
      <c r="H61" s="15"/>
      <c r="I61" s="15"/>
      <c r="J61" s="15"/>
      <c r="K61" s="34">
        <v>9.51</v>
      </c>
      <c r="L61" s="16"/>
      <c r="M61" s="16"/>
      <c r="N61" s="15"/>
      <c r="O61" s="15"/>
      <c r="P61" s="1"/>
      <c r="Q61" s="34">
        <v>15.37</v>
      </c>
      <c r="R61" s="65"/>
      <c r="S61" s="34"/>
      <c r="T61" s="16">
        <v>27.98</v>
      </c>
      <c r="U61" s="16"/>
    </row>
    <row r="62" spans="1:21" s="2" customFormat="1" x14ac:dyDescent="0.2">
      <c r="A62" s="14">
        <v>1978</v>
      </c>
      <c r="B62" s="14">
        <v>12</v>
      </c>
      <c r="C62" s="96">
        <f t="shared" si="0"/>
        <v>1978.9166666666667</v>
      </c>
      <c r="D62" s="1">
        <v>33.799999999999997</v>
      </c>
      <c r="E62" s="35"/>
      <c r="F62" s="1">
        <f t="shared" si="1"/>
        <v>33.799999999999997</v>
      </c>
      <c r="G62" s="33"/>
      <c r="H62" s="15"/>
      <c r="I62" s="15"/>
      <c r="J62" s="15"/>
      <c r="K62" s="34">
        <v>16.77</v>
      </c>
      <c r="L62" s="16"/>
      <c r="M62" s="16"/>
      <c r="N62" s="15"/>
      <c r="O62" s="15"/>
      <c r="P62" s="1"/>
      <c r="Q62" s="34">
        <v>18.84</v>
      </c>
      <c r="R62" s="65"/>
      <c r="S62" s="34"/>
      <c r="T62" s="16">
        <v>27.39</v>
      </c>
      <c r="U62" s="16"/>
    </row>
    <row r="63" spans="1:21" s="2" customFormat="1" x14ac:dyDescent="0.2">
      <c r="A63" s="14">
        <v>1979</v>
      </c>
      <c r="B63" s="14">
        <v>1</v>
      </c>
      <c r="C63" s="96">
        <f t="shared" si="0"/>
        <v>1979</v>
      </c>
      <c r="D63" s="1">
        <v>7.2</v>
      </c>
      <c r="E63" s="35"/>
      <c r="F63" s="1">
        <f t="shared" si="1"/>
        <v>7.2</v>
      </c>
      <c r="G63" s="33"/>
      <c r="H63" s="15"/>
      <c r="I63" s="15"/>
      <c r="J63" s="15"/>
      <c r="K63" s="34">
        <v>20.09</v>
      </c>
      <c r="L63" s="16"/>
      <c r="M63" s="16"/>
      <c r="N63" s="15"/>
      <c r="O63" s="15"/>
      <c r="P63" s="1"/>
      <c r="Q63" s="34">
        <v>21.22</v>
      </c>
      <c r="R63" s="65"/>
      <c r="S63" s="34"/>
      <c r="T63" s="16">
        <v>26.67</v>
      </c>
      <c r="U63" s="16"/>
    </row>
    <row r="64" spans="1:21" s="2" customFormat="1" x14ac:dyDescent="0.2">
      <c r="A64" s="14">
        <v>1979</v>
      </c>
      <c r="B64" s="14">
        <v>2</v>
      </c>
      <c r="C64" s="96">
        <f t="shared" si="0"/>
        <v>1979.0833333333333</v>
      </c>
      <c r="D64" s="1">
        <v>39.1</v>
      </c>
      <c r="E64" s="35"/>
      <c r="F64" s="1">
        <f t="shared" si="1"/>
        <v>39.1</v>
      </c>
      <c r="G64" s="33"/>
      <c r="H64" s="15"/>
      <c r="I64" s="15"/>
      <c r="J64" s="15"/>
      <c r="K64" s="34">
        <v>21.95</v>
      </c>
      <c r="L64" s="16"/>
      <c r="M64" s="16"/>
      <c r="N64" s="15"/>
      <c r="O64" s="15"/>
      <c r="P64" s="1"/>
      <c r="Q64" s="34">
        <v>20.2</v>
      </c>
      <c r="R64" s="65"/>
      <c r="S64" s="34"/>
      <c r="T64" s="16">
        <v>26.81</v>
      </c>
      <c r="U64" s="16"/>
    </row>
    <row r="65" spans="1:21" s="2" customFormat="1" x14ac:dyDescent="0.2">
      <c r="A65" s="14">
        <v>1979</v>
      </c>
      <c r="B65" s="14">
        <v>3</v>
      </c>
      <c r="C65" s="96">
        <f t="shared" si="0"/>
        <v>1979.1666666666667</v>
      </c>
      <c r="D65" s="1">
        <v>2.2000000000000002</v>
      </c>
      <c r="E65" s="35"/>
      <c r="F65" s="1">
        <f t="shared" si="1"/>
        <v>2.2000000000000002</v>
      </c>
      <c r="G65" s="33"/>
      <c r="H65" s="15"/>
      <c r="I65" s="15"/>
      <c r="J65" s="15"/>
      <c r="K65" s="34">
        <v>21.2</v>
      </c>
      <c r="L65" s="16"/>
      <c r="M65" s="16"/>
      <c r="N65" s="15"/>
      <c r="O65" s="15"/>
      <c r="P65" s="1"/>
      <c r="Q65" s="34">
        <v>21.89</v>
      </c>
      <c r="R65" s="65"/>
      <c r="S65" s="34"/>
      <c r="T65" s="16">
        <v>27.34</v>
      </c>
      <c r="U65" s="16"/>
    </row>
    <row r="66" spans="1:21" s="2" customFormat="1" x14ac:dyDescent="0.2">
      <c r="A66" s="14">
        <v>1979</v>
      </c>
      <c r="B66" s="14">
        <v>4</v>
      </c>
      <c r="C66" s="96">
        <f t="shared" si="0"/>
        <v>1979.25</v>
      </c>
      <c r="D66" s="1">
        <v>300.8</v>
      </c>
      <c r="E66" s="35"/>
      <c r="F66" s="1">
        <f t="shared" si="1"/>
        <v>300.8</v>
      </c>
      <c r="G66" s="33"/>
      <c r="H66" s="15"/>
      <c r="I66" s="15"/>
      <c r="J66" s="15"/>
      <c r="K66" s="34">
        <v>14.39</v>
      </c>
      <c r="L66" s="16"/>
      <c r="M66" s="16"/>
      <c r="N66" s="15"/>
      <c r="O66" s="15"/>
      <c r="P66" s="1"/>
      <c r="Q66" s="34">
        <v>18.59</v>
      </c>
      <c r="R66" s="65"/>
      <c r="S66" s="34"/>
      <c r="T66" s="16">
        <v>27.71</v>
      </c>
      <c r="U66" s="16"/>
    </row>
    <row r="67" spans="1:21" s="2" customFormat="1" x14ac:dyDescent="0.2">
      <c r="A67" s="14">
        <v>1979</v>
      </c>
      <c r="B67" s="14">
        <v>5</v>
      </c>
      <c r="C67" s="96">
        <f t="shared" si="0"/>
        <v>1979.3333333333333</v>
      </c>
      <c r="D67" s="1">
        <v>431.9</v>
      </c>
      <c r="E67" s="35"/>
      <c r="F67" s="1">
        <f t="shared" si="1"/>
        <v>431.9</v>
      </c>
      <c r="G67" s="33"/>
      <c r="H67" s="15"/>
      <c r="I67" s="15"/>
      <c r="J67" s="15"/>
      <c r="K67" s="34">
        <v>8.51</v>
      </c>
      <c r="L67" s="16"/>
      <c r="M67" s="16"/>
      <c r="N67" s="15"/>
      <c r="O67" s="15"/>
      <c r="P67" s="1"/>
      <c r="Q67" s="34">
        <v>17.34</v>
      </c>
      <c r="R67" s="65"/>
      <c r="S67" s="34"/>
      <c r="T67" s="16">
        <v>28.79</v>
      </c>
      <c r="U67" s="16"/>
    </row>
    <row r="68" spans="1:21" s="2" customFormat="1" x14ac:dyDescent="0.2">
      <c r="A68" s="14">
        <v>1979</v>
      </c>
      <c r="B68" s="14">
        <v>6</v>
      </c>
      <c r="C68" s="96">
        <f t="shared" ref="C68:C131" si="2">A68+(B68-1)/12</f>
        <v>1979.4166666666667</v>
      </c>
      <c r="D68" s="1">
        <v>416.9</v>
      </c>
      <c r="E68" s="35"/>
      <c r="F68" s="1">
        <f t="shared" ref="F68:F131" si="3">MAX(D68,E68)</f>
        <v>416.9</v>
      </c>
      <c r="G68" s="33"/>
      <c r="H68" s="15"/>
      <c r="I68" s="15"/>
      <c r="J68" s="15"/>
      <c r="K68" s="34">
        <v>7.42</v>
      </c>
      <c r="L68" s="16"/>
      <c r="M68" s="16"/>
      <c r="N68" s="15"/>
      <c r="O68" s="15"/>
      <c r="P68" s="1"/>
      <c r="Q68" s="34">
        <v>14.81</v>
      </c>
      <c r="R68" s="65"/>
      <c r="S68" s="34"/>
      <c r="T68" s="16">
        <v>28.69</v>
      </c>
      <c r="U68" s="16"/>
    </row>
    <row r="69" spans="1:21" s="2" customFormat="1" x14ac:dyDescent="0.2">
      <c r="A69" s="14">
        <v>1979</v>
      </c>
      <c r="B69" s="14">
        <v>7</v>
      </c>
      <c r="C69" s="96">
        <f t="shared" si="2"/>
        <v>1979.5</v>
      </c>
      <c r="D69" s="1">
        <v>284.3</v>
      </c>
      <c r="E69" s="35"/>
      <c r="F69" s="1">
        <f t="shared" si="3"/>
        <v>284.3</v>
      </c>
      <c r="G69" s="33"/>
      <c r="H69" s="15"/>
      <c r="I69" s="15"/>
      <c r="J69" s="15"/>
      <c r="K69" s="34">
        <v>7.41</v>
      </c>
      <c r="L69" s="16"/>
      <c r="M69" s="16"/>
      <c r="N69" s="15"/>
      <c r="O69" s="15"/>
      <c r="P69" s="1"/>
      <c r="Q69" s="34">
        <v>15.68</v>
      </c>
      <c r="R69" s="65"/>
      <c r="S69" s="34"/>
      <c r="T69" s="16">
        <v>28.51</v>
      </c>
      <c r="U69" s="16"/>
    </row>
    <row r="70" spans="1:21" s="2" customFormat="1" x14ac:dyDescent="0.2">
      <c r="A70" s="14">
        <v>1979</v>
      </c>
      <c r="B70" s="14">
        <v>8</v>
      </c>
      <c r="C70" s="96">
        <f t="shared" si="2"/>
        <v>1979.5833333333333</v>
      </c>
      <c r="D70" s="1">
        <v>323.39999999999998</v>
      </c>
      <c r="E70" s="35"/>
      <c r="F70" s="1">
        <f t="shared" si="3"/>
        <v>323.39999999999998</v>
      </c>
      <c r="G70" s="33"/>
      <c r="H70" s="15"/>
      <c r="I70" s="15"/>
      <c r="J70" s="15"/>
      <c r="K70" s="34">
        <v>8.5</v>
      </c>
      <c r="L70" s="16"/>
      <c r="M70" s="16"/>
      <c r="N70" s="15"/>
      <c r="O70" s="15"/>
      <c r="P70" s="1"/>
      <c r="Q70" s="34">
        <v>16.649999999999999</v>
      </c>
      <c r="R70" s="65"/>
      <c r="S70" s="34"/>
      <c r="T70" s="16">
        <v>28.25</v>
      </c>
      <c r="U70" s="16"/>
    </row>
    <row r="71" spans="1:21" s="2" customFormat="1" x14ac:dyDescent="0.2">
      <c r="A71" s="14">
        <v>1979</v>
      </c>
      <c r="B71" s="14">
        <v>9</v>
      </c>
      <c r="C71" s="96">
        <f t="shared" si="2"/>
        <v>1979.6666666666667</v>
      </c>
      <c r="D71" s="1">
        <v>269.89999999999998</v>
      </c>
      <c r="E71" s="35"/>
      <c r="F71" s="1">
        <f t="shared" si="3"/>
        <v>269.89999999999998</v>
      </c>
      <c r="G71" s="33"/>
      <c r="H71" s="15"/>
      <c r="I71" s="15"/>
      <c r="J71" s="15"/>
      <c r="K71" s="34">
        <v>7.42</v>
      </c>
      <c r="L71" s="16"/>
      <c r="M71" s="16"/>
      <c r="N71" s="15"/>
      <c r="O71" s="15"/>
      <c r="P71" s="1"/>
      <c r="Q71" s="34">
        <v>18.190000000000001</v>
      </c>
      <c r="R71" s="65"/>
      <c r="S71" s="34"/>
      <c r="T71" s="16">
        <v>28.35</v>
      </c>
      <c r="U71" s="16"/>
    </row>
    <row r="72" spans="1:21" s="2" customFormat="1" x14ac:dyDescent="0.2">
      <c r="A72" s="14">
        <v>1979</v>
      </c>
      <c r="B72" s="14">
        <v>10</v>
      </c>
      <c r="C72" s="96">
        <f t="shared" si="2"/>
        <v>1979.75</v>
      </c>
      <c r="D72" s="1">
        <v>296.10000000000002</v>
      </c>
      <c r="E72" s="35"/>
      <c r="F72" s="1">
        <f t="shared" si="3"/>
        <v>296.10000000000002</v>
      </c>
      <c r="G72" s="33"/>
      <c r="H72" s="15"/>
      <c r="I72" s="15"/>
      <c r="J72" s="15"/>
      <c r="K72" s="34"/>
      <c r="L72" s="16"/>
      <c r="M72" s="16"/>
      <c r="N72" s="15"/>
      <c r="O72" s="15"/>
      <c r="P72" s="1"/>
      <c r="Q72" s="34">
        <v>14.33</v>
      </c>
      <c r="R72" s="65"/>
      <c r="S72" s="34"/>
      <c r="T72" s="16">
        <v>28.36</v>
      </c>
      <c r="U72" s="16"/>
    </row>
    <row r="73" spans="1:21" s="2" customFormat="1" x14ac:dyDescent="0.2">
      <c r="A73" s="14">
        <v>1979</v>
      </c>
      <c r="B73" s="14">
        <v>11</v>
      </c>
      <c r="C73" s="96">
        <f t="shared" si="2"/>
        <v>1979.8333333333333</v>
      </c>
      <c r="D73" s="1">
        <v>414.8</v>
      </c>
      <c r="E73" s="35"/>
      <c r="F73" s="1">
        <f t="shared" si="3"/>
        <v>414.8</v>
      </c>
      <c r="G73" s="33"/>
      <c r="H73" s="15"/>
      <c r="I73" s="15"/>
      <c r="J73" s="15"/>
      <c r="K73" s="34"/>
      <c r="L73" s="16"/>
      <c r="M73" s="16"/>
      <c r="N73" s="15"/>
      <c r="O73" s="15"/>
      <c r="P73" s="1"/>
      <c r="Q73" s="34">
        <v>13.66</v>
      </c>
      <c r="R73" s="65"/>
      <c r="S73" s="34"/>
      <c r="T73" s="16">
        <v>27.85</v>
      </c>
      <c r="U73" s="16"/>
    </row>
    <row r="74" spans="1:21" s="2" customFormat="1" x14ac:dyDescent="0.2">
      <c r="A74" s="14">
        <v>1979</v>
      </c>
      <c r="B74" s="14">
        <v>12</v>
      </c>
      <c r="C74" s="96">
        <f t="shared" si="2"/>
        <v>1979.9166666666667</v>
      </c>
      <c r="D74" s="1">
        <v>241.5</v>
      </c>
      <c r="E74" s="35"/>
      <c r="F74" s="1">
        <f t="shared" si="3"/>
        <v>241.5</v>
      </c>
      <c r="G74" s="33"/>
      <c r="H74" s="15"/>
      <c r="I74" s="15"/>
      <c r="J74" s="15"/>
      <c r="K74" s="34"/>
      <c r="L74" s="16"/>
      <c r="M74" s="16"/>
      <c r="N74" s="15"/>
      <c r="O74" s="15"/>
      <c r="P74" s="1"/>
      <c r="Q74" s="34">
        <v>15.37</v>
      </c>
      <c r="R74" s="65"/>
      <c r="S74" s="34"/>
      <c r="T74" s="16">
        <v>27.28</v>
      </c>
      <c r="U74" s="16"/>
    </row>
    <row r="75" spans="1:21" s="2" customFormat="1" x14ac:dyDescent="0.2">
      <c r="A75" s="14">
        <v>1980</v>
      </c>
      <c r="B75" s="14">
        <v>1</v>
      </c>
      <c r="C75" s="96">
        <f t="shared" si="2"/>
        <v>1980</v>
      </c>
      <c r="D75" s="1">
        <v>152.30000000000001</v>
      </c>
      <c r="E75" s="35"/>
      <c r="F75" s="1">
        <f t="shared" si="3"/>
        <v>152.30000000000001</v>
      </c>
      <c r="G75" s="33"/>
      <c r="H75" s="15"/>
      <c r="I75" s="15"/>
      <c r="J75" s="15"/>
      <c r="K75" s="34">
        <v>17.87</v>
      </c>
      <c r="L75" s="16"/>
      <c r="M75" s="16"/>
      <c r="N75" s="15"/>
      <c r="O75" s="15"/>
      <c r="P75" s="1"/>
      <c r="Q75" s="34">
        <v>17.82</v>
      </c>
      <c r="R75" s="65"/>
      <c r="S75" s="34"/>
      <c r="T75" s="16">
        <v>27.05</v>
      </c>
      <c r="U75" s="16"/>
    </row>
    <row r="76" spans="1:21" s="2" customFormat="1" x14ac:dyDescent="0.2">
      <c r="A76" s="14">
        <v>1980</v>
      </c>
      <c r="B76" s="14">
        <v>2</v>
      </c>
      <c r="C76" s="96">
        <f t="shared" si="2"/>
        <v>1980.0833333333333</v>
      </c>
      <c r="D76" s="1">
        <v>47</v>
      </c>
      <c r="E76" s="35"/>
      <c r="F76" s="1">
        <f t="shared" si="3"/>
        <v>47</v>
      </c>
      <c r="G76" s="33"/>
      <c r="H76" s="15"/>
      <c r="I76" s="15"/>
      <c r="J76" s="15"/>
      <c r="K76" s="34">
        <v>21.42</v>
      </c>
      <c r="L76" s="16"/>
      <c r="M76" s="16"/>
      <c r="N76" s="15"/>
      <c r="O76" s="15"/>
      <c r="P76" s="1"/>
      <c r="Q76" s="34">
        <v>21.23</v>
      </c>
      <c r="R76" s="65"/>
      <c r="S76" s="34"/>
      <c r="T76" s="16">
        <v>27.75</v>
      </c>
      <c r="U76" s="16"/>
    </row>
    <row r="77" spans="1:21" s="2" customFormat="1" x14ac:dyDescent="0.2">
      <c r="A77" s="14">
        <v>1980</v>
      </c>
      <c r="B77" s="14">
        <v>3</v>
      </c>
      <c r="C77" s="96">
        <f t="shared" si="2"/>
        <v>1980.1666666666667</v>
      </c>
      <c r="D77" s="1">
        <v>5</v>
      </c>
      <c r="E77" s="35"/>
      <c r="F77" s="1">
        <f t="shared" si="3"/>
        <v>5</v>
      </c>
      <c r="G77" s="33"/>
      <c r="H77" s="15"/>
      <c r="I77" s="15"/>
      <c r="J77" s="15"/>
      <c r="K77" s="34">
        <v>22.4</v>
      </c>
      <c r="L77" s="16"/>
      <c r="M77" s="16"/>
      <c r="N77" s="15"/>
      <c r="O77" s="15"/>
      <c r="P77" s="1"/>
      <c r="Q77" s="34">
        <v>23.07</v>
      </c>
      <c r="R77" s="65"/>
      <c r="S77" s="34"/>
      <c r="T77" s="16">
        <v>27.72</v>
      </c>
      <c r="U77" s="16"/>
    </row>
    <row r="78" spans="1:21" s="2" customFormat="1" x14ac:dyDescent="0.2">
      <c r="A78" s="14">
        <v>1980</v>
      </c>
      <c r="B78" s="14">
        <v>4</v>
      </c>
      <c r="C78" s="96">
        <f t="shared" si="2"/>
        <v>1980.25</v>
      </c>
      <c r="D78" s="1">
        <v>16</v>
      </c>
      <c r="E78" s="35"/>
      <c r="F78" s="1">
        <f t="shared" si="3"/>
        <v>16</v>
      </c>
      <c r="G78" s="33"/>
      <c r="H78" s="15"/>
      <c r="I78" s="15"/>
      <c r="J78" s="15"/>
      <c r="K78" s="34">
        <v>14.78</v>
      </c>
      <c r="L78" s="16"/>
      <c r="M78" s="16"/>
      <c r="N78" s="15"/>
      <c r="O78" s="15"/>
      <c r="P78" s="1"/>
      <c r="Q78" s="34">
        <v>16.59</v>
      </c>
      <c r="R78" s="65"/>
      <c r="S78" s="34"/>
      <c r="T78" s="16">
        <v>28.67</v>
      </c>
      <c r="U78" s="16"/>
    </row>
    <row r="79" spans="1:21" s="2" customFormat="1" x14ac:dyDescent="0.2">
      <c r="A79" s="14">
        <v>1980</v>
      </c>
      <c r="B79" s="14">
        <v>5</v>
      </c>
      <c r="C79" s="96">
        <f t="shared" si="2"/>
        <v>1980.3333333333333</v>
      </c>
      <c r="D79" s="1">
        <v>345</v>
      </c>
      <c r="E79" s="35"/>
      <c r="F79" s="1">
        <f t="shared" si="3"/>
        <v>345</v>
      </c>
      <c r="G79" s="33"/>
      <c r="H79" s="15"/>
      <c r="I79" s="15"/>
      <c r="J79" s="15"/>
      <c r="K79" s="34">
        <v>8.2799999999999994</v>
      </c>
      <c r="L79" s="16"/>
      <c r="M79" s="16"/>
      <c r="N79" s="15"/>
      <c r="O79" s="15"/>
      <c r="P79" s="1"/>
      <c r="Q79" s="34">
        <v>17.3</v>
      </c>
      <c r="R79" s="65"/>
      <c r="S79" s="34"/>
      <c r="T79" s="16">
        <v>29.85</v>
      </c>
      <c r="U79" s="16"/>
    </row>
    <row r="80" spans="1:21" s="2" customFormat="1" x14ac:dyDescent="0.2">
      <c r="A80" s="14">
        <v>1980</v>
      </c>
      <c r="B80" s="14">
        <v>6</v>
      </c>
      <c r="C80" s="96">
        <f t="shared" si="2"/>
        <v>1980.4166666666667</v>
      </c>
      <c r="D80" s="1">
        <v>264</v>
      </c>
      <c r="E80" s="35"/>
      <c r="F80" s="1">
        <f t="shared" si="3"/>
        <v>264</v>
      </c>
      <c r="G80" s="33"/>
      <c r="H80" s="15"/>
      <c r="I80" s="15"/>
      <c r="J80" s="15"/>
      <c r="K80" s="34">
        <v>10.5</v>
      </c>
      <c r="L80" s="16"/>
      <c r="M80" s="16"/>
      <c r="N80" s="15"/>
      <c r="O80" s="15"/>
      <c r="P80" s="1"/>
      <c r="Q80" s="34">
        <v>15.61</v>
      </c>
      <c r="R80" s="65"/>
      <c r="S80" s="34"/>
      <c r="T80" s="16">
        <v>29.44</v>
      </c>
      <c r="U80" s="16"/>
    </row>
    <row r="81" spans="1:21" s="2" customFormat="1" x14ac:dyDescent="0.2">
      <c r="A81" s="14">
        <v>1980</v>
      </c>
      <c r="B81" s="14">
        <v>7</v>
      </c>
      <c r="C81" s="96">
        <f t="shared" si="2"/>
        <v>1980.5</v>
      </c>
      <c r="D81" s="1">
        <v>251</v>
      </c>
      <c r="E81" s="35"/>
      <c r="F81" s="1">
        <f t="shared" si="3"/>
        <v>251</v>
      </c>
      <c r="G81" s="33"/>
      <c r="H81" s="15"/>
      <c r="I81" s="15"/>
      <c r="J81" s="15"/>
      <c r="K81" s="34">
        <v>9.75</v>
      </c>
      <c r="L81" s="16"/>
      <c r="M81" s="16"/>
      <c r="N81" s="15"/>
      <c r="O81" s="15"/>
      <c r="P81" s="1"/>
      <c r="Q81" s="34">
        <v>15.2</v>
      </c>
      <c r="R81" s="65"/>
      <c r="S81" s="34"/>
      <c r="T81" s="16">
        <v>28.87</v>
      </c>
      <c r="U81" s="16"/>
    </row>
    <row r="82" spans="1:21" s="2" customFormat="1" x14ac:dyDescent="0.2">
      <c r="A82" s="14">
        <v>1980</v>
      </c>
      <c r="B82" s="14">
        <v>8</v>
      </c>
      <c r="C82" s="96">
        <f t="shared" si="2"/>
        <v>1980.5833333333333</v>
      </c>
      <c r="D82" s="1">
        <v>335</v>
      </c>
      <c r="E82" s="35"/>
      <c r="F82" s="1">
        <f t="shared" si="3"/>
        <v>335</v>
      </c>
      <c r="G82" s="33"/>
      <c r="H82" s="15"/>
      <c r="I82" s="15"/>
      <c r="J82" s="15"/>
      <c r="K82" s="34">
        <v>7.13</v>
      </c>
      <c r="L82" s="16"/>
      <c r="M82" s="16"/>
      <c r="N82" s="15"/>
      <c r="O82" s="15"/>
      <c r="P82" s="1"/>
      <c r="Q82" s="34">
        <v>16.010000000000002</v>
      </c>
      <c r="R82" s="65"/>
      <c r="S82" s="34"/>
      <c r="T82" s="16">
        <v>29.26</v>
      </c>
      <c r="U82" s="16"/>
    </row>
    <row r="83" spans="1:21" s="2" customFormat="1" x14ac:dyDescent="0.2">
      <c r="A83" s="14">
        <v>1980</v>
      </c>
      <c r="B83" s="14">
        <v>9</v>
      </c>
      <c r="C83" s="96">
        <f t="shared" si="2"/>
        <v>1980.6666666666667</v>
      </c>
      <c r="D83" s="1">
        <v>195</v>
      </c>
      <c r="E83" s="35"/>
      <c r="F83" s="1">
        <f t="shared" si="3"/>
        <v>195</v>
      </c>
      <c r="G83" s="33"/>
      <c r="H83" s="15"/>
      <c r="I83" s="15"/>
      <c r="J83" s="15"/>
      <c r="K83" s="34">
        <v>7.02</v>
      </c>
      <c r="L83" s="16"/>
      <c r="M83" s="16"/>
      <c r="N83" s="15"/>
      <c r="O83" s="15"/>
      <c r="P83" s="1"/>
      <c r="Q83" s="34">
        <v>15.79</v>
      </c>
      <c r="R83" s="65"/>
      <c r="S83" s="34"/>
      <c r="T83" s="16">
        <v>28.84</v>
      </c>
      <c r="U83" s="16"/>
    </row>
    <row r="84" spans="1:21" s="2" customFormat="1" x14ac:dyDescent="0.2">
      <c r="A84" s="14">
        <v>1980</v>
      </c>
      <c r="B84" s="14">
        <v>10</v>
      </c>
      <c r="C84" s="96">
        <f t="shared" si="2"/>
        <v>1980.75</v>
      </c>
      <c r="D84" s="1">
        <v>362</v>
      </c>
      <c r="E84" s="35"/>
      <c r="F84" s="1">
        <f t="shared" si="3"/>
        <v>362</v>
      </c>
      <c r="G84" s="33"/>
      <c r="H84" s="15"/>
      <c r="I84" s="15"/>
      <c r="J84" s="15"/>
      <c r="K84" s="34">
        <v>6.51</v>
      </c>
      <c r="L84" s="16"/>
      <c r="M84" s="16"/>
      <c r="N84" s="15"/>
      <c r="O84" s="15"/>
      <c r="P84" s="1"/>
      <c r="Q84" s="34">
        <v>14.88</v>
      </c>
      <c r="R84" s="65"/>
      <c r="S84" s="34"/>
      <c r="T84" s="16"/>
      <c r="U84" s="16"/>
    </row>
    <row r="85" spans="1:21" s="2" customFormat="1" x14ac:dyDescent="0.2">
      <c r="A85" s="14">
        <v>1980</v>
      </c>
      <c r="B85" s="14">
        <v>11</v>
      </c>
      <c r="C85" s="96">
        <f t="shared" si="2"/>
        <v>1980.8333333333333</v>
      </c>
      <c r="D85" s="1">
        <v>467</v>
      </c>
      <c r="E85" s="35"/>
      <c r="F85" s="1">
        <f t="shared" si="3"/>
        <v>467</v>
      </c>
      <c r="G85" s="33"/>
      <c r="H85" s="15"/>
      <c r="I85" s="15"/>
      <c r="J85" s="15"/>
      <c r="K85" s="34">
        <v>8.1999999999999993</v>
      </c>
      <c r="L85" s="16"/>
      <c r="M85" s="16"/>
      <c r="N85" s="15"/>
      <c r="O85" s="15"/>
      <c r="P85" s="1"/>
      <c r="Q85" s="34">
        <v>13.96</v>
      </c>
      <c r="R85" s="65"/>
      <c r="S85" s="34"/>
      <c r="T85" s="16"/>
      <c r="U85" s="16"/>
    </row>
    <row r="86" spans="1:21" s="2" customFormat="1" x14ac:dyDescent="0.2">
      <c r="A86" s="14">
        <v>1980</v>
      </c>
      <c r="B86" s="14">
        <v>12</v>
      </c>
      <c r="C86" s="96">
        <f t="shared" si="2"/>
        <v>1980.9166666666667</v>
      </c>
      <c r="D86" s="1">
        <v>314</v>
      </c>
      <c r="E86" s="35"/>
      <c r="F86" s="1">
        <f t="shared" si="3"/>
        <v>314</v>
      </c>
      <c r="G86" s="33"/>
      <c r="H86" s="15"/>
      <c r="I86" s="15"/>
      <c r="J86" s="15"/>
      <c r="K86" s="34">
        <v>16.54</v>
      </c>
      <c r="L86" s="16"/>
      <c r="M86" s="16"/>
      <c r="N86" s="15"/>
      <c r="O86" s="15"/>
      <c r="P86" s="1"/>
      <c r="Q86" s="34">
        <v>14.94</v>
      </c>
      <c r="R86" s="65"/>
      <c r="S86" s="34"/>
      <c r="T86" s="16"/>
      <c r="U86" s="16"/>
    </row>
    <row r="87" spans="1:21" s="2" customFormat="1" x14ac:dyDescent="0.2">
      <c r="A87" s="14">
        <v>1981</v>
      </c>
      <c r="B87" s="14">
        <v>1</v>
      </c>
      <c r="C87" s="96">
        <f t="shared" si="2"/>
        <v>1981</v>
      </c>
      <c r="D87" s="1">
        <v>56</v>
      </c>
      <c r="E87" s="35"/>
      <c r="F87" s="1">
        <f t="shared" si="3"/>
        <v>56</v>
      </c>
      <c r="G87" s="33"/>
      <c r="H87" s="15"/>
      <c r="I87" s="15"/>
      <c r="J87" s="15"/>
      <c r="K87" s="34">
        <v>21.5</v>
      </c>
      <c r="L87" s="16"/>
      <c r="M87" s="16"/>
      <c r="N87" s="15"/>
      <c r="O87" s="15"/>
      <c r="P87" s="1"/>
      <c r="Q87" s="34">
        <v>17.97</v>
      </c>
      <c r="R87" s="65"/>
      <c r="S87" s="34"/>
      <c r="T87" s="16"/>
      <c r="U87" s="16"/>
    </row>
    <row r="88" spans="1:21" s="2" customFormat="1" x14ac:dyDescent="0.2">
      <c r="A88" s="14">
        <v>1981</v>
      </c>
      <c r="B88" s="14">
        <v>2</v>
      </c>
      <c r="C88" s="96">
        <f t="shared" si="2"/>
        <v>1981.0833333333333</v>
      </c>
      <c r="D88" s="1">
        <v>2</v>
      </c>
      <c r="E88" s="35"/>
      <c r="F88" s="1">
        <f t="shared" si="3"/>
        <v>2</v>
      </c>
      <c r="G88" s="33"/>
      <c r="H88" s="15"/>
      <c r="I88" s="15"/>
      <c r="J88" s="15"/>
      <c r="K88" s="34">
        <v>22.73</v>
      </c>
      <c r="L88" s="16"/>
      <c r="M88" s="16"/>
      <c r="N88" s="15"/>
      <c r="O88" s="15"/>
      <c r="P88" s="1"/>
      <c r="Q88" s="34">
        <v>20.22</v>
      </c>
      <c r="R88" s="65"/>
      <c r="S88" s="34"/>
      <c r="T88" s="16"/>
      <c r="U88" s="16"/>
    </row>
    <row r="89" spans="1:21" s="2" customFormat="1" x14ac:dyDescent="0.2">
      <c r="A89" s="14">
        <v>1981</v>
      </c>
      <c r="B89" s="14">
        <v>3</v>
      </c>
      <c r="C89" s="96">
        <f t="shared" si="2"/>
        <v>1981.1666666666667</v>
      </c>
      <c r="D89" s="1">
        <v>60</v>
      </c>
      <c r="E89" s="35"/>
      <c r="F89" s="1">
        <f t="shared" si="3"/>
        <v>60</v>
      </c>
      <c r="G89" s="33"/>
      <c r="H89" s="15"/>
      <c r="I89" s="15"/>
      <c r="J89" s="15"/>
      <c r="K89" s="34"/>
      <c r="L89" s="16"/>
      <c r="M89" s="16"/>
      <c r="N89" s="15"/>
      <c r="O89" s="15"/>
      <c r="P89" s="1"/>
      <c r="Q89" s="34">
        <v>21.53</v>
      </c>
      <c r="R89" s="65"/>
      <c r="S89" s="34"/>
      <c r="T89" s="16"/>
      <c r="U89" s="16"/>
    </row>
    <row r="90" spans="1:21" s="2" customFormat="1" x14ac:dyDescent="0.2">
      <c r="A90" s="14">
        <v>1981</v>
      </c>
      <c r="B90" s="14">
        <v>4</v>
      </c>
      <c r="C90" s="96">
        <f t="shared" si="2"/>
        <v>1981.25</v>
      </c>
      <c r="D90" s="1">
        <v>343</v>
      </c>
      <c r="E90" s="35"/>
      <c r="F90" s="1">
        <f t="shared" si="3"/>
        <v>343</v>
      </c>
      <c r="G90" s="33"/>
      <c r="H90" s="15"/>
      <c r="I90" s="15"/>
      <c r="J90" s="15"/>
      <c r="K90" s="34"/>
      <c r="L90" s="16"/>
      <c r="M90" s="16"/>
      <c r="N90" s="15"/>
      <c r="O90" s="15"/>
      <c r="P90"/>
      <c r="Q90" s="34">
        <v>18.010000000000002</v>
      </c>
      <c r="R90" s="65"/>
      <c r="S90" s="34"/>
      <c r="T90" s="16"/>
      <c r="U90" s="16"/>
    </row>
    <row r="91" spans="1:21" s="2" customFormat="1" x14ac:dyDescent="0.2">
      <c r="A91" s="14">
        <v>1981</v>
      </c>
      <c r="B91" s="14">
        <v>5</v>
      </c>
      <c r="C91" s="96">
        <f t="shared" si="2"/>
        <v>1981.3333333333333</v>
      </c>
      <c r="D91" s="1">
        <v>518</v>
      </c>
      <c r="E91" s="35"/>
      <c r="F91" s="1">
        <f t="shared" si="3"/>
        <v>518</v>
      </c>
      <c r="G91" s="33"/>
      <c r="H91" s="15"/>
      <c r="I91" s="15"/>
      <c r="J91" s="15"/>
      <c r="K91" s="34">
        <v>6.12</v>
      </c>
      <c r="L91" s="16"/>
      <c r="M91" s="16"/>
      <c r="N91" s="15"/>
      <c r="O91" s="15"/>
      <c r="P91"/>
      <c r="Q91" s="34">
        <v>15.75</v>
      </c>
      <c r="R91" s="65"/>
      <c r="S91" s="34"/>
      <c r="T91" s="16"/>
      <c r="U91" s="16"/>
    </row>
    <row r="92" spans="1:21" s="2" customFormat="1" x14ac:dyDescent="0.2">
      <c r="A92" s="14">
        <v>1981</v>
      </c>
      <c r="B92" s="14">
        <v>6</v>
      </c>
      <c r="C92" s="96">
        <f t="shared" si="2"/>
        <v>1981.4166666666667</v>
      </c>
      <c r="D92" s="1">
        <v>231</v>
      </c>
      <c r="E92" s="35"/>
      <c r="F92" s="1">
        <f t="shared" si="3"/>
        <v>231</v>
      </c>
      <c r="G92" s="33"/>
      <c r="H92" s="15"/>
      <c r="I92" s="15"/>
      <c r="J92" s="15"/>
      <c r="K92" s="34">
        <v>6.01</v>
      </c>
      <c r="L92" s="16"/>
      <c r="M92" s="16"/>
      <c r="N92" s="15"/>
      <c r="O92" s="15"/>
      <c r="P92"/>
      <c r="Q92" s="34"/>
      <c r="R92" s="65"/>
      <c r="S92" s="34"/>
      <c r="T92" s="16"/>
      <c r="U92" s="16"/>
    </row>
    <row r="93" spans="1:21" s="2" customFormat="1" x14ac:dyDescent="0.2">
      <c r="A93" s="14">
        <v>1981</v>
      </c>
      <c r="B93" s="14">
        <v>7</v>
      </c>
      <c r="C93" s="96">
        <f t="shared" si="2"/>
        <v>1981.5</v>
      </c>
      <c r="D93" s="1">
        <v>290</v>
      </c>
      <c r="E93" s="35"/>
      <c r="F93" s="1">
        <f t="shared" si="3"/>
        <v>290</v>
      </c>
      <c r="G93" s="33"/>
      <c r="H93" s="15"/>
      <c r="I93" s="15"/>
      <c r="J93" s="15"/>
      <c r="K93" s="34">
        <v>7.47</v>
      </c>
      <c r="L93" s="16"/>
      <c r="M93" s="16"/>
      <c r="N93" s="15"/>
      <c r="O93" s="15"/>
      <c r="P93"/>
      <c r="Q93" s="34"/>
      <c r="R93" s="65"/>
      <c r="S93" s="34"/>
      <c r="T93" s="16"/>
      <c r="U93" s="16"/>
    </row>
    <row r="94" spans="1:21" s="2" customFormat="1" x14ac:dyDescent="0.2">
      <c r="A94" s="14">
        <v>1981</v>
      </c>
      <c r="B94" s="14">
        <v>8</v>
      </c>
      <c r="C94" s="96">
        <f t="shared" si="2"/>
        <v>1981.5833333333333</v>
      </c>
      <c r="D94" s="1">
        <v>497</v>
      </c>
      <c r="E94" s="35"/>
      <c r="F94" s="1">
        <f t="shared" si="3"/>
        <v>497</v>
      </c>
      <c r="G94" s="33"/>
      <c r="H94" s="15"/>
      <c r="I94" s="15"/>
      <c r="J94" s="15"/>
      <c r="K94" s="34">
        <v>5.58</v>
      </c>
      <c r="L94" s="16"/>
      <c r="M94" s="16"/>
      <c r="N94" s="15"/>
      <c r="O94" s="15"/>
      <c r="P94"/>
      <c r="Q94" s="34"/>
      <c r="R94" s="65"/>
      <c r="S94" s="34"/>
      <c r="T94" s="16"/>
      <c r="U94" s="16"/>
    </row>
    <row r="95" spans="1:21" s="2" customFormat="1" x14ac:dyDescent="0.2">
      <c r="A95" s="14">
        <v>1981</v>
      </c>
      <c r="B95" s="14">
        <v>9</v>
      </c>
      <c r="C95" s="96">
        <f t="shared" si="2"/>
        <v>1981.6666666666667</v>
      </c>
      <c r="D95" s="1">
        <v>132</v>
      </c>
      <c r="E95" s="35"/>
      <c r="F95" s="1">
        <f t="shared" si="3"/>
        <v>132</v>
      </c>
      <c r="G95" s="33"/>
      <c r="H95" s="15"/>
      <c r="I95" s="15"/>
      <c r="J95" s="15"/>
      <c r="K95" s="34">
        <v>6.23</v>
      </c>
      <c r="L95" s="16"/>
      <c r="M95" s="16"/>
      <c r="N95" s="15"/>
      <c r="O95" s="15"/>
      <c r="P95"/>
      <c r="Q95" s="34"/>
      <c r="R95" s="65"/>
      <c r="S95" s="34"/>
      <c r="T95" s="16"/>
      <c r="U95" s="16"/>
    </row>
    <row r="96" spans="1:21" s="2" customFormat="1" x14ac:dyDescent="0.2">
      <c r="A96" s="14">
        <v>1981</v>
      </c>
      <c r="B96" s="14">
        <v>10</v>
      </c>
      <c r="C96" s="96">
        <f t="shared" si="2"/>
        <v>1981.75</v>
      </c>
      <c r="D96" s="1">
        <v>475</v>
      </c>
      <c r="E96" s="35"/>
      <c r="F96" s="1">
        <f t="shared" si="3"/>
        <v>475</v>
      </c>
      <c r="G96" s="33"/>
      <c r="H96" s="15"/>
      <c r="I96" s="15"/>
      <c r="J96" s="15"/>
      <c r="K96" s="34">
        <v>5.26</v>
      </c>
      <c r="L96" s="16"/>
      <c r="M96" s="16"/>
      <c r="N96" s="15"/>
      <c r="O96" s="15"/>
      <c r="P96"/>
      <c r="Q96" s="34"/>
      <c r="R96" s="65"/>
      <c r="S96" s="34"/>
      <c r="T96" s="16"/>
      <c r="U96" s="16"/>
    </row>
    <row r="97" spans="1:21" s="2" customFormat="1" x14ac:dyDescent="0.2">
      <c r="A97" s="14">
        <v>1981</v>
      </c>
      <c r="B97" s="14">
        <v>11</v>
      </c>
      <c r="C97" s="96">
        <f t="shared" si="2"/>
        <v>1981.8333333333333</v>
      </c>
      <c r="D97" s="1">
        <v>867</v>
      </c>
      <c r="E97" s="35"/>
      <c r="F97" s="1">
        <f t="shared" si="3"/>
        <v>867</v>
      </c>
      <c r="G97" s="33"/>
      <c r="H97" s="15"/>
      <c r="I97" s="15"/>
      <c r="J97" s="15"/>
      <c r="K97" s="34">
        <v>8.16</v>
      </c>
      <c r="L97" s="16"/>
      <c r="M97" s="16"/>
      <c r="N97" s="15"/>
      <c r="O97" s="15"/>
      <c r="P97"/>
      <c r="Q97" s="34"/>
      <c r="R97" s="65"/>
      <c r="S97" s="34"/>
      <c r="T97" s="16"/>
      <c r="U97" s="16"/>
    </row>
    <row r="98" spans="1:21" s="2" customFormat="1" x14ac:dyDescent="0.2">
      <c r="A98" s="14">
        <v>1981</v>
      </c>
      <c r="B98" s="14">
        <v>12</v>
      </c>
      <c r="C98" s="96">
        <f t="shared" si="2"/>
        <v>1981.9166666666667</v>
      </c>
      <c r="D98" s="1">
        <v>412</v>
      </c>
      <c r="E98" s="35"/>
      <c r="F98" s="1">
        <f t="shared" si="3"/>
        <v>412</v>
      </c>
      <c r="G98" s="33"/>
      <c r="H98" s="15"/>
      <c r="I98" s="15"/>
      <c r="J98" s="15"/>
      <c r="K98" s="34">
        <v>12.99</v>
      </c>
      <c r="L98" s="16"/>
      <c r="M98" s="16"/>
      <c r="N98" s="15"/>
      <c r="O98" s="15"/>
      <c r="P98"/>
      <c r="Q98" s="34"/>
      <c r="R98" s="65"/>
      <c r="S98" s="34"/>
      <c r="T98" s="16"/>
      <c r="U98" s="16"/>
    </row>
    <row r="99" spans="1:21" s="2" customFormat="1" x14ac:dyDescent="0.2">
      <c r="A99" s="14">
        <v>1982</v>
      </c>
      <c r="B99" s="14">
        <v>1</v>
      </c>
      <c r="C99" s="96">
        <f t="shared" si="2"/>
        <v>1982</v>
      </c>
      <c r="D99" s="1">
        <v>280</v>
      </c>
      <c r="E99" s="35"/>
      <c r="F99" s="1">
        <f t="shared" si="3"/>
        <v>280</v>
      </c>
      <c r="G99" s="33"/>
      <c r="H99" s="15"/>
      <c r="I99" s="15"/>
      <c r="J99" s="15"/>
      <c r="K99" s="34">
        <v>17.059999999999999</v>
      </c>
      <c r="L99" s="16"/>
      <c r="M99" s="16"/>
      <c r="N99" s="15"/>
      <c r="O99" s="15"/>
      <c r="P99"/>
      <c r="Q99" s="34"/>
      <c r="R99" s="65"/>
      <c r="S99" s="34"/>
      <c r="T99" s="16"/>
      <c r="U99" s="16"/>
    </row>
    <row r="100" spans="1:21" s="2" customFormat="1" x14ac:dyDescent="0.2">
      <c r="A100" s="14">
        <v>1982</v>
      </c>
      <c r="B100" s="14">
        <v>2</v>
      </c>
      <c r="C100" s="96">
        <f t="shared" si="2"/>
        <v>1982.0833333333333</v>
      </c>
      <c r="D100" s="1">
        <v>40</v>
      </c>
      <c r="E100" s="35"/>
      <c r="F100" s="1">
        <f t="shared" si="3"/>
        <v>40</v>
      </c>
      <c r="G100" s="33"/>
      <c r="H100" s="15"/>
      <c r="I100" s="15"/>
      <c r="J100" s="15"/>
      <c r="K100" s="34">
        <v>19.87</v>
      </c>
      <c r="L100" s="16"/>
      <c r="M100" s="16"/>
      <c r="N100" s="15"/>
      <c r="O100" s="15"/>
      <c r="P100"/>
      <c r="Q100" s="34"/>
      <c r="R100" s="65"/>
      <c r="S100" s="34"/>
      <c r="T100" s="16"/>
      <c r="U100" s="16"/>
    </row>
    <row r="101" spans="1:21" s="2" customFormat="1" x14ac:dyDescent="0.2">
      <c r="A101" s="14">
        <v>1982</v>
      </c>
      <c r="B101" s="14">
        <v>3</v>
      </c>
      <c r="C101" s="96">
        <f t="shared" si="2"/>
        <v>1982.1666666666667</v>
      </c>
      <c r="D101" s="1">
        <v>4</v>
      </c>
      <c r="E101" s="35"/>
      <c r="F101" s="1">
        <f t="shared" si="3"/>
        <v>4</v>
      </c>
      <c r="G101" s="33"/>
      <c r="H101" s="15"/>
      <c r="I101" s="15"/>
      <c r="J101" s="15"/>
      <c r="K101" s="34">
        <v>22.72</v>
      </c>
      <c r="L101" s="16"/>
      <c r="M101" s="16"/>
      <c r="N101" s="15"/>
      <c r="O101" s="15"/>
      <c r="P101"/>
      <c r="Q101" s="34"/>
      <c r="R101" s="65"/>
      <c r="S101" s="34"/>
      <c r="T101" s="16"/>
      <c r="U101" s="16"/>
    </row>
    <row r="102" spans="1:21" s="2" customFormat="1" x14ac:dyDescent="0.2">
      <c r="A102" s="14">
        <v>1982</v>
      </c>
      <c r="B102" s="14">
        <v>4</v>
      </c>
      <c r="C102" s="96">
        <f t="shared" si="2"/>
        <v>1982.25</v>
      </c>
      <c r="D102" s="1">
        <v>148</v>
      </c>
      <c r="E102" s="35"/>
      <c r="F102" s="1">
        <f t="shared" si="3"/>
        <v>148</v>
      </c>
      <c r="G102" s="33"/>
      <c r="H102" s="15"/>
      <c r="I102" s="15"/>
      <c r="J102" s="15"/>
      <c r="K102" s="34">
        <v>16.75</v>
      </c>
      <c r="L102" s="16"/>
      <c r="M102" s="16"/>
      <c r="N102" s="15"/>
      <c r="O102" s="15"/>
      <c r="P102"/>
      <c r="Q102" s="34"/>
      <c r="R102" s="65"/>
      <c r="S102" s="34"/>
      <c r="T102" s="16"/>
      <c r="U102" s="16"/>
    </row>
    <row r="103" spans="1:21" s="2" customFormat="1" x14ac:dyDescent="0.2">
      <c r="A103" s="14">
        <v>1982</v>
      </c>
      <c r="B103" s="14">
        <v>5</v>
      </c>
      <c r="C103" s="96">
        <f t="shared" si="2"/>
        <v>1982.3333333333333</v>
      </c>
      <c r="D103" s="1">
        <v>148</v>
      </c>
      <c r="E103" s="35"/>
      <c r="F103" s="1">
        <f t="shared" si="3"/>
        <v>148</v>
      </c>
      <c r="G103" s="33"/>
      <c r="H103" s="15"/>
      <c r="I103" s="15"/>
      <c r="J103" s="15"/>
      <c r="K103" s="34">
        <v>9.4600000000000009</v>
      </c>
      <c r="L103" s="16"/>
      <c r="M103" s="16"/>
      <c r="N103" s="15"/>
      <c r="O103" s="15"/>
      <c r="P103"/>
      <c r="Q103" s="34"/>
      <c r="R103" s="65"/>
      <c r="S103" s="34"/>
      <c r="T103" s="16"/>
      <c r="U103" s="16"/>
    </row>
    <row r="104" spans="1:21" s="2" customFormat="1" x14ac:dyDescent="0.2">
      <c r="A104" s="14">
        <v>1982</v>
      </c>
      <c r="B104" s="14">
        <v>6</v>
      </c>
      <c r="C104" s="96">
        <f t="shared" si="2"/>
        <v>1982.4166666666667</v>
      </c>
      <c r="D104" s="1">
        <v>203</v>
      </c>
      <c r="E104" s="35"/>
      <c r="F104" s="1">
        <f t="shared" si="3"/>
        <v>203</v>
      </c>
      <c r="G104" s="33"/>
      <c r="H104" s="15"/>
      <c r="I104" s="15"/>
      <c r="J104" s="15"/>
      <c r="K104" s="34">
        <v>5.63</v>
      </c>
      <c r="L104" s="16"/>
      <c r="M104" s="16"/>
      <c r="N104" s="15"/>
      <c r="O104" s="15"/>
      <c r="P104"/>
      <c r="Q104" s="34"/>
      <c r="R104" s="65"/>
      <c r="S104" s="34"/>
      <c r="T104" s="16"/>
      <c r="U104" s="16"/>
    </row>
    <row r="105" spans="1:21" s="2" customFormat="1" x14ac:dyDescent="0.2">
      <c r="A105" s="14">
        <v>1982</v>
      </c>
      <c r="B105" s="14">
        <v>7</v>
      </c>
      <c r="C105" s="96">
        <f t="shared" si="2"/>
        <v>1982.5</v>
      </c>
      <c r="D105" s="1">
        <v>351</v>
      </c>
      <c r="E105" s="35"/>
      <c r="F105" s="1">
        <f t="shared" si="3"/>
        <v>351</v>
      </c>
      <c r="G105" s="33"/>
      <c r="H105" s="15"/>
      <c r="I105" s="15"/>
      <c r="J105" s="15"/>
      <c r="K105" s="34">
        <v>10.97</v>
      </c>
      <c r="L105" s="16"/>
      <c r="M105" s="16"/>
      <c r="N105" s="15"/>
      <c r="O105" s="15"/>
      <c r="P105"/>
      <c r="Q105" s="34"/>
      <c r="R105" s="65"/>
      <c r="S105" s="34"/>
      <c r="T105" s="16"/>
      <c r="U105" s="16"/>
    </row>
    <row r="106" spans="1:21" s="2" customFormat="1" x14ac:dyDescent="0.2">
      <c r="A106" s="14">
        <v>1982</v>
      </c>
      <c r="B106" s="14">
        <v>8</v>
      </c>
      <c r="C106" s="96">
        <f t="shared" si="2"/>
        <v>1982.5833333333333</v>
      </c>
      <c r="D106" s="1">
        <v>131</v>
      </c>
      <c r="E106" s="35"/>
      <c r="F106" s="1">
        <f t="shared" si="3"/>
        <v>131</v>
      </c>
      <c r="G106" s="33"/>
      <c r="H106" s="15"/>
      <c r="I106" s="15"/>
      <c r="J106" s="15"/>
      <c r="K106" s="34">
        <v>12.94</v>
      </c>
      <c r="L106" s="16"/>
      <c r="M106" s="16"/>
      <c r="N106" s="15"/>
      <c r="O106" s="15"/>
      <c r="P106"/>
      <c r="Q106" s="34"/>
      <c r="R106" s="65"/>
      <c r="S106" s="34"/>
      <c r="T106" s="16"/>
      <c r="U106" s="16"/>
    </row>
    <row r="107" spans="1:21" s="2" customFormat="1" x14ac:dyDescent="0.2">
      <c r="A107" s="14">
        <v>1982</v>
      </c>
      <c r="B107" s="14">
        <v>9</v>
      </c>
      <c r="C107" s="96">
        <f t="shared" si="2"/>
        <v>1982.6666666666667</v>
      </c>
      <c r="D107" s="1">
        <v>299</v>
      </c>
      <c r="E107" s="35"/>
      <c r="F107" s="1">
        <f t="shared" si="3"/>
        <v>299</v>
      </c>
      <c r="G107" s="33"/>
      <c r="H107" s="15"/>
      <c r="I107" s="15"/>
      <c r="J107" s="15"/>
      <c r="K107" s="34">
        <v>7.1</v>
      </c>
      <c r="L107" s="16"/>
      <c r="M107" s="16"/>
      <c r="N107" s="15"/>
      <c r="O107" s="15"/>
      <c r="P107"/>
      <c r="Q107" s="34"/>
      <c r="R107" s="65"/>
      <c r="S107" s="34"/>
      <c r="T107" s="16"/>
      <c r="U107" s="16"/>
    </row>
    <row r="108" spans="1:21" s="2" customFormat="1" x14ac:dyDescent="0.2">
      <c r="A108" s="14">
        <v>1982</v>
      </c>
      <c r="B108" s="14">
        <v>10</v>
      </c>
      <c r="C108" s="96">
        <f t="shared" si="2"/>
        <v>1982.75</v>
      </c>
      <c r="D108" s="1">
        <v>313</v>
      </c>
      <c r="E108" s="35"/>
      <c r="F108" s="1">
        <f t="shared" si="3"/>
        <v>313</v>
      </c>
      <c r="G108" s="33"/>
      <c r="H108" s="15"/>
      <c r="I108" s="15"/>
      <c r="J108" s="15"/>
      <c r="K108" s="34">
        <v>4.01</v>
      </c>
      <c r="L108" s="16"/>
      <c r="M108" s="16"/>
      <c r="N108" s="15"/>
      <c r="O108" s="15"/>
      <c r="P108"/>
      <c r="Q108" s="34"/>
      <c r="R108" s="65"/>
      <c r="S108" s="34"/>
      <c r="T108" s="16"/>
      <c r="U108" s="16"/>
    </row>
    <row r="109" spans="1:21" s="2" customFormat="1" x14ac:dyDescent="0.2">
      <c r="A109" s="14">
        <v>1982</v>
      </c>
      <c r="B109" s="14">
        <v>11</v>
      </c>
      <c r="C109" s="96">
        <f t="shared" si="2"/>
        <v>1982.8333333333333</v>
      </c>
      <c r="D109" s="1">
        <v>135</v>
      </c>
      <c r="E109" s="35"/>
      <c r="F109" s="1">
        <f t="shared" si="3"/>
        <v>135</v>
      </c>
      <c r="G109" s="33"/>
      <c r="H109" s="15"/>
      <c r="I109" s="15"/>
      <c r="J109" s="15"/>
      <c r="K109" s="34">
        <v>11.15</v>
      </c>
      <c r="L109" s="16"/>
      <c r="M109" s="16"/>
      <c r="N109" s="15"/>
      <c r="O109" s="15"/>
      <c r="P109"/>
      <c r="Q109" s="34"/>
      <c r="R109" s="65"/>
      <c r="S109" s="34"/>
      <c r="T109" s="16"/>
      <c r="U109" s="16"/>
    </row>
    <row r="110" spans="1:21" s="2" customFormat="1" x14ac:dyDescent="0.2">
      <c r="A110" s="14">
        <v>1982</v>
      </c>
      <c r="B110" s="14">
        <v>12</v>
      </c>
      <c r="C110" s="96">
        <f t="shared" si="2"/>
        <v>1982.9166666666667</v>
      </c>
      <c r="D110" s="1">
        <v>9</v>
      </c>
      <c r="E110" s="35"/>
      <c r="F110" s="1">
        <f t="shared" si="3"/>
        <v>9</v>
      </c>
      <c r="G110" s="33"/>
      <c r="H110" s="15"/>
      <c r="I110" s="15"/>
      <c r="J110" s="15"/>
      <c r="K110" s="34">
        <v>20.62</v>
      </c>
      <c r="L110" s="16"/>
      <c r="M110" s="16"/>
      <c r="N110" s="15"/>
      <c r="O110" s="15"/>
      <c r="P110"/>
      <c r="Q110" s="34"/>
      <c r="R110" s="65"/>
      <c r="S110" s="34"/>
      <c r="T110" s="16"/>
      <c r="U110" s="16"/>
    </row>
    <row r="111" spans="1:21" s="2" customFormat="1" x14ac:dyDescent="0.2">
      <c r="A111" s="14">
        <v>1983</v>
      </c>
      <c r="B111" s="14">
        <v>1</v>
      </c>
      <c r="C111" s="96">
        <f t="shared" si="2"/>
        <v>1983</v>
      </c>
      <c r="D111" s="1">
        <v>26</v>
      </c>
      <c r="E111" s="35"/>
      <c r="F111" s="1">
        <f t="shared" si="3"/>
        <v>26</v>
      </c>
      <c r="G111" s="33"/>
      <c r="H111" s="15"/>
      <c r="I111" s="15"/>
      <c r="J111" s="15"/>
      <c r="K111" s="34">
        <v>19.420000000000002</v>
      </c>
      <c r="L111" s="16"/>
      <c r="M111" s="16"/>
      <c r="N111" s="15"/>
      <c r="O111" s="15"/>
      <c r="P111"/>
      <c r="Q111" s="34"/>
      <c r="R111" s="65"/>
      <c r="S111" s="34"/>
      <c r="T111" s="16"/>
      <c r="U111" s="16"/>
    </row>
    <row r="112" spans="1:21" s="2" customFormat="1" x14ac:dyDescent="0.2">
      <c r="A112" s="14">
        <v>1983</v>
      </c>
      <c r="B112" s="14">
        <v>2</v>
      </c>
      <c r="C112" s="96">
        <f t="shared" si="2"/>
        <v>1983.0833333333333</v>
      </c>
      <c r="D112" s="1">
        <v>12</v>
      </c>
      <c r="E112" s="35"/>
      <c r="F112" s="1">
        <f t="shared" si="3"/>
        <v>12</v>
      </c>
      <c r="G112" s="33"/>
      <c r="H112" s="15"/>
      <c r="I112" s="15"/>
      <c r="J112" s="15"/>
      <c r="K112" s="34">
        <v>15.56</v>
      </c>
      <c r="L112" s="16"/>
      <c r="M112" s="16"/>
      <c r="N112" s="15"/>
      <c r="O112" s="15"/>
      <c r="P112"/>
      <c r="Q112" s="34"/>
      <c r="R112" s="65"/>
      <c r="S112" s="34"/>
      <c r="T112" s="16"/>
      <c r="U112" s="16"/>
    </row>
    <row r="113" spans="1:21" s="2" customFormat="1" x14ac:dyDescent="0.2">
      <c r="A113" s="14">
        <v>1983</v>
      </c>
      <c r="B113" s="14">
        <v>3</v>
      </c>
      <c r="C113" s="96">
        <f t="shared" si="2"/>
        <v>1983.1666666666667</v>
      </c>
      <c r="D113" s="1">
        <v>6</v>
      </c>
      <c r="E113" s="35"/>
      <c r="F113" s="1">
        <f t="shared" si="3"/>
        <v>6</v>
      </c>
      <c r="G113" s="33"/>
      <c r="H113" s="15"/>
      <c r="I113" s="15"/>
      <c r="J113" s="15"/>
      <c r="K113" s="34">
        <v>16.5</v>
      </c>
      <c r="L113" s="16"/>
      <c r="M113" s="16"/>
      <c r="N113" s="15"/>
      <c r="O113" s="15"/>
      <c r="P113"/>
      <c r="Q113" s="34"/>
      <c r="R113" s="65"/>
      <c r="S113" s="34"/>
      <c r="T113" s="16"/>
      <c r="U113" s="16"/>
    </row>
    <row r="114" spans="1:21" s="2" customFormat="1" x14ac:dyDescent="0.2">
      <c r="A114" s="14">
        <v>1983</v>
      </c>
      <c r="B114" s="14">
        <v>4</v>
      </c>
      <c r="C114" s="96">
        <f t="shared" si="2"/>
        <v>1983.25</v>
      </c>
      <c r="D114" s="1">
        <v>150</v>
      </c>
      <c r="E114" s="35"/>
      <c r="F114" s="1">
        <f t="shared" si="3"/>
        <v>150</v>
      </c>
      <c r="G114" s="33"/>
      <c r="H114" s="15"/>
      <c r="I114" s="15"/>
      <c r="J114" s="15"/>
      <c r="K114" s="34">
        <v>16.649999999999999</v>
      </c>
      <c r="L114" s="16"/>
      <c r="M114" s="16"/>
      <c r="N114" s="15"/>
      <c r="O114" s="15"/>
      <c r="P114"/>
      <c r="Q114" s="34"/>
      <c r="R114" s="65"/>
      <c r="S114" s="34"/>
      <c r="T114" s="16"/>
      <c r="U114" s="16"/>
    </row>
    <row r="115" spans="1:21" s="2" customFormat="1" x14ac:dyDescent="0.2">
      <c r="A115" s="14">
        <v>1983</v>
      </c>
      <c r="B115" s="14">
        <v>5</v>
      </c>
      <c r="C115" s="96">
        <f t="shared" si="2"/>
        <v>1983.3333333333333</v>
      </c>
      <c r="D115" s="1">
        <v>148</v>
      </c>
      <c r="E115" s="35"/>
      <c r="F115" s="1">
        <f t="shared" si="3"/>
        <v>148</v>
      </c>
      <c r="G115" s="33"/>
      <c r="H115" s="15"/>
      <c r="I115" s="15"/>
      <c r="J115" s="15"/>
      <c r="K115" s="34">
        <v>15.11</v>
      </c>
      <c r="L115" s="16"/>
      <c r="M115" s="16"/>
      <c r="N115" s="15"/>
      <c r="O115" s="15"/>
      <c r="P115"/>
      <c r="Q115" s="34"/>
      <c r="R115" s="65"/>
      <c r="S115" s="34"/>
      <c r="T115" s="16"/>
      <c r="U115" s="16"/>
    </row>
    <row r="116" spans="1:21" s="2" customFormat="1" x14ac:dyDescent="0.2">
      <c r="A116" s="14">
        <v>1983</v>
      </c>
      <c r="B116" s="14">
        <v>6</v>
      </c>
      <c r="C116" s="96">
        <f t="shared" si="2"/>
        <v>1983.4166666666667</v>
      </c>
      <c r="D116" s="1">
        <v>365</v>
      </c>
      <c r="E116" s="35"/>
      <c r="F116" s="1">
        <f t="shared" si="3"/>
        <v>365</v>
      </c>
      <c r="G116" s="33"/>
      <c r="H116" s="15"/>
      <c r="I116" s="15"/>
      <c r="J116" s="15"/>
      <c r="K116" s="34">
        <v>5</v>
      </c>
      <c r="L116" s="16"/>
      <c r="M116" s="16"/>
      <c r="N116" s="15"/>
      <c r="O116" s="15"/>
      <c r="P116"/>
      <c r="Q116" s="34"/>
      <c r="R116" s="65"/>
      <c r="S116" s="34"/>
      <c r="T116" s="16"/>
      <c r="U116" s="16"/>
    </row>
    <row r="117" spans="1:21" s="2" customFormat="1" x14ac:dyDescent="0.2">
      <c r="A117" s="14">
        <v>1983</v>
      </c>
      <c r="B117" s="14">
        <v>7</v>
      </c>
      <c r="C117" s="96">
        <f t="shared" si="2"/>
        <v>1983.5</v>
      </c>
      <c r="D117" s="1">
        <v>151</v>
      </c>
      <c r="E117" s="35"/>
      <c r="F117" s="1">
        <f t="shared" si="3"/>
        <v>151</v>
      </c>
      <c r="G117" s="33"/>
      <c r="H117" s="15"/>
      <c r="I117" s="15"/>
      <c r="J117" s="15"/>
      <c r="K117" s="34">
        <v>10.29</v>
      </c>
      <c r="L117" s="16"/>
      <c r="M117" s="16"/>
      <c r="N117" s="15"/>
      <c r="O117" s="15"/>
      <c r="P117"/>
      <c r="Q117" s="34"/>
      <c r="R117" s="65"/>
      <c r="S117" s="34"/>
      <c r="T117" s="16"/>
      <c r="U117" s="16"/>
    </row>
    <row r="118" spans="1:21" s="2" customFormat="1" x14ac:dyDescent="0.2">
      <c r="A118" s="14">
        <v>1983</v>
      </c>
      <c r="B118" s="14">
        <v>8</v>
      </c>
      <c r="C118" s="96">
        <f t="shared" si="2"/>
        <v>1983.5833333333333</v>
      </c>
      <c r="D118" s="1">
        <v>421</v>
      </c>
      <c r="E118" s="35"/>
      <c r="F118" s="1">
        <f t="shared" si="3"/>
        <v>421</v>
      </c>
      <c r="G118" s="33"/>
      <c r="H118" s="15"/>
      <c r="I118" s="15"/>
      <c r="J118" s="15"/>
      <c r="K118" s="34">
        <v>10.32</v>
      </c>
      <c r="L118" s="16"/>
      <c r="M118" s="16"/>
      <c r="N118" s="15"/>
      <c r="O118" s="15"/>
      <c r="P118"/>
      <c r="Q118" s="34"/>
      <c r="R118" s="65"/>
      <c r="S118" s="34"/>
      <c r="T118" s="16"/>
      <c r="U118" s="16"/>
    </row>
    <row r="119" spans="1:21" s="2" customFormat="1" x14ac:dyDescent="0.2">
      <c r="A119" s="14">
        <v>1983</v>
      </c>
      <c r="B119" s="14">
        <v>9</v>
      </c>
      <c r="C119" s="96">
        <f t="shared" si="2"/>
        <v>1983.6666666666667</v>
      </c>
      <c r="D119" s="1">
        <v>427</v>
      </c>
      <c r="E119" s="35"/>
      <c r="F119" s="1">
        <f t="shared" si="3"/>
        <v>427</v>
      </c>
      <c r="G119" s="33"/>
      <c r="H119" s="15"/>
      <c r="I119" s="15"/>
      <c r="J119" s="15"/>
      <c r="K119" s="34">
        <v>5.0199999999999996</v>
      </c>
      <c r="L119" s="16">
        <v>38.5</v>
      </c>
      <c r="M119" s="16"/>
      <c r="N119" s="15"/>
      <c r="O119" s="15"/>
      <c r="P119"/>
      <c r="Q119" s="34"/>
      <c r="R119" s="65"/>
      <c r="S119" s="34"/>
      <c r="T119" s="16"/>
      <c r="U119" s="16"/>
    </row>
    <row r="120" spans="1:21" s="2" customFormat="1" x14ac:dyDescent="0.2">
      <c r="A120" s="14">
        <v>1983</v>
      </c>
      <c r="B120" s="14">
        <v>10</v>
      </c>
      <c r="C120" s="96">
        <f t="shared" si="2"/>
        <v>1983.75</v>
      </c>
      <c r="D120" s="1">
        <v>363</v>
      </c>
      <c r="E120" s="35"/>
      <c r="F120" s="1">
        <f t="shared" si="3"/>
        <v>363</v>
      </c>
      <c r="G120" s="33"/>
      <c r="H120" s="15"/>
      <c r="I120" s="15"/>
      <c r="J120" s="15"/>
      <c r="K120" s="34">
        <v>3.66</v>
      </c>
      <c r="L120" s="16">
        <v>36.1</v>
      </c>
      <c r="M120" s="16"/>
      <c r="N120" s="15"/>
      <c r="O120" s="15"/>
      <c r="P120"/>
      <c r="Q120" s="34"/>
      <c r="R120" s="65"/>
      <c r="S120" s="34"/>
      <c r="T120" s="16"/>
      <c r="U120" s="16"/>
    </row>
    <row r="121" spans="1:21" s="2" customFormat="1" x14ac:dyDescent="0.2">
      <c r="A121" s="14">
        <v>1983</v>
      </c>
      <c r="B121" s="14">
        <v>11</v>
      </c>
      <c r="C121" s="96">
        <f t="shared" si="2"/>
        <v>1983.8333333333333</v>
      </c>
      <c r="D121" s="1">
        <v>256</v>
      </c>
      <c r="E121" s="35"/>
      <c r="F121" s="1">
        <f t="shared" si="3"/>
        <v>256</v>
      </c>
      <c r="G121" s="33"/>
      <c r="H121" s="15"/>
      <c r="I121" s="15"/>
      <c r="J121" s="15"/>
      <c r="K121" s="34">
        <v>5.42</v>
      </c>
      <c r="L121" s="16">
        <v>43.7</v>
      </c>
      <c r="M121" s="16"/>
      <c r="N121" s="15"/>
      <c r="O121" s="15"/>
      <c r="P121"/>
      <c r="Q121" s="34"/>
      <c r="R121" s="65"/>
      <c r="S121" s="34"/>
      <c r="T121" s="16"/>
      <c r="U121" s="16"/>
    </row>
    <row r="122" spans="1:21" s="2" customFormat="1" x14ac:dyDescent="0.2">
      <c r="A122" s="14">
        <v>1983</v>
      </c>
      <c r="B122" s="14">
        <v>12</v>
      </c>
      <c r="C122" s="96">
        <f t="shared" si="2"/>
        <v>1983.9166666666667</v>
      </c>
      <c r="D122" s="1">
        <v>365</v>
      </c>
      <c r="E122" s="35"/>
      <c r="F122" s="1">
        <f t="shared" si="3"/>
        <v>365</v>
      </c>
      <c r="G122" s="33"/>
      <c r="H122" s="15"/>
      <c r="I122" s="15"/>
      <c r="J122" s="15"/>
      <c r="K122" s="34">
        <v>10.25</v>
      </c>
      <c r="L122" s="16">
        <v>40.4</v>
      </c>
      <c r="M122" s="16"/>
      <c r="N122" s="15"/>
      <c r="O122" s="15"/>
      <c r="P122"/>
      <c r="Q122" s="34"/>
      <c r="R122" s="65"/>
      <c r="S122" s="34"/>
      <c r="T122" s="16"/>
      <c r="U122" s="16"/>
    </row>
    <row r="123" spans="1:21" s="2" customFormat="1" x14ac:dyDescent="0.2">
      <c r="A123" s="14">
        <v>1984</v>
      </c>
      <c r="B123" s="14">
        <v>1</v>
      </c>
      <c r="C123" s="96">
        <f t="shared" si="2"/>
        <v>1984</v>
      </c>
      <c r="D123" s="1">
        <v>49</v>
      </c>
      <c r="E123" s="35"/>
      <c r="F123" s="1">
        <f t="shared" si="3"/>
        <v>49</v>
      </c>
      <c r="G123" s="33"/>
      <c r="H123" s="15"/>
      <c r="I123" s="15"/>
      <c r="J123" s="15"/>
      <c r="K123" s="34">
        <v>17.190000000000001</v>
      </c>
      <c r="L123" s="16">
        <v>39.700000000000003</v>
      </c>
      <c r="M123" s="16"/>
      <c r="N123" s="15"/>
      <c r="O123" s="15"/>
      <c r="P123"/>
      <c r="Q123" s="34"/>
      <c r="R123" s="65"/>
      <c r="S123" s="34"/>
      <c r="T123" s="16"/>
      <c r="U123" s="16"/>
    </row>
    <row r="124" spans="1:21" s="2" customFormat="1" x14ac:dyDescent="0.2">
      <c r="A124" s="14">
        <v>1984</v>
      </c>
      <c r="B124" s="14">
        <v>2</v>
      </c>
      <c r="C124" s="96">
        <f t="shared" si="2"/>
        <v>1984.0833333333333</v>
      </c>
      <c r="D124" s="1">
        <v>27</v>
      </c>
      <c r="E124" s="35"/>
      <c r="F124" s="1">
        <f t="shared" si="3"/>
        <v>27</v>
      </c>
      <c r="G124" s="33"/>
      <c r="H124" s="15"/>
      <c r="I124" s="15"/>
      <c r="J124" s="15"/>
      <c r="K124" s="34">
        <v>16.27</v>
      </c>
      <c r="L124" s="16">
        <v>36.6</v>
      </c>
      <c r="M124" s="16"/>
      <c r="N124" s="15"/>
      <c r="O124" s="15"/>
      <c r="P124"/>
      <c r="Q124" s="34"/>
      <c r="R124" s="65"/>
      <c r="S124" s="34"/>
      <c r="T124" s="16"/>
      <c r="U124" s="16"/>
    </row>
    <row r="125" spans="1:21" s="2" customFormat="1" x14ac:dyDescent="0.2">
      <c r="A125" s="14">
        <v>1984</v>
      </c>
      <c r="B125" s="14">
        <v>3</v>
      </c>
      <c r="C125" s="96">
        <f t="shared" si="2"/>
        <v>1984.1666666666667</v>
      </c>
      <c r="D125" s="1">
        <v>12</v>
      </c>
      <c r="E125" s="35"/>
      <c r="F125" s="1">
        <f t="shared" si="3"/>
        <v>12</v>
      </c>
      <c r="G125" s="33"/>
      <c r="H125" s="15"/>
      <c r="I125" s="15"/>
      <c r="J125" s="15"/>
      <c r="K125" s="34">
        <v>15.88</v>
      </c>
      <c r="L125" s="16">
        <v>37.5</v>
      </c>
      <c r="M125" s="16"/>
      <c r="N125" s="15"/>
      <c r="O125" s="15"/>
      <c r="P125"/>
      <c r="Q125" s="34"/>
      <c r="R125" s="65"/>
      <c r="S125" s="34"/>
      <c r="T125" s="16"/>
      <c r="U125" s="16"/>
    </row>
    <row r="126" spans="1:21" s="2" customFormat="1" x14ac:dyDescent="0.2">
      <c r="A126" s="14">
        <v>1984</v>
      </c>
      <c r="B126" s="14">
        <v>4</v>
      </c>
      <c r="C126" s="96">
        <f t="shared" si="2"/>
        <v>1984.25</v>
      </c>
      <c r="D126" s="1">
        <v>29</v>
      </c>
      <c r="E126" s="35"/>
      <c r="F126" s="1">
        <f t="shared" si="3"/>
        <v>29</v>
      </c>
      <c r="G126" s="33"/>
      <c r="H126" s="15"/>
      <c r="I126" s="15"/>
      <c r="J126" s="15"/>
      <c r="K126" s="34">
        <v>12.83</v>
      </c>
      <c r="L126" s="16">
        <v>38</v>
      </c>
      <c r="M126" s="16"/>
      <c r="N126" s="15"/>
      <c r="O126" s="15"/>
      <c r="P126"/>
      <c r="Q126" s="34"/>
      <c r="R126" s="65"/>
      <c r="S126" s="34"/>
      <c r="T126" s="16">
        <v>28.86</v>
      </c>
      <c r="U126" s="16"/>
    </row>
    <row r="127" spans="1:21" s="2" customFormat="1" x14ac:dyDescent="0.2">
      <c r="A127" s="14">
        <v>1984</v>
      </c>
      <c r="B127" s="14">
        <v>5</v>
      </c>
      <c r="C127" s="96">
        <f t="shared" si="2"/>
        <v>1984.3333333333333</v>
      </c>
      <c r="D127" s="1">
        <v>204</v>
      </c>
      <c r="E127" s="35"/>
      <c r="F127" s="1">
        <f t="shared" si="3"/>
        <v>204</v>
      </c>
      <c r="G127" s="33"/>
      <c r="H127" s="15"/>
      <c r="I127" s="15"/>
      <c r="J127" s="15"/>
      <c r="K127" s="34">
        <v>7.74</v>
      </c>
      <c r="L127" s="16">
        <v>38.6</v>
      </c>
      <c r="M127" s="16"/>
      <c r="N127" s="15"/>
      <c r="O127" s="15"/>
      <c r="P127"/>
      <c r="Q127" s="34">
        <v>15.82</v>
      </c>
      <c r="R127" s="65"/>
      <c r="S127" s="34">
        <v>28.96</v>
      </c>
      <c r="T127" s="16">
        <v>29.29</v>
      </c>
      <c r="U127" s="16"/>
    </row>
    <row r="128" spans="1:21" s="2" customFormat="1" x14ac:dyDescent="0.2">
      <c r="A128" s="14">
        <v>1984</v>
      </c>
      <c r="B128" s="14">
        <v>6</v>
      </c>
      <c r="C128" s="96">
        <f t="shared" si="2"/>
        <v>1984.4166666666667</v>
      </c>
      <c r="D128" s="1">
        <v>519</v>
      </c>
      <c r="E128" s="35"/>
      <c r="F128" s="1">
        <f t="shared" si="3"/>
        <v>519</v>
      </c>
      <c r="G128" s="33"/>
      <c r="H128" s="15"/>
      <c r="I128" s="15"/>
      <c r="J128" s="15"/>
      <c r="K128" s="34">
        <v>3.88</v>
      </c>
      <c r="L128" s="16">
        <v>42</v>
      </c>
      <c r="M128" s="16"/>
      <c r="N128" s="15"/>
      <c r="O128" s="15"/>
      <c r="P128"/>
      <c r="Q128" s="34">
        <v>12.68</v>
      </c>
      <c r="R128" s="65"/>
      <c r="S128" s="34">
        <v>28.57</v>
      </c>
      <c r="T128" s="16">
        <v>29.05</v>
      </c>
      <c r="U128" s="16"/>
    </row>
    <row r="129" spans="1:21" s="2" customFormat="1" x14ac:dyDescent="0.2">
      <c r="A129" s="14">
        <v>1984</v>
      </c>
      <c r="B129" s="14">
        <v>7</v>
      </c>
      <c r="C129" s="96">
        <f t="shared" si="2"/>
        <v>1984.5</v>
      </c>
      <c r="D129" s="1">
        <v>261</v>
      </c>
      <c r="E129" s="35"/>
      <c r="F129" s="1">
        <f t="shared" si="3"/>
        <v>261</v>
      </c>
      <c r="G129" s="33"/>
      <c r="H129" s="15"/>
      <c r="I129" s="15"/>
      <c r="J129" s="15"/>
      <c r="K129" s="34">
        <v>3.07</v>
      </c>
      <c r="L129" s="16">
        <v>33.700000000000003</v>
      </c>
      <c r="M129" s="16"/>
      <c r="N129" s="15"/>
      <c r="O129" s="15"/>
      <c r="P129"/>
      <c r="Q129" s="34">
        <v>13.05</v>
      </c>
      <c r="R129" s="65"/>
      <c r="S129" s="34">
        <v>28.28</v>
      </c>
      <c r="T129" s="16">
        <v>28.48</v>
      </c>
      <c r="U129" s="16"/>
    </row>
    <row r="130" spans="1:21" s="2" customFormat="1" x14ac:dyDescent="0.2">
      <c r="A130" s="14">
        <v>1984</v>
      </c>
      <c r="B130" s="14">
        <v>8</v>
      </c>
      <c r="C130" s="96">
        <f t="shared" si="2"/>
        <v>1984.5833333333333</v>
      </c>
      <c r="D130" s="1">
        <v>284</v>
      </c>
      <c r="E130" s="35"/>
      <c r="F130" s="1">
        <f t="shared" si="3"/>
        <v>284</v>
      </c>
      <c r="G130" s="33"/>
      <c r="H130" s="15"/>
      <c r="I130" s="15"/>
      <c r="J130" s="15"/>
      <c r="K130" s="34">
        <v>4.24</v>
      </c>
      <c r="L130" s="16">
        <v>65.2</v>
      </c>
      <c r="M130" s="16"/>
      <c r="N130" s="15"/>
      <c r="O130" s="15"/>
      <c r="P130"/>
      <c r="Q130" s="34">
        <v>13.64</v>
      </c>
      <c r="R130" s="65"/>
      <c r="S130" s="34">
        <v>28.14</v>
      </c>
      <c r="T130" s="16">
        <v>28.16</v>
      </c>
      <c r="U130" s="16"/>
    </row>
    <row r="131" spans="1:21" s="2" customFormat="1" x14ac:dyDescent="0.2">
      <c r="A131" s="14">
        <v>1984</v>
      </c>
      <c r="B131" s="14">
        <v>9</v>
      </c>
      <c r="C131" s="96">
        <f t="shared" si="2"/>
        <v>1984.6666666666667</v>
      </c>
      <c r="D131" s="1">
        <v>149</v>
      </c>
      <c r="E131" s="35"/>
      <c r="F131" s="1">
        <f t="shared" si="3"/>
        <v>149</v>
      </c>
      <c r="G131" s="33"/>
      <c r="H131" s="15"/>
      <c r="I131" s="15"/>
      <c r="J131" s="15"/>
      <c r="K131" s="34">
        <v>4.25</v>
      </c>
      <c r="L131" s="16">
        <v>36.6</v>
      </c>
      <c r="M131" s="16"/>
      <c r="N131" s="15"/>
      <c r="O131" s="15"/>
      <c r="P131"/>
      <c r="Q131" s="34">
        <v>15.64</v>
      </c>
      <c r="R131" s="65"/>
      <c r="S131" s="34">
        <v>28.07</v>
      </c>
      <c r="T131" s="16">
        <v>27.9</v>
      </c>
      <c r="U131" s="16"/>
    </row>
    <row r="132" spans="1:21" s="2" customFormat="1" x14ac:dyDescent="0.2">
      <c r="A132" s="14">
        <v>1984</v>
      </c>
      <c r="B132" s="14">
        <v>10</v>
      </c>
      <c r="C132" s="96">
        <f t="shared" ref="C132:C195" si="4">A132+(B132-1)/12</f>
        <v>1984.75</v>
      </c>
      <c r="D132" s="1">
        <v>298</v>
      </c>
      <c r="E132" s="35"/>
      <c r="F132" s="1">
        <f t="shared" ref="F132:F195" si="5">MAX(D132,E132)</f>
        <v>298</v>
      </c>
      <c r="G132" s="33"/>
      <c r="H132" s="15"/>
      <c r="I132" s="15"/>
      <c r="J132" s="15"/>
      <c r="K132" s="34">
        <v>3.61</v>
      </c>
      <c r="L132" s="16">
        <v>34.1</v>
      </c>
      <c r="M132" s="16"/>
      <c r="N132" s="15"/>
      <c r="O132" s="15"/>
      <c r="P132"/>
      <c r="Q132" s="34">
        <v>14.84</v>
      </c>
      <c r="R132" s="65"/>
      <c r="S132" s="34">
        <v>28.08</v>
      </c>
      <c r="T132" s="16">
        <v>28.23</v>
      </c>
      <c r="U132" s="16"/>
    </row>
    <row r="133" spans="1:21" s="2" customFormat="1" x14ac:dyDescent="0.2">
      <c r="A133" s="14">
        <v>1984</v>
      </c>
      <c r="B133" s="14">
        <v>11</v>
      </c>
      <c r="C133" s="96">
        <f t="shared" si="4"/>
        <v>1984.8333333333333</v>
      </c>
      <c r="D133" s="1">
        <v>388</v>
      </c>
      <c r="E133" s="35"/>
      <c r="F133" s="1">
        <f t="shared" si="5"/>
        <v>388</v>
      </c>
      <c r="G133" s="33"/>
      <c r="H133" s="15"/>
      <c r="I133" s="15"/>
      <c r="J133" s="15"/>
      <c r="K133" s="34">
        <v>5.89</v>
      </c>
      <c r="L133" s="16">
        <v>50.1</v>
      </c>
      <c r="M133" s="16"/>
      <c r="N133" s="15"/>
      <c r="O133" s="15"/>
      <c r="P133"/>
      <c r="Q133" s="34">
        <v>14.82</v>
      </c>
      <c r="R133" s="65"/>
      <c r="S133" s="34">
        <v>27.09</v>
      </c>
      <c r="T133" s="16">
        <v>27.34</v>
      </c>
      <c r="U133" s="16"/>
    </row>
    <row r="134" spans="1:21" s="2" customFormat="1" x14ac:dyDescent="0.2">
      <c r="A134" s="14">
        <v>1984</v>
      </c>
      <c r="B134" s="14">
        <v>12</v>
      </c>
      <c r="C134" s="96">
        <f t="shared" si="4"/>
        <v>1984.9166666666667</v>
      </c>
      <c r="D134" s="1">
        <v>78</v>
      </c>
      <c r="E134" s="35"/>
      <c r="F134" s="1">
        <f t="shared" si="5"/>
        <v>78</v>
      </c>
      <c r="G134" s="33"/>
      <c r="H134" s="15"/>
      <c r="I134" s="15"/>
      <c r="J134" s="15"/>
      <c r="K134" s="34">
        <v>21.05</v>
      </c>
      <c r="L134" s="16">
        <v>42.8</v>
      </c>
      <c r="M134" s="16"/>
      <c r="N134" s="15"/>
      <c r="O134" s="15"/>
      <c r="P134"/>
      <c r="Q134" s="34">
        <v>17.190000000000001</v>
      </c>
      <c r="R134" s="65"/>
      <c r="S134" s="34">
        <v>26.38</v>
      </c>
      <c r="T134" s="16">
        <v>26.53</v>
      </c>
      <c r="U134" s="16"/>
    </row>
    <row r="135" spans="1:21" s="2" customFormat="1" x14ac:dyDescent="0.2">
      <c r="A135" s="14">
        <v>1985</v>
      </c>
      <c r="B135" s="14">
        <v>1</v>
      </c>
      <c r="C135" s="96">
        <f t="shared" si="4"/>
        <v>1985</v>
      </c>
      <c r="D135" s="1">
        <v>41.1</v>
      </c>
      <c r="E135" s="35"/>
      <c r="F135" s="1">
        <f t="shared" si="5"/>
        <v>41.1</v>
      </c>
      <c r="G135" s="33"/>
      <c r="H135" s="15"/>
      <c r="I135" s="15"/>
      <c r="J135" s="15"/>
      <c r="K135" s="34">
        <v>18.649999999999999</v>
      </c>
      <c r="L135" s="16">
        <v>44.2</v>
      </c>
      <c r="M135" s="16"/>
      <c r="N135" s="15"/>
      <c r="O135" s="15"/>
      <c r="P135"/>
      <c r="Q135" s="34">
        <v>18.57</v>
      </c>
      <c r="R135" s="65"/>
      <c r="S135" s="34">
        <v>26.45</v>
      </c>
      <c r="T135" s="16">
        <v>25.78</v>
      </c>
      <c r="U135" s="16"/>
    </row>
    <row r="136" spans="1:21" s="2" customFormat="1" x14ac:dyDescent="0.2">
      <c r="A136" s="14">
        <v>1985</v>
      </c>
      <c r="B136" s="14">
        <v>2</v>
      </c>
      <c r="C136" s="96">
        <f t="shared" si="4"/>
        <v>1985.0833333333333</v>
      </c>
      <c r="D136" s="1">
        <v>10.4</v>
      </c>
      <c r="E136" s="35"/>
      <c r="F136" s="1">
        <f t="shared" si="5"/>
        <v>10.4</v>
      </c>
      <c r="G136" s="33"/>
      <c r="H136" s="15"/>
      <c r="I136" s="15"/>
      <c r="J136" s="15"/>
      <c r="K136" s="34">
        <v>18.98</v>
      </c>
      <c r="L136" s="16">
        <v>40.200000000000003</v>
      </c>
      <c r="M136" s="16"/>
      <c r="N136" s="15"/>
      <c r="O136" s="15"/>
      <c r="P136"/>
      <c r="Q136" s="34">
        <v>19.16</v>
      </c>
      <c r="R136" s="65"/>
      <c r="S136" s="34">
        <v>26.68</v>
      </c>
      <c r="T136" s="16">
        <v>26.26</v>
      </c>
      <c r="U136" s="16"/>
    </row>
    <row r="137" spans="1:21" s="2" customFormat="1" x14ac:dyDescent="0.2">
      <c r="A137" s="14">
        <v>1985</v>
      </c>
      <c r="B137" s="14">
        <v>3</v>
      </c>
      <c r="C137" s="96">
        <f t="shared" si="4"/>
        <v>1985.1666666666667</v>
      </c>
      <c r="D137" s="1">
        <v>7.2</v>
      </c>
      <c r="E137" s="35"/>
      <c r="F137" s="1">
        <f t="shared" si="5"/>
        <v>7.2</v>
      </c>
      <c r="G137" s="33"/>
      <c r="H137" s="15"/>
      <c r="I137" s="15"/>
      <c r="J137" s="15"/>
      <c r="K137" s="34">
        <v>17.88</v>
      </c>
      <c r="L137" s="16">
        <v>41.3</v>
      </c>
      <c r="M137" s="16"/>
      <c r="N137" s="15"/>
      <c r="O137" s="15"/>
      <c r="P137"/>
      <c r="Q137" s="34">
        <v>21.02</v>
      </c>
      <c r="R137" s="65"/>
      <c r="S137" s="34">
        <v>26.95</v>
      </c>
      <c r="T137" s="16">
        <v>27.12</v>
      </c>
      <c r="U137" s="16"/>
    </row>
    <row r="138" spans="1:21" s="2" customFormat="1" x14ac:dyDescent="0.2">
      <c r="A138" s="14">
        <v>1985</v>
      </c>
      <c r="B138" s="14">
        <v>4</v>
      </c>
      <c r="C138" s="96">
        <f t="shared" si="4"/>
        <v>1985.25</v>
      </c>
      <c r="D138" s="1">
        <v>16.600000000000001</v>
      </c>
      <c r="E138" s="35"/>
      <c r="F138" s="1">
        <f t="shared" si="5"/>
        <v>16.600000000000001</v>
      </c>
      <c r="G138" s="33"/>
      <c r="H138" s="15"/>
      <c r="I138" s="15"/>
      <c r="J138" s="15"/>
      <c r="K138" s="34">
        <v>13.71</v>
      </c>
      <c r="L138" s="16">
        <v>34.4</v>
      </c>
      <c r="M138" s="16"/>
      <c r="N138" s="15"/>
      <c r="O138" s="15"/>
      <c r="P138"/>
      <c r="Q138" s="34">
        <v>21.7</v>
      </c>
      <c r="R138" s="65"/>
      <c r="S138" s="34">
        <v>28.2</v>
      </c>
      <c r="T138" s="16">
        <v>28.54</v>
      </c>
      <c r="U138" s="16"/>
    </row>
    <row r="139" spans="1:21" s="2" customFormat="1" x14ac:dyDescent="0.2">
      <c r="A139" s="14">
        <v>1985</v>
      </c>
      <c r="B139" s="14">
        <v>5</v>
      </c>
      <c r="C139" s="96">
        <f t="shared" si="4"/>
        <v>1985.3333333333333</v>
      </c>
      <c r="D139" s="1">
        <v>457.6</v>
      </c>
      <c r="E139" s="35"/>
      <c r="F139" s="1">
        <f t="shared" si="5"/>
        <v>457.6</v>
      </c>
      <c r="G139" s="33"/>
      <c r="H139" s="15"/>
      <c r="I139" s="15"/>
      <c r="J139" s="15"/>
      <c r="K139" s="34">
        <v>6.18</v>
      </c>
      <c r="L139" s="16">
        <v>31.5</v>
      </c>
      <c r="M139" s="16"/>
      <c r="N139" s="15"/>
      <c r="O139" s="15"/>
      <c r="P139"/>
      <c r="Q139" s="34">
        <v>15.87</v>
      </c>
      <c r="R139" s="65"/>
      <c r="S139" s="34">
        <v>28.83</v>
      </c>
      <c r="T139" s="16">
        <v>29.2</v>
      </c>
      <c r="U139" s="16"/>
    </row>
    <row r="140" spans="1:21" s="2" customFormat="1" x14ac:dyDescent="0.2">
      <c r="A140" s="14">
        <v>1985</v>
      </c>
      <c r="B140" s="14">
        <v>6</v>
      </c>
      <c r="C140" s="96">
        <f t="shared" si="4"/>
        <v>1985.4166666666667</v>
      </c>
      <c r="D140" s="1">
        <v>447.7</v>
      </c>
      <c r="E140" s="35"/>
      <c r="F140" s="1">
        <f t="shared" si="5"/>
        <v>447.7</v>
      </c>
      <c r="G140" s="33"/>
      <c r="H140" s="15"/>
      <c r="I140" s="15"/>
      <c r="J140" s="15"/>
      <c r="K140" s="34">
        <v>5.9</v>
      </c>
      <c r="L140" s="16">
        <v>36.1</v>
      </c>
      <c r="M140" s="16"/>
      <c r="N140" s="15"/>
      <c r="O140" s="15"/>
      <c r="P140"/>
      <c r="Q140" s="34">
        <v>12.52</v>
      </c>
      <c r="R140" s="65"/>
      <c r="S140" s="34">
        <v>28.45</v>
      </c>
      <c r="T140" s="16">
        <v>29.08</v>
      </c>
      <c r="U140" s="16"/>
    </row>
    <row r="141" spans="1:21" s="2" customFormat="1" x14ac:dyDescent="0.2">
      <c r="A141" s="14">
        <v>1985</v>
      </c>
      <c r="B141" s="14">
        <v>7</v>
      </c>
      <c r="C141" s="96">
        <f t="shared" si="4"/>
        <v>1985.5</v>
      </c>
      <c r="D141" s="1">
        <v>184.3</v>
      </c>
      <c r="E141" s="35"/>
      <c r="F141" s="1">
        <f t="shared" si="5"/>
        <v>184.3</v>
      </c>
      <c r="G141" s="33"/>
      <c r="H141" s="15"/>
      <c r="I141" s="15"/>
      <c r="J141" s="15"/>
      <c r="K141" s="34">
        <v>5.41</v>
      </c>
      <c r="L141" s="16">
        <v>35.799999999999997</v>
      </c>
      <c r="M141" s="16"/>
      <c r="N141" s="15"/>
      <c r="O141" s="15"/>
      <c r="P141"/>
      <c r="Q141" s="34">
        <v>13.01</v>
      </c>
      <c r="R141" s="65"/>
      <c r="S141" s="34">
        <v>27.9</v>
      </c>
      <c r="T141" s="16">
        <v>28.92</v>
      </c>
      <c r="U141" s="16"/>
    </row>
    <row r="142" spans="1:21" s="2" customFormat="1" x14ac:dyDescent="0.2">
      <c r="A142" s="14">
        <v>1985</v>
      </c>
      <c r="B142" s="14">
        <v>8</v>
      </c>
      <c r="C142" s="96">
        <f t="shared" si="4"/>
        <v>1985.5833333333333</v>
      </c>
      <c r="D142" s="1">
        <v>350.7</v>
      </c>
      <c r="E142" s="35"/>
      <c r="F142" s="1">
        <f t="shared" si="5"/>
        <v>350.7</v>
      </c>
      <c r="G142" s="33"/>
      <c r="H142" s="15"/>
      <c r="I142" s="15"/>
      <c r="J142" s="15"/>
      <c r="K142" s="34">
        <v>4.6100000000000003</v>
      </c>
      <c r="L142" s="16">
        <v>31.3</v>
      </c>
      <c r="M142" s="16"/>
      <c r="N142" s="15"/>
      <c r="O142" s="15"/>
      <c r="P142"/>
      <c r="Q142" s="34">
        <v>13.18</v>
      </c>
      <c r="R142" s="65"/>
      <c r="S142" s="34">
        <v>27.97</v>
      </c>
      <c r="T142" s="16">
        <v>28.67</v>
      </c>
      <c r="U142" s="16"/>
    </row>
    <row r="143" spans="1:21" s="2" customFormat="1" x14ac:dyDescent="0.2">
      <c r="A143" s="14">
        <v>1985</v>
      </c>
      <c r="B143" s="14">
        <v>9</v>
      </c>
      <c r="C143" s="96">
        <f t="shared" si="4"/>
        <v>1985.6666666666667</v>
      </c>
      <c r="D143" s="1">
        <v>153.4</v>
      </c>
      <c r="E143" s="35"/>
      <c r="F143" s="1">
        <f t="shared" si="5"/>
        <v>153.4</v>
      </c>
      <c r="G143" s="33"/>
      <c r="H143" s="15"/>
      <c r="I143" s="15"/>
      <c r="J143" s="15"/>
      <c r="K143" s="34">
        <v>3.65</v>
      </c>
      <c r="L143" s="16">
        <v>31.1</v>
      </c>
      <c r="M143" s="16"/>
      <c r="N143" s="15"/>
      <c r="O143" s="15"/>
      <c r="P143"/>
      <c r="Q143" s="34">
        <v>16.47</v>
      </c>
      <c r="R143" s="65"/>
      <c r="S143" s="34">
        <v>28.71</v>
      </c>
      <c r="T143" s="16">
        <v>29.32</v>
      </c>
      <c r="U143" s="16"/>
    </row>
    <row r="144" spans="1:21" s="2" customFormat="1" x14ac:dyDescent="0.2">
      <c r="A144" s="14">
        <v>1985</v>
      </c>
      <c r="B144" s="14">
        <v>10</v>
      </c>
      <c r="C144" s="96">
        <f t="shared" si="4"/>
        <v>1985.75</v>
      </c>
      <c r="D144" s="1">
        <v>487.6</v>
      </c>
      <c r="E144" s="35"/>
      <c r="F144" s="1">
        <f t="shared" si="5"/>
        <v>487.6</v>
      </c>
      <c r="G144" s="33"/>
      <c r="H144" s="15"/>
      <c r="I144" s="15"/>
      <c r="J144" s="15"/>
      <c r="K144" s="34">
        <v>2.79</v>
      </c>
      <c r="L144" s="16">
        <v>44.9</v>
      </c>
      <c r="M144" s="16"/>
      <c r="N144" s="15"/>
      <c r="O144" s="15"/>
      <c r="P144"/>
      <c r="Q144" s="34">
        <v>13.22</v>
      </c>
      <c r="R144" s="65"/>
      <c r="S144" s="34">
        <v>28.26</v>
      </c>
      <c r="T144" s="16">
        <v>28.92</v>
      </c>
      <c r="U144" s="16"/>
    </row>
    <row r="145" spans="1:22" s="2" customFormat="1" x14ac:dyDescent="0.2">
      <c r="A145" s="14">
        <v>1985</v>
      </c>
      <c r="B145" s="14">
        <v>11</v>
      </c>
      <c r="C145" s="96">
        <f t="shared" si="4"/>
        <v>1985.8333333333333</v>
      </c>
      <c r="D145" s="1">
        <v>318.5</v>
      </c>
      <c r="E145" s="35"/>
      <c r="F145" s="1">
        <f t="shared" si="5"/>
        <v>318.5</v>
      </c>
      <c r="G145" s="33"/>
      <c r="H145" s="15"/>
      <c r="I145" s="15"/>
      <c r="J145" s="15"/>
      <c r="K145" s="34">
        <v>7.84</v>
      </c>
      <c r="L145" s="16">
        <v>39.9</v>
      </c>
      <c r="M145" s="16"/>
      <c r="N145" s="15"/>
      <c r="O145" s="15"/>
      <c r="P145"/>
      <c r="Q145" s="34">
        <v>15.28</v>
      </c>
      <c r="R145" s="65"/>
      <c r="S145" s="34">
        <v>27.71</v>
      </c>
      <c r="T145" s="16">
        <v>28.52</v>
      </c>
      <c r="U145" s="16"/>
    </row>
    <row r="146" spans="1:22" s="2" customFormat="1" x14ac:dyDescent="0.2">
      <c r="A146" s="14">
        <v>1985</v>
      </c>
      <c r="B146" s="14">
        <v>12</v>
      </c>
      <c r="C146" s="96">
        <f t="shared" si="4"/>
        <v>1985.9166666666667</v>
      </c>
      <c r="D146" s="1">
        <v>456.2</v>
      </c>
      <c r="E146" s="35"/>
      <c r="F146" s="1">
        <f t="shared" si="5"/>
        <v>456.2</v>
      </c>
      <c r="G146" s="33"/>
      <c r="H146" s="15"/>
      <c r="I146" s="15"/>
      <c r="J146" s="15"/>
      <c r="K146" s="34">
        <v>13.94</v>
      </c>
      <c r="L146" s="16">
        <v>43.4</v>
      </c>
      <c r="M146" s="16"/>
      <c r="N146" s="15"/>
      <c r="O146" s="15"/>
      <c r="P146"/>
      <c r="Q146" s="34">
        <v>14.78</v>
      </c>
      <c r="R146" s="65"/>
      <c r="S146" s="34">
        <v>27.42</v>
      </c>
      <c r="T146" s="16">
        <v>27.99</v>
      </c>
      <c r="U146" s="16"/>
    </row>
    <row r="147" spans="1:22" s="2" customFormat="1" x14ac:dyDescent="0.2">
      <c r="A147" s="14">
        <v>1986</v>
      </c>
      <c r="B147" s="14">
        <v>1</v>
      </c>
      <c r="C147" s="96">
        <f t="shared" si="4"/>
        <v>1986</v>
      </c>
      <c r="D147" s="1">
        <v>8.9</v>
      </c>
      <c r="E147" s="35"/>
      <c r="F147" s="1">
        <f t="shared" si="5"/>
        <v>8.9</v>
      </c>
      <c r="G147" s="33"/>
      <c r="H147" s="15"/>
      <c r="I147" s="15"/>
      <c r="J147" s="15"/>
      <c r="K147" s="34">
        <v>20.58</v>
      </c>
      <c r="L147" s="16">
        <v>39.4</v>
      </c>
      <c r="M147" s="16"/>
      <c r="N147" s="15"/>
      <c r="O147" s="15"/>
      <c r="P147"/>
      <c r="Q147" s="34">
        <v>17.79</v>
      </c>
      <c r="R147" s="65"/>
      <c r="S147" s="34">
        <v>26.83</v>
      </c>
      <c r="T147" s="16">
        <v>26.8</v>
      </c>
      <c r="U147" s="16"/>
      <c r="V147" s="1">
        <v>33.69</v>
      </c>
    </row>
    <row r="148" spans="1:22" s="2" customFormat="1" x14ac:dyDescent="0.2">
      <c r="A148" s="14">
        <v>1986</v>
      </c>
      <c r="B148" s="14">
        <v>2</v>
      </c>
      <c r="C148" s="96">
        <f t="shared" si="4"/>
        <v>1986.0833333333333</v>
      </c>
      <c r="D148" s="1">
        <v>21</v>
      </c>
      <c r="E148" s="35"/>
      <c r="F148" s="1">
        <f t="shared" si="5"/>
        <v>21</v>
      </c>
      <c r="G148" s="33"/>
      <c r="H148" s="15"/>
      <c r="I148" s="15"/>
      <c r="J148" s="15"/>
      <c r="K148" s="34">
        <v>15.06</v>
      </c>
      <c r="L148" s="16">
        <v>36.299999999999997</v>
      </c>
      <c r="M148" s="16"/>
      <c r="N148" s="15"/>
      <c r="O148" s="15"/>
      <c r="P148"/>
      <c r="Q148" s="34">
        <v>20.92</v>
      </c>
      <c r="R148" s="65"/>
      <c r="S148" s="34">
        <v>27.03</v>
      </c>
      <c r="T148" s="16">
        <v>27.17</v>
      </c>
      <c r="U148" s="16"/>
      <c r="V148" s="1">
        <v>34.57</v>
      </c>
    </row>
    <row r="149" spans="1:22" s="2" customFormat="1" x14ac:dyDescent="0.2">
      <c r="A149" s="14">
        <v>1986</v>
      </c>
      <c r="B149" s="14">
        <v>3</v>
      </c>
      <c r="C149" s="96">
        <f t="shared" si="4"/>
        <v>1986.1666666666667</v>
      </c>
      <c r="D149" s="1">
        <v>19.3</v>
      </c>
      <c r="E149" s="35"/>
      <c r="F149" s="1">
        <f t="shared" si="5"/>
        <v>19.3</v>
      </c>
      <c r="G149" s="33"/>
      <c r="H149" s="15"/>
      <c r="I149" s="15"/>
      <c r="J149" s="15"/>
      <c r="K149" s="34">
        <v>15.96</v>
      </c>
      <c r="L149" s="16">
        <v>39.700000000000003</v>
      </c>
      <c r="M149" s="16"/>
      <c r="N149" s="15"/>
      <c r="O149" s="15"/>
      <c r="P149"/>
      <c r="Q149" s="34">
        <v>21.55</v>
      </c>
      <c r="R149" s="65"/>
      <c r="S149" s="34">
        <v>27.78</v>
      </c>
      <c r="T149" s="16">
        <v>27.87</v>
      </c>
      <c r="U149" s="16"/>
      <c r="V149" s="1">
        <v>35.39</v>
      </c>
    </row>
    <row r="150" spans="1:22" s="2" customFormat="1" x14ac:dyDescent="0.2">
      <c r="A150" s="14">
        <v>1986</v>
      </c>
      <c r="B150" s="14">
        <v>4</v>
      </c>
      <c r="C150" s="96">
        <f t="shared" si="4"/>
        <v>1986.25</v>
      </c>
      <c r="D150" s="1">
        <v>91.6</v>
      </c>
      <c r="E150" s="35"/>
      <c r="F150" s="1">
        <f t="shared" si="5"/>
        <v>91.6</v>
      </c>
      <c r="G150" s="33"/>
      <c r="H150" s="15"/>
      <c r="I150" s="15"/>
      <c r="J150" s="15"/>
      <c r="K150" s="34">
        <v>13.6</v>
      </c>
      <c r="L150" s="16">
        <v>35.6</v>
      </c>
      <c r="M150" s="16"/>
      <c r="N150" s="15"/>
      <c r="O150" s="15"/>
      <c r="P150"/>
      <c r="Q150" s="34">
        <v>17.989999999999998</v>
      </c>
      <c r="R150" s="65"/>
      <c r="S150" s="34">
        <v>28.35</v>
      </c>
      <c r="T150" s="16">
        <v>28.39</v>
      </c>
      <c r="U150" s="16"/>
      <c r="V150" s="1">
        <v>34.26</v>
      </c>
    </row>
    <row r="151" spans="1:22" s="2" customFormat="1" x14ac:dyDescent="0.2">
      <c r="A151" s="14">
        <v>1986</v>
      </c>
      <c r="B151" s="14">
        <v>5</v>
      </c>
      <c r="C151" s="96">
        <f t="shared" si="4"/>
        <v>1986.3333333333333</v>
      </c>
      <c r="D151" s="1">
        <v>168.2</v>
      </c>
      <c r="E151" s="35"/>
      <c r="F151" s="1">
        <f t="shared" si="5"/>
        <v>168.2</v>
      </c>
      <c r="G151" s="33"/>
      <c r="H151" s="15"/>
      <c r="I151" s="15"/>
      <c r="J151" s="15"/>
      <c r="K151" s="34">
        <v>7.31</v>
      </c>
      <c r="L151" s="16">
        <v>31</v>
      </c>
      <c r="M151" s="16"/>
      <c r="N151" s="15"/>
      <c r="O151" s="15"/>
      <c r="P151"/>
      <c r="Q151" s="34">
        <v>18.75</v>
      </c>
      <c r="R151" s="65"/>
      <c r="S151" s="34">
        <v>29.35</v>
      </c>
      <c r="T151" s="16">
        <v>29.31</v>
      </c>
      <c r="U151" s="16"/>
      <c r="V151" s="1">
        <v>34.909999999999997</v>
      </c>
    </row>
    <row r="152" spans="1:22" s="2" customFormat="1" x14ac:dyDescent="0.2">
      <c r="A152" s="14">
        <v>1986</v>
      </c>
      <c r="B152" s="14">
        <v>6</v>
      </c>
      <c r="C152" s="96">
        <f t="shared" si="4"/>
        <v>1986.4166666666667</v>
      </c>
      <c r="D152" s="1">
        <v>340.6</v>
      </c>
      <c r="E152" s="35"/>
      <c r="F152" s="1">
        <f t="shared" si="5"/>
        <v>340.6</v>
      </c>
      <c r="G152" s="33"/>
      <c r="H152" s="15"/>
      <c r="I152" s="15"/>
      <c r="J152" s="15"/>
      <c r="K152" s="34">
        <v>4.5</v>
      </c>
      <c r="L152" s="16">
        <v>33.5</v>
      </c>
      <c r="M152" s="16"/>
      <c r="N152" s="15"/>
      <c r="O152" s="15"/>
      <c r="P152"/>
      <c r="Q152" s="34">
        <v>13.95</v>
      </c>
      <c r="R152" s="65"/>
      <c r="S152" s="34">
        <v>29.08</v>
      </c>
      <c r="T152" s="16">
        <v>28.94</v>
      </c>
      <c r="U152" s="16"/>
      <c r="V152" s="1">
        <v>34.450000000000003</v>
      </c>
    </row>
    <row r="153" spans="1:22" s="2" customFormat="1" x14ac:dyDescent="0.2">
      <c r="A153" s="14">
        <v>1986</v>
      </c>
      <c r="B153" s="14">
        <v>7</v>
      </c>
      <c r="C153" s="96">
        <f t="shared" si="4"/>
        <v>1986.5</v>
      </c>
      <c r="D153" s="1">
        <v>189.4</v>
      </c>
      <c r="E153" s="35"/>
      <c r="F153" s="1">
        <f t="shared" si="5"/>
        <v>189.4</v>
      </c>
      <c r="G153" s="33"/>
      <c r="H153" s="15"/>
      <c r="I153" s="15"/>
      <c r="J153" s="15"/>
      <c r="K153" s="34">
        <v>8.89</v>
      </c>
      <c r="L153" s="16">
        <v>30.4</v>
      </c>
      <c r="M153" s="16"/>
      <c r="N153" s="15"/>
      <c r="O153" s="15"/>
      <c r="P153"/>
      <c r="Q153" s="34">
        <v>15.27</v>
      </c>
      <c r="R153" s="65"/>
      <c r="S153" s="34">
        <v>28.19</v>
      </c>
      <c r="T153" s="16">
        <v>28.13</v>
      </c>
      <c r="U153" s="16"/>
      <c r="V153" s="1">
        <v>32.28</v>
      </c>
    </row>
    <row r="154" spans="1:22" s="2" customFormat="1" x14ac:dyDescent="0.2">
      <c r="A154" s="14">
        <v>1986</v>
      </c>
      <c r="B154" s="14">
        <v>8</v>
      </c>
      <c r="C154" s="96">
        <f t="shared" si="4"/>
        <v>1986.5833333333333</v>
      </c>
      <c r="D154" s="1">
        <v>231.9</v>
      </c>
      <c r="E154" s="35"/>
      <c r="F154" s="1">
        <f t="shared" si="5"/>
        <v>231.9</v>
      </c>
      <c r="G154" s="33"/>
      <c r="H154" s="15"/>
      <c r="I154" s="15"/>
      <c r="J154" s="15"/>
      <c r="K154" s="34">
        <v>6.28</v>
      </c>
      <c r="L154" s="16">
        <v>29.6</v>
      </c>
      <c r="M154" s="16"/>
      <c r="N154" s="15"/>
      <c r="O154" s="15"/>
      <c r="P154"/>
      <c r="Q154" s="34">
        <v>15.19</v>
      </c>
      <c r="R154" s="65"/>
      <c r="S154" s="34">
        <v>28.33</v>
      </c>
      <c r="T154" s="16">
        <v>28.16</v>
      </c>
      <c r="U154" s="16"/>
      <c r="V154" s="1">
        <v>31.79</v>
      </c>
    </row>
    <row r="155" spans="1:22" s="2" customFormat="1" x14ac:dyDescent="0.2">
      <c r="A155" s="14">
        <v>1986</v>
      </c>
      <c r="B155" s="14">
        <v>9</v>
      </c>
      <c r="C155" s="96">
        <f t="shared" si="4"/>
        <v>1986.6666666666667</v>
      </c>
      <c r="D155" s="1">
        <v>179.6</v>
      </c>
      <c r="E155" s="35"/>
      <c r="F155" s="1">
        <f t="shared" si="5"/>
        <v>179.6</v>
      </c>
      <c r="G155" s="33"/>
      <c r="H155" s="15"/>
      <c r="I155" s="15"/>
      <c r="J155" s="15"/>
      <c r="K155" s="34">
        <v>3.68</v>
      </c>
      <c r="L155" s="16">
        <v>30.4</v>
      </c>
      <c r="M155" s="16"/>
      <c r="N155" s="15"/>
      <c r="O155" s="15"/>
      <c r="P155"/>
      <c r="Q155" s="34">
        <v>14.06</v>
      </c>
      <c r="R155" s="65"/>
      <c r="S155" s="34">
        <v>28.41</v>
      </c>
      <c r="T155" s="16">
        <v>28.23</v>
      </c>
      <c r="U155" s="16"/>
      <c r="V155" s="1">
        <v>32.93</v>
      </c>
    </row>
    <row r="156" spans="1:22" s="2" customFormat="1" x14ac:dyDescent="0.2">
      <c r="A156" s="14">
        <v>1986</v>
      </c>
      <c r="B156" s="14">
        <v>10</v>
      </c>
      <c r="C156" s="96">
        <f t="shared" si="4"/>
        <v>1986.75</v>
      </c>
      <c r="D156" s="1">
        <v>256.3</v>
      </c>
      <c r="E156" s="35"/>
      <c r="F156" s="1">
        <f t="shared" si="5"/>
        <v>256.3</v>
      </c>
      <c r="G156" s="33"/>
      <c r="H156" s="15"/>
      <c r="I156" s="15"/>
      <c r="J156" s="15"/>
      <c r="K156" s="34">
        <v>3.53</v>
      </c>
      <c r="L156" s="16">
        <v>31.5</v>
      </c>
      <c r="M156" s="16"/>
      <c r="N156" s="15"/>
      <c r="O156" s="15"/>
      <c r="P156"/>
      <c r="Q156" s="34">
        <v>12.74</v>
      </c>
      <c r="R156" s="65"/>
      <c r="S156" s="34">
        <v>27.98</v>
      </c>
      <c r="T156" s="16">
        <v>27.91</v>
      </c>
      <c r="U156" s="16"/>
      <c r="V156" s="1">
        <v>32.89</v>
      </c>
    </row>
    <row r="157" spans="1:22" s="2" customFormat="1" x14ac:dyDescent="0.2">
      <c r="A157" s="14">
        <v>1986</v>
      </c>
      <c r="B157" s="14">
        <v>11</v>
      </c>
      <c r="C157" s="96">
        <f t="shared" si="4"/>
        <v>1986.8333333333333</v>
      </c>
      <c r="D157" s="1">
        <v>216.4</v>
      </c>
      <c r="E157" s="35"/>
      <c r="F157" s="1">
        <f t="shared" si="5"/>
        <v>216.4</v>
      </c>
      <c r="G157" s="33"/>
      <c r="H157" s="15"/>
      <c r="I157" s="15"/>
      <c r="J157" s="15"/>
      <c r="K157" s="34">
        <v>9.94</v>
      </c>
      <c r="L157" s="16">
        <v>42.1</v>
      </c>
      <c r="M157" s="16"/>
      <c r="N157" s="15"/>
      <c r="O157" s="15"/>
      <c r="P157"/>
      <c r="Q157" s="34">
        <v>14.74</v>
      </c>
      <c r="R157" s="65"/>
      <c r="S157" s="34">
        <v>28.06</v>
      </c>
      <c r="T157" s="16">
        <v>28.02</v>
      </c>
      <c r="U157" s="16"/>
      <c r="V157" s="1">
        <v>32.96</v>
      </c>
    </row>
    <row r="158" spans="1:22" s="2" customFormat="1" x14ac:dyDescent="0.2">
      <c r="A158" s="14">
        <v>1986</v>
      </c>
      <c r="B158" s="14">
        <v>12</v>
      </c>
      <c r="C158" s="96">
        <f t="shared" si="4"/>
        <v>1986.9166666666667</v>
      </c>
      <c r="D158" s="1">
        <v>61.4</v>
      </c>
      <c r="E158" s="35"/>
      <c r="F158" s="1">
        <f t="shared" si="5"/>
        <v>61.4</v>
      </c>
      <c r="G158" s="33"/>
      <c r="H158" s="15"/>
      <c r="I158" s="15"/>
      <c r="J158" s="15"/>
      <c r="K158" s="34">
        <v>15.92</v>
      </c>
      <c r="L158" s="16">
        <v>43.8</v>
      </c>
      <c r="M158" s="16"/>
      <c r="N158" s="15"/>
      <c r="O158" s="15"/>
      <c r="P158"/>
      <c r="Q158" s="34">
        <v>16.93</v>
      </c>
      <c r="R158" s="65"/>
      <c r="S158" s="34">
        <v>27.47</v>
      </c>
      <c r="T158" s="16">
        <v>27.36</v>
      </c>
      <c r="U158" s="16"/>
      <c r="V158" s="1">
        <v>33.35</v>
      </c>
    </row>
    <row r="159" spans="1:22" s="2" customFormat="1" x14ac:dyDescent="0.2">
      <c r="A159" s="14">
        <v>1987</v>
      </c>
      <c r="B159" s="14">
        <v>1</v>
      </c>
      <c r="C159" s="96">
        <f t="shared" si="4"/>
        <v>1987</v>
      </c>
      <c r="D159" s="1">
        <v>8.1</v>
      </c>
      <c r="E159" s="35"/>
      <c r="F159" s="1">
        <f t="shared" si="5"/>
        <v>8.1</v>
      </c>
      <c r="G159" s="33"/>
      <c r="H159" s="15"/>
      <c r="I159" s="15"/>
      <c r="J159" s="15"/>
      <c r="K159" s="34">
        <v>17.93</v>
      </c>
      <c r="L159" s="16">
        <v>39.700000000000003</v>
      </c>
      <c r="M159" s="16"/>
      <c r="N159" s="15"/>
      <c r="O159" s="15"/>
      <c r="P159"/>
      <c r="Q159" s="34">
        <v>16.71</v>
      </c>
      <c r="R159" s="65"/>
      <c r="S159" s="34">
        <v>27.16</v>
      </c>
      <c r="T159" s="16">
        <v>27.07</v>
      </c>
      <c r="U159" s="16"/>
      <c r="V159" s="1">
        <v>34.19</v>
      </c>
    </row>
    <row r="160" spans="1:22" s="2" customFormat="1" x14ac:dyDescent="0.2">
      <c r="A160" s="14">
        <v>1987</v>
      </c>
      <c r="B160" s="14">
        <v>2</v>
      </c>
      <c r="C160" s="96">
        <f t="shared" si="4"/>
        <v>1987.0833333333333</v>
      </c>
      <c r="D160" s="1">
        <v>6.6</v>
      </c>
      <c r="E160" s="35"/>
      <c r="F160" s="1">
        <f t="shared" si="5"/>
        <v>6.6</v>
      </c>
      <c r="G160" s="33"/>
      <c r="H160" s="15"/>
      <c r="I160" s="15"/>
      <c r="J160" s="15"/>
      <c r="K160" s="34">
        <v>18.21</v>
      </c>
      <c r="L160" s="16">
        <v>48.9</v>
      </c>
      <c r="M160" s="16"/>
      <c r="N160" s="15"/>
      <c r="O160" s="15"/>
      <c r="P160"/>
      <c r="Q160" s="34">
        <v>17.690000000000001</v>
      </c>
      <c r="R160" s="65"/>
      <c r="S160" s="34">
        <v>27.28</v>
      </c>
      <c r="T160" s="16">
        <v>27.18</v>
      </c>
      <c r="U160" s="16"/>
      <c r="V160" s="1">
        <v>34.82</v>
      </c>
    </row>
    <row r="161" spans="1:22" s="2" customFormat="1" x14ac:dyDescent="0.2">
      <c r="A161" s="14">
        <v>1987</v>
      </c>
      <c r="B161" s="14">
        <v>3</v>
      </c>
      <c r="C161" s="96">
        <f t="shared" si="4"/>
        <v>1987.1666666666667</v>
      </c>
      <c r="D161" s="1">
        <v>5.6</v>
      </c>
      <c r="E161" s="35"/>
      <c r="F161" s="1">
        <f t="shared" si="5"/>
        <v>5.6</v>
      </c>
      <c r="G161" s="33"/>
      <c r="H161" s="15"/>
      <c r="I161" s="15"/>
      <c r="J161" s="15"/>
      <c r="K161" s="34">
        <v>14.73</v>
      </c>
      <c r="L161" s="16">
        <v>37.5</v>
      </c>
      <c r="M161" s="16"/>
      <c r="N161" s="15"/>
      <c r="O161" s="15"/>
      <c r="P161"/>
      <c r="Q161" s="34">
        <v>21.17</v>
      </c>
      <c r="R161" s="65"/>
      <c r="S161" s="34">
        <v>27.89</v>
      </c>
      <c r="T161" s="16">
        <v>28.08</v>
      </c>
      <c r="U161" s="16"/>
      <c r="V161" s="1">
        <v>35.14</v>
      </c>
    </row>
    <row r="162" spans="1:22" s="2" customFormat="1" x14ac:dyDescent="0.2">
      <c r="A162" s="14">
        <v>1987</v>
      </c>
      <c r="B162" s="14">
        <v>4</v>
      </c>
      <c r="C162" s="96">
        <f t="shared" si="4"/>
        <v>1987.25</v>
      </c>
      <c r="D162" s="1">
        <v>248.6</v>
      </c>
      <c r="E162" s="35"/>
      <c r="F162" s="1">
        <f t="shared" si="5"/>
        <v>248.6</v>
      </c>
      <c r="G162" s="33"/>
      <c r="H162" s="15"/>
      <c r="I162" s="15"/>
      <c r="J162" s="15"/>
      <c r="K162" s="34">
        <v>16.07</v>
      </c>
      <c r="L162" s="16">
        <v>44.4</v>
      </c>
      <c r="M162" s="16"/>
      <c r="N162" s="15"/>
      <c r="O162" s="15"/>
      <c r="P162"/>
      <c r="Q162" s="34">
        <v>15.67</v>
      </c>
      <c r="R162" s="65"/>
      <c r="S162" s="34">
        <v>28.1</v>
      </c>
      <c r="T162" s="16">
        <v>28.03</v>
      </c>
      <c r="U162" s="16"/>
      <c r="V162" s="1">
        <v>34.29</v>
      </c>
    </row>
    <row r="163" spans="1:22" s="2" customFormat="1" x14ac:dyDescent="0.2">
      <c r="A163" s="14">
        <v>1987</v>
      </c>
      <c r="B163" s="14">
        <v>5</v>
      </c>
      <c r="C163" s="96">
        <f t="shared" si="4"/>
        <v>1987.3333333333333</v>
      </c>
      <c r="D163" s="1">
        <v>473.7</v>
      </c>
      <c r="E163" s="35"/>
      <c r="F163" s="1">
        <f t="shared" si="5"/>
        <v>473.7</v>
      </c>
      <c r="G163" s="33"/>
      <c r="H163" s="15"/>
      <c r="I163" s="15"/>
      <c r="J163" s="15"/>
      <c r="K163" s="34">
        <v>9.18</v>
      </c>
      <c r="L163" s="16">
        <v>39.200000000000003</v>
      </c>
      <c r="M163" s="16"/>
      <c r="N163" s="15"/>
      <c r="O163" s="15"/>
      <c r="P163"/>
      <c r="Q163" s="34">
        <v>15.37</v>
      </c>
      <c r="R163" s="65"/>
      <c r="S163" s="34">
        <v>28.93</v>
      </c>
      <c r="T163" s="16">
        <v>28.61</v>
      </c>
      <c r="U163" s="16"/>
      <c r="V163" s="1">
        <v>31.6</v>
      </c>
    </row>
    <row r="164" spans="1:22" s="2" customFormat="1" x14ac:dyDescent="0.2">
      <c r="A164" s="14">
        <v>1987</v>
      </c>
      <c r="B164" s="14">
        <v>6</v>
      </c>
      <c r="C164" s="96">
        <f t="shared" si="4"/>
        <v>1987.4166666666667</v>
      </c>
      <c r="D164" s="1">
        <v>329.2</v>
      </c>
      <c r="E164" s="35"/>
      <c r="F164" s="1">
        <f t="shared" si="5"/>
        <v>329.2</v>
      </c>
      <c r="G164" s="33"/>
      <c r="H164" s="15"/>
      <c r="I164" s="15"/>
      <c r="J164" s="15"/>
      <c r="K164" s="34">
        <v>6.32</v>
      </c>
      <c r="L164" s="16">
        <v>39.700000000000003</v>
      </c>
      <c r="M164" s="16"/>
      <c r="N164" s="15"/>
      <c r="O164" s="15"/>
      <c r="P164"/>
      <c r="Q164" s="34">
        <v>12.48</v>
      </c>
      <c r="R164" s="65"/>
      <c r="S164" s="34">
        <v>29.45</v>
      </c>
      <c r="T164" s="16">
        <v>29.04</v>
      </c>
      <c r="U164" s="16"/>
      <c r="V164" s="1">
        <v>32.090000000000003</v>
      </c>
    </row>
    <row r="165" spans="1:22" s="2" customFormat="1" x14ac:dyDescent="0.2">
      <c r="A165" s="14">
        <v>1987</v>
      </c>
      <c r="B165" s="14">
        <v>7</v>
      </c>
      <c r="C165" s="96">
        <f t="shared" si="4"/>
        <v>1987.5</v>
      </c>
      <c r="D165" s="1">
        <v>377.7</v>
      </c>
      <c r="E165" s="35"/>
      <c r="F165" s="1">
        <f t="shared" si="5"/>
        <v>377.7</v>
      </c>
      <c r="G165" s="33"/>
      <c r="H165" s="15"/>
      <c r="I165" s="15"/>
      <c r="J165" s="15"/>
      <c r="K165" s="34">
        <v>6.08</v>
      </c>
      <c r="L165" s="16">
        <v>43.5</v>
      </c>
      <c r="M165" s="16"/>
      <c r="N165" s="15"/>
      <c r="O165" s="15"/>
      <c r="P165"/>
      <c r="Q165" s="34">
        <v>12.3</v>
      </c>
      <c r="R165" s="65"/>
      <c r="S165" s="34">
        <v>28.54</v>
      </c>
      <c r="T165" s="16">
        <v>28.38</v>
      </c>
      <c r="U165" s="16"/>
      <c r="V165" s="1">
        <v>32.409999999999997</v>
      </c>
    </row>
    <row r="166" spans="1:22" s="2" customFormat="1" x14ac:dyDescent="0.2">
      <c r="A166" s="14">
        <v>1987</v>
      </c>
      <c r="B166" s="14">
        <v>8</v>
      </c>
      <c r="C166" s="96">
        <f t="shared" si="4"/>
        <v>1987.5833333333333</v>
      </c>
      <c r="D166" s="1">
        <v>576.4</v>
      </c>
      <c r="E166" s="35"/>
      <c r="F166" s="1">
        <f t="shared" si="5"/>
        <v>576.4</v>
      </c>
      <c r="G166" s="33"/>
      <c r="H166" s="15"/>
      <c r="I166" s="15"/>
      <c r="J166" s="15"/>
      <c r="K166" s="34">
        <v>7.73</v>
      </c>
      <c r="L166" s="16">
        <v>38.299999999999997</v>
      </c>
      <c r="M166" s="16"/>
      <c r="N166" s="15"/>
      <c r="O166" s="15"/>
      <c r="P166"/>
      <c r="Q166" s="34">
        <v>13.14</v>
      </c>
      <c r="R166" s="65"/>
      <c r="S166" s="34">
        <v>28.41</v>
      </c>
      <c r="T166" s="16">
        <v>28.26</v>
      </c>
      <c r="U166" s="16"/>
      <c r="V166" s="1">
        <v>31.79</v>
      </c>
    </row>
    <row r="167" spans="1:22" s="2" customFormat="1" x14ac:dyDescent="0.2">
      <c r="A167" s="14">
        <v>1987</v>
      </c>
      <c r="B167" s="14">
        <v>9</v>
      </c>
      <c r="C167" s="96">
        <f t="shared" si="4"/>
        <v>1987.6666666666667</v>
      </c>
      <c r="D167" s="1">
        <v>401.7</v>
      </c>
      <c r="E167" s="35"/>
      <c r="F167" s="1">
        <f t="shared" si="5"/>
        <v>401.7</v>
      </c>
      <c r="G167" s="33"/>
      <c r="H167" s="15"/>
      <c r="I167" s="15"/>
      <c r="J167" s="15"/>
      <c r="K167" s="34">
        <v>3.66</v>
      </c>
      <c r="L167" s="16">
        <v>33.200000000000003</v>
      </c>
      <c r="M167" s="16"/>
      <c r="N167" s="15"/>
      <c r="O167" s="15"/>
      <c r="P167"/>
      <c r="Q167" s="34">
        <v>13.55</v>
      </c>
      <c r="R167" s="65"/>
      <c r="S167" s="34">
        <v>28.53</v>
      </c>
      <c r="T167" s="16">
        <v>28.39</v>
      </c>
      <c r="U167" s="16"/>
      <c r="V167" s="1">
        <v>31.18</v>
      </c>
    </row>
    <row r="168" spans="1:22" s="2" customFormat="1" x14ac:dyDescent="0.2">
      <c r="A168" s="14">
        <v>1987</v>
      </c>
      <c r="B168" s="14">
        <v>10</v>
      </c>
      <c r="C168" s="96">
        <f t="shared" si="4"/>
        <v>1987.75</v>
      </c>
      <c r="D168" s="1">
        <v>605.70000000000005</v>
      </c>
      <c r="E168" s="35"/>
      <c r="F168" s="1">
        <f t="shared" si="5"/>
        <v>605.70000000000005</v>
      </c>
      <c r="G168" s="33"/>
      <c r="H168" s="15"/>
      <c r="I168" s="15"/>
      <c r="J168" s="15"/>
      <c r="K168" s="34">
        <v>4.2699999999999996</v>
      </c>
      <c r="L168" s="16">
        <v>30</v>
      </c>
      <c r="M168" s="16"/>
      <c r="N168" s="15"/>
      <c r="O168" s="15"/>
      <c r="P168"/>
      <c r="Q168" s="34">
        <v>12.52</v>
      </c>
      <c r="R168" s="65"/>
      <c r="S168" s="34">
        <v>28.27</v>
      </c>
      <c r="T168" s="16">
        <v>28.21</v>
      </c>
      <c r="U168" s="16"/>
      <c r="V168" s="1">
        <v>31.53</v>
      </c>
    </row>
    <row r="169" spans="1:22" s="2" customFormat="1" x14ac:dyDescent="0.2">
      <c r="A169" s="14">
        <v>1987</v>
      </c>
      <c r="B169" s="14">
        <v>11</v>
      </c>
      <c r="C169" s="96">
        <f t="shared" si="4"/>
        <v>1987.8333333333333</v>
      </c>
      <c r="D169" s="1">
        <v>577.5</v>
      </c>
      <c r="E169" s="35"/>
      <c r="F169" s="1">
        <f t="shared" si="5"/>
        <v>577.5</v>
      </c>
      <c r="G169" s="33"/>
      <c r="H169" s="15"/>
      <c r="I169" s="15"/>
      <c r="J169" s="15"/>
      <c r="K169" s="34">
        <v>8.24</v>
      </c>
      <c r="L169" s="16">
        <v>35.4</v>
      </c>
      <c r="M169" s="16"/>
      <c r="N169" s="15"/>
      <c r="O169" s="15"/>
      <c r="P169"/>
      <c r="Q169" s="34">
        <v>12.99</v>
      </c>
      <c r="R169" s="65"/>
      <c r="S169" s="34">
        <v>27.79</v>
      </c>
      <c r="T169" s="16">
        <v>27.88</v>
      </c>
      <c r="U169" s="16"/>
      <c r="V169" s="1">
        <v>32.090000000000003</v>
      </c>
    </row>
    <row r="170" spans="1:22" s="2" customFormat="1" x14ac:dyDescent="0.2">
      <c r="A170" s="14">
        <v>1987</v>
      </c>
      <c r="B170" s="14">
        <v>12</v>
      </c>
      <c r="C170" s="96">
        <f t="shared" si="4"/>
        <v>1987.9166666666667</v>
      </c>
      <c r="D170" s="1">
        <v>412.7</v>
      </c>
      <c r="E170" s="35"/>
      <c r="F170" s="1">
        <f t="shared" si="5"/>
        <v>412.7</v>
      </c>
      <c r="G170" s="33"/>
      <c r="H170" s="15"/>
      <c r="I170" s="15"/>
      <c r="J170" s="15"/>
      <c r="K170" s="34">
        <v>13.95</v>
      </c>
      <c r="L170" s="16">
        <v>39.9</v>
      </c>
      <c r="M170" s="16"/>
      <c r="N170" s="15"/>
      <c r="O170" s="15"/>
      <c r="P170"/>
      <c r="Q170" s="34">
        <v>15.75</v>
      </c>
      <c r="R170" s="65"/>
      <c r="S170" s="34">
        <v>27.67</v>
      </c>
      <c r="T170" s="16">
        <v>27.84</v>
      </c>
      <c r="U170" s="16"/>
      <c r="V170" s="1">
        <v>32.83</v>
      </c>
    </row>
    <row r="171" spans="1:22" s="2" customFormat="1" x14ac:dyDescent="0.2">
      <c r="A171" s="14">
        <v>1988</v>
      </c>
      <c r="B171" s="14">
        <v>1</v>
      </c>
      <c r="C171" s="96">
        <f t="shared" si="4"/>
        <v>1988</v>
      </c>
      <c r="D171" s="1">
        <v>2.7</v>
      </c>
      <c r="E171" s="35"/>
      <c r="F171" s="1">
        <f t="shared" si="5"/>
        <v>2.7</v>
      </c>
      <c r="G171" s="33"/>
      <c r="H171" s="15"/>
      <c r="I171" s="15"/>
      <c r="J171" s="15"/>
      <c r="K171" s="34">
        <v>18.8</v>
      </c>
      <c r="L171" s="16">
        <v>36.1</v>
      </c>
      <c r="M171" s="16"/>
      <c r="N171" s="15"/>
      <c r="O171" s="15"/>
      <c r="P171"/>
      <c r="Q171" s="34">
        <v>19.62</v>
      </c>
      <c r="R171" s="65"/>
      <c r="S171" s="34">
        <v>27.31</v>
      </c>
      <c r="T171" s="16">
        <v>27.43</v>
      </c>
      <c r="U171" s="16"/>
      <c r="V171" s="1">
        <v>34.29</v>
      </c>
    </row>
    <row r="172" spans="1:22" s="2" customFormat="1" x14ac:dyDescent="0.2">
      <c r="A172" s="14">
        <v>1988</v>
      </c>
      <c r="B172" s="14">
        <v>2</v>
      </c>
      <c r="C172" s="96">
        <f t="shared" si="4"/>
        <v>1988.0833333333333</v>
      </c>
      <c r="D172" s="1">
        <v>43.1</v>
      </c>
      <c r="E172" s="35"/>
      <c r="F172" s="1">
        <f t="shared" si="5"/>
        <v>43.1</v>
      </c>
      <c r="G172" s="33"/>
      <c r="H172" s="15"/>
      <c r="I172" s="15"/>
      <c r="J172" s="15"/>
      <c r="K172" s="34">
        <v>19.87</v>
      </c>
      <c r="L172" s="16">
        <v>40.200000000000003</v>
      </c>
      <c r="M172" s="16"/>
      <c r="N172" s="15"/>
      <c r="O172" s="15"/>
      <c r="P172"/>
      <c r="Q172" s="34">
        <v>18.79</v>
      </c>
      <c r="R172" s="65"/>
      <c r="S172" s="34">
        <v>27.2</v>
      </c>
      <c r="T172" s="16">
        <v>27.28</v>
      </c>
      <c r="U172" s="16"/>
      <c r="V172" s="1">
        <v>34.630000000000003</v>
      </c>
    </row>
    <row r="173" spans="1:22" s="2" customFormat="1" x14ac:dyDescent="0.2">
      <c r="A173" s="14">
        <v>1988</v>
      </c>
      <c r="B173" s="14">
        <v>3</v>
      </c>
      <c r="C173" s="96">
        <f t="shared" si="4"/>
        <v>1988.1666666666667</v>
      </c>
      <c r="D173" s="1">
        <v>4.4000000000000004</v>
      </c>
      <c r="E173" s="35"/>
      <c r="F173" s="1">
        <f t="shared" si="5"/>
        <v>4.4000000000000004</v>
      </c>
      <c r="G173" s="33"/>
      <c r="H173" s="15"/>
      <c r="I173" s="15"/>
      <c r="J173" s="15"/>
      <c r="K173" s="34">
        <v>19.59</v>
      </c>
      <c r="L173" s="16">
        <v>42</v>
      </c>
      <c r="M173" s="16"/>
      <c r="N173" s="15"/>
      <c r="O173" s="15"/>
      <c r="P173"/>
      <c r="Q173" s="34">
        <v>21.43</v>
      </c>
      <c r="R173" s="65"/>
      <c r="S173" s="34">
        <v>27.14</v>
      </c>
      <c r="T173" s="16">
        <v>27.31</v>
      </c>
      <c r="U173" s="16"/>
      <c r="V173" s="1">
        <v>35.409999999999997</v>
      </c>
    </row>
    <row r="174" spans="1:22" s="2" customFormat="1" x14ac:dyDescent="0.2">
      <c r="A174" s="14">
        <v>1988</v>
      </c>
      <c r="B174" s="14">
        <v>4</v>
      </c>
      <c r="C174" s="96">
        <f t="shared" si="4"/>
        <v>1988.25</v>
      </c>
      <c r="D174" s="1">
        <v>10.4</v>
      </c>
      <c r="E174" s="35"/>
      <c r="F174" s="1">
        <f t="shared" si="5"/>
        <v>10.4</v>
      </c>
      <c r="G174" s="33"/>
      <c r="H174" s="15"/>
      <c r="I174" s="15"/>
      <c r="J174" s="15"/>
      <c r="K174" s="34">
        <v>14.77</v>
      </c>
      <c r="L174" s="16">
        <v>36.799999999999997</v>
      </c>
      <c r="M174" s="16"/>
      <c r="N174" s="15"/>
      <c r="O174" s="15"/>
      <c r="P174"/>
      <c r="Q174" s="34">
        <v>22.1</v>
      </c>
      <c r="R174" s="65"/>
      <c r="S174" s="34">
        <v>28.7</v>
      </c>
      <c r="T174" s="16">
        <v>28.79</v>
      </c>
      <c r="U174" s="16"/>
      <c r="V174" s="1">
        <v>35</v>
      </c>
    </row>
    <row r="175" spans="1:22" s="2" customFormat="1" x14ac:dyDescent="0.2">
      <c r="A175" s="14">
        <v>1988</v>
      </c>
      <c r="B175" s="14">
        <v>5</v>
      </c>
      <c r="C175" s="96">
        <f t="shared" si="4"/>
        <v>1988.3333333333333</v>
      </c>
      <c r="D175" s="1">
        <v>262.7</v>
      </c>
      <c r="E175" s="35"/>
      <c r="F175" s="1">
        <f t="shared" si="5"/>
        <v>262.7</v>
      </c>
      <c r="G175" s="33"/>
      <c r="H175" s="15"/>
      <c r="I175" s="15"/>
      <c r="J175" s="15"/>
      <c r="K175" s="34">
        <v>9.56</v>
      </c>
      <c r="L175" s="16">
        <v>41.3</v>
      </c>
      <c r="M175" s="16"/>
      <c r="N175" s="15"/>
      <c r="O175" s="15"/>
      <c r="P175"/>
      <c r="Q175" s="34">
        <v>15.16</v>
      </c>
      <c r="R175" s="65"/>
      <c r="S175" s="34">
        <v>28.96</v>
      </c>
      <c r="T175" s="16">
        <v>29.04</v>
      </c>
      <c r="U175" s="16"/>
      <c r="V175" s="1">
        <v>33.9</v>
      </c>
    </row>
    <row r="176" spans="1:22" s="2" customFormat="1" x14ac:dyDescent="0.2">
      <c r="A176" s="14">
        <v>1988</v>
      </c>
      <c r="B176" s="14">
        <v>6</v>
      </c>
      <c r="C176" s="96">
        <f t="shared" si="4"/>
        <v>1988.4166666666667</v>
      </c>
      <c r="D176" s="1">
        <v>354.3</v>
      </c>
      <c r="E176" s="35"/>
      <c r="F176" s="1">
        <f t="shared" si="5"/>
        <v>354.3</v>
      </c>
      <c r="G176" s="33"/>
      <c r="H176" s="15"/>
      <c r="I176" s="15"/>
      <c r="J176" s="15"/>
      <c r="K176" s="34">
        <v>6.36</v>
      </c>
      <c r="L176" s="16">
        <v>32.5</v>
      </c>
      <c r="M176" s="16"/>
      <c r="N176" s="15"/>
      <c r="O176" s="15"/>
      <c r="P176"/>
      <c r="Q176" s="34">
        <v>14.32</v>
      </c>
      <c r="R176" s="65"/>
      <c r="S176" s="34">
        <v>29.15</v>
      </c>
      <c r="T176" s="16">
        <v>29.07</v>
      </c>
      <c r="U176" s="16"/>
      <c r="V176" s="1">
        <v>34.9</v>
      </c>
    </row>
    <row r="177" spans="1:22" s="2" customFormat="1" x14ac:dyDescent="0.2">
      <c r="A177" s="14">
        <v>1988</v>
      </c>
      <c r="B177" s="14">
        <v>7</v>
      </c>
      <c r="C177" s="96">
        <f t="shared" si="4"/>
        <v>1988.5</v>
      </c>
      <c r="D177" s="1">
        <v>503.3</v>
      </c>
      <c r="E177" s="35"/>
      <c r="F177" s="1">
        <f t="shared" si="5"/>
        <v>503.3</v>
      </c>
      <c r="G177" s="33"/>
      <c r="H177" s="15"/>
      <c r="I177" s="15"/>
      <c r="J177" s="15"/>
      <c r="K177" s="34">
        <v>5.93</v>
      </c>
      <c r="L177" s="16">
        <v>37.5</v>
      </c>
      <c r="M177" s="16"/>
      <c r="N177" s="15"/>
      <c r="O177" s="15"/>
      <c r="P177"/>
      <c r="Q177" s="34">
        <v>10.56</v>
      </c>
      <c r="R177" s="65"/>
      <c r="S177" s="34">
        <v>28.45</v>
      </c>
      <c r="T177" s="16">
        <v>28.44</v>
      </c>
      <c r="U177" s="16"/>
      <c r="V177" s="1">
        <v>32.9</v>
      </c>
    </row>
    <row r="178" spans="1:22" s="2" customFormat="1" x14ac:dyDescent="0.2">
      <c r="A178" s="14">
        <v>1988</v>
      </c>
      <c r="B178" s="14">
        <v>8</v>
      </c>
      <c r="C178" s="96">
        <f t="shared" si="4"/>
        <v>1988.5833333333333</v>
      </c>
      <c r="D178" s="1">
        <v>255.1</v>
      </c>
      <c r="E178" s="35"/>
      <c r="F178" s="1">
        <f t="shared" si="5"/>
        <v>255.1</v>
      </c>
      <c r="G178" s="33"/>
      <c r="H178" s="15"/>
      <c r="I178" s="15"/>
      <c r="J178" s="15"/>
      <c r="K178" s="34">
        <v>4.92</v>
      </c>
      <c r="L178" s="16">
        <v>33.5</v>
      </c>
      <c r="M178" s="16"/>
      <c r="N178" s="15"/>
      <c r="O178" s="15"/>
      <c r="P178"/>
      <c r="Q178" s="34">
        <v>13.75</v>
      </c>
      <c r="R178" s="65"/>
      <c r="S178" s="34">
        <v>28.44</v>
      </c>
      <c r="T178" s="16">
        <v>28.21</v>
      </c>
      <c r="U178" s="16"/>
      <c r="V178" s="1">
        <v>32.19</v>
      </c>
    </row>
    <row r="179" spans="1:22" s="2" customFormat="1" x14ac:dyDescent="0.2">
      <c r="A179" s="14">
        <v>1988</v>
      </c>
      <c r="B179" s="14">
        <v>9</v>
      </c>
      <c r="C179" s="96">
        <f t="shared" si="4"/>
        <v>1988.6666666666667</v>
      </c>
      <c r="D179" s="1">
        <v>255.3</v>
      </c>
      <c r="E179" s="35"/>
      <c r="F179" s="1">
        <f t="shared" si="5"/>
        <v>255.3</v>
      </c>
      <c r="G179" s="33"/>
      <c r="H179" s="15"/>
      <c r="I179" s="15"/>
      <c r="J179" s="15"/>
      <c r="K179" s="34">
        <v>6.79</v>
      </c>
      <c r="L179" s="16">
        <v>48.2</v>
      </c>
      <c r="M179" s="16"/>
      <c r="N179" s="15"/>
      <c r="O179" s="15"/>
      <c r="P179"/>
      <c r="Q179" s="34">
        <v>14.93</v>
      </c>
      <c r="R179" s="65"/>
      <c r="S179" s="34">
        <v>28.35</v>
      </c>
      <c r="T179" s="16">
        <v>28.29</v>
      </c>
      <c r="U179" s="16"/>
      <c r="V179" s="1">
        <v>32.36</v>
      </c>
    </row>
    <row r="180" spans="1:22" s="2" customFormat="1" x14ac:dyDescent="0.2">
      <c r="A180" s="14">
        <v>1988</v>
      </c>
      <c r="B180" s="14">
        <v>10</v>
      </c>
      <c r="C180" s="96">
        <f t="shared" si="4"/>
        <v>1988.75</v>
      </c>
      <c r="D180" s="1">
        <v>347.9</v>
      </c>
      <c r="E180" s="35"/>
      <c r="F180" s="1">
        <f t="shared" si="5"/>
        <v>347.9</v>
      </c>
      <c r="G180" s="33"/>
      <c r="H180" s="15"/>
      <c r="I180" s="15"/>
      <c r="J180" s="15"/>
      <c r="K180" s="34">
        <v>5.75</v>
      </c>
      <c r="L180" s="16">
        <v>38.299999999999997</v>
      </c>
      <c r="M180" s="16"/>
      <c r="N180" s="15"/>
      <c r="O180" s="15"/>
      <c r="P180"/>
      <c r="Q180" s="34">
        <v>12.95</v>
      </c>
      <c r="R180" s="65"/>
      <c r="S180" s="34">
        <v>27.84</v>
      </c>
      <c r="T180" s="16">
        <v>27.86</v>
      </c>
      <c r="U180" s="16"/>
      <c r="V180" s="1">
        <v>33.21</v>
      </c>
    </row>
    <row r="181" spans="1:22" s="2" customFormat="1" x14ac:dyDescent="0.2">
      <c r="A181" s="14">
        <v>1988</v>
      </c>
      <c r="B181" s="14">
        <v>11</v>
      </c>
      <c r="C181" s="96">
        <f t="shared" si="4"/>
        <v>1988.8333333333333</v>
      </c>
      <c r="D181" s="1">
        <v>541.4</v>
      </c>
      <c r="E181" s="35"/>
      <c r="F181" s="1">
        <f t="shared" si="5"/>
        <v>541.4</v>
      </c>
      <c r="G181" s="33"/>
      <c r="H181" s="15"/>
      <c r="I181" s="15"/>
      <c r="J181" s="15"/>
      <c r="K181" s="34">
        <v>3.43</v>
      </c>
      <c r="L181" s="16">
        <v>39.200000000000003</v>
      </c>
      <c r="M181" s="16"/>
      <c r="N181" s="15"/>
      <c r="O181" s="15"/>
      <c r="P181"/>
      <c r="Q181" s="34">
        <v>12.28</v>
      </c>
      <c r="R181" s="65"/>
      <c r="S181" s="34">
        <v>27.6</v>
      </c>
      <c r="T181" s="16">
        <v>27.64</v>
      </c>
      <c r="U181" s="16"/>
      <c r="V181" s="1">
        <v>31.05</v>
      </c>
    </row>
    <row r="182" spans="1:22" s="2" customFormat="1" x14ac:dyDescent="0.2">
      <c r="A182" s="14">
        <v>1988</v>
      </c>
      <c r="B182" s="14">
        <v>12</v>
      </c>
      <c r="C182" s="96">
        <f t="shared" si="4"/>
        <v>1988.9166666666667</v>
      </c>
      <c r="D182" s="1">
        <v>174.2</v>
      </c>
      <c r="E182" s="35"/>
      <c r="F182" s="1">
        <f t="shared" si="5"/>
        <v>174.2</v>
      </c>
      <c r="G182" s="33"/>
      <c r="H182" s="15"/>
      <c r="I182" s="15"/>
      <c r="J182" s="15"/>
      <c r="K182" s="34">
        <v>14.79</v>
      </c>
      <c r="L182" s="16">
        <v>40.9</v>
      </c>
      <c r="M182" s="16"/>
      <c r="N182" s="15"/>
      <c r="O182" s="15"/>
      <c r="P182"/>
      <c r="Q182" s="34">
        <v>16.09</v>
      </c>
      <c r="R182" s="65"/>
      <c r="S182" s="34">
        <v>26.92</v>
      </c>
      <c r="T182" s="16">
        <v>27</v>
      </c>
      <c r="U182" s="16"/>
      <c r="V182" s="1">
        <v>30.5</v>
      </c>
    </row>
    <row r="183" spans="1:22" s="2" customFormat="1" x14ac:dyDescent="0.2">
      <c r="A183" s="14">
        <v>1989</v>
      </c>
      <c r="B183" s="14">
        <v>1</v>
      </c>
      <c r="C183" s="96">
        <f t="shared" si="4"/>
        <v>1989</v>
      </c>
      <c r="D183" s="1">
        <v>4.8</v>
      </c>
      <c r="E183" s="35"/>
      <c r="F183" s="1">
        <f t="shared" si="5"/>
        <v>4.8</v>
      </c>
      <c r="G183" s="33"/>
      <c r="H183" s="15"/>
      <c r="I183" s="15"/>
      <c r="J183" s="15"/>
      <c r="K183" s="34">
        <v>20.65</v>
      </c>
      <c r="L183" s="16">
        <v>43</v>
      </c>
      <c r="M183" s="16"/>
      <c r="N183" s="15"/>
      <c r="O183" s="15"/>
      <c r="P183"/>
      <c r="Q183" s="34">
        <v>19.77</v>
      </c>
      <c r="R183" s="65"/>
      <c r="S183" s="34">
        <v>26.43</v>
      </c>
      <c r="T183" s="16">
        <v>26.44</v>
      </c>
      <c r="U183" s="16"/>
      <c r="V183" s="1">
        <v>33.93</v>
      </c>
    </row>
    <row r="184" spans="1:22" s="2" customFormat="1" x14ac:dyDescent="0.2">
      <c r="A184" s="14">
        <v>1989</v>
      </c>
      <c r="B184" s="14">
        <v>2</v>
      </c>
      <c r="C184" s="96">
        <f t="shared" si="4"/>
        <v>1989.0833333333333</v>
      </c>
      <c r="D184" s="1">
        <v>18.5</v>
      </c>
      <c r="E184" s="35"/>
      <c r="F184" s="1">
        <f t="shared" si="5"/>
        <v>18.5</v>
      </c>
      <c r="G184" s="33"/>
      <c r="H184" s="15"/>
      <c r="I184" s="15"/>
      <c r="J184" s="15"/>
      <c r="K184" s="34">
        <v>20.16</v>
      </c>
      <c r="L184" s="16">
        <v>48.2</v>
      </c>
      <c r="M184" s="16"/>
      <c r="N184" s="15"/>
      <c r="O184" s="15"/>
      <c r="P184"/>
      <c r="Q184" s="34">
        <v>20.27</v>
      </c>
      <c r="R184" s="65"/>
      <c r="S184" s="34">
        <v>26.03</v>
      </c>
      <c r="T184" s="16">
        <v>26.04</v>
      </c>
      <c r="U184" s="16"/>
      <c r="V184" s="1">
        <v>34.340000000000003</v>
      </c>
    </row>
    <row r="185" spans="1:22" s="2" customFormat="1" x14ac:dyDescent="0.2">
      <c r="A185" s="14">
        <v>1989</v>
      </c>
      <c r="B185" s="14">
        <v>3</v>
      </c>
      <c r="C185" s="96">
        <f t="shared" si="4"/>
        <v>1989.1666666666667</v>
      </c>
      <c r="D185" s="1">
        <v>3.7</v>
      </c>
      <c r="E185" s="35"/>
      <c r="F185" s="1">
        <f t="shared" si="5"/>
        <v>3.7</v>
      </c>
      <c r="G185" s="33"/>
      <c r="H185" s="15"/>
      <c r="I185" s="15"/>
      <c r="J185" s="15"/>
      <c r="K185" s="34">
        <v>13.47</v>
      </c>
      <c r="L185" s="16">
        <v>35.1</v>
      </c>
      <c r="M185" s="16"/>
      <c r="N185" s="15"/>
      <c r="O185" s="15"/>
      <c r="P185"/>
      <c r="Q185" s="34">
        <v>22.9</v>
      </c>
      <c r="R185" s="65"/>
      <c r="S185" s="34">
        <v>27.01</v>
      </c>
      <c r="T185" s="16">
        <v>26.99</v>
      </c>
      <c r="U185" s="16"/>
      <c r="V185" s="1">
        <v>34.5</v>
      </c>
    </row>
    <row r="186" spans="1:22" s="2" customFormat="1" x14ac:dyDescent="0.2">
      <c r="A186" s="14">
        <v>1989</v>
      </c>
      <c r="B186" s="14">
        <v>4</v>
      </c>
      <c r="C186" s="96">
        <f t="shared" si="4"/>
        <v>1989.25</v>
      </c>
      <c r="D186" s="1">
        <v>10.1</v>
      </c>
      <c r="E186" s="35"/>
      <c r="F186" s="1">
        <f t="shared" si="5"/>
        <v>10.1</v>
      </c>
      <c r="G186" s="33"/>
      <c r="H186" s="15"/>
      <c r="I186" s="15"/>
      <c r="J186" s="15"/>
      <c r="K186" s="34">
        <v>17.510000000000002</v>
      </c>
      <c r="L186" s="16">
        <v>35.1</v>
      </c>
      <c r="M186" s="16"/>
      <c r="N186" s="15"/>
      <c r="O186" s="15"/>
      <c r="P186"/>
      <c r="Q186" s="34">
        <v>21.29</v>
      </c>
      <c r="R186" s="65"/>
      <c r="S186" s="34">
        <v>27.6</v>
      </c>
      <c r="T186" s="16">
        <v>27.63</v>
      </c>
      <c r="U186" s="16"/>
      <c r="V186" s="1">
        <v>35.76</v>
      </c>
    </row>
    <row r="187" spans="1:22" s="2" customFormat="1" x14ac:dyDescent="0.2">
      <c r="A187" s="14">
        <v>1989</v>
      </c>
      <c r="B187" s="14">
        <v>5</v>
      </c>
      <c r="C187" s="96">
        <f t="shared" si="4"/>
        <v>1989.3333333333333</v>
      </c>
      <c r="D187" s="1">
        <v>155.5</v>
      </c>
      <c r="E187" s="35"/>
      <c r="F187" s="1">
        <f t="shared" si="5"/>
        <v>155.5</v>
      </c>
      <c r="G187" s="33"/>
      <c r="H187" s="15"/>
      <c r="I187" s="15"/>
      <c r="J187" s="15"/>
      <c r="K187" s="34">
        <v>8.51</v>
      </c>
      <c r="L187" s="16">
        <v>34.4</v>
      </c>
      <c r="M187" s="16"/>
      <c r="N187" s="15"/>
      <c r="O187" s="15"/>
      <c r="P187"/>
      <c r="Q187" s="34">
        <v>17.96</v>
      </c>
      <c r="R187" s="65"/>
      <c r="S187" s="34">
        <v>28.31</v>
      </c>
      <c r="T187" s="16">
        <v>28.29</v>
      </c>
      <c r="U187" s="16"/>
      <c r="V187" s="1">
        <v>34.78</v>
      </c>
    </row>
    <row r="188" spans="1:22" s="2" customFormat="1" x14ac:dyDescent="0.2">
      <c r="A188" s="14">
        <v>1989</v>
      </c>
      <c r="B188" s="14">
        <v>6</v>
      </c>
      <c r="C188" s="96">
        <f t="shared" si="4"/>
        <v>1989.4166666666667</v>
      </c>
      <c r="D188" s="1">
        <v>172.4</v>
      </c>
      <c r="E188" s="35"/>
      <c r="F188" s="1">
        <f t="shared" si="5"/>
        <v>172.4</v>
      </c>
      <c r="G188" s="33"/>
      <c r="H188" s="15"/>
      <c r="I188" s="15"/>
      <c r="J188" s="15"/>
      <c r="K188" s="34">
        <v>4.34</v>
      </c>
      <c r="L188" s="16">
        <v>29</v>
      </c>
      <c r="M188" s="16"/>
      <c r="N188" s="15"/>
      <c r="O188" s="15"/>
      <c r="P188"/>
      <c r="Q188" s="34">
        <v>13.29</v>
      </c>
      <c r="R188" s="65"/>
      <c r="S188" s="34">
        <v>28.14</v>
      </c>
      <c r="T188" s="16">
        <v>28.14</v>
      </c>
      <c r="U188" s="16"/>
      <c r="V188" s="1">
        <v>33.81</v>
      </c>
    </row>
    <row r="189" spans="1:22" s="2" customFormat="1" x14ac:dyDescent="0.2">
      <c r="A189" s="14">
        <v>1989</v>
      </c>
      <c r="B189" s="14">
        <v>7</v>
      </c>
      <c r="C189" s="96">
        <f t="shared" si="4"/>
        <v>1989.5</v>
      </c>
      <c r="D189" s="1">
        <v>413.6</v>
      </c>
      <c r="E189" s="35"/>
      <c r="F189" s="1">
        <f t="shared" si="5"/>
        <v>413.6</v>
      </c>
      <c r="G189" s="33"/>
      <c r="H189" s="15"/>
      <c r="I189" s="15"/>
      <c r="J189" s="15"/>
      <c r="K189" s="34">
        <v>5</v>
      </c>
      <c r="L189" s="16">
        <v>46.8</v>
      </c>
      <c r="M189" s="16"/>
      <c r="N189" s="15"/>
      <c r="O189" s="15"/>
      <c r="P189"/>
      <c r="Q189" s="34">
        <v>14</v>
      </c>
      <c r="R189" s="65"/>
      <c r="S189" s="34">
        <v>27.91</v>
      </c>
      <c r="T189" s="16">
        <v>27.81</v>
      </c>
      <c r="U189" s="16"/>
      <c r="V189" s="1">
        <v>32.85</v>
      </c>
    </row>
    <row r="190" spans="1:22" s="2" customFormat="1" x14ac:dyDescent="0.2">
      <c r="A190" s="14">
        <v>1989</v>
      </c>
      <c r="B190" s="14">
        <v>8</v>
      </c>
      <c r="C190" s="96">
        <f t="shared" si="4"/>
        <v>1989.5833333333333</v>
      </c>
      <c r="D190" s="1">
        <v>420.7</v>
      </c>
      <c r="E190" s="35"/>
      <c r="F190" s="1">
        <f t="shared" si="5"/>
        <v>420.7</v>
      </c>
      <c r="G190" s="33"/>
      <c r="H190" s="15"/>
      <c r="I190" s="15"/>
      <c r="J190" s="15"/>
      <c r="K190" s="34">
        <v>3.05</v>
      </c>
      <c r="L190" s="16">
        <v>51.6</v>
      </c>
      <c r="M190" s="16"/>
      <c r="N190" s="15"/>
      <c r="O190" s="15"/>
      <c r="P190"/>
      <c r="Q190" s="34">
        <v>12.91</v>
      </c>
      <c r="R190" s="65"/>
      <c r="S190" s="34">
        <v>27.81</v>
      </c>
      <c r="T190" s="16">
        <v>27.7</v>
      </c>
      <c r="U190" s="16"/>
      <c r="V190" s="1">
        <v>33.159999999999997</v>
      </c>
    </row>
    <row r="191" spans="1:22" s="2" customFormat="1" x14ac:dyDescent="0.2">
      <c r="A191" s="14">
        <v>1989</v>
      </c>
      <c r="B191" s="14">
        <v>9</v>
      </c>
      <c r="C191" s="96">
        <f t="shared" si="4"/>
        <v>1989.6666666666667</v>
      </c>
      <c r="D191" s="1">
        <v>179.7</v>
      </c>
      <c r="E191" s="35"/>
      <c r="F191" s="1">
        <f t="shared" si="5"/>
        <v>179.7</v>
      </c>
      <c r="G191" s="33"/>
      <c r="H191" s="15"/>
      <c r="I191" s="15"/>
      <c r="J191" s="15"/>
      <c r="K191" s="34">
        <v>6.63</v>
      </c>
      <c r="L191" s="16">
        <v>41.6</v>
      </c>
      <c r="M191" s="16"/>
      <c r="N191" s="15"/>
      <c r="O191" s="15"/>
      <c r="P191"/>
      <c r="Q191" s="34">
        <v>15.53</v>
      </c>
      <c r="R191" s="65"/>
      <c r="S191" s="34">
        <v>28.18</v>
      </c>
      <c r="T191" s="16">
        <v>28.11</v>
      </c>
      <c r="U191" s="16"/>
      <c r="V191" s="1">
        <v>34.549999999999997</v>
      </c>
    </row>
    <row r="192" spans="1:22" s="2" customFormat="1" x14ac:dyDescent="0.2">
      <c r="A192" s="14">
        <v>1989</v>
      </c>
      <c r="B192" s="14">
        <v>10</v>
      </c>
      <c r="C192" s="96">
        <f t="shared" si="4"/>
        <v>1989.75</v>
      </c>
      <c r="D192" s="1">
        <v>790.2</v>
      </c>
      <c r="E192" s="35"/>
      <c r="F192" s="1">
        <f t="shared" si="5"/>
        <v>790.2</v>
      </c>
      <c r="G192" s="33"/>
      <c r="H192" s="15"/>
      <c r="I192" s="15"/>
      <c r="J192" s="15"/>
      <c r="K192" s="34">
        <v>6.64</v>
      </c>
      <c r="L192" s="16">
        <v>44.2</v>
      </c>
      <c r="M192" s="16"/>
      <c r="N192" s="15"/>
      <c r="O192" s="15"/>
      <c r="P192"/>
      <c r="Q192" s="34">
        <v>12.81</v>
      </c>
      <c r="R192" s="65"/>
      <c r="S192" s="34">
        <v>27.81</v>
      </c>
      <c r="T192" s="16">
        <v>27.93</v>
      </c>
      <c r="U192" s="16"/>
      <c r="V192" s="1">
        <v>30.95</v>
      </c>
    </row>
    <row r="193" spans="1:22" s="2" customFormat="1" x14ac:dyDescent="0.2">
      <c r="A193" s="14">
        <v>1989</v>
      </c>
      <c r="B193" s="14">
        <v>11</v>
      </c>
      <c r="C193" s="96">
        <f t="shared" si="4"/>
        <v>1989.8333333333333</v>
      </c>
      <c r="D193" s="1">
        <v>454.9</v>
      </c>
      <c r="E193" s="35"/>
      <c r="F193" s="1">
        <f t="shared" si="5"/>
        <v>454.9</v>
      </c>
      <c r="G193" s="33"/>
      <c r="H193" s="15"/>
      <c r="I193" s="15"/>
      <c r="J193" s="15"/>
      <c r="K193" s="34">
        <v>7.94</v>
      </c>
      <c r="L193" s="16">
        <v>45.3</v>
      </c>
      <c r="M193" s="16"/>
      <c r="N193" s="15"/>
      <c r="O193" s="15"/>
      <c r="P193"/>
      <c r="Q193" s="34">
        <v>13.74</v>
      </c>
      <c r="R193" s="65"/>
      <c r="S193" s="34">
        <v>27.56</v>
      </c>
      <c r="T193" s="16">
        <v>27.72</v>
      </c>
      <c r="U193" s="16"/>
      <c r="V193" s="1">
        <v>32.61</v>
      </c>
    </row>
    <row r="194" spans="1:22" s="2" customFormat="1" x14ac:dyDescent="0.2">
      <c r="A194" s="14">
        <v>1989</v>
      </c>
      <c r="B194" s="14">
        <v>12</v>
      </c>
      <c r="C194" s="96">
        <f t="shared" si="4"/>
        <v>1989.9166666666667</v>
      </c>
      <c r="D194" s="1">
        <v>65.599999999999994</v>
      </c>
      <c r="E194" s="35"/>
      <c r="F194" s="1">
        <f t="shared" si="5"/>
        <v>65.599999999999994</v>
      </c>
      <c r="G194" s="33"/>
      <c r="H194" s="15"/>
      <c r="I194" s="15"/>
      <c r="J194" s="15"/>
      <c r="K194" s="34">
        <v>13.74</v>
      </c>
      <c r="L194" s="16">
        <v>48.2</v>
      </c>
      <c r="M194" s="16"/>
      <c r="N194" s="15"/>
      <c r="O194" s="15"/>
      <c r="P194"/>
      <c r="Q194" s="34">
        <v>16.86</v>
      </c>
      <c r="R194" s="65"/>
      <c r="S194" s="34">
        <v>27.07</v>
      </c>
      <c r="T194" s="16">
        <v>27.27</v>
      </c>
      <c r="U194" s="16"/>
      <c r="V194" s="1">
        <v>33.549999999999997</v>
      </c>
    </row>
    <row r="195" spans="1:22" s="2" customFormat="1" x14ac:dyDescent="0.2">
      <c r="A195" s="14">
        <v>1990</v>
      </c>
      <c r="B195" s="14">
        <v>1</v>
      </c>
      <c r="C195" s="96">
        <f t="shared" si="4"/>
        <v>1990</v>
      </c>
      <c r="D195" s="1">
        <v>14.5</v>
      </c>
      <c r="E195" s="35"/>
      <c r="F195" s="1">
        <f t="shared" si="5"/>
        <v>14.5</v>
      </c>
      <c r="G195" s="33"/>
      <c r="H195" s="15"/>
      <c r="I195" s="15"/>
      <c r="J195" s="15"/>
      <c r="K195" s="34">
        <v>17.95</v>
      </c>
      <c r="L195" s="16">
        <v>41.2</v>
      </c>
      <c r="M195" s="16"/>
      <c r="N195" s="15"/>
      <c r="O195" s="15"/>
      <c r="P195"/>
      <c r="Q195" s="34">
        <v>18.12</v>
      </c>
      <c r="R195" s="65"/>
      <c r="S195" s="34">
        <v>26.52</v>
      </c>
      <c r="T195" s="16">
        <v>26.54</v>
      </c>
      <c r="U195" s="16"/>
      <c r="V195" s="1">
        <v>34.58</v>
      </c>
    </row>
    <row r="196" spans="1:22" s="2" customFormat="1" x14ac:dyDescent="0.2">
      <c r="A196" s="14">
        <v>1990</v>
      </c>
      <c r="B196" s="14">
        <v>2</v>
      </c>
      <c r="C196" s="96">
        <f t="shared" ref="C196:C259" si="6">A196+(B196-1)/12</f>
        <v>1990.0833333333333</v>
      </c>
      <c r="D196" s="1">
        <v>2.4</v>
      </c>
      <c r="E196" s="35"/>
      <c r="F196" s="1">
        <f t="shared" ref="F196:F259" si="7">MAX(D196,E196)</f>
        <v>2.4</v>
      </c>
      <c r="G196" s="33"/>
      <c r="H196" s="15"/>
      <c r="I196" s="15"/>
      <c r="J196" s="15"/>
      <c r="K196" s="34">
        <v>17.43</v>
      </c>
      <c r="L196" s="16">
        <v>44.5</v>
      </c>
      <c r="M196" s="16">
        <v>10.747</v>
      </c>
      <c r="N196" s="15"/>
      <c r="O196" s="15"/>
      <c r="P196"/>
      <c r="Q196" s="34">
        <v>21.53</v>
      </c>
      <c r="R196" s="65"/>
      <c r="S196" s="34">
        <v>26.55</v>
      </c>
      <c r="T196" s="16">
        <v>26.53</v>
      </c>
      <c r="U196" s="16"/>
      <c r="V196" s="1">
        <v>34.81</v>
      </c>
    </row>
    <row r="197" spans="1:22" s="2" customFormat="1" x14ac:dyDescent="0.2">
      <c r="A197" s="14">
        <v>1990</v>
      </c>
      <c r="B197" s="14">
        <v>3</v>
      </c>
      <c r="C197" s="96">
        <f t="shared" si="6"/>
        <v>1990.1666666666667</v>
      </c>
      <c r="D197" s="1">
        <v>25.3</v>
      </c>
      <c r="E197" s="35"/>
      <c r="F197" s="1">
        <f t="shared" si="7"/>
        <v>25.3</v>
      </c>
      <c r="G197" s="33"/>
      <c r="H197" s="15"/>
      <c r="I197" s="15"/>
      <c r="J197" s="15"/>
      <c r="K197" s="34">
        <v>18.440000000000001</v>
      </c>
      <c r="L197" s="16">
        <v>43</v>
      </c>
      <c r="M197" s="16">
        <v>6.2240000000000002</v>
      </c>
      <c r="N197" s="15"/>
      <c r="O197" s="15"/>
      <c r="P197"/>
      <c r="Q197" s="34">
        <v>20.23</v>
      </c>
      <c r="R197" s="65"/>
      <c r="S197" s="34">
        <v>26.96</v>
      </c>
      <c r="T197" s="16">
        <v>26.94</v>
      </c>
      <c r="U197" s="16"/>
      <c r="V197" s="1">
        <v>35.549999999999997</v>
      </c>
    </row>
    <row r="198" spans="1:22" s="2" customFormat="1" x14ac:dyDescent="0.2">
      <c r="A198" s="14">
        <v>1990</v>
      </c>
      <c r="B198" s="14">
        <v>4</v>
      </c>
      <c r="C198" s="96">
        <f t="shared" si="6"/>
        <v>1990.25</v>
      </c>
      <c r="D198" s="1">
        <v>32.6</v>
      </c>
      <c r="E198" s="35"/>
      <c r="F198" s="1">
        <f t="shared" si="7"/>
        <v>32.6</v>
      </c>
      <c r="G198" s="33"/>
      <c r="H198" s="15"/>
      <c r="I198" s="15"/>
      <c r="J198" s="15"/>
      <c r="K198" s="34">
        <v>15.45</v>
      </c>
      <c r="L198" s="16">
        <v>42</v>
      </c>
      <c r="M198" s="16">
        <v>11.773999999999999</v>
      </c>
      <c r="N198" s="15"/>
      <c r="O198" s="15"/>
      <c r="P198"/>
      <c r="Q198" s="34">
        <v>21.34</v>
      </c>
      <c r="R198" s="65"/>
      <c r="S198" s="34">
        <v>28.08</v>
      </c>
      <c r="T198" s="16">
        <v>28.09</v>
      </c>
      <c r="U198" s="16"/>
      <c r="V198" s="1">
        <v>35.380000000000003</v>
      </c>
    </row>
    <row r="199" spans="1:22" s="2" customFormat="1" x14ac:dyDescent="0.2">
      <c r="A199" s="14">
        <v>1990</v>
      </c>
      <c r="B199" s="14">
        <v>5</v>
      </c>
      <c r="C199" s="96">
        <f t="shared" si="6"/>
        <v>1990.3333333333333</v>
      </c>
      <c r="D199" s="1">
        <v>235.5</v>
      </c>
      <c r="E199" s="35"/>
      <c r="F199" s="1">
        <f t="shared" si="7"/>
        <v>235.5</v>
      </c>
      <c r="G199" s="33"/>
      <c r="H199" s="15"/>
      <c r="I199" s="15"/>
      <c r="J199" s="15"/>
      <c r="K199" s="34">
        <v>9.1199999999999992</v>
      </c>
      <c r="L199" s="16">
        <v>40.1</v>
      </c>
      <c r="M199" s="16">
        <v>27.603999999999999</v>
      </c>
      <c r="N199" s="15"/>
      <c r="O199" s="15"/>
      <c r="P199"/>
      <c r="Q199" s="34">
        <v>14.72</v>
      </c>
      <c r="R199" s="65"/>
      <c r="S199" s="34">
        <v>27.96</v>
      </c>
      <c r="T199" s="16">
        <v>27.96</v>
      </c>
      <c r="U199" s="16"/>
      <c r="V199" s="1">
        <v>34.979999999999997</v>
      </c>
    </row>
    <row r="200" spans="1:22" s="2" customFormat="1" x14ac:dyDescent="0.2">
      <c r="A200" s="14">
        <v>1990</v>
      </c>
      <c r="B200" s="14">
        <v>6</v>
      </c>
      <c r="C200" s="96">
        <f t="shared" si="6"/>
        <v>1990.4166666666667</v>
      </c>
      <c r="D200" s="1">
        <v>256.3</v>
      </c>
      <c r="E200" s="35"/>
      <c r="F200" s="1">
        <f t="shared" si="7"/>
        <v>256.3</v>
      </c>
      <c r="G200" s="33"/>
      <c r="H200" s="15"/>
      <c r="I200" s="15"/>
      <c r="J200" s="15"/>
      <c r="K200" s="34">
        <v>9.0299999999999994</v>
      </c>
      <c r="L200" s="16">
        <v>38.6</v>
      </c>
      <c r="M200" s="16">
        <v>342.41</v>
      </c>
      <c r="N200" s="15"/>
      <c r="O200" s="15"/>
      <c r="P200"/>
      <c r="Q200" s="34">
        <v>13.24</v>
      </c>
      <c r="R200" s="65"/>
      <c r="S200" s="34">
        <v>28.2</v>
      </c>
      <c r="T200" s="16">
        <v>28.17</v>
      </c>
      <c r="U200" s="16"/>
      <c r="V200" s="1">
        <v>33.79</v>
      </c>
    </row>
    <row r="201" spans="1:22" s="2" customFormat="1" x14ac:dyDescent="0.2">
      <c r="A201" s="14">
        <v>1990</v>
      </c>
      <c r="B201" s="14">
        <v>7</v>
      </c>
      <c r="C201" s="96">
        <f t="shared" si="6"/>
        <v>1990.5</v>
      </c>
      <c r="D201" s="1">
        <v>338</v>
      </c>
      <c r="E201" s="35"/>
      <c r="F201" s="1">
        <f t="shared" si="7"/>
        <v>338</v>
      </c>
      <c r="G201" s="33"/>
      <c r="H201" s="15"/>
      <c r="I201" s="15"/>
      <c r="J201" s="15"/>
      <c r="K201" s="34">
        <v>7.18</v>
      </c>
      <c r="L201" s="16">
        <v>42.1</v>
      </c>
      <c r="M201" s="16">
        <v>312.69</v>
      </c>
      <c r="N201" s="15"/>
      <c r="O201" s="15"/>
      <c r="P201"/>
      <c r="Q201" s="34">
        <v>14.64</v>
      </c>
      <c r="R201" s="65"/>
      <c r="S201" s="34">
        <v>27.92</v>
      </c>
      <c r="T201" s="16">
        <v>27.85</v>
      </c>
      <c r="U201" s="16"/>
      <c r="V201" s="1">
        <v>32.58</v>
      </c>
    </row>
    <row r="202" spans="1:22" s="2" customFormat="1" x14ac:dyDescent="0.2">
      <c r="A202" s="14">
        <v>1990</v>
      </c>
      <c r="B202" s="14">
        <v>8</v>
      </c>
      <c r="C202" s="96">
        <f t="shared" si="6"/>
        <v>1990.5833333333333</v>
      </c>
      <c r="D202" s="1">
        <v>429.5</v>
      </c>
      <c r="E202" s="35"/>
      <c r="F202" s="1">
        <f t="shared" si="7"/>
        <v>429.5</v>
      </c>
      <c r="G202" s="33"/>
      <c r="H202" s="15"/>
      <c r="I202" s="15"/>
      <c r="J202" s="15"/>
      <c r="K202" s="34">
        <v>7.05</v>
      </c>
      <c r="L202" s="16">
        <v>36.299999999999997</v>
      </c>
      <c r="M202" s="16">
        <v>299.42099999999999</v>
      </c>
      <c r="N202" s="15"/>
      <c r="O202" s="15"/>
      <c r="P202"/>
      <c r="Q202" s="34">
        <v>13.35</v>
      </c>
      <c r="R202" s="65"/>
      <c r="S202" s="34">
        <v>27.85</v>
      </c>
      <c r="T202" s="16">
        <v>28.24</v>
      </c>
      <c r="U202" s="16"/>
      <c r="V202" s="1">
        <v>32.659999999999997</v>
      </c>
    </row>
    <row r="203" spans="1:22" s="2" customFormat="1" x14ac:dyDescent="0.2">
      <c r="A203" s="14">
        <v>1990</v>
      </c>
      <c r="B203" s="14">
        <v>9</v>
      </c>
      <c r="C203" s="96">
        <f t="shared" si="6"/>
        <v>1990.6666666666667</v>
      </c>
      <c r="D203" s="1">
        <v>386.3</v>
      </c>
      <c r="E203" s="35"/>
      <c r="F203" s="1">
        <f t="shared" si="7"/>
        <v>386.3</v>
      </c>
      <c r="G203" s="33"/>
      <c r="H203" s="15"/>
      <c r="I203" s="15"/>
      <c r="J203" s="15"/>
      <c r="K203" s="34">
        <v>5.36</v>
      </c>
      <c r="L203" s="16">
        <v>37.799999999999997</v>
      </c>
      <c r="M203" s="16">
        <v>256.19600000000003</v>
      </c>
      <c r="N203" s="15"/>
      <c r="O203" s="15"/>
      <c r="P203"/>
      <c r="Q203" s="34">
        <v>13.79</v>
      </c>
      <c r="R203" s="65"/>
      <c r="S203" s="34">
        <v>27.98</v>
      </c>
      <c r="T203" s="16">
        <v>28.33</v>
      </c>
      <c r="U203" s="16"/>
      <c r="V203" s="1">
        <v>31.83</v>
      </c>
    </row>
    <row r="204" spans="1:22" s="2" customFormat="1" x14ac:dyDescent="0.2">
      <c r="A204" s="14">
        <v>1990</v>
      </c>
      <c r="B204" s="14">
        <v>10</v>
      </c>
      <c r="C204" s="96">
        <f t="shared" si="6"/>
        <v>1990.75</v>
      </c>
      <c r="D204" s="1">
        <v>535.29999999999995</v>
      </c>
      <c r="E204" s="35"/>
      <c r="F204" s="1">
        <f t="shared" si="7"/>
        <v>535.29999999999995</v>
      </c>
      <c r="G204" s="33"/>
      <c r="H204" s="15"/>
      <c r="I204" s="15"/>
      <c r="J204" s="15"/>
      <c r="K204" s="34">
        <v>4.97</v>
      </c>
      <c r="L204" s="16">
        <v>42.3</v>
      </c>
      <c r="M204" s="16">
        <v>213.56299999999999</v>
      </c>
      <c r="N204" s="15"/>
      <c r="O204" s="15"/>
      <c r="P204"/>
      <c r="Q204" s="34">
        <v>13.7</v>
      </c>
      <c r="R204" s="65"/>
      <c r="S204" s="34">
        <v>27.75</v>
      </c>
      <c r="T204" s="16">
        <v>28.1</v>
      </c>
      <c r="U204" s="16"/>
      <c r="V204" s="1">
        <v>34.19</v>
      </c>
    </row>
    <row r="205" spans="1:22" s="2" customFormat="1" x14ac:dyDescent="0.2">
      <c r="A205" s="14">
        <v>1990</v>
      </c>
      <c r="B205" s="14">
        <v>11</v>
      </c>
      <c r="C205" s="96">
        <f t="shared" si="6"/>
        <v>1990.8333333333333</v>
      </c>
      <c r="D205" s="1">
        <v>286.39999999999998</v>
      </c>
      <c r="E205" s="35"/>
      <c r="F205" s="1">
        <f t="shared" si="7"/>
        <v>286.39999999999998</v>
      </c>
      <c r="G205" s="33"/>
      <c r="H205" s="15"/>
      <c r="I205" s="15"/>
      <c r="J205" s="15"/>
      <c r="K205" s="34">
        <v>8.25</v>
      </c>
      <c r="L205" s="16">
        <v>44.4</v>
      </c>
      <c r="M205" s="16">
        <v>252.99199999999999</v>
      </c>
      <c r="N205" s="15"/>
      <c r="O205" s="15"/>
      <c r="P205"/>
      <c r="Q205" s="34">
        <v>14.5</v>
      </c>
      <c r="R205" s="65"/>
      <c r="S205" s="34">
        <v>27.84</v>
      </c>
      <c r="T205" s="16">
        <v>28.28</v>
      </c>
      <c r="U205" s="16"/>
      <c r="V205" s="1">
        <v>33.5</v>
      </c>
    </row>
    <row r="206" spans="1:22" s="2" customFormat="1" x14ac:dyDescent="0.2">
      <c r="A206" s="14">
        <v>1990</v>
      </c>
      <c r="B206" s="14">
        <v>12</v>
      </c>
      <c r="C206" s="96">
        <f t="shared" si="6"/>
        <v>1990.9166666666667</v>
      </c>
      <c r="D206" s="1">
        <v>191.4</v>
      </c>
      <c r="E206" s="35"/>
      <c r="F206" s="1">
        <f t="shared" si="7"/>
        <v>191.4</v>
      </c>
      <c r="G206" s="33"/>
      <c r="H206" s="15"/>
      <c r="I206" s="15"/>
      <c r="J206" s="15"/>
      <c r="K206" s="34">
        <v>16.149999999999999</v>
      </c>
      <c r="L206" s="16">
        <v>43.5</v>
      </c>
      <c r="M206" s="16">
        <v>26.016999999999999</v>
      </c>
      <c r="N206" s="15"/>
      <c r="O206" s="15"/>
      <c r="P206"/>
      <c r="Q206" s="34">
        <v>16.36</v>
      </c>
      <c r="R206" s="65"/>
      <c r="S206" s="34">
        <v>27.02</v>
      </c>
      <c r="T206" s="16">
        <v>27.53</v>
      </c>
      <c r="U206" s="16"/>
      <c r="V206" s="1">
        <v>33.21</v>
      </c>
    </row>
    <row r="207" spans="1:22" s="2" customFormat="1" x14ac:dyDescent="0.2">
      <c r="A207" s="14">
        <v>1991</v>
      </c>
      <c r="B207" s="14">
        <v>1</v>
      </c>
      <c r="C207" s="96">
        <f t="shared" si="6"/>
        <v>1991</v>
      </c>
      <c r="D207" s="1">
        <v>10</v>
      </c>
      <c r="E207" s="35"/>
      <c r="F207" s="1">
        <f t="shared" si="7"/>
        <v>10</v>
      </c>
      <c r="G207" s="33"/>
      <c r="H207" s="15"/>
      <c r="I207" s="15"/>
      <c r="J207" s="15"/>
      <c r="K207" s="34">
        <v>15.75</v>
      </c>
      <c r="L207" s="16">
        <v>39.9</v>
      </c>
      <c r="M207" s="16">
        <v>21.337</v>
      </c>
      <c r="N207" s="15"/>
      <c r="O207" s="15"/>
      <c r="P207"/>
      <c r="Q207" s="34">
        <v>19.559999999999999</v>
      </c>
      <c r="R207" s="65"/>
      <c r="S207" s="34">
        <v>26.87</v>
      </c>
      <c r="T207" s="16">
        <v>27.3</v>
      </c>
      <c r="U207" s="16"/>
      <c r="V207" s="1">
        <v>34.19</v>
      </c>
    </row>
    <row r="208" spans="1:22" s="2" customFormat="1" x14ac:dyDescent="0.2">
      <c r="A208" s="14">
        <v>1991</v>
      </c>
      <c r="B208" s="14">
        <v>2</v>
      </c>
      <c r="C208" s="96">
        <f t="shared" si="6"/>
        <v>1991.0833333333333</v>
      </c>
      <c r="D208" s="1">
        <v>11.5</v>
      </c>
      <c r="E208" s="35"/>
      <c r="F208" s="1">
        <f t="shared" si="7"/>
        <v>11.5</v>
      </c>
      <c r="G208" s="33"/>
      <c r="H208" s="15"/>
      <c r="I208" s="15"/>
      <c r="J208" s="15"/>
      <c r="K208" s="34">
        <v>19.82</v>
      </c>
      <c r="L208" s="16">
        <v>46</v>
      </c>
      <c r="M208" s="16">
        <v>13.856</v>
      </c>
      <c r="N208" s="15"/>
      <c r="O208" s="15"/>
      <c r="P208"/>
      <c r="Q208" s="34">
        <v>19.12</v>
      </c>
      <c r="R208" s="65"/>
      <c r="S208" s="34">
        <v>26.47</v>
      </c>
      <c r="T208" s="16">
        <v>26.85</v>
      </c>
      <c r="U208" s="16"/>
      <c r="V208" s="1">
        <v>35.03</v>
      </c>
    </row>
    <row r="209" spans="1:22" s="2" customFormat="1" x14ac:dyDescent="0.2">
      <c r="A209" s="14">
        <v>1991</v>
      </c>
      <c r="B209" s="14">
        <v>3</v>
      </c>
      <c r="C209" s="96">
        <f t="shared" si="6"/>
        <v>1991.1666666666667</v>
      </c>
      <c r="D209" s="1">
        <v>14.3</v>
      </c>
      <c r="E209" s="35"/>
      <c r="F209" s="1">
        <f t="shared" si="7"/>
        <v>14.3</v>
      </c>
      <c r="G209" s="33"/>
      <c r="H209" s="15"/>
      <c r="I209" s="15"/>
      <c r="J209" s="15"/>
      <c r="K209" s="34">
        <v>15.03</v>
      </c>
      <c r="L209" s="16">
        <v>61.6</v>
      </c>
      <c r="M209" s="16">
        <v>15.458</v>
      </c>
      <c r="N209" s="15"/>
      <c r="O209" s="15"/>
      <c r="P209"/>
      <c r="Q209" s="34">
        <v>22.35</v>
      </c>
      <c r="R209" s="65"/>
      <c r="S209" s="34">
        <v>27.57</v>
      </c>
      <c r="T209" s="16">
        <v>27.95</v>
      </c>
      <c r="U209" s="16"/>
      <c r="V209" s="1">
        <v>34.67</v>
      </c>
    </row>
    <row r="210" spans="1:22" s="2" customFormat="1" x14ac:dyDescent="0.2">
      <c r="A210" s="14">
        <v>1991</v>
      </c>
      <c r="B210" s="14">
        <v>4</v>
      </c>
      <c r="C210" s="96">
        <f t="shared" si="6"/>
        <v>1991.25</v>
      </c>
      <c r="D210" s="1">
        <v>102</v>
      </c>
      <c r="E210" s="35"/>
      <c r="F210" s="1">
        <f t="shared" si="7"/>
        <v>102</v>
      </c>
      <c r="G210" s="33"/>
      <c r="H210" s="15"/>
      <c r="I210" s="15"/>
      <c r="J210" s="15"/>
      <c r="K210" s="34">
        <v>15.52</v>
      </c>
      <c r="L210" s="16">
        <v>39.9</v>
      </c>
      <c r="M210" s="16">
        <v>20.157</v>
      </c>
      <c r="N210" s="15"/>
      <c r="O210" s="15"/>
      <c r="P210"/>
      <c r="Q210" s="34">
        <v>22.08</v>
      </c>
      <c r="R210" s="65"/>
      <c r="S210" s="34">
        <v>28.2</v>
      </c>
      <c r="T210" s="16">
        <v>28.65</v>
      </c>
      <c r="U210" s="16"/>
      <c r="V210" s="1">
        <v>35.36</v>
      </c>
    </row>
    <row r="211" spans="1:22" s="2" customFormat="1" x14ac:dyDescent="0.2">
      <c r="A211" s="14">
        <v>1991</v>
      </c>
      <c r="B211" s="14">
        <v>5</v>
      </c>
      <c r="C211" s="96">
        <f t="shared" si="6"/>
        <v>1991.3333333333333</v>
      </c>
      <c r="D211" s="1">
        <v>271</v>
      </c>
      <c r="E211" s="35"/>
      <c r="F211" s="1">
        <f t="shared" si="7"/>
        <v>271</v>
      </c>
      <c r="G211" s="33"/>
      <c r="H211" s="15"/>
      <c r="I211" s="15"/>
      <c r="J211" s="15"/>
      <c r="K211" s="34">
        <v>10.79</v>
      </c>
      <c r="L211" s="16">
        <v>44.5</v>
      </c>
      <c r="M211" s="16">
        <v>56.673000000000002</v>
      </c>
      <c r="N211" s="15"/>
      <c r="O211" s="15"/>
      <c r="P211"/>
      <c r="Q211" s="34">
        <v>13.93</v>
      </c>
      <c r="R211" s="65"/>
      <c r="S211" s="34">
        <v>28.21</v>
      </c>
      <c r="T211" s="16">
        <v>28.36</v>
      </c>
      <c r="U211" s="16"/>
      <c r="V211" s="1">
        <v>34.479999999999997</v>
      </c>
    </row>
    <row r="212" spans="1:22" s="2" customFormat="1" x14ac:dyDescent="0.2">
      <c r="A212" s="14">
        <v>1991</v>
      </c>
      <c r="B212" s="14">
        <v>6</v>
      </c>
      <c r="C212" s="96">
        <f t="shared" si="6"/>
        <v>1991.4166666666667</v>
      </c>
      <c r="D212" s="1">
        <v>185</v>
      </c>
      <c r="E212" s="35"/>
      <c r="F212" s="1">
        <f t="shared" si="7"/>
        <v>185</v>
      </c>
      <c r="G212" s="33"/>
      <c r="H212" s="15"/>
      <c r="I212" s="15"/>
      <c r="J212" s="15"/>
      <c r="K212" s="34">
        <v>8.3000000000000007</v>
      </c>
      <c r="L212" s="16">
        <v>45.6</v>
      </c>
      <c r="M212" s="16">
        <v>347.23200000000003</v>
      </c>
      <c r="N212" s="15"/>
      <c r="O212" s="15"/>
      <c r="P212"/>
      <c r="Q212" s="34">
        <v>13.99</v>
      </c>
      <c r="R212" s="65"/>
      <c r="S212" s="34">
        <v>29.33</v>
      </c>
      <c r="T212" s="16">
        <v>28.95</v>
      </c>
      <c r="U212" s="16"/>
      <c r="V212" s="1">
        <v>33.630000000000003</v>
      </c>
    </row>
    <row r="213" spans="1:22" s="2" customFormat="1" x14ac:dyDescent="0.2">
      <c r="A213" s="14">
        <v>1991</v>
      </c>
      <c r="B213" s="14">
        <v>7</v>
      </c>
      <c r="C213" s="96">
        <f t="shared" si="6"/>
        <v>1991.5</v>
      </c>
      <c r="D213" s="1">
        <v>207</v>
      </c>
      <c r="E213" s="35"/>
      <c r="F213" s="1">
        <f t="shared" si="7"/>
        <v>207</v>
      </c>
      <c r="G213" s="33"/>
      <c r="H213" s="15"/>
      <c r="I213" s="15"/>
      <c r="J213" s="15"/>
      <c r="K213" s="34">
        <v>11.89</v>
      </c>
      <c r="L213" s="16">
        <v>49.4</v>
      </c>
      <c r="M213" s="16">
        <v>17.626999999999999</v>
      </c>
      <c r="N213" s="15"/>
      <c r="O213" s="15"/>
      <c r="P213"/>
      <c r="Q213" s="34">
        <v>16.3</v>
      </c>
      <c r="R213" s="65"/>
      <c r="S213" s="34">
        <v>28.92</v>
      </c>
      <c r="T213" s="16">
        <v>28.67</v>
      </c>
      <c r="U213" s="16"/>
      <c r="V213" s="1">
        <v>33.299999999999997</v>
      </c>
    </row>
    <row r="214" spans="1:22" s="2" customFormat="1" x14ac:dyDescent="0.2">
      <c r="A214" s="14">
        <v>1991</v>
      </c>
      <c r="B214" s="14">
        <v>8</v>
      </c>
      <c r="C214" s="96">
        <f t="shared" si="6"/>
        <v>1991.5833333333333</v>
      </c>
      <c r="D214" s="1">
        <v>263</v>
      </c>
      <c r="E214" s="35"/>
      <c r="F214" s="1">
        <f t="shared" si="7"/>
        <v>263</v>
      </c>
      <c r="G214" s="33"/>
      <c r="H214" s="15"/>
      <c r="I214" s="15"/>
      <c r="J214" s="15"/>
      <c r="K214" s="34">
        <v>9.08</v>
      </c>
      <c r="L214" s="16">
        <v>55.2</v>
      </c>
      <c r="M214" s="16">
        <v>338.11</v>
      </c>
      <c r="N214" s="15"/>
      <c r="O214" s="15"/>
      <c r="P214"/>
      <c r="Q214" s="34">
        <v>15.14</v>
      </c>
      <c r="R214" s="65"/>
      <c r="S214" s="34">
        <v>28.4</v>
      </c>
      <c r="T214" s="16">
        <v>28.2</v>
      </c>
      <c r="U214" s="16"/>
      <c r="V214" s="1">
        <v>33.119999999999997</v>
      </c>
    </row>
    <row r="215" spans="1:22" s="2" customFormat="1" x14ac:dyDescent="0.2">
      <c r="A215" s="14">
        <v>1991</v>
      </c>
      <c r="B215" s="14">
        <v>9</v>
      </c>
      <c r="C215" s="96">
        <f t="shared" si="6"/>
        <v>1991.6666666666667</v>
      </c>
      <c r="D215" s="1">
        <v>410</v>
      </c>
      <c r="E215" s="35"/>
      <c r="F215" s="1">
        <f t="shared" si="7"/>
        <v>410</v>
      </c>
      <c r="G215" s="33"/>
      <c r="H215" s="15"/>
      <c r="I215" s="15"/>
      <c r="J215" s="15"/>
      <c r="K215" s="34">
        <v>7.36</v>
      </c>
      <c r="L215" s="16">
        <v>42.7</v>
      </c>
      <c r="M215" s="16">
        <v>260.108</v>
      </c>
      <c r="N215" s="15"/>
      <c r="O215" s="15"/>
      <c r="P215"/>
      <c r="Q215" s="34">
        <v>14.79</v>
      </c>
      <c r="R215" s="65"/>
      <c r="S215" s="34">
        <v>28.57</v>
      </c>
      <c r="T215" s="16">
        <v>28.37</v>
      </c>
      <c r="U215" s="16"/>
      <c r="V215" s="1">
        <v>32.64</v>
      </c>
    </row>
    <row r="216" spans="1:22" s="2" customFormat="1" x14ac:dyDescent="0.2">
      <c r="A216" s="14">
        <v>1991</v>
      </c>
      <c r="B216" s="14">
        <v>10</v>
      </c>
      <c r="C216" s="96">
        <f t="shared" si="6"/>
        <v>1991.75</v>
      </c>
      <c r="D216" s="1">
        <v>237</v>
      </c>
      <c r="E216" s="35"/>
      <c r="F216" s="1">
        <f t="shared" si="7"/>
        <v>237</v>
      </c>
      <c r="G216" s="33"/>
      <c r="H216" s="15"/>
      <c r="I216" s="15"/>
      <c r="J216" s="15"/>
      <c r="K216" s="34">
        <v>5.71</v>
      </c>
      <c r="L216" s="16">
        <v>39</v>
      </c>
      <c r="M216" s="16">
        <v>182.23</v>
      </c>
      <c r="N216" s="15"/>
      <c r="O216" s="15"/>
      <c r="P216"/>
      <c r="Q216" s="34">
        <v>15.29</v>
      </c>
      <c r="R216" s="65"/>
      <c r="S216" s="34">
        <v>29</v>
      </c>
      <c r="T216" s="16">
        <v>28.36</v>
      </c>
      <c r="U216" s="16"/>
      <c r="V216" s="1">
        <v>32.26</v>
      </c>
    </row>
    <row r="217" spans="1:22" s="2" customFormat="1" x14ac:dyDescent="0.2">
      <c r="A217" s="14">
        <v>1991</v>
      </c>
      <c r="B217" s="14">
        <v>11</v>
      </c>
      <c r="C217" s="96">
        <f t="shared" si="6"/>
        <v>1991.8333333333333</v>
      </c>
      <c r="D217" s="1">
        <v>598</v>
      </c>
      <c r="E217" s="35"/>
      <c r="F217" s="1">
        <f t="shared" si="7"/>
        <v>598</v>
      </c>
      <c r="G217" s="33"/>
      <c r="H217" s="15"/>
      <c r="I217" s="15"/>
      <c r="J217" s="15"/>
      <c r="K217" s="34">
        <v>7.09</v>
      </c>
      <c r="L217" s="16">
        <v>48.2</v>
      </c>
      <c r="M217" s="16">
        <v>316.14400000000001</v>
      </c>
      <c r="N217" s="15"/>
      <c r="O217" s="15"/>
      <c r="P217"/>
      <c r="Q217" s="34">
        <v>12.58</v>
      </c>
      <c r="R217" s="65"/>
      <c r="S217" s="34">
        <v>28.06</v>
      </c>
      <c r="T217" s="16"/>
      <c r="U217" s="16"/>
      <c r="V217" s="1">
        <v>32.76</v>
      </c>
    </row>
    <row r="218" spans="1:22" s="2" customFormat="1" x14ac:dyDescent="0.2">
      <c r="A218" s="14">
        <v>1991</v>
      </c>
      <c r="B218" s="14">
        <v>12</v>
      </c>
      <c r="C218" s="96">
        <f t="shared" si="6"/>
        <v>1991.9166666666667</v>
      </c>
      <c r="D218" s="1">
        <v>59</v>
      </c>
      <c r="E218" s="35"/>
      <c r="F218" s="1">
        <f t="shared" si="7"/>
        <v>59</v>
      </c>
      <c r="G218" s="33"/>
      <c r="H218" s="15"/>
      <c r="I218" s="15"/>
      <c r="J218" s="15"/>
      <c r="K218" s="34">
        <v>20.2</v>
      </c>
      <c r="L218" s="16">
        <v>48.7</v>
      </c>
      <c r="M218" s="16">
        <v>31.640999999999998</v>
      </c>
      <c r="N218" s="15"/>
      <c r="O218" s="15"/>
      <c r="P218"/>
      <c r="Q218" s="34">
        <v>15.9</v>
      </c>
      <c r="R218" s="65"/>
      <c r="S218" s="34">
        <v>27.05</v>
      </c>
      <c r="T218" s="16">
        <v>26.84</v>
      </c>
      <c r="U218" s="16"/>
      <c r="V218" s="1">
        <v>34.76</v>
      </c>
    </row>
    <row r="219" spans="1:22" s="2" customFormat="1" x14ac:dyDescent="0.2">
      <c r="A219" s="14">
        <v>1992</v>
      </c>
      <c r="B219" s="14">
        <v>1</v>
      </c>
      <c r="C219" s="96">
        <f t="shared" si="6"/>
        <v>1992</v>
      </c>
      <c r="D219" s="1">
        <v>1</v>
      </c>
      <c r="E219" s="35"/>
      <c r="F219" s="1">
        <f t="shared" si="7"/>
        <v>1</v>
      </c>
      <c r="G219" s="33"/>
      <c r="H219" s="15"/>
      <c r="I219" s="15"/>
      <c r="J219" s="15"/>
      <c r="K219" s="34">
        <v>16.59</v>
      </c>
      <c r="L219" s="16">
        <v>38.5</v>
      </c>
      <c r="M219" s="16">
        <v>18.016999999999999</v>
      </c>
      <c r="N219" s="15"/>
      <c r="O219" s="15"/>
      <c r="P219"/>
      <c r="Q219" s="34">
        <v>18.41</v>
      </c>
      <c r="R219" s="65"/>
      <c r="S219" s="34">
        <v>26.95</v>
      </c>
      <c r="T219" s="16">
        <v>26.84</v>
      </c>
      <c r="U219" s="16"/>
      <c r="V219" s="1">
        <v>34.82</v>
      </c>
    </row>
    <row r="220" spans="1:22" s="2" customFormat="1" x14ac:dyDescent="0.2">
      <c r="A220" s="14">
        <v>1992</v>
      </c>
      <c r="B220" s="14">
        <v>2</v>
      </c>
      <c r="C220" s="96">
        <f t="shared" si="6"/>
        <v>1992.0833333333333</v>
      </c>
      <c r="D220" s="1">
        <v>11</v>
      </c>
      <c r="E220" s="35"/>
      <c r="F220" s="1">
        <f t="shared" si="7"/>
        <v>11</v>
      </c>
      <c r="G220" s="33"/>
      <c r="H220" s="15"/>
      <c r="I220" s="15"/>
      <c r="J220" s="15"/>
      <c r="K220" s="34">
        <v>15.55</v>
      </c>
      <c r="L220" s="16">
        <v>45</v>
      </c>
      <c r="M220" s="16">
        <v>19.248000000000001</v>
      </c>
      <c r="N220" s="15"/>
      <c r="O220" s="15"/>
      <c r="P220"/>
      <c r="Q220" s="34">
        <v>20.99</v>
      </c>
      <c r="R220" s="65"/>
      <c r="S220" s="34">
        <v>27.33</v>
      </c>
      <c r="T220" s="16">
        <v>27.29</v>
      </c>
      <c r="U220" s="16"/>
      <c r="V220" s="1">
        <v>35.409999999999997</v>
      </c>
    </row>
    <row r="221" spans="1:22" s="2" customFormat="1" x14ac:dyDescent="0.2">
      <c r="A221" s="14">
        <v>1992</v>
      </c>
      <c r="B221" s="14">
        <v>3</v>
      </c>
      <c r="C221" s="96">
        <f t="shared" si="6"/>
        <v>1992.1666666666667</v>
      </c>
      <c r="D221" s="1">
        <v>0</v>
      </c>
      <c r="E221" s="35"/>
      <c r="F221" s="1">
        <f t="shared" si="7"/>
        <v>0</v>
      </c>
      <c r="G221" s="33"/>
      <c r="H221" s="15"/>
      <c r="I221" s="15"/>
      <c r="J221" s="15"/>
      <c r="K221" s="34">
        <v>16.03</v>
      </c>
      <c r="L221" s="16">
        <v>47</v>
      </c>
      <c r="M221" s="16">
        <v>16.686</v>
      </c>
      <c r="N221" s="15"/>
      <c r="O221" s="15"/>
      <c r="P221"/>
      <c r="Q221" s="34">
        <v>20.65</v>
      </c>
      <c r="R221" s="65"/>
      <c r="S221" s="34">
        <v>27.86</v>
      </c>
      <c r="T221" s="16">
        <v>28.01</v>
      </c>
      <c r="U221" s="16"/>
      <c r="V221" s="1">
        <v>35.79</v>
      </c>
    </row>
    <row r="222" spans="1:22" s="2" customFormat="1" x14ac:dyDescent="0.2">
      <c r="A222" s="14">
        <v>1992</v>
      </c>
      <c r="B222" s="14">
        <v>4</v>
      </c>
      <c r="C222" s="96">
        <f t="shared" si="6"/>
        <v>1992.25</v>
      </c>
      <c r="D222" s="1">
        <v>185</v>
      </c>
      <c r="E222" s="35"/>
      <c r="F222" s="1">
        <f t="shared" si="7"/>
        <v>185</v>
      </c>
      <c r="G222" s="33"/>
      <c r="H222" s="15"/>
      <c r="I222" s="15"/>
      <c r="J222" s="15"/>
      <c r="K222" s="34">
        <v>15.11</v>
      </c>
      <c r="L222" s="16">
        <v>43.1</v>
      </c>
      <c r="M222" s="16">
        <v>20.169</v>
      </c>
      <c r="N222" s="15"/>
      <c r="O222" s="15"/>
      <c r="P222"/>
      <c r="Q222" s="34">
        <v>18.760000000000002</v>
      </c>
      <c r="R222" s="65"/>
      <c r="S222" s="34">
        <v>28.75</v>
      </c>
      <c r="T222" s="16">
        <v>28.54</v>
      </c>
      <c r="U222" s="16"/>
      <c r="V222" s="1">
        <v>35.35</v>
      </c>
    </row>
    <row r="223" spans="1:22" s="2" customFormat="1" x14ac:dyDescent="0.2">
      <c r="A223" s="14">
        <v>1992</v>
      </c>
      <c r="B223" s="14">
        <v>5</v>
      </c>
      <c r="C223" s="96">
        <f t="shared" si="6"/>
        <v>1992.3333333333333</v>
      </c>
      <c r="D223" s="1">
        <v>319</v>
      </c>
      <c r="E223" s="35"/>
      <c r="F223" s="1">
        <f t="shared" si="7"/>
        <v>319</v>
      </c>
      <c r="G223" s="33"/>
      <c r="H223" s="15"/>
      <c r="I223" s="15"/>
      <c r="J223" s="15"/>
      <c r="K223" s="34">
        <v>10.79</v>
      </c>
      <c r="L223" s="16">
        <v>39</v>
      </c>
      <c r="M223" s="16">
        <v>346.642</v>
      </c>
      <c r="N223" s="15"/>
      <c r="O223" s="15"/>
      <c r="P223"/>
      <c r="Q223" s="34">
        <v>15.71</v>
      </c>
      <c r="R223" s="65"/>
      <c r="S223" s="34">
        <v>28.53</v>
      </c>
      <c r="T223" s="16">
        <v>28.33</v>
      </c>
      <c r="U223" s="16"/>
      <c r="V223" s="1">
        <v>31.8</v>
      </c>
    </row>
    <row r="224" spans="1:22" s="2" customFormat="1" x14ac:dyDescent="0.2">
      <c r="A224" s="14">
        <v>1992</v>
      </c>
      <c r="B224" s="14">
        <v>6</v>
      </c>
      <c r="C224" s="96">
        <f t="shared" si="6"/>
        <v>1992.4166666666667</v>
      </c>
      <c r="D224" s="1">
        <v>223</v>
      </c>
      <c r="E224" s="35"/>
      <c r="F224" s="1">
        <f t="shared" si="7"/>
        <v>223</v>
      </c>
      <c r="G224" s="33"/>
      <c r="H224" s="15"/>
      <c r="I224" s="15"/>
      <c r="J224" s="15"/>
      <c r="K224" s="34">
        <v>6.79</v>
      </c>
      <c r="L224" s="16">
        <v>46.6</v>
      </c>
      <c r="M224" s="16">
        <v>299.714</v>
      </c>
      <c r="N224" s="15"/>
      <c r="O224" s="15"/>
      <c r="P224"/>
      <c r="Q224" s="34">
        <v>15.6</v>
      </c>
      <c r="R224" s="65"/>
      <c r="S224" s="34">
        <v>29.93</v>
      </c>
      <c r="T224" s="16">
        <v>29.66</v>
      </c>
      <c r="U224" s="16"/>
      <c r="V224" s="1">
        <v>34.130000000000003</v>
      </c>
    </row>
    <row r="225" spans="1:22" s="2" customFormat="1" x14ac:dyDescent="0.2">
      <c r="A225" s="14">
        <v>1992</v>
      </c>
      <c r="B225" s="14">
        <v>7</v>
      </c>
      <c r="C225" s="96">
        <f t="shared" si="6"/>
        <v>1992.5</v>
      </c>
      <c r="D225" s="1">
        <v>300</v>
      </c>
      <c r="E225" s="35"/>
      <c r="F225" s="1">
        <f t="shared" si="7"/>
        <v>300</v>
      </c>
      <c r="G225" s="33"/>
      <c r="H225" s="15"/>
      <c r="I225" s="15"/>
      <c r="J225" s="15"/>
      <c r="K225" s="34">
        <v>8.75</v>
      </c>
      <c r="L225" s="16">
        <v>42.2</v>
      </c>
      <c r="M225" s="16">
        <v>344.53699999999998</v>
      </c>
      <c r="N225" s="15"/>
      <c r="O225" s="15"/>
      <c r="P225"/>
      <c r="Q225" s="34">
        <v>13.15</v>
      </c>
      <c r="R225" s="65"/>
      <c r="S225" s="34">
        <v>28.74</v>
      </c>
      <c r="T225" s="16">
        <v>28.66</v>
      </c>
      <c r="U225" s="16"/>
      <c r="V225" s="1">
        <v>33.67</v>
      </c>
    </row>
    <row r="226" spans="1:22" s="2" customFormat="1" x14ac:dyDescent="0.2">
      <c r="A226" s="14">
        <v>1992</v>
      </c>
      <c r="B226" s="14">
        <v>8</v>
      </c>
      <c r="C226" s="96">
        <f t="shared" si="6"/>
        <v>1992.5833333333333</v>
      </c>
      <c r="D226" s="1">
        <v>418</v>
      </c>
      <c r="E226" s="35"/>
      <c r="F226" s="1">
        <f t="shared" si="7"/>
        <v>418</v>
      </c>
      <c r="G226" s="33"/>
      <c r="H226" s="15"/>
      <c r="I226" s="15"/>
      <c r="J226" s="15"/>
      <c r="K226" s="34">
        <v>8.5500000000000007</v>
      </c>
      <c r="L226" s="16">
        <v>41.3</v>
      </c>
      <c r="M226" s="16">
        <v>302.41500000000002</v>
      </c>
      <c r="N226" s="15"/>
      <c r="O226" s="15"/>
      <c r="P226"/>
      <c r="Q226" s="34">
        <v>12.69</v>
      </c>
      <c r="R226" s="65"/>
      <c r="S226" s="34">
        <v>27.92</v>
      </c>
      <c r="T226" s="16">
        <v>27.96</v>
      </c>
      <c r="U226" s="16"/>
      <c r="V226" s="1">
        <v>33.42</v>
      </c>
    </row>
    <row r="227" spans="1:22" s="2" customFormat="1" x14ac:dyDescent="0.2">
      <c r="A227" s="14">
        <v>1992</v>
      </c>
      <c r="B227" s="14">
        <v>9</v>
      </c>
      <c r="C227" s="96">
        <f t="shared" si="6"/>
        <v>1992.6666666666667</v>
      </c>
      <c r="D227" s="1">
        <v>357</v>
      </c>
      <c r="E227" s="35"/>
      <c r="F227" s="1">
        <f t="shared" si="7"/>
        <v>357</v>
      </c>
      <c r="G227" s="33"/>
      <c r="H227" s="15"/>
      <c r="I227" s="15"/>
      <c r="J227" s="15"/>
      <c r="K227" s="34">
        <v>6.84</v>
      </c>
      <c r="L227" s="16">
        <v>41</v>
      </c>
      <c r="M227" s="16">
        <v>219.12299999999999</v>
      </c>
      <c r="N227" s="15"/>
      <c r="O227" s="15"/>
      <c r="P227"/>
      <c r="Q227" s="34">
        <v>14.05</v>
      </c>
      <c r="R227" s="65"/>
      <c r="S227" s="34">
        <v>27.97</v>
      </c>
      <c r="T227" s="16">
        <v>27.99</v>
      </c>
      <c r="U227" s="16"/>
      <c r="V227" s="1">
        <v>31.94</v>
      </c>
    </row>
    <row r="228" spans="1:22" s="2" customFormat="1" x14ac:dyDescent="0.2">
      <c r="A228" s="14">
        <v>1992</v>
      </c>
      <c r="B228" s="14">
        <v>10</v>
      </c>
      <c r="C228" s="96">
        <f t="shared" si="6"/>
        <v>1992.75</v>
      </c>
      <c r="D228" s="1">
        <v>287</v>
      </c>
      <c r="E228" s="35"/>
      <c r="F228" s="1">
        <f t="shared" si="7"/>
        <v>287</v>
      </c>
      <c r="G228" s="33"/>
      <c r="H228" s="15"/>
      <c r="I228" s="15"/>
      <c r="J228" s="15"/>
      <c r="K228" s="34">
        <v>8.2200000000000006</v>
      </c>
      <c r="L228" s="16">
        <v>54.9</v>
      </c>
      <c r="M228" s="16">
        <v>283.95600000000002</v>
      </c>
      <c r="N228" s="15"/>
      <c r="O228" s="15"/>
      <c r="P228"/>
      <c r="Q228" s="34">
        <v>12.51</v>
      </c>
      <c r="R228" s="65"/>
      <c r="S228" s="34">
        <v>28.21</v>
      </c>
      <c r="T228" s="16">
        <v>28.29</v>
      </c>
      <c r="U228" s="16"/>
      <c r="V228" s="1">
        <v>31.86</v>
      </c>
    </row>
    <row r="229" spans="1:22" s="2" customFormat="1" x14ac:dyDescent="0.2">
      <c r="A229" s="14">
        <v>1992</v>
      </c>
      <c r="B229" s="14">
        <v>11</v>
      </c>
      <c r="C229" s="96">
        <f t="shared" si="6"/>
        <v>1992.8333333333333</v>
      </c>
      <c r="D229" s="1">
        <v>207</v>
      </c>
      <c r="E229" s="35"/>
      <c r="F229" s="1">
        <f t="shared" si="7"/>
        <v>207</v>
      </c>
      <c r="G229" s="33"/>
      <c r="H229" s="15"/>
      <c r="I229" s="15"/>
      <c r="J229" s="15"/>
      <c r="K229" s="34">
        <v>7.69</v>
      </c>
      <c r="L229" s="16">
        <v>38.1</v>
      </c>
      <c r="M229" s="16">
        <v>286.43599999999998</v>
      </c>
      <c r="N229" s="15"/>
      <c r="O229" s="15"/>
      <c r="P229"/>
      <c r="Q229" s="34">
        <v>14.21</v>
      </c>
      <c r="R229" s="65"/>
      <c r="S229" s="34">
        <v>28.14</v>
      </c>
      <c r="T229" s="16">
        <v>28.21</v>
      </c>
      <c r="U229" s="16"/>
      <c r="V229" s="1">
        <v>32.5</v>
      </c>
    </row>
    <row r="230" spans="1:22" s="2" customFormat="1" x14ac:dyDescent="0.2">
      <c r="A230" s="14">
        <v>1992</v>
      </c>
      <c r="B230" s="14">
        <v>12</v>
      </c>
      <c r="C230" s="96">
        <f t="shared" si="6"/>
        <v>1992.9166666666667</v>
      </c>
      <c r="D230" s="1">
        <v>211</v>
      </c>
      <c r="E230" s="35"/>
      <c r="F230" s="1">
        <f t="shared" si="7"/>
        <v>211</v>
      </c>
      <c r="G230" s="33"/>
      <c r="H230" s="15"/>
      <c r="I230" s="15"/>
      <c r="J230" s="15"/>
      <c r="K230" s="34">
        <v>15.97</v>
      </c>
      <c r="L230" s="16">
        <v>50.2</v>
      </c>
      <c r="M230" s="16">
        <v>32.74</v>
      </c>
      <c r="N230" s="15"/>
      <c r="O230" s="15"/>
      <c r="P230"/>
      <c r="Q230" s="34">
        <v>15.41</v>
      </c>
      <c r="R230" s="65"/>
      <c r="S230" s="34">
        <v>27.73</v>
      </c>
      <c r="T230" s="16">
        <v>27.87</v>
      </c>
      <c r="U230" s="16"/>
      <c r="V230" s="1">
        <v>34.14</v>
      </c>
    </row>
    <row r="231" spans="1:22" s="2" customFormat="1" x14ac:dyDescent="0.2">
      <c r="A231" s="14">
        <v>1993</v>
      </c>
      <c r="B231" s="14">
        <v>1</v>
      </c>
      <c r="C231" s="96">
        <f t="shared" si="6"/>
        <v>1993</v>
      </c>
      <c r="D231" s="1">
        <v>90</v>
      </c>
      <c r="E231" s="35"/>
      <c r="F231" s="1">
        <f t="shared" si="7"/>
        <v>90</v>
      </c>
      <c r="G231" s="33"/>
      <c r="H231" s="15"/>
      <c r="I231" s="15"/>
      <c r="J231" s="15"/>
      <c r="K231" s="34">
        <v>17.32</v>
      </c>
      <c r="L231" s="16">
        <v>49.2</v>
      </c>
      <c r="M231" s="16">
        <v>18.405999999999999</v>
      </c>
      <c r="N231" s="15"/>
      <c r="O231" s="15"/>
      <c r="P231"/>
      <c r="Q231" s="34">
        <v>15.75</v>
      </c>
      <c r="R231" s="65"/>
      <c r="S231" s="34">
        <v>27.23</v>
      </c>
      <c r="T231" s="16">
        <v>27.3</v>
      </c>
      <c r="U231" s="16"/>
      <c r="V231" s="1">
        <v>34.69</v>
      </c>
    </row>
    <row r="232" spans="1:22" s="2" customFormat="1" x14ac:dyDescent="0.2">
      <c r="A232" s="14">
        <v>1993</v>
      </c>
      <c r="B232" s="14">
        <v>2</v>
      </c>
      <c r="C232" s="96">
        <f t="shared" si="6"/>
        <v>1993.0833333333333</v>
      </c>
      <c r="D232" s="1">
        <v>16</v>
      </c>
      <c r="E232" s="35"/>
      <c r="F232" s="1">
        <f t="shared" si="7"/>
        <v>16</v>
      </c>
      <c r="G232" s="33"/>
      <c r="H232" s="15"/>
      <c r="I232" s="15"/>
      <c r="J232" s="15"/>
      <c r="K232" s="34">
        <v>20.2</v>
      </c>
      <c r="L232" s="16">
        <v>47.6</v>
      </c>
      <c r="M232" s="16">
        <v>12.446</v>
      </c>
      <c r="N232" s="15"/>
      <c r="O232" s="15"/>
      <c r="P232"/>
      <c r="Q232" s="34">
        <v>19.91</v>
      </c>
      <c r="R232" s="65"/>
      <c r="S232" s="34">
        <v>27.3</v>
      </c>
      <c r="T232" s="16">
        <v>27.23</v>
      </c>
      <c r="U232" s="16"/>
      <c r="V232" s="1">
        <v>34.85</v>
      </c>
    </row>
    <row r="233" spans="1:22" s="2" customFormat="1" x14ac:dyDescent="0.2">
      <c r="A233" s="14">
        <v>1993</v>
      </c>
      <c r="B233" s="14">
        <v>3</v>
      </c>
      <c r="C233" s="96">
        <f t="shared" si="6"/>
        <v>1993.1666666666667</v>
      </c>
      <c r="D233" s="1">
        <v>35</v>
      </c>
      <c r="E233" s="35"/>
      <c r="F233" s="1">
        <f t="shared" si="7"/>
        <v>35</v>
      </c>
      <c r="G233" s="33"/>
      <c r="H233" s="15"/>
      <c r="I233" s="15"/>
      <c r="J233" s="15"/>
      <c r="K233" s="34">
        <v>18.989999999999998</v>
      </c>
      <c r="L233" s="16">
        <v>55.1</v>
      </c>
      <c r="M233" s="16">
        <v>15.095000000000001</v>
      </c>
      <c r="N233" s="15"/>
      <c r="O233" s="15"/>
      <c r="P233"/>
      <c r="Q233" s="34">
        <v>19.63</v>
      </c>
      <c r="R233" s="65"/>
      <c r="S233" s="34">
        <v>27.86</v>
      </c>
      <c r="T233" s="16">
        <v>27.85</v>
      </c>
      <c r="U233" s="16"/>
      <c r="V233" s="1">
        <v>35</v>
      </c>
    </row>
    <row r="234" spans="1:22" s="2" customFormat="1" x14ac:dyDescent="0.2">
      <c r="A234" s="14">
        <v>1993</v>
      </c>
      <c r="B234" s="14">
        <v>4</v>
      </c>
      <c r="C234" s="96">
        <f t="shared" si="6"/>
        <v>1993.25</v>
      </c>
      <c r="D234" s="1">
        <v>258</v>
      </c>
      <c r="E234" s="35"/>
      <c r="F234" s="1">
        <f t="shared" si="7"/>
        <v>258</v>
      </c>
      <c r="G234" s="33"/>
      <c r="H234" s="15"/>
      <c r="I234" s="15"/>
      <c r="J234" s="15"/>
      <c r="K234" s="34">
        <v>13.82</v>
      </c>
      <c r="L234" s="16">
        <v>56.6</v>
      </c>
      <c r="M234" s="16">
        <v>12.313000000000001</v>
      </c>
      <c r="N234" s="15"/>
      <c r="O234" s="15"/>
      <c r="P234"/>
      <c r="Q234" s="34">
        <v>18.55</v>
      </c>
      <c r="R234" s="65"/>
      <c r="S234" s="34">
        <v>29.13</v>
      </c>
      <c r="T234" s="16">
        <v>29.13</v>
      </c>
      <c r="U234" s="16"/>
      <c r="V234" s="1">
        <v>35.75</v>
      </c>
    </row>
    <row r="235" spans="1:22" s="2" customFormat="1" x14ac:dyDescent="0.2">
      <c r="A235" s="14">
        <v>1993</v>
      </c>
      <c r="B235" s="14">
        <v>5</v>
      </c>
      <c r="C235" s="96">
        <f t="shared" si="6"/>
        <v>1993.3333333333333</v>
      </c>
      <c r="D235" s="1">
        <v>131</v>
      </c>
      <c r="E235" s="35"/>
      <c r="F235" s="1">
        <f t="shared" si="7"/>
        <v>131</v>
      </c>
      <c r="G235" s="33"/>
      <c r="H235" s="15"/>
      <c r="I235" s="15"/>
      <c r="J235" s="15"/>
      <c r="K235" s="34">
        <v>9.36</v>
      </c>
      <c r="L235" s="16">
        <v>46.9</v>
      </c>
      <c r="M235" s="16">
        <v>176.53800000000001</v>
      </c>
      <c r="N235" s="15"/>
      <c r="O235" s="15"/>
      <c r="P235"/>
      <c r="Q235" s="34">
        <v>16.940000000000001</v>
      </c>
      <c r="R235" s="65"/>
      <c r="S235" s="34">
        <v>29.8</v>
      </c>
      <c r="T235" s="16">
        <v>29.44</v>
      </c>
      <c r="U235" s="16"/>
      <c r="V235" s="1">
        <v>35</v>
      </c>
    </row>
    <row r="236" spans="1:22" s="2" customFormat="1" x14ac:dyDescent="0.2">
      <c r="A236" s="14">
        <v>1993</v>
      </c>
      <c r="B236" s="14">
        <v>6</v>
      </c>
      <c r="C236" s="96">
        <f t="shared" si="6"/>
        <v>1993.4166666666667</v>
      </c>
      <c r="D236" s="1">
        <v>486</v>
      </c>
      <c r="E236" s="35"/>
      <c r="F236" s="1">
        <f t="shared" si="7"/>
        <v>486</v>
      </c>
      <c r="G236" s="33"/>
      <c r="H236" s="15"/>
      <c r="I236" s="15"/>
      <c r="J236" s="15"/>
      <c r="K236" s="34">
        <v>8.9700000000000006</v>
      </c>
      <c r="L236" s="16">
        <v>50.1</v>
      </c>
      <c r="M236" s="16">
        <v>159.572</v>
      </c>
      <c r="N236" s="15"/>
      <c r="O236" s="15"/>
      <c r="P236"/>
      <c r="Q236" s="34">
        <v>12.15</v>
      </c>
      <c r="R236" s="65"/>
      <c r="S236" s="34">
        <v>29.59</v>
      </c>
      <c r="T236" s="16">
        <v>29.17</v>
      </c>
      <c r="U236" s="16"/>
      <c r="V236" s="1">
        <v>35</v>
      </c>
    </row>
    <row r="237" spans="1:22" s="2" customFormat="1" x14ac:dyDescent="0.2">
      <c r="A237" s="14">
        <v>1993</v>
      </c>
      <c r="B237" s="14">
        <v>7</v>
      </c>
      <c r="C237" s="96">
        <f t="shared" si="6"/>
        <v>1993.5</v>
      </c>
      <c r="D237" s="1">
        <v>243</v>
      </c>
      <c r="E237" s="35"/>
      <c r="F237" s="1">
        <f t="shared" si="7"/>
        <v>243</v>
      </c>
      <c r="G237" s="33"/>
      <c r="H237" s="15"/>
      <c r="I237" s="15"/>
      <c r="J237" s="15"/>
      <c r="K237" s="34">
        <v>14.58</v>
      </c>
      <c r="L237" s="16">
        <v>47.3</v>
      </c>
      <c r="M237" s="16">
        <v>359.24099999999999</v>
      </c>
      <c r="N237" s="15"/>
      <c r="O237" s="15"/>
      <c r="P237"/>
      <c r="Q237" s="34">
        <v>14.82</v>
      </c>
      <c r="R237" s="65"/>
      <c r="S237" s="34">
        <v>28.74</v>
      </c>
      <c r="T237" s="16">
        <v>28.47</v>
      </c>
      <c r="U237" s="16"/>
      <c r="V237" s="1">
        <v>32.86</v>
      </c>
    </row>
    <row r="238" spans="1:22" s="2" customFormat="1" x14ac:dyDescent="0.2">
      <c r="A238" s="14">
        <v>1993</v>
      </c>
      <c r="B238" s="14">
        <v>8</v>
      </c>
      <c r="C238" s="96">
        <f t="shared" si="6"/>
        <v>1993.5833333333333</v>
      </c>
      <c r="D238" s="1">
        <v>368</v>
      </c>
      <c r="E238" s="35"/>
      <c r="F238" s="1">
        <f t="shared" si="7"/>
        <v>368</v>
      </c>
      <c r="G238" s="33"/>
      <c r="H238" s="15"/>
      <c r="I238" s="15"/>
      <c r="J238" s="15"/>
      <c r="K238" s="34">
        <v>11.39</v>
      </c>
      <c r="L238" s="16">
        <v>51.5</v>
      </c>
      <c r="M238" s="16">
        <v>345.435</v>
      </c>
      <c r="N238" s="15"/>
      <c r="O238" s="15"/>
      <c r="P238"/>
      <c r="Q238" s="34">
        <v>14.02</v>
      </c>
      <c r="R238" s="65"/>
      <c r="S238" s="34">
        <v>28.8</v>
      </c>
      <c r="T238" s="16">
        <v>28.44</v>
      </c>
      <c r="U238" s="16"/>
      <c r="V238" s="1">
        <v>31.81</v>
      </c>
    </row>
    <row r="239" spans="1:22" s="2" customFormat="1" x14ac:dyDescent="0.2">
      <c r="A239" s="14">
        <v>1993</v>
      </c>
      <c r="B239" s="14">
        <v>9</v>
      </c>
      <c r="C239" s="96">
        <f t="shared" si="6"/>
        <v>1993.6666666666667</v>
      </c>
      <c r="D239" s="1">
        <v>343</v>
      </c>
      <c r="E239" s="35"/>
      <c r="F239" s="1">
        <f t="shared" si="7"/>
        <v>343</v>
      </c>
      <c r="G239" s="33"/>
      <c r="H239" s="15"/>
      <c r="I239" s="15"/>
      <c r="J239" s="15"/>
      <c r="K239" s="34">
        <v>9.09</v>
      </c>
      <c r="L239" s="16">
        <v>43.5</v>
      </c>
      <c r="M239" s="16">
        <v>208.07</v>
      </c>
      <c r="N239" s="15"/>
      <c r="O239" s="15"/>
      <c r="P239"/>
      <c r="Q239" s="34">
        <v>12.4</v>
      </c>
      <c r="R239" s="65"/>
      <c r="S239" s="34">
        <v>28.21</v>
      </c>
      <c r="T239" s="16">
        <v>27.97</v>
      </c>
      <c r="U239" s="16"/>
      <c r="V239" s="1">
        <v>33.36</v>
      </c>
    </row>
    <row r="240" spans="1:22" s="2" customFormat="1" x14ac:dyDescent="0.2">
      <c r="A240" s="14">
        <v>1993</v>
      </c>
      <c r="B240" s="14">
        <v>10</v>
      </c>
      <c r="C240" s="96">
        <f t="shared" si="6"/>
        <v>1993.75</v>
      </c>
      <c r="D240" s="1">
        <v>293</v>
      </c>
      <c r="E240" s="35"/>
      <c r="F240" s="1">
        <f t="shared" si="7"/>
        <v>293</v>
      </c>
      <c r="G240" s="33"/>
      <c r="H240" s="15"/>
      <c r="I240" s="15"/>
      <c r="J240" s="15"/>
      <c r="K240" s="34">
        <v>8.39</v>
      </c>
      <c r="L240" s="16">
        <v>41.3</v>
      </c>
      <c r="M240" s="16">
        <v>230.41399999999999</v>
      </c>
      <c r="N240" s="15"/>
      <c r="O240" s="15"/>
      <c r="P240"/>
      <c r="Q240" s="34">
        <v>13.55</v>
      </c>
      <c r="R240" s="65"/>
      <c r="S240" s="34">
        <v>28.68</v>
      </c>
      <c r="T240" s="16">
        <v>28.4</v>
      </c>
      <c r="U240" s="16"/>
      <c r="V240" s="1">
        <v>33.450000000000003</v>
      </c>
    </row>
    <row r="241" spans="1:22" s="2" customFormat="1" x14ac:dyDescent="0.2">
      <c r="A241" s="14">
        <v>1993</v>
      </c>
      <c r="B241" s="14">
        <v>11</v>
      </c>
      <c r="C241" s="96">
        <f t="shared" si="6"/>
        <v>1993.8333333333333</v>
      </c>
      <c r="D241" s="1">
        <v>375</v>
      </c>
      <c r="E241" s="35"/>
      <c r="F241" s="1">
        <f t="shared" si="7"/>
        <v>375</v>
      </c>
      <c r="G241" s="33"/>
      <c r="H241" s="15"/>
      <c r="I241" s="15"/>
      <c r="J241" s="15"/>
      <c r="K241" s="34">
        <v>11.77</v>
      </c>
      <c r="L241" s="16">
        <v>53.5</v>
      </c>
      <c r="M241" s="16">
        <v>306.93200000000002</v>
      </c>
      <c r="N241" s="15"/>
      <c r="O241" s="15"/>
      <c r="P241"/>
      <c r="Q241" s="34">
        <v>11.99</v>
      </c>
      <c r="R241" s="65"/>
      <c r="S241" s="34">
        <v>27.79</v>
      </c>
      <c r="T241" s="16">
        <v>27.59</v>
      </c>
      <c r="U241" s="16"/>
      <c r="V241" s="1">
        <v>30.87</v>
      </c>
    </row>
    <row r="242" spans="1:22" s="2" customFormat="1" x14ac:dyDescent="0.2">
      <c r="A242" s="14">
        <v>1993</v>
      </c>
      <c r="B242" s="14">
        <v>12</v>
      </c>
      <c r="C242" s="96">
        <f t="shared" si="6"/>
        <v>1993.9166666666667</v>
      </c>
      <c r="D242" s="1">
        <v>326</v>
      </c>
      <c r="E242" s="35"/>
      <c r="F242" s="1">
        <f t="shared" si="7"/>
        <v>326</v>
      </c>
      <c r="G242" s="33"/>
      <c r="H242" s="15"/>
      <c r="I242" s="15"/>
      <c r="J242" s="15"/>
      <c r="K242" s="34">
        <v>18.82</v>
      </c>
      <c r="L242" s="16">
        <v>46</v>
      </c>
      <c r="M242" s="16">
        <v>23.283000000000001</v>
      </c>
      <c r="N242" s="15"/>
      <c r="O242" s="15"/>
      <c r="P242"/>
      <c r="Q242" s="34">
        <v>14.43</v>
      </c>
      <c r="R242" s="65"/>
      <c r="S242" s="34">
        <v>27.54</v>
      </c>
      <c r="T242" s="16">
        <v>27.4</v>
      </c>
      <c r="U242" s="16"/>
      <c r="V242" s="1">
        <v>32.71</v>
      </c>
    </row>
    <row r="243" spans="1:22" s="2" customFormat="1" x14ac:dyDescent="0.2">
      <c r="A243" s="14">
        <v>1994</v>
      </c>
      <c r="B243" s="14">
        <v>1</v>
      </c>
      <c r="C243" s="96">
        <f t="shared" si="6"/>
        <v>1994</v>
      </c>
      <c r="D243" s="1">
        <v>40</v>
      </c>
      <c r="E243" s="35"/>
      <c r="F243" s="1">
        <f t="shared" si="7"/>
        <v>40</v>
      </c>
      <c r="G243" s="33"/>
      <c r="H243" s="15"/>
      <c r="I243" s="15"/>
      <c r="J243" s="15"/>
      <c r="K243" s="34">
        <v>22.76</v>
      </c>
      <c r="L243" s="16">
        <v>45.1</v>
      </c>
      <c r="M243" s="16">
        <v>21.553000000000001</v>
      </c>
      <c r="N243" s="15"/>
      <c r="O243" s="15"/>
      <c r="P243"/>
      <c r="Q243" s="34">
        <v>18.64</v>
      </c>
      <c r="R243" s="65"/>
      <c r="S243" s="34">
        <v>27.16</v>
      </c>
      <c r="T243" s="16">
        <v>26.91</v>
      </c>
      <c r="U243" s="16"/>
      <c r="V243" s="1">
        <v>34.270000000000003</v>
      </c>
    </row>
    <row r="244" spans="1:22" s="2" customFormat="1" x14ac:dyDescent="0.2">
      <c r="A244" s="14">
        <v>1994</v>
      </c>
      <c r="B244" s="14">
        <v>2</v>
      </c>
      <c r="C244" s="96">
        <f t="shared" si="6"/>
        <v>1994.0833333333333</v>
      </c>
      <c r="D244" s="1">
        <v>3</v>
      </c>
      <c r="E244" s="35"/>
      <c r="F244" s="1">
        <f t="shared" si="7"/>
        <v>3</v>
      </c>
      <c r="G244" s="33"/>
      <c r="H244" s="15"/>
      <c r="I244" s="15"/>
      <c r="J244" s="15"/>
      <c r="K244" s="34">
        <v>24.15</v>
      </c>
      <c r="L244" s="16">
        <v>46.7</v>
      </c>
      <c r="M244" s="16">
        <v>24.763000000000002</v>
      </c>
      <c r="N244" s="15"/>
      <c r="O244" s="15"/>
      <c r="P244"/>
      <c r="Q244" s="34">
        <v>20.52</v>
      </c>
      <c r="R244" s="65"/>
      <c r="S244" s="34">
        <v>27.37</v>
      </c>
      <c r="T244" s="16">
        <v>27.02</v>
      </c>
      <c r="U244" s="16"/>
      <c r="V244" s="1">
        <v>34.979999999999997</v>
      </c>
    </row>
    <row r="245" spans="1:22" s="2" customFormat="1" x14ac:dyDescent="0.2">
      <c r="A245" s="14">
        <v>1994</v>
      </c>
      <c r="B245" s="14">
        <v>3</v>
      </c>
      <c r="C245" s="96">
        <f t="shared" si="6"/>
        <v>1994.1666666666667</v>
      </c>
      <c r="D245" s="1">
        <v>16</v>
      </c>
      <c r="E245" s="35"/>
      <c r="F245" s="1">
        <f t="shared" si="7"/>
        <v>16</v>
      </c>
      <c r="G245" s="33"/>
      <c r="H245" s="15"/>
      <c r="I245" s="15"/>
      <c r="J245" s="15"/>
      <c r="K245" s="34">
        <v>22.89</v>
      </c>
      <c r="L245" s="16">
        <v>41.6</v>
      </c>
      <c r="M245" s="16">
        <v>16.047000000000001</v>
      </c>
      <c r="N245" s="15"/>
      <c r="O245" s="15"/>
      <c r="P245"/>
      <c r="Q245" s="34">
        <v>19.52</v>
      </c>
      <c r="R245" s="65"/>
      <c r="S245" s="34">
        <v>27.84</v>
      </c>
      <c r="T245" s="16">
        <v>27.45</v>
      </c>
      <c r="U245" s="16"/>
      <c r="V245" s="1">
        <v>34.78</v>
      </c>
    </row>
    <row r="246" spans="1:22" s="2" customFormat="1" x14ac:dyDescent="0.2">
      <c r="A246" s="14">
        <v>1994</v>
      </c>
      <c r="B246" s="14">
        <v>4</v>
      </c>
      <c r="C246" s="96">
        <f t="shared" si="6"/>
        <v>1994.25</v>
      </c>
      <c r="D246" s="1">
        <v>14</v>
      </c>
      <c r="E246" s="35"/>
      <c r="F246" s="1">
        <f t="shared" si="7"/>
        <v>14</v>
      </c>
      <c r="G246" s="33"/>
      <c r="H246" s="15"/>
      <c r="I246" s="15"/>
      <c r="J246" s="15"/>
      <c r="K246" s="34">
        <v>22.21</v>
      </c>
      <c r="L246" s="16">
        <v>56.8</v>
      </c>
      <c r="M246" s="16">
        <v>29.050999999999998</v>
      </c>
      <c r="N246" s="15"/>
      <c r="O246" s="15"/>
      <c r="P246"/>
      <c r="Q246" s="34">
        <v>21.46</v>
      </c>
      <c r="R246" s="65"/>
      <c r="S246" s="34">
        <v>28.59</v>
      </c>
      <c r="T246" s="16">
        <v>28.33</v>
      </c>
      <c r="U246" s="16"/>
      <c r="V246" s="1">
        <v>35.409999999999997</v>
      </c>
    </row>
    <row r="247" spans="1:22" s="2" customFormat="1" x14ac:dyDescent="0.2">
      <c r="A247" s="14">
        <v>1994</v>
      </c>
      <c r="B247" s="14">
        <v>5</v>
      </c>
      <c r="C247" s="96">
        <f t="shared" si="6"/>
        <v>1994.3333333333333</v>
      </c>
      <c r="D247" s="1">
        <v>307</v>
      </c>
      <c r="E247" s="35"/>
      <c r="F247" s="1">
        <f t="shared" si="7"/>
        <v>307</v>
      </c>
      <c r="G247" s="33"/>
      <c r="H247" s="15"/>
      <c r="I247" s="15"/>
      <c r="J247" s="15"/>
      <c r="K247" s="34">
        <v>13.79</v>
      </c>
      <c r="L247" s="16">
        <v>43.5</v>
      </c>
      <c r="M247" s="16">
        <v>55.546999999999997</v>
      </c>
      <c r="N247" s="15"/>
      <c r="O247" s="15"/>
      <c r="P247"/>
      <c r="Q247" s="34">
        <v>14.22</v>
      </c>
      <c r="R247" s="65"/>
      <c r="S247" s="34">
        <v>28.96</v>
      </c>
      <c r="T247" s="16">
        <v>28.63</v>
      </c>
      <c r="U247" s="16"/>
      <c r="V247" s="1">
        <v>33.369999999999997</v>
      </c>
    </row>
    <row r="248" spans="1:22" s="2" customFormat="1" x14ac:dyDescent="0.2">
      <c r="A248" s="14">
        <v>1994</v>
      </c>
      <c r="B248" s="14">
        <v>6</v>
      </c>
      <c r="C248" s="96">
        <f t="shared" si="6"/>
        <v>1994.4166666666667</v>
      </c>
      <c r="D248" s="1">
        <v>415</v>
      </c>
      <c r="E248" s="35"/>
      <c r="F248" s="1">
        <f t="shared" si="7"/>
        <v>415</v>
      </c>
      <c r="G248" s="33"/>
      <c r="H248" s="15"/>
      <c r="I248" s="15"/>
      <c r="J248" s="15"/>
      <c r="K248" s="34">
        <v>11.34</v>
      </c>
      <c r="L248" s="16">
        <v>37.9</v>
      </c>
      <c r="M248" s="16">
        <v>307.57100000000003</v>
      </c>
      <c r="N248" s="15"/>
      <c r="O248" s="15"/>
      <c r="P248"/>
      <c r="Q248" s="34">
        <v>12.47</v>
      </c>
      <c r="R248" s="65"/>
      <c r="S248" s="34">
        <v>28.77</v>
      </c>
      <c r="T248" s="16">
        <v>28.4</v>
      </c>
      <c r="U248" s="16"/>
      <c r="V248" s="1">
        <v>33.4</v>
      </c>
    </row>
    <row r="249" spans="1:22" s="2" customFormat="1" x14ac:dyDescent="0.2">
      <c r="A249" s="14">
        <v>1994</v>
      </c>
      <c r="B249" s="14">
        <v>7</v>
      </c>
      <c r="C249" s="96">
        <f t="shared" si="6"/>
        <v>1994.5</v>
      </c>
      <c r="D249" s="1">
        <v>224</v>
      </c>
      <c r="E249" s="35"/>
      <c r="F249" s="1">
        <f t="shared" si="7"/>
        <v>224</v>
      </c>
      <c r="G249" s="33"/>
      <c r="H249" s="15"/>
      <c r="I249" s="15"/>
      <c r="J249" s="15"/>
      <c r="K249" s="34">
        <v>14.79</v>
      </c>
      <c r="L249" s="16">
        <v>42.6</v>
      </c>
      <c r="M249" s="16">
        <v>8.4550000000000001</v>
      </c>
      <c r="N249" s="15"/>
      <c r="O249" s="15"/>
      <c r="P249"/>
      <c r="Q249" s="34">
        <v>14.8</v>
      </c>
      <c r="R249" s="65"/>
      <c r="S249" s="34">
        <v>28.27</v>
      </c>
      <c r="T249" s="16">
        <v>27.99</v>
      </c>
      <c r="U249" s="16"/>
      <c r="V249" s="1">
        <v>32.68</v>
      </c>
    </row>
    <row r="250" spans="1:22" s="2" customFormat="1" x14ac:dyDescent="0.2">
      <c r="A250" s="14">
        <v>1994</v>
      </c>
      <c r="B250" s="14">
        <v>8</v>
      </c>
      <c r="C250" s="96">
        <f t="shared" si="6"/>
        <v>1994.5833333333333</v>
      </c>
      <c r="D250" s="1">
        <v>382</v>
      </c>
      <c r="E250" s="35"/>
      <c r="F250" s="1">
        <f t="shared" si="7"/>
        <v>382</v>
      </c>
      <c r="G250" s="33"/>
      <c r="H250" s="15"/>
      <c r="I250" s="15"/>
      <c r="J250" s="15"/>
      <c r="K250" s="34">
        <v>9.74</v>
      </c>
      <c r="L250" s="16">
        <v>44.1</v>
      </c>
      <c r="M250" s="16">
        <v>330.88799999999998</v>
      </c>
      <c r="N250" s="15"/>
      <c r="O250" s="15"/>
      <c r="P250"/>
      <c r="Q250" s="34">
        <v>14.55</v>
      </c>
      <c r="R250" s="65"/>
      <c r="S250" s="34">
        <v>28.39</v>
      </c>
      <c r="T250" s="16">
        <v>28.03</v>
      </c>
      <c r="U250" s="16"/>
      <c r="V250" s="1">
        <v>32.200000000000003</v>
      </c>
    </row>
    <row r="251" spans="1:22" s="2" customFormat="1" x14ac:dyDescent="0.2">
      <c r="A251" s="14">
        <v>1994</v>
      </c>
      <c r="B251" s="14">
        <v>9</v>
      </c>
      <c r="C251" s="96">
        <f t="shared" si="6"/>
        <v>1994.6666666666667</v>
      </c>
      <c r="D251" s="1">
        <v>235</v>
      </c>
      <c r="E251" s="35"/>
      <c r="F251" s="1">
        <f t="shared" si="7"/>
        <v>235</v>
      </c>
      <c r="G251" s="33"/>
      <c r="H251" s="15"/>
      <c r="I251" s="15"/>
      <c r="J251" s="15"/>
      <c r="K251" s="34">
        <v>10.47</v>
      </c>
      <c r="L251" s="16">
        <v>47.6</v>
      </c>
      <c r="M251" s="16">
        <v>235.964</v>
      </c>
      <c r="N251" s="15"/>
      <c r="O251" s="15"/>
      <c r="P251"/>
      <c r="Q251" s="34">
        <v>14.97</v>
      </c>
      <c r="R251" s="65"/>
      <c r="S251" s="34">
        <v>28.41</v>
      </c>
      <c r="T251" s="16">
        <v>28.07</v>
      </c>
      <c r="U251" s="16"/>
      <c r="V251" s="1">
        <v>32.630000000000003</v>
      </c>
    </row>
    <row r="252" spans="1:22" s="2" customFormat="1" x14ac:dyDescent="0.2">
      <c r="A252" s="14">
        <v>1994</v>
      </c>
      <c r="B252" s="14">
        <v>10</v>
      </c>
      <c r="C252" s="96">
        <f t="shared" si="6"/>
        <v>1994.75</v>
      </c>
      <c r="D252" s="1">
        <v>186</v>
      </c>
      <c r="E252" s="35"/>
      <c r="F252" s="1">
        <f t="shared" si="7"/>
        <v>186</v>
      </c>
      <c r="G252" s="33"/>
      <c r="H252" s="15"/>
      <c r="I252" s="15"/>
      <c r="J252" s="15"/>
      <c r="K252" s="34">
        <v>8.66</v>
      </c>
      <c r="L252" s="16">
        <v>38.299999999999997</v>
      </c>
      <c r="M252" s="16">
        <v>208.595</v>
      </c>
      <c r="N252" s="15"/>
      <c r="O252" s="15"/>
      <c r="P252"/>
      <c r="Q252" s="34">
        <v>16.45</v>
      </c>
      <c r="R252" s="65"/>
      <c r="S252" s="34">
        <v>28.83</v>
      </c>
      <c r="T252" s="16">
        <v>28.45</v>
      </c>
      <c r="U252" s="16"/>
      <c r="V252" s="1">
        <v>33.97</v>
      </c>
    </row>
    <row r="253" spans="1:22" s="2" customFormat="1" x14ac:dyDescent="0.2">
      <c r="A253" s="14">
        <v>1994</v>
      </c>
      <c r="B253" s="14">
        <v>11</v>
      </c>
      <c r="C253" s="96">
        <f t="shared" si="6"/>
        <v>1994.8333333333333</v>
      </c>
      <c r="D253" s="1">
        <v>359</v>
      </c>
      <c r="E253" s="35"/>
      <c r="F253" s="1">
        <f t="shared" si="7"/>
        <v>359</v>
      </c>
      <c r="G253" s="33"/>
      <c r="H253" s="15"/>
      <c r="I253" s="15"/>
      <c r="J253" s="15"/>
      <c r="K253" s="34">
        <v>11.69</v>
      </c>
      <c r="L253" s="16">
        <v>53</v>
      </c>
      <c r="M253" s="16">
        <v>185.70500000000001</v>
      </c>
      <c r="N253" s="15"/>
      <c r="O253" s="15"/>
      <c r="P253"/>
      <c r="Q253" s="34">
        <v>12.71</v>
      </c>
      <c r="R253" s="65"/>
      <c r="S253" s="34">
        <v>28.1</v>
      </c>
      <c r="T253" s="16">
        <v>27.81</v>
      </c>
      <c r="U253" s="16"/>
      <c r="V253" s="1">
        <v>32.549999999999997</v>
      </c>
    </row>
    <row r="254" spans="1:22" s="2" customFormat="1" x14ac:dyDescent="0.2">
      <c r="A254" s="14">
        <v>1994</v>
      </c>
      <c r="B254" s="14">
        <v>12</v>
      </c>
      <c r="C254" s="96">
        <f t="shared" si="6"/>
        <v>1994.9166666666667</v>
      </c>
      <c r="D254" s="1">
        <v>106</v>
      </c>
      <c r="E254" s="35"/>
      <c r="F254" s="1">
        <f t="shared" si="7"/>
        <v>106</v>
      </c>
      <c r="G254" s="33"/>
      <c r="H254" s="15"/>
      <c r="I254" s="15"/>
      <c r="J254" s="15"/>
      <c r="K254" s="34">
        <v>21.29</v>
      </c>
      <c r="L254" s="16">
        <v>45.9</v>
      </c>
      <c r="M254" s="16">
        <v>27.077999999999999</v>
      </c>
      <c r="N254" s="15"/>
      <c r="O254" s="15"/>
      <c r="P254"/>
      <c r="Q254" s="34">
        <v>16.940000000000001</v>
      </c>
      <c r="R254" s="65"/>
      <c r="S254" s="34">
        <v>27.7</v>
      </c>
      <c r="T254" s="16">
        <v>27.48</v>
      </c>
      <c r="U254" s="16"/>
      <c r="V254" s="1">
        <v>32.729999999999997</v>
      </c>
    </row>
    <row r="255" spans="1:22" s="2" customFormat="1" x14ac:dyDescent="0.2">
      <c r="A255" s="14">
        <v>1995</v>
      </c>
      <c r="B255" s="14">
        <v>1</v>
      </c>
      <c r="C255" s="96">
        <f t="shared" si="6"/>
        <v>1995</v>
      </c>
      <c r="D255" s="1">
        <v>105</v>
      </c>
      <c r="E255" s="35"/>
      <c r="F255" s="1">
        <f t="shared" si="7"/>
        <v>105</v>
      </c>
      <c r="G255" s="33"/>
      <c r="H255" s="15"/>
      <c r="I255" s="15"/>
      <c r="J255" s="15"/>
      <c r="K255" s="34">
        <v>23.28</v>
      </c>
      <c r="L255" s="16">
        <v>51.3</v>
      </c>
      <c r="M255" s="16">
        <v>15.685</v>
      </c>
      <c r="N255" s="15"/>
      <c r="O255" s="15"/>
      <c r="P255"/>
      <c r="Q255" s="34">
        <v>18.09</v>
      </c>
      <c r="R255" s="65"/>
      <c r="S255" s="34">
        <v>27.39</v>
      </c>
      <c r="T255" s="16">
        <v>27.19</v>
      </c>
      <c r="U255" s="16"/>
      <c r="V255" s="1">
        <v>33.130000000000003</v>
      </c>
    </row>
    <row r="256" spans="1:22" s="2" customFormat="1" x14ac:dyDescent="0.2">
      <c r="A256" s="14">
        <v>1995</v>
      </c>
      <c r="B256" s="14">
        <v>2</v>
      </c>
      <c r="C256" s="96">
        <f t="shared" si="6"/>
        <v>1995.0833333333333</v>
      </c>
      <c r="D256" s="1">
        <v>7</v>
      </c>
      <c r="E256" s="35"/>
      <c r="F256" s="1">
        <f t="shared" si="7"/>
        <v>7</v>
      </c>
      <c r="G256" s="33"/>
      <c r="H256" s="15"/>
      <c r="I256" s="15"/>
      <c r="J256" s="15"/>
      <c r="K256" s="34">
        <v>23.41</v>
      </c>
      <c r="L256" s="16">
        <v>49.8</v>
      </c>
      <c r="M256" s="16">
        <v>16.081</v>
      </c>
      <c r="N256" s="15"/>
      <c r="O256" s="15"/>
      <c r="P256"/>
      <c r="Q256" s="34">
        <v>20.85</v>
      </c>
      <c r="R256" s="65"/>
      <c r="S256" s="34">
        <v>27.54</v>
      </c>
      <c r="T256" s="16">
        <v>27.25</v>
      </c>
      <c r="U256" s="16"/>
      <c r="V256" s="1">
        <v>34.229999999999997</v>
      </c>
    </row>
    <row r="257" spans="1:22" s="2" customFormat="1" x14ac:dyDescent="0.2">
      <c r="A257" s="14">
        <v>1995</v>
      </c>
      <c r="B257" s="14">
        <v>3</v>
      </c>
      <c r="C257" s="96">
        <f t="shared" si="6"/>
        <v>1995.1666666666667</v>
      </c>
      <c r="D257" s="1">
        <v>5</v>
      </c>
      <c r="E257" s="35"/>
      <c r="F257" s="1">
        <f t="shared" si="7"/>
        <v>5</v>
      </c>
      <c r="G257" s="33"/>
      <c r="H257" s="15"/>
      <c r="I257" s="15"/>
      <c r="J257" s="15"/>
      <c r="K257" s="34">
        <v>19.71</v>
      </c>
      <c r="L257" s="16">
        <v>46.6</v>
      </c>
      <c r="M257" s="16">
        <v>20.908999999999999</v>
      </c>
      <c r="N257" s="15"/>
      <c r="O257" s="15"/>
      <c r="P257"/>
      <c r="Q257" s="34">
        <v>22.22</v>
      </c>
      <c r="R257" s="65"/>
      <c r="S257" s="34">
        <v>28.49</v>
      </c>
      <c r="T257" s="16">
        <v>28.27</v>
      </c>
      <c r="U257" s="16"/>
      <c r="V257" s="1">
        <v>34.6</v>
      </c>
    </row>
    <row r="258" spans="1:22" s="2" customFormat="1" x14ac:dyDescent="0.2">
      <c r="A258" s="14">
        <v>1995</v>
      </c>
      <c r="B258" s="14">
        <v>4</v>
      </c>
      <c r="C258" s="96">
        <f t="shared" si="6"/>
        <v>1995.25</v>
      </c>
      <c r="D258" s="1">
        <v>117</v>
      </c>
      <c r="E258" s="35"/>
      <c r="F258" s="1">
        <f t="shared" si="7"/>
        <v>117</v>
      </c>
      <c r="G258" s="33"/>
      <c r="H258" s="15"/>
      <c r="I258" s="15"/>
      <c r="J258" s="15"/>
      <c r="K258" s="34">
        <v>15.71</v>
      </c>
      <c r="L258" s="16">
        <v>50.9</v>
      </c>
      <c r="M258" s="16">
        <v>30.571999999999999</v>
      </c>
      <c r="N258" s="15"/>
      <c r="O258" s="15"/>
      <c r="P258"/>
      <c r="Q258" s="34">
        <v>21.46</v>
      </c>
      <c r="R258" s="65"/>
      <c r="S258" s="34">
        <v>29.33</v>
      </c>
      <c r="T258" s="16">
        <v>28.89</v>
      </c>
      <c r="U258" s="16"/>
      <c r="V258" s="1">
        <v>34.25</v>
      </c>
    </row>
    <row r="259" spans="1:22" s="2" customFormat="1" x14ac:dyDescent="0.2">
      <c r="A259" s="14">
        <v>1995</v>
      </c>
      <c r="B259" s="14">
        <v>5</v>
      </c>
      <c r="C259" s="96">
        <f t="shared" si="6"/>
        <v>1995.3333333333333</v>
      </c>
      <c r="D259" s="1">
        <v>307</v>
      </c>
      <c r="E259" s="35"/>
      <c r="F259" s="1">
        <f t="shared" si="7"/>
        <v>307</v>
      </c>
      <c r="G259" s="33"/>
      <c r="H259" s="15"/>
      <c r="I259" s="15"/>
      <c r="J259" s="15"/>
      <c r="K259" s="34">
        <v>8.67</v>
      </c>
      <c r="L259" s="16">
        <v>39.799999999999997</v>
      </c>
      <c r="M259" s="16">
        <v>249.20400000000001</v>
      </c>
      <c r="N259" s="15"/>
      <c r="O259" s="15"/>
      <c r="P259"/>
      <c r="Q259" s="34">
        <v>15.08</v>
      </c>
      <c r="R259" s="65"/>
      <c r="S259" s="34">
        <v>29.35</v>
      </c>
      <c r="T259" s="16">
        <v>28.94</v>
      </c>
      <c r="U259" s="16"/>
      <c r="V259" s="1">
        <v>33.1</v>
      </c>
    </row>
    <row r="260" spans="1:22" s="2" customFormat="1" x14ac:dyDescent="0.2">
      <c r="A260" s="14">
        <v>1995</v>
      </c>
      <c r="B260" s="14">
        <v>6</v>
      </c>
      <c r="C260" s="96">
        <f t="shared" ref="C260:C323" si="8">A260+(B260-1)/12</f>
        <v>1995.4166666666667</v>
      </c>
      <c r="D260" s="1">
        <v>351</v>
      </c>
      <c r="E260" s="35"/>
      <c r="F260" s="1">
        <f t="shared" ref="F260:F323" si="9">MAX(D260,E260)</f>
        <v>351</v>
      </c>
      <c r="G260" s="33"/>
      <c r="H260" s="15"/>
      <c r="I260" s="15"/>
      <c r="J260" s="15"/>
      <c r="K260" s="34">
        <v>9.2100000000000009</v>
      </c>
      <c r="L260" s="16">
        <v>51</v>
      </c>
      <c r="M260" s="16">
        <v>181.71100000000001</v>
      </c>
      <c r="N260" s="15"/>
      <c r="O260" s="15"/>
      <c r="P260"/>
      <c r="Q260" s="34">
        <v>15.21</v>
      </c>
      <c r="R260" s="65"/>
      <c r="S260" s="34">
        <v>29.69</v>
      </c>
      <c r="T260" s="16">
        <v>29.33</v>
      </c>
      <c r="U260" s="16"/>
      <c r="V260" s="1">
        <v>33.659999999999997</v>
      </c>
    </row>
    <row r="261" spans="1:22" s="2" customFormat="1" x14ac:dyDescent="0.2">
      <c r="A261" s="14">
        <v>1995</v>
      </c>
      <c r="B261" s="14">
        <v>7</v>
      </c>
      <c r="C261" s="96">
        <f t="shared" si="8"/>
        <v>1995.5</v>
      </c>
      <c r="D261" s="1">
        <v>302</v>
      </c>
      <c r="E261" s="35"/>
      <c r="F261" s="1">
        <f t="shared" si="9"/>
        <v>302</v>
      </c>
      <c r="G261" s="33"/>
      <c r="H261" s="15"/>
      <c r="I261" s="15"/>
      <c r="J261" s="15"/>
      <c r="K261" s="34">
        <v>9.85</v>
      </c>
      <c r="L261" s="16">
        <v>45.3</v>
      </c>
      <c r="M261" s="16">
        <v>262.40499999999997</v>
      </c>
      <c r="N261" s="15"/>
      <c r="O261" s="15"/>
      <c r="P261"/>
      <c r="Q261" s="34">
        <v>15.07</v>
      </c>
      <c r="R261" s="65"/>
      <c r="S261" s="34">
        <v>29.18</v>
      </c>
      <c r="T261" s="16">
        <v>28.69</v>
      </c>
      <c r="U261" s="16"/>
      <c r="V261" s="1">
        <v>32.6</v>
      </c>
    </row>
    <row r="262" spans="1:22" s="2" customFormat="1" x14ac:dyDescent="0.2">
      <c r="A262" s="14">
        <v>1995</v>
      </c>
      <c r="B262" s="14">
        <v>8</v>
      </c>
      <c r="C262" s="96">
        <f t="shared" si="8"/>
        <v>1995.5833333333333</v>
      </c>
      <c r="D262" s="1">
        <v>201</v>
      </c>
      <c r="E262" s="35"/>
      <c r="F262" s="1">
        <f t="shared" si="9"/>
        <v>201</v>
      </c>
      <c r="G262" s="33"/>
      <c r="H262" s="15"/>
      <c r="I262" s="15"/>
      <c r="J262" s="15"/>
      <c r="K262" s="34">
        <v>8.98</v>
      </c>
      <c r="L262" s="16">
        <v>40.4</v>
      </c>
      <c r="M262" s="16">
        <v>176.34200000000001</v>
      </c>
      <c r="N262" s="15"/>
      <c r="O262" s="15"/>
      <c r="P262"/>
      <c r="Q262" s="34">
        <v>18.29</v>
      </c>
      <c r="R262" s="65"/>
      <c r="S262" s="34">
        <v>29.54</v>
      </c>
      <c r="T262" s="16">
        <v>29.06</v>
      </c>
      <c r="U262" s="16"/>
      <c r="V262" s="1">
        <v>33.72</v>
      </c>
    </row>
    <row r="263" spans="1:22" s="2" customFormat="1" x14ac:dyDescent="0.2">
      <c r="A263" s="14">
        <v>1995</v>
      </c>
      <c r="B263" s="14">
        <v>9</v>
      </c>
      <c r="C263" s="96">
        <f t="shared" si="8"/>
        <v>1995.6666666666667</v>
      </c>
      <c r="D263" s="1">
        <v>305</v>
      </c>
      <c r="E263" s="35"/>
      <c r="F263" s="1">
        <f t="shared" si="9"/>
        <v>305</v>
      </c>
      <c r="G263" s="33"/>
      <c r="H263" s="15"/>
      <c r="I263" s="15"/>
      <c r="J263" s="15"/>
      <c r="K263" s="34">
        <v>8.6999999999999993</v>
      </c>
      <c r="L263" s="16">
        <v>42.7</v>
      </c>
      <c r="M263" s="16">
        <v>189.37299999999999</v>
      </c>
      <c r="N263" s="15"/>
      <c r="O263" s="15"/>
      <c r="P263"/>
      <c r="Q263" s="34">
        <v>15.68</v>
      </c>
      <c r="R263" s="65"/>
      <c r="S263" s="34">
        <v>29.66</v>
      </c>
      <c r="T263" s="16">
        <v>29.11</v>
      </c>
      <c r="U263" s="16"/>
      <c r="V263" s="1">
        <v>33.22</v>
      </c>
    </row>
    <row r="264" spans="1:22" s="2" customFormat="1" x14ac:dyDescent="0.2">
      <c r="A264" s="14">
        <v>1995</v>
      </c>
      <c r="B264" s="14">
        <v>10</v>
      </c>
      <c r="C264" s="96">
        <f t="shared" si="8"/>
        <v>1995.75</v>
      </c>
      <c r="D264" s="1">
        <v>189</v>
      </c>
      <c r="E264" s="35"/>
      <c r="F264" s="1">
        <f t="shared" si="9"/>
        <v>189</v>
      </c>
      <c r="G264" s="33"/>
      <c r="H264" s="15"/>
      <c r="I264" s="15"/>
      <c r="J264" s="15"/>
      <c r="K264" s="34">
        <v>9.75</v>
      </c>
      <c r="L264" s="16">
        <v>37.4</v>
      </c>
      <c r="M264" s="16">
        <v>175.52</v>
      </c>
      <c r="N264" s="15"/>
      <c r="O264" s="15"/>
      <c r="P264"/>
      <c r="Q264" s="34">
        <v>15.91</v>
      </c>
      <c r="R264" s="65"/>
      <c r="S264" s="34">
        <v>28.9</v>
      </c>
      <c r="T264" s="16">
        <v>28.42</v>
      </c>
      <c r="U264" s="16"/>
      <c r="V264" s="1">
        <v>34.159999999999997</v>
      </c>
    </row>
    <row r="265" spans="1:22" s="2" customFormat="1" x14ac:dyDescent="0.2">
      <c r="A265" s="14">
        <v>1995</v>
      </c>
      <c r="B265" s="14">
        <v>11</v>
      </c>
      <c r="C265" s="96">
        <f t="shared" si="8"/>
        <v>1995.8333333333333</v>
      </c>
      <c r="D265" s="1">
        <v>673</v>
      </c>
      <c r="E265" s="35"/>
      <c r="F265" s="1">
        <f t="shared" si="9"/>
        <v>673</v>
      </c>
      <c r="G265" s="33"/>
      <c r="H265" s="15"/>
      <c r="I265" s="15"/>
      <c r="J265" s="15"/>
      <c r="K265" s="34">
        <v>10.210000000000001</v>
      </c>
      <c r="L265" s="16">
        <v>47.6</v>
      </c>
      <c r="M265" s="16">
        <v>254.49</v>
      </c>
      <c r="N265" s="15"/>
      <c r="O265" s="15"/>
      <c r="P265"/>
      <c r="Q265" s="34">
        <v>12.3</v>
      </c>
      <c r="R265" s="65"/>
      <c r="S265" s="34">
        <v>28.34</v>
      </c>
      <c r="T265" s="16">
        <v>28.01</v>
      </c>
      <c r="U265" s="16"/>
      <c r="V265" s="1">
        <v>32.130000000000003</v>
      </c>
    </row>
    <row r="266" spans="1:22" s="2" customFormat="1" x14ac:dyDescent="0.2">
      <c r="A266" s="14">
        <v>1995</v>
      </c>
      <c r="B266" s="14">
        <v>12</v>
      </c>
      <c r="C266" s="96">
        <f t="shared" si="8"/>
        <v>1995.9166666666667</v>
      </c>
      <c r="D266" s="1">
        <v>342</v>
      </c>
      <c r="E266" s="35"/>
      <c r="F266" s="1">
        <f t="shared" si="9"/>
        <v>342</v>
      </c>
      <c r="G266" s="33"/>
      <c r="H266" s="15"/>
      <c r="I266" s="15"/>
      <c r="J266" s="15"/>
      <c r="K266" s="34">
        <v>13.55</v>
      </c>
      <c r="L266" s="16">
        <v>44.6</v>
      </c>
      <c r="M266" s="16">
        <v>354.61500000000001</v>
      </c>
      <c r="N266" s="15"/>
      <c r="O266" s="15"/>
      <c r="P266"/>
      <c r="Q266" s="34">
        <v>14.51</v>
      </c>
      <c r="R266" s="65"/>
      <c r="S266" s="34">
        <v>27.71</v>
      </c>
      <c r="T266" s="16">
        <v>27.38</v>
      </c>
      <c r="U266" s="16"/>
      <c r="V266" s="1">
        <v>32.520000000000003</v>
      </c>
    </row>
    <row r="267" spans="1:22" s="2" customFormat="1" x14ac:dyDescent="0.2">
      <c r="A267" s="14">
        <v>1996</v>
      </c>
      <c r="B267" s="14">
        <v>1</v>
      </c>
      <c r="C267" s="96">
        <f t="shared" si="8"/>
        <v>1996</v>
      </c>
      <c r="D267" s="1">
        <v>287</v>
      </c>
      <c r="E267" s="35"/>
      <c r="F267" s="1">
        <f t="shared" si="9"/>
        <v>287</v>
      </c>
      <c r="G267" s="33"/>
      <c r="H267" s="15"/>
      <c r="I267" s="15"/>
      <c r="J267" s="15"/>
      <c r="K267" s="34">
        <v>20.92</v>
      </c>
      <c r="L267" s="16">
        <v>52.3</v>
      </c>
      <c r="M267" s="16">
        <v>23.39</v>
      </c>
      <c r="N267" s="15"/>
      <c r="O267" s="15"/>
      <c r="P267"/>
      <c r="Q267" s="34">
        <v>16.64</v>
      </c>
      <c r="R267" s="65"/>
      <c r="S267" s="34">
        <v>27.34</v>
      </c>
      <c r="T267" s="16">
        <v>27.01</v>
      </c>
      <c r="U267" s="16"/>
      <c r="V267" s="1">
        <v>31.85</v>
      </c>
    </row>
    <row r="268" spans="1:22" s="2" customFormat="1" x14ac:dyDescent="0.2">
      <c r="A268" s="14">
        <v>1996</v>
      </c>
      <c r="B268" s="14">
        <v>2</v>
      </c>
      <c r="C268" s="96">
        <f t="shared" si="8"/>
        <v>1996.0833333333333</v>
      </c>
      <c r="D268" s="1">
        <v>71</v>
      </c>
      <c r="E268" s="35"/>
      <c r="F268" s="1">
        <f t="shared" si="9"/>
        <v>71</v>
      </c>
      <c r="G268" s="33"/>
      <c r="H268" s="15"/>
      <c r="I268" s="15"/>
      <c r="J268" s="15"/>
      <c r="K268" s="34">
        <v>23.95</v>
      </c>
      <c r="L268" s="16">
        <v>58.9</v>
      </c>
      <c r="M268" s="16">
        <v>19.335999999999999</v>
      </c>
      <c r="N268" s="15"/>
      <c r="O268" s="15"/>
      <c r="P268"/>
      <c r="Q268" s="34">
        <v>20.260000000000002</v>
      </c>
      <c r="R268" s="65"/>
      <c r="S268" s="34">
        <v>27.33</v>
      </c>
      <c r="T268" s="16">
        <v>26.95</v>
      </c>
      <c r="U268" s="16"/>
      <c r="V268" s="1">
        <v>33.43</v>
      </c>
    </row>
    <row r="269" spans="1:22" s="2" customFormat="1" x14ac:dyDescent="0.2">
      <c r="A269" s="14">
        <v>1996</v>
      </c>
      <c r="B269" s="14">
        <v>3</v>
      </c>
      <c r="C269" s="96">
        <f t="shared" si="8"/>
        <v>1996.1666666666667</v>
      </c>
      <c r="D269" s="1">
        <v>33</v>
      </c>
      <c r="E269" s="35"/>
      <c r="F269" s="1">
        <f t="shared" si="9"/>
        <v>33</v>
      </c>
      <c r="G269" s="33"/>
      <c r="H269" s="15"/>
      <c r="I269" s="15"/>
      <c r="J269" s="15"/>
      <c r="K269" s="34">
        <v>20.94</v>
      </c>
      <c r="L269" s="16">
        <v>67.900000000000006</v>
      </c>
      <c r="M269" s="16">
        <v>15.057</v>
      </c>
      <c r="N269" s="15"/>
      <c r="O269" s="15"/>
      <c r="P269"/>
      <c r="Q269" s="34">
        <v>22.63</v>
      </c>
      <c r="R269" s="65"/>
      <c r="S269" s="34">
        <v>27.94</v>
      </c>
      <c r="T269" s="16">
        <v>27.52</v>
      </c>
      <c r="U269" s="16"/>
      <c r="V269" s="1">
        <v>34.19</v>
      </c>
    </row>
    <row r="270" spans="1:22" s="2" customFormat="1" x14ac:dyDescent="0.2">
      <c r="A270" s="14">
        <v>1996</v>
      </c>
      <c r="B270" s="14">
        <v>4</v>
      </c>
      <c r="C270" s="96">
        <f t="shared" si="8"/>
        <v>1996.25</v>
      </c>
      <c r="D270" s="1">
        <v>87</v>
      </c>
      <c r="E270" s="35"/>
      <c r="F270" s="1">
        <f t="shared" si="9"/>
        <v>87</v>
      </c>
      <c r="G270" s="33"/>
      <c r="H270" s="15"/>
      <c r="I270" s="15"/>
      <c r="J270" s="15"/>
      <c r="K270" s="34">
        <v>18.559999999999999</v>
      </c>
      <c r="L270" s="16">
        <v>38.4</v>
      </c>
      <c r="M270" s="16">
        <v>17.285</v>
      </c>
      <c r="N270" s="15"/>
      <c r="O270" s="15"/>
      <c r="P270"/>
      <c r="Q270" s="34">
        <v>20.2</v>
      </c>
      <c r="R270" s="65"/>
      <c r="S270" s="34">
        <v>28.67</v>
      </c>
      <c r="T270" s="16">
        <v>28.21</v>
      </c>
      <c r="U270" s="16"/>
      <c r="V270" s="1">
        <v>34.729999999999997</v>
      </c>
    </row>
    <row r="271" spans="1:22" s="2" customFormat="1" x14ac:dyDescent="0.2">
      <c r="A271" s="14">
        <v>1996</v>
      </c>
      <c r="B271" s="14">
        <v>5</v>
      </c>
      <c r="C271" s="96">
        <f t="shared" si="8"/>
        <v>1996.3333333333333</v>
      </c>
      <c r="D271" s="1">
        <v>99</v>
      </c>
      <c r="E271" s="35"/>
      <c r="F271" s="1">
        <f t="shared" si="9"/>
        <v>99</v>
      </c>
      <c r="G271" s="33"/>
      <c r="H271" s="15"/>
      <c r="I271" s="15"/>
      <c r="J271" s="15"/>
      <c r="K271" s="34">
        <v>11.79</v>
      </c>
      <c r="L271" s="16">
        <v>54.6</v>
      </c>
      <c r="M271" s="16">
        <v>103.373</v>
      </c>
      <c r="N271" s="15"/>
      <c r="O271" s="15"/>
      <c r="P271"/>
      <c r="Q271" s="34">
        <v>17.52</v>
      </c>
      <c r="R271" s="65"/>
      <c r="S271" s="34">
        <v>28.92</v>
      </c>
      <c r="T271" s="16">
        <v>28.57</v>
      </c>
      <c r="U271" s="16"/>
      <c r="V271" s="1">
        <v>34.75</v>
      </c>
    </row>
    <row r="272" spans="1:22" s="2" customFormat="1" x14ac:dyDescent="0.2">
      <c r="A272" s="14">
        <v>1996</v>
      </c>
      <c r="B272" s="14">
        <v>6</v>
      </c>
      <c r="C272" s="96">
        <f t="shared" si="8"/>
        <v>1996.4166666666667</v>
      </c>
      <c r="D272" s="1">
        <v>476</v>
      </c>
      <c r="E272" s="35"/>
      <c r="F272" s="1">
        <f t="shared" si="9"/>
        <v>476</v>
      </c>
      <c r="G272" s="33"/>
      <c r="H272" s="15"/>
      <c r="I272" s="15"/>
      <c r="J272" s="15"/>
      <c r="K272" s="34">
        <v>8.4600000000000009</v>
      </c>
      <c r="L272" s="16">
        <v>55.3</v>
      </c>
      <c r="M272" s="16">
        <v>233.495</v>
      </c>
      <c r="N272" s="15"/>
      <c r="O272" s="15"/>
      <c r="P272"/>
      <c r="Q272" s="34">
        <v>13.65</v>
      </c>
      <c r="R272" s="65"/>
      <c r="S272" s="34">
        <v>28.91</v>
      </c>
      <c r="T272" s="16">
        <v>28.53</v>
      </c>
      <c r="U272" s="16"/>
      <c r="V272" s="1">
        <v>33.76</v>
      </c>
    </row>
    <row r="273" spans="1:22" s="2" customFormat="1" x14ac:dyDescent="0.2">
      <c r="A273" s="14">
        <v>1996</v>
      </c>
      <c r="B273" s="14">
        <v>7</v>
      </c>
      <c r="C273" s="96">
        <f t="shared" si="8"/>
        <v>1996.5</v>
      </c>
      <c r="D273" s="1">
        <v>303</v>
      </c>
      <c r="E273" s="35"/>
      <c r="F273" s="1">
        <f t="shared" si="9"/>
        <v>303</v>
      </c>
      <c r="G273" s="33"/>
      <c r="H273" s="15"/>
      <c r="I273" s="15"/>
      <c r="J273" s="15"/>
      <c r="K273" s="34">
        <v>9.74</v>
      </c>
      <c r="L273" s="16">
        <v>44.8</v>
      </c>
      <c r="M273" s="16">
        <v>254.91399999999999</v>
      </c>
      <c r="N273" s="15"/>
      <c r="O273" s="15"/>
      <c r="P273"/>
      <c r="Q273" s="34">
        <v>13.26</v>
      </c>
      <c r="R273" s="65"/>
      <c r="S273" s="34">
        <v>28.47</v>
      </c>
      <c r="T273" s="16">
        <v>28.05</v>
      </c>
      <c r="U273" s="16"/>
      <c r="V273" s="1">
        <v>32.93</v>
      </c>
    </row>
    <row r="274" spans="1:22" s="2" customFormat="1" x14ac:dyDescent="0.2">
      <c r="A274" s="14">
        <v>1996</v>
      </c>
      <c r="B274" s="14">
        <v>8</v>
      </c>
      <c r="C274" s="96">
        <f t="shared" si="8"/>
        <v>1996.5833333333333</v>
      </c>
      <c r="D274" s="1">
        <v>469</v>
      </c>
      <c r="E274" s="35"/>
      <c r="F274" s="1">
        <f t="shared" si="9"/>
        <v>469</v>
      </c>
      <c r="G274" s="33"/>
      <c r="H274" s="15"/>
      <c r="I274" s="15"/>
      <c r="J274" s="15"/>
      <c r="K274" s="34">
        <v>8.49</v>
      </c>
      <c r="L274" s="16">
        <v>44.2</v>
      </c>
      <c r="M274" s="16">
        <v>318.964</v>
      </c>
      <c r="N274" s="15"/>
      <c r="O274" s="15"/>
      <c r="P274"/>
      <c r="Q274" s="34">
        <v>14.84</v>
      </c>
      <c r="R274" s="65"/>
      <c r="S274" s="34">
        <v>28.42</v>
      </c>
      <c r="T274" s="16">
        <v>27.95</v>
      </c>
      <c r="U274" s="16"/>
      <c r="V274" s="1">
        <v>32.32</v>
      </c>
    </row>
    <row r="275" spans="1:22" s="2" customFormat="1" x14ac:dyDescent="0.2">
      <c r="A275" s="14">
        <v>1996</v>
      </c>
      <c r="B275" s="14">
        <v>9</v>
      </c>
      <c r="C275" s="96">
        <f t="shared" si="8"/>
        <v>1996.6666666666667</v>
      </c>
      <c r="D275" s="1">
        <v>363</v>
      </c>
      <c r="E275" s="35"/>
      <c r="F275" s="1">
        <f t="shared" si="9"/>
        <v>363</v>
      </c>
      <c r="G275" s="33"/>
      <c r="H275" s="15"/>
      <c r="I275" s="15"/>
      <c r="J275" s="15"/>
      <c r="K275" s="34">
        <v>6.78</v>
      </c>
      <c r="L275" s="16">
        <v>49.2</v>
      </c>
      <c r="M275" s="16">
        <v>267.73700000000002</v>
      </c>
      <c r="N275" s="15"/>
      <c r="O275" s="15"/>
      <c r="P275"/>
      <c r="Q275" s="34">
        <v>15.22</v>
      </c>
      <c r="R275" s="65"/>
      <c r="S275" s="34">
        <v>28.82</v>
      </c>
      <c r="T275" s="16">
        <v>28.57</v>
      </c>
      <c r="U275" s="16"/>
      <c r="V275" s="1">
        <v>32.549999999999997</v>
      </c>
    </row>
    <row r="276" spans="1:22" s="2" customFormat="1" x14ac:dyDescent="0.2">
      <c r="A276" s="14">
        <v>1996</v>
      </c>
      <c r="B276" s="14">
        <v>10</v>
      </c>
      <c r="C276" s="96">
        <f t="shared" si="8"/>
        <v>1996.75</v>
      </c>
      <c r="D276" s="1">
        <v>336</v>
      </c>
      <c r="E276" s="35"/>
      <c r="F276" s="1">
        <f t="shared" si="9"/>
        <v>336</v>
      </c>
      <c r="G276" s="33"/>
      <c r="H276" s="15"/>
      <c r="I276" s="15"/>
      <c r="J276" s="15"/>
      <c r="K276" s="34">
        <v>8.56</v>
      </c>
      <c r="L276" s="16">
        <v>41</v>
      </c>
      <c r="M276" s="16">
        <v>211.982</v>
      </c>
      <c r="N276" s="15"/>
      <c r="O276" s="15"/>
      <c r="P276"/>
      <c r="Q276" s="34">
        <v>16.059999999999999</v>
      </c>
      <c r="R276" s="65"/>
      <c r="S276" s="34">
        <v>28.71</v>
      </c>
      <c r="T276" s="16">
        <v>27.98</v>
      </c>
      <c r="U276" s="16"/>
      <c r="V276" s="1">
        <v>33.21</v>
      </c>
    </row>
    <row r="277" spans="1:22" s="2" customFormat="1" x14ac:dyDescent="0.2">
      <c r="A277" s="14">
        <v>1996</v>
      </c>
      <c r="B277" s="14">
        <v>11</v>
      </c>
      <c r="C277" s="96">
        <f t="shared" si="8"/>
        <v>1996.8333333333333</v>
      </c>
      <c r="D277" s="1">
        <v>613</v>
      </c>
      <c r="E277" s="35"/>
      <c r="F277" s="1">
        <f t="shared" si="9"/>
        <v>613</v>
      </c>
      <c r="G277" s="33"/>
      <c r="H277" s="15"/>
      <c r="I277" s="15"/>
      <c r="J277" s="15"/>
      <c r="K277" s="34">
        <v>11.44</v>
      </c>
      <c r="L277" s="16">
        <v>59.7</v>
      </c>
      <c r="M277" s="16">
        <v>143.398</v>
      </c>
      <c r="N277" s="15"/>
      <c r="O277" s="15"/>
      <c r="P277"/>
      <c r="Q277" s="34">
        <v>12.28</v>
      </c>
      <c r="R277" s="65"/>
      <c r="S277" s="34">
        <v>27.9</v>
      </c>
      <c r="T277" s="16">
        <v>27.59</v>
      </c>
      <c r="U277" s="16"/>
      <c r="V277" s="1">
        <v>33.39</v>
      </c>
    </row>
    <row r="278" spans="1:22" s="2" customFormat="1" x14ac:dyDescent="0.2">
      <c r="A278" s="14">
        <v>1996</v>
      </c>
      <c r="B278" s="14">
        <v>12</v>
      </c>
      <c r="C278" s="96">
        <f t="shared" si="8"/>
        <v>1996.9166666666667</v>
      </c>
      <c r="D278" s="1">
        <v>233</v>
      </c>
      <c r="E278" s="35"/>
      <c r="F278" s="1">
        <f t="shared" si="9"/>
        <v>233</v>
      </c>
      <c r="G278" s="33"/>
      <c r="H278" s="15"/>
      <c r="I278" s="15"/>
      <c r="J278" s="15"/>
      <c r="K278" s="34">
        <v>21.36</v>
      </c>
      <c r="L278" s="16">
        <v>52.3</v>
      </c>
      <c r="M278" s="16">
        <v>33.914999999999999</v>
      </c>
      <c r="N278" s="15"/>
      <c r="O278" s="15"/>
      <c r="P278"/>
      <c r="Q278" s="34">
        <v>14.15</v>
      </c>
      <c r="R278" s="65"/>
      <c r="S278" s="34">
        <v>27.08</v>
      </c>
      <c r="T278" s="16">
        <v>26.71</v>
      </c>
      <c r="U278" s="16"/>
      <c r="V278" s="1">
        <v>31.84</v>
      </c>
    </row>
    <row r="279" spans="1:22" x14ac:dyDescent="0.2">
      <c r="A279" s="14">
        <v>1997</v>
      </c>
      <c r="B279" s="14">
        <v>1</v>
      </c>
      <c r="C279" s="96">
        <f t="shared" si="8"/>
        <v>1997</v>
      </c>
      <c r="D279" s="1">
        <v>34</v>
      </c>
      <c r="E279" s="3">
        <v>55.88</v>
      </c>
      <c r="F279" s="1">
        <f t="shared" si="9"/>
        <v>55.88</v>
      </c>
      <c r="K279" s="34">
        <v>20.239999999999998</v>
      </c>
      <c r="L279" s="16">
        <v>45.6</v>
      </c>
      <c r="M279" s="16">
        <v>23.863</v>
      </c>
      <c r="Q279" s="34">
        <v>20.2</v>
      </c>
      <c r="S279" s="34">
        <v>27.3</v>
      </c>
      <c r="T279" s="16">
        <v>26.93</v>
      </c>
      <c r="V279" s="1">
        <v>33.35</v>
      </c>
    </row>
    <row r="280" spans="1:22" x14ac:dyDescent="0.2">
      <c r="A280" s="14">
        <v>1997</v>
      </c>
      <c r="B280" s="14">
        <v>2</v>
      </c>
      <c r="C280" s="96">
        <f t="shared" si="8"/>
        <v>1997.0833333333333</v>
      </c>
      <c r="D280" s="1">
        <v>7</v>
      </c>
      <c r="E280" s="3">
        <v>17.78</v>
      </c>
      <c r="F280" s="1">
        <f t="shared" si="9"/>
        <v>17.78</v>
      </c>
      <c r="K280" s="34">
        <v>25.25</v>
      </c>
      <c r="L280" s="16">
        <v>48</v>
      </c>
      <c r="M280" s="16">
        <v>30.018000000000001</v>
      </c>
      <c r="Q280" s="34">
        <v>20.14</v>
      </c>
      <c r="S280" s="34">
        <v>27.31</v>
      </c>
      <c r="T280" s="16">
        <v>26.91</v>
      </c>
      <c r="V280" s="1">
        <v>34</v>
      </c>
    </row>
    <row r="281" spans="1:22" x14ac:dyDescent="0.2">
      <c r="A281" s="14">
        <v>1997</v>
      </c>
      <c r="B281" s="14">
        <v>3</v>
      </c>
      <c r="C281" s="96">
        <f t="shared" si="8"/>
        <v>1997.1666666666667</v>
      </c>
      <c r="D281" s="1">
        <v>0</v>
      </c>
      <c r="E281" s="3">
        <v>5.08</v>
      </c>
      <c r="F281" s="1">
        <f t="shared" si="9"/>
        <v>5.08</v>
      </c>
      <c r="K281" s="34">
        <v>23.87</v>
      </c>
      <c r="L281" s="16">
        <v>50.4</v>
      </c>
      <c r="M281" s="16">
        <v>24.111000000000001</v>
      </c>
      <c r="Q281" s="34">
        <v>23.56</v>
      </c>
      <c r="S281" s="34">
        <v>27.59</v>
      </c>
      <c r="T281" s="16">
        <v>27.16</v>
      </c>
      <c r="V281" s="1">
        <v>34.770000000000003</v>
      </c>
    </row>
    <row r="282" spans="1:22" x14ac:dyDescent="0.2">
      <c r="A282" s="14">
        <v>1997</v>
      </c>
      <c r="B282" s="14">
        <v>4</v>
      </c>
      <c r="C282" s="96">
        <f t="shared" si="8"/>
        <v>1997.25</v>
      </c>
      <c r="D282" s="1">
        <v>97</v>
      </c>
      <c r="E282" s="3">
        <v>20.32</v>
      </c>
      <c r="F282" s="1">
        <f t="shared" si="9"/>
        <v>97</v>
      </c>
      <c r="K282" s="34">
        <v>18.71</v>
      </c>
      <c r="L282" s="16">
        <v>39.6</v>
      </c>
      <c r="M282" s="16">
        <v>27.606999999999999</v>
      </c>
      <c r="Q282" s="34">
        <v>21.89</v>
      </c>
      <c r="S282" s="34">
        <v>28.51</v>
      </c>
      <c r="T282" s="16">
        <v>27.99</v>
      </c>
      <c r="V282" s="1">
        <v>35.119999999999997</v>
      </c>
    </row>
    <row r="283" spans="1:22" x14ac:dyDescent="0.2">
      <c r="A283" s="14">
        <v>1997</v>
      </c>
      <c r="B283" s="14">
        <v>5</v>
      </c>
      <c r="C283" s="96">
        <f t="shared" si="8"/>
        <v>1997.3333333333333</v>
      </c>
      <c r="D283" s="1">
        <v>229</v>
      </c>
      <c r="E283" s="3">
        <v>307.33999999999997</v>
      </c>
      <c r="F283" s="1">
        <f t="shared" si="9"/>
        <v>307.33999999999997</v>
      </c>
      <c r="K283" s="34">
        <v>19.64</v>
      </c>
      <c r="L283" s="16">
        <v>44.1</v>
      </c>
      <c r="M283" s="16">
        <v>19.606000000000002</v>
      </c>
      <c r="Q283" s="34">
        <v>17.440000000000001</v>
      </c>
      <c r="S283" s="34">
        <v>28.69</v>
      </c>
      <c r="T283" s="16">
        <v>28.13</v>
      </c>
      <c r="V283" s="1">
        <v>34.08</v>
      </c>
    </row>
    <row r="284" spans="1:22" x14ac:dyDescent="0.2">
      <c r="A284" s="14">
        <v>1997</v>
      </c>
      <c r="B284" s="14">
        <v>6</v>
      </c>
      <c r="C284" s="96">
        <f t="shared" si="8"/>
        <v>1997.4166666666667</v>
      </c>
      <c r="D284" s="1">
        <v>175</v>
      </c>
      <c r="E284" s="3">
        <v>208.28</v>
      </c>
      <c r="F284" s="1">
        <f t="shared" si="9"/>
        <v>208.28</v>
      </c>
      <c r="K284" s="34">
        <v>10.64</v>
      </c>
      <c r="L284" s="16">
        <v>45.7</v>
      </c>
      <c r="M284" s="16">
        <v>302.226</v>
      </c>
      <c r="Q284" s="34">
        <v>16.899999999999999</v>
      </c>
      <c r="S284" s="34">
        <v>29.44</v>
      </c>
      <c r="T284" s="16">
        <v>28.8</v>
      </c>
      <c r="V284" s="1">
        <v>33.47</v>
      </c>
    </row>
    <row r="285" spans="1:22" x14ac:dyDescent="0.2">
      <c r="A285" s="14">
        <v>1997</v>
      </c>
      <c r="B285" s="14">
        <v>7</v>
      </c>
      <c r="C285" s="96">
        <f t="shared" si="8"/>
        <v>1997.5</v>
      </c>
      <c r="D285" s="1">
        <v>145</v>
      </c>
      <c r="E285" s="3">
        <v>172.72</v>
      </c>
      <c r="F285" s="1">
        <f t="shared" si="9"/>
        <v>172.72</v>
      </c>
      <c r="K285" s="34">
        <v>16.21</v>
      </c>
      <c r="L285" s="16">
        <v>64.099999999999994</v>
      </c>
      <c r="M285" s="16">
        <v>13.991</v>
      </c>
      <c r="Q285" s="34">
        <v>18.28</v>
      </c>
      <c r="S285" s="34">
        <v>29.12</v>
      </c>
      <c r="T285" s="16">
        <v>28.5</v>
      </c>
      <c r="V285" s="1">
        <v>32.76</v>
      </c>
    </row>
    <row r="286" spans="1:22" x14ac:dyDescent="0.2">
      <c r="A286" s="14">
        <v>1997</v>
      </c>
      <c r="B286" s="14">
        <v>8</v>
      </c>
      <c r="C286" s="96">
        <f t="shared" si="8"/>
        <v>1997.5833333333333</v>
      </c>
      <c r="D286" s="1">
        <v>330</v>
      </c>
      <c r="E286" s="3">
        <v>281.94</v>
      </c>
      <c r="F286" s="1">
        <f t="shared" si="9"/>
        <v>330</v>
      </c>
      <c r="K286" s="34">
        <v>15.23</v>
      </c>
      <c r="L286" s="16">
        <v>39.4</v>
      </c>
      <c r="M286" s="16">
        <v>352.12900000000002</v>
      </c>
      <c r="Q286" s="34">
        <v>18.64</v>
      </c>
      <c r="S286" s="34">
        <v>29.15</v>
      </c>
      <c r="T286" s="16">
        <v>28.51</v>
      </c>
      <c r="V286" s="1">
        <v>32.08</v>
      </c>
    </row>
    <row r="287" spans="1:22" x14ac:dyDescent="0.2">
      <c r="A287" s="14">
        <v>1997</v>
      </c>
      <c r="B287" s="14">
        <v>9</v>
      </c>
      <c r="C287" s="96">
        <f t="shared" si="8"/>
        <v>1997.6666666666667</v>
      </c>
      <c r="D287" s="1">
        <v>411</v>
      </c>
      <c r="E287" s="3">
        <v>347.98</v>
      </c>
      <c r="F287" s="1">
        <f t="shared" si="9"/>
        <v>411</v>
      </c>
      <c r="K287" s="34">
        <v>9.42</v>
      </c>
      <c r="L287" s="16">
        <v>46</v>
      </c>
      <c r="M287" s="16">
        <v>260.16399999999999</v>
      </c>
      <c r="Q287" s="34">
        <v>15.39</v>
      </c>
      <c r="S287" s="34">
        <v>28.95</v>
      </c>
      <c r="T287" s="16">
        <v>28.44</v>
      </c>
      <c r="V287" s="1">
        <v>32.61</v>
      </c>
    </row>
    <row r="288" spans="1:22" x14ac:dyDescent="0.2">
      <c r="A288" s="14">
        <v>1997</v>
      </c>
      <c r="B288" s="14">
        <v>10</v>
      </c>
      <c r="C288" s="96">
        <f t="shared" si="8"/>
        <v>1997.75</v>
      </c>
      <c r="D288" s="1">
        <v>244</v>
      </c>
      <c r="E288" s="3">
        <v>203.2</v>
      </c>
      <c r="F288" s="1">
        <f t="shared" si="9"/>
        <v>244</v>
      </c>
      <c r="K288" s="34">
        <v>11.25</v>
      </c>
      <c r="L288" s="16">
        <v>48.7</v>
      </c>
      <c r="M288" s="16">
        <v>92.503</v>
      </c>
      <c r="Q288" s="34">
        <v>16.71</v>
      </c>
      <c r="S288" s="34">
        <v>28.92</v>
      </c>
      <c r="T288" s="16">
        <v>28.42</v>
      </c>
      <c r="V288" s="1">
        <v>32.380000000000003</v>
      </c>
    </row>
    <row r="289" spans="1:22" x14ac:dyDescent="0.2">
      <c r="A289" s="14">
        <v>1997</v>
      </c>
      <c r="B289" s="14">
        <v>11</v>
      </c>
      <c r="C289" s="96">
        <f t="shared" si="8"/>
        <v>1997.8333333333333</v>
      </c>
      <c r="D289" s="1">
        <v>350</v>
      </c>
      <c r="F289" s="1">
        <f t="shared" si="9"/>
        <v>350</v>
      </c>
      <c r="K289" s="34">
        <v>7.32</v>
      </c>
      <c r="L289" s="16">
        <v>39.200000000000003</v>
      </c>
      <c r="M289" s="16">
        <v>321.95999999999998</v>
      </c>
      <c r="Q289" s="34">
        <v>13.62</v>
      </c>
      <c r="S289" s="34">
        <v>28.31</v>
      </c>
      <c r="T289" s="16">
        <v>27.73</v>
      </c>
      <c r="V289" s="1">
        <v>32.630000000000003</v>
      </c>
    </row>
    <row r="290" spans="1:22" x14ac:dyDescent="0.2">
      <c r="A290" s="14">
        <v>1997</v>
      </c>
      <c r="B290" s="14">
        <v>12</v>
      </c>
      <c r="C290" s="96">
        <f t="shared" si="8"/>
        <v>1997.9166666666667</v>
      </c>
      <c r="D290" s="1">
        <v>17</v>
      </c>
      <c r="F290" s="1">
        <f t="shared" si="9"/>
        <v>17</v>
      </c>
      <c r="K290" s="34">
        <v>19.559999999999999</v>
      </c>
      <c r="L290" s="16">
        <v>49</v>
      </c>
      <c r="M290" s="16">
        <v>3.161</v>
      </c>
      <c r="Q290" s="34">
        <v>18.489999999999998</v>
      </c>
      <c r="S290" s="34">
        <v>28.22</v>
      </c>
      <c r="T290" s="16">
        <v>27.78</v>
      </c>
      <c r="V290" s="1">
        <v>33.479999999999997</v>
      </c>
    </row>
    <row r="291" spans="1:22" x14ac:dyDescent="0.2">
      <c r="A291" s="14">
        <v>1998</v>
      </c>
      <c r="B291" s="14">
        <v>1</v>
      </c>
      <c r="C291" s="96">
        <f t="shared" si="8"/>
        <v>1998</v>
      </c>
      <c r="D291" s="1">
        <v>8</v>
      </c>
      <c r="F291" s="1">
        <f t="shared" si="9"/>
        <v>8</v>
      </c>
      <c r="K291" s="34">
        <v>21.83</v>
      </c>
      <c r="L291" s="16">
        <v>49</v>
      </c>
      <c r="M291" s="16">
        <v>9.4369999999999994</v>
      </c>
      <c r="Q291" s="34">
        <v>19.14</v>
      </c>
      <c r="S291" s="34">
        <v>27.71</v>
      </c>
      <c r="T291" s="16">
        <v>27.36</v>
      </c>
      <c r="V291" s="1">
        <v>34.450000000000003</v>
      </c>
    </row>
    <row r="292" spans="1:22" x14ac:dyDescent="0.2">
      <c r="A292" s="14">
        <v>1998</v>
      </c>
      <c r="B292" s="14">
        <v>2</v>
      </c>
      <c r="C292" s="96">
        <f t="shared" si="8"/>
        <v>1998.0833333333333</v>
      </c>
      <c r="D292" s="1">
        <v>2</v>
      </c>
      <c r="F292" s="1">
        <f t="shared" si="9"/>
        <v>2</v>
      </c>
      <c r="K292" s="34">
        <v>18.84</v>
      </c>
      <c r="L292" s="16">
        <v>43.9</v>
      </c>
      <c r="M292" s="16">
        <v>17.094000000000001</v>
      </c>
      <c r="Q292" s="34">
        <v>19.37</v>
      </c>
      <c r="S292" s="34">
        <v>27.83</v>
      </c>
      <c r="T292" s="16">
        <v>27.56</v>
      </c>
      <c r="V292" s="1">
        <v>34.700000000000003</v>
      </c>
    </row>
    <row r="293" spans="1:22" x14ac:dyDescent="0.2">
      <c r="A293" s="14">
        <v>1998</v>
      </c>
      <c r="B293" s="14">
        <v>3</v>
      </c>
      <c r="C293" s="96">
        <f t="shared" si="8"/>
        <v>1998.1666666666667</v>
      </c>
      <c r="D293" s="1">
        <v>6</v>
      </c>
      <c r="F293" s="1">
        <f t="shared" si="9"/>
        <v>6</v>
      </c>
      <c r="K293" s="34">
        <v>22.15</v>
      </c>
      <c r="L293" s="16">
        <v>47.1</v>
      </c>
      <c r="M293" s="16">
        <v>13.52</v>
      </c>
      <c r="Q293" s="34">
        <v>22.03</v>
      </c>
      <c r="S293" s="34">
        <v>28.46</v>
      </c>
      <c r="T293" s="16">
        <v>28.23</v>
      </c>
      <c r="V293" s="1">
        <v>35.11</v>
      </c>
    </row>
    <row r="294" spans="1:22" x14ac:dyDescent="0.2">
      <c r="A294" s="14">
        <v>1998</v>
      </c>
      <c r="B294" s="14">
        <v>4</v>
      </c>
      <c r="C294" s="96">
        <f t="shared" si="8"/>
        <v>1998.25</v>
      </c>
      <c r="D294" s="1">
        <v>283</v>
      </c>
      <c r="F294" s="1">
        <f t="shared" si="9"/>
        <v>283</v>
      </c>
      <c r="K294" s="34">
        <v>19.11</v>
      </c>
      <c r="L294" s="16">
        <v>44.6</v>
      </c>
      <c r="M294" s="16">
        <v>18.265000000000001</v>
      </c>
      <c r="Q294" s="34">
        <v>20.57</v>
      </c>
      <c r="S294" s="34">
        <v>28.83</v>
      </c>
      <c r="T294" s="16">
        <v>28.67</v>
      </c>
      <c r="V294" s="1">
        <v>34.6</v>
      </c>
    </row>
    <row r="295" spans="1:22" x14ac:dyDescent="0.2">
      <c r="A295" s="14">
        <v>1998</v>
      </c>
      <c r="B295" s="14">
        <v>5</v>
      </c>
      <c r="C295" s="96">
        <f t="shared" si="8"/>
        <v>1998.3333333333333</v>
      </c>
      <c r="D295" s="1">
        <v>180</v>
      </c>
      <c r="F295" s="1">
        <f t="shared" si="9"/>
        <v>180</v>
      </c>
      <c r="K295" s="34">
        <v>12.07</v>
      </c>
      <c r="L295" s="16">
        <v>51</v>
      </c>
      <c r="M295" s="16">
        <v>8.8629999999999995</v>
      </c>
      <c r="Q295" s="34">
        <v>16.100000000000001</v>
      </c>
      <c r="S295" s="34">
        <v>29.25</v>
      </c>
      <c r="T295" s="16">
        <v>28.76</v>
      </c>
      <c r="V295" s="1">
        <v>34.090000000000003</v>
      </c>
    </row>
    <row r="296" spans="1:22" x14ac:dyDescent="0.2">
      <c r="A296" s="14">
        <v>1998</v>
      </c>
      <c r="B296" s="14">
        <v>6</v>
      </c>
      <c r="C296" s="96">
        <f t="shared" si="8"/>
        <v>1998.4166666666667</v>
      </c>
      <c r="D296" s="1">
        <v>312</v>
      </c>
      <c r="F296" s="1">
        <f t="shared" si="9"/>
        <v>312</v>
      </c>
      <c r="K296" s="34">
        <v>11.05</v>
      </c>
      <c r="L296" s="16">
        <v>37.4</v>
      </c>
      <c r="M296" s="16">
        <v>356.685</v>
      </c>
      <c r="Q296" s="34">
        <v>14.27</v>
      </c>
      <c r="S296" s="34">
        <v>29.34</v>
      </c>
      <c r="T296" s="16">
        <v>28.79</v>
      </c>
      <c r="V296" s="1">
        <v>32.9</v>
      </c>
    </row>
    <row r="297" spans="1:22" x14ac:dyDescent="0.2">
      <c r="A297" s="14">
        <v>1998</v>
      </c>
      <c r="B297" s="14">
        <v>7</v>
      </c>
      <c r="C297" s="96">
        <f t="shared" si="8"/>
        <v>1998.5</v>
      </c>
      <c r="D297" s="1">
        <v>380</v>
      </c>
      <c r="F297" s="1">
        <f t="shared" si="9"/>
        <v>380</v>
      </c>
      <c r="K297" s="34">
        <v>10.18</v>
      </c>
      <c r="L297" s="16">
        <v>49.3</v>
      </c>
      <c r="M297" s="16">
        <v>290.33699999999999</v>
      </c>
      <c r="Q297" s="34">
        <v>14.06</v>
      </c>
      <c r="S297" s="34">
        <v>28.91</v>
      </c>
      <c r="T297" s="16">
        <v>28.17</v>
      </c>
      <c r="V297" s="1">
        <v>32.39</v>
      </c>
    </row>
    <row r="298" spans="1:22" x14ac:dyDescent="0.2">
      <c r="A298" s="14">
        <v>1998</v>
      </c>
      <c r="B298" s="14">
        <v>8</v>
      </c>
      <c r="C298" s="96">
        <f t="shared" si="8"/>
        <v>1998.5833333333333</v>
      </c>
      <c r="D298" s="1">
        <v>493</v>
      </c>
      <c r="F298" s="1">
        <f t="shared" si="9"/>
        <v>493</v>
      </c>
      <c r="K298" s="34">
        <v>8.2799999999999994</v>
      </c>
      <c r="L298" s="16">
        <v>53.8</v>
      </c>
      <c r="M298" s="16">
        <v>239.80600000000001</v>
      </c>
      <c r="Q298" s="34">
        <v>13.78</v>
      </c>
      <c r="S298" s="34">
        <v>28.94</v>
      </c>
      <c r="T298" s="16">
        <v>28.25</v>
      </c>
      <c r="V298" s="1">
        <v>32.03</v>
      </c>
    </row>
    <row r="299" spans="1:22" x14ac:dyDescent="0.2">
      <c r="A299" s="14">
        <v>1998</v>
      </c>
      <c r="B299" s="14">
        <v>9</v>
      </c>
      <c r="C299" s="96">
        <f t="shared" si="8"/>
        <v>1998.6666666666667</v>
      </c>
      <c r="D299" s="1">
        <v>296</v>
      </c>
      <c r="F299" s="1">
        <f t="shared" si="9"/>
        <v>296</v>
      </c>
      <c r="K299" s="34">
        <v>7.98</v>
      </c>
      <c r="L299" s="16">
        <v>59.2</v>
      </c>
      <c r="M299" s="16">
        <v>174.79400000000001</v>
      </c>
      <c r="Q299" s="34">
        <v>16.29</v>
      </c>
      <c r="S299" s="34">
        <v>29.04</v>
      </c>
      <c r="T299" s="16">
        <v>28.96</v>
      </c>
      <c r="V299" s="1">
        <v>33.92</v>
      </c>
    </row>
    <row r="300" spans="1:22" x14ac:dyDescent="0.2">
      <c r="A300" s="14">
        <v>1998</v>
      </c>
      <c r="B300" s="14">
        <v>10</v>
      </c>
      <c r="C300" s="96">
        <f t="shared" si="8"/>
        <v>1998.75</v>
      </c>
      <c r="D300" s="1">
        <v>322</v>
      </c>
      <c r="F300" s="1">
        <f t="shared" si="9"/>
        <v>322</v>
      </c>
      <c r="K300" s="34">
        <v>9.6300000000000008</v>
      </c>
      <c r="L300" s="16">
        <v>47.1</v>
      </c>
      <c r="M300" s="16">
        <v>179.00899999999999</v>
      </c>
      <c r="Q300" s="34">
        <v>15.16</v>
      </c>
      <c r="S300" s="34">
        <v>29.23</v>
      </c>
      <c r="T300" s="16">
        <v>29.11</v>
      </c>
      <c r="V300" s="1">
        <v>34.270000000000003</v>
      </c>
    </row>
    <row r="301" spans="1:22" x14ac:dyDescent="0.2">
      <c r="A301" s="14">
        <v>1998</v>
      </c>
      <c r="B301" s="14">
        <v>11</v>
      </c>
      <c r="C301" s="96">
        <f t="shared" si="8"/>
        <v>1998.8333333333333</v>
      </c>
      <c r="D301" s="1">
        <v>236</v>
      </c>
      <c r="F301" s="1">
        <f t="shared" si="9"/>
        <v>236</v>
      </c>
      <c r="K301" s="34">
        <v>10.199999999999999</v>
      </c>
      <c r="L301" s="16">
        <v>43.7</v>
      </c>
      <c r="M301" s="16">
        <v>221.90199999999999</v>
      </c>
      <c r="Q301" s="34">
        <v>15.51</v>
      </c>
      <c r="S301" s="34">
        <v>28.65</v>
      </c>
      <c r="T301" s="16">
        <v>28.49</v>
      </c>
      <c r="V301" s="1">
        <v>33.18</v>
      </c>
    </row>
    <row r="302" spans="1:22" x14ac:dyDescent="0.2">
      <c r="A302" s="14">
        <v>1998</v>
      </c>
      <c r="B302" s="14">
        <v>12</v>
      </c>
      <c r="C302" s="96">
        <f t="shared" si="8"/>
        <v>1998.9166666666667</v>
      </c>
      <c r="D302" s="1">
        <v>453</v>
      </c>
      <c r="F302" s="1">
        <f t="shared" si="9"/>
        <v>453</v>
      </c>
      <c r="K302" s="34">
        <v>12.54</v>
      </c>
      <c r="L302" s="16">
        <v>56</v>
      </c>
      <c r="M302" s="16">
        <v>341.07299999999998</v>
      </c>
      <c r="Q302" s="34">
        <v>12.27</v>
      </c>
      <c r="S302" s="34">
        <v>27.58</v>
      </c>
      <c r="T302" s="16">
        <v>27.46</v>
      </c>
      <c r="V302" s="1">
        <v>31.35</v>
      </c>
    </row>
    <row r="303" spans="1:22" x14ac:dyDescent="0.2">
      <c r="A303" s="14">
        <v>1999</v>
      </c>
      <c r="B303" s="14">
        <v>1</v>
      </c>
      <c r="C303" s="96">
        <f t="shared" si="8"/>
        <v>1999</v>
      </c>
      <c r="D303" s="1">
        <v>127</v>
      </c>
      <c r="F303" s="1">
        <f t="shared" si="9"/>
        <v>127</v>
      </c>
      <c r="K303" s="34">
        <v>21.64</v>
      </c>
      <c r="L303" s="16">
        <v>49</v>
      </c>
      <c r="M303" s="16">
        <v>28.611000000000001</v>
      </c>
      <c r="Q303" s="34">
        <v>18.79</v>
      </c>
      <c r="S303" s="34">
        <v>27.26</v>
      </c>
      <c r="T303" s="16">
        <v>27.15</v>
      </c>
      <c r="V303" s="1">
        <v>31.69</v>
      </c>
    </row>
    <row r="304" spans="1:22" x14ac:dyDescent="0.2">
      <c r="A304" s="14">
        <v>1999</v>
      </c>
      <c r="B304" s="14">
        <v>2</v>
      </c>
      <c r="C304" s="96">
        <f t="shared" si="8"/>
        <v>1999.0833333333333</v>
      </c>
      <c r="D304" s="1">
        <v>21</v>
      </c>
      <c r="F304" s="1">
        <f t="shared" si="9"/>
        <v>21</v>
      </c>
      <c r="K304" s="34">
        <v>23.5</v>
      </c>
      <c r="L304" s="16">
        <v>48.8</v>
      </c>
      <c r="M304" s="16">
        <v>22.736000000000001</v>
      </c>
      <c r="Q304" s="34">
        <v>18.489999999999998</v>
      </c>
      <c r="S304" s="34">
        <v>27.08</v>
      </c>
      <c r="T304" s="16">
        <v>26.99</v>
      </c>
      <c r="V304" s="1">
        <v>33.630000000000003</v>
      </c>
    </row>
    <row r="305" spans="1:22" x14ac:dyDescent="0.2">
      <c r="A305" s="14">
        <v>1999</v>
      </c>
      <c r="B305" s="14">
        <v>3</v>
      </c>
      <c r="C305" s="96">
        <f t="shared" si="8"/>
        <v>1999.1666666666667</v>
      </c>
      <c r="D305" s="1">
        <v>70</v>
      </c>
      <c r="F305" s="1">
        <f t="shared" si="9"/>
        <v>70</v>
      </c>
      <c r="K305" s="34">
        <v>24.32</v>
      </c>
      <c r="L305" s="16">
        <v>44.9</v>
      </c>
      <c r="M305" s="16">
        <v>14.898999999999999</v>
      </c>
      <c r="Q305" s="34">
        <v>21.25</v>
      </c>
      <c r="S305" s="34">
        <v>27.49</v>
      </c>
      <c r="T305" s="16">
        <v>27.4</v>
      </c>
      <c r="V305" s="1">
        <v>34.08</v>
      </c>
    </row>
    <row r="306" spans="1:22" x14ac:dyDescent="0.2">
      <c r="A306" s="14">
        <v>1999</v>
      </c>
      <c r="B306" s="14">
        <v>4</v>
      </c>
      <c r="C306" s="96">
        <f t="shared" si="8"/>
        <v>1999.25</v>
      </c>
      <c r="D306" s="1">
        <v>58</v>
      </c>
      <c r="F306" s="1">
        <f t="shared" si="9"/>
        <v>58</v>
      </c>
      <c r="K306" s="34">
        <v>18.600000000000001</v>
      </c>
      <c r="L306" s="16">
        <v>50.6</v>
      </c>
      <c r="M306" s="16">
        <v>9.2409999999999997</v>
      </c>
      <c r="Q306" s="34">
        <v>19.850000000000001</v>
      </c>
      <c r="S306" s="34">
        <v>28.2</v>
      </c>
      <c r="T306" s="16">
        <v>28.07</v>
      </c>
      <c r="V306" s="1">
        <v>34.119999999999997</v>
      </c>
    </row>
    <row r="307" spans="1:22" x14ac:dyDescent="0.2">
      <c r="A307" s="14">
        <v>1999</v>
      </c>
      <c r="B307" s="14">
        <v>5</v>
      </c>
      <c r="C307" s="96">
        <f t="shared" si="8"/>
        <v>1999.3333333333333</v>
      </c>
      <c r="D307" s="1">
        <v>249</v>
      </c>
      <c r="F307" s="1">
        <f t="shared" si="9"/>
        <v>249</v>
      </c>
      <c r="K307" s="34">
        <v>10.65</v>
      </c>
      <c r="L307" s="16">
        <v>41.8</v>
      </c>
      <c r="M307" s="16">
        <v>29.341999999999999</v>
      </c>
      <c r="Q307" s="34">
        <v>17.05</v>
      </c>
      <c r="S307" s="34">
        <v>28.96</v>
      </c>
      <c r="T307" s="16">
        <v>29.13</v>
      </c>
      <c r="V307" s="1">
        <v>33.65</v>
      </c>
    </row>
    <row r="308" spans="1:22" x14ac:dyDescent="0.2">
      <c r="A308" s="14">
        <v>1999</v>
      </c>
      <c r="B308" s="14">
        <v>6</v>
      </c>
      <c r="C308" s="96">
        <f t="shared" si="8"/>
        <v>1999.4166666666667</v>
      </c>
      <c r="D308" s="1">
        <v>412</v>
      </c>
      <c r="F308" s="1">
        <f t="shared" si="9"/>
        <v>412</v>
      </c>
      <c r="K308" s="34">
        <v>8.3699999999999992</v>
      </c>
      <c r="L308" s="16">
        <v>46.9</v>
      </c>
      <c r="M308" s="16">
        <v>226.48</v>
      </c>
      <c r="Q308" s="34">
        <v>13.85</v>
      </c>
      <c r="S308" s="34">
        <v>28.94</v>
      </c>
      <c r="T308" s="16">
        <v>29.04</v>
      </c>
      <c r="V308" s="1">
        <v>33.9</v>
      </c>
    </row>
    <row r="309" spans="1:22" x14ac:dyDescent="0.2">
      <c r="A309" s="14">
        <v>1999</v>
      </c>
      <c r="B309" s="14">
        <v>7</v>
      </c>
      <c r="C309" s="96">
        <f t="shared" si="8"/>
        <v>1999.5</v>
      </c>
      <c r="D309" s="1">
        <v>527</v>
      </c>
      <c r="F309" s="1">
        <f t="shared" si="9"/>
        <v>527</v>
      </c>
      <c r="K309" s="34">
        <v>11.04</v>
      </c>
      <c r="L309" s="16">
        <v>43.9</v>
      </c>
      <c r="M309" s="16">
        <v>290.03300000000002</v>
      </c>
      <c r="Q309" s="34">
        <v>14.01</v>
      </c>
      <c r="S309" s="34">
        <v>28.47</v>
      </c>
      <c r="T309" s="16">
        <v>28.41</v>
      </c>
      <c r="V309" s="1">
        <v>33</v>
      </c>
    </row>
    <row r="310" spans="1:22" x14ac:dyDescent="0.2">
      <c r="A310" s="14">
        <v>1999</v>
      </c>
      <c r="B310" s="14">
        <v>8</v>
      </c>
      <c r="C310" s="96">
        <f t="shared" si="8"/>
        <v>1999.5833333333333</v>
      </c>
      <c r="D310" s="1">
        <v>661</v>
      </c>
      <c r="F310" s="1">
        <f t="shared" si="9"/>
        <v>661</v>
      </c>
      <c r="K310" s="34">
        <v>8.69</v>
      </c>
      <c r="L310" s="16">
        <v>62</v>
      </c>
      <c r="M310" s="16">
        <v>235.84899999999999</v>
      </c>
      <c r="Q310" s="34">
        <v>14.32</v>
      </c>
      <c r="S310" s="34">
        <v>28.58</v>
      </c>
      <c r="T310" s="16">
        <v>28.52</v>
      </c>
      <c r="V310" s="1">
        <v>32.65</v>
      </c>
    </row>
    <row r="311" spans="1:22" x14ac:dyDescent="0.2">
      <c r="A311" s="14">
        <v>1999</v>
      </c>
      <c r="B311" s="14">
        <v>9</v>
      </c>
      <c r="C311" s="96">
        <f t="shared" si="8"/>
        <v>1999.6666666666667</v>
      </c>
      <c r="D311" s="1">
        <v>125</v>
      </c>
      <c r="F311" s="1">
        <f t="shared" si="9"/>
        <v>125</v>
      </c>
      <c r="K311" s="34">
        <v>11.99</v>
      </c>
      <c r="L311" s="16">
        <v>58.4</v>
      </c>
      <c r="M311" s="16">
        <v>184.27500000000001</v>
      </c>
      <c r="Q311" s="34">
        <v>14.65</v>
      </c>
      <c r="S311" s="34">
        <v>28.78</v>
      </c>
      <c r="T311" s="16">
        <v>28.42</v>
      </c>
      <c r="V311" s="1">
        <v>33.32</v>
      </c>
    </row>
    <row r="312" spans="1:22" x14ac:dyDescent="0.2">
      <c r="A312" s="14">
        <v>1999</v>
      </c>
      <c r="B312" s="14">
        <v>10</v>
      </c>
      <c r="C312" s="96">
        <f t="shared" si="8"/>
        <v>1999.75</v>
      </c>
      <c r="D312" s="1">
        <v>398</v>
      </c>
      <c r="F312" s="1">
        <f t="shared" si="9"/>
        <v>398</v>
      </c>
      <c r="K312" s="34">
        <v>10.45</v>
      </c>
      <c r="L312" s="16">
        <v>43.3</v>
      </c>
      <c r="M312" s="16">
        <v>186.94200000000001</v>
      </c>
      <c r="Q312" s="34">
        <v>14.43</v>
      </c>
      <c r="S312" s="34">
        <v>28.4</v>
      </c>
      <c r="T312" s="16">
        <v>27.93</v>
      </c>
      <c r="V312" s="1">
        <v>33.56</v>
      </c>
    </row>
    <row r="313" spans="1:22" x14ac:dyDescent="0.2">
      <c r="A313" s="14">
        <v>1999</v>
      </c>
      <c r="B313" s="14">
        <v>11</v>
      </c>
      <c r="C313" s="96">
        <f t="shared" si="8"/>
        <v>1999.8333333333333</v>
      </c>
      <c r="D313" s="1">
        <v>326</v>
      </c>
      <c r="F313" s="1">
        <f t="shared" si="9"/>
        <v>326</v>
      </c>
      <c r="K313" s="34">
        <v>11.89</v>
      </c>
      <c r="L313" s="16">
        <v>51.4</v>
      </c>
      <c r="M313" s="16">
        <v>251.32900000000001</v>
      </c>
      <c r="Q313" s="34">
        <v>13.12</v>
      </c>
      <c r="S313" s="34">
        <v>27.86</v>
      </c>
      <c r="T313" s="16">
        <v>27.23</v>
      </c>
      <c r="V313" s="1">
        <v>32.97</v>
      </c>
    </row>
    <row r="314" spans="1:22" x14ac:dyDescent="0.2">
      <c r="A314" s="14">
        <v>1999</v>
      </c>
      <c r="B314" s="14">
        <v>12</v>
      </c>
      <c r="C314" s="96">
        <f t="shared" si="8"/>
        <v>1999.9166666666667</v>
      </c>
      <c r="D314" s="1">
        <v>650</v>
      </c>
      <c r="F314" s="1">
        <f t="shared" si="9"/>
        <v>650</v>
      </c>
      <c r="K314" s="34">
        <v>17.62</v>
      </c>
      <c r="L314" s="16">
        <v>51.4</v>
      </c>
      <c r="M314" s="16">
        <v>8.4060000000000006</v>
      </c>
      <c r="Q314" s="34">
        <v>10.99</v>
      </c>
      <c r="T314" s="16">
        <v>26.37</v>
      </c>
      <c r="V314" s="1">
        <v>31.71</v>
      </c>
    </row>
    <row r="315" spans="1:22" x14ac:dyDescent="0.2">
      <c r="A315" s="14">
        <v>2000</v>
      </c>
      <c r="B315" s="14">
        <v>1</v>
      </c>
      <c r="C315" s="96">
        <f t="shared" si="8"/>
        <v>2000</v>
      </c>
      <c r="D315" s="1">
        <v>30</v>
      </c>
      <c r="F315" s="1">
        <f t="shared" si="9"/>
        <v>30</v>
      </c>
      <c r="K315" s="34">
        <v>23.17</v>
      </c>
      <c r="L315" s="16">
        <v>52.9</v>
      </c>
      <c r="M315" s="16">
        <v>28.305</v>
      </c>
      <c r="Q315" s="34">
        <v>19.55</v>
      </c>
      <c r="S315" s="34">
        <v>26.23</v>
      </c>
      <c r="T315" s="16">
        <v>26.24</v>
      </c>
      <c r="V315" s="1">
        <v>32.31</v>
      </c>
    </row>
    <row r="316" spans="1:22" x14ac:dyDescent="0.2">
      <c r="A316" s="14">
        <v>2000</v>
      </c>
      <c r="B316" s="14">
        <v>2</v>
      </c>
      <c r="C316" s="96">
        <f t="shared" si="8"/>
        <v>2000.0833333333333</v>
      </c>
      <c r="D316" s="1">
        <v>12</v>
      </c>
      <c r="F316" s="1">
        <f t="shared" si="9"/>
        <v>12</v>
      </c>
      <c r="K316" s="34">
        <v>25.94</v>
      </c>
      <c r="L316" s="16">
        <v>46.9</v>
      </c>
      <c r="M316" s="16">
        <v>23.495999999999999</v>
      </c>
      <c r="Q316" s="34">
        <v>21.18</v>
      </c>
      <c r="S316" s="34">
        <v>26.39</v>
      </c>
      <c r="T316" s="16">
        <v>26.45</v>
      </c>
      <c r="V316" s="1">
        <v>34.6</v>
      </c>
    </row>
    <row r="317" spans="1:22" x14ac:dyDescent="0.2">
      <c r="A317" s="14">
        <v>2000</v>
      </c>
      <c r="B317" s="14">
        <v>3</v>
      </c>
      <c r="C317" s="96">
        <f t="shared" si="8"/>
        <v>2000.1666666666667</v>
      </c>
      <c r="D317" s="1">
        <v>0</v>
      </c>
      <c r="F317" s="1">
        <f t="shared" si="9"/>
        <v>0</v>
      </c>
      <c r="K317" s="34">
        <v>23.55</v>
      </c>
      <c r="L317" s="16">
        <v>49.2</v>
      </c>
      <c r="M317" s="16">
        <v>26.463000000000001</v>
      </c>
      <c r="Q317" s="34">
        <v>22.11</v>
      </c>
      <c r="S317" s="34">
        <v>26.89</v>
      </c>
      <c r="T317" s="16">
        <v>27.08</v>
      </c>
      <c r="V317" s="1">
        <v>35.97</v>
      </c>
    </row>
    <row r="318" spans="1:22" x14ac:dyDescent="0.2">
      <c r="A318" s="14">
        <v>2000</v>
      </c>
      <c r="B318" s="14">
        <v>4</v>
      </c>
      <c r="C318" s="96">
        <f t="shared" si="8"/>
        <v>2000.25</v>
      </c>
      <c r="D318" s="1">
        <v>72</v>
      </c>
      <c r="F318" s="1">
        <f t="shared" si="9"/>
        <v>72</v>
      </c>
      <c r="K318" s="34">
        <v>22.46</v>
      </c>
      <c r="L318" s="16">
        <v>44.5</v>
      </c>
      <c r="M318" s="16">
        <v>16.318999999999999</v>
      </c>
      <c r="Q318" s="34">
        <v>21.31</v>
      </c>
      <c r="S318" s="34">
        <v>27.86</v>
      </c>
      <c r="T318" s="16">
        <v>27.56</v>
      </c>
      <c r="V318" s="1">
        <v>35.22</v>
      </c>
    </row>
    <row r="319" spans="1:22" x14ac:dyDescent="0.2">
      <c r="A319" s="14">
        <v>2000</v>
      </c>
      <c r="B319" s="14">
        <v>5</v>
      </c>
      <c r="C319" s="96">
        <f t="shared" si="8"/>
        <v>2000.3333333333333</v>
      </c>
      <c r="D319" s="1">
        <v>351</v>
      </c>
      <c r="F319" s="1">
        <f t="shared" si="9"/>
        <v>351</v>
      </c>
      <c r="K319" s="34">
        <v>12.11</v>
      </c>
      <c r="L319" s="16">
        <v>37.4</v>
      </c>
      <c r="M319" s="16">
        <v>21.704999999999998</v>
      </c>
      <c r="Q319" s="34">
        <v>15.93</v>
      </c>
      <c r="S319" s="34">
        <v>28.5</v>
      </c>
      <c r="V319" s="1">
        <v>33.42</v>
      </c>
    </row>
    <row r="320" spans="1:22" x14ac:dyDescent="0.2">
      <c r="A320" s="14">
        <v>2000</v>
      </c>
      <c r="B320" s="14">
        <v>6</v>
      </c>
      <c r="C320" s="96">
        <f t="shared" si="8"/>
        <v>2000.4166666666667</v>
      </c>
      <c r="D320" s="1">
        <v>515</v>
      </c>
      <c r="F320" s="1">
        <f t="shared" si="9"/>
        <v>515</v>
      </c>
      <c r="K320" s="34">
        <v>9.2200000000000006</v>
      </c>
      <c r="L320" s="16">
        <v>39.1</v>
      </c>
      <c r="M320" s="16">
        <v>12.284000000000001</v>
      </c>
      <c r="Q320" s="34">
        <v>14.11</v>
      </c>
      <c r="S320" s="34">
        <v>28.63</v>
      </c>
      <c r="V320" s="1">
        <v>32.85</v>
      </c>
    </row>
    <row r="321" spans="1:22" x14ac:dyDescent="0.2">
      <c r="A321" s="14">
        <v>2000</v>
      </c>
      <c r="B321" s="14">
        <v>7</v>
      </c>
      <c r="C321" s="96">
        <f t="shared" si="8"/>
        <v>2000.5</v>
      </c>
      <c r="D321" s="1">
        <v>157</v>
      </c>
      <c r="F321" s="1">
        <f t="shared" si="9"/>
        <v>157</v>
      </c>
      <c r="K321" s="34">
        <v>12.93</v>
      </c>
      <c r="L321" s="16">
        <v>45.6</v>
      </c>
      <c r="M321" s="16">
        <v>6.4870000000000001</v>
      </c>
      <c r="Q321" s="34">
        <v>15.69</v>
      </c>
      <c r="S321" s="34">
        <v>28.15</v>
      </c>
      <c r="T321" s="16">
        <v>27.95</v>
      </c>
      <c r="V321" s="1">
        <v>33.06</v>
      </c>
    </row>
    <row r="322" spans="1:22" x14ac:dyDescent="0.2">
      <c r="A322" s="14">
        <v>2000</v>
      </c>
      <c r="B322" s="14">
        <v>8</v>
      </c>
      <c r="C322" s="96">
        <f t="shared" si="8"/>
        <v>2000.5833333333333</v>
      </c>
      <c r="D322" s="1">
        <v>355</v>
      </c>
      <c r="F322" s="1">
        <f t="shared" si="9"/>
        <v>355</v>
      </c>
      <c r="K322" s="34">
        <v>11.92</v>
      </c>
      <c r="L322" s="16">
        <v>61</v>
      </c>
      <c r="M322" s="16">
        <v>312.70800000000003</v>
      </c>
      <c r="Q322" s="34">
        <v>15.31</v>
      </c>
      <c r="S322" s="34">
        <v>28.3</v>
      </c>
      <c r="T322" s="16">
        <v>29.77</v>
      </c>
      <c r="V322" s="1">
        <v>32.94</v>
      </c>
    </row>
    <row r="323" spans="1:22" x14ac:dyDescent="0.2">
      <c r="A323" s="14">
        <v>2000</v>
      </c>
      <c r="B323" s="14">
        <v>9</v>
      </c>
      <c r="C323" s="96">
        <f t="shared" si="8"/>
        <v>2000.6666666666667</v>
      </c>
      <c r="D323" s="1">
        <v>129</v>
      </c>
      <c r="F323" s="1">
        <f t="shared" si="9"/>
        <v>129</v>
      </c>
      <c r="K323" s="34">
        <v>8.75</v>
      </c>
      <c r="L323" s="16">
        <v>42</v>
      </c>
      <c r="M323" s="16">
        <v>182.87100000000001</v>
      </c>
      <c r="Q323" s="34">
        <v>16.59</v>
      </c>
      <c r="S323" s="34">
        <v>28.52</v>
      </c>
      <c r="T323" s="16">
        <v>29.28</v>
      </c>
      <c r="V323" s="1">
        <v>34.299999999999997</v>
      </c>
    </row>
    <row r="324" spans="1:22" x14ac:dyDescent="0.2">
      <c r="A324" s="14">
        <v>2000</v>
      </c>
      <c r="B324" s="14">
        <v>10</v>
      </c>
      <c r="C324" s="96">
        <f t="shared" ref="C324:C387" si="10">A324+(B324-1)/12</f>
        <v>2000.75</v>
      </c>
      <c r="D324" s="1">
        <v>523</v>
      </c>
      <c r="F324" s="1">
        <f t="shared" ref="F324:F387" si="11">MAX(D324,E324)</f>
        <v>523</v>
      </c>
      <c r="K324" s="34">
        <v>10.56</v>
      </c>
      <c r="L324" s="16">
        <v>47.3</v>
      </c>
      <c r="M324" s="16">
        <v>278.61399999999998</v>
      </c>
      <c r="Q324" s="34">
        <v>13.47</v>
      </c>
      <c r="S324" s="34">
        <v>27.91</v>
      </c>
      <c r="T324" s="16">
        <v>28.72</v>
      </c>
      <c r="V324" s="1">
        <v>33.35</v>
      </c>
    </row>
    <row r="325" spans="1:22" x14ac:dyDescent="0.2">
      <c r="A325" s="14">
        <v>2000</v>
      </c>
      <c r="B325" s="14">
        <v>11</v>
      </c>
      <c r="C325" s="96">
        <f t="shared" si="10"/>
        <v>2000.8333333333333</v>
      </c>
      <c r="D325" s="1">
        <v>224</v>
      </c>
      <c r="F325" s="1">
        <f t="shared" si="11"/>
        <v>224</v>
      </c>
      <c r="K325" s="34">
        <v>11.58</v>
      </c>
      <c r="L325" s="16">
        <v>55.9</v>
      </c>
      <c r="M325" s="16">
        <v>314.06200000000001</v>
      </c>
      <c r="Q325" s="34">
        <v>17.649999999999999</v>
      </c>
      <c r="S325" s="34">
        <v>27.5</v>
      </c>
      <c r="T325" s="16">
        <v>28.55</v>
      </c>
      <c r="V325" s="1">
        <v>34.119999999999997</v>
      </c>
    </row>
    <row r="326" spans="1:22" x14ac:dyDescent="0.2">
      <c r="A326" s="14">
        <v>2000</v>
      </c>
      <c r="B326" s="14">
        <v>12</v>
      </c>
      <c r="C326" s="96">
        <f t="shared" si="10"/>
        <v>2000.9166666666667</v>
      </c>
      <c r="D326" s="1">
        <v>662</v>
      </c>
      <c r="F326" s="1">
        <f t="shared" si="11"/>
        <v>662</v>
      </c>
      <c r="K326" s="34">
        <v>16.82</v>
      </c>
      <c r="L326" s="16">
        <v>51.3</v>
      </c>
      <c r="M326" s="16">
        <v>359.072</v>
      </c>
      <c r="Q326" s="34">
        <v>13.85</v>
      </c>
      <c r="S326" s="34">
        <v>26.74</v>
      </c>
      <c r="T326" s="16">
        <v>27.76</v>
      </c>
      <c r="V326" s="1">
        <v>33.19</v>
      </c>
    </row>
    <row r="327" spans="1:22" x14ac:dyDescent="0.2">
      <c r="A327" s="14">
        <v>2001</v>
      </c>
      <c r="B327" s="14">
        <v>1</v>
      </c>
      <c r="C327" s="96">
        <f t="shared" si="10"/>
        <v>2001</v>
      </c>
      <c r="D327" s="1">
        <v>98</v>
      </c>
      <c r="F327" s="1">
        <f t="shared" si="11"/>
        <v>98</v>
      </c>
      <c r="K327" s="34">
        <v>22.7</v>
      </c>
      <c r="L327" s="16">
        <v>49.8</v>
      </c>
      <c r="M327" s="16">
        <v>18.547999999999998</v>
      </c>
      <c r="Q327" s="34">
        <v>19.38</v>
      </c>
      <c r="S327" s="34">
        <v>25.93</v>
      </c>
      <c r="T327" s="16">
        <v>26.93</v>
      </c>
      <c r="V327" s="1">
        <v>33.31</v>
      </c>
    </row>
    <row r="328" spans="1:22" x14ac:dyDescent="0.2">
      <c r="A328" s="14">
        <v>2001</v>
      </c>
      <c r="B328" s="14">
        <v>2</v>
      </c>
      <c r="C328" s="96">
        <f t="shared" si="10"/>
        <v>2001.0833333333333</v>
      </c>
      <c r="D328" s="1">
        <v>4</v>
      </c>
      <c r="F328" s="1">
        <f t="shared" si="11"/>
        <v>4</v>
      </c>
      <c r="K328" s="34">
        <v>26.78</v>
      </c>
      <c r="L328" s="16">
        <v>51.2</v>
      </c>
      <c r="M328" s="16">
        <v>21.271999999999998</v>
      </c>
      <c r="Q328" s="34">
        <v>20.72</v>
      </c>
      <c r="S328" s="34">
        <v>25.77</v>
      </c>
      <c r="T328" s="16">
        <v>26.68</v>
      </c>
      <c r="V328" s="1">
        <v>34.729999999999997</v>
      </c>
    </row>
    <row r="329" spans="1:22" x14ac:dyDescent="0.2">
      <c r="A329" s="14">
        <v>2001</v>
      </c>
      <c r="B329" s="14">
        <v>3</v>
      </c>
      <c r="C329" s="96">
        <f t="shared" si="10"/>
        <v>2001.1666666666667</v>
      </c>
      <c r="D329" s="1">
        <v>30</v>
      </c>
      <c r="F329" s="1">
        <f t="shared" si="11"/>
        <v>30</v>
      </c>
      <c r="K329" s="34">
        <v>19.78</v>
      </c>
      <c r="L329" s="16">
        <v>44</v>
      </c>
      <c r="M329" s="16">
        <v>10.101000000000001</v>
      </c>
      <c r="Q329" s="34">
        <v>20.91</v>
      </c>
      <c r="S329" s="34">
        <v>26.52</v>
      </c>
      <c r="T329" s="16">
        <v>27.37</v>
      </c>
      <c r="V329" s="1">
        <v>34.68</v>
      </c>
    </row>
    <row r="330" spans="1:22" x14ac:dyDescent="0.2">
      <c r="A330" s="14">
        <v>2001</v>
      </c>
      <c r="B330" s="14">
        <v>4</v>
      </c>
      <c r="C330" s="96">
        <f t="shared" si="10"/>
        <v>2001.25</v>
      </c>
      <c r="D330" s="1">
        <v>12</v>
      </c>
      <c r="F330" s="1">
        <f t="shared" si="11"/>
        <v>12</v>
      </c>
      <c r="K330" s="34">
        <v>24.79</v>
      </c>
      <c r="L330" s="16">
        <v>44.8</v>
      </c>
      <c r="M330" s="16">
        <v>20.283999999999999</v>
      </c>
      <c r="Q330" s="34">
        <v>21.58</v>
      </c>
      <c r="S330" s="34">
        <v>26.7</v>
      </c>
      <c r="T330" s="16">
        <v>27.69</v>
      </c>
      <c r="V330" s="1">
        <v>35.43</v>
      </c>
    </row>
    <row r="331" spans="1:22" x14ac:dyDescent="0.2">
      <c r="A331" s="14">
        <v>2001</v>
      </c>
      <c r="B331" s="14">
        <v>5</v>
      </c>
      <c r="C331" s="96">
        <f t="shared" si="10"/>
        <v>2001.3333333333333</v>
      </c>
      <c r="D331" s="1">
        <v>236</v>
      </c>
      <c r="F331" s="1">
        <f t="shared" si="11"/>
        <v>236</v>
      </c>
      <c r="K331" s="34">
        <v>11.81</v>
      </c>
      <c r="L331" s="16">
        <v>51.3</v>
      </c>
      <c r="M331" s="16">
        <v>339.20600000000002</v>
      </c>
      <c r="Q331" s="34">
        <v>18.39</v>
      </c>
      <c r="T331" s="16">
        <v>28.89</v>
      </c>
      <c r="V331" s="1">
        <v>33.24</v>
      </c>
    </row>
    <row r="332" spans="1:22" x14ac:dyDescent="0.2">
      <c r="A332" s="14">
        <v>2001</v>
      </c>
      <c r="B332" s="14">
        <v>6</v>
      </c>
      <c r="C332" s="96">
        <f t="shared" si="10"/>
        <v>2001.4166666666667</v>
      </c>
      <c r="D332" s="1">
        <v>102</v>
      </c>
      <c r="F332" s="1">
        <f t="shared" si="11"/>
        <v>102</v>
      </c>
      <c r="K332" s="34">
        <v>15.34</v>
      </c>
      <c r="L332" s="16">
        <v>40.1</v>
      </c>
      <c r="M332" s="16">
        <v>31.390999999999998</v>
      </c>
      <c r="Q332" s="34">
        <v>17.72</v>
      </c>
      <c r="T332" s="16">
        <v>28.91</v>
      </c>
      <c r="V332" s="1">
        <v>34.43</v>
      </c>
    </row>
    <row r="333" spans="1:22" x14ac:dyDescent="0.2">
      <c r="A333" s="14">
        <v>2001</v>
      </c>
      <c r="B333" s="14">
        <v>7</v>
      </c>
      <c r="C333" s="96">
        <f t="shared" si="10"/>
        <v>2001.5</v>
      </c>
      <c r="D333" s="1">
        <v>208</v>
      </c>
      <c r="F333" s="1">
        <f t="shared" si="11"/>
        <v>208</v>
      </c>
      <c r="K333" s="34">
        <v>12.12</v>
      </c>
      <c r="L333" s="16">
        <v>37</v>
      </c>
      <c r="M333" s="16">
        <v>326.76600000000002</v>
      </c>
      <c r="Q333" s="34">
        <v>15.11</v>
      </c>
      <c r="S333" s="34">
        <v>28.74</v>
      </c>
      <c r="T333" s="16">
        <v>28.14</v>
      </c>
      <c r="V333" s="1">
        <v>33.44</v>
      </c>
    </row>
    <row r="334" spans="1:22" x14ac:dyDescent="0.2">
      <c r="A334" s="14">
        <v>2001</v>
      </c>
      <c r="B334" s="14">
        <v>8</v>
      </c>
      <c r="C334" s="96">
        <f t="shared" si="10"/>
        <v>2001.5833333333333</v>
      </c>
      <c r="D334" s="1">
        <v>211</v>
      </c>
      <c r="F334" s="1">
        <f t="shared" si="11"/>
        <v>211</v>
      </c>
      <c r="K334" s="34">
        <v>12.16</v>
      </c>
      <c r="L334" s="16">
        <v>44.1</v>
      </c>
      <c r="M334" s="16">
        <v>326.95</v>
      </c>
      <c r="Q334" s="34">
        <v>15.27</v>
      </c>
      <c r="S334" s="34">
        <v>29.18</v>
      </c>
      <c r="T334" s="16">
        <v>28.59</v>
      </c>
      <c r="V334" s="1">
        <v>33.6</v>
      </c>
    </row>
    <row r="335" spans="1:22" x14ac:dyDescent="0.2">
      <c r="A335" s="14">
        <v>2001</v>
      </c>
      <c r="B335" s="14">
        <v>9</v>
      </c>
      <c r="C335" s="96">
        <f t="shared" si="10"/>
        <v>2001.6666666666667</v>
      </c>
      <c r="D335" s="1">
        <v>264</v>
      </c>
      <c r="F335" s="1">
        <f t="shared" si="11"/>
        <v>264</v>
      </c>
      <c r="K335" s="34">
        <v>8.77</v>
      </c>
      <c r="L335" s="16">
        <v>38.299999999999997</v>
      </c>
      <c r="M335" s="16">
        <v>177.43199999999999</v>
      </c>
      <c r="Q335" s="34">
        <v>15.29</v>
      </c>
      <c r="S335" s="34">
        <v>29.23</v>
      </c>
      <c r="T335" s="16">
        <v>28.67</v>
      </c>
      <c r="V335" s="1">
        <v>33.1</v>
      </c>
    </row>
    <row r="336" spans="1:22" x14ac:dyDescent="0.2">
      <c r="A336" s="14">
        <v>2001</v>
      </c>
      <c r="B336" s="14">
        <v>10</v>
      </c>
      <c r="C336" s="96">
        <f t="shared" si="10"/>
        <v>2001.75</v>
      </c>
      <c r="D336" s="1">
        <v>283</v>
      </c>
      <c r="F336" s="1">
        <f t="shared" si="11"/>
        <v>283</v>
      </c>
      <c r="K336" s="34">
        <v>10.67</v>
      </c>
      <c r="L336" s="16">
        <v>39.4</v>
      </c>
      <c r="M336" s="16">
        <v>47.752000000000002</v>
      </c>
      <c r="Q336" s="34">
        <v>15.8</v>
      </c>
      <c r="S336" s="34">
        <v>29.38</v>
      </c>
      <c r="T336" s="16">
        <v>28.86</v>
      </c>
      <c r="V336" s="1">
        <v>33.21</v>
      </c>
    </row>
    <row r="337" spans="1:22" x14ac:dyDescent="0.2">
      <c r="A337" s="14">
        <v>2001</v>
      </c>
      <c r="B337" s="14">
        <v>11</v>
      </c>
      <c r="C337" s="96">
        <f t="shared" si="10"/>
        <v>2001.8333333333333</v>
      </c>
      <c r="D337" s="1">
        <v>441</v>
      </c>
      <c r="F337" s="1">
        <f t="shared" si="11"/>
        <v>441</v>
      </c>
      <c r="K337" s="34">
        <v>12.12</v>
      </c>
      <c r="L337" s="16">
        <v>60.6</v>
      </c>
      <c r="M337" s="16">
        <v>240.709</v>
      </c>
      <c r="Q337" s="34">
        <v>13.64</v>
      </c>
      <c r="S337" s="34">
        <v>28.16</v>
      </c>
      <c r="T337" s="16">
        <v>27.42</v>
      </c>
      <c r="V337" s="1">
        <v>33.21</v>
      </c>
    </row>
    <row r="338" spans="1:22" x14ac:dyDescent="0.2">
      <c r="A338" s="14">
        <v>2001</v>
      </c>
      <c r="B338" s="14">
        <v>12</v>
      </c>
      <c r="C338" s="96">
        <f t="shared" si="10"/>
        <v>2001.9166666666667</v>
      </c>
      <c r="D338" s="1">
        <v>518</v>
      </c>
      <c r="F338" s="1">
        <f t="shared" si="11"/>
        <v>518</v>
      </c>
      <c r="K338" s="34">
        <v>12.75</v>
      </c>
      <c r="L338" s="16">
        <v>52.2</v>
      </c>
      <c r="M338" s="16">
        <v>336.91500000000002</v>
      </c>
      <c r="Q338" s="34">
        <v>12.32</v>
      </c>
      <c r="S338" s="34">
        <v>27.5</v>
      </c>
      <c r="T338" s="16">
        <v>27.59</v>
      </c>
      <c r="V338" s="1">
        <v>31.25</v>
      </c>
    </row>
    <row r="339" spans="1:22" x14ac:dyDescent="0.2">
      <c r="A339" s="14">
        <v>2002</v>
      </c>
      <c r="B339" s="14">
        <v>1</v>
      </c>
      <c r="C339" s="96">
        <f t="shared" si="10"/>
        <v>2002</v>
      </c>
      <c r="D339" s="1">
        <v>157</v>
      </c>
      <c r="F339" s="1">
        <f t="shared" si="11"/>
        <v>157</v>
      </c>
      <c r="K339" s="34">
        <v>22.27</v>
      </c>
      <c r="L339" s="16">
        <v>50.2</v>
      </c>
      <c r="M339" s="16">
        <v>18.648</v>
      </c>
      <c r="Q339" s="34">
        <v>18.48</v>
      </c>
      <c r="S339" s="34">
        <v>27.83</v>
      </c>
      <c r="T339" s="16">
        <v>27.79</v>
      </c>
      <c r="V339" s="1">
        <v>32.5</v>
      </c>
    </row>
    <row r="340" spans="1:22" x14ac:dyDescent="0.2">
      <c r="A340" s="14">
        <v>2002</v>
      </c>
      <c r="B340" s="14">
        <v>2</v>
      </c>
      <c r="C340" s="96">
        <f t="shared" si="10"/>
        <v>2002.0833333333333</v>
      </c>
      <c r="D340" s="1">
        <v>8</v>
      </c>
      <c r="F340" s="1">
        <f t="shared" si="11"/>
        <v>8</v>
      </c>
      <c r="K340" s="34">
        <v>25.52</v>
      </c>
      <c r="L340" s="16">
        <v>45.9</v>
      </c>
      <c r="M340" s="16">
        <v>21.713999999999999</v>
      </c>
      <c r="Q340" s="34">
        <v>21.2</v>
      </c>
      <c r="S340" s="34">
        <v>27.7</v>
      </c>
      <c r="T340" s="16">
        <v>27.46</v>
      </c>
      <c r="V340" s="1">
        <v>34.69</v>
      </c>
    </row>
    <row r="341" spans="1:22" x14ac:dyDescent="0.2">
      <c r="A341" s="14">
        <v>2002</v>
      </c>
      <c r="B341" s="14">
        <v>3</v>
      </c>
      <c r="C341" s="96">
        <f t="shared" si="10"/>
        <v>2002.1666666666667</v>
      </c>
      <c r="D341" s="1">
        <v>33</v>
      </c>
      <c r="F341" s="1">
        <f t="shared" si="11"/>
        <v>33</v>
      </c>
      <c r="K341" s="34">
        <v>25.51</v>
      </c>
      <c r="L341" s="16">
        <v>46.9</v>
      </c>
      <c r="M341" s="16">
        <v>18.471</v>
      </c>
      <c r="Q341" s="34">
        <v>21.81</v>
      </c>
      <c r="S341" s="34">
        <v>27.98</v>
      </c>
      <c r="T341" s="16">
        <v>28.49</v>
      </c>
      <c r="V341" s="1">
        <v>35.35</v>
      </c>
    </row>
    <row r="342" spans="1:22" x14ac:dyDescent="0.2">
      <c r="A342" s="14">
        <v>2002</v>
      </c>
      <c r="B342" s="14">
        <v>4</v>
      </c>
      <c r="C342" s="96">
        <f t="shared" si="10"/>
        <v>2002.25</v>
      </c>
      <c r="D342" s="1">
        <v>45</v>
      </c>
      <c r="E342" s="3">
        <v>71.12</v>
      </c>
      <c r="F342" s="1">
        <f t="shared" si="11"/>
        <v>71.12</v>
      </c>
      <c r="G342" s="34">
        <v>83.76</v>
      </c>
      <c r="H342" s="16">
        <v>27.94</v>
      </c>
      <c r="I342" s="22">
        <v>26.32</v>
      </c>
      <c r="J342" s="22">
        <v>28.83</v>
      </c>
      <c r="K342" s="34">
        <v>24.66</v>
      </c>
      <c r="L342" s="16">
        <v>47.1</v>
      </c>
      <c r="M342" s="16">
        <v>22.847000000000001</v>
      </c>
      <c r="N342" s="16">
        <v>25.96</v>
      </c>
      <c r="Q342" s="34">
        <v>20.93</v>
      </c>
      <c r="S342" s="34">
        <v>28.81</v>
      </c>
      <c r="T342" s="16">
        <v>29.04</v>
      </c>
      <c r="U342" s="16">
        <v>28.61</v>
      </c>
      <c r="V342" s="1">
        <v>34.26</v>
      </c>
    </row>
    <row r="343" spans="1:22" x14ac:dyDescent="0.2">
      <c r="A343" s="14">
        <v>2002</v>
      </c>
      <c r="B343" s="14">
        <v>5</v>
      </c>
      <c r="C343" s="96">
        <f t="shared" si="10"/>
        <v>2002.3333333333333</v>
      </c>
      <c r="D343" s="1">
        <v>113</v>
      </c>
      <c r="E343" s="3">
        <v>139.69999999999999</v>
      </c>
      <c r="F343" s="1">
        <f t="shared" si="11"/>
        <v>139.69999999999999</v>
      </c>
      <c r="G343" s="34">
        <v>84</v>
      </c>
      <c r="H343" s="16">
        <v>28.07</v>
      </c>
      <c r="I343" s="22">
        <v>26.21</v>
      </c>
      <c r="J343" s="22">
        <v>30.52</v>
      </c>
      <c r="K343" s="34">
        <v>18.78</v>
      </c>
      <c r="L343" s="16">
        <v>44.5</v>
      </c>
      <c r="M343" s="16">
        <v>44.892000000000003</v>
      </c>
      <c r="N343" s="16">
        <v>17.559999999999999</v>
      </c>
      <c r="Q343" s="34">
        <v>20.38</v>
      </c>
      <c r="S343" s="34">
        <v>29.44</v>
      </c>
      <c r="T343" s="16">
        <v>29.3</v>
      </c>
      <c r="U343" s="16">
        <v>29.08</v>
      </c>
      <c r="V343" s="1">
        <v>33.85</v>
      </c>
    </row>
    <row r="344" spans="1:22" x14ac:dyDescent="0.2">
      <c r="A344" s="14">
        <v>2002</v>
      </c>
      <c r="B344" s="14">
        <v>6</v>
      </c>
      <c r="C344" s="96">
        <f t="shared" si="10"/>
        <v>2002.4166666666667</v>
      </c>
      <c r="D344" s="1">
        <v>248</v>
      </c>
      <c r="E344" s="3">
        <v>177.8</v>
      </c>
      <c r="F344" s="1">
        <f t="shared" si="11"/>
        <v>248</v>
      </c>
      <c r="G344" s="34">
        <v>85.43</v>
      </c>
      <c r="H344" s="16">
        <v>28</v>
      </c>
      <c r="I344" s="22">
        <v>25.83</v>
      </c>
      <c r="J344" s="22">
        <v>30.66</v>
      </c>
      <c r="K344" s="34">
        <v>10.34</v>
      </c>
      <c r="L344" s="16">
        <v>44.1</v>
      </c>
      <c r="M344" s="16">
        <v>124.904</v>
      </c>
      <c r="N344" s="16">
        <v>9.35</v>
      </c>
      <c r="Q344" s="34">
        <v>15.42</v>
      </c>
      <c r="S344" s="34">
        <v>30.06</v>
      </c>
      <c r="T344" s="16">
        <v>29.96</v>
      </c>
      <c r="U344" s="16">
        <v>29.59</v>
      </c>
      <c r="V344" s="1">
        <v>34.21</v>
      </c>
    </row>
    <row r="345" spans="1:22" x14ac:dyDescent="0.2">
      <c r="A345" s="14">
        <v>2002</v>
      </c>
      <c r="B345" s="14">
        <v>7</v>
      </c>
      <c r="C345" s="96">
        <f t="shared" si="10"/>
        <v>2002.5</v>
      </c>
      <c r="D345" s="1">
        <v>384</v>
      </c>
      <c r="E345" s="3">
        <v>441.96</v>
      </c>
      <c r="F345" s="1">
        <f t="shared" si="11"/>
        <v>441.96</v>
      </c>
      <c r="G345" s="34">
        <v>87.2</v>
      </c>
      <c r="H345" s="16">
        <v>27.71</v>
      </c>
      <c r="I345" s="22">
        <v>25.7</v>
      </c>
      <c r="J345" s="22">
        <v>29.9</v>
      </c>
      <c r="K345" s="34">
        <v>12.36</v>
      </c>
      <c r="L345" s="16">
        <v>52.2</v>
      </c>
      <c r="M345" s="16">
        <v>355.52800000000002</v>
      </c>
      <c r="N345" s="16">
        <v>11.4</v>
      </c>
      <c r="Q345" s="34">
        <v>14.77</v>
      </c>
      <c r="S345" s="34">
        <v>29.09</v>
      </c>
      <c r="T345" s="16">
        <v>29.05</v>
      </c>
      <c r="U345" s="16">
        <v>29.18</v>
      </c>
      <c r="V345" s="1">
        <v>32.36</v>
      </c>
    </row>
    <row r="346" spans="1:22" x14ac:dyDescent="0.2">
      <c r="A346" s="14">
        <v>2002</v>
      </c>
      <c r="B346" s="14">
        <v>8</v>
      </c>
      <c r="C346" s="96">
        <f t="shared" si="10"/>
        <v>2002.5833333333333</v>
      </c>
      <c r="D346" s="1">
        <v>305</v>
      </c>
      <c r="E346" s="3">
        <v>304.8</v>
      </c>
      <c r="F346" s="1">
        <f t="shared" si="11"/>
        <v>305</v>
      </c>
      <c r="G346" s="34">
        <v>88.15</v>
      </c>
      <c r="H346" s="16">
        <v>27.56</v>
      </c>
      <c r="I346" s="22">
        <v>25.55</v>
      </c>
      <c r="J346" s="22">
        <v>29.96</v>
      </c>
      <c r="K346" s="34">
        <v>12.92</v>
      </c>
      <c r="L346" s="16">
        <v>46.3</v>
      </c>
      <c r="M346" s="16">
        <v>355.48500000000001</v>
      </c>
      <c r="N346" s="16">
        <v>11.59</v>
      </c>
      <c r="Q346" s="34">
        <v>16.11</v>
      </c>
      <c r="S346" s="34">
        <v>28.84</v>
      </c>
      <c r="T346" s="16">
        <v>28.82</v>
      </c>
      <c r="U346" s="16">
        <v>28.92</v>
      </c>
      <c r="V346" s="1">
        <v>32.32</v>
      </c>
    </row>
    <row r="347" spans="1:22" x14ac:dyDescent="0.2">
      <c r="A347" s="14">
        <v>2002</v>
      </c>
      <c r="B347" s="14">
        <v>9</v>
      </c>
      <c r="C347" s="96">
        <f t="shared" si="10"/>
        <v>2002.6666666666667</v>
      </c>
      <c r="D347" s="1">
        <v>246</v>
      </c>
      <c r="E347" s="3">
        <v>304.8</v>
      </c>
      <c r="F347" s="1">
        <f t="shared" si="11"/>
        <v>304.8</v>
      </c>
      <c r="G347" s="34">
        <v>88.96</v>
      </c>
      <c r="H347" s="16">
        <v>27.35</v>
      </c>
      <c r="I347" s="22">
        <v>24.72</v>
      </c>
      <c r="J347" s="22">
        <v>30.9</v>
      </c>
      <c r="K347" s="34">
        <v>8.5399999999999991</v>
      </c>
      <c r="L347" s="16">
        <v>47.5</v>
      </c>
      <c r="M347" s="16">
        <v>203.65700000000001</v>
      </c>
      <c r="N347" s="16">
        <v>6.34</v>
      </c>
      <c r="Q347" s="34">
        <v>15.79</v>
      </c>
      <c r="S347" s="34">
        <v>29.52</v>
      </c>
      <c r="T347" s="16">
        <v>29.96</v>
      </c>
      <c r="U347" s="16">
        <v>29.58</v>
      </c>
      <c r="V347" s="1">
        <v>32.409999999999997</v>
      </c>
    </row>
    <row r="348" spans="1:22" x14ac:dyDescent="0.2">
      <c r="A348" s="14">
        <v>2002</v>
      </c>
      <c r="B348" s="14">
        <v>10</v>
      </c>
      <c r="C348" s="96">
        <f t="shared" si="10"/>
        <v>2002.75</v>
      </c>
      <c r="D348" s="1">
        <v>349</v>
      </c>
      <c r="E348" s="3">
        <v>355.6</v>
      </c>
      <c r="F348" s="1">
        <f t="shared" si="11"/>
        <v>355.6</v>
      </c>
      <c r="G348" s="34">
        <v>89.43</v>
      </c>
      <c r="H348" s="16">
        <v>26.95</v>
      </c>
      <c r="I348" s="22">
        <v>24.55</v>
      </c>
      <c r="J348" s="22">
        <v>30.14</v>
      </c>
      <c r="K348" s="34">
        <v>8.6199999999999992</v>
      </c>
      <c r="L348" s="16">
        <v>42.6</v>
      </c>
      <c r="M348" s="16">
        <v>215.303</v>
      </c>
      <c r="N348" s="16">
        <v>6.58</v>
      </c>
      <c r="Q348" s="34">
        <v>13.35</v>
      </c>
      <c r="S348" s="34">
        <v>29.25</v>
      </c>
      <c r="T348" s="16">
        <v>29.46</v>
      </c>
      <c r="U348" s="16">
        <v>29.38</v>
      </c>
      <c r="V348" s="1">
        <v>33.11</v>
      </c>
    </row>
    <row r="349" spans="1:22" x14ac:dyDescent="0.2">
      <c r="A349" s="14">
        <v>2002</v>
      </c>
      <c r="B349" s="14">
        <v>11</v>
      </c>
      <c r="C349" s="96">
        <f t="shared" si="10"/>
        <v>2002.8333333333333</v>
      </c>
      <c r="D349" s="1">
        <v>328</v>
      </c>
      <c r="E349" s="3">
        <v>88.9</v>
      </c>
      <c r="F349" s="1">
        <f t="shared" si="11"/>
        <v>328</v>
      </c>
      <c r="G349" s="34">
        <v>89.16</v>
      </c>
      <c r="H349" s="16">
        <v>26.93</v>
      </c>
      <c r="I349" s="22">
        <v>24.43</v>
      </c>
      <c r="J349" s="22">
        <v>29.97</v>
      </c>
      <c r="K349" s="34">
        <v>14.67</v>
      </c>
      <c r="L349" s="16">
        <v>58.5</v>
      </c>
      <c r="M349" s="16">
        <v>28.777000000000001</v>
      </c>
      <c r="N349" s="16">
        <v>13.93</v>
      </c>
      <c r="Q349" s="34">
        <v>13.87</v>
      </c>
      <c r="S349" s="34">
        <v>28.8</v>
      </c>
      <c r="T349" s="16">
        <v>28.91</v>
      </c>
      <c r="U349" s="16">
        <v>29.41</v>
      </c>
      <c r="V349" s="1">
        <v>31.56</v>
      </c>
    </row>
    <row r="350" spans="1:22" x14ac:dyDescent="0.2">
      <c r="A350" s="14">
        <v>2002</v>
      </c>
      <c r="B350" s="14">
        <v>12</v>
      </c>
      <c r="C350" s="96">
        <f t="shared" si="10"/>
        <v>2002.9166666666667</v>
      </c>
      <c r="D350" s="1">
        <v>32</v>
      </c>
      <c r="E350" s="3">
        <v>38.1</v>
      </c>
      <c r="F350" s="1">
        <f t="shared" si="11"/>
        <v>38.1</v>
      </c>
      <c r="G350" s="34">
        <v>81.47</v>
      </c>
      <c r="H350" s="16">
        <v>27.94</v>
      </c>
      <c r="I350" s="22">
        <v>26.26</v>
      </c>
      <c r="J350" s="22">
        <v>29.33</v>
      </c>
      <c r="K350" s="34">
        <v>19.829999999999998</v>
      </c>
      <c r="L350" s="16">
        <v>45.5</v>
      </c>
      <c r="M350" s="16">
        <v>14.526999999999999</v>
      </c>
      <c r="N350" s="16">
        <v>19.16</v>
      </c>
      <c r="Q350" s="34">
        <v>19.2</v>
      </c>
      <c r="S350" s="34">
        <v>28.05</v>
      </c>
      <c r="T350" s="16">
        <v>28.2</v>
      </c>
      <c r="U350" s="16">
        <v>28.52</v>
      </c>
      <c r="V350" s="1">
        <v>32.799999999999997</v>
      </c>
    </row>
    <row r="351" spans="1:22" x14ac:dyDescent="0.2">
      <c r="A351" s="14">
        <v>2003</v>
      </c>
      <c r="B351" s="14">
        <v>1</v>
      </c>
      <c r="C351" s="96">
        <f t="shared" si="10"/>
        <v>2003</v>
      </c>
      <c r="D351" s="1">
        <v>16</v>
      </c>
      <c r="E351" s="3">
        <v>17.78</v>
      </c>
      <c r="F351" s="1">
        <f t="shared" si="11"/>
        <v>17.78</v>
      </c>
      <c r="G351" s="34">
        <v>79.44</v>
      </c>
      <c r="H351" s="16">
        <v>27.55</v>
      </c>
      <c r="I351" s="22">
        <v>26.6</v>
      </c>
      <c r="J351" s="22">
        <v>28.49</v>
      </c>
      <c r="K351" s="34">
        <v>24.48</v>
      </c>
      <c r="L351" s="16">
        <v>46.8</v>
      </c>
      <c r="M351" s="16">
        <v>12.611000000000001</v>
      </c>
      <c r="N351" s="16">
        <v>24.08</v>
      </c>
      <c r="Q351" s="34">
        <v>19.03</v>
      </c>
      <c r="S351" s="34">
        <v>27.67</v>
      </c>
      <c r="T351" s="16">
        <v>28.16</v>
      </c>
      <c r="U351" s="16">
        <v>27.92</v>
      </c>
      <c r="V351" s="1">
        <v>35.36</v>
      </c>
    </row>
    <row r="352" spans="1:22" x14ac:dyDescent="0.2">
      <c r="A352" s="14">
        <v>2003</v>
      </c>
      <c r="B352" s="14">
        <v>2</v>
      </c>
      <c r="C352" s="96">
        <f t="shared" si="10"/>
        <v>2003.0833333333333</v>
      </c>
      <c r="D352" s="1">
        <v>6</v>
      </c>
      <c r="E352" s="3">
        <v>5.08</v>
      </c>
      <c r="F352" s="1">
        <f t="shared" si="11"/>
        <v>6</v>
      </c>
      <c r="G352" s="34">
        <v>80.17</v>
      </c>
      <c r="H352" s="16">
        <v>27.58</v>
      </c>
      <c r="I352" s="22">
        <v>26.53</v>
      </c>
      <c r="J352" s="22">
        <v>28.63</v>
      </c>
      <c r="K352" s="34">
        <v>22.45</v>
      </c>
      <c r="L352" s="16">
        <v>40</v>
      </c>
      <c r="M352" s="16">
        <v>12.364000000000001</v>
      </c>
      <c r="N352" s="16">
        <v>22.21</v>
      </c>
      <c r="Q352" s="34">
        <v>20.34</v>
      </c>
      <c r="S352" s="34">
        <v>27.91</v>
      </c>
      <c r="T352" s="16">
        <v>28.27</v>
      </c>
      <c r="U352" s="16">
        <v>28.17</v>
      </c>
      <c r="V352" s="1">
        <v>35.36</v>
      </c>
    </row>
    <row r="353" spans="1:22" x14ac:dyDescent="0.2">
      <c r="A353" s="14">
        <v>2003</v>
      </c>
      <c r="B353" s="14">
        <v>3</v>
      </c>
      <c r="C353" s="96">
        <f t="shared" si="10"/>
        <v>2003.1666666666667</v>
      </c>
      <c r="D353" s="1">
        <v>3</v>
      </c>
      <c r="E353" s="3">
        <v>2.54</v>
      </c>
      <c r="F353" s="1">
        <f t="shared" si="11"/>
        <v>3</v>
      </c>
      <c r="G353" s="34">
        <v>79.27</v>
      </c>
      <c r="H353" s="16">
        <v>27.84</v>
      </c>
      <c r="I353" s="22">
        <v>26.24</v>
      </c>
      <c r="J353" s="22">
        <v>29.73</v>
      </c>
      <c r="K353" s="34">
        <v>20.55</v>
      </c>
      <c r="L353" s="16">
        <v>43.8</v>
      </c>
      <c r="M353" s="16">
        <v>28.35</v>
      </c>
      <c r="N353" s="16">
        <v>19.600000000000001</v>
      </c>
      <c r="Q353" s="34">
        <v>22.45</v>
      </c>
      <c r="S353" s="34">
        <v>28.44</v>
      </c>
      <c r="T353" s="16">
        <v>28.78</v>
      </c>
      <c r="U353" s="16">
        <v>28.69</v>
      </c>
      <c r="V353" s="1">
        <v>35.25</v>
      </c>
    </row>
    <row r="354" spans="1:22" x14ac:dyDescent="0.2">
      <c r="A354" s="14">
        <v>2003</v>
      </c>
      <c r="B354" s="14">
        <v>4</v>
      </c>
      <c r="C354" s="96">
        <f t="shared" si="10"/>
        <v>2003.25</v>
      </c>
      <c r="D354" s="1">
        <v>153</v>
      </c>
      <c r="E354" s="3">
        <v>172.72</v>
      </c>
      <c r="F354" s="1">
        <f t="shared" si="11"/>
        <v>172.72</v>
      </c>
      <c r="G354" s="34">
        <v>81.69</v>
      </c>
      <c r="H354" s="16">
        <v>28.19</v>
      </c>
      <c r="I354" s="22">
        <v>26.24</v>
      </c>
      <c r="J354" s="22">
        <v>30.33</v>
      </c>
      <c r="K354" s="34">
        <v>16.82</v>
      </c>
      <c r="L354" s="16">
        <v>48.6</v>
      </c>
      <c r="M354" s="16">
        <v>1.351</v>
      </c>
      <c r="N354" s="16">
        <v>15.63</v>
      </c>
      <c r="Q354" s="34">
        <v>20.83</v>
      </c>
      <c r="S354" s="34">
        <v>29.6</v>
      </c>
      <c r="T354" s="16">
        <v>29.83</v>
      </c>
      <c r="U354" s="16">
        <v>29.5</v>
      </c>
      <c r="V354" s="1">
        <v>35.14</v>
      </c>
    </row>
    <row r="355" spans="1:22" x14ac:dyDescent="0.2">
      <c r="A355" s="14">
        <v>2003</v>
      </c>
      <c r="B355" s="14">
        <v>5</v>
      </c>
      <c r="C355" s="96">
        <f t="shared" si="10"/>
        <v>2003.3333333333333</v>
      </c>
      <c r="D355" s="1">
        <v>512</v>
      </c>
      <c r="E355" s="3">
        <v>571.5</v>
      </c>
      <c r="F355" s="1">
        <f t="shared" si="11"/>
        <v>571.5</v>
      </c>
      <c r="G355" s="34">
        <v>88.83</v>
      </c>
      <c r="H355" s="16">
        <v>27.63</v>
      </c>
      <c r="I355" s="22">
        <v>25.53</v>
      </c>
      <c r="J355" s="22">
        <v>30.37</v>
      </c>
      <c r="K355" s="34">
        <v>10.93</v>
      </c>
      <c r="L355" s="16">
        <v>35.700000000000003</v>
      </c>
      <c r="M355" s="16">
        <v>317.66399999999999</v>
      </c>
      <c r="N355" s="16">
        <v>9.15</v>
      </c>
      <c r="Q355" s="34">
        <v>13.41</v>
      </c>
      <c r="S355" s="34">
        <v>29.37</v>
      </c>
      <c r="T355" s="16">
        <v>29.11</v>
      </c>
      <c r="U355" s="16">
        <v>29.48</v>
      </c>
      <c r="V355" s="1">
        <v>33.81</v>
      </c>
    </row>
    <row r="356" spans="1:22" x14ac:dyDescent="0.2">
      <c r="A356" s="14">
        <v>2003</v>
      </c>
      <c r="B356" s="14">
        <v>6</v>
      </c>
      <c r="C356" s="96">
        <f t="shared" si="10"/>
        <v>2003.4166666666667</v>
      </c>
      <c r="D356" s="1">
        <v>379</v>
      </c>
      <c r="E356" s="3">
        <v>233.68</v>
      </c>
      <c r="F356" s="1">
        <f t="shared" si="11"/>
        <v>379</v>
      </c>
      <c r="G356" s="34">
        <v>87.32</v>
      </c>
      <c r="H356" s="16">
        <v>27.52</v>
      </c>
      <c r="I356" s="22">
        <v>24.27</v>
      </c>
      <c r="J356" s="22">
        <v>30.9</v>
      </c>
      <c r="K356" s="34">
        <v>9</v>
      </c>
      <c r="L356" s="16">
        <v>44.2</v>
      </c>
      <c r="M356" s="16">
        <v>199.92500000000001</v>
      </c>
      <c r="N356" s="16">
        <v>8.08</v>
      </c>
      <c r="Q356" s="34">
        <v>13.75</v>
      </c>
      <c r="S356" s="34">
        <v>29.7</v>
      </c>
      <c r="T356" s="16">
        <v>29.27</v>
      </c>
      <c r="U356" s="16">
        <v>29.56</v>
      </c>
      <c r="V356" s="1">
        <v>33.54</v>
      </c>
    </row>
    <row r="357" spans="1:22" x14ac:dyDescent="0.2">
      <c r="A357" s="14">
        <v>2003</v>
      </c>
      <c r="B357" s="14">
        <v>7</v>
      </c>
      <c r="C357" s="96">
        <f t="shared" si="10"/>
        <v>2003.5</v>
      </c>
      <c r="D357" s="1">
        <v>272</v>
      </c>
      <c r="E357" s="3">
        <v>165.1</v>
      </c>
      <c r="F357" s="1">
        <f t="shared" si="11"/>
        <v>272</v>
      </c>
      <c r="G357" s="34">
        <v>88.4</v>
      </c>
      <c r="H357" s="16">
        <v>27.47</v>
      </c>
      <c r="I357" s="22">
        <v>25.26</v>
      </c>
      <c r="J357" s="22">
        <v>29.87</v>
      </c>
      <c r="K357" s="34">
        <v>10.82</v>
      </c>
      <c r="L357" s="16">
        <v>44.6</v>
      </c>
      <c r="M357" s="16">
        <v>282.14</v>
      </c>
      <c r="N357" s="16">
        <v>9.77</v>
      </c>
      <c r="Q357" s="34">
        <v>13.05</v>
      </c>
      <c r="S357" s="34">
        <v>29.01</v>
      </c>
      <c r="T357" s="16">
        <v>28.93</v>
      </c>
      <c r="U357" s="16">
        <v>29.1</v>
      </c>
      <c r="V357" s="1">
        <v>33.31</v>
      </c>
    </row>
    <row r="358" spans="1:22" x14ac:dyDescent="0.2">
      <c r="A358" s="14">
        <v>2003</v>
      </c>
      <c r="B358" s="14">
        <v>8</v>
      </c>
      <c r="C358" s="96">
        <f t="shared" si="10"/>
        <v>2003.5833333333333</v>
      </c>
      <c r="D358" s="1">
        <v>345</v>
      </c>
      <c r="E358" s="3">
        <v>63.5</v>
      </c>
      <c r="F358" s="1">
        <f t="shared" si="11"/>
        <v>345</v>
      </c>
      <c r="G358" s="34">
        <v>88.53</v>
      </c>
      <c r="H358" s="16">
        <v>27.02</v>
      </c>
      <c r="I358" s="22">
        <v>24.28</v>
      </c>
      <c r="J358" s="22">
        <v>29.67</v>
      </c>
      <c r="K358" s="34">
        <v>10.3</v>
      </c>
      <c r="L358" s="16">
        <v>46.3</v>
      </c>
      <c r="M358" s="16">
        <v>285.26600000000002</v>
      </c>
      <c r="N358" s="16">
        <v>9.3699999999999992</v>
      </c>
      <c r="Q358" s="34">
        <v>14.09</v>
      </c>
      <c r="S358" s="34">
        <v>29.07</v>
      </c>
      <c r="T358" s="16">
        <v>28.95</v>
      </c>
      <c r="U358" s="16">
        <v>28.78</v>
      </c>
      <c r="V358" s="1">
        <v>32.380000000000003</v>
      </c>
    </row>
    <row r="359" spans="1:22" x14ac:dyDescent="0.2">
      <c r="A359" s="14">
        <v>2003</v>
      </c>
      <c r="B359" s="14">
        <v>9</v>
      </c>
      <c r="C359" s="96">
        <f t="shared" si="10"/>
        <v>2003.6666666666667</v>
      </c>
      <c r="D359" s="1">
        <v>249</v>
      </c>
      <c r="F359" s="1">
        <f t="shared" si="11"/>
        <v>249</v>
      </c>
      <c r="I359" s="22"/>
      <c r="J359" s="22"/>
      <c r="K359" s="34">
        <v>8.0299999999999994</v>
      </c>
      <c r="L359" s="16">
        <v>43.7</v>
      </c>
      <c r="M359" s="16">
        <v>193.62299999999999</v>
      </c>
      <c r="N359" s="16">
        <v>8.1199999999999992</v>
      </c>
      <c r="Q359" s="34">
        <v>16.399999999999999</v>
      </c>
      <c r="S359" s="34">
        <v>30.19</v>
      </c>
      <c r="T359" s="16">
        <v>29.93</v>
      </c>
      <c r="V359" s="1">
        <v>33.19</v>
      </c>
    </row>
    <row r="360" spans="1:22" x14ac:dyDescent="0.2">
      <c r="A360" s="14">
        <v>2003</v>
      </c>
      <c r="B360" s="14">
        <v>10</v>
      </c>
      <c r="C360" s="96">
        <f t="shared" si="10"/>
        <v>2003.75</v>
      </c>
      <c r="D360" s="1">
        <v>200</v>
      </c>
      <c r="F360" s="1">
        <f t="shared" si="11"/>
        <v>200</v>
      </c>
      <c r="I360" s="22"/>
      <c r="J360" s="22"/>
      <c r="K360" s="34">
        <v>7.43</v>
      </c>
      <c r="L360" s="16">
        <v>37.9</v>
      </c>
      <c r="M360" s="16">
        <v>186.703</v>
      </c>
      <c r="N360" s="16">
        <v>7.53</v>
      </c>
      <c r="Q360" s="34">
        <v>16.2</v>
      </c>
      <c r="S360" s="34">
        <v>30.09</v>
      </c>
      <c r="T360" s="16">
        <v>29.8</v>
      </c>
      <c r="V360" s="1">
        <v>33.799999999999997</v>
      </c>
    </row>
    <row r="361" spans="1:22" x14ac:dyDescent="0.2">
      <c r="A361" s="14">
        <v>2003</v>
      </c>
      <c r="B361" s="14">
        <v>11</v>
      </c>
      <c r="C361" s="96">
        <f t="shared" si="10"/>
        <v>2003.8333333333333</v>
      </c>
      <c r="D361" s="1">
        <v>615</v>
      </c>
      <c r="F361" s="1">
        <f t="shared" si="11"/>
        <v>615</v>
      </c>
      <c r="I361" s="22"/>
      <c r="J361" s="22"/>
      <c r="K361" s="34">
        <v>8.0500000000000007</v>
      </c>
      <c r="L361" s="16">
        <v>46.3</v>
      </c>
      <c r="M361" s="16">
        <v>237.285</v>
      </c>
      <c r="N361" s="16">
        <v>8.1300000000000008</v>
      </c>
      <c r="Q361" s="34">
        <v>13.98</v>
      </c>
      <c r="S361" s="34">
        <v>29.39</v>
      </c>
      <c r="T361" s="16">
        <v>29.26</v>
      </c>
      <c r="V361" s="1">
        <v>33.68</v>
      </c>
    </row>
    <row r="362" spans="1:22" x14ac:dyDescent="0.2">
      <c r="A362" s="14">
        <v>2003</v>
      </c>
      <c r="B362" s="14">
        <v>12</v>
      </c>
      <c r="C362" s="96">
        <f t="shared" si="10"/>
        <v>2003.9166666666667</v>
      </c>
      <c r="D362" s="1">
        <v>294</v>
      </c>
      <c r="F362" s="1">
        <f t="shared" si="11"/>
        <v>294</v>
      </c>
      <c r="I362" s="22"/>
      <c r="J362" s="22"/>
      <c r="K362" s="34">
        <v>16.829999999999998</v>
      </c>
      <c r="L362" s="16">
        <v>51.3</v>
      </c>
      <c r="M362" s="16">
        <v>17.007999999999999</v>
      </c>
      <c r="N362" s="16">
        <v>16.84</v>
      </c>
      <c r="Q362" s="34">
        <v>12.89</v>
      </c>
      <c r="S362" s="34">
        <v>28.08</v>
      </c>
      <c r="T362" s="16">
        <v>28.09</v>
      </c>
      <c r="V362" s="1">
        <v>31.93</v>
      </c>
    </row>
    <row r="363" spans="1:22" x14ac:dyDescent="0.2">
      <c r="A363" s="14">
        <v>2004</v>
      </c>
      <c r="B363" s="14">
        <v>1</v>
      </c>
      <c r="C363" s="96">
        <f t="shared" si="10"/>
        <v>2004</v>
      </c>
      <c r="D363" s="1">
        <v>34</v>
      </c>
      <c r="F363" s="1">
        <f t="shared" si="11"/>
        <v>34</v>
      </c>
      <c r="I363" s="22"/>
      <c r="J363" s="22"/>
      <c r="K363" s="34">
        <v>23.45</v>
      </c>
      <c r="L363" s="16">
        <v>52</v>
      </c>
      <c r="M363" s="16">
        <v>28.004999999999999</v>
      </c>
      <c r="N363" s="16">
        <v>23.48</v>
      </c>
      <c r="Q363" s="34">
        <v>20.46</v>
      </c>
      <c r="S363" s="34">
        <v>27.66</v>
      </c>
      <c r="T363" s="16">
        <v>27.96</v>
      </c>
      <c r="V363" s="1">
        <v>34.57</v>
      </c>
    </row>
    <row r="364" spans="1:22" x14ac:dyDescent="0.2">
      <c r="A364" s="14">
        <v>2004</v>
      </c>
      <c r="B364" s="14">
        <v>2</v>
      </c>
      <c r="C364" s="96">
        <f t="shared" si="10"/>
        <v>2004.0833333333333</v>
      </c>
      <c r="D364" s="1">
        <v>1</v>
      </c>
      <c r="F364" s="1">
        <f t="shared" si="11"/>
        <v>1</v>
      </c>
      <c r="I364" s="22"/>
      <c r="J364" s="22"/>
      <c r="K364" s="34">
        <v>23.75</v>
      </c>
      <c r="L364" s="16">
        <v>47.9</v>
      </c>
      <c r="M364" s="16">
        <v>23.867999999999999</v>
      </c>
      <c r="N364" s="16">
        <v>23.78</v>
      </c>
      <c r="Q364" s="34">
        <v>22.15</v>
      </c>
      <c r="S364" s="34">
        <v>28.18</v>
      </c>
      <c r="T364" s="16">
        <v>28.49</v>
      </c>
      <c r="V364" s="1">
        <v>34.93</v>
      </c>
    </row>
    <row r="365" spans="1:22" x14ac:dyDescent="0.2">
      <c r="A365" s="14">
        <v>2004</v>
      </c>
      <c r="B365" s="14">
        <v>3</v>
      </c>
      <c r="C365" s="96">
        <f t="shared" si="10"/>
        <v>2004.1666666666667</v>
      </c>
      <c r="D365" s="1">
        <v>11</v>
      </c>
      <c r="F365" s="1">
        <f t="shared" si="11"/>
        <v>11</v>
      </c>
      <c r="I365" s="22"/>
      <c r="J365" s="22"/>
      <c r="K365" s="34">
        <v>27.19</v>
      </c>
      <c r="L365" s="16">
        <v>47.1</v>
      </c>
      <c r="M365" s="16">
        <v>24.629000000000001</v>
      </c>
      <c r="N365" s="16">
        <v>27.2</v>
      </c>
      <c r="Q365" s="34">
        <v>21.2</v>
      </c>
      <c r="S365" s="34">
        <v>28.27</v>
      </c>
      <c r="T365" s="16">
        <v>28.13</v>
      </c>
      <c r="V365" s="1">
        <v>34.67</v>
      </c>
    </row>
    <row r="366" spans="1:22" x14ac:dyDescent="0.2">
      <c r="A366" s="14">
        <v>2004</v>
      </c>
      <c r="B366" s="14">
        <v>4</v>
      </c>
      <c r="C366" s="96">
        <f t="shared" si="10"/>
        <v>2004.25</v>
      </c>
      <c r="D366" s="1">
        <v>147</v>
      </c>
      <c r="F366" s="1">
        <f t="shared" si="11"/>
        <v>147</v>
      </c>
      <c r="I366" s="22"/>
      <c r="J366" s="22"/>
      <c r="K366" s="34">
        <v>20.079999999999998</v>
      </c>
      <c r="L366" s="16">
        <v>46.6</v>
      </c>
      <c r="M366" s="16">
        <v>15.401999999999999</v>
      </c>
      <c r="N366" s="16">
        <v>20.09</v>
      </c>
      <c r="Q366" s="34">
        <v>20.11</v>
      </c>
      <c r="S366" s="34">
        <v>29.4</v>
      </c>
      <c r="T366" s="16">
        <v>29.19</v>
      </c>
      <c r="V366" s="1">
        <v>34.19</v>
      </c>
    </row>
    <row r="367" spans="1:22" x14ac:dyDescent="0.2">
      <c r="A367" s="14">
        <v>2004</v>
      </c>
      <c r="B367" s="14">
        <v>5</v>
      </c>
      <c r="C367" s="96">
        <f t="shared" si="10"/>
        <v>2004.3333333333333</v>
      </c>
      <c r="D367" s="1">
        <v>307</v>
      </c>
      <c r="F367" s="1">
        <f t="shared" si="11"/>
        <v>307</v>
      </c>
      <c r="I367" s="22"/>
      <c r="J367" s="22"/>
      <c r="K367" s="34">
        <v>13.4</v>
      </c>
      <c r="L367" s="16">
        <v>46.5</v>
      </c>
      <c r="M367" s="16">
        <v>18.193999999999999</v>
      </c>
      <c r="N367" s="16">
        <v>13.45</v>
      </c>
      <c r="Q367" s="34">
        <v>14.36</v>
      </c>
      <c r="S367" s="34">
        <v>29.27</v>
      </c>
      <c r="T367" s="16">
        <v>28.95</v>
      </c>
      <c r="V367" s="1">
        <v>32.479999999999997</v>
      </c>
    </row>
    <row r="368" spans="1:22" x14ac:dyDescent="0.2">
      <c r="A368" s="14">
        <v>2004</v>
      </c>
      <c r="B368" s="14">
        <v>6</v>
      </c>
      <c r="C368" s="96">
        <f t="shared" si="10"/>
        <v>2004.4166666666667</v>
      </c>
      <c r="D368" s="1">
        <v>370</v>
      </c>
      <c r="F368" s="1">
        <f t="shared" si="11"/>
        <v>370</v>
      </c>
      <c r="I368" s="22"/>
      <c r="J368" s="22"/>
      <c r="K368" s="34">
        <v>11.46</v>
      </c>
      <c r="L368" s="16">
        <v>69.400000000000006</v>
      </c>
      <c r="M368" s="16">
        <v>350.48899999999998</v>
      </c>
      <c r="N368" s="16">
        <v>11.52</v>
      </c>
      <c r="Q368" s="34">
        <v>14.39</v>
      </c>
      <c r="S368" s="34">
        <v>29.73</v>
      </c>
      <c r="T368" s="16">
        <v>29.08</v>
      </c>
      <c r="V368" s="1">
        <v>31.42</v>
      </c>
    </row>
    <row r="369" spans="1:22" x14ac:dyDescent="0.2">
      <c r="A369" s="14">
        <v>2004</v>
      </c>
      <c r="B369" s="14">
        <v>7</v>
      </c>
      <c r="C369" s="96">
        <f t="shared" si="10"/>
        <v>2004.5</v>
      </c>
      <c r="D369" s="1">
        <v>323</v>
      </c>
      <c r="F369" s="1">
        <f t="shared" si="11"/>
        <v>323</v>
      </c>
      <c r="I369" s="22"/>
      <c r="J369" s="22"/>
      <c r="K369" s="34">
        <v>9.16</v>
      </c>
      <c r="L369" s="16">
        <v>46.4</v>
      </c>
      <c r="M369" s="16">
        <v>277.245</v>
      </c>
      <c r="N369" s="16">
        <v>9.17</v>
      </c>
      <c r="Q369" s="34">
        <v>13.19</v>
      </c>
      <c r="S369" s="34">
        <v>29.21</v>
      </c>
      <c r="T369" s="16">
        <v>28.95</v>
      </c>
      <c r="V369" s="1">
        <v>31.56</v>
      </c>
    </row>
    <row r="370" spans="1:22" x14ac:dyDescent="0.2">
      <c r="A370" s="14">
        <v>2004</v>
      </c>
      <c r="B370" s="14">
        <v>8</v>
      </c>
      <c r="C370" s="96">
        <f t="shared" si="10"/>
        <v>2004.5833333333333</v>
      </c>
      <c r="D370" s="1">
        <v>648</v>
      </c>
      <c r="F370" s="1">
        <f t="shared" si="11"/>
        <v>648</v>
      </c>
      <c r="I370" s="22"/>
      <c r="J370" s="22"/>
      <c r="K370" s="34">
        <v>9.64</v>
      </c>
      <c r="L370" s="16">
        <v>56.3</v>
      </c>
      <c r="M370" s="16">
        <v>305.01499999999999</v>
      </c>
      <c r="N370" s="16">
        <v>9.6999999999999993</v>
      </c>
      <c r="Q370" s="34">
        <v>12.26</v>
      </c>
      <c r="S370" s="34">
        <v>29.14</v>
      </c>
      <c r="T370" s="16">
        <v>29.06</v>
      </c>
      <c r="V370" s="1">
        <v>33.229999999999997</v>
      </c>
    </row>
    <row r="371" spans="1:22" x14ac:dyDescent="0.2">
      <c r="A371" s="14">
        <v>2004</v>
      </c>
      <c r="B371" s="14">
        <v>9</v>
      </c>
      <c r="C371" s="96">
        <f t="shared" si="10"/>
        <v>2004.6666666666667</v>
      </c>
      <c r="D371" s="1">
        <v>434</v>
      </c>
      <c r="F371" s="1">
        <f t="shared" si="11"/>
        <v>434</v>
      </c>
      <c r="I371" s="22"/>
      <c r="J371" s="22"/>
      <c r="K371" s="34">
        <v>7.44</v>
      </c>
      <c r="L371" s="16">
        <v>44.7</v>
      </c>
      <c r="M371" s="16">
        <v>173.24600000000001</v>
      </c>
      <c r="N371" s="16">
        <v>7.53</v>
      </c>
      <c r="Q371" s="34">
        <v>16.5</v>
      </c>
      <c r="S371" s="34">
        <v>29.49</v>
      </c>
      <c r="T371" s="16">
        <v>29.21</v>
      </c>
      <c r="V371" s="1">
        <v>34.770000000000003</v>
      </c>
    </row>
    <row r="372" spans="1:22" x14ac:dyDescent="0.2">
      <c r="A372" s="14">
        <v>2004</v>
      </c>
      <c r="B372" s="14">
        <v>10</v>
      </c>
      <c r="C372" s="96">
        <f t="shared" si="10"/>
        <v>2004.75</v>
      </c>
      <c r="D372" s="1">
        <v>357</v>
      </c>
      <c r="F372" s="1">
        <f t="shared" si="11"/>
        <v>357</v>
      </c>
      <c r="I372" s="22"/>
      <c r="J372" s="22"/>
      <c r="K372" s="34">
        <v>8.31</v>
      </c>
      <c r="L372" s="16">
        <v>44.6</v>
      </c>
      <c r="M372" s="16">
        <v>203.13300000000001</v>
      </c>
      <c r="N372" s="16">
        <v>8.3699999999999992</v>
      </c>
      <c r="Q372" s="34">
        <v>16.75</v>
      </c>
      <c r="S372" s="34">
        <v>29.32</v>
      </c>
      <c r="T372" s="16">
        <v>29.59</v>
      </c>
      <c r="V372" s="1">
        <v>34.17</v>
      </c>
    </row>
    <row r="373" spans="1:22" x14ac:dyDescent="0.2">
      <c r="A373" s="14">
        <v>2004</v>
      </c>
      <c r="B373" s="14">
        <v>11</v>
      </c>
      <c r="C373" s="96">
        <f t="shared" si="10"/>
        <v>2004.8333333333333</v>
      </c>
      <c r="D373" s="1">
        <v>419</v>
      </c>
      <c r="E373" s="3">
        <v>320.07</v>
      </c>
      <c r="F373" s="1">
        <f t="shared" si="11"/>
        <v>419</v>
      </c>
      <c r="G373" s="34">
        <v>88.55</v>
      </c>
      <c r="H373" s="16">
        <v>26.84</v>
      </c>
      <c r="I373" s="22">
        <v>24.89</v>
      </c>
      <c r="J373" s="22">
        <v>28.73</v>
      </c>
      <c r="K373" s="34">
        <v>11.57</v>
      </c>
      <c r="L373" s="16">
        <v>44.8</v>
      </c>
      <c r="M373" s="16">
        <v>278.59899999999999</v>
      </c>
      <c r="N373" s="16">
        <v>4.09</v>
      </c>
      <c r="Q373" s="34">
        <v>13.75</v>
      </c>
      <c r="R373" s="16">
        <v>13.95</v>
      </c>
      <c r="S373" s="34">
        <v>28.23</v>
      </c>
      <c r="T373" s="16">
        <v>28.66</v>
      </c>
      <c r="V373" s="1">
        <v>32.83</v>
      </c>
    </row>
    <row r="374" spans="1:22" x14ac:dyDescent="0.2">
      <c r="A374" s="14">
        <v>2004</v>
      </c>
      <c r="B374" s="14">
        <v>12</v>
      </c>
      <c r="C374" s="96">
        <f t="shared" si="10"/>
        <v>2004.9166666666667</v>
      </c>
      <c r="D374" s="1">
        <v>119</v>
      </c>
      <c r="E374" s="3">
        <v>151.5</v>
      </c>
      <c r="F374" s="1">
        <f t="shared" si="11"/>
        <v>151.5</v>
      </c>
      <c r="G374" s="34">
        <v>83.9</v>
      </c>
      <c r="H374" s="16">
        <v>27.63</v>
      </c>
      <c r="I374" s="22">
        <v>26.06</v>
      </c>
      <c r="J374" s="22">
        <v>28.85</v>
      </c>
      <c r="K374" s="34">
        <v>21.09</v>
      </c>
      <c r="L374" s="16">
        <v>53.7</v>
      </c>
      <c r="M374" s="16">
        <v>26.149000000000001</v>
      </c>
      <c r="N374" s="16">
        <v>5.82</v>
      </c>
      <c r="Q374" s="34">
        <v>18.63</v>
      </c>
      <c r="R374" s="16">
        <v>17.98</v>
      </c>
      <c r="S374" s="34">
        <v>27.93</v>
      </c>
      <c r="T374" s="16">
        <v>27.94</v>
      </c>
      <c r="V374" s="1">
        <v>31.84</v>
      </c>
    </row>
    <row r="375" spans="1:22" x14ac:dyDescent="0.2">
      <c r="A375" s="14">
        <v>2005</v>
      </c>
      <c r="B375" s="14">
        <v>1</v>
      </c>
      <c r="C375" s="96">
        <f t="shared" si="10"/>
        <v>2005</v>
      </c>
      <c r="D375" s="1">
        <v>64.7</v>
      </c>
      <c r="E375" s="3">
        <v>106.47</v>
      </c>
      <c r="F375" s="1">
        <f t="shared" si="11"/>
        <v>106.47</v>
      </c>
      <c r="G375" s="34">
        <v>84.96</v>
      </c>
      <c r="H375" s="16">
        <v>27.16</v>
      </c>
      <c r="I375" s="22">
        <v>25.95</v>
      </c>
      <c r="J375" s="22">
        <v>28.19</v>
      </c>
      <c r="K375" s="34">
        <v>25.41</v>
      </c>
      <c r="L375" s="16">
        <v>53.6</v>
      </c>
      <c r="M375" s="16">
        <v>21.074999999999999</v>
      </c>
      <c r="N375" s="16">
        <v>7.11</v>
      </c>
      <c r="Q375" s="34">
        <v>17.93</v>
      </c>
      <c r="R375" s="16">
        <v>16.84</v>
      </c>
      <c r="S375" s="34">
        <v>27.32</v>
      </c>
      <c r="T375" s="16">
        <v>27.52</v>
      </c>
      <c r="V375" s="1">
        <v>33.880000000000003</v>
      </c>
    </row>
    <row r="376" spans="1:22" x14ac:dyDescent="0.2">
      <c r="A376" s="14">
        <v>2005</v>
      </c>
      <c r="B376" s="14">
        <v>2</v>
      </c>
      <c r="C376" s="96">
        <f t="shared" si="10"/>
        <v>2005.0833333333333</v>
      </c>
      <c r="D376" s="1">
        <v>32.799999999999997</v>
      </c>
      <c r="E376" s="3">
        <v>42.88</v>
      </c>
      <c r="F376" s="1">
        <f t="shared" si="11"/>
        <v>42.88</v>
      </c>
      <c r="G376" s="34">
        <v>82.5</v>
      </c>
      <c r="H376" s="16">
        <v>26.85</v>
      </c>
      <c r="I376" s="22">
        <v>25.75</v>
      </c>
      <c r="J376" s="22">
        <v>27.73</v>
      </c>
      <c r="K376" s="34">
        <v>25.13</v>
      </c>
      <c r="L376" s="16">
        <v>47.2</v>
      </c>
      <c r="M376" s="16">
        <v>18.178000000000001</v>
      </c>
      <c r="N376" s="16">
        <v>17.39</v>
      </c>
      <c r="O376" s="16">
        <v>26.6</v>
      </c>
      <c r="Q376" s="34">
        <v>20.7</v>
      </c>
      <c r="R376" s="16">
        <v>18.95</v>
      </c>
      <c r="S376" s="34">
        <v>27.07</v>
      </c>
      <c r="T376" s="16">
        <v>27.41</v>
      </c>
      <c r="U376" s="16">
        <v>27.33</v>
      </c>
      <c r="V376" s="1">
        <v>34.090000000000003</v>
      </c>
    </row>
    <row r="377" spans="1:22" x14ac:dyDescent="0.2">
      <c r="A377" s="14">
        <v>2005</v>
      </c>
      <c r="B377" s="14">
        <v>3</v>
      </c>
      <c r="C377" s="96">
        <f t="shared" si="10"/>
        <v>2005.1666666666667</v>
      </c>
      <c r="D377" s="1">
        <v>33.1</v>
      </c>
      <c r="E377" s="3">
        <v>29.64</v>
      </c>
      <c r="F377" s="1">
        <f t="shared" si="11"/>
        <v>33.1</v>
      </c>
      <c r="G377" s="34">
        <v>86.93</v>
      </c>
      <c r="H377" s="16">
        <v>27.57</v>
      </c>
      <c r="I377" s="22">
        <v>26.13</v>
      </c>
      <c r="J377" s="22">
        <v>28.95</v>
      </c>
      <c r="K377" s="34">
        <v>17.190000000000001</v>
      </c>
      <c r="L377" s="16">
        <v>40.799999999999997</v>
      </c>
      <c r="M377" s="16">
        <v>18.491</v>
      </c>
      <c r="N377" s="16">
        <v>16.38</v>
      </c>
      <c r="O377" s="16">
        <v>30.08</v>
      </c>
      <c r="Q377" s="34">
        <v>21.13</v>
      </c>
      <c r="R377" s="16">
        <v>19.72</v>
      </c>
      <c r="S377" s="34">
        <v>29.8</v>
      </c>
      <c r="T377" s="16">
        <v>29.31</v>
      </c>
      <c r="U377" s="16">
        <v>28.87</v>
      </c>
      <c r="V377" s="1">
        <v>34.479999999999997</v>
      </c>
    </row>
    <row r="378" spans="1:22" x14ac:dyDescent="0.2">
      <c r="A378" s="14">
        <v>2005</v>
      </c>
      <c r="B378" s="14">
        <v>4</v>
      </c>
      <c r="C378" s="96">
        <f t="shared" si="10"/>
        <v>2005.25</v>
      </c>
      <c r="D378" s="1">
        <v>305.10000000000002</v>
      </c>
      <c r="E378" s="3">
        <v>331.03</v>
      </c>
      <c r="F378" s="1">
        <f t="shared" si="11"/>
        <v>331.03</v>
      </c>
      <c r="G378" s="34">
        <v>87.78</v>
      </c>
      <c r="H378" s="16">
        <v>27.93</v>
      </c>
      <c r="I378" s="22">
        <v>26.21</v>
      </c>
      <c r="J378" s="22">
        <v>29.25</v>
      </c>
      <c r="K378" s="34">
        <v>17.37</v>
      </c>
      <c r="L378" s="16">
        <v>46.3</v>
      </c>
      <c r="M378" s="16">
        <v>7.4610000000000003</v>
      </c>
      <c r="N378" s="16">
        <v>16.260000000000002</v>
      </c>
      <c r="O378" s="16">
        <v>32.08</v>
      </c>
      <c r="Q378" s="34">
        <v>18.89</v>
      </c>
      <c r="R378" s="16">
        <v>17.25</v>
      </c>
      <c r="S378" s="34">
        <v>30.24</v>
      </c>
      <c r="T378" s="16">
        <v>29.58</v>
      </c>
      <c r="U378" s="16">
        <v>29.03</v>
      </c>
      <c r="V378" s="1">
        <v>33.049999999999997</v>
      </c>
    </row>
    <row r="379" spans="1:22" x14ac:dyDescent="0.2">
      <c r="A379" s="14">
        <v>2005</v>
      </c>
      <c r="B379" s="14">
        <v>5</v>
      </c>
      <c r="C379" s="96">
        <f t="shared" si="10"/>
        <v>2005.3333333333333</v>
      </c>
      <c r="D379" s="1">
        <v>190</v>
      </c>
      <c r="E379" s="3">
        <v>216.16</v>
      </c>
      <c r="F379" s="1">
        <f t="shared" si="11"/>
        <v>216.16</v>
      </c>
      <c r="G379" s="34">
        <v>91.13</v>
      </c>
      <c r="H379" s="16">
        <v>27.21</v>
      </c>
      <c r="I379" s="22">
        <v>25.08</v>
      </c>
      <c r="J379" s="22">
        <v>29.96</v>
      </c>
      <c r="K379" s="34">
        <v>9.6</v>
      </c>
      <c r="L379" s="16">
        <v>38.9</v>
      </c>
      <c r="M379" s="16">
        <v>216.23099999999999</v>
      </c>
      <c r="N379" s="16">
        <v>8.3000000000000007</v>
      </c>
      <c r="O379" s="16">
        <v>28.82</v>
      </c>
      <c r="Q379" s="34">
        <v>14.38</v>
      </c>
      <c r="R379" s="16">
        <v>13.02</v>
      </c>
      <c r="S379" s="34">
        <v>30.27</v>
      </c>
      <c r="T379" s="16">
        <v>29.64</v>
      </c>
      <c r="U379" s="16">
        <v>29.17</v>
      </c>
      <c r="V379" s="1">
        <v>34.15</v>
      </c>
    </row>
    <row r="380" spans="1:22" x14ac:dyDescent="0.2">
      <c r="A380" s="14">
        <v>2005</v>
      </c>
      <c r="B380" s="14">
        <v>6</v>
      </c>
      <c r="C380" s="96">
        <f t="shared" si="10"/>
        <v>2005.4166666666667</v>
      </c>
      <c r="D380" s="1">
        <v>203</v>
      </c>
      <c r="E380" s="3">
        <v>248</v>
      </c>
      <c r="F380" s="1">
        <f t="shared" si="11"/>
        <v>248</v>
      </c>
      <c r="G380" s="34">
        <v>89.2</v>
      </c>
      <c r="H380" s="16">
        <v>27.55</v>
      </c>
      <c r="I380" s="22">
        <v>25.08</v>
      </c>
      <c r="J380" s="22">
        <v>31.53</v>
      </c>
      <c r="K380" s="34">
        <v>8.73</v>
      </c>
      <c r="L380" s="16">
        <v>42.9</v>
      </c>
      <c r="M380" s="16">
        <v>178.80699999999999</v>
      </c>
      <c r="N380" s="16">
        <v>7.25</v>
      </c>
      <c r="O380" s="16">
        <v>27.17</v>
      </c>
      <c r="Q380" s="34">
        <v>16.59</v>
      </c>
      <c r="R380" s="16">
        <v>15.14</v>
      </c>
      <c r="S380" s="34">
        <v>30.95</v>
      </c>
      <c r="T380" s="16">
        <v>30.39</v>
      </c>
      <c r="U380" s="16">
        <v>29.85</v>
      </c>
      <c r="V380" s="1">
        <v>35.6</v>
      </c>
    </row>
    <row r="381" spans="1:22" x14ac:dyDescent="0.2">
      <c r="A381" s="14">
        <v>2005</v>
      </c>
      <c r="B381" s="14">
        <v>7</v>
      </c>
      <c r="C381" s="96">
        <f t="shared" si="10"/>
        <v>2005.5</v>
      </c>
      <c r="D381" s="1">
        <v>127</v>
      </c>
      <c r="E381" s="3">
        <v>179.91</v>
      </c>
      <c r="F381" s="1">
        <f t="shared" si="11"/>
        <v>179.91</v>
      </c>
      <c r="G381" s="34">
        <v>88.26</v>
      </c>
      <c r="H381" s="16">
        <v>27.9</v>
      </c>
      <c r="I381" s="22">
        <v>25.25</v>
      </c>
      <c r="J381" s="22">
        <v>30.75</v>
      </c>
      <c r="K381" s="34">
        <v>10.65</v>
      </c>
      <c r="L381" s="16">
        <v>41.8</v>
      </c>
      <c r="M381" s="16">
        <v>200.73</v>
      </c>
      <c r="N381" s="16">
        <v>9.6</v>
      </c>
      <c r="O381" s="16">
        <v>27.83</v>
      </c>
      <c r="Q381" s="34">
        <v>16.36</v>
      </c>
      <c r="R381" s="16">
        <v>14.99</v>
      </c>
      <c r="S381" s="34">
        <v>30.79</v>
      </c>
      <c r="T381" s="16">
        <v>30.41</v>
      </c>
      <c r="U381" s="16">
        <v>29.9</v>
      </c>
      <c r="V381" s="1">
        <v>33.71</v>
      </c>
    </row>
    <row r="382" spans="1:22" x14ac:dyDescent="0.2">
      <c r="A382" s="14">
        <v>2005</v>
      </c>
      <c r="B382" s="14">
        <v>8</v>
      </c>
      <c r="C382" s="96">
        <f t="shared" si="10"/>
        <v>2005.5833333333333</v>
      </c>
      <c r="D382" s="1">
        <v>511</v>
      </c>
      <c r="E382" s="3">
        <v>546.46</v>
      </c>
      <c r="F382" s="1">
        <f t="shared" si="11"/>
        <v>546.46</v>
      </c>
      <c r="G382" s="34">
        <v>90.91</v>
      </c>
      <c r="H382" s="16">
        <v>27.14</v>
      </c>
      <c r="I382" s="22">
        <v>24.83</v>
      </c>
      <c r="J382" s="22">
        <v>29.85</v>
      </c>
      <c r="K382" s="34">
        <v>9.51</v>
      </c>
      <c r="L382" s="16">
        <v>58.6</v>
      </c>
      <c r="M382" s="16">
        <v>232.958</v>
      </c>
      <c r="N382" s="16">
        <v>8.1199999999999992</v>
      </c>
      <c r="O382" s="16">
        <v>30.49</v>
      </c>
      <c r="Q382" s="34">
        <v>14.25</v>
      </c>
      <c r="R382" s="16">
        <v>13.28</v>
      </c>
      <c r="S382" s="34">
        <v>29.49</v>
      </c>
      <c r="T382" s="16">
        <v>29.73</v>
      </c>
      <c r="U382" s="16">
        <v>29.17</v>
      </c>
      <c r="V382" s="1">
        <v>33.619999999999997</v>
      </c>
    </row>
    <row r="383" spans="1:22" x14ac:dyDescent="0.2">
      <c r="A383" s="14">
        <v>2005</v>
      </c>
      <c r="B383" s="14">
        <v>9</v>
      </c>
      <c r="C383" s="96">
        <f t="shared" si="10"/>
        <v>2005.6666666666667</v>
      </c>
      <c r="D383" s="1">
        <v>365</v>
      </c>
      <c r="E383" s="3">
        <v>449.32</v>
      </c>
      <c r="F383" s="1">
        <f t="shared" si="11"/>
        <v>449.32</v>
      </c>
      <c r="G383" s="34">
        <v>91.45</v>
      </c>
      <c r="H383" s="16">
        <v>26.66</v>
      </c>
      <c r="I383" s="22">
        <v>24.39</v>
      </c>
      <c r="J383" s="22">
        <v>30</v>
      </c>
      <c r="K383" s="34">
        <v>8.8800000000000008</v>
      </c>
      <c r="L383" s="16">
        <v>56.2</v>
      </c>
      <c r="M383" s="16">
        <v>215.989</v>
      </c>
      <c r="N383" s="16">
        <v>7.02</v>
      </c>
      <c r="O383" s="16">
        <v>30.45</v>
      </c>
      <c r="Q383" s="34">
        <v>13.81</v>
      </c>
      <c r="R383" s="16">
        <v>13.03</v>
      </c>
      <c r="S383" s="34">
        <v>29.19</v>
      </c>
      <c r="T383" s="16">
        <v>29.53</v>
      </c>
      <c r="U383" s="16">
        <v>29.26</v>
      </c>
      <c r="V383" s="1">
        <v>33.549999999999997</v>
      </c>
    </row>
    <row r="384" spans="1:22" x14ac:dyDescent="0.2">
      <c r="A384" s="14">
        <v>2005</v>
      </c>
      <c r="B384" s="14">
        <v>10</v>
      </c>
      <c r="C384" s="96">
        <f t="shared" si="10"/>
        <v>2005.75</v>
      </c>
      <c r="D384" s="1">
        <v>208</v>
      </c>
      <c r="E384" s="3">
        <v>237.85</v>
      </c>
      <c r="F384" s="1">
        <f t="shared" si="11"/>
        <v>237.85</v>
      </c>
      <c r="G384" s="34">
        <v>87.57</v>
      </c>
      <c r="H384" s="16">
        <v>26.78</v>
      </c>
      <c r="I384" s="22">
        <v>24.32</v>
      </c>
      <c r="J384" s="22">
        <v>31.07</v>
      </c>
      <c r="K384" s="34">
        <v>10.44</v>
      </c>
      <c r="L384" s="16">
        <v>43.5</v>
      </c>
      <c r="M384" s="16">
        <v>172.702</v>
      </c>
      <c r="N384" s="16">
        <v>8.17</v>
      </c>
      <c r="O384" s="16">
        <v>26.6</v>
      </c>
      <c r="Q384" s="34">
        <v>16.21</v>
      </c>
      <c r="R384" s="16">
        <v>15.36</v>
      </c>
      <c r="S384" s="34">
        <v>29.53</v>
      </c>
      <c r="T384" s="16">
        <v>29.28</v>
      </c>
      <c r="U384" s="16">
        <v>29.3</v>
      </c>
      <c r="V384" s="1">
        <v>34.58</v>
      </c>
    </row>
    <row r="385" spans="1:22" x14ac:dyDescent="0.2">
      <c r="A385" s="14">
        <v>2005</v>
      </c>
      <c r="B385" s="14">
        <v>11</v>
      </c>
      <c r="C385" s="96">
        <f t="shared" si="10"/>
        <v>2005.8333333333333</v>
      </c>
      <c r="D385" s="1">
        <v>581</v>
      </c>
      <c r="E385" s="3">
        <v>669.34</v>
      </c>
      <c r="F385" s="1">
        <f t="shared" si="11"/>
        <v>669.34</v>
      </c>
      <c r="G385" s="34">
        <v>90.8</v>
      </c>
      <c r="H385" s="16">
        <v>26.28</v>
      </c>
      <c r="I385" s="22">
        <v>24.19</v>
      </c>
      <c r="J385" s="22">
        <v>28.96</v>
      </c>
      <c r="K385" s="34">
        <v>10.17</v>
      </c>
      <c r="L385" s="16">
        <v>41.2</v>
      </c>
      <c r="M385" s="16">
        <v>263.173</v>
      </c>
      <c r="N385" s="16">
        <v>8.57</v>
      </c>
      <c r="O385" s="16">
        <v>29.14</v>
      </c>
      <c r="Q385" s="34">
        <v>13.34</v>
      </c>
      <c r="R385" s="16">
        <v>12.57</v>
      </c>
      <c r="S385" s="34">
        <v>28.39</v>
      </c>
      <c r="T385" s="16">
        <v>27.94</v>
      </c>
      <c r="U385" s="16">
        <v>28.31</v>
      </c>
      <c r="V385" s="1">
        <v>33.35</v>
      </c>
    </row>
    <row r="386" spans="1:22" x14ac:dyDescent="0.2">
      <c r="A386" s="14">
        <v>2005</v>
      </c>
      <c r="B386" s="14">
        <v>12</v>
      </c>
      <c r="C386" s="96">
        <f t="shared" si="10"/>
        <v>2005.9166666666667</v>
      </c>
      <c r="D386" s="1">
        <v>128</v>
      </c>
      <c r="E386" s="3">
        <v>158.13</v>
      </c>
      <c r="F386" s="1">
        <f t="shared" si="11"/>
        <v>158.13</v>
      </c>
      <c r="G386" s="34">
        <v>87.13</v>
      </c>
      <c r="H386" s="16">
        <v>27.1</v>
      </c>
      <c r="I386" s="22">
        <v>24.89</v>
      </c>
      <c r="J386" s="22">
        <v>28.75</v>
      </c>
      <c r="K386" s="34">
        <v>15.54</v>
      </c>
      <c r="L386" s="16">
        <v>36.700000000000003</v>
      </c>
      <c r="M386" s="16">
        <v>23.170999999999999</v>
      </c>
      <c r="N386" s="16">
        <v>15.38</v>
      </c>
      <c r="O386" s="16">
        <v>32.799999999999997</v>
      </c>
      <c r="Q386" s="34">
        <v>17.78</v>
      </c>
      <c r="R386" s="16">
        <v>16.86</v>
      </c>
      <c r="S386" s="34">
        <v>28.04</v>
      </c>
      <c r="T386" s="16">
        <v>27.34</v>
      </c>
      <c r="U386" s="16">
        <v>27.92</v>
      </c>
      <c r="V386" s="1">
        <v>31.5</v>
      </c>
    </row>
    <row r="387" spans="1:22" x14ac:dyDescent="0.2">
      <c r="A387" s="14">
        <v>2006</v>
      </c>
      <c r="B387" s="14">
        <v>1</v>
      </c>
      <c r="C387" s="96">
        <f t="shared" si="10"/>
        <v>2006</v>
      </c>
      <c r="D387" s="1">
        <v>86</v>
      </c>
      <c r="E387" s="3">
        <v>106.35</v>
      </c>
      <c r="F387" s="1">
        <f t="shared" si="11"/>
        <v>106.35</v>
      </c>
      <c r="G387" s="34">
        <v>87.18</v>
      </c>
      <c r="H387" s="16">
        <v>27.16</v>
      </c>
      <c r="I387" s="22">
        <v>25.87</v>
      </c>
      <c r="J387" s="22">
        <v>28.25</v>
      </c>
      <c r="K387" s="34">
        <v>22.63</v>
      </c>
      <c r="L387" s="16">
        <v>56.3</v>
      </c>
      <c r="M387" s="16">
        <v>26.728999999999999</v>
      </c>
      <c r="N387" s="16">
        <v>22.86</v>
      </c>
      <c r="O387" s="16">
        <v>39.96</v>
      </c>
      <c r="Q387" s="34">
        <v>19.350000000000001</v>
      </c>
      <c r="R387" s="16">
        <v>17.79</v>
      </c>
      <c r="S387" s="34">
        <v>28.08</v>
      </c>
      <c r="T387" s="16">
        <v>27.43</v>
      </c>
      <c r="U387" s="16">
        <v>27.77</v>
      </c>
      <c r="V387" s="1">
        <v>34.729999999999997</v>
      </c>
    </row>
    <row r="388" spans="1:22" x14ac:dyDescent="0.2">
      <c r="A388" s="14">
        <v>2006</v>
      </c>
      <c r="B388" s="14">
        <v>2</v>
      </c>
      <c r="C388" s="96">
        <f t="shared" ref="C388:C451" si="12">A388+(B388-1)/12</f>
        <v>2006.0833333333333</v>
      </c>
      <c r="D388" s="1">
        <v>12</v>
      </c>
      <c r="E388" s="3">
        <v>40.57</v>
      </c>
      <c r="F388" s="1">
        <f t="shared" ref="F388:F451" si="13">MAX(D388,E388)</f>
        <v>40.57</v>
      </c>
      <c r="G388" s="34">
        <v>84.57</v>
      </c>
      <c r="H388" s="16">
        <v>26.93</v>
      </c>
      <c r="I388" s="22">
        <v>25.85</v>
      </c>
      <c r="J388" s="22">
        <v>27.83</v>
      </c>
      <c r="K388" s="34">
        <v>25.32</v>
      </c>
      <c r="L388" s="16">
        <v>55.7</v>
      </c>
      <c r="M388" s="16">
        <v>12.972</v>
      </c>
      <c r="N388" s="16">
        <v>24.86</v>
      </c>
      <c r="O388" s="16">
        <v>39.950000000000003</v>
      </c>
      <c r="Q388" s="34">
        <v>20.5</v>
      </c>
      <c r="R388" s="16">
        <v>18.95</v>
      </c>
      <c r="S388" s="34">
        <v>27.62</v>
      </c>
      <c r="T388" s="16">
        <v>27.77</v>
      </c>
      <c r="U388" s="16">
        <v>27.52</v>
      </c>
      <c r="V388" s="1">
        <v>34.08</v>
      </c>
    </row>
    <row r="389" spans="1:22" x14ac:dyDescent="0.2">
      <c r="A389" s="14">
        <v>2006</v>
      </c>
      <c r="B389" s="14">
        <v>3</v>
      </c>
      <c r="C389" s="96">
        <f t="shared" si="12"/>
        <v>2006.1666666666667</v>
      </c>
      <c r="D389" s="1">
        <v>45</v>
      </c>
      <c r="E389" s="3">
        <v>59.88</v>
      </c>
      <c r="F389" s="1">
        <f t="shared" si="13"/>
        <v>59.88</v>
      </c>
      <c r="G389" s="34">
        <v>86.12</v>
      </c>
      <c r="H389" s="16">
        <v>27.07</v>
      </c>
      <c r="I389" s="22">
        <v>26.29</v>
      </c>
      <c r="J389" s="22">
        <v>27.77</v>
      </c>
      <c r="K389" s="34">
        <v>26.09</v>
      </c>
      <c r="L389" s="16">
        <v>49.3</v>
      </c>
      <c r="M389" s="16">
        <v>21.023</v>
      </c>
      <c r="N389" s="16">
        <v>26.2</v>
      </c>
      <c r="O389" s="16">
        <v>39.340000000000003</v>
      </c>
      <c r="Q389" s="34">
        <v>21.61</v>
      </c>
      <c r="R389" s="16">
        <v>19.78</v>
      </c>
      <c r="S389" s="34">
        <v>27.97</v>
      </c>
      <c r="T389" s="16">
        <v>27.98</v>
      </c>
      <c r="U389" s="16">
        <v>27.85</v>
      </c>
      <c r="V389" s="1">
        <v>34.92</v>
      </c>
    </row>
    <row r="390" spans="1:22" x14ac:dyDescent="0.2">
      <c r="A390" s="14">
        <v>2006</v>
      </c>
      <c r="B390" s="14">
        <v>4</v>
      </c>
      <c r="C390" s="96">
        <f t="shared" si="12"/>
        <v>2006.25</v>
      </c>
      <c r="D390" s="1">
        <v>155</v>
      </c>
      <c r="E390" s="3">
        <v>181.48</v>
      </c>
      <c r="F390" s="1">
        <f t="shared" si="13"/>
        <v>181.48</v>
      </c>
      <c r="G390" s="34">
        <v>87.27</v>
      </c>
      <c r="H390" s="16">
        <v>27.08</v>
      </c>
      <c r="I390" s="22">
        <v>25.42</v>
      </c>
      <c r="J390" s="22">
        <v>28.34</v>
      </c>
      <c r="K390" s="34">
        <v>17.920000000000002</v>
      </c>
      <c r="L390" s="16">
        <v>42.6</v>
      </c>
      <c r="M390" s="16">
        <v>10.753</v>
      </c>
      <c r="N390" s="16">
        <v>16.899999999999999</v>
      </c>
      <c r="O390" s="16">
        <v>32.200000000000003</v>
      </c>
      <c r="Q390" s="34">
        <v>19.61</v>
      </c>
      <c r="R390" s="16">
        <v>18.010000000000002</v>
      </c>
      <c r="S390" s="34">
        <v>28.88</v>
      </c>
      <c r="T390" s="16">
        <v>28.47</v>
      </c>
      <c r="U390" s="16">
        <v>28.51</v>
      </c>
      <c r="V390" s="1">
        <v>33.979999999999997</v>
      </c>
    </row>
    <row r="391" spans="1:22" x14ac:dyDescent="0.2">
      <c r="A391" s="14">
        <v>2006</v>
      </c>
      <c r="B391" s="14">
        <v>5</v>
      </c>
      <c r="C391" s="96">
        <f t="shared" si="12"/>
        <v>2006.3333333333333</v>
      </c>
      <c r="D391" s="1">
        <v>469</v>
      </c>
      <c r="E391" s="3">
        <v>509.99</v>
      </c>
      <c r="F391" s="1">
        <f t="shared" si="13"/>
        <v>509.99</v>
      </c>
      <c r="G391" s="34">
        <v>90.92</v>
      </c>
      <c r="H391" s="16">
        <v>27.02</v>
      </c>
      <c r="I391" s="22">
        <v>25.06</v>
      </c>
      <c r="J391" s="22">
        <v>29.46</v>
      </c>
      <c r="K391" s="34">
        <v>12.01</v>
      </c>
      <c r="L391" s="16">
        <v>36.700000000000003</v>
      </c>
      <c r="M391" s="16">
        <v>330.96699999999998</v>
      </c>
      <c r="N391" s="16">
        <v>10.82</v>
      </c>
      <c r="O391" s="16">
        <v>30.56</v>
      </c>
      <c r="Q391" s="34">
        <v>15.53</v>
      </c>
      <c r="R391" s="16">
        <v>14.33</v>
      </c>
      <c r="S391" s="34">
        <v>28.84</v>
      </c>
      <c r="T391" s="16">
        <v>28.84</v>
      </c>
      <c r="U391" s="16">
        <v>29.02</v>
      </c>
      <c r="V391" s="1">
        <v>32.26</v>
      </c>
    </row>
    <row r="392" spans="1:22" x14ac:dyDescent="0.2">
      <c r="A392" s="14">
        <v>2006</v>
      </c>
      <c r="B392" s="14">
        <v>6</v>
      </c>
      <c r="C392" s="96">
        <f t="shared" si="12"/>
        <v>2006.4166666666667</v>
      </c>
      <c r="D392" s="1">
        <v>106</v>
      </c>
      <c r="E392" s="3">
        <v>124.33</v>
      </c>
      <c r="F392" s="1">
        <f t="shared" si="13"/>
        <v>124.33</v>
      </c>
      <c r="G392" s="34">
        <v>89.6</v>
      </c>
      <c r="H392" s="16">
        <v>27.34</v>
      </c>
      <c r="I392" s="22">
        <v>25.21</v>
      </c>
      <c r="J392" s="22">
        <v>30.09</v>
      </c>
      <c r="K392" s="34">
        <v>11.59</v>
      </c>
      <c r="L392" s="16">
        <v>51.5</v>
      </c>
      <c r="M392" s="16">
        <v>197.88399999999999</v>
      </c>
      <c r="N392" s="16">
        <v>10.039999999999999</v>
      </c>
      <c r="O392" s="16">
        <v>28.52</v>
      </c>
      <c r="Q392" s="34">
        <v>16.190000000000001</v>
      </c>
      <c r="R392" s="16">
        <v>14.94</v>
      </c>
      <c r="S392" s="34">
        <v>29.12</v>
      </c>
      <c r="T392" s="16">
        <v>29.3</v>
      </c>
      <c r="U392" s="16">
        <v>29.38</v>
      </c>
      <c r="V392" s="1">
        <v>34.21</v>
      </c>
    </row>
    <row r="393" spans="1:22" x14ac:dyDescent="0.2">
      <c r="A393" s="14">
        <v>2006</v>
      </c>
      <c r="B393" s="14">
        <v>7</v>
      </c>
      <c r="C393" s="96">
        <f t="shared" si="12"/>
        <v>2006.5</v>
      </c>
      <c r="D393" s="1">
        <v>433</v>
      </c>
      <c r="E393" s="3">
        <v>442.64</v>
      </c>
      <c r="F393" s="1">
        <f t="shared" si="13"/>
        <v>442.64</v>
      </c>
      <c r="G393" s="34">
        <v>91.88</v>
      </c>
      <c r="H393" s="16">
        <v>27.07</v>
      </c>
      <c r="I393" s="22">
        <v>24.84</v>
      </c>
      <c r="J393" s="22">
        <v>29.4</v>
      </c>
      <c r="K393" s="34">
        <v>10.75</v>
      </c>
      <c r="L393" s="16">
        <v>45.9</v>
      </c>
      <c r="M393" s="16">
        <v>331.851</v>
      </c>
      <c r="N393" s="16">
        <v>9.5500000000000007</v>
      </c>
      <c r="O393" s="16">
        <v>28.25</v>
      </c>
      <c r="Q393" s="34">
        <v>14.48</v>
      </c>
      <c r="R393" s="16">
        <v>13.9</v>
      </c>
      <c r="S393" s="34">
        <v>28.97</v>
      </c>
      <c r="T393" s="16">
        <v>29.15</v>
      </c>
      <c r="U393" s="16">
        <v>29.5</v>
      </c>
      <c r="V393" s="1">
        <v>31.83</v>
      </c>
    </row>
    <row r="394" spans="1:22" x14ac:dyDescent="0.2">
      <c r="A394" s="14">
        <v>2006</v>
      </c>
      <c r="B394" s="14">
        <v>8</v>
      </c>
      <c r="C394" s="96">
        <f t="shared" si="12"/>
        <v>2006.5833333333333</v>
      </c>
      <c r="D394" s="1">
        <v>218</v>
      </c>
      <c r="E394" s="3">
        <v>285.51</v>
      </c>
      <c r="F394" s="1">
        <f t="shared" si="13"/>
        <v>285.51</v>
      </c>
      <c r="G394" s="34">
        <v>90.92</v>
      </c>
      <c r="H394" s="16">
        <v>27.22</v>
      </c>
      <c r="I394" s="22">
        <v>24.95</v>
      </c>
      <c r="J394" s="22">
        <v>29.48</v>
      </c>
      <c r="K394" s="34">
        <v>12.09</v>
      </c>
      <c r="L394" s="16">
        <v>46.8</v>
      </c>
      <c r="M394" s="16">
        <v>331.54399999999998</v>
      </c>
      <c r="N394" s="16">
        <v>10.86</v>
      </c>
      <c r="O394" s="16">
        <v>31.06</v>
      </c>
      <c r="Q394" s="34">
        <v>15.07</v>
      </c>
      <c r="R394" s="16">
        <v>14.65</v>
      </c>
      <c r="S394" s="34">
        <v>28.67</v>
      </c>
      <c r="T394" s="16">
        <v>28.87</v>
      </c>
      <c r="U394" s="16">
        <v>29.2</v>
      </c>
      <c r="V394" s="1">
        <v>31.82</v>
      </c>
    </row>
    <row r="395" spans="1:22" x14ac:dyDescent="0.2">
      <c r="A395" s="14">
        <v>2006</v>
      </c>
      <c r="B395" s="14">
        <v>9</v>
      </c>
      <c r="C395" s="96">
        <f t="shared" si="12"/>
        <v>2006.6666666666667</v>
      </c>
      <c r="D395" s="1">
        <v>424</v>
      </c>
      <c r="E395" s="3">
        <v>466.88</v>
      </c>
      <c r="F395" s="1">
        <f t="shared" si="13"/>
        <v>466.88</v>
      </c>
      <c r="G395" s="34">
        <v>91.7</v>
      </c>
      <c r="H395" s="16">
        <v>26.81</v>
      </c>
      <c r="I395" s="22">
        <v>24.48</v>
      </c>
      <c r="J395" s="22">
        <v>29.36</v>
      </c>
      <c r="K395" s="34">
        <v>9.17</v>
      </c>
      <c r="L395" s="16">
        <v>57.5</v>
      </c>
      <c r="M395" s="16">
        <v>252.15899999999999</v>
      </c>
      <c r="N395" s="16">
        <v>7.76</v>
      </c>
      <c r="O395" s="16">
        <v>28.69</v>
      </c>
      <c r="Q395" s="34">
        <v>13.16</v>
      </c>
      <c r="R395" s="16">
        <v>12.88</v>
      </c>
      <c r="S395" s="34">
        <v>28.74</v>
      </c>
      <c r="T395" s="16">
        <v>29.07</v>
      </c>
      <c r="U395" s="16">
        <v>29.34</v>
      </c>
      <c r="V395" s="1">
        <v>32.15</v>
      </c>
    </row>
    <row r="396" spans="1:22" x14ac:dyDescent="0.2">
      <c r="A396" s="14">
        <v>2006</v>
      </c>
      <c r="B396" s="14">
        <v>10</v>
      </c>
      <c r="C396" s="96">
        <f t="shared" si="12"/>
        <v>2006.75</v>
      </c>
      <c r="D396" s="1">
        <v>347</v>
      </c>
      <c r="E396" s="3">
        <v>396.05</v>
      </c>
      <c r="F396" s="1">
        <f t="shared" si="13"/>
        <v>396.05</v>
      </c>
      <c r="G396" s="34">
        <v>90.41</v>
      </c>
      <c r="H396" s="16">
        <v>26.57</v>
      </c>
      <c r="I396" s="22">
        <v>24.27</v>
      </c>
      <c r="J396" s="22">
        <v>29.8</v>
      </c>
      <c r="K396" s="34">
        <v>9.43</v>
      </c>
      <c r="L396" s="16">
        <v>51.4</v>
      </c>
      <c r="M396" s="16">
        <v>201.59100000000001</v>
      </c>
      <c r="N396" s="16">
        <v>7.5</v>
      </c>
      <c r="O396" s="16">
        <v>27.69</v>
      </c>
      <c r="Q396" s="34">
        <v>14.26</v>
      </c>
      <c r="R396" s="16">
        <v>14.17</v>
      </c>
      <c r="S396" s="34">
        <v>28.15</v>
      </c>
      <c r="U396" s="16">
        <v>29.17</v>
      </c>
      <c r="V396" s="1">
        <v>32.049999999999997</v>
      </c>
    </row>
    <row r="397" spans="1:22" x14ac:dyDescent="0.2">
      <c r="A397" s="14">
        <v>2006</v>
      </c>
      <c r="B397" s="14">
        <v>11</v>
      </c>
      <c r="C397" s="96">
        <f t="shared" si="12"/>
        <v>2006.8333333333333</v>
      </c>
      <c r="D397" s="1">
        <v>790</v>
      </c>
      <c r="E397" s="3">
        <v>895.04</v>
      </c>
      <c r="F397" s="1">
        <f t="shared" si="13"/>
        <v>895.04</v>
      </c>
      <c r="G397" s="34">
        <v>91.79</v>
      </c>
      <c r="H397" s="16">
        <v>26.16</v>
      </c>
      <c r="I397" s="22">
        <v>23.94</v>
      </c>
      <c r="J397" s="22">
        <v>28.89</v>
      </c>
      <c r="K397" s="34">
        <v>11.79</v>
      </c>
      <c r="L397" s="16">
        <v>61.5</v>
      </c>
      <c r="M397" s="16">
        <v>233.55500000000001</v>
      </c>
      <c r="N397" s="16">
        <v>9.9</v>
      </c>
      <c r="O397" s="16">
        <v>31.03</v>
      </c>
      <c r="Q397" s="34">
        <v>11.58</v>
      </c>
      <c r="R397" s="16">
        <v>11.59</v>
      </c>
      <c r="S397" s="34">
        <v>27.78</v>
      </c>
      <c r="U397" s="16">
        <v>28.76</v>
      </c>
      <c r="V397" s="1">
        <v>29.37</v>
      </c>
    </row>
    <row r="398" spans="1:22" x14ac:dyDescent="0.2">
      <c r="A398" s="14">
        <v>2006</v>
      </c>
      <c r="B398" s="14">
        <v>12</v>
      </c>
      <c r="C398" s="96">
        <f t="shared" si="12"/>
        <v>2006.9166666666667</v>
      </c>
      <c r="D398" s="1">
        <v>365</v>
      </c>
      <c r="E398" s="3">
        <v>390.19</v>
      </c>
      <c r="F398" s="1">
        <f t="shared" si="13"/>
        <v>390.19</v>
      </c>
      <c r="G398" s="34">
        <v>89.62</v>
      </c>
      <c r="H398" s="16">
        <v>27.08</v>
      </c>
      <c r="I398" s="22">
        <v>25.3</v>
      </c>
      <c r="J398" s="22">
        <v>28.75</v>
      </c>
      <c r="K398" s="34">
        <v>15.79</v>
      </c>
      <c r="L398" s="16">
        <v>53.4</v>
      </c>
      <c r="M398" s="16">
        <v>4.9020000000000001</v>
      </c>
      <c r="N398" s="16">
        <v>14.91</v>
      </c>
      <c r="O398" s="16">
        <v>33.369999999999997</v>
      </c>
      <c r="Q398" s="34">
        <v>15.36</v>
      </c>
      <c r="R398" s="16">
        <v>15.81</v>
      </c>
      <c r="S398" s="34">
        <v>27.31</v>
      </c>
      <c r="U398" s="16">
        <v>28.29</v>
      </c>
      <c r="V398" s="1">
        <v>33.32</v>
      </c>
    </row>
    <row r="399" spans="1:22" x14ac:dyDescent="0.2">
      <c r="A399" s="14">
        <v>2007</v>
      </c>
      <c r="B399" s="14">
        <v>1</v>
      </c>
      <c r="C399" s="96">
        <f t="shared" si="12"/>
        <v>2007</v>
      </c>
      <c r="E399" s="3">
        <v>11.4</v>
      </c>
      <c r="F399" s="1">
        <f t="shared" si="13"/>
        <v>11.4</v>
      </c>
      <c r="G399" s="34">
        <v>84.35</v>
      </c>
      <c r="H399" s="16">
        <v>27.27</v>
      </c>
      <c r="I399" s="22">
        <v>26.52</v>
      </c>
      <c r="J399" s="22">
        <v>28.02</v>
      </c>
      <c r="K399" s="34">
        <v>28.17</v>
      </c>
      <c r="M399" s="16">
        <v>27.344999999999999</v>
      </c>
      <c r="N399" s="16">
        <v>28.88</v>
      </c>
      <c r="O399" s="16">
        <v>42.52</v>
      </c>
      <c r="Q399" s="34">
        <v>18.34</v>
      </c>
      <c r="R399" s="16">
        <v>18.45</v>
      </c>
      <c r="S399" s="34">
        <v>26.86</v>
      </c>
      <c r="T399" s="16">
        <v>27.47</v>
      </c>
      <c r="U399" s="16">
        <v>27.64</v>
      </c>
      <c r="V399" s="1">
        <v>33.950000000000003</v>
      </c>
    </row>
    <row r="400" spans="1:22" x14ac:dyDescent="0.2">
      <c r="A400" s="14">
        <v>2007</v>
      </c>
      <c r="B400" s="14">
        <v>2</v>
      </c>
      <c r="C400" s="96">
        <f t="shared" si="12"/>
        <v>2007.0833333333333</v>
      </c>
      <c r="E400" s="3">
        <v>13.67</v>
      </c>
      <c r="F400" s="1">
        <f t="shared" si="13"/>
        <v>13.67</v>
      </c>
      <c r="G400" s="34">
        <v>83.29</v>
      </c>
      <c r="H400" s="16">
        <v>26.89</v>
      </c>
      <c r="I400" s="22">
        <v>25.99</v>
      </c>
      <c r="J400" s="22">
        <v>27.77</v>
      </c>
      <c r="K400" s="34">
        <v>23.04</v>
      </c>
      <c r="M400" s="16">
        <v>10.558999999999999</v>
      </c>
      <c r="N400" s="16">
        <v>22.05</v>
      </c>
      <c r="O400" s="16">
        <v>35.020000000000003</v>
      </c>
      <c r="Q400" s="34">
        <v>20.85</v>
      </c>
      <c r="R400" s="16">
        <v>20.11</v>
      </c>
      <c r="S400" s="34">
        <v>27.17</v>
      </c>
      <c r="T400" s="16">
        <v>27.83</v>
      </c>
      <c r="U400" s="16">
        <v>27.97</v>
      </c>
      <c r="V400" s="1">
        <v>34.32</v>
      </c>
    </row>
    <row r="401" spans="1:22" x14ac:dyDescent="0.2">
      <c r="A401" s="14">
        <v>2007</v>
      </c>
      <c r="B401" s="14">
        <v>3</v>
      </c>
      <c r="C401" s="96">
        <f t="shared" si="12"/>
        <v>2007.1666666666667</v>
      </c>
      <c r="E401" s="3">
        <v>41.89</v>
      </c>
      <c r="F401" s="1">
        <f t="shared" si="13"/>
        <v>41.89</v>
      </c>
      <c r="G401" s="34">
        <v>84.04</v>
      </c>
      <c r="H401" s="16">
        <v>27.05</v>
      </c>
      <c r="I401" s="22">
        <v>26.2</v>
      </c>
      <c r="J401" s="22">
        <v>27.78</v>
      </c>
      <c r="K401" s="34">
        <v>23.74</v>
      </c>
      <c r="M401" s="16">
        <v>10.356999999999999</v>
      </c>
      <c r="N401" s="16">
        <v>24.24</v>
      </c>
      <c r="O401" s="16">
        <v>38.24</v>
      </c>
      <c r="Q401" s="34">
        <v>21.41</v>
      </c>
      <c r="R401" s="16">
        <v>20.14</v>
      </c>
      <c r="S401" s="34">
        <v>27.84</v>
      </c>
      <c r="T401" s="16">
        <v>28.41</v>
      </c>
      <c r="U401" s="16">
        <v>28.18</v>
      </c>
      <c r="V401" s="1">
        <v>34.29</v>
      </c>
    </row>
    <row r="402" spans="1:22" x14ac:dyDescent="0.2">
      <c r="A402" s="14">
        <v>2007</v>
      </c>
      <c r="B402" s="14">
        <v>4</v>
      </c>
      <c r="C402" s="96">
        <f t="shared" si="12"/>
        <v>2007.25</v>
      </c>
      <c r="F402" s="1"/>
      <c r="I402" s="22"/>
      <c r="J402" s="22"/>
      <c r="K402" s="34">
        <v>15.12</v>
      </c>
      <c r="M402" s="16">
        <v>17.975999999999999</v>
      </c>
      <c r="Q402" s="34">
        <v>17.86</v>
      </c>
      <c r="R402" s="16"/>
      <c r="S402" s="34">
        <v>28.48</v>
      </c>
      <c r="T402" s="16">
        <v>29.4</v>
      </c>
      <c r="V402" s="1">
        <v>33.700000000000003</v>
      </c>
    </row>
    <row r="403" spans="1:22" x14ac:dyDescent="0.2">
      <c r="A403" s="14">
        <v>2007</v>
      </c>
      <c r="B403" s="14">
        <v>5</v>
      </c>
      <c r="C403" s="96">
        <f t="shared" si="12"/>
        <v>2007.3333333333333</v>
      </c>
      <c r="E403" s="3">
        <v>113.88</v>
      </c>
      <c r="F403" s="1">
        <f t="shared" si="13"/>
        <v>113.88</v>
      </c>
      <c r="G403" s="34">
        <v>90.89</v>
      </c>
      <c r="H403" s="16">
        <v>26.4</v>
      </c>
      <c r="I403" s="22">
        <v>24.23</v>
      </c>
      <c r="J403" s="22">
        <v>30.11</v>
      </c>
      <c r="K403" s="34">
        <v>9.1300000000000008</v>
      </c>
      <c r="M403" s="16">
        <v>315.303</v>
      </c>
      <c r="N403" s="16">
        <v>7.83</v>
      </c>
      <c r="O403" s="16">
        <v>24.56</v>
      </c>
      <c r="Q403" s="34">
        <v>15.88</v>
      </c>
      <c r="R403" s="16">
        <v>16.7</v>
      </c>
      <c r="T403" s="16">
        <v>29.77</v>
      </c>
      <c r="U403" s="16">
        <v>29.91</v>
      </c>
      <c r="V403" s="1"/>
    </row>
    <row r="404" spans="1:22" x14ac:dyDescent="0.2">
      <c r="A404" s="14">
        <v>2007</v>
      </c>
      <c r="B404" s="14">
        <v>6</v>
      </c>
      <c r="C404" s="96">
        <f t="shared" si="12"/>
        <v>2007.4166666666667</v>
      </c>
      <c r="E404" s="3">
        <v>324.85000000000002</v>
      </c>
      <c r="F404" s="1">
        <f t="shared" si="13"/>
        <v>324.85000000000002</v>
      </c>
      <c r="G404" s="34">
        <v>90.55</v>
      </c>
      <c r="H404" s="16">
        <v>26.87</v>
      </c>
      <c r="I404" s="22">
        <v>24.53</v>
      </c>
      <c r="J404" s="22">
        <v>29.58</v>
      </c>
      <c r="K404" s="34">
        <v>9.57</v>
      </c>
      <c r="M404" s="16">
        <v>272.19400000000002</v>
      </c>
      <c r="N404" s="16">
        <v>8.5500000000000007</v>
      </c>
      <c r="O404" s="16">
        <v>25.98</v>
      </c>
      <c r="Q404" s="34">
        <v>13.15</v>
      </c>
      <c r="R404" s="16">
        <v>12.68</v>
      </c>
      <c r="T404" s="16">
        <v>29.62</v>
      </c>
      <c r="U404" s="16">
        <v>29.53</v>
      </c>
      <c r="V404" s="1"/>
    </row>
    <row r="405" spans="1:22" x14ac:dyDescent="0.2">
      <c r="A405" s="14">
        <v>2007</v>
      </c>
      <c r="B405" s="14">
        <v>7</v>
      </c>
      <c r="C405" s="96">
        <f t="shared" si="12"/>
        <v>2007.5</v>
      </c>
      <c r="E405" s="3">
        <v>336.25</v>
      </c>
      <c r="F405" s="1">
        <f t="shared" si="13"/>
        <v>336.25</v>
      </c>
      <c r="G405" s="34">
        <v>91.45</v>
      </c>
      <c r="H405" s="16">
        <v>26.61</v>
      </c>
      <c r="I405" s="22">
        <v>24.61</v>
      </c>
      <c r="J405" s="22">
        <v>28.97</v>
      </c>
      <c r="K405" s="34">
        <v>9.61</v>
      </c>
      <c r="M405" s="16">
        <v>276.13200000000001</v>
      </c>
      <c r="N405" s="16">
        <v>8.17</v>
      </c>
      <c r="O405" s="16">
        <v>27.59</v>
      </c>
      <c r="Q405" s="34">
        <v>13.18</v>
      </c>
      <c r="R405" s="16">
        <v>12.75</v>
      </c>
      <c r="S405" s="34">
        <v>27.45</v>
      </c>
      <c r="T405" s="16">
        <v>28.99</v>
      </c>
      <c r="U405" s="16">
        <v>29.04</v>
      </c>
      <c r="V405" s="1"/>
    </row>
    <row r="406" spans="1:22" x14ac:dyDescent="0.2">
      <c r="A406" s="14">
        <v>2007</v>
      </c>
      <c r="B406" s="14">
        <v>8</v>
      </c>
      <c r="C406" s="96">
        <f t="shared" si="12"/>
        <v>2007.5833333333333</v>
      </c>
      <c r="E406" s="3">
        <v>283.45999999999998</v>
      </c>
      <c r="F406" s="1">
        <f t="shared" si="13"/>
        <v>283.45999999999998</v>
      </c>
      <c r="G406" s="34">
        <v>90.9</v>
      </c>
      <c r="H406" s="16">
        <v>26.23</v>
      </c>
      <c r="I406" s="22">
        <v>23.99</v>
      </c>
      <c r="J406" s="22">
        <v>29.32</v>
      </c>
      <c r="K406" s="34">
        <v>8.09</v>
      </c>
      <c r="M406" s="16">
        <v>214.38399999999999</v>
      </c>
      <c r="N406" s="16">
        <v>6.8</v>
      </c>
      <c r="O406" s="16">
        <v>25.04</v>
      </c>
      <c r="Q406" s="34">
        <v>13.32</v>
      </c>
      <c r="R406" s="16">
        <v>10.33</v>
      </c>
      <c r="S406" s="34">
        <v>27.22</v>
      </c>
      <c r="T406" s="16">
        <v>29.25</v>
      </c>
      <c r="U406" s="16">
        <v>29.11</v>
      </c>
      <c r="V406" s="1"/>
    </row>
    <row r="407" spans="1:22" x14ac:dyDescent="0.2">
      <c r="A407" s="14">
        <v>2007</v>
      </c>
      <c r="B407" s="14">
        <v>9</v>
      </c>
      <c r="C407" s="96">
        <f t="shared" si="12"/>
        <v>2007.6666666666667</v>
      </c>
      <c r="E407" s="3">
        <v>309.08999999999997</v>
      </c>
      <c r="F407" s="1">
        <f t="shared" si="13"/>
        <v>309.08999999999997</v>
      </c>
      <c r="G407" s="34">
        <v>90.44</v>
      </c>
      <c r="H407" s="16">
        <v>26.44</v>
      </c>
      <c r="I407" s="22">
        <v>23.9</v>
      </c>
      <c r="J407" s="22">
        <v>29.71</v>
      </c>
      <c r="K407" s="34">
        <v>8.57</v>
      </c>
      <c r="M407" s="16">
        <v>204.72200000000001</v>
      </c>
      <c r="N407" s="16">
        <v>7.14</v>
      </c>
      <c r="O407" s="16">
        <v>26.76</v>
      </c>
      <c r="Q407" s="34">
        <v>15.07</v>
      </c>
      <c r="R407" s="16">
        <v>11.76</v>
      </c>
      <c r="S407" s="34">
        <v>27.3</v>
      </c>
      <c r="T407" s="16">
        <v>29.47</v>
      </c>
      <c r="U407" s="16">
        <v>29.45</v>
      </c>
      <c r="V407" s="1"/>
    </row>
    <row r="408" spans="1:22" x14ac:dyDescent="0.2">
      <c r="A408" s="14">
        <v>2007</v>
      </c>
      <c r="B408" s="14">
        <v>10</v>
      </c>
      <c r="C408" s="96">
        <f t="shared" si="12"/>
        <v>2007.75</v>
      </c>
      <c r="E408" s="3">
        <v>574.57000000000005</v>
      </c>
      <c r="F408" s="1">
        <f t="shared" si="13"/>
        <v>574.57000000000005</v>
      </c>
      <c r="G408" s="34">
        <v>89.8</v>
      </c>
      <c r="H408" s="16">
        <v>25.99</v>
      </c>
      <c r="I408" s="22">
        <v>23.71</v>
      </c>
      <c r="J408" s="22">
        <v>29.79</v>
      </c>
      <c r="K408" s="34">
        <v>9.86</v>
      </c>
      <c r="M408" s="16">
        <v>183.55799999999999</v>
      </c>
      <c r="N408" s="16">
        <v>7.92</v>
      </c>
      <c r="O408" s="16">
        <v>27.41</v>
      </c>
      <c r="Q408" s="34">
        <v>14.98</v>
      </c>
      <c r="R408" s="16">
        <v>13.76</v>
      </c>
      <c r="S408" s="34">
        <v>26.87</v>
      </c>
      <c r="T408" s="16">
        <v>29.05</v>
      </c>
      <c r="U408" s="16">
        <v>29.23</v>
      </c>
      <c r="V408" s="1"/>
    </row>
    <row r="409" spans="1:22" x14ac:dyDescent="0.2">
      <c r="A409" s="14">
        <v>2007</v>
      </c>
      <c r="B409" s="14">
        <v>11</v>
      </c>
      <c r="C409" s="96">
        <f t="shared" si="12"/>
        <v>2007.8333333333333</v>
      </c>
      <c r="E409" s="3">
        <v>780.57</v>
      </c>
      <c r="F409" s="1">
        <f t="shared" si="13"/>
        <v>780.57</v>
      </c>
      <c r="G409" s="34">
        <v>92.13</v>
      </c>
      <c r="H409" s="16">
        <v>25.7</v>
      </c>
      <c r="I409" s="22">
        <v>23.82</v>
      </c>
      <c r="J409" s="22">
        <v>28.12</v>
      </c>
      <c r="K409" s="34">
        <v>6.71</v>
      </c>
      <c r="N409" s="16">
        <v>9.2200000000000006</v>
      </c>
      <c r="O409" s="16">
        <v>39</v>
      </c>
      <c r="Q409" s="34">
        <v>16.239999999999998</v>
      </c>
      <c r="R409" s="16">
        <v>11.05</v>
      </c>
      <c r="S409" s="34">
        <v>26.59</v>
      </c>
      <c r="T409" s="16">
        <v>28.44</v>
      </c>
      <c r="U409" s="16">
        <v>28.13</v>
      </c>
      <c r="V409" s="1"/>
    </row>
    <row r="410" spans="1:22" x14ac:dyDescent="0.2">
      <c r="A410" s="14">
        <v>2007</v>
      </c>
      <c r="B410" s="14">
        <v>12</v>
      </c>
      <c r="C410" s="96">
        <f t="shared" si="12"/>
        <v>2007.9166666666667</v>
      </c>
      <c r="E410" s="3">
        <v>365.25</v>
      </c>
      <c r="F410" s="1">
        <f t="shared" si="13"/>
        <v>365.25</v>
      </c>
      <c r="G410" s="34">
        <v>88.95</v>
      </c>
      <c r="H410" s="16">
        <v>26.71</v>
      </c>
      <c r="I410" s="22">
        <v>24.51</v>
      </c>
      <c r="J410" s="22">
        <v>28.46</v>
      </c>
      <c r="K410" s="34">
        <v>16.79</v>
      </c>
      <c r="M410" s="16">
        <v>35.06</v>
      </c>
      <c r="N410" s="16">
        <v>16</v>
      </c>
      <c r="O410" s="16">
        <v>37.869999999999997</v>
      </c>
      <c r="R410" s="16">
        <v>13.92</v>
      </c>
      <c r="S410" s="34">
        <v>26.96</v>
      </c>
      <c r="U410" s="16">
        <v>27.55</v>
      </c>
      <c r="V410" s="1"/>
    </row>
    <row r="411" spans="1:22" x14ac:dyDescent="0.2">
      <c r="A411" s="14">
        <v>2008</v>
      </c>
      <c r="B411" s="14">
        <v>1</v>
      </c>
      <c r="C411" s="96">
        <f t="shared" si="12"/>
        <v>2008</v>
      </c>
      <c r="E411" s="3">
        <v>5.31</v>
      </c>
      <c r="F411" s="1">
        <f t="shared" si="13"/>
        <v>5.31</v>
      </c>
      <c r="G411" s="34">
        <v>82.94</v>
      </c>
      <c r="H411" s="16">
        <v>27.09</v>
      </c>
      <c r="I411" s="22">
        <v>26.06</v>
      </c>
      <c r="J411" s="22">
        <v>27.92</v>
      </c>
      <c r="K411" s="34">
        <v>25.44</v>
      </c>
      <c r="M411" s="16">
        <v>34.44</v>
      </c>
      <c r="N411" s="16">
        <v>26.18</v>
      </c>
      <c r="O411" s="16">
        <v>41.06</v>
      </c>
      <c r="R411" s="16">
        <v>18.510000000000002</v>
      </c>
      <c r="S411" s="34">
        <v>26.72</v>
      </c>
      <c r="U411" s="16">
        <v>27.32</v>
      </c>
      <c r="V411" s="1">
        <v>34.299999999999997</v>
      </c>
    </row>
    <row r="412" spans="1:22" x14ac:dyDescent="0.2">
      <c r="A412" s="14">
        <v>2008</v>
      </c>
      <c r="B412" s="14">
        <v>2</v>
      </c>
      <c r="C412" s="96">
        <f t="shared" si="12"/>
        <v>2008.0833333333333</v>
      </c>
      <c r="E412" s="3">
        <v>33.700000000000003</v>
      </c>
      <c r="F412" s="1">
        <f t="shared" si="13"/>
        <v>33.700000000000003</v>
      </c>
      <c r="G412" s="34">
        <v>82.59</v>
      </c>
      <c r="H412" s="16">
        <v>27.32</v>
      </c>
      <c r="I412" s="22">
        <v>25.98</v>
      </c>
      <c r="J412" s="22">
        <v>28.3</v>
      </c>
      <c r="K412" s="34">
        <v>21.99</v>
      </c>
      <c r="M412" s="16">
        <v>29.047000000000001</v>
      </c>
      <c r="N412" s="16">
        <v>22.06</v>
      </c>
      <c r="O412" s="16">
        <v>36.18</v>
      </c>
      <c r="R412" s="16">
        <v>19.010000000000002</v>
      </c>
      <c r="S412" s="34">
        <v>26.87</v>
      </c>
      <c r="T412" s="16">
        <v>27.83</v>
      </c>
      <c r="U412" s="16">
        <v>27.6</v>
      </c>
      <c r="V412" s="1">
        <v>34</v>
      </c>
    </row>
    <row r="413" spans="1:22" x14ac:dyDescent="0.2">
      <c r="A413" s="14">
        <v>2008</v>
      </c>
      <c r="B413" s="14">
        <v>3</v>
      </c>
      <c r="C413" s="96">
        <f t="shared" si="12"/>
        <v>2008.1666666666667</v>
      </c>
      <c r="E413" s="3">
        <v>1.77</v>
      </c>
      <c r="F413" s="1">
        <f t="shared" si="13"/>
        <v>1.77</v>
      </c>
      <c r="G413" s="34">
        <v>79.13</v>
      </c>
      <c r="H413" s="16">
        <v>27.79</v>
      </c>
      <c r="I413" s="22">
        <v>26.58</v>
      </c>
      <c r="J413" s="22">
        <v>28.92</v>
      </c>
      <c r="K413" s="34">
        <v>22.59</v>
      </c>
      <c r="M413" s="16">
        <v>28.315000000000001</v>
      </c>
      <c r="N413" s="16">
        <v>22.44</v>
      </c>
      <c r="O413" s="16">
        <v>34.11</v>
      </c>
      <c r="R413" s="16">
        <v>21.97</v>
      </c>
      <c r="T413" s="16">
        <v>28.29</v>
      </c>
      <c r="U413" s="16">
        <v>28.2</v>
      </c>
      <c r="V413" s="1">
        <v>35.25</v>
      </c>
    </row>
    <row r="414" spans="1:22" x14ac:dyDescent="0.2">
      <c r="A414" s="14">
        <v>2008</v>
      </c>
      <c r="B414" s="14">
        <v>4</v>
      </c>
      <c r="C414" s="96">
        <f t="shared" si="12"/>
        <v>2008.25</v>
      </c>
      <c r="E414" s="3">
        <v>145.49</v>
      </c>
      <c r="F414" s="1">
        <f t="shared" si="13"/>
        <v>145.49</v>
      </c>
      <c r="G414" s="34">
        <v>78.59</v>
      </c>
      <c r="H414" s="16">
        <v>27.75</v>
      </c>
      <c r="I414" s="22">
        <v>26.45</v>
      </c>
      <c r="J414" s="22">
        <v>28.81</v>
      </c>
      <c r="K414" s="34">
        <v>19.55</v>
      </c>
      <c r="M414" s="16">
        <v>24.527000000000001</v>
      </c>
      <c r="N414" s="16">
        <v>18.809999999999999</v>
      </c>
      <c r="O414" s="16">
        <v>32.11</v>
      </c>
      <c r="R414" s="16">
        <v>21.15</v>
      </c>
      <c r="T414" s="16">
        <v>29.18</v>
      </c>
      <c r="U414" s="16">
        <v>28.84</v>
      </c>
      <c r="V414" s="1">
        <v>34</v>
      </c>
    </row>
    <row r="415" spans="1:22" x14ac:dyDescent="0.2">
      <c r="A415" s="14">
        <v>2008</v>
      </c>
      <c r="B415" s="14">
        <v>5</v>
      </c>
      <c r="C415" s="96">
        <f t="shared" si="12"/>
        <v>2008.3333333333333</v>
      </c>
      <c r="E415" s="3">
        <v>283.58999999999997</v>
      </c>
      <c r="F415" s="1">
        <f t="shared" si="13"/>
        <v>283.58999999999997</v>
      </c>
      <c r="G415" s="34">
        <v>81.040000000000006</v>
      </c>
      <c r="H415" s="16">
        <v>26.15</v>
      </c>
      <c r="I415" s="22">
        <v>23.76</v>
      </c>
      <c r="J415" s="22">
        <v>29.51</v>
      </c>
      <c r="K415" s="34">
        <v>13.38</v>
      </c>
      <c r="M415" s="16">
        <v>103.94799999999999</v>
      </c>
      <c r="N415" s="16">
        <v>11.88</v>
      </c>
      <c r="O415" s="16">
        <v>28.72</v>
      </c>
      <c r="R415" s="16">
        <v>15.89</v>
      </c>
      <c r="T415" s="16">
        <v>29.19</v>
      </c>
      <c r="U415" s="16">
        <v>28.98</v>
      </c>
      <c r="V415" s="1">
        <v>34.380000000000003</v>
      </c>
    </row>
    <row r="416" spans="1:22" x14ac:dyDescent="0.2">
      <c r="A416" s="14">
        <v>2008</v>
      </c>
      <c r="B416" s="14">
        <v>6</v>
      </c>
      <c r="C416" s="96">
        <f t="shared" si="12"/>
        <v>2008.4166666666667</v>
      </c>
      <c r="E416" s="3">
        <v>266.77</v>
      </c>
      <c r="F416" s="1">
        <f t="shared" si="13"/>
        <v>266.77</v>
      </c>
      <c r="G416" s="34">
        <v>88.04</v>
      </c>
      <c r="H416" s="16">
        <v>27.14</v>
      </c>
      <c r="I416" s="22">
        <v>24.93</v>
      </c>
      <c r="J416" s="22">
        <v>29.55</v>
      </c>
      <c r="K416" s="34">
        <v>9.31</v>
      </c>
      <c r="M416" s="16">
        <v>285.42899999999997</v>
      </c>
      <c r="N416" s="16">
        <v>8.32</v>
      </c>
      <c r="O416" s="16">
        <v>26.42</v>
      </c>
      <c r="R416" s="16">
        <v>12.49</v>
      </c>
      <c r="S416" s="34">
        <v>28.79</v>
      </c>
      <c r="T416" s="16">
        <v>29.66</v>
      </c>
      <c r="U416" s="16">
        <v>29.24</v>
      </c>
      <c r="V416" s="1">
        <v>34</v>
      </c>
    </row>
    <row r="417" spans="1:22" x14ac:dyDescent="0.2">
      <c r="A417" s="14">
        <v>2008</v>
      </c>
      <c r="B417" s="14">
        <v>7</v>
      </c>
      <c r="C417" s="96">
        <f t="shared" si="12"/>
        <v>2008.5</v>
      </c>
      <c r="E417" s="3">
        <v>352.1</v>
      </c>
      <c r="F417" s="1">
        <f t="shared" si="13"/>
        <v>352.1</v>
      </c>
      <c r="G417" s="34">
        <v>90.6</v>
      </c>
      <c r="H417" s="16">
        <v>26.45</v>
      </c>
      <c r="I417" s="22">
        <v>24.34</v>
      </c>
      <c r="J417" s="22">
        <v>29.4</v>
      </c>
      <c r="K417" s="34">
        <v>8.6199999999999992</v>
      </c>
      <c r="M417" s="16">
        <v>233.33799999999999</v>
      </c>
      <c r="N417" s="16">
        <v>7.76</v>
      </c>
      <c r="O417" s="16">
        <v>26.13</v>
      </c>
      <c r="R417" s="16">
        <v>12.29</v>
      </c>
      <c r="S417" s="34">
        <v>28.39</v>
      </c>
      <c r="U417" s="16">
        <v>28.9</v>
      </c>
      <c r="V417" s="1">
        <v>32.67</v>
      </c>
    </row>
    <row r="418" spans="1:22" x14ac:dyDescent="0.2">
      <c r="A418" s="14">
        <v>2008</v>
      </c>
      <c r="B418" s="14">
        <v>8</v>
      </c>
      <c r="C418" s="96">
        <f t="shared" si="12"/>
        <v>2008.5833333333333</v>
      </c>
      <c r="E418" s="3">
        <v>331.99</v>
      </c>
      <c r="F418" s="1">
        <f t="shared" si="13"/>
        <v>331.99</v>
      </c>
      <c r="G418" s="34">
        <v>89.14</v>
      </c>
      <c r="H418" s="16">
        <v>26.52</v>
      </c>
      <c r="I418" s="22">
        <v>24.09</v>
      </c>
      <c r="J418" s="22">
        <v>29.77</v>
      </c>
      <c r="K418" s="34">
        <v>8.61</v>
      </c>
      <c r="M418" s="16">
        <v>210.607</v>
      </c>
      <c r="N418" s="16">
        <v>7.48</v>
      </c>
      <c r="O418" s="16">
        <v>26.64</v>
      </c>
      <c r="R418" s="16">
        <v>15.06</v>
      </c>
      <c r="S418" s="34">
        <v>28.34</v>
      </c>
      <c r="U418" s="16">
        <v>28.82</v>
      </c>
      <c r="V418" s="1">
        <v>33.17</v>
      </c>
    </row>
    <row r="419" spans="1:22" x14ac:dyDescent="0.2">
      <c r="A419" s="14">
        <v>2008</v>
      </c>
      <c r="B419" s="14">
        <v>9</v>
      </c>
      <c r="C419" s="96">
        <f t="shared" si="12"/>
        <v>2008.6666666666667</v>
      </c>
      <c r="E419" s="3">
        <v>158.31</v>
      </c>
      <c r="F419" s="1">
        <f t="shared" si="13"/>
        <v>158.31</v>
      </c>
      <c r="G419" s="34">
        <v>86.48</v>
      </c>
      <c r="H419" s="16">
        <v>27.07</v>
      </c>
      <c r="I419" s="22">
        <v>24.43</v>
      </c>
      <c r="J419" s="22">
        <v>30.67</v>
      </c>
      <c r="K419" s="34">
        <v>9.17</v>
      </c>
      <c r="M419" s="16">
        <v>196.65600000000001</v>
      </c>
      <c r="N419" s="16">
        <v>7.73</v>
      </c>
      <c r="O419" s="16">
        <v>30.91</v>
      </c>
      <c r="R419" s="16">
        <v>16.93</v>
      </c>
      <c r="S419" s="34">
        <v>28.85</v>
      </c>
      <c r="U419" s="16">
        <v>29.5</v>
      </c>
      <c r="V419" s="1">
        <v>34.630000000000003</v>
      </c>
    </row>
    <row r="420" spans="1:22" x14ac:dyDescent="0.2">
      <c r="A420" s="14">
        <v>2008</v>
      </c>
      <c r="B420" s="14">
        <v>10</v>
      </c>
      <c r="C420" s="96">
        <f t="shared" si="12"/>
        <v>2008.75</v>
      </c>
      <c r="E420" s="3">
        <v>258.66000000000003</v>
      </c>
      <c r="F420" s="1">
        <f t="shared" si="13"/>
        <v>258.66000000000003</v>
      </c>
      <c r="G420" s="34">
        <v>85.72</v>
      </c>
      <c r="H420" s="16">
        <v>26.69</v>
      </c>
      <c r="I420" s="22">
        <v>24.04</v>
      </c>
      <c r="J420" s="22">
        <v>30.2</v>
      </c>
      <c r="K420" s="34">
        <v>8.89</v>
      </c>
      <c r="N420" s="16">
        <v>8.89</v>
      </c>
      <c r="O420" s="16">
        <v>30.91</v>
      </c>
      <c r="R420" s="16">
        <v>16.05</v>
      </c>
      <c r="S420" s="34">
        <v>28.72</v>
      </c>
      <c r="T420" s="16">
        <v>29.18</v>
      </c>
      <c r="U420" s="16">
        <v>29.57</v>
      </c>
      <c r="V420" s="1">
        <v>34.5</v>
      </c>
    </row>
    <row r="421" spans="1:22" x14ac:dyDescent="0.2">
      <c r="A421" s="14">
        <v>2008</v>
      </c>
      <c r="B421" s="14">
        <v>11</v>
      </c>
      <c r="C421" s="96">
        <f t="shared" si="12"/>
        <v>2008.8333333333333</v>
      </c>
      <c r="E421" s="3">
        <v>780.75</v>
      </c>
      <c r="F421" s="1">
        <f t="shared" si="13"/>
        <v>780.75</v>
      </c>
      <c r="G421" s="34">
        <v>91.45</v>
      </c>
      <c r="H421" s="16">
        <v>24.4</v>
      </c>
      <c r="I421" s="22">
        <v>22.13</v>
      </c>
      <c r="J421" s="22">
        <v>27.3</v>
      </c>
      <c r="K421" s="34">
        <v>9.02</v>
      </c>
      <c r="M421" s="16">
        <v>266.32799999999997</v>
      </c>
      <c r="N421" s="16">
        <v>7.97</v>
      </c>
      <c r="O421" s="16">
        <v>32.83</v>
      </c>
      <c r="R421" s="16">
        <v>12.33</v>
      </c>
      <c r="S421" s="34">
        <v>28.12</v>
      </c>
      <c r="T421" s="16">
        <v>28.21</v>
      </c>
      <c r="U421" s="16">
        <v>28.38</v>
      </c>
      <c r="V421" s="1">
        <v>32.85</v>
      </c>
    </row>
    <row r="422" spans="1:22" x14ac:dyDescent="0.2">
      <c r="A422" s="14">
        <v>2008</v>
      </c>
      <c r="B422" s="14">
        <v>12</v>
      </c>
      <c r="C422" s="96">
        <f t="shared" si="12"/>
        <v>2008.9166666666667</v>
      </c>
      <c r="E422" s="3">
        <v>179.17</v>
      </c>
      <c r="F422" s="1">
        <f t="shared" si="13"/>
        <v>179.17</v>
      </c>
      <c r="G422" s="34">
        <v>83.91</v>
      </c>
      <c r="H422" s="16">
        <v>25.46</v>
      </c>
      <c r="I422" s="22">
        <v>23.39</v>
      </c>
      <c r="J422" s="22">
        <v>27.3</v>
      </c>
      <c r="K422" s="34">
        <v>19.82</v>
      </c>
      <c r="M422" s="16">
        <v>35.369999999999997</v>
      </c>
      <c r="N422" s="16">
        <v>19.72</v>
      </c>
      <c r="O422" s="16">
        <v>38.85</v>
      </c>
      <c r="R422" s="16">
        <v>18.43</v>
      </c>
      <c r="S422" s="34">
        <v>27.34</v>
      </c>
      <c r="T422" s="16">
        <v>27.46</v>
      </c>
      <c r="U422" s="16">
        <v>27.62</v>
      </c>
      <c r="V422" s="1">
        <v>31.75</v>
      </c>
    </row>
    <row r="423" spans="1:22" x14ac:dyDescent="0.2">
      <c r="A423" s="14">
        <v>2009</v>
      </c>
      <c r="B423" s="14">
        <v>1</v>
      </c>
      <c r="C423" s="96">
        <f t="shared" si="12"/>
        <v>2009</v>
      </c>
      <c r="E423" s="3">
        <v>16.920000000000002</v>
      </c>
      <c r="F423" s="1">
        <f t="shared" si="13"/>
        <v>16.920000000000002</v>
      </c>
      <c r="G423" s="34">
        <v>82.11</v>
      </c>
      <c r="H423" s="16">
        <v>25.23</v>
      </c>
      <c r="I423" s="22">
        <v>23.96</v>
      </c>
      <c r="J423" s="22">
        <v>26.27</v>
      </c>
      <c r="K423" s="34">
        <v>25.05</v>
      </c>
      <c r="M423" s="16">
        <v>31.797999999999998</v>
      </c>
      <c r="N423" s="16">
        <v>25.47</v>
      </c>
      <c r="O423" s="16">
        <v>39.909999999999997</v>
      </c>
      <c r="R423" s="16">
        <v>18.71</v>
      </c>
      <c r="S423" s="34">
        <v>27.03</v>
      </c>
      <c r="T423" s="16">
        <v>27.15</v>
      </c>
      <c r="U423" s="16">
        <v>27.35</v>
      </c>
      <c r="V423" s="1">
        <v>34</v>
      </c>
    </row>
    <row r="424" spans="1:22" x14ac:dyDescent="0.2">
      <c r="A424" s="14">
        <v>2009</v>
      </c>
      <c r="B424" s="14">
        <v>2</v>
      </c>
      <c r="C424" s="96">
        <f t="shared" si="12"/>
        <v>2009.0833333333333</v>
      </c>
      <c r="E424" s="3">
        <v>46.13</v>
      </c>
      <c r="F424" s="1">
        <f t="shared" si="13"/>
        <v>46.13</v>
      </c>
      <c r="G424" s="34">
        <v>80.58</v>
      </c>
      <c r="I424" s="22"/>
      <c r="J424" s="22"/>
      <c r="K424" s="34">
        <v>27.81</v>
      </c>
      <c r="M424" s="16">
        <v>32.125</v>
      </c>
      <c r="N424" s="16">
        <v>28.86</v>
      </c>
      <c r="O424" s="16">
        <v>44.95</v>
      </c>
      <c r="R424" s="16">
        <v>20.07</v>
      </c>
      <c r="S424" s="34">
        <v>26.87</v>
      </c>
      <c r="T424" s="16">
        <v>26.98</v>
      </c>
      <c r="U424" s="16">
        <v>27.08</v>
      </c>
      <c r="V424" s="1">
        <v>34.799999999999997</v>
      </c>
    </row>
    <row r="425" spans="1:22" x14ac:dyDescent="0.2">
      <c r="A425" s="14">
        <v>2009</v>
      </c>
      <c r="B425" s="14">
        <v>3</v>
      </c>
      <c r="C425" s="96">
        <f t="shared" si="12"/>
        <v>2009.1666666666667</v>
      </c>
      <c r="E425" s="3">
        <v>29.12</v>
      </c>
      <c r="F425" s="1">
        <f t="shared" si="13"/>
        <v>29.12</v>
      </c>
      <c r="G425" s="34">
        <v>79.77</v>
      </c>
      <c r="H425" s="16">
        <v>26.65</v>
      </c>
      <c r="I425" s="22">
        <v>25.96</v>
      </c>
      <c r="J425" s="22">
        <v>28.2</v>
      </c>
      <c r="K425" s="34">
        <v>25.7</v>
      </c>
      <c r="M425" s="16">
        <v>31.227</v>
      </c>
      <c r="N425" s="16">
        <v>26.57</v>
      </c>
      <c r="O425" s="16">
        <v>40.799999999999997</v>
      </c>
      <c r="R425" s="16">
        <v>21.98</v>
      </c>
      <c r="S425" s="34">
        <v>27.48</v>
      </c>
      <c r="T425" s="16">
        <v>27.63</v>
      </c>
      <c r="U425" s="16">
        <v>27.52</v>
      </c>
      <c r="V425" s="1">
        <v>34.85</v>
      </c>
    </row>
    <row r="426" spans="1:22" x14ac:dyDescent="0.2">
      <c r="A426" s="14">
        <v>2009</v>
      </c>
      <c r="B426" s="14">
        <v>4</v>
      </c>
      <c r="C426" s="96">
        <f t="shared" si="12"/>
        <v>2009.25</v>
      </c>
      <c r="E426" s="3">
        <v>166.78</v>
      </c>
      <c r="F426" s="1">
        <f t="shared" si="13"/>
        <v>166.78</v>
      </c>
      <c r="G426" s="34">
        <v>81.45</v>
      </c>
      <c r="H426" s="16">
        <v>27.62</v>
      </c>
      <c r="I426" s="22">
        <v>26.25</v>
      </c>
      <c r="J426" s="22">
        <v>28.54</v>
      </c>
      <c r="K426" s="34">
        <v>22.52</v>
      </c>
      <c r="M426" s="16">
        <v>29.939</v>
      </c>
      <c r="N426" s="16">
        <v>22.85</v>
      </c>
      <c r="O426" s="16">
        <v>36.79</v>
      </c>
      <c r="R426" s="16">
        <v>21.22</v>
      </c>
      <c r="S426" s="34">
        <v>28.56</v>
      </c>
      <c r="T426" s="16">
        <v>28.75</v>
      </c>
      <c r="U426" s="16">
        <v>28.57</v>
      </c>
      <c r="V426" s="1">
        <v>35.270000000000003</v>
      </c>
    </row>
    <row r="427" spans="1:22" x14ac:dyDescent="0.2">
      <c r="A427" s="14">
        <v>2009</v>
      </c>
      <c r="B427" s="14">
        <v>5</v>
      </c>
      <c r="C427" s="96">
        <f t="shared" si="12"/>
        <v>2009.3333333333333</v>
      </c>
      <c r="E427" s="3">
        <v>211.23</v>
      </c>
      <c r="F427" s="1">
        <f t="shared" si="13"/>
        <v>211.23</v>
      </c>
      <c r="G427" s="34">
        <v>86.55</v>
      </c>
      <c r="H427" s="16">
        <v>27.9</v>
      </c>
      <c r="I427" s="22">
        <v>26.17</v>
      </c>
      <c r="J427" s="22">
        <v>29.52</v>
      </c>
      <c r="K427" s="34">
        <v>13.04</v>
      </c>
      <c r="M427" s="16">
        <v>9.7509999999999994</v>
      </c>
      <c r="N427" s="16">
        <v>12.41</v>
      </c>
      <c r="O427" s="16">
        <v>34.67</v>
      </c>
      <c r="R427" s="16">
        <v>17.3</v>
      </c>
      <c r="S427" s="34">
        <v>29.34</v>
      </c>
      <c r="T427" s="16">
        <v>29.19</v>
      </c>
      <c r="U427" s="16">
        <v>29.27</v>
      </c>
      <c r="V427" s="1">
        <v>33.42</v>
      </c>
    </row>
    <row r="428" spans="1:22" x14ac:dyDescent="0.2">
      <c r="A428" s="14">
        <v>2009</v>
      </c>
      <c r="B428" s="14">
        <v>6</v>
      </c>
      <c r="C428" s="96">
        <f t="shared" si="12"/>
        <v>2009.4166666666667</v>
      </c>
      <c r="E428" s="3">
        <v>334.52</v>
      </c>
      <c r="F428" s="1">
        <f t="shared" si="13"/>
        <v>334.52</v>
      </c>
      <c r="G428" s="34">
        <v>87.77</v>
      </c>
      <c r="H428" s="16">
        <v>27.44</v>
      </c>
      <c r="I428" s="22">
        <v>24.81</v>
      </c>
      <c r="J428" s="22">
        <v>30.37</v>
      </c>
      <c r="K428" s="34">
        <v>10.029999999999999</v>
      </c>
      <c r="M428" s="16">
        <v>222.35599999999999</v>
      </c>
      <c r="N428" s="16">
        <v>9.11</v>
      </c>
      <c r="O428" s="16">
        <v>33.18</v>
      </c>
      <c r="R428" s="16">
        <v>15.92</v>
      </c>
      <c r="S428" s="34">
        <v>29.86</v>
      </c>
      <c r="T428" s="16">
        <v>29.8</v>
      </c>
      <c r="U428" s="16">
        <v>29.67</v>
      </c>
      <c r="V428" s="1">
        <v>33.36</v>
      </c>
    </row>
    <row r="429" spans="1:22" x14ac:dyDescent="0.2">
      <c r="A429" s="14">
        <v>2009</v>
      </c>
      <c r="B429" s="14">
        <v>7</v>
      </c>
      <c r="C429" s="96">
        <f t="shared" si="12"/>
        <v>2009.5</v>
      </c>
      <c r="E429" s="3">
        <v>359.94</v>
      </c>
      <c r="F429" s="1">
        <f t="shared" si="13"/>
        <v>359.94</v>
      </c>
      <c r="G429" s="34">
        <v>89.37</v>
      </c>
      <c r="H429" s="16">
        <v>27.75</v>
      </c>
      <c r="I429" s="22">
        <v>25.65</v>
      </c>
      <c r="J429" s="22">
        <v>29.55</v>
      </c>
      <c r="K429" s="34">
        <v>12.82</v>
      </c>
      <c r="M429" s="16">
        <v>337.68200000000002</v>
      </c>
      <c r="N429" s="16">
        <v>12</v>
      </c>
      <c r="O429" s="16">
        <v>40.92</v>
      </c>
      <c r="R429" s="16">
        <v>13.97</v>
      </c>
      <c r="S429" s="34">
        <v>29.12</v>
      </c>
      <c r="T429" s="16">
        <v>29.02</v>
      </c>
      <c r="U429" s="16">
        <v>29.08</v>
      </c>
      <c r="V429" s="1">
        <v>30.5</v>
      </c>
    </row>
    <row r="430" spans="1:22" x14ac:dyDescent="0.2">
      <c r="A430" s="14">
        <v>2009</v>
      </c>
      <c r="B430" s="14">
        <v>8</v>
      </c>
      <c r="C430" s="96">
        <f t="shared" si="12"/>
        <v>2009.5833333333333</v>
      </c>
      <c r="E430" s="3">
        <v>411.91</v>
      </c>
      <c r="F430" s="1">
        <f t="shared" si="13"/>
        <v>411.91</v>
      </c>
      <c r="G430" s="34">
        <v>90.1</v>
      </c>
      <c r="H430" s="16">
        <v>27.47</v>
      </c>
      <c r="I430" s="22">
        <v>25.41</v>
      </c>
      <c r="J430" s="22">
        <v>29.41</v>
      </c>
      <c r="K430" s="34">
        <v>11.25</v>
      </c>
      <c r="M430" s="16">
        <v>310.74200000000002</v>
      </c>
      <c r="N430" s="16">
        <v>9.93</v>
      </c>
      <c r="O430" s="16">
        <v>35.82</v>
      </c>
      <c r="R430" s="16">
        <v>13.82</v>
      </c>
      <c r="S430" s="34">
        <v>29.08</v>
      </c>
      <c r="T430" s="16">
        <v>28.95</v>
      </c>
      <c r="U430" s="16">
        <v>28.97</v>
      </c>
      <c r="V430" s="1">
        <v>30.11</v>
      </c>
    </row>
    <row r="431" spans="1:22" x14ac:dyDescent="0.2">
      <c r="A431" s="14">
        <v>2009</v>
      </c>
      <c r="B431" s="14">
        <v>9</v>
      </c>
      <c r="C431" s="96">
        <f t="shared" si="12"/>
        <v>2009.6666666666667</v>
      </c>
      <c r="E431" s="3">
        <v>245</v>
      </c>
      <c r="F431" s="1">
        <f t="shared" si="13"/>
        <v>245</v>
      </c>
      <c r="G431" s="34">
        <v>88.69</v>
      </c>
      <c r="H431" s="16">
        <v>27.98</v>
      </c>
      <c r="I431" s="22">
        <v>25.75</v>
      </c>
      <c r="J431" s="22">
        <v>30.1</v>
      </c>
      <c r="K431" s="34">
        <v>10.59</v>
      </c>
      <c r="M431" s="16">
        <v>314.89400000000001</v>
      </c>
      <c r="N431" s="16">
        <v>9.15</v>
      </c>
      <c r="O431" s="16">
        <v>29.35</v>
      </c>
      <c r="R431" s="16">
        <v>14.95</v>
      </c>
      <c r="S431" s="34">
        <v>29.58</v>
      </c>
      <c r="T431" s="16">
        <v>29.48</v>
      </c>
      <c r="U431" s="16">
        <v>29.48</v>
      </c>
      <c r="V431" s="1">
        <v>31.13</v>
      </c>
    </row>
    <row r="432" spans="1:22" x14ac:dyDescent="0.2">
      <c r="A432" s="14">
        <v>2009</v>
      </c>
      <c r="B432" s="14">
        <v>10</v>
      </c>
      <c r="C432" s="96">
        <f t="shared" si="12"/>
        <v>2009.75</v>
      </c>
      <c r="E432" s="3">
        <v>271.3</v>
      </c>
      <c r="F432" s="1">
        <f t="shared" si="13"/>
        <v>271.3</v>
      </c>
      <c r="G432" s="34">
        <v>89.79</v>
      </c>
      <c r="H432" s="16">
        <v>27.23</v>
      </c>
      <c r="I432" s="22">
        <v>24.92</v>
      </c>
      <c r="J432" s="22">
        <v>30.17</v>
      </c>
      <c r="K432" s="34">
        <v>8.59</v>
      </c>
      <c r="M432" s="16">
        <v>217.65700000000001</v>
      </c>
      <c r="N432" s="16">
        <v>7.49</v>
      </c>
      <c r="O432" s="16">
        <v>28.83</v>
      </c>
      <c r="R432" s="16">
        <v>13.86</v>
      </c>
      <c r="S432" s="34">
        <v>29.24</v>
      </c>
      <c r="T432" s="16">
        <v>29.19</v>
      </c>
      <c r="U432" s="16">
        <v>29.26</v>
      </c>
      <c r="V432" s="1">
        <v>32</v>
      </c>
    </row>
    <row r="433" spans="1:22" x14ac:dyDescent="0.2">
      <c r="A433" s="14">
        <v>2009</v>
      </c>
      <c r="B433" s="14">
        <v>11</v>
      </c>
      <c r="C433" s="96">
        <f t="shared" si="12"/>
        <v>2009.8333333333333</v>
      </c>
      <c r="E433" s="3">
        <v>546.62</v>
      </c>
      <c r="F433" s="1">
        <f t="shared" si="13"/>
        <v>546.62</v>
      </c>
      <c r="G433" s="34">
        <v>91.82</v>
      </c>
      <c r="H433" s="16">
        <v>26.99</v>
      </c>
      <c r="I433" s="22">
        <v>25.23</v>
      </c>
      <c r="J433" s="22">
        <v>29.21</v>
      </c>
      <c r="K433" s="34">
        <v>11.28</v>
      </c>
      <c r="M433" s="16">
        <v>259.54899999999998</v>
      </c>
      <c r="N433" s="16">
        <v>10.4</v>
      </c>
      <c r="O433" s="16">
        <v>30.63</v>
      </c>
      <c r="R433" s="16">
        <v>10.18</v>
      </c>
      <c r="S433" s="34">
        <v>28.29</v>
      </c>
      <c r="T433" s="16">
        <v>28.33</v>
      </c>
      <c r="U433" s="16">
        <v>28.38</v>
      </c>
      <c r="V433" s="1">
        <v>29.14</v>
      </c>
    </row>
    <row r="434" spans="1:22" x14ac:dyDescent="0.2">
      <c r="A434" s="14">
        <v>2009</v>
      </c>
      <c r="B434" s="14">
        <v>12</v>
      </c>
      <c r="C434" s="96">
        <f t="shared" si="12"/>
        <v>2009.9166666666667</v>
      </c>
      <c r="E434" s="3">
        <v>98.21</v>
      </c>
      <c r="F434" s="1">
        <f t="shared" si="13"/>
        <v>98.21</v>
      </c>
      <c r="G434" s="34">
        <v>86.44</v>
      </c>
      <c r="H434" s="16">
        <v>28.14</v>
      </c>
      <c r="I434" s="22">
        <v>26.69</v>
      </c>
      <c r="J434" s="22">
        <v>29.44</v>
      </c>
      <c r="K434" s="34">
        <v>17.809999999999999</v>
      </c>
      <c r="M434" s="16">
        <v>20.68</v>
      </c>
      <c r="N434" s="16">
        <v>17.84</v>
      </c>
      <c r="O434" s="16">
        <v>33.369999999999997</v>
      </c>
      <c r="R434" s="16">
        <v>17.21</v>
      </c>
      <c r="S434" s="34">
        <v>28.42</v>
      </c>
      <c r="T434" s="16">
        <v>28.41</v>
      </c>
      <c r="U434" s="16">
        <v>28.44</v>
      </c>
      <c r="V434" s="1">
        <v>30.88</v>
      </c>
    </row>
    <row r="435" spans="1:22" x14ac:dyDescent="0.2">
      <c r="A435" s="14">
        <v>2010</v>
      </c>
      <c r="B435" s="14">
        <v>1</v>
      </c>
      <c r="C435" s="96">
        <f t="shared" si="12"/>
        <v>2010</v>
      </c>
      <c r="E435" s="3">
        <v>22.06</v>
      </c>
      <c r="F435" s="1">
        <f t="shared" si="13"/>
        <v>22.06</v>
      </c>
      <c r="G435" s="34">
        <v>83.05</v>
      </c>
      <c r="H435" s="16">
        <v>28.04</v>
      </c>
      <c r="I435" s="22">
        <v>26.84</v>
      </c>
      <c r="J435" s="22">
        <v>28.88</v>
      </c>
      <c r="K435" s="34">
        <v>22.34</v>
      </c>
      <c r="M435" s="16">
        <v>21.84</v>
      </c>
      <c r="N435" s="16">
        <v>22.46</v>
      </c>
      <c r="O435" s="16">
        <v>36.28</v>
      </c>
      <c r="R435" s="16">
        <v>17.64</v>
      </c>
      <c r="S435" s="34">
        <v>28.02</v>
      </c>
      <c r="T435" s="16">
        <v>28.01</v>
      </c>
      <c r="U435" s="16">
        <v>27.99</v>
      </c>
      <c r="V435" s="1">
        <v>34</v>
      </c>
    </row>
    <row r="436" spans="1:22" x14ac:dyDescent="0.2">
      <c r="A436" s="14">
        <v>2010</v>
      </c>
      <c r="B436" s="14">
        <v>2</v>
      </c>
      <c r="C436" s="96">
        <f t="shared" si="12"/>
        <v>2010.0833333333333</v>
      </c>
      <c r="E436" s="3">
        <v>13.18</v>
      </c>
      <c r="F436" s="1">
        <f t="shared" si="13"/>
        <v>13.18</v>
      </c>
      <c r="G436" s="34">
        <v>84.63</v>
      </c>
      <c r="H436" s="16">
        <v>28.19</v>
      </c>
      <c r="I436" s="22">
        <v>27.06</v>
      </c>
      <c r="J436" s="22">
        <v>29.17</v>
      </c>
      <c r="K436" s="34">
        <v>21.52</v>
      </c>
      <c r="M436" s="16">
        <v>24.73</v>
      </c>
      <c r="N436" s="16">
        <v>21.36</v>
      </c>
      <c r="O436" s="16">
        <v>36.79</v>
      </c>
      <c r="R436" s="16">
        <v>17.23</v>
      </c>
      <c r="S436" s="34">
        <v>28.37</v>
      </c>
      <c r="T436" s="16">
        <v>28.4</v>
      </c>
      <c r="U436" s="16">
        <v>28.44</v>
      </c>
      <c r="V436" s="1">
        <v>34.380000000000003</v>
      </c>
    </row>
    <row r="437" spans="1:22" x14ac:dyDescent="0.2">
      <c r="A437" s="14">
        <v>2010</v>
      </c>
      <c r="B437" s="14">
        <v>3</v>
      </c>
      <c r="C437" s="96">
        <f t="shared" si="12"/>
        <v>2010.1666666666667</v>
      </c>
      <c r="E437" s="3">
        <v>34.96</v>
      </c>
      <c r="F437" s="1">
        <f t="shared" si="13"/>
        <v>34.96</v>
      </c>
      <c r="G437" s="34">
        <v>85.39</v>
      </c>
      <c r="H437" s="16">
        <v>28.32</v>
      </c>
      <c r="I437" s="22">
        <v>27.29</v>
      </c>
      <c r="J437" s="22">
        <v>29.39</v>
      </c>
      <c r="K437" s="34">
        <v>20.81</v>
      </c>
      <c r="M437" s="16">
        <v>12.683</v>
      </c>
      <c r="N437" s="16">
        <v>19.63</v>
      </c>
      <c r="O437" s="16">
        <v>34.43</v>
      </c>
      <c r="R437" s="16">
        <v>17.63</v>
      </c>
      <c r="S437" s="34">
        <v>28.67</v>
      </c>
      <c r="T437" s="16">
        <v>28.56</v>
      </c>
      <c r="U437" s="16">
        <v>28.58</v>
      </c>
      <c r="V437" s="1">
        <v>34.700000000000003</v>
      </c>
    </row>
    <row r="438" spans="1:22" x14ac:dyDescent="0.2">
      <c r="A438" s="14">
        <v>2010</v>
      </c>
      <c r="B438" s="14">
        <v>4</v>
      </c>
      <c r="C438" s="96">
        <f t="shared" si="12"/>
        <v>2010.25</v>
      </c>
      <c r="E438" s="3">
        <v>66.760000000000005</v>
      </c>
      <c r="F438" s="1">
        <f t="shared" si="13"/>
        <v>66.760000000000005</v>
      </c>
      <c r="G438" s="34">
        <v>86.72</v>
      </c>
      <c r="H438" s="16">
        <v>28.72</v>
      </c>
      <c r="I438" s="22">
        <v>27.31</v>
      </c>
      <c r="J438" s="22">
        <v>29.96</v>
      </c>
      <c r="K438" s="34">
        <v>18.38</v>
      </c>
      <c r="M438" s="16">
        <v>30.914999999999999</v>
      </c>
      <c r="N438" s="16">
        <v>18.079999999999998</v>
      </c>
      <c r="O438" s="16">
        <v>32.58</v>
      </c>
      <c r="R438" s="16">
        <v>19.13</v>
      </c>
      <c r="S438" s="34">
        <v>29.75</v>
      </c>
      <c r="T438" s="16">
        <v>29.65</v>
      </c>
      <c r="U438" s="16">
        <v>29.53</v>
      </c>
      <c r="V438" s="1">
        <v>34.43</v>
      </c>
    </row>
    <row r="439" spans="1:22" x14ac:dyDescent="0.2">
      <c r="A439" s="14">
        <v>2010</v>
      </c>
      <c r="B439" s="14">
        <v>5</v>
      </c>
      <c r="C439" s="96">
        <f t="shared" si="12"/>
        <v>2010.3333333333333</v>
      </c>
      <c r="E439" s="3">
        <v>135.66999999999999</v>
      </c>
      <c r="F439" s="1">
        <f t="shared" si="13"/>
        <v>135.66999999999999</v>
      </c>
      <c r="G439" s="34">
        <v>86.96</v>
      </c>
      <c r="H439" s="16">
        <v>28.59</v>
      </c>
      <c r="I439" s="22">
        <v>26.5</v>
      </c>
      <c r="J439" s="22">
        <v>31.01</v>
      </c>
      <c r="K439" s="34">
        <v>13.79</v>
      </c>
      <c r="M439" s="16">
        <v>116.331</v>
      </c>
      <c r="N439" s="16">
        <v>12.77</v>
      </c>
      <c r="O439" s="16">
        <v>30.37</v>
      </c>
      <c r="R439" s="16">
        <v>15.86</v>
      </c>
      <c r="S439" s="34">
        <v>29.84</v>
      </c>
      <c r="T439" s="16">
        <v>29.88</v>
      </c>
      <c r="U439" s="16">
        <v>29.67</v>
      </c>
      <c r="V439" s="1">
        <v>34.57</v>
      </c>
    </row>
    <row r="440" spans="1:22" x14ac:dyDescent="0.2">
      <c r="A440" s="14">
        <v>2010</v>
      </c>
      <c r="B440" s="14">
        <v>6</v>
      </c>
      <c r="C440" s="96">
        <f t="shared" si="12"/>
        <v>2010.4166666666667</v>
      </c>
      <c r="E440" s="3">
        <v>371.27</v>
      </c>
      <c r="F440" s="1">
        <f t="shared" si="13"/>
        <v>371.27</v>
      </c>
      <c r="G440" s="34">
        <v>89.25</v>
      </c>
      <c r="H440" s="16">
        <v>27.68</v>
      </c>
      <c r="I440" s="22">
        <v>25.35</v>
      </c>
      <c r="J440" s="22">
        <v>30.49</v>
      </c>
      <c r="K440" s="34">
        <v>8.7200000000000006</v>
      </c>
      <c r="M440" s="16">
        <v>192.56800000000001</v>
      </c>
      <c r="N440" s="16">
        <v>7.27</v>
      </c>
      <c r="O440" s="16">
        <v>25.78</v>
      </c>
      <c r="R440" s="16">
        <v>14.04</v>
      </c>
      <c r="S440" s="34">
        <v>30.1</v>
      </c>
      <c r="T440" s="16">
        <v>30</v>
      </c>
      <c r="U440" s="16">
        <v>29.79</v>
      </c>
      <c r="V440" s="1">
        <v>33.75</v>
      </c>
    </row>
    <row r="441" spans="1:22" x14ac:dyDescent="0.2">
      <c r="A441" s="14">
        <v>2010</v>
      </c>
      <c r="B441" s="14">
        <v>7</v>
      </c>
      <c r="C441" s="96">
        <f t="shared" si="12"/>
        <v>2010.5</v>
      </c>
      <c r="E441" s="3">
        <v>294.41000000000003</v>
      </c>
      <c r="F441" s="1">
        <f t="shared" si="13"/>
        <v>294.41000000000003</v>
      </c>
      <c r="G441" s="34">
        <v>89.6</v>
      </c>
      <c r="H441" s="16">
        <v>27.31</v>
      </c>
      <c r="I441" s="22">
        <v>25.01</v>
      </c>
      <c r="J441" s="22">
        <v>30.23</v>
      </c>
      <c r="K441" s="34">
        <v>8.7799999999999994</v>
      </c>
      <c r="M441" s="16">
        <v>186.637</v>
      </c>
      <c r="N441" s="16">
        <v>7.19</v>
      </c>
      <c r="O441" s="16">
        <v>25.23</v>
      </c>
      <c r="R441" s="16">
        <v>14.5</v>
      </c>
      <c r="S441" s="34">
        <v>29.84</v>
      </c>
      <c r="T441" s="16">
        <v>29.76</v>
      </c>
      <c r="U441" s="16">
        <v>29.57</v>
      </c>
      <c r="V441" s="1">
        <v>34.89</v>
      </c>
    </row>
    <row r="442" spans="1:22" x14ac:dyDescent="0.2">
      <c r="A442" s="14">
        <v>2010</v>
      </c>
      <c r="B442" s="14">
        <v>8</v>
      </c>
      <c r="C442" s="96">
        <f t="shared" si="12"/>
        <v>2010.5833333333333</v>
      </c>
      <c r="E442" s="3">
        <v>337.07</v>
      </c>
      <c r="F442" s="1">
        <f t="shared" si="13"/>
        <v>337.07</v>
      </c>
      <c r="G442" s="34">
        <v>91.51</v>
      </c>
      <c r="H442" s="16">
        <v>27.07</v>
      </c>
      <c r="I442" s="22">
        <v>25</v>
      </c>
      <c r="J442" s="22">
        <v>30.3</v>
      </c>
      <c r="K442" s="34">
        <v>8.14</v>
      </c>
      <c r="M442" s="16">
        <v>190.911</v>
      </c>
      <c r="N442" s="16">
        <v>6.82</v>
      </c>
      <c r="O442" s="16">
        <v>26.18</v>
      </c>
      <c r="R442" s="16">
        <v>13.64</v>
      </c>
      <c r="S442" s="34">
        <v>29.87</v>
      </c>
      <c r="T442" s="16">
        <v>29.66</v>
      </c>
      <c r="U442" s="16">
        <v>29.69</v>
      </c>
      <c r="V442" s="1">
        <v>33.5</v>
      </c>
    </row>
    <row r="443" spans="1:22" x14ac:dyDescent="0.2">
      <c r="A443" s="14">
        <v>2010</v>
      </c>
      <c r="B443" s="14">
        <v>9</v>
      </c>
      <c r="C443" s="96">
        <f t="shared" si="12"/>
        <v>2010.6666666666667</v>
      </c>
      <c r="E443" s="3">
        <v>60.63</v>
      </c>
      <c r="F443" s="1">
        <f t="shared" si="13"/>
        <v>60.63</v>
      </c>
      <c r="G443" s="34">
        <v>87.89</v>
      </c>
      <c r="H443" s="16">
        <v>27.19</v>
      </c>
      <c r="I443" s="22">
        <v>24.99</v>
      </c>
      <c r="J443" s="22">
        <v>30.78</v>
      </c>
      <c r="K443" s="34">
        <v>10.8</v>
      </c>
      <c r="M443" s="16">
        <v>174.35400000000001</v>
      </c>
      <c r="N443" s="16">
        <v>9.89</v>
      </c>
      <c r="O443" s="16">
        <v>31.04</v>
      </c>
      <c r="P443" s="1">
        <v>160.07</v>
      </c>
      <c r="R443" s="16">
        <v>14.63</v>
      </c>
      <c r="S443" s="34">
        <v>29.42</v>
      </c>
      <c r="T443" s="16">
        <v>29.18</v>
      </c>
      <c r="U443" s="16">
        <v>29.23</v>
      </c>
      <c r="V443" s="1"/>
    </row>
    <row r="444" spans="1:22" x14ac:dyDescent="0.2">
      <c r="A444" s="14">
        <v>2010</v>
      </c>
      <c r="B444" s="14">
        <v>10</v>
      </c>
      <c r="C444" s="96">
        <f t="shared" si="12"/>
        <v>2010.75</v>
      </c>
      <c r="E444" s="3">
        <v>605.14</v>
      </c>
      <c r="F444" s="1">
        <f t="shared" si="13"/>
        <v>605.14</v>
      </c>
      <c r="G444" s="34">
        <v>91.6</v>
      </c>
      <c r="H444" s="16">
        <v>26.69</v>
      </c>
      <c r="I444" s="22">
        <v>24.45</v>
      </c>
      <c r="J444" s="22">
        <v>29.42</v>
      </c>
      <c r="K444" s="34">
        <v>7.95</v>
      </c>
      <c r="M444" s="16">
        <v>244.989</v>
      </c>
      <c r="N444" s="16">
        <v>7.02</v>
      </c>
      <c r="O444" s="16">
        <v>25.64</v>
      </c>
      <c r="P444" s="1">
        <v>222.09</v>
      </c>
      <c r="R444" s="16">
        <v>12.35</v>
      </c>
      <c r="S444" s="34">
        <v>28.96</v>
      </c>
      <c r="T444" s="16">
        <v>28.75</v>
      </c>
      <c r="U444" s="16">
        <v>28.88</v>
      </c>
      <c r="V444" s="1"/>
    </row>
    <row r="445" spans="1:22" x14ac:dyDescent="0.2">
      <c r="A445" s="14">
        <v>2010</v>
      </c>
      <c r="B445" s="14">
        <v>11</v>
      </c>
      <c r="C445" s="96">
        <f t="shared" si="12"/>
        <v>2010.8333333333333</v>
      </c>
      <c r="E445" s="3">
        <v>727.14</v>
      </c>
      <c r="F445" s="1">
        <f t="shared" si="13"/>
        <v>727.14</v>
      </c>
      <c r="G445" s="34">
        <v>91.2</v>
      </c>
      <c r="H445" s="16">
        <v>26.17</v>
      </c>
      <c r="I445" s="22">
        <v>23.93</v>
      </c>
      <c r="J445" s="22">
        <v>28.68</v>
      </c>
      <c r="K445" s="34">
        <v>9.76</v>
      </c>
      <c r="M445" s="16">
        <v>253.71600000000001</v>
      </c>
      <c r="N445" s="16">
        <v>8.44</v>
      </c>
      <c r="O445" s="16">
        <v>30.12</v>
      </c>
      <c r="P445" s="1">
        <v>243.43</v>
      </c>
      <c r="R445" s="16">
        <v>11.27</v>
      </c>
      <c r="S445" s="34">
        <v>28.13</v>
      </c>
      <c r="T445" s="16">
        <v>27.92</v>
      </c>
      <c r="U445" s="16">
        <v>28.03</v>
      </c>
      <c r="V445" s="1"/>
    </row>
    <row r="446" spans="1:22" x14ac:dyDescent="0.2">
      <c r="A446" s="14">
        <v>2010</v>
      </c>
      <c r="B446" s="14">
        <v>12</v>
      </c>
      <c r="C446" s="96">
        <f t="shared" si="12"/>
        <v>2010.9166666666667</v>
      </c>
      <c r="E446" s="3">
        <v>1193.33</v>
      </c>
      <c r="F446" s="1">
        <f t="shared" si="13"/>
        <v>1193.33</v>
      </c>
      <c r="G446" s="34">
        <v>89.61</v>
      </c>
      <c r="H446" s="16">
        <v>26.05</v>
      </c>
      <c r="I446" s="22">
        <v>24.14</v>
      </c>
      <c r="J446" s="22">
        <v>27.49</v>
      </c>
      <c r="K446" s="34">
        <v>19.32</v>
      </c>
      <c r="M446" s="16">
        <v>357.435</v>
      </c>
      <c r="N446" s="16">
        <v>17.010000000000002</v>
      </c>
      <c r="O446" s="16">
        <v>40.71</v>
      </c>
      <c r="P446" s="1">
        <v>346.28</v>
      </c>
      <c r="R446" s="16">
        <v>8.0500000000000007</v>
      </c>
      <c r="S446" s="34">
        <v>26.4</v>
      </c>
      <c r="T446" s="16">
        <v>26.22</v>
      </c>
      <c r="U446" s="16">
        <v>26.39</v>
      </c>
      <c r="V446" s="1"/>
    </row>
    <row r="447" spans="1:22" x14ac:dyDescent="0.2">
      <c r="A447" s="14">
        <v>2011</v>
      </c>
      <c r="B447" s="14">
        <v>1</v>
      </c>
      <c r="C447" s="96">
        <f t="shared" si="12"/>
        <v>2011</v>
      </c>
      <c r="E447" s="3">
        <v>390.48</v>
      </c>
      <c r="F447" s="1">
        <f t="shared" si="13"/>
        <v>390.48</v>
      </c>
      <c r="G447" s="34">
        <v>86.96</v>
      </c>
      <c r="H447" s="16">
        <v>26.85</v>
      </c>
      <c r="I447" s="22">
        <v>25.41</v>
      </c>
      <c r="J447" s="22">
        <v>27.93</v>
      </c>
      <c r="K447" s="34">
        <v>18.03</v>
      </c>
      <c r="M447" s="16">
        <v>17.946000000000002</v>
      </c>
      <c r="N447" s="16">
        <v>17.82</v>
      </c>
      <c r="O447" s="16">
        <v>33.729999999999997</v>
      </c>
      <c r="P447" s="1">
        <v>8.67</v>
      </c>
      <c r="R447" s="16">
        <v>17.41</v>
      </c>
      <c r="S447" s="34">
        <v>27.07</v>
      </c>
      <c r="T447" s="16">
        <v>27.05</v>
      </c>
      <c r="U447" s="16">
        <v>26.99</v>
      </c>
      <c r="V447" s="1">
        <v>32.14</v>
      </c>
    </row>
    <row r="448" spans="1:22" x14ac:dyDescent="0.2">
      <c r="A448" s="14">
        <v>2011</v>
      </c>
      <c r="B448" s="14">
        <v>2</v>
      </c>
      <c r="C448" s="96">
        <f t="shared" si="12"/>
        <v>2011.0833333333333</v>
      </c>
      <c r="E448" s="3">
        <v>19.760000000000002</v>
      </c>
      <c r="F448" s="1">
        <f t="shared" si="13"/>
        <v>19.760000000000002</v>
      </c>
      <c r="G448" s="34">
        <v>81.31</v>
      </c>
      <c r="H448" s="16">
        <v>27.23</v>
      </c>
      <c r="I448" s="22">
        <v>26.21</v>
      </c>
      <c r="J448" s="22">
        <v>27.9</v>
      </c>
      <c r="K448" s="34">
        <v>22.4</v>
      </c>
      <c r="M448" s="16">
        <v>31.759</v>
      </c>
      <c r="N448" s="16">
        <v>23.05</v>
      </c>
      <c r="O448" s="16">
        <v>37.83</v>
      </c>
      <c r="P448" s="1">
        <v>22.58</v>
      </c>
      <c r="R448" s="16">
        <v>21.41</v>
      </c>
      <c r="S448" s="34">
        <v>27.82</v>
      </c>
      <c r="T448" s="16">
        <v>27.83</v>
      </c>
      <c r="U448" s="16">
        <v>27.89</v>
      </c>
      <c r="V448" s="1">
        <v>34.29</v>
      </c>
    </row>
    <row r="449" spans="1:22" x14ac:dyDescent="0.2">
      <c r="A449" s="14">
        <v>2011</v>
      </c>
      <c r="B449" s="14">
        <v>3</v>
      </c>
      <c r="C449" s="96">
        <f t="shared" si="12"/>
        <v>2011.1666666666667</v>
      </c>
      <c r="E449" s="3">
        <v>29.91</v>
      </c>
      <c r="F449" s="1">
        <f t="shared" si="13"/>
        <v>29.91</v>
      </c>
      <c r="G449" s="34">
        <v>79.38</v>
      </c>
      <c r="H449" s="16">
        <v>27.26</v>
      </c>
      <c r="I449" s="22">
        <v>26.23</v>
      </c>
      <c r="J449" s="22">
        <v>27.94</v>
      </c>
      <c r="K449" s="34">
        <v>22.99</v>
      </c>
      <c r="M449" s="16">
        <v>29.298999999999999</v>
      </c>
      <c r="N449" s="16">
        <v>23.23</v>
      </c>
      <c r="O449" s="16">
        <v>37.81</v>
      </c>
      <c r="P449" s="1">
        <v>20.09</v>
      </c>
      <c r="R449" s="16">
        <v>22.16</v>
      </c>
      <c r="S449" s="34">
        <v>28.12</v>
      </c>
      <c r="T449" s="16">
        <v>28.07</v>
      </c>
      <c r="U449" s="16">
        <v>28.16</v>
      </c>
      <c r="V449" s="1">
        <v>33.86</v>
      </c>
    </row>
    <row r="450" spans="1:22" x14ac:dyDescent="0.2">
      <c r="A450" s="14">
        <v>2011</v>
      </c>
      <c r="B450" s="14">
        <v>4</v>
      </c>
      <c r="C450" s="96">
        <f t="shared" si="12"/>
        <v>2011.25</v>
      </c>
      <c r="E450" s="3">
        <v>111.89</v>
      </c>
      <c r="F450" s="1">
        <f t="shared" si="13"/>
        <v>111.89</v>
      </c>
      <c r="G450" s="34">
        <v>82.85</v>
      </c>
      <c r="H450" s="16">
        <v>27.38</v>
      </c>
      <c r="I450" s="22">
        <v>25.7</v>
      </c>
      <c r="J450" s="22">
        <v>28.48</v>
      </c>
      <c r="K450" s="34">
        <v>16.95</v>
      </c>
      <c r="M450" s="16">
        <v>27.285</v>
      </c>
      <c r="N450" s="16">
        <v>16.95</v>
      </c>
      <c r="O450" s="16">
        <v>33.01</v>
      </c>
      <c r="P450" s="1">
        <v>18.739999999999998</v>
      </c>
      <c r="R450" s="16">
        <v>19.690000000000001</v>
      </c>
      <c r="S450" s="34">
        <v>28.95</v>
      </c>
      <c r="T450" s="16">
        <v>28.88</v>
      </c>
      <c r="U450" s="16">
        <v>28.77</v>
      </c>
      <c r="V450" s="1">
        <v>34.090000000000003</v>
      </c>
    </row>
    <row r="451" spans="1:22" x14ac:dyDescent="0.2">
      <c r="A451" s="14">
        <v>2011</v>
      </c>
      <c r="B451" s="14">
        <v>5</v>
      </c>
      <c r="C451" s="96">
        <f t="shared" si="12"/>
        <v>2011.3333333333333</v>
      </c>
      <c r="E451" s="3">
        <v>222.35</v>
      </c>
      <c r="F451" s="1">
        <f t="shared" si="13"/>
        <v>222.35</v>
      </c>
      <c r="G451" s="34">
        <v>86.49</v>
      </c>
      <c r="H451" s="16">
        <v>27.56</v>
      </c>
      <c r="I451" s="22">
        <v>25.39</v>
      </c>
      <c r="J451" s="22">
        <v>29.55</v>
      </c>
      <c r="K451" s="34">
        <v>11.56</v>
      </c>
      <c r="M451" s="16">
        <v>32.273000000000003</v>
      </c>
      <c r="N451" s="16">
        <v>11.91</v>
      </c>
      <c r="O451" s="16">
        <v>29.01</v>
      </c>
      <c r="P451" s="1">
        <v>34.33</v>
      </c>
      <c r="R451" s="16">
        <v>18.59</v>
      </c>
      <c r="S451" s="34">
        <v>30.01</v>
      </c>
      <c r="T451" s="16">
        <v>29.92</v>
      </c>
      <c r="U451" s="16">
        <v>29.58</v>
      </c>
      <c r="V451" s="1">
        <v>33.82</v>
      </c>
    </row>
    <row r="452" spans="1:22" x14ac:dyDescent="0.2">
      <c r="A452" s="14">
        <v>2011</v>
      </c>
      <c r="B452" s="14">
        <v>6</v>
      </c>
      <c r="C452" s="96">
        <f t="shared" ref="C452:C515" si="14">A452+(B452-1)/12</f>
        <v>2011.4166666666667</v>
      </c>
      <c r="E452" s="3">
        <v>296.67</v>
      </c>
      <c r="F452" s="1">
        <f t="shared" ref="F452:F494" si="15">MAX(D452,E452)</f>
        <v>296.67</v>
      </c>
      <c r="G452" s="34">
        <v>88.17</v>
      </c>
      <c r="H452" s="16">
        <v>27.36</v>
      </c>
      <c r="I452" s="22">
        <v>24.9</v>
      </c>
      <c r="J452" s="22">
        <v>30.15</v>
      </c>
      <c r="K452" s="34">
        <v>8.15</v>
      </c>
      <c r="M452" s="16">
        <v>209.39500000000001</v>
      </c>
      <c r="N452" s="16">
        <v>7.56</v>
      </c>
      <c r="O452" s="16">
        <v>26.87</v>
      </c>
      <c r="P452" s="1">
        <v>193.74</v>
      </c>
      <c r="R452" s="16">
        <v>14.52</v>
      </c>
      <c r="S452" s="34">
        <v>29.9</v>
      </c>
      <c r="T452" s="16">
        <v>29.89</v>
      </c>
      <c r="U452" s="16">
        <v>29.76</v>
      </c>
      <c r="V452" s="1">
        <v>35</v>
      </c>
    </row>
    <row r="453" spans="1:22" x14ac:dyDescent="0.2">
      <c r="A453" s="14">
        <v>2011</v>
      </c>
      <c r="B453" s="14">
        <v>7</v>
      </c>
      <c r="C453" s="96">
        <f t="shared" si="14"/>
        <v>2011.5</v>
      </c>
      <c r="E453" s="3">
        <v>385.85</v>
      </c>
      <c r="F453" s="1">
        <f t="shared" si="15"/>
        <v>385.85</v>
      </c>
      <c r="G453" s="34">
        <v>88.45</v>
      </c>
      <c r="H453" s="16">
        <v>27.15</v>
      </c>
      <c r="I453" s="22">
        <v>24.89</v>
      </c>
      <c r="J453" s="22">
        <v>29.74</v>
      </c>
      <c r="K453" s="34">
        <v>10.42</v>
      </c>
      <c r="M453" s="16">
        <v>208.655</v>
      </c>
      <c r="N453" s="16">
        <v>9.08</v>
      </c>
      <c r="O453" s="16">
        <v>28.76</v>
      </c>
      <c r="P453" s="1">
        <v>196.08</v>
      </c>
      <c r="R453" s="16">
        <v>14.26</v>
      </c>
      <c r="S453" s="34">
        <v>29.49</v>
      </c>
      <c r="T453" s="16">
        <v>29.46</v>
      </c>
      <c r="U453" s="16">
        <v>29.55</v>
      </c>
      <c r="V453" s="1">
        <v>33.44</v>
      </c>
    </row>
    <row r="454" spans="1:22" x14ac:dyDescent="0.2">
      <c r="A454" s="14">
        <v>2011</v>
      </c>
      <c r="B454" s="14">
        <v>8</v>
      </c>
      <c r="C454" s="96">
        <f t="shared" si="14"/>
        <v>2011.5833333333333</v>
      </c>
      <c r="E454" s="3">
        <v>253.77</v>
      </c>
      <c r="F454" s="1">
        <f t="shared" si="15"/>
        <v>253.77</v>
      </c>
      <c r="G454" s="34">
        <v>89.3</v>
      </c>
      <c r="H454" s="16">
        <v>27.14</v>
      </c>
      <c r="I454" s="22">
        <v>24.74</v>
      </c>
      <c r="J454" s="22">
        <v>29.84</v>
      </c>
      <c r="K454" s="34">
        <v>8.2799999999999994</v>
      </c>
      <c r="M454" s="16">
        <v>218.88</v>
      </c>
      <c r="N454" s="16">
        <v>6.83</v>
      </c>
      <c r="O454" s="16">
        <v>25.67</v>
      </c>
      <c r="P454" s="1">
        <v>206.69</v>
      </c>
      <c r="R454" s="16">
        <v>14.72</v>
      </c>
      <c r="S454" s="34">
        <v>29.49</v>
      </c>
      <c r="T454" s="16">
        <v>29.53</v>
      </c>
      <c r="U454" s="16">
        <v>29.59</v>
      </c>
      <c r="V454" s="1">
        <v>34.75</v>
      </c>
    </row>
    <row r="455" spans="1:22" x14ac:dyDescent="0.2">
      <c r="A455" s="14">
        <v>2011</v>
      </c>
      <c r="B455" s="14">
        <v>9</v>
      </c>
      <c r="C455" s="96">
        <f t="shared" si="14"/>
        <v>2011.6666666666667</v>
      </c>
      <c r="E455" s="3">
        <v>371.85</v>
      </c>
      <c r="F455" s="1">
        <f t="shared" si="15"/>
        <v>371.85</v>
      </c>
      <c r="G455" s="34">
        <v>88.72</v>
      </c>
      <c r="H455" s="16">
        <v>27.02</v>
      </c>
      <c r="I455" s="22">
        <v>24.56</v>
      </c>
      <c r="J455" s="22">
        <v>30.06</v>
      </c>
      <c r="K455" s="34">
        <v>8.24</v>
      </c>
      <c r="M455" s="16">
        <v>193.404</v>
      </c>
      <c r="N455" s="16">
        <v>7.09</v>
      </c>
      <c r="O455" s="16">
        <v>26.25</v>
      </c>
      <c r="P455" s="1">
        <v>180.59</v>
      </c>
      <c r="R455" s="16">
        <v>15.34</v>
      </c>
      <c r="S455" s="34">
        <v>29.6</v>
      </c>
      <c r="T455" s="16">
        <v>29.84</v>
      </c>
      <c r="U455" s="16">
        <v>29.9</v>
      </c>
      <c r="V455" s="1">
        <v>34.1</v>
      </c>
    </row>
    <row r="456" spans="1:22" x14ac:dyDescent="0.2">
      <c r="A456" s="14">
        <v>2011</v>
      </c>
      <c r="B456" s="14">
        <v>10</v>
      </c>
      <c r="C456" s="96">
        <f t="shared" si="14"/>
        <v>2011.75</v>
      </c>
      <c r="E456" s="3">
        <v>330.76</v>
      </c>
      <c r="F456" s="1">
        <f t="shared" si="15"/>
        <v>330.76</v>
      </c>
      <c r="G456" s="34">
        <v>88.06</v>
      </c>
      <c r="H456" s="16">
        <v>26.36</v>
      </c>
      <c r="I456" s="22">
        <v>24.25</v>
      </c>
      <c r="J456" s="22">
        <v>29.69</v>
      </c>
      <c r="K456" s="34">
        <v>9.16</v>
      </c>
      <c r="M456" s="16">
        <v>189.56399999999999</v>
      </c>
      <c r="N456" s="16">
        <v>7.17</v>
      </c>
      <c r="O456" s="16">
        <v>25.64</v>
      </c>
      <c r="P456" s="1">
        <v>181.08</v>
      </c>
      <c r="R456" s="16">
        <v>13.55</v>
      </c>
      <c r="S456" s="34">
        <v>28.85</v>
      </c>
      <c r="T456" s="16">
        <v>29.08</v>
      </c>
      <c r="U456" s="16">
        <v>29.28</v>
      </c>
      <c r="V456" s="1">
        <v>33.1</v>
      </c>
    </row>
    <row r="457" spans="1:22" x14ac:dyDescent="0.2">
      <c r="A457" s="14">
        <v>2011</v>
      </c>
      <c r="B457" s="14">
        <v>11</v>
      </c>
      <c r="C457" s="96">
        <f t="shared" si="14"/>
        <v>2011.8333333333333</v>
      </c>
      <c r="E457" s="3">
        <v>964.14</v>
      </c>
      <c r="F457" s="1">
        <f t="shared" si="15"/>
        <v>964.14</v>
      </c>
      <c r="G457" s="34">
        <v>91.94</v>
      </c>
      <c r="H457" s="16">
        <v>26.13</v>
      </c>
      <c r="I457" s="22">
        <v>24.12</v>
      </c>
      <c r="J457" s="22">
        <v>28.7</v>
      </c>
      <c r="K457" s="34">
        <v>9.73</v>
      </c>
      <c r="M457" s="16">
        <v>248.624</v>
      </c>
      <c r="N457" s="16">
        <v>7.29</v>
      </c>
      <c r="O457" s="16">
        <v>29.11</v>
      </c>
      <c r="P457" s="1">
        <v>250.57</v>
      </c>
      <c r="R457" s="16">
        <v>12.22</v>
      </c>
      <c r="S457" s="34">
        <v>28.24</v>
      </c>
      <c r="T457" s="16">
        <v>28.39</v>
      </c>
      <c r="U457" s="16">
        <v>28.44</v>
      </c>
      <c r="V457" s="1">
        <v>32</v>
      </c>
    </row>
    <row r="458" spans="1:22" x14ac:dyDescent="0.2">
      <c r="A458" s="14">
        <v>2011</v>
      </c>
      <c r="B458" s="14">
        <v>12</v>
      </c>
      <c r="C458" s="96">
        <f t="shared" si="14"/>
        <v>2011.9166666666667</v>
      </c>
      <c r="E458" s="3">
        <v>441.8</v>
      </c>
      <c r="F458" s="1">
        <f t="shared" si="15"/>
        <v>441.8</v>
      </c>
      <c r="G458" s="34">
        <v>88.92</v>
      </c>
      <c r="H458" s="16">
        <v>26.72</v>
      </c>
      <c r="I458" s="22">
        <v>25.37</v>
      </c>
      <c r="J458" s="22">
        <v>28.06</v>
      </c>
      <c r="K458" s="34">
        <v>15.81</v>
      </c>
      <c r="M458" s="16">
        <v>12.852</v>
      </c>
      <c r="N458" s="16">
        <v>14.59</v>
      </c>
      <c r="O458" s="16">
        <v>34.35</v>
      </c>
      <c r="P458" s="1">
        <v>6.68</v>
      </c>
      <c r="R458" s="16">
        <v>13.41</v>
      </c>
      <c r="S458" s="34">
        <v>27.37</v>
      </c>
      <c r="T458" s="16">
        <v>27.49</v>
      </c>
      <c r="U458" s="16">
        <v>27.58</v>
      </c>
    </row>
    <row r="459" spans="1:22" x14ac:dyDescent="0.2">
      <c r="A459" s="14">
        <v>2012</v>
      </c>
      <c r="B459" s="14">
        <v>1</v>
      </c>
      <c r="C459" s="96">
        <f t="shared" si="14"/>
        <v>2012</v>
      </c>
      <c r="E459" s="3">
        <v>19.75</v>
      </c>
      <c r="F459" s="1">
        <f t="shared" si="15"/>
        <v>19.75</v>
      </c>
      <c r="G459" s="34">
        <v>82.83</v>
      </c>
      <c r="H459" s="16">
        <v>27.41</v>
      </c>
      <c r="I459" s="22">
        <v>26.5</v>
      </c>
      <c r="J459" s="22">
        <v>28.04</v>
      </c>
      <c r="K459" s="34">
        <v>25.93</v>
      </c>
      <c r="M459" s="16">
        <v>30.161999999999999</v>
      </c>
      <c r="N459" s="16">
        <v>26.62</v>
      </c>
      <c r="O459" s="16">
        <v>41.28</v>
      </c>
      <c r="P459" s="1">
        <v>24.93</v>
      </c>
      <c r="R459" s="16">
        <v>19.97</v>
      </c>
      <c r="S459" s="34">
        <v>27.36</v>
      </c>
      <c r="T459" s="16">
        <v>27.32</v>
      </c>
      <c r="U459" s="16">
        <v>27.56</v>
      </c>
    </row>
    <row r="460" spans="1:22" x14ac:dyDescent="0.2">
      <c r="A460" s="14">
        <v>2012</v>
      </c>
      <c r="B460" s="14">
        <v>2</v>
      </c>
      <c r="C460" s="96">
        <f t="shared" si="14"/>
        <v>2012.0833333333333</v>
      </c>
      <c r="E460" s="3">
        <v>3.54</v>
      </c>
      <c r="F460" s="1">
        <f t="shared" si="15"/>
        <v>3.54</v>
      </c>
      <c r="G460" s="34">
        <v>82.41</v>
      </c>
      <c r="H460" s="16">
        <v>27.07</v>
      </c>
      <c r="I460" s="22">
        <v>26.42</v>
      </c>
      <c r="J460" s="22">
        <v>27.71</v>
      </c>
      <c r="K460" s="34">
        <v>24.94</v>
      </c>
      <c r="M460" s="16">
        <v>23.456</v>
      </c>
      <c r="N460" s="16">
        <v>21.64</v>
      </c>
      <c r="O460" s="16">
        <v>34.83</v>
      </c>
      <c r="P460" s="1">
        <v>17.91</v>
      </c>
      <c r="R460" s="16">
        <v>20.87</v>
      </c>
      <c r="S460" s="34">
        <v>27.42</v>
      </c>
      <c r="T460" s="16">
        <v>27.3</v>
      </c>
      <c r="U460" s="16">
        <v>27.68</v>
      </c>
    </row>
    <row r="461" spans="1:22" x14ac:dyDescent="0.2">
      <c r="A461" s="14">
        <v>2012</v>
      </c>
      <c r="B461" s="14">
        <v>3</v>
      </c>
      <c r="C461" s="96">
        <f t="shared" si="14"/>
        <v>2012.1666666666667</v>
      </c>
      <c r="E461" s="3">
        <v>71.06</v>
      </c>
      <c r="F461" s="1">
        <f t="shared" si="15"/>
        <v>71.06</v>
      </c>
      <c r="G461" s="34">
        <v>84.5</v>
      </c>
      <c r="H461" s="16">
        <v>27.27</v>
      </c>
      <c r="I461" s="22">
        <v>26.49</v>
      </c>
      <c r="J461" s="22">
        <v>27.89</v>
      </c>
      <c r="K461" s="34">
        <v>26.67</v>
      </c>
      <c r="M461" s="16">
        <v>22.712</v>
      </c>
      <c r="N461" s="16">
        <v>23.93</v>
      </c>
      <c r="O461" s="16">
        <v>37.15</v>
      </c>
      <c r="P461" s="1">
        <v>16.190000000000001</v>
      </c>
      <c r="R461" s="16">
        <v>19.739999999999998</v>
      </c>
      <c r="S461" s="34">
        <v>27.58</v>
      </c>
      <c r="T461" s="16">
        <v>27.38</v>
      </c>
      <c r="U461" s="16">
        <v>27.84</v>
      </c>
    </row>
    <row r="462" spans="1:22" x14ac:dyDescent="0.2">
      <c r="A462" s="14">
        <v>2012</v>
      </c>
      <c r="B462" s="14">
        <v>4</v>
      </c>
      <c r="C462" s="96">
        <f t="shared" si="14"/>
        <v>2012.25</v>
      </c>
      <c r="E462" s="3">
        <v>114.72</v>
      </c>
      <c r="F462" s="1">
        <f t="shared" si="15"/>
        <v>114.72</v>
      </c>
      <c r="G462" s="34">
        <v>85.84</v>
      </c>
      <c r="H462" s="16">
        <v>27.49</v>
      </c>
      <c r="I462" s="22">
        <v>25.72</v>
      </c>
      <c r="J462" s="22">
        <v>29.24</v>
      </c>
      <c r="K462" s="34">
        <v>13.93</v>
      </c>
      <c r="M462" s="16">
        <v>4.3150000000000004</v>
      </c>
      <c r="N462" s="16">
        <v>12.35</v>
      </c>
      <c r="O462" s="16">
        <v>28.93</v>
      </c>
      <c r="P462" s="1">
        <v>0.35</v>
      </c>
      <c r="R462" s="16">
        <v>18.84</v>
      </c>
      <c r="S462" s="34">
        <v>29.02</v>
      </c>
      <c r="T462" s="16">
        <v>28.76</v>
      </c>
      <c r="U462" s="16">
        <v>29.11</v>
      </c>
    </row>
    <row r="463" spans="1:22" x14ac:dyDescent="0.2">
      <c r="A463" s="14">
        <v>2012</v>
      </c>
      <c r="B463" s="14">
        <v>5</v>
      </c>
      <c r="C463" s="96">
        <f t="shared" si="14"/>
        <v>2012.3333333333333</v>
      </c>
      <c r="E463" s="3">
        <v>236.01</v>
      </c>
      <c r="F463" s="1">
        <f t="shared" si="15"/>
        <v>236.01</v>
      </c>
      <c r="G463" s="34">
        <v>88.27</v>
      </c>
      <c r="H463" s="16">
        <v>27.6</v>
      </c>
      <c r="I463" s="22">
        <v>25.45</v>
      </c>
      <c r="J463" s="22">
        <v>29.91</v>
      </c>
      <c r="K463" s="34">
        <v>9.99</v>
      </c>
      <c r="M463" s="16">
        <v>354.09100000000001</v>
      </c>
      <c r="N463" s="16">
        <v>8.4</v>
      </c>
      <c r="O463" s="16">
        <v>25.67</v>
      </c>
      <c r="P463" s="1">
        <v>31.38</v>
      </c>
      <c r="R463" s="16">
        <v>16.91</v>
      </c>
      <c r="S463" s="34">
        <v>29.72</v>
      </c>
      <c r="T463" s="16">
        <v>29.38</v>
      </c>
      <c r="U463" s="16">
        <v>29.76</v>
      </c>
    </row>
    <row r="464" spans="1:22" x14ac:dyDescent="0.2">
      <c r="A464" s="14">
        <v>2012</v>
      </c>
      <c r="B464" s="14">
        <v>6</v>
      </c>
      <c r="C464" s="96">
        <f t="shared" si="14"/>
        <v>2012.4166666666667</v>
      </c>
      <c r="E464" s="3">
        <v>282.20999999999998</v>
      </c>
      <c r="F464" s="1">
        <f t="shared" si="15"/>
        <v>282.20999999999998</v>
      </c>
      <c r="G464" s="34">
        <v>87.2</v>
      </c>
      <c r="H464" s="16">
        <v>27.77</v>
      </c>
      <c r="I464" s="22">
        <v>25.32</v>
      </c>
      <c r="J464" s="22">
        <v>30.26</v>
      </c>
      <c r="K464" s="34">
        <v>10.19</v>
      </c>
      <c r="M464" s="16">
        <v>302.19499999999999</v>
      </c>
      <c r="N464" s="16">
        <v>8.5</v>
      </c>
      <c r="O464" s="16">
        <v>29</v>
      </c>
      <c r="P464" s="1">
        <v>324.35000000000002</v>
      </c>
      <c r="R464" s="16">
        <v>16.5</v>
      </c>
      <c r="S464" s="34">
        <v>30.08</v>
      </c>
      <c r="T464" s="16">
        <v>29.68</v>
      </c>
      <c r="U464" s="16">
        <v>30.16</v>
      </c>
    </row>
    <row r="465" spans="1:21" x14ac:dyDescent="0.2">
      <c r="A465" s="14">
        <v>2012</v>
      </c>
      <c r="B465" s="14">
        <v>7</v>
      </c>
      <c r="C465" s="96">
        <f t="shared" si="14"/>
        <v>2012.5</v>
      </c>
      <c r="E465" s="3">
        <v>370.03</v>
      </c>
      <c r="F465" s="1">
        <f t="shared" si="15"/>
        <v>370.03</v>
      </c>
      <c r="G465" s="34">
        <v>89.5</v>
      </c>
      <c r="H465" s="16">
        <v>27.52</v>
      </c>
      <c r="I465" s="22">
        <v>25.54</v>
      </c>
      <c r="J465" s="22">
        <v>29.13</v>
      </c>
      <c r="K465" s="34">
        <v>13.28</v>
      </c>
      <c r="M465" s="16">
        <v>341.63900000000001</v>
      </c>
      <c r="N465" s="16">
        <v>12.02</v>
      </c>
      <c r="O465" s="16">
        <v>31.16</v>
      </c>
      <c r="P465" s="1">
        <v>335.96</v>
      </c>
      <c r="R465" s="16">
        <v>14.23</v>
      </c>
      <c r="S465" s="34">
        <v>28.92</v>
      </c>
      <c r="T465" s="16">
        <v>28.78</v>
      </c>
      <c r="U465" s="16">
        <v>29.24</v>
      </c>
    </row>
    <row r="466" spans="1:21" x14ac:dyDescent="0.2">
      <c r="A466" s="14">
        <v>2012</v>
      </c>
      <c r="B466" s="14">
        <v>8</v>
      </c>
      <c r="C466" s="96">
        <f t="shared" si="14"/>
        <v>2012.5833333333333</v>
      </c>
      <c r="E466" s="3">
        <v>58.62</v>
      </c>
      <c r="F466" s="1">
        <f t="shared" si="15"/>
        <v>58.62</v>
      </c>
      <c r="G466" s="34">
        <v>89.89</v>
      </c>
      <c r="H466" s="16">
        <v>26.9</v>
      </c>
      <c r="I466" s="22">
        <v>24.65</v>
      </c>
      <c r="J466" s="22">
        <v>29.54</v>
      </c>
      <c r="K466" s="34">
        <v>8.23</v>
      </c>
      <c r="M466" s="16">
        <v>234.239</v>
      </c>
      <c r="N466" s="16">
        <v>6.54</v>
      </c>
      <c r="O466" s="16">
        <v>26.87</v>
      </c>
      <c r="P466" s="1">
        <v>206.54</v>
      </c>
      <c r="R466" s="16">
        <v>14.22</v>
      </c>
      <c r="S466" s="34">
        <v>28.91</v>
      </c>
      <c r="T466" s="16">
        <v>28.86</v>
      </c>
      <c r="U466" s="16">
        <v>29.17</v>
      </c>
    </row>
    <row r="467" spans="1:21" x14ac:dyDescent="0.2">
      <c r="A467" s="14">
        <v>2012</v>
      </c>
      <c r="B467" s="14">
        <v>9</v>
      </c>
      <c r="C467" s="96">
        <f t="shared" si="14"/>
        <v>2012.6666666666667</v>
      </c>
      <c r="E467" s="3">
        <v>445.75</v>
      </c>
      <c r="F467" s="1">
        <f t="shared" si="15"/>
        <v>445.75</v>
      </c>
      <c r="G467" s="34">
        <v>89.46</v>
      </c>
      <c r="H467" s="16">
        <v>27.21</v>
      </c>
      <c r="I467" s="22">
        <v>24.87</v>
      </c>
      <c r="J467" s="22">
        <v>29.61</v>
      </c>
      <c r="K467" s="34">
        <v>9.56</v>
      </c>
      <c r="M467" s="16">
        <v>266.09100000000001</v>
      </c>
      <c r="N467" s="16">
        <v>7.65</v>
      </c>
      <c r="O467" s="16">
        <v>30.88</v>
      </c>
      <c r="P467" s="1">
        <v>257.47000000000003</v>
      </c>
      <c r="R467" s="16">
        <v>14.48</v>
      </c>
      <c r="S467" s="34">
        <v>29.09</v>
      </c>
      <c r="T467" s="16">
        <v>29.11</v>
      </c>
      <c r="U467" s="16">
        <v>29.33</v>
      </c>
    </row>
    <row r="468" spans="1:21" x14ac:dyDescent="0.2">
      <c r="A468" s="14">
        <v>2012</v>
      </c>
      <c r="B468" s="14">
        <v>10</v>
      </c>
      <c r="C468" s="96">
        <f t="shared" si="14"/>
        <v>2012.75</v>
      </c>
      <c r="E468" s="3">
        <v>397.78</v>
      </c>
      <c r="F468" s="1">
        <f t="shared" si="15"/>
        <v>397.78</v>
      </c>
      <c r="G468" s="34">
        <v>89.19</v>
      </c>
      <c r="H468" s="16">
        <v>26.48</v>
      </c>
      <c r="I468" s="22">
        <v>24.22</v>
      </c>
      <c r="J468" s="22">
        <v>29.44</v>
      </c>
      <c r="K468" s="34">
        <v>9.24</v>
      </c>
      <c r="M468" s="16">
        <v>212.72300000000001</v>
      </c>
      <c r="N468" s="16">
        <v>7.58</v>
      </c>
      <c r="O468" s="16">
        <v>27.17</v>
      </c>
      <c r="P468" s="1">
        <v>198</v>
      </c>
      <c r="R468" s="16">
        <v>13.85</v>
      </c>
      <c r="S468" s="34">
        <v>28.96</v>
      </c>
      <c r="T468" s="16">
        <v>28.98</v>
      </c>
      <c r="U468" s="16">
        <v>29.2</v>
      </c>
    </row>
    <row r="469" spans="1:21" x14ac:dyDescent="0.2">
      <c r="A469" s="14">
        <v>2012</v>
      </c>
      <c r="B469" s="14">
        <v>11</v>
      </c>
      <c r="C469" s="96">
        <f t="shared" si="14"/>
        <v>2012.8333333333333</v>
      </c>
      <c r="E469" s="3">
        <v>899.42</v>
      </c>
      <c r="F469" s="1">
        <f t="shared" si="15"/>
        <v>899.42</v>
      </c>
      <c r="G469" s="34">
        <v>92.81</v>
      </c>
      <c r="H469" s="16">
        <v>26.36</v>
      </c>
      <c r="I469" s="22">
        <v>24.49</v>
      </c>
      <c r="J469" s="22">
        <v>28.08</v>
      </c>
      <c r="K469" s="34">
        <v>14.05</v>
      </c>
      <c r="M469" s="16">
        <v>339.13799999999998</v>
      </c>
      <c r="N469" s="16">
        <v>12.52</v>
      </c>
      <c r="O469" s="16">
        <v>36.26</v>
      </c>
      <c r="P469" s="1">
        <v>340.31</v>
      </c>
      <c r="R469" s="16">
        <v>10.76</v>
      </c>
      <c r="S469" s="34">
        <v>27.86</v>
      </c>
      <c r="T469" s="16">
        <v>27.91</v>
      </c>
      <c r="U469" s="16">
        <v>28.17</v>
      </c>
    </row>
    <row r="470" spans="1:21" x14ac:dyDescent="0.2">
      <c r="A470" s="14">
        <v>2012</v>
      </c>
      <c r="B470" s="14">
        <v>12</v>
      </c>
      <c r="C470" s="96">
        <f t="shared" si="14"/>
        <v>2012.9166666666667</v>
      </c>
      <c r="E470" s="3">
        <v>427.38</v>
      </c>
      <c r="F470" s="1">
        <f t="shared" si="15"/>
        <v>427.38</v>
      </c>
      <c r="G470" s="34">
        <v>91.4</v>
      </c>
      <c r="H470" s="16">
        <v>26.59</v>
      </c>
      <c r="I470" s="22">
        <v>24.81</v>
      </c>
      <c r="J470" s="22">
        <v>28.02</v>
      </c>
      <c r="K470" s="34">
        <v>15.57</v>
      </c>
      <c r="M470" s="16">
        <v>353.34199999999998</v>
      </c>
      <c r="N470" s="16">
        <v>14.32</v>
      </c>
      <c r="O470" s="16">
        <v>35.520000000000003</v>
      </c>
      <c r="P470" s="1">
        <v>348.64</v>
      </c>
      <c r="R470" s="16">
        <v>14.93</v>
      </c>
      <c r="S470" s="34">
        <v>27.71</v>
      </c>
      <c r="T470" s="16">
        <v>27.77</v>
      </c>
      <c r="U470" s="16">
        <v>28.07</v>
      </c>
    </row>
    <row r="471" spans="1:21" x14ac:dyDescent="0.2">
      <c r="A471" s="14">
        <v>2013</v>
      </c>
      <c r="B471" s="14">
        <v>1</v>
      </c>
      <c r="C471" s="96">
        <f t="shared" si="14"/>
        <v>2013</v>
      </c>
      <c r="E471" s="3">
        <v>7.85</v>
      </c>
      <c r="F471" s="1">
        <f t="shared" si="15"/>
        <v>7.85</v>
      </c>
      <c r="G471" s="34">
        <v>84.08</v>
      </c>
      <c r="H471" s="16">
        <v>27.17</v>
      </c>
      <c r="I471" s="22">
        <v>26.53</v>
      </c>
      <c r="J471" s="22">
        <v>27.59</v>
      </c>
      <c r="K471" s="34">
        <v>25.58</v>
      </c>
      <c r="M471" s="16">
        <v>26.890999999999998</v>
      </c>
      <c r="N471" s="16">
        <v>25.83</v>
      </c>
      <c r="O471" s="16">
        <v>39.46</v>
      </c>
      <c r="P471" s="1">
        <v>21.61</v>
      </c>
      <c r="R471" s="16">
        <v>19.760000000000002</v>
      </c>
      <c r="S471" s="34">
        <v>27.74</v>
      </c>
      <c r="T471" s="16">
        <v>27.77</v>
      </c>
      <c r="U471" s="16">
        <v>28.11</v>
      </c>
    </row>
    <row r="472" spans="1:21" x14ac:dyDescent="0.2">
      <c r="A472" s="14">
        <v>2013</v>
      </c>
      <c r="B472" s="14">
        <v>2</v>
      </c>
      <c r="C472" s="96">
        <f t="shared" si="14"/>
        <v>2013.0833333333333</v>
      </c>
      <c r="E472" s="3">
        <v>32.21</v>
      </c>
      <c r="F472" s="1">
        <f t="shared" si="15"/>
        <v>32.21</v>
      </c>
      <c r="G472" s="34">
        <v>83.55</v>
      </c>
      <c r="H472" s="16">
        <v>27.05</v>
      </c>
      <c r="I472" s="22">
        <v>25.93</v>
      </c>
      <c r="J472" s="22">
        <v>27.62</v>
      </c>
      <c r="K472" s="34">
        <v>23.77</v>
      </c>
      <c r="M472" s="16">
        <v>20.538</v>
      </c>
      <c r="N472" s="16">
        <v>23.54</v>
      </c>
      <c r="O472" s="16">
        <v>37.94</v>
      </c>
      <c r="P472" s="1">
        <v>17.940000000000001</v>
      </c>
      <c r="R472" s="16">
        <v>20.39</v>
      </c>
      <c r="S472" s="34">
        <v>27.79</v>
      </c>
      <c r="T472" s="16">
        <v>27.79</v>
      </c>
      <c r="U472" s="16">
        <v>28.19</v>
      </c>
    </row>
    <row r="473" spans="1:21" x14ac:dyDescent="0.2">
      <c r="A473" s="14">
        <v>2013</v>
      </c>
      <c r="B473" s="14">
        <v>3</v>
      </c>
      <c r="C473" s="96">
        <f t="shared" si="14"/>
        <v>2013.1666666666667</v>
      </c>
      <c r="E473" s="3">
        <v>56.05</v>
      </c>
      <c r="F473" s="1">
        <f t="shared" si="15"/>
        <v>56.05</v>
      </c>
      <c r="G473" s="34">
        <v>86.92</v>
      </c>
      <c r="H473" s="16">
        <v>27.2</v>
      </c>
      <c r="I473" s="22">
        <v>26.02</v>
      </c>
      <c r="J473" s="22">
        <v>27.97</v>
      </c>
      <c r="K473" s="34">
        <v>23.56</v>
      </c>
      <c r="M473" s="16">
        <v>15.9</v>
      </c>
      <c r="N473" s="16">
        <v>23.13</v>
      </c>
      <c r="O473" s="16">
        <v>38.75</v>
      </c>
      <c r="P473" s="1">
        <v>13.63</v>
      </c>
      <c r="R473" s="16">
        <v>18</v>
      </c>
      <c r="S473" s="34">
        <v>28</v>
      </c>
      <c r="T473" s="16">
        <v>27.96</v>
      </c>
      <c r="U473" s="16">
        <v>28.41</v>
      </c>
    </row>
    <row r="474" spans="1:21" x14ac:dyDescent="0.2">
      <c r="A474" s="14">
        <v>2013</v>
      </c>
      <c r="B474" s="14">
        <v>4</v>
      </c>
      <c r="C474" s="96">
        <f t="shared" si="14"/>
        <v>2013.25</v>
      </c>
      <c r="E474" s="3">
        <v>14.71</v>
      </c>
      <c r="F474" s="1">
        <f t="shared" si="15"/>
        <v>14.71</v>
      </c>
      <c r="G474" s="34">
        <v>86.93</v>
      </c>
      <c r="H474" s="16">
        <v>27.83</v>
      </c>
      <c r="I474" s="22">
        <v>26.86</v>
      </c>
      <c r="J474" s="22">
        <v>28.68</v>
      </c>
      <c r="K474" s="34">
        <v>20.37</v>
      </c>
      <c r="M474" s="16">
        <v>14.423</v>
      </c>
      <c r="N474" s="16">
        <v>19.309999999999999</v>
      </c>
      <c r="O474" s="16">
        <v>33.020000000000003</v>
      </c>
      <c r="P474" s="1">
        <v>11.97</v>
      </c>
      <c r="R474" s="16">
        <v>20.65</v>
      </c>
      <c r="S474" s="34">
        <v>29.08</v>
      </c>
      <c r="T474" s="16">
        <v>28.97</v>
      </c>
      <c r="U474" s="16">
        <v>29.48</v>
      </c>
    </row>
    <row r="475" spans="1:21" x14ac:dyDescent="0.2">
      <c r="A475" s="14">
        <v>2013</v>
      </c>
      <c r="B475" s="14">
        <v>5</v>
      </c>
      <c r="C475" s="96">
        <f t="shared" si="14"/>
        <v>2013.3333333333333</v>
      </c>
      <c r="E475" s="3">
        <v>311.39</v>
      </c>
      <c r="F475" s="1">
        <f t="shared" si="15"/>
        <v>311.39</v>
      </c>
      <c r="G475" s="34">
        <v>89.1</v>
      </c>
      <c r="H475" s="16">
        <v>27.37</v>
      </c>
      <c r="I475" s="22">
        <v>25.49</v>
      </c>
      <c r="J475" s="22">
        <v>29.58</v>
      </c>
      <c r="K475" s="34">
        <v>13.37</v>
      </c>
      <c r="M475" s="16">
        <v>1</v>
      </c>
      <c r="N475" s="16">
        <v>11.87</v>
      </c>
      <c r="O475" s="16">
        <v>30.99</v>
      </c>
      <c r="P475" s="1">
        <v>359.83</v>
      </c>
      <c r="R475" s="16">
        <v>14.99</v>
      </c>
      <c r="S475" s="34">
        <v>29.22</v>
      </c>
      <c r="T475" s="16">
        <v>29.05</v>
      </c>
      <c r="U475" s="16">
        <v>29.51</v>
      </c>
    </row>
    <row r="476" spans="1:21" x14ac:dyDescent="0.2">
      <c r="A476" s="14">
        <v>2013</v>
      </c>
      <c r="B476" s="14">
        <v>6</v>
      </c>
      <c r="C476" s="96">
        <f t="shared" si="14"/>
        <v>2013.4166666666667</v>
      </c>
      <c r="E476" s="3">
        <v>317.23</v>
      </c>
      <c r="F476" s="1">
        <f t="shared" si="15"/>
        <v>317.23</v>
      </c>
      <c r="G476" s="34">
        <v>92.58</v>
      </c>
      <c r="H476" s="16">
        <v>26.94</v>
      </c>
      <c r="I476" s="22">
        <v>24.71</v>
      </c>
      <c r="J476" s="22">
        <v>29.35</v>
      </c>
      <c r="K476" s="34">
        <v>8.6300000000000008</v>
      </c>
      <c r="M476" s="16">
        <v>225.85599999999999</v>
      </c>
      <c r="N476" s="16">
        <v>7.39</v>
      </c>
      <c r="O476" s="16">
        <v>29.12</v>
      </c>
      <c r="P476" s="1">
        <v>223.97</v>
      </c>
      <c r="R476" s="16">
        <v>12.81</v>
      </c>
      <c r="S476" s="34">
        <v>29.12</v>
      </c>
      <c r="T476" s="16">
        <v>28.99</v>
      </c>
      <c r="U476" s="16">
        <v>29.48</v>
      </c>
    </row>
    <row r="477" spans="1:21" x14ac:dyDescent="0.2">
      <c r="A477" s="14">
        <v>2013</v>
      </c>
      <c r="B477" s="14">
        <v>7</v>
      </c>
      <c r="C477" s="96">
        <f t="shared" si="14"/>
        <v>2013.5</v>
      </c>
      <c r="E477" s="3">
        <v>362.48</v>
      </c>
      <c r="F477" s="1">
        <f t="shared" si="15"/>
        <v>362.48</v>
      </c>
      <c r="G477" s="34">
        <v>93.07</v>
      </c>
      <c r="H477" s="16">
        <v>27.02</v>
      </c>
      <c r="I477" s="22">
        <v>24.87</v>
      </c>
      <c r="J477" s="22">
        <v>29.05</v>
      </c>
      <c r="K477" s="34">
        <v>10.64</v>
      </c>
      <c r="M477" s="16">
        <v>278.88400000000001</v>
      </c>
      <c r="N477" s="16">
        <v>9.52</v>
      </c>
      <c r="O477" s="16">
        <v>30.77</v>
      </c>
      <c r="P477" s="1">
        <v>274.26</v>
      </c>
      <c r="R477" s="16">
        <v>13.84</v>
      </c>
      <c r="S477" s="34">
        <v>29.07</v>
      </c>
      <c r="T477" s="16">
        <v>28.93</v>
      </c>
      <c r="U477" s="16">
        <v>29.39</v>
      </c>
    </row>
    <row r="478" spans="1:21" x14ac:dyDescent="0.2">
      <c r="A478" s="14">
        <v>2013</v>
      </c>
      <c r="B478" s="14">
        <v>8</v>
      </c>
      <c r="C478" s="96">
        <f t="shared" si="14"/>
        <v>2013.5833333333333</v>
      </c>
      <c r="E478" s="3">
        <v>550.58000000000004</v>
      </c>
      <c r="F478" s="1">
        <f t="shared" si="15"/>
        <v>550.58000000000004</v>
      </c>
      <c r="G478" s="34">
        <v>93.01</v>
      </c>
      <c r="H478" s="16">
        <v>26.64</v>
      </c>
      <c r="I478" s="22">
        <v>24.31</v>
      </c>
      <c r="J478" s="22">
        <v>29.09</v>
      </c>
      <c r="K478" s="34">
        <v>9.33</v>
      </c>
      <c r="M478" s="16">
        <v>241.73500000000001</v>
      </c>
      <c r="N478" s="16">
        <v>7.63</v>
      </c>
      <c r="O478" s="16">
        <v>27.6</v>
      </c>
      <c r="P478" s="1">
        <v>237.98</v>
      </c>
      <c r="R478" s="16">
        <v>14.03</v>
      </c>
      <c r="S478" s="34">
        <v>29.02</v>
      </c>
      <c r="T478" s="16">
        <v>28.92</v>
      </c>
      <c r="U478" s="16">
        <v>29.15</v>
      </c>
    </row>
    <row r="479" spans="1:21" x14ac:dyDescent="0.2">
      <c r="A479" s="14">
        <v>2013</v>
      </c>
      <c r="B479" s="14">
        <v>9</v>
      </c>
      <c r="C479" s="96">
        <f t="shared" si="14"/>
        <v>2013.6666666666667</v>
      </c>
      <c r="E479" s="3">
        <v>206.09</v>
      </c>
      <c r="F479" s="1">
        <f t="shared" si="15"/>
        <v>206.09</v>
      </c>
      <c r="G479" s="34">
        <v>93.06</v>
      </c>
      <c r="H479" s="16">
        <v>26.82</v>
      </c>
      <c r="I479" s="22">
        <v>24.55</v>
      </c>
      <c r="J479" s="22">
        <v>29.75</v>
      </c>
      <c r="K479" s="34">
        <v>8.25</v>
      </c>
      <c r="M479" s="16">
        <v>180.97800000000001</v>
      </c>
      <c r="N479" s="16">
        <v>6.78</v>
      </c>
      <c r="O479" s="16">
        <v>25.05</v>
      </c>
      <c r="P479" s="1">
        <v>173.63</v>
      </c>
      <c r="R479" s="16">
        <v>14.41</v>
      </c>
      <c r="S479" s="34">
        <v>29.45</v>
      </c>
      <c r="T479" s="16">
        <v>29.34</v>
      </c>
      <c r="U479" s="16">
        <v>29.58</v>
      </c>
    </row>
    <row r="480" spans="1:21" x14ac:dyDescent="0.2">
      <c r="A480" s="14">
        <v>2013</v>
      </c>
      <c r="B480" s="14">
        <v>10</v>
      </c>
      <c r="C480" s="96">
        <f t="shared" si="14"/>
        <v>2013.75</v>
      </c>
      <c r="E480" s="3">
        <v>333.22</v>
      </c>
      <c r="F480" s="1">
        <f t="shared" si="15"/>
        <v>333.22</v>
      </c>
      <c r="G480" s="34">
        <v>93.93</v>
      </c>
      <c r="H480" s="16">
        <v>26.69</v>
      </c>
      <c r="I480" s="22">
        <v>24.41</v>
      </c>
      <c r="J480" s="22">
        <v>29.49</v>
      </c>
      <c r="K480" s="34">
        <v>8.09</v>
      </c>
      <c r="M480" s="16">
        <v>208.38900000000001</v>
      </c>
      <c r="N480" s="16">
        <v>6.7</v>
      </c>
      <c r="O480" s="16">
        <v>26.93</v>
      </c>
      <c r="P480" s="1">
        <v>201.26</v>
      </c>
      <c r="R480" s="16">
        <v>14.71</v>
      </c>
      <c r="S480" s="34">
        <v>29.44</v>
      </c>
      <c r="T480" s="16">
        <v>29.4</v>
      </c>
      <c r="U480" s="16">
        <v>29.71</v>
      </c>
    </row>
    <row r="481" spans="1:21" x14ac:dyDescent="0.2">
      <c r="A481" s="14">
        <v>2013</v>
      </c>
      <c r="B481" s="14">
        <v>11</v>
      </c>
      <c r="C481" s="96">
        <f t="shared" si="14"/>
        <v>2013.8333333333333</v>
      </c>
      <c r="E481" s="3">
        <v>214.49</v>
      </c>
      <c r="F481" s="1">
        <f t="shared" si="15"/>
        <v>214.49</v>
      </c>
      <c r="G481" s="34">
        <v>92.95</v>
      </c>
      <c r="H481" s="16">
        <v>26.9</v>
      </c>
      <c r="I481" s="22">
        <v>24.61</v>
      </c>
      <c r="J481" s="22">
        <v>29.48</v>
      </c>
      <c r="K481" s="34">
        <v>10.29</v>
      </c>
      <c r="M481" s="16">
        <v>181.88499999999999</v>
      </c>
      <c r="N481" s="16">
        <v>9.31</v>
      </c>
      <c r="O481" s="16">
        <v>29.46</v>
      </c>
      <c r="P481" s="1">
        <v>170.14</v>
      </c>
      <c r="R481" s="16">
        <v>14.95</v>
      </c>
      <c r="S481" s="34">
        <v>29.18</v>
      </c>
      <c r="T481" s="16">
        <v>29.17</v>
      </c>
      <c r="U481" s="16">
        <v>29.54</v>
      </c>
    </row>
    <row r="482" spans="1:21" x14ac:dyDescent="0.2">
      <c r="A482" s="14">
        <v>2013</v>
      </c>
      <c r="B482" s="14">
        <v>12</v>
      </c>
      <c r="C482" s="96">
        <f t="shared" si="14"/>
        <v>2013.9166666666667</v>
      </c>
      <c r="E482" s="3">
        <v>213.74</v>
      </c>
      <c r="F482" s="1">
        <f t="shared" si="15"/>
        <v>213.74</v>
      </c>
      <c r="G482" s="34">
        <v>86.31</v>
      </c>
      <c r="H482" s="16">
        <v>27.84</v>
      </c>
      <c r="I482" s="22">
        <v>26.06</v>
      </c>
      <c r="J482" s="22">
        <v>28.81</v>
      </c>
      <c r="K482" s="34">
        <v>19.02</v>
      </c>
      <c r="M482" s="16">
        <v>35.436</v>
      </c>
      <c r="N482" s="16">
        <v>19.3</v>
      </c>
      <c r="O482" s="16">
        <v>37.14</v>
      </c>
      <c r="P482" s="1">
        <v>32.43</v>
      </c>
      <c r="R482" s="16">
        <v>17.079999999999998</v>
      </c>
      <c r="S482" s="34">
        <v>28.65</v>
      </c>
      <c r="T482" s="16">
        <v>28.61</v>
      </c>
      <c r="U482" s="16">
        <v>28.82</v>
      </c>
    </row>
    <row r="483" spans="1:21" x14ac:dyDescent="0.2">
      <c r="A483" s="14">
        <v>2014</v>
      </c>
      <c r="B483" s="14">
        <v>1</v>
      </c>
      <c r="C483" s="96">
        <f t="shared" si="14"/>
        <v>2014</v>
      </c>
      <c r="E483" s="3">
        <v>32.450000000000003</v>
      </c>
      <c r="F483" s="1">
        <f t="shared" si="15"/>
        <v>32.450000000000003</v>
      </c>
      <c r="G483" s="34">
        <v>82.5</v>
      </c>
      <c r="H483" s="16">
        <v>27.81</v>
      </c>
      <c r="I483" s="22">
        <v>26.91</v>
      </c>
      <c r="J483" s="22">
        <v>28.49</v>
      </c>
      <c r="K483" s="34">
        <v>22.24</v>
      </c>
      <c r="M483" s="16">
        <v>17.158000000000001</v>
      </c>
      <c r="N483" s="16">
        <v>21.35</v>
      </c>
      <c r="O483" s="16">
        <v>35.9</v>
      </c>
      <c r="P483" s="1">
        <v>14.27</v>
      </c>
      <c r="R483" s="16">
        <v>17.82</v>
      </c>
      <c r="S483" s="34">
        <v>27.9</v>
      </c>
      <c r="T483" s="16">
        <v>27.95</v>
      </c>
      <c r="U483" s="16">
        <v>28.07</v>
      </c>
    </row>
    <row r="484" spans="1:21" x14ac:dyDescent="0.2">
      <c r="A484" s="14">
        <v>2014</v>
      </c>
      <c r="B484" s="14">
        <v>2</v>
      </c>
      <c r="C484" s="96">
        <f t="shared" si="14"/>
        <v>2014.0833333333333</v>
      </c>
      <c r="E484" s="3">
        <v>14.2</v>
      </c>
      <c r="F484" s="1">
        <f t="shared" si="15"/>
        <v>14.2</v>
      </c>
      <c r="G484" s="34">
        <v>82.39</v>
      </c>
      <c r="H484" s="16">
        <v>27.63</v>
      </c>
      <c r="I484" s="22">
        <v>26.85</v>
      </c>
      <c r="J484" s="22">
        <v>28.25</v>
      </c>
      <c r="K484" s="34">
        <v>23.47</v>
      </c>
      <c r="M484" s="16">
        <v>16.777999999999999</v>
      </c>
      <c r="N484" s="16">
        <v>23.21</v>
      </c>
      <c r="O484" s="16">
        <v>36.909999999999997</v>
      </c>
      <c r="P484" s="1">
        <v>14.21</v>
      </c>
      <c r="R484" s="16">
        <v>20.53</v>
      </c>
      <c r="S484" s="34">
        <v>27.87</v>
      </c>
      <c r="T484" s="16">
        <v>27.87</v>
      </c>
      <c r="U484" s="16">
        <v>27.98</v>
      </c>
    </row>
    <row r="485" spans="1:21" x14ac:dyDescent="0.2">
      <c r="A485" s="14">
        <v>2014</v>
      </c>
      <c r="B485" s="14">
        <v>3</v>
      </c>
      <c r="C485" s="96">
        <f t="shared" si="14"/>
        <v>2014.1666666666667</v>
      </c>
      <c r="E485" s="3">
        <v>48.24</v>
      </c>
      <c r="F485" s="1">
        <f t="shared" si="15"/>
        <v>48.24</v>
      </c>
      <c r="G485" s="34">
        <v>82.31</v>
      </c>
      <c r="H485" s="16">
        <v>27.84</v>
      </c>
      <c r="I485" s="22">
        <v>26.71</v>
      </c>
      <c r="J485" s="22">
        <v>28.64</v>
      </c>
      <c r="K485" s="34">
        <v>21.78</v>
      </c>
      <c r="M485" s="16">
        <v>16.783000000000001</v>
      </c>
      <c r="N485" s="16">
        <v>21.16</v>
      </c>
      <c r="O485" s="16">
        <v>35.81</v>
      </c>
      <c r="P485" s="1">
        <v>13.91</v>
      </c>
      <c r="R485" s="16">
        <v>20.89</v>
      </c>
      <c r="S485" s="34">
        <v>28.37</v>
      </c>
      <c r="T485" s="16">
        <v>28.29</v>
      </c>
      <c r="U485" s="16">
        <v>28.22</v>
      </c>
    </row>
    <row r="486" spans="1:21" x14ac:dyDescent="0.2">
      <c r="A486" s="14">
        <v>2014</v>
      </c>
      <c r="B486" s="14">
        <v>4</v>
      </c>
      <c r="C486" s="96">
        <f t="shared" si="14"/>
        <v>2014.25</v>
      </c>
      <c r="E486" s="3">
        <v>103.05</v>
      </c>
      <c r="F486" s="1">
        <f t="shared" si="15"/>
        <v>103.05</v>
      </c>
      <c r="G486" s="34">
        <v>86.77</v>
      </c>
      <c r="H486" s="16">
        <v>28.29</v>
      </c>
      <c r="I486" s="22">
        <v>27.3</v>
      </c>
      <c r="J486" s="22">
        <v>29.12</v>
      </c>
      <c r="K486" s="34">
        <v>21.14</v>
      </c>
      <c r="M486" s="16">
        <v>15.19</v>
      </c>
      <c r="N486" s="16">
        <v>20.7</v>
      </c>
      <c r="O486" s="16">
        <v>34.32</v>
      </c>
      <c r="P486" s="1">
        <v>11.95</v>
      </c>
      <c r="R486" s="16">
        <v>18.7</v>
      </c>
      <c r="S486" s="34">
        <v>28.84</v>
      </c>
      <c r="T486" s="16">
        <v>28.82</v>
      </c>
      <c r="U486" s="16">
        <v>28.76</v>
      </c>
    </row>
    <row r="487" spans="1:21" x14ac:dyDescent="0.2">
      <c r="A487" s="14">
        <v>2014</v>
      </c>
      <c r="B487" s="14">
        <v>5</v>
      </c>
      <c r="C487" s="96">
        <f t="shared" si="14"/>
        <v>2014.3333333333333</v>
      </c>
      <c r="E487" s="3">
        <v>396.56</v>
      </c>
      <c r="F487" s="1">
        <f t="shared" si="15"/>
        <v>396.56</v>
      </c>
      <c r="G487" s="34">
        <v>89.49</v>
      </c>
      <c r="H487" s="16">
        <v>28.24</v>
      </c>
      <c r="I487" s="22">
        <v>26.28</v>
      </c>
      <c r="J487" s="22">
        <v>29.69</v>
      </c>
      <c r="K487" s="34">
        <v>13.57</v>
      </c>
      <c r="M487" s="16">
        <v>11.942</v>
      </c>
      <c r="N487" s="16">
        <v>12.73</v>
      </c>
      <c r="O487" s="16">
        <v>32.44</v>
      </c>
      <c r="P487" s="1">
        <v>7.56</v>
      </c>
      <c r="R487" s="16">
        <v>16.96</v>
      </c>
      <c r="S487" s="34">
        <v>29.35</v>
      </c>
      <c r="T487" s="16">
        <v>29.4</v>
      </c>
      <c r="U487" s="16">
        <v>29.28</v>
      </c>
    </row>
    <row r="488" spans="1:21" x14ac:dyDescent="0.2">
      <c r="A488" s="14">
        <v>2014</v>
      </c>
      <c r="B488" s="14">
        <v>6</v>
      </c>
      <c r="C488" s="96">
        <f t="shared" si="14"/>
        <v>2014.4166666666667</v>
      </c>
      <c r="E488" s="3">
        <v>610.33000000000004</v>
      </c>
      <c r="F488" s="1">
        <f t="shared" si="15"/>
        <v>610.33000000000004</v>
      </c>
      <c r="G488" s="34">
        <v>92.62</v>
      </c>
      <c r="H488" s="16">
        <v>28.17</v>
      </c>
      <c r="I488" s="22">
        <v>26.13</v>
      </c>
      <c r="J488" s="22">
        <v>29.69</v>
      </c>
      <c r="K488" s="34">
        <v>11.74</v>
      </c>
      <c r="M488" s="16">
        <v>340.541</v>
      </c>
      <c r="N488" s="16">
        <v>10.74</v>
      </c>
      <c r="O488" s="16">
        <v>29.91</v>
      </c>
      <c r="P488" s="1">
        <v>344.54</v>
      </c>
      <c r="R488" s="16">
        <v>9.23</v>
      </c>
      <c r="S488" s="34">
        <v>29.22</v>
      </c>
      <c r="T488" s="16">
        <v>29.22</v>
      </c>
      <c r="U488" s="16">
        <v>29.24</v>
      </c>
    </row>
    <row r="489" spans="1:21" x14ac:dyDescent="0.2">
      <c r="A489" s="14">
        <v>2014</v>
      </c>
      <c r="B489" s="14">
        <v>7</v>
      </c>
      <c r="C489" s="96">
        <f t="shared" si="14"/>
        <v>2014.5</v>
      </c>
      <c r="E489" s="3">
        <v>100.77</v>
      </c>
      <c r="F489" s="1">
        <f t="shared" si="15"/>
        <v>100.77</v>
      </c>
      <c r="G489" s="34">
        <v>90.82</v>
      </c>
      <c r="H489" s="16">
        <v>28.94</v>
      </c>
      <c r="I489" s="22">
        <v>27.73</v>
      </c>
      <c r="J489" s="22">
        <v>29.94</v>
      </c>
      <c r="K489" s="34">
        <v>17.25</v>
      </c>
      <c r="M489" s="16">
        <v>9.9209999999999994</v>
      </c>
      <c r="N489" s="16">
        <v>16.329999999999998</v>
      </c>
      <c r="O489" s="16">
        <v>32.56</v>
      </c>
      <c r="P489" s="1">
        <v>10.78</v>
      </c>
      <c r="R489" s="16">
        <v>17.440000000000001</v>
      </c>
      <c r="S489" s="34">
        <v>29.1</v>
      </c>
      <c r="T489" s="16">
        <v>29.08</v>
      </c>
      <c r="U489" s="16">
        <v>29.06</v>
      </c>
    </row>
    <row r="490" spans="1:21" x14ac:dyDescent="0.2">
      <c r="A490" s="14">
        <v>2014</v>
      </c>
      <c r="B490" s="14">
        <v>8</v>
      </c>
      <c r="C490" s="96">
        <f t="shared" si="14"/>
        <v>2014.5833333333333</v>
      </c>
      <c r="E490" s="3">
        <v>395.7</v>
      </c>
      <c r="F490" s="1">
        <f t="shared" si="15"/>
        <v>395.7</v>
      </c>
      <c r="G490" s="34">
        <v>92.47</v>
      </c>
      <c r="H490" s="16">
        <v>27.76</v>
      </c>
      <c r="I490" s="22">
        <v>25.69</v>
      </c>
      <c r="J490" s="22">
        <v>29.68</v>
      </c>
      <c r="K490" s="34">
        <v>10.44</v>
      </c>
      <c r="M490" s="16">
        <v>303.97300000000001</v>
      </c>
      <c r="N490" s="16">
        <v>9.01</v>
      </c>
      <c r="O490" s="16">
        <v>29.35</v>
      </c>
      <c r="P490" s="1">
        <v>301.85000000000002</v>
      </c>
      <c r="R490" s="16">
        <v>14.71</v>
      </c>
      <c r="S490" s="34">
        <v>28.87</v>
      </c>
      <c r="T490" s="16">
        <v>28.85</v>
      </c>
      <c r="U490" s="16">
        <v>28.82</v>
      </c>
    </row>
    <row r="491" spans="1:21" x14ac:dyDescent="0.2">
      <c r="A491" s="14">
        <v>2014</v>
      </c>
      <c r="B491" s="14">
        <v>9</v>
      </c>
      <c r="C491" s="96">
        <f t="shared" si="14"/>
        <v>2014.6666666666667</v>
      </c>
      <c r="E491" s="3">
        <v>277.68</v>
      </c>
      <c r="F491" s="1">
        <f t="shared" si="15"/>
        <v>277.68</v>
      </c>
      <c r="G491" s="34">
        <v>92.75</v>
      </c>
      <c r="H491" s="16">
        <v>27.51</v>
      </c>
      <c r="I491" s="22">
        <v>25.29</v>
      </c>
      <c r="J491" s="22">
        <v>30.01</v>
      </c>
      <c r="K491" s="34">
        <v>7.76</v>
      </c>
      <c r="M491" s="16">
        <v>214.904</v>
      </c>
      <c r="N491" s="16">
        <v>6.35</v>
      </c>
      <c r="O491" s="16">
        <v>25.34</v>
      </c>
      <c r="P491" s="1">
        <v>221.85</v>
      </c>
      <c r="R491" s="16">
        <v>14.39</v>
      </c>
      <c r="S491" s="34">
        <v>29.23</v>
      </c>
      <c r="T491" s="16">
        <v>29.19</v>
      </c>
      <c r="U491" s="16">
        <v>29.13</v>
      </c>
    </row>
    <row r="492" spans="1:21" x14ac:dyDescent="0.2">
      <c r="A492" s="14">
        <v>2014</v>
      </c>
      <c r="B492" s="14">
        <v>10</v>
      </c>
      <c r="C492" s="96">
        <f t="shared" si="14"/>
        <v>2014.75</v>
      </c>
      <c r="E492" s="3">
        <v>488.75</v>
      </c>
      <c r="F492" s="1">
        <f t="shared" si="15"/>
        <v>488.75</v>
      </c>
      <c r="G492" s="34">
        <v>92.64</v>
      </c>
      <c r="H492" s="16">
        <v>27.21</v>
      </c>
      <c r="I492" s="22">
        <v>24.99</v>
      </c>
      <c r="J492" s="22">
        <v>30.01</v>
      </c>
      <c r="K492" s="34">
        <v>8.25</v>
      </c>
      <c r="M492" s="16">
        <v>186.94300000000001</v>
      </c>
      <c r="N492" s="16">
        <v>6.83</v>
      </c>
      <c r="O492" s="16">
        <v>27.45</v>
      </c>
      <c r="P492" s="1">
        <v>191.18</v>
      </c>
      <c r="R492" s="16">
        <v>12.79</v>
      </c>
      <c r="S492" s="34">
        <v>29.11</v>
      </c>
      <c r="T492" s="16">
        <v>29.02</v>
      </c>
      <c r="U492" s="16">
        <v>29.03</v>
      </c>
    </row>
    <row r="493" spans="1:21" x14ac:dyDescent="0.2">
      <c r="A493" s="14">
        <v>2014</v>
      </c>
      <c r="B493" s="14">
        <v>11</v>
      </c>
      <c r="C493" s="96">
        <f t="shared" si="14"/>
        <v>2014.8333333333333</v>
      </c>
      <c r="E493" s="3">
        <v>439.05</v>
      </c>
      <c r="F493" s="1">
        <f t="shared" si="15"/>
        <v>439.05</v>
      </c>
      <c r="G493" s="34">
        <v>93.36</v>
      </c>
      <c r="H493" s="16">
        <v>27.24</v>
      </c>
      <c r="I493" s="22">
        <v>25.1</v>
      </c>
      <c r="J493" s="22">
        <v>29.37</v>
      </c>
      <c r="K493" s="34">
        <v>11.22</v>
      </c>
      <c r="M493" s="16">
        <v>254.28700000000001</v>
      </c>
      <c r="N493" s="16">
        <v>10.08</v>
      </c>
      <c r="O493" s="16">
        <v>30.88</v>
      </c>
      <c r="P493" s="1">
        <v>259.49</v>
      </c>
      <c r="R493" s="16">
        <v>14.21</v>
      </c>
      <c r="S493" s="34">
        <v>28.82</v>
      </c>
      <c r="T493" s="16">
        <v>28.77</v>
      </c>
      <c r="U493" s="16">
        <v>28.66</v>
      </c>
    </row>
    <row r="494" spans="1:21" x14ac:dyDescent="0.2">
      <c r="A494" s="14">
        <v>2014</v>
      </c>
      <c r="B494" s="14">
        <v>12</v>
      </c>
      <c r="C494" s="96">
        <f t="shared" si="14"/>
        <v>2014.9166666666667</v>
      </c>
      <c r="E494" s="3">
        <v>358.17</v>
      </c>
      <c r="F494" s="1">
        <f t="shared" si="15"/>
        <v>358.17</v>
      </c>
      <c r="G494" s="34">
        <v>92.09</v>
      </c>
      <c r="H494" s="16">
        <v>27.54</v>
      </c>
      <c r="I494" s="22">
        <v>26.04</v>
      </c>
      <c r="J494" s="22">
        <v>28.78</v>
      </c>
      <c r="K494" s="34">
        <v>16.27</v>
      </c>
      <c r="M494" s="16">
        <v>9.4450000000000003</v>
      </c>
      <c r="N494" s="16">
        <v>15.6</v>
      </c>
      <c r="O494" s="16">
        <v>32.93</v>
      </c>
      <c r="P494" s="1">
        <v>6.57</v>
      </c>
      <c r="R494" s="16">
        <v>14.48</v>
      </c>
      <c r="S494" s="34">
        <v>28.04</v>
      </c>
      <c r="T494" s="16">
        <v>28</v>
      </c>
      <c r="U494" s="16">
        <v>27.79</v>
      </c>
    </row>
    <row r="495" spans="1:21" x14ac:dyDescent="0.2">
      <c r="A495" s="14">
        <v>2015</v>
      </c>
      <c r="B495" s="14">
        <v>1</v>
      </c>
      <c r="C495" s="96">
        <f t="shared" si="14"/>
        <v>2015</v>
      </c>
      <c r="E495" s="3">
        <v>37.01</v>
      </c>
      <c r="F495" s="1">
        <v>37.01</v>
      </c>
      <c r="G495" s="34">
        <v>86</v>
      </c>
      <c r="H495" s="16">
        <v>28.17</v>
      </c>
      <c r="I495" s="22">
        <v>27.42</v>
      </c>
      <c r="J495" s="22">
        <v>28.64</v>
      </c>
      <c r="K495" s="34">
        <v>26.42</v>
      </c>
      <c r="M495" s="16">
        <v>25.622</v>
      </c>
      <c r="N495" s="16">
        <v>27.36</v>
      </c>
      <c r="O495" s="16">
        <v>42.04</v>
      </c>
      <c r="P495" s="1">
        <v>27.62</v>
      </c>
      <c r="R495" s="16">
        <v>17.829999999999998</v>
      </c>
      <c r="S495" s="34">
        <v>27.72</v>
      </c>
      <c r="T495" s="16">
        <v>27.67</v>
      </c>
      <c r="U495" s="16">
        <v>27.34</v>
      </c>
    </row>
    <row r="496" spans="1:21" x14ac:dyDescent="0.2">
      <c r="A496" s="14">
        <v>2015</v>
      </c>
      <c r="B496" s="14">
        <v>2</v>
      </c>
      <c r="C496" s="96">
        <f t="shared" si="14"/>
        <v>2015.0833333333333</v>
      </c>
      <c r="E496" s="3">
        <v>10.664</v>
      </c>
      <c r="F496" s="1">
        <v>10.664</v>
      </c>
      <c r="G496" s="34">
        <v>85.68</v>
      </c>
      <c r="H496" s="16">
        <v>27.93</v>
      </c>
      <c r="I496" s="22">
        <v>26.93</v>
      </c>
      <c r="J496" s="22">
        <v>28.78</v>
      </c>
      <c r="K496" s="34">
        <v>23.32</v>
      </c>
      <c r="M496" s="16">
        <v>14.236000000000001</v>
      </c>
      <c r="N496" s="16">
        <v>22.47</v>
      </c>
      <c r="O496" s="16">
        <v>37.31</v>
      </c>
      <c r="P496" s="1">
        <v>14.96</v>
      </c>
      <c r="R496" s="16">
        <v>18.739999999999998</v>
      </c>
      <c r="S496" s="34">
        <v>27.89</v>
      </c>
      <c r="T496" s="16">
        <v>27.86</v>
      </c>
      <c r="U496" s="16">
        <v>27.53</v>
      </c>
    </row>
    <row r="497" spans="1:21" x14ac:dyDescent="0.2">
      <c r="A497" s="14">
        <v>2015</v>
      </c>
      <c r="B497" s="14">
        <v>3</v>
      </c>
      <c r="C497" s="96">
        <f t="shared" si="14"/>
        <v>2015.1666666666667</v>
      </c>
      <c r="E497" s="3">
        <v>6.0960000000000001</v>
      </c>
      <c r="F497" s="1">
        <v>6.0960000000000001</v>
      </c>
      <c r="G497" s="34">
        <v>84.51</v>
      </c>
      <c r="H497" s="16">
        <v>27.79</v>
      </c>
      <c r="I497" s="22">
        <v>27</v>
      </c>
      <c r="J497" s="22">
        <v>28.39</v>
      </c>
      <c r="K497" s="34">
        <v>25.38</v>
      </c>
      <c r="M497" s="16">
        <v>23.058</v>
      </c>
      <c r="N497" s="16">
        <v>25.51</v>
      </c>
      <c r="O497" s="16">
        <v>38.79</v>
      </c>
      <c r="P497" s="1">
        <v>20.12</v>
      </c>
      <c r="R497" s="16">
        <v>21.22</v>
      </c>
      <c r="S497" s="34">
        <v>27.97</v>
      </c>
      <c r="T497" s="16">
        <v>27.97</v>
      </c>
      <c r="U497" s="16">
        <v>27.48</v>
      </c>
    </row>
    <row r="498" spans="1:21" x14ac:dyDescent="0.2">
      <c r="A498" s="14">
        <v>2015</v>
      </c>
      <c r="B498" s="14">
        <v>4</v>
      </c>
      <c r="C498" s="96">
        <f t="shared" si="14"/>
        <v>2015.25</v>
      </c>
      <c r="E498" s="3">
        <v>47.503999999999998</v>
      </c>
      <c r="F498" s="1">
        <v>47.503999999999998</v>
      </c>
      <c r="G498" s="34">
        <v>88.17</v>
      </c>
      <c r="H498" s="16">
        <v>28.37</v>
      </c>
      <c r="I498" s="22">
        <v>27.35</v>
      </c>
      <c r="J498" s="22">
        <v>29.23</v>
      </c>
      <c r="K498" s="34">
        <v>20.85</v>
      </c>
      <c r="M498" s="16">
        <v>25.173999999999999</v>
      </c>
      <c r="N498" s="16">
        <v>20.38</v>
      </c>
      <c r="O498" s="16">
        <v>33.909999999999997</v>
      </c>
      <c r="P498" s="1">
        <v>21.59</v>
      </c>
      <c r="R498" s="16">
        <v>20.62</v>
      </c>
      <c r="S498" s="34">
        <v>28.93</v>
      </c>
      <c r="T498" s="16">
        <v>28.97</v>
      </c>
      <c r="U498" s="16">
        <v>28.4</v>
      </c>
    </row>
    <row r="499" spans="1:21" x14ac:dyDescent="0.2">
      <c r="A499" s="14">
        <v>2015</v>
      </c>
      <c r="B499" s="14">
        <v>5</v>
      </c>
      <c r="C499" s="96">
        <f t="shared" si="14"/>
        <v>2015.3333333333333</v>
      </c>
      <c r="E499" s="3">
        <v>160.012</v>
      </c>
      <c r="F499" s="1">
        <v>160.012</v>
      </c>
      <c r="G499" s="34">
        <v>90.74</v>
      </c>
      <c r="H499" s="16">
        <v>28.48</v>
      </c>
      <c r="I499" s="22">
        <v>27.15</v>
      </c>
      <c r="J499" s="22">
        <v>29.56</v>
      </c>
      <c r="K499" s="34">
        <v>17</v>
      </c>
      <c r="M499" s="16">
        <v>20.030999999999999</v>
      </c>
      <c r="N499" s="16">
        <v>16.38</v>
      </c>
      <c r="O499" s="16">
        <v>31.84</v>
      </c>
      <c r="P499" s="1">
        <v>15.48</v>
      </c>
      <c r="R499" s="16">
        <v>14.02</v>
      </c>
      <c r="S499" s="34">
        <v>28.9</v>
      </c>
      <c r="T499" s="16">
        <v>28.93</v>
      </c>
      <c r="U499" s="16">
        <v>28.37</v>
      </c>
    </row>
    <row r="500" spans="1:21" x14ac:dyDescent="0.2">
      <c r="A500" s="14">
        <v>2015</v>
      </c>
      <c r="B500" s="14">
        <v>6</v>
      </c>
      <c r="C500" s="96">
        <f t="shared" si="14"/>
        <v>2015.4166666666667</v>
      </c>
      <c r="E500" s="3">
        <v>93.731999999999999</v>
      </c>
      <c r="F500" s="1">
        <v>93.731999999999999</v>
      </c>
      <c r="G500" s="34">
        <v>91.56</v>
      </c>
      <c r="H500" s="16">
        <v>28.73</v>
      </c>
      <c r="I500" s="22">
        <v>27.3</v>
      </c>
      <c r="J500" s="22">
        <v>30.34</v>
      </c>
      <c r="K500" s="34">
        <v>15.67</v>
      </c>
      <c r="M500" s="16">
        <v>29.193999999999999</v>
      </c>
      <c r="N500" s="16">
        <v>15.07</v>
      </c>
      <c r="O500" s="16">
        <v>30.37</v>
      </c>
      <c r="P500" s="1">
        <v>24.27</v>
      </c>
      <c r="R500" s="16">
        <v>17.41</v>
      </c>
      <c r="S500" s="34">
        <v>29.73</v>
      </c>
      <c r="T500" s="16">
        <v>29.79</v>
      </c>
      <c r="U500" s="16">
        <v>29.14</v>
      </c>
    </row>
    <row r="501" spans="1:21" x14ac:dyDescent="0.2">
      <c r="A501" s="14">
        <v>2015</v>
      </c>
      <c r="B501" s="14">
        <v>7</v>
      </c>
      <c r="C501" s="96">
        <f t="shared" si="14"/>
        <v>2015.5</v>
      </c>
      <c r="E501" s="3">
        <v>219.96799999999999</v>
      </c>
      <c r="F501" s="1">
        <v>219.96799999999999</v>
      </c>
      <c r="G501" s="34">
        <v>91.73</v>
      </c>
      <c r="H501" s="16">
        <v>28.28</v>
      </c>
      <c r="I501" s="22">
        <v>27</v>
      </c>
      <c r="J501" s="22">
        <v>29.51</v>
      </c>
      <c r="K501" s="34">
        <v>15.24</v>
      </c>
      <c r="M501" s="16">
        <v>359.77199999999999</v>
      </c>
      <c r="N501" s="16">
        <v>14.02</v>
      </c>
      <c r="O501" s="16">
        <v>30.27</v>
      </c>
      <c r="P501" s="1">
        <v>354.56</v>
      </c>
      <c r="R501" s="16">
        <v>14.11</v>
      </c>
      <c r="S501" s="34">
        <v>28.81</v>
      </c>
      <c r="T501" s="16">
        <v>28.87</v>
      </c>
      <c r="U501" s="16">
        <v>28.3</v>
      </c>
    </row>
    <row r="502" spans="1:21" x14ac:dyDescent="0.2">
      <c r="A502" s="14">
        <v>2015</v>
      </c>
      <c r="B502" s="14">
        <v>8</v>
      </c>
      <c r="C502" s="96">
        <f t="shared" si="14"/>
        <v>2015.5833333333333</v>
      </c>
      <c r="E502" s="3">
        <v>479.31400000000002</v>
      </c>
      <c r="F502" s="1">
        <v>479.31400000000002</v>
      </c>
      <c r="G502" s="34">
        <v>92.37</v>
      </c>
      <c r="H502" s="16">
        <v>28.31</v>
      </c>
      <c r="I502" s="22">
        <v>26.73</v>
      </c>
      <c r="J502" s="22">
        <v>29.77</v>
      </c>
      <c r="K502" s="34">
        <v>13.94</v>
      </c>
      <c r="M502" s="16">
        <v>343.31599999999997</v>
      </c>
      <c r="N502" s="16">
        <v>12.63</v>
      </c>
      <c r="O502" s="16">
        <v>29.45</v>
      </c>
      <c r="P502" s="1">
        <v>338.4</v>
      </c>
      <c r="R502" s="16">
        <v>15.09</v>
      </c>
      <c r="S502" s="34">
        <v>28.86</v>
      </c>
      <c r="T502" s="16">
        <v>29.01</v>
      </c>
      <c r="U502" s="16">
        <v>28.43</v>
      </c>
    </row>
    <row r="503" spans="1:21" x14ac:dyDescent="0.2">
      <c r="A503" s="14">
        <v>2015</v>
      </c>
      <c r="B503" s="14">
        <v>9</v>
      </c>
      <c r="C503" s="96">
        <f t="shared" si="14"/>
        <v>2015.6666666666667</v>
      </c>
      <c r="E503" s="3">
        <v>650.5</v>
      </c>
      <c r="F503" s="1">
        <v>650.5</v>
      </c>
      <c r="G503" s="34">
        <v>93.67</v>
      </c>
      <c r="H503" s="16">
        <v>28.13</v>
      </c>
      <c r="I503" s="22">
        <v>25.86</v>
      </c>
      <c r="J503" s="22">
        <v>30.3</v>
      </c>
      <c r="K503" s="34">
        <v>9.92</v>
      </c>
      <c r="M503" s="16">
        <v>300.012</v>
      </c>
      <c r="N503" s="16">
        <v>8.19</v>
      </c>
      <c r="O503" s="16">
        <v>28.52</v>
      </c>
      <c r="P503" s="1">
        <v>295.85000000000002</v>
      </c>
      <c r="R503" s="16">
        <v>14.65</v>
      </c>
      <c r="S503" s="34">
        <v>29.32</v>
      </c>
      <c r="T503" s="16">
        <v>29.44</v>
      </c>
      <c r="U503" s="16">
        <v>28.95</v>
      </c>
    </row>
    <row r="504" spans="1:21" x14ac:dyDescent="0.2">
      <c r="A504" s="14">
        <v>2015</v>
      </c>
      <c r="B504" s="14">
        <v>10</v>
      </c>
      <c r="C504" s="96">
        <f t="shared" si="14"/>
        <v>2015.75</v>
      </c>
      <c r="E504" s="3">
        <v>493.524</v>
      </c>
      <c r="F504" s="1">
        <v>493.524</v>
      </c>
      <c r="G504" s="34">
        <v>93.07</v>
      </c>
      <c r="H504" s="16">
        <v>27.99</v>
      </c>
      <c r="I504" s="22">
        <v>25.55</v>
      </c>
      <c r="J504" s="22">
        <v>30.84</v>
      </c>
      <c r="K504" s="34">
        <v>8.73</v>
      </c>
      <c r="M504" s="16">
        <v>213.71</v>
      </c>
      <c r="N504" s="16">
        <v>7.49</v>
      </c>
      <c r="O504" s="16">
        <v>29.48</v>
      </c>
      <c r="P504" s="1">
        <v>213.69</v>
      </c>
      <c r="R504" s="16">
        <v>15.62</v>
      </c>
      <c r="S504" s="34">
        <v>29.93</v>
      </c>
      <c r="T504" s="16">
        <v>29.93</v>
      </c>
      <c r="U504" s="16">
        <v>29.53</v>
      </c>
    </row>
    <row r="505" spans="1:21" x14ac:dyDescent="0.2">
      <c r="A505" s="14">
        <v>2015</v>
      </c>
      <c r="B505" s="14">
        <v>11</v>
      </c>
      <c r="C505" s="96">
        <f t="shared" si="14"/>
        <v>2015.8333333333333</v>
      </c>
      <c r="E505" s="3">
        <v>408.68</v>
      </c>
      <c r="F505" s="1">
        <v>408.68</v>
      </c>
      <c r="G505" s="34">
        <v>93.26</v>
      </c>
      <c r="H505" s="16">
        <v>27.79</v>
      </c>
      <c r="I505" s="22">
        <v>25.81</v>
      </c>
      <c r="J505" s="22">
        <v>30.15</v>
      </c>
      <c r="K505" s="34">
        <v>11.01</v>
      </c>
      <c r="M505" s="16">
        <v>164.297</v>
      </c>
      <c r="N505" s="16">
        <v>9.77</v>
      </c>
      <c r="O505" s="16">
        <v>28.71</v>
      </c>
      <c r="P505" s="1">
        <v>182.27</v>
      </c>
      <c r="R505" s="16">
        <v>13.81</v>
      </c>
      <c r="S505" s="34">
        <v>29.72</v>
      </c>
      <c r="T505" s="16">
        <v>29.6</v>
      </c>
      <c r="U505" s="16">
        <v>29.78</v>
      </c>
    </row>
    <row r="506" spans="1:21" x14ac:dyDescent="0.2">
      <c r="A506" s="14">
        <v>2015</v>
      </c>
      <c r="B506" s="14">
        <v>12</v>
      </c>
      <c r="C506" s="96">
        <f t="shared" si="14"/>
        <v>2015.9166666666667</v>
      </c>
      <c r="E506" s="3">
        <v>98.808000000000007</v>
      </c>
      <c r="F506" s="1">
        <v>98.808000000000007</v>
      </c>
      <c r="G506" s="34">
        <v>90.81</v>
      </c>
      <c r="H506" s="16">
        <v>28.99</v>
      </c>
      <c r="I506" s="22">
        <v>27.75</v>
      </c>
      <c r="J506" s="22">
        <v>29.98</v>
      </c>
      <c r="K506" s="34">
        <v>17.63</v>
      </c>
      <c r="M506" s="16">
        <v>18.814</v>
      </c>
      <c r="N506" s="16">
        <v>17.059999999999999</v>
      </c>
      <c r="O506" s="16">
        <v>31.27</v>
      </c>
      <c r="P506" s="1">
        <v>14.46</v>
      </c>
      <c r="R506" s="16">
        <v>15.8</v>
      </c>
      <c r="S506" s="34">
        <v>29.04</v>
      </c>
      <c r="T506" s="16">
        <v>29.03</v>
      </c>
      <c r="U506" s="16">
        <v>29.09</v>
      </c>
    </row>
    <row r="507" spans="1:21" x14ac:dyDescent="0.2">
      <c r="A507" s="14">
        <v>2016</v>
      </c>
      <c r="B507" s="14">
        <v>1</v>
      </c>
      <c r="C507" s="96">
        <f t="shared" si="14"/>
        <v>2016</v>
      </c>
      <c r="E507" s="3">
        <v>30.988</v>
      </c>
      <c r="F507" s="1">
        <v>30.988</v>
      </c>
      <c r="G507" s="34">
        <v>84.19</v>
      </c>
      <c r="H507" s="16">
        <v>28.55</v>
      </c>
      <c r="I507" s="22">
        <v>27.57</v>
      </c>
      <c r="J507" s="22">
        <v>29.33</v>
      </c>
      <c r="K507" s="34">
        <v>22.2</v>
      </c>
      <c r="M507" s="16">
        <v>21.89</v>
      </c>
      <c r="N507" s="16">
        <v>21.29</v>
      </c>
      <c r="O507" s="16">
        <v>35.590000000000003</v>
      </c>
      <c r="P507" s="1">
        <v>18.43</v>
      </c>
      <c r="R507" s="16">
        <v>18.329999999999998</v>
      </c>
      <c r="S507" s="34">
        <v>28.45</v>
      </c>
      <c r="T507" s="16">
        <v>28.43</v>
      </c>
      <c r="U507" s="16">
        <v>28.47</v>
      </c>
    </row>
    <row r="508" spans="1:21" x14ac:dyDescent="0.2">
      <c r="A508" s="14">
        <v>2016</v>
      </c>
      <c r="B508" s="14">
        <v>2</v>
      </c>
      <c r="C508" s="96">
        <f t="shared" si="14"/>
        <v>2016.0833333333333</v>
      </c>
      <c r="E508" s="3">
        <v>18.033999999999999</v>
      </c>
      <c r="F508" s="1">
        <v>18.033999999999999</v>
      </c>
      <c r="G508" s="34">
        <v>81.150000000000006</v>
      </c>
      <c r="H508" s="16">
        <v>27.76</v>
      </c>
      <c r="I508" s="22">
        <v>26.83</v>
      </c>
      <c r="J508" s="22">
        <v>28.4</v>
      </c>
      <c r="K508" s="34">
        <v>26.73</v>
      </c>
      <c r="M508" s="16">
        <v>19.596</v>
      </c>
      <c r="N508" s="16">
        <v>26.27</v>
      </c>
      <c r="O508" s="16">
        <v>40.85</v>
      </c>
      <c r="P508" s="1">
        <v>16.72</v>
      </c>
      <c r="R508" s="16">
        <v>19.38</v>
      </c>
      <c r="S508" s="34">
        <v>27.54</v>
      </c>
      <c r="T508" s="16">
        <v>27.84</v>
      </c>
      <c r="U508" s="16">
        <v>27.94</v>
      </c>
    </row>
    <row r="509" spans="1:21" x14ac:dyDescent="0.2">
      <c r="A509" s="14">
        <v>2016</v>
      </c>
      <c r="B509" s="14">
        <v>3</v>
      </c>
      <c r="C509" s="96">
        <f t="shared" si="14"/>
        <v>2016.1666666666667</v>
      </c>
      <c r="E509" s="3">
        <v>10.16</v>
      </c>
      <c r="F509" s="1">
        <v>10.16</v>
      </c>
      <c r="G509" s="34">
        <v>83.12</v>
      </c>
      <c r="H509" s="16">
        <v>27.77</v>
      </c>
      <c r="I509" s="22">
        <v>27.01</v>
      </c>
      <c r="J509" s="22">
        <v>28.49</v>
      </c>
      <c r="K509" s="34">
        <v>22.52</v>
      </c>
      <c r="M509" s="16">
        <v>19.123000000000001</v>
      </c>
      <c r="N509" s="16">
        <v>22.25</v>
      </c>
      <c r="O509" s="16">
        <v>34.44</v>
      </c>
      <c r="P509" s="1">
        <v>19.100000000000001</v>
      </c>
      <c r="R509" s="16">
        <v>20.25</v>
      </c>
      <c r="S509" s="34">
        <v>28.01</v>
      </c>
      <c r="T509" s="16">
        <v>28.32</v>
      </c>
      <c r="U509" s="16">
        <v>28.49</v>
      </c>
    </row>
    <row r="510" spans="1:21" x14ac:dyDescent="0.2">
      <c r="A510" s="14">
        <v>2016</v>
      </c>
      <c r="B510" s="14">
        <v>4</v>
      </c>
      <c r="C510" s="96">
        <f t="shared" si="14"/>
        <v>2016.25</v>
      </c>
      <c r="E510" s="3">
        <v>57.91</v>
      </c>
      <c r="F510" s="1">
        <v>57.91</v>
      </c>
      <c r="G510" s="34">
        <v>84.48</v>
      </c>
      <c r="H510" s="16">
        <v>28.14</v>
      </c>
      <c r="I510" s="22">
        <v>26.54</v>
      </c>
      <c r="J510" s="22">
        <v>29.53</v>
      </c>
      <c r="K510" s="34">
        <v>17.93</v>
      </c>
      <c r="M510" s="16">
        <v>8.9879999999999995</v>
      </c>
      <c r="N510" s="16">
        <v>17.09</v>
      </c>
      <c r="O510" s="16">
        <v>32.57</v>
      </c>
      <c r="P510" s="1">
        <v>15.95</v>
      </c>
      <c r="R510" s="16">
        <v>20.64</v>
      </c>
      <c r="S510" s="34">
        <v>29.32</v>
      </c>
      <c r="T510" s="16">
        <v>29.78</v>
      </c>
      <c r="U510" s="16">
        <v>29.64</v>
      </c>
    </row>
    <row r="511" spans="1:21" x14ac:dyDescent="0.2">
      <c r="A511" s="14">
        <v>2016</v>
      </c>
      <c r="B511" s="14">
        <v>5</v>
      </c>
      <c r="C511" s="96">
        <f t="shared" si="14"/>
        <v>2016.3333333333333</v>
      </c>
      <c r="E511" s="3">
        <v>280.416</v>
      </c>
      <c r="F511" s="1">
        <v>280.416</v>
      </c>
      <c r="G511" s="34">
        <v>87.49</v>
      </c>
      <c r="H511" s="16">
        <v>28.27</v>
      </c>
      <c r="I511" s="22">
        <v>26.01</v>
      </c>
      <c r="J511" s="22">
        <v>30.66</v>
      </c>
      <c r="K511" s="34">
        <v>11.65</v>
      </c>
      <c r="M511" s="16">
        <v>318.99599999999998</v>
      </c>
      <c r="N511" s="16">
        <v>9.94</v>
      </c>
      <c r="O511" s="16">
        <v>28.1</v>
      </c>
      <c r="P511" s="1">
        <v>310.14999999999998</v>
      </c>
      <c r="R511" s="16">
        <v>16.37</v>
      </c>
      <c r="S511" s="34">
        <v>29.99</v>
      </c>
      <c r="T511" s="16">
        <v>30.2</v>
      </c>
      <c r="U511" s="16">
        <v>30.18</v>
      </c>
    </row>
    <row r="512" spans="1:21" x14ac:dyDescent="0.2">
      <c r="A512" s="14">
        <v>2016</v>
      </c>
      <c r="B512" s="14">
        <v>6</v>
      </c>
      <c r="C512" s="96">
        <f t="shared" si="14"/>
        <v>2016.4166666666667</v>
      </c>
      <c r="E512" s="3">
        <v>397.26</v>
      </c>
      <c r="F512" s="1">
        <v>397.26</v>
      </c>
      <c r="G512" s="34">
        <v>89.43</v>
      </c>
      <c r="H512" s="16">
        <v>27.69</v>
      </c>
      <c r="I512" s="22">
        <v>25.13</v>
      </c>
      <c r="J512" s="22">
        <v>30.52</v>
      </c>
      <c r="K512" s="34">
        <v>10.16</v>
      </c>
      <c r="M512" s="16">
        <v>195.13499999999999</v>
      </c>
      <c r="N512" s="16">
        <v>8.99</v>
      </c>
      <c r="O512" s="16">
        <v>29.35</v>
      </c>
      <c r="P512" s="1">
        <v>201.36</v>
      </c>
      <c r="R512" s="16">
        <v>15.46</v>
      </c>
      <c r="S512" s="34">
        <v>30.27</v>
      </c>
      <c r="T512" s="16">
        <v>30.45</v>
      </c>
      <c r="U512" s="16">
        <v>30.33</v>
      </c>
    </row>
    <row r="513" spans="1:21" x14ac:dyDescent="0.2">
      <c r="A513" s="14">
        <v>2016</v>
      </c>
      <c r="B513" s="14">
        <v>7</v>
      </c>
      <c r="C513" s="96">
        <f t="shared" si="14"/>
        <v>2016.5</v>
      </c>
      <c r="E513" s="3">
        <v>543.04399999999998</v>
      </c>
      <c r="F513" s="1">
        <v>543.04399999999998</v>
      </c>
      <c r="G513" s="34">
        <v>91.09</v>
      </c>
      <c r="H513" s="16">
        <v>27.36</v>
      </c>
      <c r="I513" s="22">
        <v>25.2</v>
      </c>
      <c r="J513" s="22">
        <v>29.3</v>
      </c>
      <c r="K513" s="34">
        <v>11.33</v>
      </c>
      <c r="M513" s="16">
        <v>321.56200000000001</v>
      </c>
      <c r="N513" s="16">
        <v>9.94</v>
      </c>
      <c r="O513" s="16">
        <v>29.12</v>
      </c>
      <c r="P513" s="1">
        <v>315.77</v>
      </c>
      <c r="R513" s="16">
        <v>11.98</v>
      </c>
      <c r="S513" s="34">
        <v>28.95</v>
      </c>
      <c r="T513" s="16">
        <v>28.97</v>
      </c>
      <c r="U513" s="16">
        <v>29.05</v>
      </c>
    </row>
    <row r="514" spans="1:21" x14ac:dyDescent="0.2">
      <c r="A514" s="14">
        <v>2016</v>
      </c>
      <c r="B514" s="14">
        <v>8</v>
      </c>
      <c r="C514" s="96">
        <f t="shared" si="14"/>
        <v>2016.5833333333333</v>
      </c>
      <c r="E514" s="3">
        <v>319.02999999999997</v>
      </c>
      <c r="F514" s="1">
        <v>319.02999999999997</v>
      </c>
      <c r="G514" s="34">
        <v>90.41</v>
      </c>
      <c r="H514" s="16">
        <v>27.62</v>
      </c>
      <c r="I514" s="22">
        <v>25.51</v>
      </c>
      <c r="J514" s="22">
        <v>29.75</v>
      </c>
      <c r="K514" s="34">
        <v>10.45</v>
      </c>
      <c r="M514" s="16">
        <v>324.464</v>
      </c>
      <c r="N514" s="16">
        <v>8.9700000000000006</v>
      </c>
      <c r="O514" s="16">
        <v>28.13</v>
      </c>
      <c r="P514" s="1">
        <v>320.57</v>
      </c>
      <c r="R514" s="16">
        <v>13.89</v>
      </c>
      <c r="S514" s="34">
        <v>29.33</v>
      </c>
      <c r="T514" s="16">
        <v>29.41</v>
      </c>
      <c r="U514" s="16">
        <v>29.44</v>
      </c>
    </row>
    <row r="515" spans="1:21" x14ac:dyDescent="0.2">
      <c r="A515" s="14">
        <v>2016</v>
      </c>
      <c r="B515" s="14">
        <v>9</v>
      </c>
      <c r="C515" s="96">
        <f t="shared" si="14"/>
        <v>2016.6666666666667</v>
      </c>
      <c r="E515" s="3">
        <v>466.096</v>
      </c>
      <c r="F515" s="1">
        <v>466.096</v>
      </c>
      <c r="G515" s="34">
        <v>91.34</v>
      </c>
      <c r="H515" s="16">
        <v>27.03</v>
      </c>
      <c r="I515" s="22">
        <v>24.61</v>
      </c>
      <c r="J515" s="22">
        <v>29.77</v>
      </c>
      <c r="K515" s="34">
        <v>9.0399999999999991</v>
      </c>
      <c r="M515" s="16">
        <v>235.39500000000001</v>
      </c>
      <c r="N515" s="16">
        <v>7.55</v>
      </c>
      <c r="O515" s="16">
        <v>30.32</v>
      </c>
      <c r="P515" s="1">
        <v>240.58</v>
      </c>
      <c r="R515" s="16">
        <v>13.66</v>
      </c>
      <c r="S515" s="34">
        <v>29.5</v>
      </c>
      <c r="T515" s="16">
        <v>29.49</v>
      </c>
      <c r="U515" s="16">
        <v>29.6</v>
      </c>
    </row>
    <row r="516" spans="1:21" x14ac:dyDescent="0.2">
      <c r="A516" s="14">
        <v>2016</v>
      </c>
      <c r="B516" s="14">
        <v>10</v>
      </c>
      <c r="C516" s="96">
        <f t="shared" ref="C516:C530" si="16">A516+(B516-1)/12</f>
        <v>2016.75</v>
      </c>
      <c r="E516" s="3">
        <v>464.56599999999997</v>
      </c>
      <c r="F516" s="3">
        <v>464.56599999999997</v>
      </c>
      <c r="G516" s="34">
        <v>90.26</v>
      </c>
      <c r="H516" s="16">
        <v>26.95</v>
      </c>
      <c r="I516" s="22">
        <v>24.67</v>
      </c>
      <c r="J516" s="22">
        <v>30.34</v>
      </c>
      <c r="K516" s="34">
        <v>8.49</v>
      </c>
      <c r="M516" s="16">
        <v>194.27500000000001</v>
      </c>
      <c r="N516" s="16">
        <v>7.08</v>
      </c>
      <c r="O516" s="16">
        <v>27.72</v>
      </c>
      <c r="P516" s="1">
        <v>188.07</v>
      </c>
      <c r="R516" s="16">
        <v>15.82</v>
      </c>
      <c r="S516" s="34">
        <v>29.33</v>
      </c>
      <c r="T516" s="16">
        <v>29.32</v>
      </c>
      <c r="U516" s="16">
        <v>29.54</v>
      </c>
    </row>
    <row r="517" spans="1:21" x14ac:dyDescent="0.2">
      <c r="A517" s="14">
        <v>2016</v>
      </c>
      <c r="B517" s="14">
        <v>11</v>
      </c>
      <c r="C517" s="96">
        <f t="shared" si="16"/>
        <v>2016.8333333333333</v>
      </c>
      <c r="E517" s="3">
        <v>864.60199999999998</v>
      </c>
      <c r="F517" s="3">
        <v>864.60199999999998</v>
      </c>
      <c r="G517" s="34">
        <v>93.54</v>
      </c>
      <c r="H517" s="16">
        <v>26.12</v>
      </c>
      <c r="I517" s="22">
        <v>24.01</v>
      </c>
      <c r="J517" s="22">
        <v>29.03</v>
      </c>
      <c r="K517" s="34">
        <v>9.1999999999999993</v>
      </c>
      <c r="M517" s="16">
        <v>222.785</v>
      </c>
      <c r="N517" s="16">
        <v>7.43</v>
      </c>
      <c r="O517" s="16">
        <v>27.79</v>
      </c>
      <c r="P517" s="1">
        <v>218.76</v>
      </c>
      <c r="R517" s="16">
        <v>12.28</v>
      </c>
      <c r="S517" s="34">
        <v>28.72</v>
      </c>
      <c r="T517" s="16">
        <v>28.67</v>
      </c>
      <c r="U517" s="16">
        <v>28.94</v>
      </c>
    </row>
    <row r="518" spans="1:21" x14ac:dyDescent="0.2">
      <c r="A518" s="14">
        <v>2016</v>
      </c>
      <c r="B518" s="14">
        <v>12</v>
      </c>
      <c r="C518" s="96">
        <f t="shared" si="16"/>
        <v>2016.9166666666667</v>
      </c>
      <c r="E518" s="3">
        <v>279.42</v>
      </c>
      <c r="F518" s="3">
        <v>864.60199999999998</v>
      </c>
      <c r="G518" s="34">
        <v>89.33</v>
      </c>
      <c r="H518" s="16">
        <v>27.21</v>
      </c>
      <c r="I518" s="22">
        <v>25.37</v>
      </c>
      <c r="J518" s="22">
        <v>28.83</v>
      </c>
      <c r="K518" s="34">
        <v>15.92</v>
      </c>
      <c r="M518" s="16">
        <v>22.108000000000001</v>
      </c>
      <c r="N518" s="16">
        <v>15.84</v>
      </c>
      <c r="O518" s="16">
        <v>35.590000000000003</v>
      </c>
      <c r="P518" s="1">
        <v>13.5</v>
      </c>
      <c r="R518" s="16">
        <v>15.72</v>
      </c>
      <c r="S518" s="34">
        <v>28.13</v>
      </c>
      <c r="T518" s="16">
        <v>28.07</v>
      </c>
      <c r="U518" s="16">
        <v>28.39</v>
      </c>
    </row>
    <row r="519" spans="1:21" x14ac:dyDescent="0.2">
      <c r="A519" s="14">
        <v>2017</v>
      </c>
      <c r="B519" s="14">
        <v>1</v>
      </c>
      <c r="C519" s="96">
        <f t="shared" si="16"/>
        <v>2017</v>
      </c>
      <c r="E519" s="3">
        <v>23.33</v>
      </c>
      <c r="F519" s="3">
        <f>E519</f>
        <v>23.33</v>
      </c>
      <c r="G519" s="34">
        <v>84.5</v>
      </c>
      <c r="H519" s="16">
        <v>27.18</v>
      </c>
      <c r="I519" s="22">
        <v>25.79</v>
      </c>
      <c r="J519" s="22">
        <v>28.11</v>
      </c>
      <c r="K519" s="34">
        <v>23.18</v>
      </c>
      <c r="M519" s="16">
        <v>30.073</v>
      </c>
      <c r="N519" s="16">
        <v>23.94</v>
      </c>
      <c r="O519" s="16">
        <v>39.950000000000003</v>
      </c>
      <c r="P519" s="1">
        <v>25.22</v>
      </c>
      <c r="R519" s="16">
        <v>20.21</v>
      </c>
      <c r="S519" s="34">
        <v>27.68</v>
      </c>
      <c r="T519" s="16">
        <v>27.47</v>
      </c>
      <c r="U519" s="16">
        <v>27.9</v>
      </c>
    </row>
    <row r="520" spans="1:21" x14ac:dyDescent="0.2">
      <c r="A520" s="14">
        <v>2017</v>
      </c>
      <c r="B520" s="14">
        <v>2</v>
      </c>
      <c r="C520" s="96">
        <f t="shared" si="16"/>
        <v>2017.0833333333333</v>
      </c>
      <c r="E520" s="3">
        <v>10.39</v>
      </c>
      <c r="F520" s="3">
        <f>E520</f>
        <v>10.39</v>
      </c>
      <c r="G520" s="34">
        <v>84.08</v>
      </c>
      <c r="H520" s="16">
        <v>27.16</v>
      </c>
      <c r="I520" s="22">
        <v>25.42</v>
      </c>
      <c r="J520" s="22">
        <v>28.21</v>
      </c>
      <c r="K520" s="34">
        <v>21.21</v>
      </c>
      <c r="M520" s="16">
        <v>28.382000000000001</v>
      </c>
      <c r="N520" s="16">
        <v>21.45</v>
      </c>
      <c r="O520" s="16">
        <v>36.75</v>
      </c>
      <c r="P520" s="1">
        <v>22.76</v>
      </c>
      <c r="R520" s="16">
        <v>22.49</v>
      </c>
      <c r="S520" s="34">
        <v>28.13</v>
      </c>
      <c r="T520" s="16">
        <v>28.03</v>
      </c>
      <c r="U520" s="16">
        <v>28.24</v>
      </c>
    </row>
    <row r="521" spans="1:21" x14ac:dyDescent="0.2">
      <c r="A521" s="14">
        <v>2017</v>
      </c>
      <c r="B521" s="14">
        <v>3</v>
      </c>
      <c r="C521" s="96">
        <f t="shared" si="16"/>
        <v>2017.1666666666667</v>
      </c>
      <c r="E521" s="3">
        <v>35.44</v>
      </c>
      <c r="F521" s="3">
        <f>E521</f>
        <v>35.44</v>
      </c>
      <c r="G521" s="34">
        <v>84.55</v>
      </c>
      <c r="H521" s="16">
        <v>27.54</v>
      </c>
      <c r="I521" s="22">
        <v>26.36</v>
      </c>
      <c r="J521" s="22">
        <v>28.35</v>
      </c>
      <c r="K521" s="34">
        <v>23.71</v>
      </c>
      <c r="M521" s="16">
        <v>26.158000000000001</v>
      </c>
      <c r="N521" s="16">
        <v>24.61</v>
      </c>
      <c r="O521" s="16">
        <v>39.67</v>
      </c>
      <c r="P521" s="1">
        <v>20.27</v>
      </c>
      <c r="R521" s="16">
        <v>22.48</v>
      </c>
      <c r="S521" s="34">
        <v>28.17</v>
      </c>
      <c r="T521" s="16">
        <v>28.12</v>
      </c>
      <c r="U521" s="16">
        <v>28.25</v>
      </c>
    </row>
    <row r="522" spans="1:21" x14ac:dyDescent="0.2">
      <c r="A522" s="14">
        <v>2017</v>
      </c>
      <c r="B522" s="14">
        <v>4</v>
      </c>
      <c r="C522" s="96">
        <f t="shared" si="16"/>
        <v>2017.25</v>
      </c>
      <c r="E522" s="3">
        <v>23.82</v>
      </c>
      <c r="F522" s="3">
        <f t="shared" ref="F522:F525" si="17">E522</f>
        <v>23.82</v>
      </c>
      <c r="G522" s="34">
        <v>86.75</v>
      </c>
      <c r="H522" s="16">
        <v>28</v>
      </c>
      <c r="I522" s="22">
        <v>26.55</v>
      </c>
      <c r="J522" s="22">
        <v>29.43</v>
      </c>
      <c r="K522" s="34">
        <v>15.44</v>
      </c>
      <c r="M522" s="16">
        <v>25.155000000000001</v>
      </c>
      <c r="N522" s="16">
        <v>17.2</v>
      </c>
      <c r="O522" s="16">
        <v>33.29</v>
      </c>
      <c r="P522" s="1">
        <v>17.920000000000002</v>
      </c>
      <c r="R522" s="16">
        <v>21.44</v>
      </c>
      <c r="S522" s="34">
        <v>29.22</v>
      </c>
      <c r="T522" s="16">
        <v>29.49</v>
      </c>
      <c r="U522" s="16">
        <v>29.42</v>
      </c>
    </row>
    <row r="523" spans="1:21" x14ac:dyDescent="0.2">
      <c r="A523" s="14">
        <v>2017</v>
      </c>
      <c r="B523" s="14">
        <v>5</v>
      </c>
      <c r="C523" s="96">
        <f t="shared" si="16"/>
        <v>2017.3333333333333</v>
      </c>
      <c r="E523" s="3">
        <v>285.44</v>
      </c>
      <c r="F523" s="3">
        <f t="shared" si="17"/>
        <v>285.44</v>
      </c>
      <c r="G523" s="34">
        <v>90.55</v>
      </c>
      <c r="H523" s="16">
        <v>27.43</v>
      </c>
      <c r="I523" s="22">
        <v>25.01</v>
      </c>
      <c r="J523" s="22">
        <v>30.64</v>
      </c>
      <c r="K523" s="34">
        <v>5.86</v>
      </c>
      <c r="M523" s="16">
        <v>326.95499999999998</v>
      </c>
      <c r="N523" s="16">
        <v>6.92</v>
      </c>
      <c r="O523" s="16">
        <v>25.5</v>
      </c>
      <c r="P523" s="1">
        <v>191.64</v>
      </c>
      <c r="R523" s="16">
        <v>15.22</v>
      </c>
      <c r="S523" s="34">
        <v>29.94</v>
      </c>
      <c r="T523" s="16">
        <v>30.29</v>
      </c>
      <c r="U523" s="16">
        <v>30.02</v>
      </c>
    </row>
    <row r="524" spans="1:21" x14ac:dyDescent="0.2">
      <c r="A524" s="14">
        <v>2017</v>
      </c>
      <c r="B524" s="14">
        <v>6</v>
      </c>
      <c r="C524" s="96">
        <f t="shared" si="16"/>
        <v>2017.4166666666667</v>
      </c>
      <c r="E524" s="3">
        <v>280.02999999999997</v>
      </c>
      <c r="F524" s="3">
        <v>280.16000000000003</v>
      </c>
      <c r="G524" s="34">
        <v>90.3</v>
      </c>
      <c r="H524" s="16">
        <v>27.38</v>
      </c>
      <c r="I524" s="22">
        <v>25.03</v>
      </c>
      <c r="J524" s="22">
        <v>30.32</v>
      </c>
      <c r="K524" s="34">
        <v>8.1</v>
      </c>
      <c r="M524" s="16">
        <v>156.31399999999999</v>
      </c>
      <c r="N524" s="16">
        <v>7.36</v>
      </c>
      <c r="O524" s="16">
        <v>25.69</v>
      </c>
      <c r="P524" s="1">
        <v>174.82</v>
      </c>
      <c r="R524" s="16">
        <v>15.17</v>
      </c>
      <c r="S524" s="34">
        <v>29.78</v>
      </c>
      <c r="T524" s="16">
        <v>30.02</v>
      </c>
      <c r="U524" s="16">
        <v>29.94</v>
      </c>
    </row>
    <row r="525" spans="1:21" x14ac:dyDescent="0.2">
      <c r="A525" s="14">
        <v>2017</v>
      </c>
      <c r="B525" s="14">
        <v>7</v>
      </c>
      <c r="C525" s="96">
        <f t="shared" si="16"/>
        <v>2017.5</v>
      </c>
      <c r="E525" s="3">
        <v>556.88</v>
      </c>
      <c r="F525" s="3">
        <f t="shared" si="17"/>
        <v>556.88</v>
      </c>
      <c r="G525" s="34">
        <v>91.6</v>
      </c>
      <c r="H525" s="16">
        <v>27.19</v>
      </c>
      <c r="I525" s="22">
        <v>25.13</v>
      </c>
      <c r="J525" s="22">
        <v>29.11</v>
      </c>
      <c r="K525" s="34">
        <v>9.19</v>
      </c>
      <c r="M525" s="16">
        <v>323.322</v>
      </c>
      <c r="N525" s="16">
        <v>8.4</v>
      </c>
      <c r="O525" s="16">
        <v>29.67</v>
      </c>
      <c r="P525" s="1">
        <v>285.45</v>
      </c>
      <c r="R525" s="16">
        <v>13.26</v>
      </c>
      <c r="S525" s="34">
        <v>29.11</v>
      </c>
      <c r="T525" s="16">
        <v>29.19</v>
      </c>
      <c r="U525" s="16">
        <v>29.31</v>
      </c>
    </row>
    <row r="526" spans="1:21" x14ac:dyDescent="0.2">
      <c r="A526" s="14">
        <v>2017</v>
      </c>
      <c r="B526" s="14">
        <v>8</v>
      </c>
      <c r="C526" s="96">
        <f t="shared" si="16"/>
        <v>2017.5833333333333</v>
      </c>
      <c r="E526" s="3">
        <v>379.95</v>
      </c>
      <c r="F526" s="3">
        <f t="shared" ref="F526" si="18">E526</f>
        <v>379.95</v>
      </c>
      <c r="G526" s="34">
        <v>90.01</v>
      </c>
      <c r="H526" s="16">
        <v>26.84</v>
      </c>
      <c r="I526" s="22">
        <v>24.53</v>
      </c>
      <c r="J526" s="22">
        <v>29.45</v>
      </c>
      <c r="K526" s="34">
        <v>8.4700000000000006</v>
      </c>
      <c r="M526" s="16">
        <v>189.18600000000001</v>
      </c>
      <c r="N526" s="16">
        <v>7.72</v>
      </c>
      <c r="O526" s="16">
        <v>27.83</v>
      </c>
      <c r="P526" s="1">
        <v>209.84</v>
      </c>
      <c r="R526" s="16">
        <v>15.86</v>
      </c>
      <c r="S526" s="34">
        <v>29.52</v>
      </c>
      <c r="T526" s="16">
        <v>29.62</v>
      </c>
      <c r="U526" s="16">
        <v>29.6</v>
      </c>
    </row>
    <row r="527" spans="1:21" x14ac:dyDescent="0.2">
      <c r="A527" s="14">
        <v>2017</v>
      </c>
      <c r="B527" s="14">
        <v>9</v>
      </c>
      <c r="C527" s="96">
        <f t="shared" si="16"/>
        <v>2017.6666666666667</v>
      </c>
      <c r="E527" s="3">
        <v>355.09</v>
      </c>
      <c r="F527" s="3">
        <f t="shared" ref="F527:F528" si="19">E527</f>
        <v>355.09</v>
      </c>
      <c r="G527" s="34">
        <v>89.8</v>
      </c>
      <c r="H527" s="16">
        <v>26.76</v>
      </c>
      <c r="I527" s="22">
        <v>24.41</v>
      </c>
      <c r="J527" s="22">
        <v>29.95</v>
      </c>
      <c r="K527" s="34">
        <v>7.71</v>
      </c>
      <c r="M527" s="16">
        <v>179.982</v>
      </c>
      <c r="N527" s="16">
        <v>6.74</v>
      </c>
      <c r="O527" s="16">
        <v>26.25</v>
      </c>
      <c r="P527" s="1">
        <v>180.76</v>
      </c>
      <c r="R527" s="16">
        <v>15.42</v>
      </c>
      <c r="S527" s="34">
        <v>29.8</v>
      </c>
      <c r="T527" s="16">
        <v>29.78</v>
      </c>
      <c r="U527" s="16">
        <v>29.88</v>
      </c>
    </row>
    <row r="528" spans="1:21" x14ac:dyDescent="0.2">
      <c r="A528" s="14">
        <v>2017</v>
      </c>
      <c r="B528" s="14">
        <v>10</v>
      </c>
      <c r="C528" s="96">
        <f t="shared" si="16"/>
        <v>2017.75</v>
      </c>
      <c r="E528" s="3">
        <v>314.68</v>
      </c>
      <c r="F528" s="3">
        <f t="shared" si="19"/>
        <v>314.68</v>
      </c>
      <c r="G528" s="34">
        <v>88.13</v>
      </c>
      <c r="H528" s="16">
        <v>27.05</v>
      </c>
      <c r="I528" s="22">
        <v>24.61</v>
      </c>
      <c r="J528" s="22">
        <v>29.85</v>
      </c>
      <c r="K528" s="34">
        <v>11.1</v>
      </c>
      <c r="M528" s="16">
        <v>198.91300000000001</v>
      </c>
      <c r="N528" s="16">
        <v>8.9499999999999993</v>
      </c>
      <c r="O528" s="16">
        <v>30.51</v>
      </c>
      <c r="P528" s="1">
        <v>184.93</v>
      </c>
      <c r="R528" s="16">
        <v>16.14</v>
      </c>
      <c r="S528" s="34">
        <v>29.6</v>
      </c>
      <c r="T528" s="16">
        <v>29.59</v>
      </c>
      <c r="U528" s="16">
        <v>29.78</v>
      </c>
    </row>
    <row r="529" spans="1:21" x14ac:dyDescent="0.2">
      <c r="A529" s="14">
        <v>2017</v>
      </c>
      <c r="B529" s="14">
        <v>11</v>
      </c>
      <c r="C529" s="96">
        <f t="shared" si="16"/>
        <v>2017.8333333333333</v>
      </c>
      <c r="E529" s="114">
        <v>355.6</v>
      </c>
      <c r="F529">
        <v>355.6</v>
      </c>
      <c r="G529" s="34">
        <v>91.48</v>
      </c>
      <c r="H529" s="16">
        <v>26.04</v>
      </c>
      <c r="I529" s="22">
        <v>23.92</v>
      </c>
      <c r="J529" s="22">
        <v>28.61</v>
      </c>
      <c r="K529" s="34">
        <v>8.49</v>
      </c>
      <c r="M529" s="16">
        <v>240.25700000000001</v>
      </c>
      <c r="N529" s="16">
        <v>7.08</v>
      </c>
      <c r="O529" s="16">
        <v>26.6</v>
      </c>
      <c r="P529" s="1">
        <v>227.38</v>
      </c>
      <c r="R529" s="16">
        <v>13.35</v>
      </c>
      <c r="S529" s="34">
        <v>29.15</v>
      </c>
      <c r="T529" s="16">
        <v>29.05</v>
      </c>
      <c r="U529" s="16">
        <v>29.23</v>
      </c>
    </row>
    <row r="530" spans="1:21" x14ac:dyDescent="0.2">
      <c r="A530" s="14">
        <v>2017</v>
      </c>
      <c r="B530" s="14">
        <v>12</v>
      </c>
      <c r="C530" s="96">
        <f t="shared" si="16"/>
        <v>2017.9166666666667</v>
      </c>
      <c r="E530" s="115">
        <v>135.38</v>
      </c>
      <c r="F530" s="32">
        <v>135.38</v>
      </c>
      <c r="G530" s="34">
        <v>90.39</v>
      </c>
      <c r="H530" s="16">
        <v>26.36</v>
      </c>
      <c r="I530" s="22">
        <v>24.84</v>
      </c>
      <c r="J530" s="22">
        <v>27.96</v>
      </c>
      <c r="K530" s="34">
        <v>16.920000000000002</v>
      </c>
      <c r="M530" s="16">
        <v>25.971</v>
      </c>
      <c r="N530" s="16">
        <v>16.8</v>
      </c>
      <c r="O530" s="16">
        <v>35.83</v>
      </c>
      <c r="P530" s="1">
        <v>10.59</v>
      </c>
      <c r="R530" s="16">
        <v>15.01</v>
      </c>
      <c r="S530" s="34">
        <v>27.81</v>
      </c>
      <c r="T530" s="16">
        <v>27.72</v>
      </c>
      <c r="U530" s="16">
        <v>27.81</v>
      </c>
    </row>
    <row r="531" spans="1:21" x14ac:dyDescent="0.2">
      <c r="A531" s="14">
        <v>2018</v>
      </c>
      <c r="B531" s="14">
        <v>1</v>
      </c>
      <c r="C531" s="96">
        <f t="shared" ref="C531:C566" si="20">A531+(B531-1)/12</f>
        <v>2018</v>
      </c>
      <c r="E531" s="3">
        <v>96.77</v>
      </c>
      <c r="F531" s="1">
        <v>96.77</v>
      </c>
      <c r="G531" s="34">
        <v>90.46</v>
      </c>
      <c r="H531" s="16">
        <v>26.14</v>
      </c>
      <c r="I531" s="22">
        <v>24.79</v>
      </c>
      <c r="J531" s="22">
        <v>27.2</v>
      </c>
      <c r="K531" s="34">
        <v>18.8</v>
      </c>
      <c r="M531" s="16">
        <v>13.433999999999999</v>
      </c>
      <c r="N531" s="16">
        <v>17.760000000000002</v>
      </c>
      <c r="O531" s="16">
        <v>37.36</v>
      </c>
      <c r="P531" s="1">
        <v>0.28999999999999998</v>
      </c>
      <c r="R531" s="16">
        <v>15.48</v>
      </c>
      <c r="S531" s="34">
        <v>27.253</v>
      </c>
      <c r="T531" s="16">
        <v>27.161000000000001</v>
      </c>
      <c r="U531" s="16">
        <v>27.31</v>
      </c>
    </row>
    <row r="532" spans="1:21" x14ac:dyDescent="0.2">
      <c r="A532" s="14">
        <v>2018</v>
      </c>
      <c r="B532" s="14">
        <v>2</v>
      </c>
      <c r="C532" s="96">
        <f t="shared" si="20"/>
        <v>2018.0833333333333</v>
      </c>
      <c r="E532" s="3">
        <v>10.92</v>
      </c>
      <c r="F532" s="1">
        <v>10.92</v>
      </c>
      <c r="G532" s="34">
        <v>83.84</v>
      </c>
      <c r="H532" s="16">
        <v>26.54</v>
      </c>
      <c r="I532" s="22">
        <v>26.01</v>
      </c>
      <c r="J532" s="22">
        <v>26.99</v>
      </c>
      <c r="K532" s="34">
        <v>27.51</v>
      </c>
      <c r="M532" s="16">
        <v>38.884999999999998</v>
      </c>
      <c r="N532" s="16">
        <v>29.17</v>
      </c>
      <c r="O532" s="16">
        <v>43.4</v>
      </c>
      <c r="P532" s="3">
        <v>26.57</v>
      </c>
      <c r="R532" s="16">
        <v>23.16</v>
      </c>
      <c r="S532" s="34">
        <v>27.259</v>
      </c>
      <c r="T532" s="16">
        <v>27.134</v>
      </c>
      <c r="U532" s="16">
        <v>27.31</v>
      </c>
    </row>
    <row r="533" spans="1:21" x14ac:dyDescent="0.2">
      <c r="A533" s="14">
        <v>2018</v>
      </c>
      <c r="B533" s="14">
        <v>3</v>
      </c>
      <c r="C533" s="96">
        <f t="shared" si="20"/>
        <v>2018.1666666666667</v>
      </c>
      <c r="E533" s="3">
        <v>43.43</v>
      </c>
      <c r="F533" s="1">
        <v>43.43</v>
      </c>
      <c r="G533" s="34">
        <v>84.43</v>
      </c>
      <c r="H533" s="16">
        <v>26.9</v>
      </c>
      <c r="I533" s="16">
        <v>25.87</v>
      </c>
      <c r="J533" s="16">
        <v>28.06</v>
      </c>
      <c r="K533" s="34">
        <v>23.88</v>
      </c>
      <c r="M533" s="16">
        <v>24.196000000000002</v>
      </c>
      <c r="N533" s="16">
        <v>23.36</v>
      </c>
      <c r="O533" s="16">
        <v>37.590000000000003</v>
      </c>
      <c r="P533" s="1">
        <v>12.54</v>
      </c>
      <c r="R533" s="16">
        <v>21.39</v>
      </c>
      <c r="S533" s="34">
        <v>27.829000000000001</v>
      </c>
      <c r="T533" s="16">
        <v>27.751000000000001</v>
      </c>
      <c r="U533" s="16">
        <v>27.91</v>
      </c>
    </row>
    <row r="534" spans="1:21" x14ac:dyDescent="0.2">
      <c r="A534" s="14">
        <v>2018</v>
      </c>
      <c r="B534" s="14">
        <v>4</v>
      </c>
      <c r="C534" s="96">
        <f t="shared" si="20"/>
        <v>2018.25</v>
      </c>
      <c r="E534" s="3">
        <v>51.31</v>
      </c>
      <c r="F534" s="3">
        <v>51.31</v>
      </c>
      <c r="G534" s="34">
        <v>86.58</v>
      </c>
      <c r="H534" s="16">
        <v>27.1</v>
      </c>
      <c r="I534" s="16">
        <v>25.49</v>
      </c>
      <c r="J534" s="16">
        <v>28.44</v>
      </c>
      <c r="K534" s="34">
        <v>17.88</v>
      </c>
      <c r="M534" s="16">
        <v>34.162999999999997</v>
      </c>
      <c r="N534" s="16">
        <v>17.36</v>
      </c>
      <c r="O534" s="16">
        <v>32.64</v>
      </c>
      <c r="P534" s="3">
        <v>25.09</v>
      </c>
      <c r="R534" s="16">
        <v>19.7</v>
      </c>
      <c r="S534" s="34">
        <v>28.805</v>
      </c>
      <c r="T534" s="16">
        <v>28.841999999999999</v>
      </c>
      <c r="U534" s="16">
        <v>28.85</v>
      </c>
    </row>
    <row r="535" spans="1:21" x14ac:dyDescent="0.2">
      <c r="A535" s="14">
        <v>2018</v>
      </c>
      <c r="B535" s="14">
        <v>5</v>
      </c>
      <c r="C535" s="96">
        <f t="shared" si="20"/>
        <v>2018.3333333333333</v>
      </c>
      <c r="E535" s="3">
        <v>438.92</v>
      </c>
      <c r="F535" s="3">
        <v>438.92</v>
      </c>
      <c r="G535" s="34">
        <v>86.77</v>
      </c>
      <c r="H535" s="16">
        <v>26.69</v>
      </c>
      <c r="I535" s="16">
        <v>24.35</v>
      </c>
      <c r="J535" s="16">
        <v>29.51</v>
      </c>
      <c r="K535" s="34">
        <v>10.220000000000001</v>
      </c>
      <c r="M535" s="16">
        <v>175.00899999999999</v>
      </c>
      <c r="N535" s="16">
        <v>8.76</v>
      </c>
      <c r="O535" s="16">
        <v>26.88</v>
      </c>
      <c r="P535" s="3">
        <v>168.47</v>
      </c>
      <c r="R535" s="16">
        <v>16.32</v>
      </c>
      <c r="S535" s="34">
        <v>29.434999999999999</v>
      </c>
      <c r="T535" s="16">
        <v>29.821999999999999</v>
      </c>
      <c r="U535" s="16">
        <v>29.47</v>
      </c>
    </row>
    <row r="536" spans="1:21" x14ac:dyDescent="0.2">
      <c r="A536" s="14">
        <v>2018</v>
      </c>
      <c r="B536" s="14">
        <v>6</v>
      </c>
      <c r="C536" s="96">
        <f t="shared" si="20"/>
        <v>2018.4166666666667</v>
      </c>
      <c r="E536" s="3">
        <v>435.62</v>
      </c>
      <c r="F536" s="1">
        <v>435.62</v>
      </c>
      <c r="G536" s="34">
        <v>87.45</v>
      </c>
      <c r="H536" s="16">
        <v>26.16</v>
      </c>
      <c r="I536" s="16">
        <v>23.92</v>
      </c>
      <c r="J536" s="16">
        <v>28.28</v>
      </c>
      <c r="K536" s="34">
        <v>8.99</v>
      </c>
      <c r="M536" s="16">
        <v>289.36399999999998</v>
      </c>
      <c r="N536" s="16">
        <v>7.77</v>
      </c>
      <c r="O536" s="16">
        <v>26.89</v>
      </c>
      <c r="P536" s="3">
        <v>278.67</v>
      </c>
      <c r="R536" s="16">
        <v>12.81</v>
      </c>
      <c r="S536" s="34">
        <v>29.427</v>
      </c>
      <c r="T536" s="16">
        <v>29.628</v>
      </c>
      <c r="U536" s="16">
        <v>29.44</v>
      </c>
    </row>
    <row r="537" spans="1:21" x14ac:dyDescent="0.2">
      <c r="A537" s="14">
        <v>2018</v>
      </c>
      <c r="B537" s="14">
        <v>7</v>
      </c>
      <c r="C537" s="96">
        <f t="shared" si="20"/>
        <v>2018.5</v>
      </c>
      <c r="E537" s="3">
        <v>619.5</v>
      </c>
      <c r="F537" s="3">
        <v>619.5</v>
      </c>
      <c r="G537" s="34">
        <v>86.35</v>
      </c>
      <c r="H537" s="16">
        <v>26.64</v>
      </c>
      <c r="I537" s="16">
        <v>24.59</v>
      </c>
      <c r="J537" s="16">
        <v>28.36</v>
      </c>
      <c r="K537" s="34">
        <v>14.2</v>
      </c>
      <c r="M537" s="16">
        <v>358.87700000000001</v>
      </c>
      <c r="N537" s="16">
        <v>13.37</v>
      </c>
      <c r="O537" s="16">
        <v>32.43</v>
      </c>
      <c r="P537" s="3">
        <v>348.51</v>
      </c>
      <c r="R537" s="16">
        <v>15.52</v>
      </c>
      <c r="S537" s="34">
        <v>28.640999999999998</v>
      </c>
      <c r="T537" s="16">
        <v>28.835000000000001</v>
      </c>
      <c r="U537" s="16">
        <v>28.79</v>
      </c>
    </row>
    <row r="538" spans="1:21" x14ac:dyDescent="0.2">
      <c r="A538" s="14">
        <v>2018</v>
      </c>
      <c r="B538" s="14">
        <v>8</v>
      </c>
      <c r="C538" s="96">
        <f t="shared" si="20"/>
        <v>2018.5833333333333</v>
      </c>
      <c r="E538" s="3">
        <v>357.13</v>
      </c>
      <c r="F538" s="3">
        <v>357.13</v>
      </c>
      <c r="G538" s="34">
        <v>89.56</v>
      </c>
      <c r="H538" s="16">
        <v>27.22</v>
      </c>
      <c r="I538" s="16">
        <v>24.96</v>
      </c>
      <c r="J538" s="16">
        <v>29.27</v>
      </c>
      <c r="K538" s="34">
        <v>12.21</v>
      </c>
      <c r="M538" s="16">
        <v>340.05900000000003</v>
      </c>
      <c r="N538" s="16">
        <v>10.6</v>
      </c>
      <c r="O538" s="16">
        <v>29.38</v>
      </c>
      <c r="P538" s="3">
        <v>326.73</v>
      </c>
      <c r="R538" s="16">
        <v>16.28</v>
      </c>
      <c r="S538" s="34">
        <v>28.747</v>
      </c>
      <c r="T538" s="16">
        <v>28.922999999999998</v>
      </c>
      <c r="U538" s="16">
        <v>29.04</v>
      </c>
    </row>
    <row r="539" spans="1:21" x14ac:dyDescent="0.2">
      <c r="A539" s="14">
        <v>2018</v>
      </c>
      <c r="B539" s="14">
        <v>9</v>
      </c>
      <c r="C539" s="96">
        <f t="shared" si="20"/>
        <v>2018.6666666666667</v>
      </c>
      <c r="E539" s="3">
        <v>530.61</v>
      </c>
      <c r="F539" s="3">
        <v>530.61</v>
      </c>
      <c r="G539" s="34">
        <v>92.35</v>
      </c>
      <c r="H539" s="16">
        <v>26.42</v>
      </c>
      <c r="I539" s="16">
        <v>24.17</v>
      </c>
      <c r="J539" s="16">
        <v>29.38</v>
      </c>
      <c r="K539" s="34">
        <v>7.71</v>
      </c>
      <c r="M539" s="16">
        <v>237.376</v>
      </c>
      <c r="N539" s="16">
        <v>6.27</v>
      </c>
      <c r="O539" s="16">
        <v>27.11</v>
      </c>
      <c r="P539" s="3">
        <v>232.78</v>
      </c>
      <c r="R539" s="16">
        <v>15.48</v>
      </c>
      <c r="S539" s="34">
        <v>29.161999999999999</v>
      </c>
      <c r="T539" s="16">
        <v>29.306000000000001</v>
      </c>
      <c r="U539" s="16">
        <v>29.53</v>
      </c>
    </row>
    <row r="540" spans="1:21" x14ac:dyDescent="0.2">
      <c r="A540" s="14">
        <v>2018</v>
      </c>
      <c r="B540" s="14">
        <v>10</v>
      </c>
      <c r="C540" s="96">
        <f t="shared" si="20"/>
        <v>2018.75</v>
      </c>
      <c r="E540" s="3">
        <v>300.22000000000003</v>
      </c>
      <c r="F540" s="1">
        <v>300.22000000000003</v>
      </c>
      <c r="G540" s="34">
        <v>88.93</v>
      </c>
      <c r="H540" s="16">
        <v>26.41</v>
      </c>
      <c r="I540" s="16">
        <v>24.09</v>
      </c>
      <c r="J540" s="16">
        <v>29.7</v>
      </c>
      <c r="K540" s="34">
        <v>10.039999999999999</v>
      </c>
      <c r="M540" s="16">
        <v>193.28700000000001</v>
      </c>
      <c r="N540" s="16">
        <v>8.19</v>
      </c>
      <c r="O540" s="16">
        <v>28.15</v>
      </c>
      <c r="P540" s="3">
        <v>186.67</v>
      </c>
      <c r="R540" s="16">
        <v>15.74</v>
      </c>
      <c r="S540" s="34">
        <v>28.762</v>
      </c>
      <c r="T540" s="16">
        <v>28.902000000000001</v>
      </c>
      <c r="U540" s="16">
        <v>29.1</v>
      </c>
    </row>
    <row r="541" spans="1:21" x14ac:dyDescent="0.2">
      <c r="A541" s="14">
        <v>2018</v>
      </c>
      <c r="B541" s="14">
        <v>11</v>
      </c>
      <c r="C541" s="96">
        <f t="shared" si="20"/>
        <v>2018.8333333333333</v>
      </c>
      <c r="E541" s="3">
        <v>592.08000000000004</v>
      </c>
      <c r="F541" s="3">
        <v>592.08000000000004</v>
      </c>
      <c r="G541" s="34">
        <v>91.677999999999997</v>
      </c>
      <c r="H541" s="16">
        <v>26.619</v>
      </c>
      <c r="I541" s="16">
        <v>24.439</v>
      </c>
      <c r="J541" s="16">
        <v>28.882999999999999</v>
      </c>
      <c r="K541" s="34">
        <v>10.724</v>
      </c>
      <c r="M541" s="16">
        <v>346.51900000000001</v>
      </c>
      <c r="N541" s="16">
        <v>9.6389999999999993</v>
      </c>
      <c r="O541" s="16">
        <v>30.965</v>
      </c>
      <c r="P541" s="3">
        <v>325.78699999999998</v>
      </c>
      <c r="R541" s="16">
        <v>13.653</v>
      </c>
      <c r="S541" s="34">
        <v>28.626999999999999</v>
      </c>
      <c r="T541" s="16">
        <v>28.669</v>
      </c>
      <c r="U541" s="16">
        <v>28.754000000000001</v>
      </c>
    </row>
    <row r="542" spans="1:21" x14ac:dyDescent="0.2">
      <c r="A542" s="14">
        <v>2018</v>
      </c>
      <c r="B542" s="14">
        <v>12</v>
      </c>
      <c r="C542" s="96">
        <f t="shared" si="20"/>
        <v>2018.9166666666667</v>
      </c>
      <c r="E542" s="3">
        <v>43.69</v>
      </c>
      <c r="F542" s="3">
        <v>43.69</v>
      </c>
      <c r="G542" s="34">
        <v>84.004999999999995</v>
      </c>
      <c r="H542" s="16">
        <v>27.472000000000001</v>
      </c>
      <c r="I542" s="16">
        <v>25.861999999999998</v>
      </c>
      <c r="J542" s="16">
        <v>28.655000000000001</v>
      </c>
      <c r="K542" s="34">
        <v>20.484000000000002</v>
      </c>
      <c r="M542" s="16">
        <v>34.674999999999997</v>
      </c>
      <c r="N542" s="16">
        <v>20.260999999999999</v>
      </c>
      <c r="O542" s="16">
        <v>35.034999999999997</v>
      </c>
      <c r="P542" s="3">
        <v>26.33</v>
      </c>
      <c r="R542" s="16">
        <v>19.626000000000001</v>
      </c>
      <c r="S542" s="34">
        <v>28.594999999999999</v>
      </c>
      <c r="T542" s="16">
        <v>28.42</v>
      </c>
      <c r="U542" s="16">
        <v>28.521999999999998</v>
      </c>
    </row>
    <row r="543" spans="1:21" x14ac:dyDescent="0.2">
      <c r="A543" s="14">
        <v>2019</v>
      </c>
      <c r="B543" s="14">
        <v>1</v>
      </c>
      <c r="C543" s="96">
        <f t="shared" si="20"/>
        <v>2019</v>
      </c>
      <c r="E543" s="3">
        <v>17.78</v>
      </c>
      <c r="F543" s="3">
        <v>17.78</v>
      </c>
      <c r="G543" s="34">
        <v>81.832999999999998</v>
      </c>
      <c r="H543" s="16">
        <v>26.937000000000001</v>
      </c>
      <c r="I543" s="16">
        <v>25.87</v>
      </c>
      <c r="J543" s="16">
        <v>27.780999999999999</v>
      </c>
      <c r="K543" s="34">
        <v>24.236999999999998</v>
      </c>
      <c r="M543" s="16">
        <v>24.213000000000001</v>
      </c>
      <c r="N543" s="16">
        <v>23.666</v>
      </c>
      <c r="O543" s="16">
        <v>38.122</v>
      </c>
      <c r="P543" s="3">
        <v>16.657</v>
      </c>
      <c r="R543" s="16">
        <v>18.222000000000001</v>
      </c>
      <c r="S543" s="34">
        <v>27.605</v>
      </c>
      <c r="T543" s="16">
        <v>27.353999999999999</v>
      </c>
      <c r="U543" s="16">
        <v>27.561</v>
      </c>
    </row>
    <row r="544" spans="1:21" x14ac:dyDescent="0.2">
      <c r="A544" s="14">
        <v>2019</v>
      </c>
      <c r="B544" s="14">
        <v>2</v>
      </c>
      <c r="C544" s="96">
        <f t="shared" si="20"/>
        <v>2019.0833333333333</v>
      </c>
      <c r="E544" s="3">
        <v>4.57</v>
      </c>
      <c r="F544" s="3">
        <v>4.57</v>
      </c>
      <c r="G544" s="34">
        <v>83.578999999999994</v>
      </c>
      <c r="H544" s="16">
        <v>26.856999999999999</v>
      </c>
      <c r="I544" s="16">
        <v>25.998999999999999</v>
      </c>
      <c r="J544" s="16">
        <v>27.704999999999998</v>
      </c>
      <c r="K544" s="34">
        <v>23.568999999999999</v>
      </c>
      <c r="M544" s="16">
        <v>26.297000000000001</v>
      </c>
      <c r="N544" s="16">
        <v>23.571999999999999</v>
      </c>
      <c r="O544" s="16">
        <v>36.298999999999999</v>
      </c>
      <c r="P544" s="3">
        <v>19.129000000000001</v>
      </c>
      <c r="R544" s="16">
        <v>20.788</v>
      </c>
      <c r="S544" s="34">
        <v>27.728000000000002</v>
      </c>
      <c r="T544" s="16">
        <v>27.513999999999999</v>
      </c>
      <c r="U544" s="16">
        <v>27.76</v>
      </c>
    </row>
    <row r="545" spans="1:21" x14ac:dyDescent="0.2">
      <c r="A545" s="14">
        <v>2019</v>
      </c>
      <c r="B545" s="14">
        <v>3</v>
      </c>
      <c r="C545" s="96">
        <f t="shared" si="20"/>
        <v>2019.1666666666667</v>
      </c>
      <c r="E545" s="3">
        <v>32.770000000000003</v>
      </c>
      <c r="F545" s="3">
        <v>32.770000000000003</v>
      </c>
      <c r="G545" s="14">
        <v>83.896000000000001</v>
      </c>
      <c r="H545" s="16">
        <v>26.936</v>
      </c>
      <c r="I545" s="16">
        <v>25.843</v>
      </c>
      <c r="J545" s="16">
        <v>27.824000000000002</v>
      </c>
      <c r="K545" s="34">
        <v>25.768000000000001</v>
      </c>
      <c r="M545" s="16">
        <v>26.32</v>
      </c>
      <c r="N545" s="16">
        <v>25.699000000000002</v>
      </c>
      <c r="O545" s="16">
        <v>39.209000000000003</v>
      </c>
      <c r="P545" s="3">
        <v>20.013999999999999</v>
      </c>
      <c r="R545" s="16">
        <v>21.992000000000001</v>
      </c>
      <c r="S545" s="34">
        <v>27.949000000000002</v>
      </c>
      <c r="T545" s="16">
        <v>27.957000000000001</v>
      </c>
      <c r="U545" s="16">
        <v>28.094000000000001</v>
      </c>
    </row>
    <row r="546" spans="1:21" x14ac:dyDescent="0.2">
      <c r="A546" s="14">
        <v>2019</v>
      </c>
      <c r="B546" s="14">
        <v>4</v>
      </c>
      <c r="C546" s="96">
        <f t="shared" si="20"/>
        <v>2019.25</v>
      </c>
      <c r="E546" s="3">
        <v>90.67</v>
      </c>
      <c r="F546" s="1">
        <v>90.67</v>
      </c>
      <c r="G546" s="34">
        <v>85.914000000000001</v>
      </c>
      <c r="H546" s="16">
        <v>27.58</v>
      </c>
      <c r="I546" s="16">
        <v>25.998000000000001</v>
      </c>
      <c r="J546" s="16">
        <v>28.847000000000001</v>
      </c>
      <c r="K546" s="34">
        <v>18.984999999999999</v>
      </c>
      <c r="M546" s="16">
        <v>25.617000000000001</v>
      </c>
      <c r="N546" s="16">
        <v>18.984999999999999</v>
      </c>
      <c r="O546" s="16">
        <v>32.631999999999998</v>
      </c>
      <c r="P546" s="3">
        <v>19.204999999999998</v>
      </c>
      <c r="R546" s="16">
        <v>21.893000000000001</v>
      </c>
      <c r="S546" s="34">
        <v>28.951000000000001</v>
      </c>
      <c r="T546" s="16">
        <v>29.111999999999998</v>
      </c>
      <c r="U546" s="16">
        <v>29.672000000000001</v>
      </c>
    </row>
    <row r="547" spans="1:21" x14ac:dyDescent="0.2">
      <c r="A547" s="14">
        <v>2019</v>
      </c>
      <c r="B547" s="14">
        <v>5</v>
      </c>
      <c r="C547" s="96">
        <f t="shared" si="20"/>
        <v>2019.3333333333333</v>
      </c>
      <c r="E547" s="3">
        <v>240.79</v>
      </c>
      <c r="F547" s="3">
        <v>240.79</v>
      </c>
      <c r="G547" s="34">
        <v>90.340999999999994</v>
      </c>
      <c r="H547" s="16">
        <v>27.32</v>
      </c>
      <c r="I547" s="16">
        <v>25.384</v>
      </c>
      <c r="J547" s="16">
        <v>30.106000000000002</v>
      </c>
      <c r="K547" s="34">
        <v>10.041</v>
      </c>
      <c r="M547" s="16">
        <v>132.08600000000001</v>
      </c>
      <c r="N547" s="16">
        <v>8.9649999999999999</v>
      </c>
      <c r="O547" s="16">
        <v>26.422000000000001</v>
      </c>
      <c r="P547" s="3">
        <v>139.536</v>
      </c>
      <c r="R547" s="16">
        <v>16.584</v>
      </c>
      <c r="S547" s="34">
        <v>29.635000000000002</v>
      </c>
      <c r="T547" s="16">
        <v>29.757000000000001</v>
      </c>
      <c r="U547" s="16">
        <v>30.103999999999999</v>
      </c>
    </row>
    <row r="548" spans="1:21" x14ac:dyDescent="0.2">
      <c r="A548" s="14">
        <v>2019</v>
      </c>
      <c r="B548" s="14">
        <v>6</v>
      </c>
      <c r="C548" s="96">
        <f t="shared" si="20"/>
        <v>2019.4166666666667</v>
      </c>
      <c r="E548" s="3">
        <v>224.04</v>
      </c>
      <c r="F548" s="1">
        <v>224.04</v>
      </c>
      <c r="G548" s="34">
        <v>89.635999999999996</v>
      </c>
      <c r="H548" s="16">
        <v>27.899000000000001</v>
      </c>
      <c r="I548" s="16">
        <v>25.846</v>
      </c>
      <c r="J548" s="16">
        <v>29.82</v>
      </c>
      <c r="K548" s="34">
        <v>12.997</v>
      </c>
      <c r="M548" s="16">
        <v>25.504000000000001</v>
      </c>
      <c r="N548" s="16">
        <v>12.375</v>
      </c>
      <c r="O548" s="16">
        <v>31.306999999999999</v>
      </c>
      <c r="P548" s="3">
        <v>32.091000000000001</v>
      </c>
      <c r="R548" s="16">
        <v>16.917000000000002</v>
      </c>
      <c r="S548" s="34">
        <v>30.045000000000002</v>
      </c>
      <c r="T548" s="16">
        <v>30.155999999999999</v>
      </c>
      <c r="U548" s="16">
        <v>29.126000000000001</v>
      </c>
    </row>
    <row r="549" spans="1:21" x14ac:dyDescent="0.2">
      <c r="A549" s="14">
        <v>2019</v>
      </c>
      <c r="B549" s="14">
        <v>7</v>
      </c>
      <c r="C549" s="96">
        <f t="shared" si="20"/>
        <v>2019.5</v>
      </c>
      <c r="E549" s="3">
        <v>350.78</v>
      </c>
      <c r="F549" s="1">
        <v>350.78</v>
      </c>
      <c r="G549" s="34">
        <v>91.435000000000002</v>
      </c>
      <c r="H549" s="16">
        <v>27.032</v>
      </c>
      <c r="I549" s="16">
        <v>24.957999999999998</v>
      </c>
      <c r="J549" s="16">
        <v>29.295000000000002</v>
      </c>
      <c r="K549" s="34">
        <v>12.346</v>
      </c>
      <c r="M549" s="16">
        <v>334.99700000000001</v>
      </c>
      <c r="N549" s="16">
        <v>10.815</v>
      </c>
      <c r="O549" s="16">
        <v>31.846</v>
      </c>
      <c r="P549" s="3">
        <v>331.11</v>
      </c>
      <c r="R549" s="16">
        <v>15.717000000000001</v>
      </c>
      <c r="S549" s="34">
        <v>28.917999999999999</v>
      </c>
      <c r="T549" s="16">
        <v>28.952000000000002</v>
      </c>
      <c r="U549" s="16">
        <v>29.126000000000001</v>
      </c>
    </row>
    <row r="550" spans="1:21" x14ac:dyDescent="0.2">
      <c r="A550" s="14">
        <v>2019</v>
      </c>
      <c r="B550" s="14">
        <v>8</v>
      </c>
      <c r="C550" s="96">
        <f t="shared" si="20"/>
        <v>2019.5833333333333</v>
      </c>
      <c r="E550" s="3">
        <v>304.29000000000002</v>
      </c>
      <c r="F550" s="3">
        <v>304.29000000000002</v>
      </c>
      <c r="G550" s="34">
        <v>91.716999999999999</v>
      </c>
      <c r="H550" s="16">
        <v>27.094000000000001</v>
      </c>
      <c r="I550" s="16">
        <v>24.722999999999999</v>
      </c>
      <c r="J550" s="16">
        <v>29.469000000000001</v>
      </c>
      <c r="K550" s="34">
        <v>10.83</v>
      </c>
      <c r="M550" s="16">
        <v>331.64</v>
      </c>
      <c r="N550" s="16">
        <v>9.2850000000000001</v>
      </c>
      <c r="O550" s="16">
        <v>27.984000000000002</v>
      </c>
      <c r="P550" s="3">
        <v>318.03500000000003</v>
      </c>
      <c r="R550" s="16">
        <v>15.377000000000001</v>
      </c>
      <c r="S550" s="34">
        <v>29.268999999999998</v>
      </c>
      <c r="T550" s="16">
        <v>29.279</v>
      </c>
      <c r="U550" s="16">
        <v>29.398</v>
      </c>
    </row>
    <row r="551" spans="1:21" x14ac:dyDescent="0.2">
      <c r="A551" s="14">
        <v>2019</v>
      </c>
      <c r="B551" s="14">
        <v>9</v>
      </c>
      <c r="C551" s="96">
        <f t="shared" si="20"/>
        <v>2019.6666666666667</v>
      </c>
      <c r="E551" s="3">
        <v>419.87</v>
      </c>
      <c r="F551" s="3">
        <v>419.87</v>
      </c>
      <c r="G551" s="34">
        <v>90.831999999999994</v>
      </c>
      <c r="H551" s="16">
        <v>26.855</v>
      </c>
      <c r="I551" s="16">
        <v>24.442</v>
      </c>
      <c r="J551" s="16">
        <v>30.085999999999999</v>
      </c>
      <c r="K551" s="34">
        <v>9.4160000000000004</v>
      </c>
      <c r="M551" s="16">
        <v>208.387</v>
      </c>
      <c r="N551" s="16">
        <v>7.2930000000000001</v>
      </c>
      <c r="O551" s="16">
        <v>28.774000000000001</v>
      </c>
      <c r="P551" s="1">
        <v>209.53700000000001</v>
      </c>
      <c r="R551" s="16">
        <v>15.156000000000001</v>
      </c>
      <c r="S551" s="34">
        <v>29.347000000000001</v>
      </c>
      <c r="T551" s="16">
        <v>29.375</v>
      </c>
      <c r="U551" s="16">
        <v>29.472999999999999</v>
      </c>
    </row>
    <row r="552" spans="1:21" x14ac:dyDescent="0.2">
      <c r="A552" s="14">
        <v>2019</v>
      </c>
      <c r="B552" s="14">
        <v>10</v>
      </c>
      <c r="C552" s="96">
        <f t="shared" si="20"/>
        <v>2019.75</v>
      </c>
      <c r="E552" s="3">
        <v>194.58</v>
      </c>
      <c r="F552" s="3">
        <v>194.58</v>
      </c>
      <c r="G552" s="34">
        <v>91.15</v>
      </c>
      <c r="H552" s="16">
        <v>26.329000000000001</v>
      </c>
      <c r="I552" s="16">
        <v>23.9</v>
      </c>
      <c r="J552" s="16">
        <v>29.911999999999999</v>
      </c>
      <c r="K552" s="34">
        <v>8.1519999999999992</v>
      </c>
      <c r="M552" s="16">
        <v>182.45099999999999</v>
      </c>
      <c r="N552" s="16">
        <v>6.7309999999999999</v>
      </c>
      <c r="O552" s="16">
        <v>28.841000000000001</v>
      </c>
      <c r="P552" s="3">
        <v>181.8</v>
      </c>
      <c r="R552" s="16">
        <v>14.742000000000001</v>
      </c>
      <c r="S552" s="34">
        <v>29.475999999999999</v>
      </c>
      <c r="T552" s="16">
        <v>29.367999999999999</v>
      </c>
      <c r="U552" s="16">
        <v>29.617000000000001</v>
      </c>
    </row>
    <row r="553" spans="1:21" x14ac:dyDescent="0.2">
      <c r="A553" s="14">
        <v>2019</v>
      </c>
      <c r="B553" s="14">
        <v>11</v>
      </c>
      <c r="C553" s="96">
        <f t="shared" si="20"/>
        <v>2019.8333333333333</v>
      </c>
      <c r="E553" s="3">
        <v>383.28</v>
      </c>
      <c r="F553" s="3">
        <v>383.28</v>
      </c>
      <c r="G553" s="34">
        <v>91.105000000000004</v>
      </c>
      <c r="H553" s="16">
        <v>26.957999999999998</v>
      </c>
      <c r="I553" s="16">
        <v>24.478999999999999</v>
      </c>
      <c r="J553" s="16">
        <v>29.128</v>
      </c>
      <c r="K553" s="34">
        <v>11.538</v>
      </c>
      <c r="M553" s="16">
        <v>334.65899999999999</v>
      </c>
      <c r="N553" s="16">
        <v>10.032999999999999</v>
      </c>
      <c r="O553" s="16">
        <v>30.626999999999999</v>
      </c>
      <c r="P553" s="3">
        <v>328.55200000000002</v>
      </c>
      <c r="R553" s="16">
        <v>14.669</v>
      </c>
      <c r="U553" s="65">
        <v>29.314</v>
      </c>
    </row>
    <row r="554" spans="1:21" x14ac:dyDescent="0.2">
      <c r="A554" s="14">
        <v>2019</v>
      </c>
      <c r="B554" s="14">
        <v>12</v>
      </c>
      <c r="C554" s="96">
        <f t="shared" si="20"/>
        <v>2019.9166666666667</v>
      </c>
      <c r="E554" s="3">
        <v>560.07000000000005</v>
      </c>
      <c r="F554" s="1">
        <v>560.07000000000005</v>
      </c>
      <c r="G554" s="34">
        <v>90.953000000000003</v>
      </c>
      <c r="H554" s="16">
        <v>27.221</v>
      </c>
      <c r="I554" s="16">
        <v>25.055</v>
      </c>
      <c r="J554" s="16">
        <v>28.97</v>
      </c>
      <c r="K554" s="34">
        <v>14.798999999999999</v>
      </c>
      <c r="M554" s="16">
        <v>7.7130000000000001</v>
      </c>
      <c r="N554" s="16">
        <v>13.917999999999999</v>
      </c>
      <c r="O554" s="16">
        <v>34.658000000000001</v>
      </c>
      <c r="P554" s="1">
        <v>11.502000000000001</v>
      </c>
      <c r="R554" s="16">
        <v>14.526999999999999</v>
      </c>
      <c r="U554" s="16">
        <v>28.664000000000001</v>
      </c>
    </row>
    <row r="555" spans="1:21" x14ac:dyDescent="0.2">
      <c r="A555" s="14">
        <v>2020</v>
      </c>
      <c r="B555" s="14">
        <v>1</v>
      </c>
      <c r="C555" s="96">
        <f t="shared" si="20"/>
        <v>2020</v>
      </c>
      <c r="E555" s="3">
        <v>37.08</v>
      </c>
      <c r="F555" s="3">
        <v>37.08</v>
      </c>
      <c r="G555" s="34">
        <v>86.108000000000004</v>
      </c>
      <c r="H555" s="16">
        <v>27.175000000000001</v>
      </c>
      <c r="I555" s="16">
        <v>25.614999999999998</v>
      </c>
      <c r="J555" s="16">
        <v>28.177</v>
      </c>
      <c r="K555" s="34">
        <v>21.702000000000002</v>
      </c>
      <c r="M555" s="16">
        <v>25.922000000000001</v>
      </c>
      <c r="N555" s="16">
        <v>21.963000000000001</v>
      </c>
      <c r="O555" s="16">
        <v>37.228999999999999</v>
      </c>
      <c r="P555" s="3">
        <v>31.504000000000001</v>
      </c>
      <c r="R555" s="16">
        <v>18.503</v>
      </c>
      <c r="U555" s="16">
        <v>28.25</v>
      </c>
    </row>
    <row r="556" spans="1:21" x14ac:dyDescent="0.2">
      <c r="A556" s="14">
        <v>2020</v>
      </c>
      <c r="B556" s="14">
        <v>2</v>
      </c>
      <c r="C556" s="96">
        <f t="shared" si="20"/>
        <v>2020.0833333333333</v>
      </c>
      <c r="E556" s="3">
        <v>25.4</v>
      </c>
      <c r="F556" s="3">
        <v>25.4</v>
      </c>
      <c r="G556" s="34">
        <v>85.317999999999998</v>
      </c>
      <c r="H556" s="16">
        <v>27.178999999999998</v>
      </c>
      <c r="I556" s="16">
        <v>25.739000000000001</v>
      </c>
      <c r="J556" s="16">
        <v>28.093</v>
      </c>
      <c r="K556" s="34">
        <v>24.370999999999999</v>
      </c>
      <c r="M556" s="16">
        <v>18.902000000000001</v>
      </c>
      <c r="N556" s="16">
        <v>24.66</v>
      </c>
      <c r="O556" s="16">
        <v>39.276000000000003</v>
      </c>
      <c r="P556" s="3">
        <v>24.593</v>
      </c>
      <c r="R556" s="16">
        <v>20.341999999999999</v>
      </c>
      <c r="U556" s="16">
        <v>28.306000000000001</v>
      </c>
    </row>
    <row r="557" spans="1:21" x14ac:dyDescent="0.2">
      <c r="A557" s="14">
        <v>2020</v>
      </c>
      <c r="B557" s="14">
        <v>3</v>
      </c>
      <c r="C557" s="96">
        <f t="shared" si="20"/>
        <v>2020.1666666666667</v>
      </c>
      <c r="E557" s="3">
        <v>16</v>
      </c>
      <c r="F557" s="3">
        <v>16</v>
      </c>
      <c r="G557" s="34">
        <v>82.263000000000005</v>
      </c>
      <c r="H557" s="16">
        <v>27.408000000000001</v>
      </c>
      <c r="I557" s="16">
        <v>26.303000000000001</v>
      </c>
      <c r="J557" s="16">
        <v>28.187999999999999</v>
      </c>
      <c r="K557" s="34">
        <v>25.274000000000001</v>
      </c>
      <c r="M557" s="16">
        <v>21.018999999999998</v>
      </c>
      <c r="N557" s="16">
        <v>25.760999999999999</v>
      </c>
      <c r="O557" s="16">
        <v>39.234999999999999</v>
      </c>
      <c r="P557" s="3">
        <v>27.317</v>
      </c>
      <c r="R557" s="16">
        <v>24.635999999999999</v>
      </c>
      <c r="U557" s="16">
        <v>28.513999999999999</v>
      </c>
    </row>
    <row r="558" spans="1:21" x14ac:dyDescent="0.2">
      <c r="A558" s="14">
        <v>2020</v>
      </c>
      <c r="B558" s="14">
        <v>4</v>
      </c>
      <c r="C558" s="96">
        <f t="shared" si="20"/>
        <v>2020.25</v>
      </c>
      <c r="E558" s="3">
        <v>56.39</v>
      </c>
      <c r="F558" s="3">
        <v>56.39</v>
      </c>
      <c r="G558" s="34">
        <v>87.102999999999994</v>
      </c>
      <c r="H558" s="16">
        <v>27.696000000000002</v>
      </c>
      <c r="I558" s="16">
        <v>26.05</v>
      </c>
      <c r="J558" s="16">
        <v>29.004999999999999</v>
      </c>
      <c r="K558" s="34">
        <v>16.727</v>
      </c>
      <c r="M558" s="16">
        <v>27.593</v>
      </c>
      <c r="N558" s="16">
        <v>17.704999999999998</v>
      </c>
      <c r="O558" s="16">
        <v>31.704999999999998</v>
      </c>
      <c r="P558" s="3">
        <v>28.670999999999999</v>
      </c>
      <c r="R558" s="16">
        <v>20.065999999999999</v>
      </c>
      <c r="U558" s="16">
        <v>29.516999999999999</v>
      </c>
    </row>
    <row r="559" spans="1:21" x14ac:dyDescent="0.2">
      <c r="A559" s="14">
        <v>2020</v>
      </c>
      <c r="B559" s="14">
        <v>5</v>
      </c>
      <c r="C559" s="96">
        <f t="shared" si="20"/>
        <v>2020.3333333333333</v>
      </c>
    </row>
    <row r="560" spans="1:21" x14ac:dyDescent="0.2">
      <c r="A560" s="14">
        <v>2020</v>
      </c>
      <c r="B560" s="14">
        <v>6</v>
      </c>
      <c r="C560" s="96">
        <f t="shared" si="20"/>
        <v>2020.4166666666667</v>
      </c>
    </row>
    <row r="561" spans="1:3" x14ac:dyDescent="0.2">
      <c r="A561" s="14">
        <v>2020</v>
      </c>
      <c r="B561" s="14">
        <v>7</v>
      </c>
      <c r="C561" s="96">
        <f t="shared" si="20"/>
        <v>2020.5</v>
      </c>
    </row>
    <row r="562" spans="1:3" x14ac:dyDescent="0.2">
      <c r="A562" s="14">
        <v>2020</v>
      </c>
      <c r="B562" s="14">
        <v>8</v>
      </c>
      <c r="C562" s="96">
        <f t="shared" si="20"/>
        <v>2020.5833333333333</v>
      </c>
    </row>
    <row r="563" spans="1:3" x14ac:dyDescent="0.2">
      <c r="A563" s="14">
        <v>2020</v>
      </c>
      <c r="B563" s="14">
        <v>9</v>
      </c>
      <c r="C563" s="96">
        <f t="shared" si="20"/>
        <v>2020.6666666666667</v>
      </c>
    </row>
    <row r="564" spans="1:3" x14ac:dyDescent="0.2">
      <c r="A564" s="14">
        <v>2020</v>
      </c>
      <c r="B564" s="14">
        <v>10</v>
      </c>
      <c r="C564" s="96">
        <f t="shared" si="20"/>
        <v>2020.75</v>
      </c>
    </row>
    <row r="565" spans="1:3" x14ac:dyDescent="0.2">
      <c r="A565" s="14">
        <v>2020</v>
      </c>
      <c r="B565" s="14">
        <v>11</v>
      </c>
      <c r="C565" s="96">
        <f t="shared" si="20"/>
        <v>2020.8333333333333</v>
      </c>
    </row>
    <row r="566" spans="1:3" x14ac:dyDescent="0.2">
      <c r="A566" s="14">
        <v>2020</v>
      </c>
      <c r="B566" s="14">
        <v>12</v>
      </c>
      <c r="C566" s="96">
        <f t="shared" si="20"/>
        <v>2020.9166666666667</v>
      </c>
    </row>
  </sheetData>
  <mergeCells count="2">
    <mergeCell ref="K1:M1"/>
    <mergeCell ref="N1:P1"/>
  </mergeCells>
  <phoneticPr fontId="0" type="noConversion"/>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W1078"/>
  <sheetViews>
    <sheetView zoomScale="75" zoomScaleNormal="75" workbookViewId="0">
      <pane ySplit="3" topLeftCell="A4" activePane="bottomLeft" state="frozen"/>
      <selection pane="bottomLeft" activeCell="M37" sqref="M37:M129"/>
    </sheetView>
  </sheetViews>
  <sheetFormatPr defaultRowHeight="12.75" x14ac:dyDescent="0.2"/>
  <cols>
    <col min="1" max="1" width="14.140625" customWidth="1"/>
    <col min="2" max="2" width="6.42578125" style="1" bestFit="1" customWidth="1"/>
    <col min="3" max="3" width="10" style="16" customWidth="1"/>
    <col min="4" max="4" width="12" style="16" customWidth="1"/>
    <col min="5" max="5" width="13" style="16" customWidth="1"/>
    <col min="6" max="7" width="11.85546875" style="16" customWidth="1"/>
    <col min="8" max="8" width="13" style="16" customWidth="1"/>
    <col min="9" max="9" width="10.28515625" style="16" bestFit="1" customWidth="1"/>
    <col min="10" max="10" width="12.7109375" style="16" customWidth="1"/>
    <col min="11" max="11" width="13.140625" style="16" customWidth="1"/>
    <col min="12" max="12" width="12.28515625" style="78" customWidth="1"/>
    <col min="13" max="13" width="14.140625" style="16" customWidth="1"/>
    <col min="14" max="14" width="7.28515625" style="1" customWidth="1"/>
  </cols>
  <sheetData>
    <row r="1" spans="1:14" x14ac:dyDescent="0.2">
      <c r="A1" s="2" t="s">
        <v>63</v>
      </c>
      <c r="B1" s="64" t="s">
        <v>47</v>
      </c>
      <c r="C1" s="64" t="s">
        <v>12</v>
      </c>
      <c r="D1" s="118" t="s">
        <v>192</v>
      </c>
      <c r="E1" s="118"/>
      <c r="F1" s="118"/>
      <c r="G1" s="118" t="s">
        <v>180</v>
      </c>
      <c r="H1" s="118"/>
      <c r="I1" s="118"/>
      <c r="J1" s="15" t="s">
        <v>170</v>
      </c>
      <c r="K1" s="118" t="s">
        <v>60</v>
      </c>
      <c r="L1" s="118"/>
      <c r="M1" s="15" t="s">
        <v>100</v>
      </c>
    </row>
    <row r="2" spans="1:14" x14ac:dyDescent="0.2">
      <c r="A2" s="2"/>
      <c r="B2" s="64" t="s">
        <v>27</v>
      </c>
      <c r="C2" s="64" t="s">
        <v>1</v>
      </c>
      <c r="D2" s="15" t="s">
        <v>1</v>
      </c>
      <c r="E2" s="15" t="s">
        <v>163</v>
      </c>
      <c r="F2" s="15" t="s">
        <v>14</v>
      </c>
      <c r="G2" s="15" t="s">
        <v>1</v>
      </c>
      <c r="H2" s="15" t="s">
        <v>14</v>
      </c>
      <c r="I2" s="15" t="s">
        <v>164</v>
      </c>
      <c r="J2" s="15" t="s">
        <v>1</v>
      </c>
      <c r="K2" s="15" t="s">
        <v>27</v>
      </c>
      <c r="L2" s="79" t="s">
        <v>14</v>
      </c>
      <c r="M2" s="15" t="s">
        <v>1</v>
      </c>
    </row>
    <row r="3" spans="1:14" x14ac:dyDescent="0.2">
      <c r="A3" s="2"/>
      <c r="B3" s="64" t="s">
        <v>165</v>
      </c>
      <c r="C3" s="64" t="s">
        <v>166</v>
      </c>
      <c r="D3" s="15" t="s">
        <v>167</v>
      </c>
      <c r="E3" s="15" t="s">
        <v>167</v>
      </c>
      <c r="F3" s="15" t="s">
        <v>167</v>
      </c>
      <c r="G3" s="15" t="s">
        <v>168</v>
      </c>
      <c r="H3" s="15" t="s">
        <v>168</v>
      </c>
      <c r="I3" s="15" t="s">
        <v>169</v>
      </c>
      <c r="J3" s="15" t="s">
        <v>168</v>
      </c>
      <c r="K3" s="15" t="s">
        <v>191</v>
      </c>
      <c r="L3" s="79" t="s">
        <v>190</v>
      </c>
      <c r="M3" s="15" t="s">
        <v>167</v>
      </c>
    </row>
    <row r="4" spans="1:14" x14ac:dyDescent="0.2">
      <c r="A4" s="49">
        <v>43831</v>
      </c>
      <c r="B4" s="1">
        <v>12.446</v>
      </c>
      <c r="C4" s="16">
        <v>86.778999999999996</v>
      </c>
      <c r="D4" s="16">
        <v>27.274000000000001</v>
      </c>
      <c r="E4" s="94">
        <v>24.67</v>
      </c>
      <c r="F4" s="94">
        <v>28.18</v>
      </c>
      <c r="G4" s="16">
        <v>16.637</v>
      </c>
      <c r="H4" s="16">
        <v>34.61</v>
      </c>
      <c r="I4" s="16">
        <v>12.968</v>
      </c>
      <c r="J4" s="16">
        <v>21.334</v>
      </c>
      <c r="K4" s="16">
        <v>7.6040000000000001</v>
      </c>
      <c r="L4" s="78">
        <v>1161</v>
      </c>
      <c r="M4" s="16">
        <v>27.951000000000001</v>
      </c>
      <c r="N4" s="22"/>
    </row>
    <row r="5" spans="1:14" x14ac:dyDescent="0.2">
      <c r="A5" s="49">
        <f t="shared" ref="A5:A23" si="0">A4+1</f>
        <v>43832</v>
      </c>
      <c r="B5" s="1">
        <v>0</v>
      </c>
      <c r="C5" s="16">
        <v>83.873000000000005</v>
      </c>
      <c r="D5" s="16">
        <v>27.649000000000001</v>
      </c>
      <c r="E5" s="94">
        <v>25.56</v>
      </c>
      <c r="F5" s="94">
        <v>28.79</v>
      </c>
      <c r="G5" s="16">
        <v>14.699</v>
      </c>
      <c r="H5" s="16">
        <v>29.32</v>
      </c>
      <c r="I5" s="16">
        <v>44.600999999999999</v>
      </c>
      <c r="J5" s="16">
        <v>14.499000000000001</v>
      </c>
      <c r="K5" s="16">
        <v>19.401</v>
      </c>
      <c r="L5" s="78">
        <v>1064</v>
      </c>
      <c r="M5" s="16">
        <v>28.149000000000001</v>
      </c>
      <c r="N5" s="22"/>
    </row>
    <row r="6" spans="1:14" x14ac:dyDescent="0.2">
      <c r="A6" s="49">
        <f t="shared" si="0"/>
        <v>43833</v>
      </c>
      <c r="B6" s="1">
        <v>0</v>
      </c>
      <c r="C6" s="16">
        <v>88.284000000000006</v>
      </c>
      <c r="D6" s="16">
        <v>26.741</v>
      </c>
      <c r="E6" s="94">
        <v>23.47</v>
      </c>
      <c r="F6" s="94">
        <v>29.68</v>
      </c>
      <c r="G6" s="16">
        <v>5.1029999999999998</v>
      </c>
      <c r="H6" s="16">
        <v>19.190000000000001</v>
      </c>
      <c r="I6" s="16">
        <v>337.024</v>
      </c>
      <c r="J6" s="16">
        <v>7.7359999999999998</v>
      </c>
      <c r="K6" s="16">
        <v>22.029</v>
      </c>
      <c r="L6" s="78">
        <v>929</v>
      </c>
      <c r="M6" s="16">
        <v>28.754999999999999</v>
      </c>
      <c r="N6" s="22"/>
    </row>
    <row r="7" spans="1:14" x14ac:dyDescent="0.2">
      <c r="A7" s="49">
        <f t="shared" si="0"/>
        <v>43834</v>
      </c>
      <c r="B7" s="1">
        <v>0.254</v>
      </c>
      <c r="C7" s="16">
        <v>89.149000000000001</v>
      </c>
      <c r="D7" s="16">
        <v>26.916</v>
      </c>
      <c r="E7" s="94">
        <v>23.59</v>
      </c>
      <c r="F7" s="94">
        <v>29.28</v>
      </c>
      <c r="G7" s="16">
        <v>11.585000000000001</v>
      </c>
      <c r="H7" s="16">
        <v>29.85</v>
      </c>
      <c r="I7" s="16">
        <v>33.850999999999999</v>
      </c>
      <c r="J7" s="16">
        <v>13.19</v>
      </c>
      <c r="K7" s="16">
        <v>19.405999999999999</v>
      </c>
      <c r="L7" s="78">
        <v>1133</v>
      </c>
      <c r="M7" s="16">
        <v>29.009</v>
      </c>
      <c r="N7" s="22"/>
    </row>
    <row r="8" spans="1:14" x14ac:dyDescent="0.2">
      <c r="A8" s="49">
        <f t="shared" si="0"/>
        <v>43835</v>
      </c>
      <c r="B8" s="1">
        <v>0.50800000000000001</v>
      </c>
      <c r="C8" s="16">
        <v>82.444999999999993</v>
      </c>
      <c r="D8" s="16">
        <v>27.841999999999999</v>
      </c>
      <c r="E8" s="94">
        <v>25.78</v>
      </c>
      <c r="F8" s="94">
        <v>28.71</v>
      </c>
      <c r="G8" s="16">
        <v>23.32</v>
      </c>
      <c r="H8" s="16">
        <v>38.31</v>
      </c>
      <c r="I8" s="16">
        <v>27.457000000000001</v>
      </c>
      <c r="J8" s="16">
        <v>24.001999999999999</v>
      </c>
      <c r="K8" s="16">
        <v>21.555</v>
      </c>
      <c r="L8" s="78">
        <v>1115</v>
      </c>
      <c r="M8" s="16">
        <v>28.795999999999999</v>
      </c>
      <c r="N8" s="22"/>
    </row>
    <row r="9" spans="1:14" x14ac:dyDescent="0.2">
      <c r="A9" s="49">
        <f t="shared" si="0"/>
        <v>43836</v>
      </c>
      <c r="B9" s="1">
        <v>1.27</v>
      </c>
      <c r="C9" s="16">
        <v>82.430999999999997</v>
      </c>
      <c r="D9" s="16">
        <v>27.725999999999999</v>
      </c>
      <c r="E9" s="94">
        <v>25.68</v>
      </c>
      <c r="F9" s="94">
        <v>28.38</v>
      </c>
      <c r="G9" s="16">
        <v>26.446000000000002</v>
      </c>
      <c r="H9" s="16">
        <v>43.75</v>
      </c>
      <c r="I9" s="16">
        <v>31.824000000000002</v>
      </c>
      <c r="J9" s="16">
        <v>25.734999999999999</v>
      </c>
      <c r="K9" s="16">
        <v>20.706</v>
      </c>
      <c r="L9" s="78">
        <v>1018</v>
      </c>
      <c r="M9" s="16">
        <v>28.283999999999999</v>
      </c>
      <c r="N9" s="22"/>
    </row>
    <row r="10" spans="1:14" x14ac:dyDescent="0.2">
      <c r="A10" s="49">
        <f t="shared" si="0"/>
        <v>43837</v>
      </c>
      <c r="B10" s="1">
        <v>0</v>
      </c>
      <c r="C10" s="16">
        <v>83.15</v>
      </c>
      <c r="D10" s="16">
        <v>27.678999999999998</v>
      </c>
      <c r="E10" s="94">
        <v>26.97</v>
      </c>
      <c r="F10" s="94">
        <v>28.45</v>
      </c>
      <c r="G10" s="16">
        <v>24.998999999999999</v>
      </c>
      <c r="H10" s="16">
        <v>41.35</v>
      </c>
      <c r="I10" s="16">
        <v>31.207000000000001</v>
      </c>
      <c r="J10" s="16">
        <v>24.844999999999999</v>
      </c>
      <c r="K10" s="16">
        <v>20.506</v>
      </c>
      <c r="L10" s="78">
        <v>1265</v>
      </c>
      <c r="M10" s="16">
        <v>28.084</v>
      </c>
      <c r="N10" s="22"/>
    </row>
    <row r="11" spans="1:14" x14ac:dyDescent="0.2">
      <c r="A11" s="49">
        <f t="shared" si="0"/>
        <v>43838</v>
      </c>
      <c r="B11" s="1">
        <v>0</v>
      </c>
      <c r="C11" s="16">
        <v>86.578999999999994</v>
      </c>
      <c r="D11" s="16">
        <v>27.879000000000001</v>
      </c>
      <c r="E11" s="94">
        <v>26.49</v>
      </c>
      <c r="F11" s="94">
        <v>28.57</v>
      </c>
      <c r="G11" s="16">
        <v>30.745000000000001</v>
      </c>
      <c r="H11" s="16">
        <v>46.99</v>
      </c>
      <c r="I11" s="16">
        <v>40.116999999999997</v>
      </c>
      <c r="J11" s="16">
        <v>29.074000000000002</v>
      </c>
      <c r="K11" s="16">
        <v>21.46</v>
      </c>
      <c r="L11" s="78">
        <v>1042</v>
      </c>
      <c r="M11" s="16">
        <v>28.331</v>
      </c>
      <c r="N11" s="22"/>
    </row>
    <row r="12" spans="1:14" x14ac:dyDescent="0.2">
      <c r="A12" s="49">
        <f t="shared" si="0"/>
        <v>43839</v>
      </c>
      <c r="B12" s="1">
        <v>0</v>
      </c>
      <c r="C12" s="16">
        <v>83.506</v>
      </c>
      <c r="D12" s="16">
        <v>28.105</v>
      </c>
      <c r="E12" s="94">
        <v>27.22</v>
      </c>
      <c r="F12" s="94">
        <v>28.69</v>
      </c>
      <c r="G12" s="16">
        <v>32.124000000000002</v>
      </c>
      <c r="H12" s="16">
        <v>49.36</v>
      </c>
      <c r="I12" s="16">
        <v>46.02</v>
      </c>
      <c r="J12" s="16">
        <v>29.488</v>
      </c>
      <c r="K12" s="16">
        <v>21.907</v>
      </c>
      <c r="L12" s="78">
        <v>1050</v>
      </c>
      <c r="M12" s="16">
        <v>28.363</v>
      </c>
      <c r="N12" s="22"/>
    </row>
    <row r="13" spans="1:14" x14ac:dyDescent="0.2">
      <c r="A13" s="49">
        <f t="shared" si="0"/>
        <v>43840</v>
      </c>
      <c r="B13" s="1">
        <v>0</v>
      </c>
      <c r="C13" s="16">
        <v>84.382000000000005</v>
      </c>
      <c r="D13" s="16">
        <v>27.957000000000001</v>
      </c>
      <c r="E13" s="94">
        <v>26.82</v>
      </c>
      <c r="F13" s="94">
        <v>28.62</v>
      </c>
      <c r="G13" s="16">
        <v>31.873000000000001</v>
      </c>
      <c r="H13" s="16">
        <v>46.22</v>
      </c>
      <c r="I13" s="16">
        <v>44.908999999999999</v>
      </c>
      <c r="J13" s="16">
        <v>29.024999999999999</v>
      </c>
      <c r="K13" s="16">
        <v>21.539000000000001</v>
      </c>
      <c r="L13" s="78">
        <v>932</v>
      </c>
      <c r="M13" s="16">
        <v>28.407</v>
      </c>
      <c r="N13" s="22"/>
    </row>
    <row r="14" spans="1:14" x14ac:dyDescent="0.2">
      <c r="A14" s="49">
        <f t="shared" si="0"/>
        <v>43841</v>
      </c>
      <c r="B14" s="1">
        <v>0</v>
      </c>
      <c r="C14" s="16">
        <v>87.596000000000004</v>
      </c>
      <c r="D14" s="16">
        <v>27.817</v>
      </c>
      <c r="E14" s="94">
        <v>26.42</v>
      </c>
      <c r="F14" s="94">
        <v>28.52</v>
      </c>
      <c r="G14" s="16">
        <v>21.16</v>
      </c>
      <c r="H14" s="16">
        <v>36.51</v>
      </c>
      <c r="I14" s="16">
        <v>41.372</v>
      </c>
      <c r="J14" s="16">
        <v>20.225999999999999</v>
      </c>
      <c r="K14" s="16">
        <v>20.300999999999998</v>
      </c>
      <c r="L14" s="78">
        <v>891</v>
      </c>
      <c r="M14" s="16">
        <v>28.555</v>
      </c>
      <c r="N14" s="22"/>
    </row>
    <row r="15" spans="1:14" x14ac:dyDescent="0.2">
      <c r="A15" s="49">
        <f t="shared" si="0"/>
        <v>43842</v>
      </c>
      <c r="B15" s="1">
        <v>0</v>
      </c>
      <c r="C15" s="16">
        <v>86.721999999999994</v>
      </c>
      <c r="D15" s="16">
        <v>27.863</v>
      </c>
      <c r="E15" s="94">
        <v>27.39</v>
      </c>
      <c r="F15" s="94">
        <v>28.37</v>
      </c>
      <c r="G15" s="16">
        <v>26.335000000000001</v>
      </c>
      <c r="H15" s="16">
        <v>37.4</v>
      </c>
      <c r="I15" s="16">
        <v>36.509</v>
      </c>
      <c r="J15" s="16">
        <v>24.972999999999999</v>
      </c>
      <c r="K15" s="16">
        <v>21.114999999999998</v>
      </c>
      <c r="L15" s="78">
        <v>907</v>
      </c>
      <c r="M15" s="16">
        <v>28.58</v>
      </c>
      <c r="N15" s="22"/>
    </row>
    <row r="16" spans="1:14" x14ac:dyDescent="0.2">
      <c r="A16" s="49">
        <f t="shared" si="0"/>
        <v>43843</v>
      </c>
      <c r="B16" s="1">
        <v>0</v>
      </c>
      <c r="C16" s="16">
        <v>85.597999999999999</v>
      </c>
      <c r="D16" s="16">
        <v>27.847999999999999</v>
      </c>
      <c r="E16" s="94">
        <v>27.08</v>
      </c>
      <c r="F16" s="94">
        <v>28.26</v>
      </c>
      <c r="G16" s="16">
        <v>28.097999999999999</v>
      </c>
      <c r="H16" s="16">
        <v>41.49</v>
      </c>
      <c r="I16" s="16">
        <v>35.945999999999998</v>
      </c>
      <c r="J16" s="16">
        <v>26.459</v>
      </c>
      <c r="K16" s="16">
        <v>21.280999999999999</v>
      </c>
      <c r="L16" s="78">
        <v>887</v>
      </c>
      <c r="M16" s="16">
        <v>28.558</v>
      </c>
      <c r="N16" s="22"/>
    </row>
    <row r="17" spans="1:14" x14ac:dyDescent="0.2">
      <c r="A17" s="49">
        <f t="shared" si="0"/>
        <v>43844</v>
      </c>
      <c r="B17" s="1">
        <v>0.254</v>
      </c>
      <c r="C17" s="16">
        <v>84.356999999999999</v>
      </c>
      <c r="D17" s="16">
        <v>27.608000000000001</v>
      </c>
      <c r="E17" s="94">
        <v>26.27</v>
      </c>
      <c r="F17" s="94">
        <v>28.1</v>
      </c>
      <c r="G17" s="16">
        <v>33.14</v>
      </c>
      <c r="H17" s="16">
        <v>46.25</v>
      </c>
      <c r="I17" s="16">
        <v>45.121000000000002</v>
      </c>
      <c r="J17" s="16">
        <v>30.077999999999999</v>
      </c>
      <c r="K17" s="16">
        <v>17.529</v>
      </c>
      <c r="L17" s="78">
        <v>1264</v>
      </c>
      <c r="M17" s="16">
        <v>28.423999999999999</v>
      </c>
      <c r="N17" s="22"/>
    </row>
    <row r="18" spans="1:14" x14ac:dyDescent="0.2">
      <c r="A18" s="49">
        <f t="shared" si="0"/>
        <v>43845</v>
      </c>
      <c r="B18" s="1">
        <v>2.032</v>
      </c>
      <c r="C18" s="16">
        <v>83.188999999999993</v>
      </c>
      <c r="D18" s="16">
        <v>27.547000000000001</v>
      </c>
      <c r="E18" s="94">
        <v>25.61</v>
      </c>
      <c r="F18" s="94">
        <v>28.22</v>
      </c>
      <c r="G18" s="16">
        <v>31.710999999999999</v>
      </c>
      <c r="H18" s="16">
        <v>51.9</v>
      </c>
      <c r="I18" s="16">
        <v>36.831000000000003</v>
      </c>
      <c r="J18" s="16">
        <v>29.579000000000001</v>
      </c>
      <c r="K18" s="16">
        <v>19.256</v>
      </c>
      <c r="L18" s="78">
        <v>1087</v>
      </c>
      <c r="M18" s="16">
        <v>28.187000000000001</v>
      </c>
      <c r="N18" s="22"/>
    </row>
    <row r="19" spans="1:14" x14ac:dyDescent="0.2">
      <c r="A19" s="49">
        <f t="shared" si="0"/>
        <v>43846</v>
      </c>
      <c r="B19" s="1">
        <v>0</v>
      </c>
      <c r="C19" s="16">
        <v>87.575999999999993</v>
      </c>
      <c r="D19" s="16">
        <v>27.603000000000002</v>
      </c>
      <c r="E19" s="94">
        <v>26.61</v>
      </c>
      <c r="F19" s="94">
        <v>28.18</v>
      </c>
      <c r="G19" s="16">
        <v>27.100999999999999</v>
      </c>
      <c r="H19" s="16">
        <v>39.619999999999997</v>
      </c>
      <c r="I19" s="16">
        <v>34.979999999999997</v>
      </c>
      <c r="J19" s="16">
        <v>25.988</v>
      </c>
      <c r="K19" s="16">
        <v>21.085999999999999</v>
      </c>
      <c r="L19" s="78">
        <v>993</v>
      </c>
      <c r="M19" s="16">
        <v>28.247</v>
      </c>
      <c r="N19" s="22"/>
    </row>
    <row r="20" spans="1:14" x14ac:dyDescent="0.2">
      <c r="A20" s="49">
        <f t="shared" si="0"/>
        <v>43847</v>
      </c>
      <c r="B20" s="1">
        <v>0</v>
      </c>
      <c r="C20" s="16">
        <v>89.706999999999994</v>
      </c>
      <c r="D20" s="16">
        <v>27.448</v>
      </c>
      <c r="E20" s="94">
        <v>26.7</v>
      </c>
      <c r="F20" s="94">
        <v>27.95</v>
      </c>
      <c r="G20" s="16">
        <v>31.47</v>
      </c>
      <c r="H20" s="16">
        <v>44.52</v>
      </c>
      <c r="I20" s="16">
        <v>44.834000000000003</v>
      </c>
      <c r="J20" s="16">
        <v>28.558</v>
      </c>
      <c r="K20" s="16">
        <v>9.9039999999999999</v>
      </c>
      <c r="L20" s="78">
        <v>1224</v>
      </c>
      <c r="M20" s="16">
        <v>28.225999999999999</v>
      </c>
      <c r="N20" s="22"/>
    </row>
    <row r="21" spans="1:14" x14ac:dyDescent="0.2">
      <c r="A21" s="49">
        <f t="shared" si="0"/>
        <v>43848</v>
      </c>
      <c r="B21" s="1">
        <v>2.286</v>
      </c>
      <c r="C21" s="16">
        <v>89.183999999999997</v>
      </c>
      <c r="D21" s="16">
        <v>27.256</v>
      </c>
      <c r="E21" s="94">
        <v>26.14</v>
      </c>
      <c r="F21" s="94">
        <v>27.79</v>
      </c>
      <c r="G21" s="16">
        <v>31.797000000000001</v>
      </c>
      <c r="H21" s="16">
        <v>45.55</v>
      </c>
      <c r="I21" s="16">
        <v>41.473999999999997</v>
      </c>
      <c r="J21" s="16">
        <v>28.824999999999999</v>
      </c>
      <c r="K21" s="16">
        <v>8.5410000000000004</v>
      </c>
      <c r="L21" s="78">
        <v>786.9</v>
      </c>
      <c r="M21" s="16">
        <v>28.062000000000001</v>
      </c>
      <c r="N21" s="22"/>
    </row>
    <row r="22" spans="1:14" x14ac:dyDescent="0.2">
      <c r="A22" s="49">
        <f t="shared" si="0"/>
        <v>43849</v>
      </c>
      <c r="B22" s="1">
        <v>0</v>
      </c>
      <c r="C22" s="16">
        <v>87.759</v>
      </c>
      <c r="D22" s="16">
        <v>27.346</v>
      </c>
      <c r="E22" s="94">
        <v>26.61</v>
      </c>
      <c r="F22" s="94">
        <v>27.89</v>
      </c>
      <c r="G22" s="16">
        <v>25.32</v>
      </c>
      <c r="H22" s="16">
        <v>38.17</v>
      </c>
      <c r="I22" s="16">
        <v>33.011000000000003</v>
      </c>
      <c r="J22" s="16">
        <v>24.315000000000001</v>
      </c>
      <c r="K22" s="16">
        <v>20.285</v>
      </c>
      <c r="L22" s="78">
        <v>931</v>
      </c>
      <c r="M22" s="16">
        <v>28.085000000000001</v>
      </c>
      <c r="N22" s="22"/>
    </row>
    <row r="23" spans="1:14" x14ac:dyDescent="0.2">
      <c r="A23" s="49">
        <f t="shared" si="0"/>
        <v>43850</v>
      </c>
      <c r="B23" s="1">
        <v>0</v>
      </c>
      <c r="C23" s="16">
        <v>87.552000000000007</v>
      </c>
      <c r="D23" s="16">
        <v>27.300999999999998</v>
      </c>
      <c r="E23" s="94">
        <v>25.63</v>
      </c>
      <c r="F23" s="94">
        <v>27.95</v>
      </c>
      <c r="G23" s="16">
        <v>23.442</v>
      </c>
      <c r="H23" s="16">
        <v>35.630000000000003</v>
      </c>
      <c r="I23" s="16">
        <v>21.707000000000001</v>
      </c>
      <c r="J23" s="16">
        <v>23.495000000000001</v>
      </c>
      <c r="K23" s="16">
        <v>17.957999999999998</v>
      </c>
      <c r="L23" s="78">
        <v>1168</v>
      </c>
      <c r="M23" s="16">
        <v>28.225000000000001</v>
      </c>
      <c r="N23" s="22"/>
    </row>
    <row r="24" spans="1:14" x14ac:dyDescent="0.2">
      <c r="A24" s="49">
        <f t="shared" ref="A24:A87" si="1">A23+1</f>
        <v>43851</v>
      </c>
      <c r="B24" s="1">
        <v>0</v>
      </c>
      <c r="C24" s="16">
        <v>87.084000000000003</v>
      </c>
      <c r="D24" s="16">
        <v>27.29</v>
      </c>
      <c r="E24" s="94">
        <v>26.44</v>
      </c>
      <c r="F24" s="94">
        <v>28.12</v>
      </c>
      <c r="G24" s="16">
        <v>18.442</v>
      </c>
      <c r="H24" s="16">
        <v>34.68</v>
      </c>
      <c r="I24" s="16">
        <v>4.1589999999999998</v>
      </c>
      <c r="J24" s="16">
        <v>20.478000000000002</v>
      </c>
      <c r="K24" s="16">
        <v>18.120999999999999</v>
      </c>
      <c r="L24" s="78">
        <v>1290</v>
      </c>
      <c r="M24" s="16">
        <v>28.329000000000001</v>
      </c>
      <c r="N24" s="22"/>
    </row>
    <row r="25" spans="1:14" x14ac:dyDescent="0.2">
      <c r="A25" s="49">
        <f t="shared" si="1"/>
        <v>43852</v>
      </c>
      <c r="B25" s="1">
        <v>3.81</v>
      </c>
      <c r="C25" s="16">
        <v>89.316999999999993</v>
      </c>
      <c r="D25" s="16">
        <v>25.972000000000001</v>
      </c>
      <c r="E25" s="94">
        <v>24.05</v>
      </c>
      <c r="F25" s="94">
        <v>27.57</v>
      </c>
      <c r="G25" s="16">
        <v>8.7910000000000004</v>
      </c>
      <c r="H25" s="16">
        <v>26.5</v>
      </c>
      <c r="I25" s="16">
        <v>314.08100000000002</v>
      </c>
      <c r="J25" s="16">
        <v>13.292999999999999</v>
      </c>
      <c r="K25" s="16">
        <v>7.6929999999999996</v>
      </c>
      <c r="L25" s="78">
        <v>466.9</v>
      </c>
      <c r="M25" s="16">
        <v>27.908000000000001</v>
      </c>
      <c r="N25" s="22"/>
    </row>
    <row r="26" spans="1:14" x14ac:dyDescent="0.2">
      <c r="A26" s="49">
        <f t="shared" si="1"/>
        <v>43853</v>
      </c>
      <c r="B26" s="1">
        <v>13.208</v>
      </c>
      <c r="C26" s="16">
        <v>91.334000000000003</v>
      </c>
      <c r="D26" s="16">
        <v>25.529</v>
      </c>
      <c r="E26" s="94">
        <v>24.04</v>
      </c>
      <c r="F26" s="94">
        <v>26.8</v>
      </c>
      <c r="G26" s="16">
        <v>17.838999999999999</v>
      </c>
      <c r="H26" s="16">
        <v>39.83</v>
      </c>
      <c r="I26" s="16">
        <v>28.712</v>
      </c>
      <c r="J26" s="16">
        <v>18.867000000000001</v>
      </c>
      <c r="K26" s="16">
        <v>6.5279999999999996</v>
      </c>
      <c r="L26" s="78">
        <v>1270</v>
      </c>
      <c r="M26" s="16">
        <v>27.594000000000001</v>
      </c>
      <c r="N26" s="22"/>
    </row>
    <row r="27" spans="1:14" x14ac:dyDescent="0.2">
      <c r="A27" s="49">
        <f t="shared" si="1"/>
        <v>43854</v>
      </c>
      <c r="B27" s="1">
        <v>0</v>
      </c>
      <c r="C27" s="16">
        <v>84.46</v>
      </c>
      <c r="D27" s="16">
        <v>26.728000000000002</v>
      </c>
      <c r="E27" s="94">
        <v>26.18</v>
      </c>
      <c r="F27" s="94">
        <v>27.48</v>
      </c>
      <c r="G27" s="16">
        <v>22.388999999999999</v>
      </c>
      <c r="H27" s="16">
        <v>31.54</v>
      </c>
      <c r="I27" s="16">
        <v>36.762</v>
      </c>
      <c r="J27" s="16">
        <v>21.885999999999999</v>
      </c>
      <c r="K27" s="16">
        <v>21.568999999999999</v>
      </c>
      <c r="L27" s="78">
        <v>956</v>
      </c>
      <c r="M27" s="16">
        <v>27.614000000000001</v>
      </c>
      <c r="N27" s="22"/>
    </row>
    <row r="28" spans="1:14" x14ac:dyDescent="0.2">
      <c r="A28" s="49">
        <f t="shared" si="1"/>
        <v>43855</v>
      </c>
      <c r="B28" s="1">
        <v>0</v>
      </c>
      <c r="C28" s="16">
        <v>81.558000000000007</v>
      </c>
      <c r="D28" s="16">
        <v>26.596</v>
      </c>
      <c r="E28" s="94">
        <v>26.14</v>
      </c>
      <c r="F28" s="94">
        <v>27.17</v>
      </c>
      <c r="G28" s="16">
        <v>22.629000000000001</v>
      </c>
      <c r="H28" s="16">
        <v>33.520000000000003</v>
      </c>
      <c r="I28" s="16">
        <v>16.925999999999998</v>
      </c>
      <c r="J28" s="16">
        <v>22.710999999999999</v>
      </c>
      <c r="K28" s="16">
        <v>20.026</v>
      </c>
      <c r="L28" s="78">
        <v>1143</v>
      </c>
      <c r="M28" s="16">
        <v>27.475999999999999</v>
      </c>
      <c r="N28" s="22"/>
    </row>
    <row r="29" spans="1:14" x14ac:dyDescent="0.2">
      <c r="A29" s="49">
        <f t="shared" si="1"/>
        <v>43856</v>
      </c>
      <c r="B29" s="1">
        <v>0</v>
      </c>
      <c r="C29" s="16">
        <v>80.474999999999994</v>
      </c>
      <c r="D29" s="16">
        <v>26.545000000000002</v>
      </c>
      <c r="E29" s="94">
        <v>25.76</v>
      </c>
      <c r="F29" s="94">
        <v>28.12</v>
      </c>
      <c r="G29" s="16">
        <v>14.342000000000001</v>
      </c>
      <c r="H29" s="16">
        <v>29.11</v>
      </c>
      <c r="I29" s="16">
        <v>0.436</v>
      </c>
      <c r="J29" s="16">
        <v>16.507000000000001</v>
      </c>
      <c r="K29" s="16">
        <v>23.225000000000001</v>
      </c>
      <c r="L29" s="78">
        <v>1037</v>
      </c>
      <c r="M29" s="16">
        <v>27.663</v>
      </c>
      <c r="N29" s="22"/>
    </row>
    <row r="30" spans="1:14" x14ac:dyDescent="0.2">
      <c r="A30" s="49">
        <f t="shared" si="1"/>
        <v>43857</v>
      </c>
      <c r="B30" s="1">
        <v>1.016</v>
      </c>
      <c r="C30" s="16">
        <v>88.79</v>
      </c>
      <c r="D30" s="16">
        <v>25.792999999999999</v>
      </c>
      <c r="E30" s="94">
        <v>23.99</v>
      </c>
      <c r="F30" s="94">
        <v>27.46</v>
      </c>
      <c r="G30" s="16">
        <v>10.749000000000001</v>
      </c>
      <c r="H30" s="16">
        <v>25.93</v>
      </c>
      <c r="I30" s="16">
        <v>46.692</v>
      </c>
      <c r="J30" s="16">
        <v>11.42</v>
      </c>
      <c r="K30" s="16">
        <v>20.748000000000001</v>
      </c>
      <c r="L30" s="78">
        <v>1291</v>
      </c>
      <c r="M30" s="16">
        <v>28.122</v>
      </c>
      <c r="N30" s="22"/>
    </row>
    <row r="31" spans="1:14" x14ac:dyDescent="0.2">
      <c r="A31" s="49">
        <f t="shared" si="1"/>
        <v>43858</v>
      </c>
      <c r="B31" s="1">
        <v>0</v>
      </c>
      <c r="C31" s="16">
        <v>89.087999999999994</v>
      </c>
      <c r="D31" s="16">
        <v>26.074000000000002</v>
      </c>
      <c r="E31" s="94">
        <v>22.56</v>
      </c>
      <c r="F31" s="94">
        <v>28.26</v>
      </c>
      <c r="G31" s="16">
        <v>10.113</v>
      </c>
      <c r="H31" s="16">
        <v>27.02</v>
      </c>
      <c r="I31" s="16">
        <v>45.378</v>
      </c>
      <c r="J31" s="16">
        <v>8.8680000000000003</v>
      </c>
      <c r="K31" s="16">
        <v>22.538</v>
      </c>
      <c r="L31" s="78">
        <v>1163</v>
      </c>
      <c r="M31" s="16">
        <v>28.571999999999999</v>
      </c>
      <c r="N31" s="22"/>
    </row>
    <row r="32" spans="1:14" x14ac:dyDescent="0.2">
      <c r="A32" s="49">
        <f t="shared" si="1"/>
        <v>43859</v>
      </c>
      <c r="B32" s="1">
        <v>0</v>
      </c>
      <c r="C32" s="16">
        <v>87.474999999999994</v>
      </c>
      <c r="D32" s="16">
        <v>26.718</v>
      </c>
      <c r="E32" s="94">
        <v>23.92</v>
      </c>
      <c r="F32" s="94">
        <v>28.02</v>
      </c>
      <c r="G32" s="16">
        <v>18.137</v>
      </c>
      <c r="H32" s="16">
        <v>35.6</v>
      </c>
      <c r="I32" s="16">
        <v>58.576000000000001</v>
      </c>
      <c r="J32" s="16">
        <v>17.428999999999998</v>
      </c>
      <c r="K32" s="16">
        <v>22.667000000000002</v>
      </c>
      <c r="L32" s="78">
        <v>1025</v>
      </c>
      <c r="M32" s="16">
        <v>28.526</v>
      </c>
      <c r="N32" s="22"/>
    </row>
    <row r="33" spans="1:35" x14ac:dyDescent="0.2">
      <c r="A33" s="49">
        <f t="shared" si="1"/>
        <v>43860</v>
      </c>
      <c r="B33" s="1">
        <v>0</v>
      </c>
      <c r="C33" s="16">
        <v>86.435000000000002</v>
      </c>
      <c r="D33" s="16">
        <v>26.472999999999999</v>
      </c>
      <c r="E33" s="94">
        <v>23.69</v>
      </c>
      <c r="F33" s="94">
        <v>27.86</v>
      </c>
      <c r="G33" s="16">
        <v>17.109000000000002</v>
      </c>
      <c r="H33" s="16">
        <v>36.76</v>
      </c>
      <c r="I33" s="16">
        <v>55.86</v>
      </c>
      <c r="J33" s="16">
        <v>16.603000000000002</v>
      </c>
      <c r="K33" s="16">
        <v>24.555</v>
      </c>
      <c r="L33" s="78">
        <v>979</v>
      </c>
      <c r="M33" s="16">
        <v>28.423999999999999</v>
      </c>
      <c r="N33" s="22"/>
      <c r="AI33" s="1"/>
    </row>
    <row r="34" spans="1:35" x14ac:dyDescent="0.2">
      <c r="A34" s="49">
        <f t="shared" si="1"/>
        <v>43861</v>
      </c>
      <c r="B34" s="1">
        <v>0</v>
      </c>
      <c r="C34" s="16">
        <v>83.515000000000001</v>
      </c>
      <c r="D34" s="16">
        <v>27.286000000000001</v>
      </c>
      <c r="E34" s="94">
        <v>26.58</v>
      </c>
      <c r="F34" s="94">
        <v>28.06</v>
      </c>
      <c r="G34" s="16">
        <v>23.224</v>
      </c>
      <c r="H34" s="16">
        <v>37.61</v>
      </c>
      <c r="I34" s="16">
        <v>28.117999999999999</v>
      </c>
      <c r="J34" s="16">
        <v>23.280999999999999</v>
      </c>
      <c r="K34" s="16">
        <v>17.146999999999998</v>
      </c>
      <c r="L34" s="78">
        <v>1352</v>
      </c>
      <c r="M34" s="16">
        <v>28.24</v>
      </c>
      <c r="N34" s="22"/>
      <c r="AI34" s="1"/>
    </row>
    <row r="35" spans="1:35" x14ac:dyDescent="0.2">
      <c r="A35" s="49">
        <f t="shared" si="1"/>
        <v>43862</v>
      </c>
      <c r="B35" s="1">
        <v>2.286</v>
      </c>
      <c r="C35" s="16">
        <v>89.350999999999999</v>
      </c>
      <c r="D35" s="16">
        <v>27.288</v>
      </c>
      <c r="E35" s="94">
        <v>25.56</v>
      </c>
      <c r="F35" s="94">
        <v>28.47</v>
      </c>
      <c r="G35" s="16">
        <v>18.018000000000001</v>
      </c>
      <c r="H35" s="16">
        <v>32.1</v>
      </c>
      <c r="I35" s="16">
        <v>351.52199999999999</v>
      </c>
      <c r="J35" s="16">
        <v>19.829999999999998</v>
      </c>
      <c r="K35" s="16">
        <v>10.141</v>
      </c>
      <c r="L35" s="78">
        <v>1172</v>
      </c>
      <c r="M35" s="16">
        <v>28.425999999999998</v>
      </c>
      <c r="N35" s="22"/>
      <c r="AI35" s="1"/>
    </row>
    <row r="36" spans="1:35" x14ac:dyDescent="0.2">
      <c r="A36" s="49">
        <f t="shared" si="1"/>
        <v>43863</v>
      </c>
      <c r="B36" s="1">
        <v>0</v>
      </c>
      <c r="C36" s="16">
        <v>87.334000000000003</v>
      </c>
      <c r="D36" s="16">
        <v>27.681000000000001</v>
      </c>
      <c r="E36" s="94">
        <v>27.03</v>
      </c>
      <c r="F36" s="94">
        <v>28.19</v>
      </c>
      <c r="G36" s="16">
        <v>31.268999999999998</v>
      </c>
      <c r="H36" s="16">
        <v>45.02</v>
      </c>
      <c r="I36" s="16">
        <v>37.628</v>
      </c>
      <c r="J36" s="16">
        <v>29.783000000000001</v>
      </c>
      <c r="K36" s="16">
        <v>18.818000000000001</v>
      </c>
      <c r="L36" s="78">
        <v>1120</v>
      </c>
      <c r="M36" s="16">
        <v>28.298999999999999</v>
      </c>
      <c r="N36" s="22"/>
      <c r="AI36" s="1"/>
    </row>
    <row r="37" spans="1:35" x14ac:dyDescent="0.2">
      <c r="A37" s="49">
        <f t="shared" si="1"/>
        <v>43864</v>
      </c>
      <c r="B37" s="1">
        <v>0</v>
      </c>
      <c r="C37" s="16">
        <v>83.054000000000002</v>
      </c>
      <c r="D37" s="16">
        <v>27.497</v>
      </c>
      <c r="E37" s="94">
        <v>26.3</v>
      </c>
      <c r="F37" s="94">
        <v>28.02</v>
      </c>
      <c r="G37" s="16">
        <v>29.63</v>
      </c>
      <c r="H37" s="16">
        <v>46.18</v>
      </c>
      <c r="I37" s="16">
        <v>27.675999999999998</v>
      </c>
      <c r="J37" s="16">
        <v>29.459</v>
      </c>
      <c r="K37" s="16">
        <v>18.167999999999999</v>
      </c>
      <c r="L37" s="78">
        <v>1214</v>
      </c>
      <c r="M37" s="16">
        <v>28.187000000000001</v>
      </c>
      <c r="N37" s="22"/>
      <c r="AI37" s="1"/>
    </row>
    <row r="38" spans="1:35" x14ac:dyDescent="0.2">
      <c r="A38" s="49">
        <f t="shared" si="1"/>
        <v>43865</v>
      </c>
      <c r="B38" s="1">
        <v>0</v>
      </c>
      <c r="C38" s="16">
        <v>85.227000000000004</v>
      </c>
      <c r="D38" s="16">
        <v>27.565000000000001</v>
      </c>
      <c r="E38" s="94">
        <v>26.9</v>
      </c>
      <c r="F38" s="94">
        <v>28.23</v>
      </c>
      <c r="G38" s="16">
        <v>25.504999999999999</v>
      </c>
      <c r="H38" s="16">
        <v>38.840000000000003</v>
      </c>
      <c r="I38" s="16">
        <v>22.72</v>
      </c>
      <c r="J38" s="16">
        <v>25.395</v>
      </c>
      <c r="K38" s="16">
        <v>18.256</v>
      </c>
      <c r="L38" s="78">
        <v>1083</v>
      </c>
      <c r="M38" s="16">
        <v>28.247</v>
      </c>
      <c r="N38" s="22"/>
      <c r="AI38" s="1"/>
    </row>
    <row r="39" spans="1:35" x14ac:dyDescent="0.2">
      <c r="A39" s="49">
        <f t="shared" si="1"/>
        <v>43866</v>
      </c>
      <c r="B39" s="1">
        <v>0</v>
      </c>
      <c r="C39" s="16">
        <v>84.734999999999999</v>
      </c>
      <c r="D39" s="16">
        <v>27.379000000000001</v>
      </c>
      <c r="E39" s="94">
        <v>26.84</v>
      </c>
      <c r="F39" s="94">
        <v>27.97</v>
      </c>
      <c r="G39" s="16">
        <v>24.222999999999999</v>
      </c>
      <c r="H39" s="16">
        <v>35.21</v>
      </c>
      <c r="I39" s="16">
        <v>28.878</v>
      </c>
      <c r="J39" s="16">
        <v>23.454000000000001</v>
      </c>
      <c r="K39" s="16">
        <v>17.622</v>
      </c>
      <c r="L39" s="78">
        <v>1092</v>
      </c>
      <c r="M39" s="16">
        <v>28.138999999999999</v>
      </c>
      <c r="AI39" s="1"/>
    </row>
    <row r="40" spans="1:35" x14ac:dyDescent="0.2">
      <c r="A40" s="49">
        <f t="shared" si="1"/>
        <v>43867</v>
      </c>
      <c r="B40" s="1">
        <v>0</v>
      </c>
      <c r="C40" s="16">
        <v>83.144000000000005</v>
      </c>
      <c r="D40" s="16">
        <v>27.283000000000001</v>
      </c>
      <c r="E40" s="94">
        <v>26.52</v>
      </c>
      <c r="F40" s="94">
        <v>28.21</v>
      </c>
      <c r="G40" s="16">
        <v>16.774000000000001</v>
      </c>
      <c r="H40" s="16">
        <v>27.62</v>
      </c>
      <c r="I40" s="16">
        <v>15.018000000000001</v>
      </c>
      <c r="J40" s="16">
        <v>17.015000000000001</v>
      </c>
      <c r="K40" s="16">
        <v>22.863</v>
      </c>
      <c r="L40" s="78">
        <v>1043</v>
      </c>
      <c r="M40" s="16">
        <v>28.321999999999999</v>
      </c>
      <c r="AI40" s="1"/>
    </row>
    <row r="41" spans="1:35" x14ac:dyDescent="0.2">
      <c r="A41" s="49">
        <f t="shared" si="1"/>
        <v>43868</v>
      </c>
      <c r="B41" s="1">
        <v>0</v>
      </c>
      <c r="C41" s="16">
        <v>84.775999999999996</v>
      </c>
      <c r="D41" s="16">
        <v>26.84</v>
      </c>
      <c r="E41" s="94">
        <v>23.51</v>
      </c>
      <c r="F41" s="94">
        <v>29.06</v>
      </c>
      <c r="G41" s="16">
        <v>9.7409999999999997</v>
      </c>
      <c r="H41" s="16">
        <v>26.92</v>
      </c>
      <c r="I41" s="16">
        <v>22.210999999999999</v>
      </c>
      <c r="J41" s="16">
        <v>11.706</v>
      </c>
      <c r="K41" s="16">
        <v>23.454999999999998</v>
      </c>
      <c r="L41" s="78">
        <v>948</v>
      </c>
      <c r="M41" s="16">
        <v>28.646999999999998</v>
      </c>
      <c r="AI41" s="1"/>
    </row>
    <row r="42" spans="1:35" x14ac:dyDescent="0.2">
      <c r="A42" s="49">
        <f t="shared" si="1"/>
        <v>43869</v>
      </c>
      <c r="B42" s="1">
        <v>0</v>
      </c>
      <c r="C42" s="16">
        <v>83.763000000000005</v>
      </c>
      <c r="D42" s="16">
        <v>27.547000000000001</v>
      </c>
      <c r="E42" s="94">
        <v>26.93</v>
      </c>
      <c r="F42" s="94">
        <v>28.15</v>
      </c>
      <c r="G42" s="16">
        <v>22.876000000000001</v>
      </c>
      <c r="H42" s="16">
        <v>37.5</v>
      </c>
      <c r="I42" s="16">
        <v>22.404</v>
      </c>
      <c r="J42" s="16">
        <v>24.236000000000001</v>
      </c>
      <c r="K42" s="16">
        <v>22.370999999999999</v>
      </c>
      <c r="L42" s="78">
        <v>1085</v>
      </c>
      <c r="M42" s="16">
        <v>28.481000000000002</v>
      </c>
      <c r="AI42" s="1"/>
    </row>
    <row r="43" spans="1:35" x14ac:dyDescent="0.2">
      <c r="A43" s="49">
        <f t="shared" si="1"/>
        <v>43870</v>
      </c>
      <c r="B43" s="1">
        <v>0.50800000000000001</v>
      </c>
      <c r="C43" s="16">
        <v>82.596999999999994</v>
      </c>
      <c r="D43" s="16">
        <v>27.393000000000001</v>
      </c>
      <c r="E43" s="94">
        <v>26.27</v>
      </c>
      <c r="F43" s="94">
        <v>27.99</v>
      </c>
      <c r="G43" s="16">
        <v>29.149000000000001</v>
      </c>
      <c r="H43" s="16">
        <v>41.35</v>
      </c>
      <c r="I43" s="16">
        <v>26.221</v>
      </c>
      <c r="J43" s="16">
        <v>28.164999999999999</v>
      </c>
      <c r="K43" s="16">
        <v>21.332999999999998</v>
      </c>
      <c r="L43" s="78">
        <v>1113</v>
      </c>
      <c r="M43" s="16">
        <v>28.370999999999999</v>
      </c>
      <c r="AI43" s="1"/>
    </row>
    <row r="44" spans="1:35" x14ac:dyDescent="0.2">
      <c r="A44" s="49">
        <f t="shared" si="1"/>
        <v>43871</v>
      </c>
      <c r="B44" s="1">
        <v>0</v>
      </c>
      <c r="C44" s="16">
        <v>84.366</v>
      </c>
      <c r="D44" s="16">
        <v>27.47</v>
      </c>
      <c r="E44" s="94">
        <v>26.82</v>
      </c>
      <c r="F44" s="94">
        <v>28.16</v>
      </c>
      <c r="G44" s="16">
        <v>27.010999999999999</v>
      </c>
      <c r="H44" s="16">
        <v>38.909999999999997</v>
      </c>
      <c r="I44" s="16">
        <v>32.866</v>
      </c>
      <c r="J44" s="16">
        <v>26.911000000000001</v>
      </c>
      <c r="K44" s="16">
        <v>19.582000000000001</v>
      </c>
      <c r="L44" s="78">
        <v>1129</v>
      </c>
      <c r="M44" s="16">
        <v>28.265999999999998</v>
      </c>
      <c r="AI44" s="1"/>
    </row>
    <row r="45" spans="1:35" x14ac:dyDescent="0.2">
      <c r="A45" s="49">
        <f t="shared" si="1"/>
        <v>43872</v>
      </c>
      <c r="B45" s="1">
        <v>0</v>
      </c>
      <c r="C45" s="16">
        <v>85.953000000000003</v>
      </c>
      <c r="D45" s="16">
        <v>27.443000000000001</v>
      </c>
      <c r="E45" s="94">
        <v>26.96</v>
      </c>
      <c r="F45" s="94">
        <v>28.1</v>
      </c>
      <c r="G45" s="16">
        <v>24.283999999999999</v>
      </c>
      <c r="H45" s="16">
        <v>35.03</v>
      </c>
      <c r="I45" s="16">
        <v>28.975999999999999</v>
      </c>
      <c r="J45" s="16">
        <v>25.021000000000001</v>
      </c>
      <c r="K45" s="16">
        <v>20.43</v>
      </c>
      <c r="L45" s="78">
        <v>1063</v>
      </c>
      <c r="M45" s="16">
        <v>28.297000000000001</v>
      </c>
      <c r="AI45" s="1"/>
    </row>
    <row r="46" spans="1:35" x14ac:dyDescent="0.2">
      <c r="A46" s="49">
        <f t="shared" si="1"/>
        <v>43873</v>
      </c>
      <c r="B46" s="1">
        <v>0</v>
      </c>
      <c r="C46" s="16">
        <v>86.09</v>
      </c>
      <c r="D46" s="16">
        <v>27.373000000000001</v>
      </c>
      <c r="E46" s="94">
        <v>26.75</v>
      </c>
      <c r="F46" s="94">
        <v>27.96</v>
      </c>
      <c r="G46" s="16">
        <v>25.22</v>
      </c>
      <c r="H46" s="16">
        <v>37.82</v>
      </c>
      <c r="I46" s="16">
        <v>31.39</v>
      </c>
      <c r="J46" s="16">
        <v>24.745999999999999</v>
      </c>
      <c r="K46" s="16">
        <v>21.907</v>
      </c>
      <c r="L46" s="78">
        <v>965</v>
      </c>
      <c r="M46" s="16">
        <v>28.309000000000001</v>
      </c>
      <c r="AI46" s="1"/>
    </row>
    <row r="47" spans="1:35" x14ac:dyDescent="0.2">
      <c r="A47" s="49">
        <f t="shared" si="1"/>
        <v>43874</v>
      </c>
      <c r="B47" s="1">
        <v>0.254</v>
      </c>
      <c r="C47" s="16">
        <v>86.608000000000004</v>
      </c>
      <c r="D47" s="16">
        <v>27.356999999999999</v>
      </c>
      <c r="E47" s="94">
        <v>25.82</v>
      </c>
      <c r="F47" s="94">
        <v>27.97</v>
      </c>
      <c r="G47" s="16">
        <v>25.504000000000001</v>
      </c>
      <c r="H47" s="16">
        <v>41.49</v>
      </c>
      <c r="I47" s="16">
        <v>28.169</v>
      </c>
      <c r="J47" s="16">
        <v>24.626999999999999</v>
      </c>
      <c r="K47" s="16">
        <v>22.640999999999998</v>
      </c>
      <c r="L47" s="78">
        <v>922</v>
      </c>
      <c r="M47" s="16">
        <v>28.385999999999999</v>
      </c>
      <c r="AI47" s="1"/>
    </row>
    <row r="48" spans="1:35" x14ac:dyDescent="0.2">
      <c r="A48" s="49">
        <f t="shared" si="1"/>
        <v>43875</v>
      </c>
      <c r="B48" s="1">
        <v>0</v>
      </c>
      <c r="C48" s="16">
        <v>86.24</v>
      </c>
      <c r="D48" s="16">
        <v>27.468</v>
      </c>
      <c r="E48" s="94">
        <v>26.61</v>
      </c>
      <c r="F48" s="94">
        <v>28.1</v>
      </c>
      <c r="G48" s="16">
        <v>27.273</v>
      </c>
      <c r="H48" s="16">
        <v>40.4</v>
      </c>
      <c r="I48" s="16">
        <v>26.526</v>
      </c>
      <c r="J48" s="16">
        <v>26.901</v>
      </c>
      <c r="K48" s="16">
        <v>22.19</v>
      </c>
      <c r="L48" s="78">
        <v>1086</v>
      </c>
      <c r="M48" s="16">
        <v>28.495999999999999</v>
      </c>
      <c r="AI48" s="1"/>
    </row>
    <row r="49" spans="1:35" x14ac:dyDescent="0.2">
      <c r="A49" s="49">
        <f t="shared" si="1"/>
        <v>43876</v>
      </c>
      <c r="B49" s="1">
        <v>2.54</v>
      </c>
      <c r="C49" s="16">
        <v>86.375</v>
      </c>
      <c r="D49" s="16">
        <v>27.321999999999999</v>
      </c>
      <c r="E49" s="94">
        <v>25.57</v>
      </c>
      <c r="F49" s="94">
        <v>28.09</v>
      </c>
      <c r="G49" s="16">
        <v>30.04</v>
      </c>
      <c r="H49" s="16">
        <v>46.32</v>
      </c>
      <c r="I49" s="16">
        <v>26.122</v>
      </c>
      <c r="J49" s="16">
        <v>29.41</v>
      </c>
      <c r="K49" s="16">
        <v>21.047999999999998</v>
      </c>
      <c r="L49" s="78">
        <v>1196</v>
      </c>
      <c r="M49" s="16">
        <v>28.513999999999999</v>
      </c>
      <c r="AI49" s="1"/>
    </row>
    <row r="50" spans="1:35" x14ac:dyDescent="0.2">
      <c r="A50" s="49">
        <f t="shared" si="1"/>
        <v>43877</v>
      </c>
      <c r="B50" s="1">
        <v>0.254</v>
      </c>
      <c r="C50" s="16">
        <v>84.944999999999993</v>
      </c>
      <c r="D50" s="16">
        <v>27.358000000000001</v>
      </c>
      <c r="E50" s="94">
        <v>25.96</v>
      </c>
      <c r="F50" s="94">
        <v>27.95</v>
      </c>
      <c r="G50" s="16">
        <v>33.438000000000002</v>
      </c>
      <c r="H50" s="16">
        <v>49.43</v>
      </c>
      <c r="I50" s="16">
        <v>30.373999999999999</v>
      </c>
      <c r="J50" s="16">
        <v>32.453000000000003</v>
      </c>
      <c r="K50" s="16">
        <v>20.914999999999999</v>
      </c>
      <c r="L50" s="78">
        <v>1223</v>
      </c>
      <c r="M50" s="16">
        <v>28.364999999999998</v>
      </c>
      <c r="AI50" s="1"/>
    </row>
    <row r="51" spans="1:35" x14ac:dyDescent="0.2">
      <c r="A51" s="49">
        <f t="shared" si="1"/>
        <v>43878</v>
      </c>
      <c r="B51" s="1">
        <v>3.048</v>
      </c>
      <c r="C51" s="16">
        <v>86.715999999999994</v>
      </c>
      <c r="D51" s="16">
        <v>27.036999999999999</v>
      </c>
      <c r="E51" s="94">
        <v>25.44</v>
      </c>
      <c r="F51" s="94">
        <v>27.83</v>
      </c>
      <c r="G51" s="16">
        <v>30.637</v>
      </c>
      <c r="H51" s="16">
        <v>50.66</v>
      </c>
      <c r="I51" s="16">
        <v>28.190999999999999</v>
      </c>
      <c r="J51" s="16">
        <v>29.687999999999999</v>
      </c>
      <c r="K51" s="16">
        <v>13.21</v>
      </c>
      <c r="L51" s="78">
        <v>1289</v>
      </c>
      <c r="M51" s="16">
        <v>28.02</v>
      </c>
      <c r="AI51" s="1"/>
    </row>
    <row r="52" spans="1:35" x14ac:dyDescent="0.2">
      <c r="A52" s="49">
        <f t="shared" si="1"/>
        <v>43879</v>
      </c>
      <c r="B52" s="1">
        <v>0.50800000000000001</v>
      </c>
      <c r="C52" s="16">
        <v>87.531999999999996</v>
      </c>
      <c r="D52" s="16">
        <v>27.129000000000001</v>
      </c>
      <c r="E52" s="94">
        <v>25.72</v>
      </c>
      <c r="F52" s="94">
        <v>27.74</v>
      </c>
      <c r="G52" s="16">
        <v>29.111999999999998</v>
      </c>
      <c r="H52" s="16">
        <v>43.54</v>
      </c>
      <c r="I52" s="16">
        <v>17.625</v>
      </c>
      <c r="J52" s="16">
        <v>27.641999999999999</v>
      </c>
      <c r="K52" s="16">
        <v>10.313000000000001</v>
      </c>
      <c r="L52" s="78">
        <v>1320</v>
      </c>
      <c r="M52" s="16">
        <v>27.832000000000001</v>
      </c>
      <c r="AI52" s="1"/>
    </row>
    <row r="53" spans="1:35" x14ac:dyDescent="0.2">
      <c r="A53" s="49">
        <f t="shared" si="1"/>
        <v>43880</v>
      </c>
      <c r="B53" s="1">
        <v>0.254</v>
      </c>
      <c r="C53" s="16">
        <v>89.207999999999998</v>
      </c>
      <c r="D53" s="16">
        <v>27.276</v>
      </c>
      <c r="E53" s="94">
        <v>26.66</v>
      </c>
      <c r="F53" s="94">
        <v>27.96</v>
      </c>
      <c r="G53" s="16">
        <v>27.103000000000002</v>
      </c>
      <c r="H53" s="16">
        <v>42.48</v>
      </c>
      <c r="I53" s="16">
        <v>18.155000000000001</v>
      </c>
      <c r="J53" s="16">
        <v>27.327000000000002</v>
      </c>
      <c r="K53" s="16">
        <v>13.573</v>
      </c>
      <c r="L53" s="78">
        <v>1244</v>
      </c>
      <c r="M53" s="16">
        <v>27.789000000000001</v>
      </c>
      <c r="AI53" s="1"/>
    </row>
    <row r="54" spans="1:35" x14ac:dyDescent="0.2">
      <c r="A54" s="49">
        <f t="shared" si="1"/>
        <v>43881</v>
      </c>
      <c r="B54" s="1">
        <v>3.81</v>
      </c>
      <c r="C54" s="16">
        <v>87.058000000000007</v>
      </c>
      <c r="D54" s="16">
        <v>27.303000000000001</v>
      </c>
      <c r="E54" s="94">
        <v>25.69</v>
      </c>
      <c r="F54" s="94">
        <v>27.9</v>
      </c>
      <c r="G54" s="16">
        <v>30.422999999999998</v>
      </c>
      <c r="H54" s="16">
        <v>50.63</v>
      </c>
      <c r="I54" s="16">
        <v>19.265000000000001</v>
      </c>
      <c r="J54" s="16">
        <v>28.663</v>
      </c>
      <c r="K54" s="16">
        <v>19.390999999999998</v>
      </c>
      <c r="L54" s="78">
        <v>1346</v>
      </c>
      <c r="M54" s="16">
        <v>27.8</v>
      </c>
      <c r="AI54" s="1"/>
    </row>
    <row r="55" spans="1:35" x14ac:dyDescent="0.2">
      <c r="A55" s="49">
        <f t="shared" si="1"/>
        <v>43882</v>
      </c>
      <c r="B55" s="1">
        <v>6.0960000000000001</v>
      </c>
      <c r="C55" s="16">
        <v>86.988</v>
      </c>
      <c r="D55" s="16">
        <v>27.088000000000001</v>
      </c>
      <c r="E55" s="94">
        <v>24.72</v>
      </c>
      <c r="F55" s="94">
        <v>27.86</v>
      </c>
      <c r="G55" s="16">
        <v>30.434000000000001</v>
      </c>
      <c r="H55" s="16">
        <v>46.75</v>
      </c>
      <c r="I55" s="16">
        <v>20.704999999999998</v>
      </c>
      <c r="J55" s="16">
        <v>29.891999999999999</v>
      </c>
      <c r="K55" s="16">
        <v>21.132999999999999</v>
      </c>
      <c r="L55" s="78">
        <v>1173</v>
      </c>
      <c r="M55" s="16">
        <v>27.945</v>
      </c>
      <c r="AI55" s="1"/>
    </row>
    <row r="56" spans="1:35" x14ac:dyDescent="0.2">
      <c r="A56" s="49">
        <f t="shared" si="1"/>
        <v>43883</v>
      </c>
      <c r="B56" s="1">
        <v>0</v>
      </c>
      <c r="C56" s="16">
        <v>83.158000000000001</v>
      </c>
      <c r="D56" s="16">
        <v>27.117000000000001</v>
      </c>
      <c r="E56" s="94">
        <v>26.33</v>
      </c>
      <c r="F56" s="94">
        <v>28.1</v>
      </c>
      <c r="G56" s="16">
        <v>26.620999999999999</v>
      </c>
      <c r="H56" s="16">
        <v>36.83</v>
      </c>
      <c r="I56" s="16">
        <v>9.8940000000000001</v>
      </c>
      <c r="J56" s="16">
        <v>25.43</v>
      </c>
      <c r="K56" s="16">
        <v>23.152999999999999</v>
      </c>
      <c r="L56" s="78">
        <v>1237</v>
      </c>
      <c r="M56" s="16">
        <v>27.917999999999999</v>
      </c>
      <c r="AI56" s="1"/>
    </row>
    <row r="57" spans="1:35" x14ac:dyDescent="0.2">
      <c r="A57" s="49">
        <f t="shared" si="1"/>
        <v>43884</v>
      </c>
      <c r="B57" s="1">
        <v>0</v>
      </c>
      <c r="C57" s="16">
        <v>79.641000000000005</v>
      </c>
      <c r="D57" s="16">
        <v>26.896999999999998</v>
      </c>
      <c r="E57" s="94">
        <v>26.27</v>
      </c>
      <c r="F57" s="94">
        <v>27.61</v>
      </c>
      <c r="G57" s="16">
        <v>24.937000000000001</v>
      </c>
      <c r="H57" s="16">
        <v>36.83</v>
      </c>
      <c r="I57" s="16">
        <v>17.027000000000001</v>
      </c>
      <c r="J57" s="16">
        <v>24.175999999999998</v>
      </c>
      <c r="K57" s="16">
        <v>24.620999999999999</v>
      </c>
      <c r="L57" s="78">
        <v>1270</v>
      </c>
      <c r="M57" s="16">
        <v>27.928999999999998</v>
      </c>
      <c r="AI57" s="1"/>
    </row>
    <row r="58" spans="1:35" x14ac:dyDescent="0.2">
      <c r="A58" s="49">
        <f t="shared" si="1"/>
        <v>43885</v>
      </c>
      <c r="B58" s="1">
        <v>0</v>
      </c>
      <c r="C58" s="16">
        <v>79.218000000000004</v>
      </c>
      <c r="D58" s="16">
        <v>26.734999999999999</v>
      </c>
      <c r="E58" s="94">
        <v>25.18</v>
      </c>
      <c r="F58" s="94">
        <v>27.59</v>
      </c>
      <c r="G58" s="16">
        <v>19.273</v>
      </c>
      <c r="H58" s="16">
        <v>30.83</v>
      </c>
      <c r="I58" s="16">
        <v>24.4</v>
      </c>
      <c r="J58" s="16">
        <v>19.497</v>
      </c>
      <c r="K58" s="16">
        <v>25.690999999999999</v>
      </c>
      <c r="L58" s="78">
        <v>1131</v>
      </c>
      <c r="M58" s="16">
        <v>28.068999999999999</v>
      </c>
      <c r="AI58" s="1"/>
    </row>
    <row r="59" spans="1:35" x14ac:dyDescent="0.2">
      <c r="A59" s="49">
        <f t="shared" si="1"/>
        <v>43886</v>
      </c>
      <c r="B59" s="1">
        <v>0</v>
      </c>
      <c r="C59" s="16">
        <v>85.528999999999996</v>
      </c>
      <c r="D59" s="16">
        <v>25.611000000000001</v>
      </c>
      <c r="E59" s="94">
        <v>21.79</v>
      </c>
      <c r="F59" s="94">
        <v>28.25</v>
      </c>
      <c r="G59" s="16">
        <v>11.718</v>
      </c>
      <c r="H59" s="16">
        <v>28.82</v>
      </c>
      <c r="I59" s="16">
        <v>66.594999999999999</v>
      </c>
      <c r="J59" s="16">
        <v>11.23</v>
      </c>
      <c r="K59" s="16">
        <v>25.683</v>
      </c>
      <c r="L59" s="78">
        <v>1029</v>
      </c>
      <c r="M59" s="16">
        <v>28.315000000000001</v>
      </c>
      <c r="AI59" s="1"/>
    </row>
    <row r="60" spans="1:35" x14ac:dyDescent="0.2">
      <c r="A60" s="49">
        <f t="shared" si="1"/>
        <v>43887</v>
      </c>
      <c r="B60" s="1">
        <v>0</v>
      </c>
      <c r="C60" s="16">
        <v>89.215999999999994</v>
      </c>
      <c r="D60" s="16">
        <v>26.260999999999999</v>
      </c>
      <c r="E60" s="94">
        <v>22.55</v>
      </c>
      <c r="F60" s="94">
        <v>28.62</v>
      </c>
      <c r="G60" s="16">
        <v>11.670999999999999</v>
      </c>
      <c r="H60" s="16">
        <v>28.93</v>
      </c>
      <c r="I60" s="16">
        <v>41.569000000000003</v>
      </c>
      <c r="J60" s="16">
        <v>10.76</v>
      </c>
      <c r="K60" s="16">
        <v>25.655999999999999</v>
      </c>
      <c r="L60" s="78">
        <v>1037</v>
      </c>
      <c r="M60" s="16">
        <v>28.776</v>
      </c>
      <c r="AI60" s="1"/>
    </row>
    <row r="61" spans="1:35" x14ac:dyDescent="0.2">
      <c r="A61" s="49">
        <f t="shared" si="1"/>
        <v>43888</v>
      </c>
      <c r="B61" s="1">
        <v>0</v>
      </c>
      <c r="C61" s="16">
        <v>88.498999999999995</v>
      </c>
      <c r="D61" s="16">
        <v>26.593</v>
      </c>
      <c r="E61" s="94">
        <v>23.5</v>
      </c>
      <c r="F61" s="94">
        <v>28.22</v>
      </c>
      <c r="G61" s="16">
        <v>16.425000000000001</v>
      </c>
      <c r="H61" s="16">
        <v>34.4</v>
      </c>
      <c r="I61" s="16">
        <v>59.597000000000001</v>
      </c>
      <c r="J61" s="16">
        <v>16.292000000000002</v>
      </c>
      <c r="K61" s="16">
        <v>25.803999999999998</v>
      </c>
      <c r="L61" s="78">
        <v>1013</v>
      </c>
      <c r="M61" s="16">
        <v>29.248000000000001</v>
      </c>
      <c r="AI61" s="1"/>
    </row>
    <row r="62" spans="1:35" x14ac:dyDescent="0.2">
      <c r="A62" s="49">
        <f t="shared" si="1"/>
        <v>43889</v>
      </c>
      <c r="B62" s="1">
        <v>5.8419999999999996</v>
      </c>
      <c r="C62" s="16">
        <v>84.525000000000006</v>
      </c>
      <c r="D62" s="16">
        <v>27.372</v>
      </c>
      <c r="E62" s="94">
        <v>25.33</v>
      </c>
      <c r="F62" s="94">
        <v>28.27</v>
      </c>
      <c r="G62" s="16">
        <v>25.303999999999998</v>
      </c>
      <c r="H62" s="16">
        <v>42.44</v>
      </c>
      <c r="I62" s="16">
        <v>8.5830000000000002</v>
      </c>
      <c r="J62" s="16">
        <v>26.523</v>
      </c>
      <c r="K62" s="16">
        <v>21.648</v>
      </c>
      <c r="L62" s="78">
        <v>1317</v>
      </c>
      <c r="M62" s="16">
        <v>28.867999999999999</v>
      </c>
      <c r="AI62" s="1"/>
    </row>
    <row r="63" spans="1:35" x14ac:dyDescent="0.2">
      <c r="A63" s="49">
        <f t="shared" si="1"/>
        <v>43890</v>
      </c>
      <c r="B63" s="1">
        <v>0</v>
      </c>
      <c r="C63" s="16">
        <v>82.363</v>
      </c>
      <c r="D63" s="16">
        <v>27.51</v>
      </c>
      <c r="E63" s="94">
        <v>26.89</v>
      </c>
      <c r="F63" s="94">
        <v>28.13</v>
      </c>
      <c r="G63" s="16">
        <v>31.512</v>
      </c>
      <c r="H63" s="16">
        <v>45.72</v>
      </c>
      <c r="I63" s="16">
        <v>26.728999999999999</v>
      </c>
      <c r="J63" s="16">
        <v>30.533999999999999</v>
      </c>
      <c r="K63" s="16">
        <v>24.738</v>
      </c>
      <c r="L63" s="78">
        <v>1227</v>
      </c>
      <c r="M63" s="16">
        <v>28.619</v>
      </c>
      <c r="AI63" s="1"/>
    </row>
    <row r="64" spans="1:35" x14ac:dyDescent="0.2">
      <c r="A64" s="49">
        <f t="shared" si="1"/>
        <v>43891</v>
      </c>
      <c r="B64" s="1">
        <v>0</v>
      </c>
      <c r="C64" s="16">
        <v>79.212000000000003</v>
      </c>
      <c r="D64" s="16">
        <v>27.273</v>
      </c>
      <c r="E64" s="94">
        <v>26.32</v>
      </c>
      <c r="F64" s="94">
        <v>28.03</v>
      </c>
      <c r="G64" s="16">
        <v>25.024000000000001</v>
      </c>
      <c r="H64" s="16">
        <v>38.67</v>
      </c>
      <c r="I64" s="16">
        <v>17.375</v>
      </c>
      <c r="J64" s="16">
        <v>24.698</v>
      </c>
      <c r="K64" s="16">
        <v>26.234000000000002</v>
      </c>
      <c r="L64" s="78">
        <v>1064</v>
      </c>
      <c r="M64" s="16">
        <v>28.754000000000001</v>
      </c>
      <c r="AI64" s="1"/>
    </row>
    <row r="65" spans="1:35" x14ac:dyDescent="0.2">
      <c r="A65" s="49">
        <f t="shared" si="1"/>
        <v>43892</v>
      </c>
      <c r="B65" s="1">
        <v>4.3179999999999996</v>
      </c>
      <c r="C65" s="16">
        <v>82.82</v>
      </c>
      <c r="D65" s="16">
        <v>27.236999999999998</v>
      </c>
      <c r="E65" s="94">
        <v>24.79</v>
      </c>
      <c r="F65" s="94">
        <v>27.93</v>
      </c>
      <c r="G65" s="16">
        <v>26.436</v>
      </c>
      <c r="H65" s="16">
        <v>38.700000000000003</v>
      </c>
      <c r="I65" s="16">
        <v>24.882999999999999</v>
      </c>
      <c r="J65" s="16">
        <v>26.908000000000001</v>
      </c>
      <c r="K65" s="16">
        <v>24.834</v>
      </c>
      <c r="L65" s="78">
        <v>1139</v>
      </c>
      <c r="M65" s="16">
        <v>28.494</v>
      </c>
      <c r="AI65" s="1"/>
    </row>
    <row r="66" spans="1:35" x14ac:dyDescent="0.2">
      <c r="A66" s="49">
        <f t="shared" si="1"/>
        <v>43893</v>
      </c>
      <c r="B66" s="1">
        <v>0</v>
      </c>
      <c r="C66" s="16">
        <v>83.376000000000005</v>
      </c>
      <c r="D66" s="16">
        <v>27.425000000000001</v>
      </c>
      <c r="E66" s="16">
        <v>26.8</v>
      </c>
      <c r="F66" s="16">
        <v>28.2</v>
      </c>
      <c r="G66" s="16">
        <v>23.969000000000001</v>
      </c>
      <c r="H66" s="16">
        <v>37.29</v>
      </c>
      <c r="I66" s="16">
        <v>20.495999999999999</v>
      </c>
      <c r="J66" s="16">
        <v>23.788</v>
      </c>
      <c r="K66" s="16">
        <v>22.780999999999999</v>
      </c>
      <c r="L66" s="78">
        <v>1192</v>
      </c>
      <c r="M66" s="16">
        <v>28.552</v>
      </c>
      <c r="AI66" s="1"/>
    </row>
    <row r="67" spans="1:35" x14ac:dyDescent="0.2">
      <c r="A67" s="49">
        <f t="shared" si="1"/>
        <v>43894</v>
      </c>
      <c r="B67" s="1">
        <v>0</v>
      </c>
      <c r="C67" s="16">
        <v>83.256</v>
      </c>
      <c r="D67" s="16">
        <v>27.454999999999998</v>
      </c>
      <c r="E67" s="16">
        <v>26.84</v>
      </c>
      <c r="F67" s="16">
        <v>28.15</v>
      </c>
      <c r="G67" s="16">
        <v>22.221</v>
      </c>
      <c r="H67" s="16">
        <v>33.659999999999997</v>
      </c>
      <c r="I67" s="16">
        <v>21.754000000000001</v>
      </c>
      <c r="J67" s="16">
        <v>22.538</v>
      </c>
      <c r="K67" s="16">
        <v>25.466999999999999</v>
      </c>
      <c r="L67" s="78">
        <v>1053</v>
      </c>
      <c r="M67" s="16">
        <v>28.582999999999998</v>
      </c>
      <c r="AI67" s="1"/>
    </row>
    <row r="68" spans="1:35" x14ac:dyDescent="0.2">
      <c r="A68" s="49">
        <f t="shared" si="1"/>
        <v>43895</v>
      </c>
      <c r="B68" s="1">
        <v>0</v>
      </c>
      <c r="C68" s="16">
        <v>84.183000000000007</v>
      </c>
      <c r="D68" s="16">
        <v>27.495000000000001</v>
      </c>
      <c r="E68" s="16">
        <v>26.74</v>
      </c>
      <c r="F68" s="16">
        <v>28.57</v>
      </c>
      <c r="G68" s="16">
        <v>21.844999999999999</v>
      </c>
      <c r="H68" s="16">
        <v>32.6</v>
      </c>
      <c r="I68" s="16">
        <v>6.835</v>
      </c>
      <c r="J68" s="16">
        <v>22.036999999999999</v>
      </c>
      <c r="K68" s="16">
        <v>20.713999999999999</v>
      </c>
      <c r="L68" s="78">
        <v>1251</v>
      </c>
      <c r="M68" s="16">
        <v>28.486000000000001</v>
      </c>
      <c r="AI68" s="1"/>
    </row>
    <row r="69" spans="1:35" x14ac:dyDescent="0.2">
      <c r="A69" s="49">
        <f t="shared" si="1"/>
        <v>43896</v>
      </c>
      <c r="B69" s="1">
        <v>0</v>
      </c>
      <c r="C69" s="16">
        <v>84.3</v>
      </c>
      <c r="D69" s="16">
        <v>27.484999999999999</v>
      </c>
      <c r="E69" s="16">
        <v>26.97</v>
      </c>
      <c r="F69" s="16">
        <v>28.2</v>
      </c>
      <c r="G69" s="16">
        <v>26.326000000000001</v>
      </c>
      <c r="H69" s="16">
        <v>38</v>
      </c>
      <c r="I69" s="16">
        <v>21.216000000000001</v>
      </c>
      <c r="J69" s="16">
        <v>25.983000000000001</v>
      </c>
      <c r="K69" s="16">
        <v>24.433</v>
      </c>
      <c r="L69" s="78">
        <v>1297</v>
      </c>
      <c r="M69" s="16">
        <v>28.491</v>
      </c>
      <c r="AI69" s="1"/>
    </row>
    <row r="70" spans="1:35" x14ac:dyDescent="0.2">
      <c r="A70" s="49">
        <f t="shared" si="1"/>
        <v>43897</v>
      </c>
      <c r="B70" s="1">
        <v>0</v>
      </c>
      <c r="C70" s="16">
        <v>83.411000000000001</v>
      </c>
      <c r="D70" s="16">
        <v>27.382999999999999</v>
      </c>
      <c r="E70" s="16">
        <v>25.77</v>
      </c>
      <c r="F70" s="16">
        <v>28.19</v>
      </c>
      <c r="G70" s="16">
        <v>26.82</v>
      </c>
      <c r="H70" s="16">
        <v>41.91</v>
      </c>
      <c r="I70" s="16">
        <v>18.789000000000001</v>
      </c>
      <c r="J70" s="16">
        <v>27.405999999999999</v>
      </c>
      <c r="K70" s="16">
        <v>23.422000000000001</v>
      </c>
      <c r="L70" s="78">
        <v>1170</v>
      </c>
      <c r="M70" s="16">
        <v>28.294</v>
      </c>
      <c r="AI70" s="1"/>
    </row>
    <row r="71" spans="1:35" x14ac:dyDescent="0.2">
      <c r="A71" s="49">
        <f t="shared" si="1"/>
        <v>43898</v>
      </c>
      <c r="B71" s="1">
        <v>4.3179999999999996</v>
      </c>
      <c r="C71" s="16">
        <v>81.918000000000006</v>
      </c>
      <c r="D71" s="16">
        <v>27.175999999999998</v>
      </c>
      <c r="E71" s="16">
        <v>24.77</v>
      </c>
      <c r="F71" s="16">
        <v>27.93</v>
      </c>
      <c r="G71" s="16">
        <v>30.166</v>
      </c>
      <c r="H71" s="16">
        <v>50.03</v>
      </c>
      <c r="I71" s="16">
        <v>37.411000000000001</v>
      </c>
      <c r="J71" s="16">
        <v>29.013999999999999</v>
      </c>
      <c r="K71" s="16">
        <v>22.478000000000002</v>
      </c>
      <c r="L71" s="78">
        <v>1314</v>
      </c>
      <c r="M71" s="16">
        <v>28.081</v>
      </c>
      <c r="AI71" s="1"/>
    </row>
    <row r="72" spans="1:35" x14ac:dyDescent="0.2">
      <c r="A72" s="49">
        <f t="shared" si="1"/>
        <v>43899</v>
      </c>
      <c r="B72" s="1">
        <v>0</v>
      </c>
      <c r="C72" s="16">
        <v>82.009</v>
      </c>
      <c r="D72" s="16">
        <v>27.507999999999999</v>
      </c>
      <c r="E72" s="16">
        <v>26.93</v>
      </c>
      <c r="F72" s="16">
        <v>28.18</v>
      </c>
      <c r="G72" s="16">
        <v>31.495000000000001</v>
      </c>
      <c r="H72" s="16">
        <v>49.74</v>
      </c>
      <c r="I72" s="16">
        <v>34.732999999999997</v>
      </c>
      <c r="J72" s="16">
        <v>29.917000000000002</v>
      </c>
      <c r="K72" s="16">
        <v>25.741</v>
      </c>
      <c r="L72" s="78">
        <v>1075</v>
      </c>
      <c r="M72" s="16">
        <v>28.073</v>
      </c>
      <c r="AI72" s="1"/>
    </row>
    <row r="73" spans="1:35" x14ac:dyDescent="0.2">
      <c r="A73" s="49">
        <f t="shared" si="1"/>
        <v>43900</v>
      </c>
      <c r="B73" s="1">
        <v>0</v>
      </c>
      <c r="C73" s="16">
        <v>82.671999999999997</v>
      </c>
      <c r="D73" s="16">
        <v>27.431999999999999</v>
      </c>
      <c r="E73" s="16">
        <v>26.4</v>
      </c>
      <c r="F73" s="16">
        <v>28.13</v>
      </c>
      <c r="G73" s="16">
        <v>24.986000000000001</v>
      </c>
      <c r="H73" s="16">
        <v>39.479999999999997</v>
      </c>
      <c r="I73" s="16">
        <v>24.361999999999998</v>
      </c>
      <c r="J73" s="16">
        <v>24.361000000000001</v>
      </c>
      <c r="K73" s="16">
        <v>25.178999999999998</v>
      </c>
      <c r="L73" s="78">
        <v>1190</v>
      </c>
      <c r="M73" s="16">
        <v>28.135999999999999</v>
      </c>
      <c r="AI73" s="1"/>
    </row>
    <row r="74" spans="1:35" x14ac:dyDescent="0.2">
      <c r="A74" s="49">
        <f t="shared" si="1"/>
        <v>43901</v>
      </c>
      <c r="B74" s="1">
        <v>0</v>
      </c>
      <c r="C74" s="16">
        <v>81.730999999999995</v>
      </c>
      <c r="D74" s="16">
        <v>27.34</v>
      </c>
      <c r="E74" s="16">
        <v>26.58</v>
      </c>
      <c r="F74" s="16">
        <v>28.11</v>
      </c>
      <c r="G74" s="16">
        <v>24.975000000000001</v>
      </c>
      <c r="H74" s="16">
        <v>33.76</v>
      </c>
      <c r="I74" s="16">
        <v>23.459</v>
      </c>
      <c r="J74" s="16">
        <v>24.113</v>
      </c>
      <c r="K74" s="16">
        <v>25.169</v>
      </c>
      <c r="L74" s="78">
        <v>1042</v>
      </c>
      <c r="M74" s="16">
        <v>28.215</v>
      </c>
      <c r="AI74" s="1"/>
    </row>
    <row r="75" spans="1:35" x14ac:dyDescent="0.2">
      <c r="A75" s="49">
        <f t="shared" si="1"/>
        <v>43902</v>
      </c>
      <c r="B75" s="1">
        <v>0</v>
      </c>
      <c r="C75" s="16">
        <v>79.331000000000003</v>
      </c>
      <c r="D75" s="16">
        <v>27.192</v>
      </c>
      <c r="E75" s="16">
        <v>25.5</v>
      </c>
      <c r="F75" s="16">
        <v>28.1</v>
      </c>
      <c r="G75" s="16">
        <v>23.771000000000001</v>
      </c>
      <c r="H75" s="16">
        <v>39.369999999999997</v>
      </c>
      <c r="I75" s="16">
        <v>22.01</v>
      </c>
      <c r="J75" s="16">
        <v>22.399000000000001</v>
      </c>
      <c r="K75" s="16">
        <v>25.231000000000002</v>
      </c>
      <c r="L75" s="78">
        <v>1172</v>
      </c>
      <c r="M75" s="16">
        <v>28.335999999999999</v>
      </c>
      <c r="AI75" s="1"/>
    </row>
    <row r="76" spans="1:35" x14ac:dyDescent="0.2">
      <c r="A76" s="49">
        <f t="shared" si="1"/>
        <v>43903</v>
      </c>
      <c r="B76" s="1">
        <v>0</v>
      </c>
      <c r="C76" s="16">
        <v>79.381</v>
      </c>
      <c r="D76" s="16">
        <v>27.245999999999999</v>
      </c>
      <c r="E76" s="16">
        <v>26.55</v>
      </c>
      <c r="F76" s="16">
        <v>28.06</v>
      </c>
      <c r="G76" s="16">
        <v>21.213999999999999</v>
      </c>
      <c r="H76" s="16">
        <v>32.6</v>
      </c>
      <c r="I76" s="16">
        <v>26.032</v>
      </c>
      <c r="J76" s="16">
        <v>20.414000000000001</v>
      </c>
      <c r="K76" s="16">
        <v>26.791</v>
      </c>
      <c r="L76" s="78">
        <v>1058</v>
      </c>
      <c r="M76" s="16">
        <v>28.603999999999999</v>
      </c>
      <c r="AI76" s="1"/>
    </row>
    <row r="77" spans="1:35" x14ac:dyDescent="0.2">
      <c r="A77" s="49">
        <f t="shared" si="1"/>
        <v>43904</v>
      </c>
      <c r="B77" s="1">
        <v>0</v>
      </c>
      <c r="C77" s="16">
        <v>81.325000000000003</v>
      </c>
      <c r="D77" s="16">
        <v>27.456</v>
      </c>
      <c r="E77" s="16">
        <v>25.84</v>
      </c>
      <c r="F77" s="16">
        <v>28.38</v>
      </c>
      <c r="G77" s="16">
        <v>23.853000000000002</v>
      </c>
      <c r="H77" s="16">
        <v>40.15</v>
      </c>
      <c r="I77" s="16">
        <v>32.860999999999997</v>
      </c>
      <c r="J77" s="16">
        <v>22.832000000000001</v>
      </c>
      <c r="K77" s="16">
        <v>25.791</v>
      </c>
      <c r="L77" s="78">
        <v>1179</v>
      </c>
      <c r="M77" s="16">
        <v>28.859000000000002</v>
      </c>
      <c r="AI77" s="1"/>
    </row>
    <row r="78" spans="1:35" x14ac:dyDescent="0.2">
      <c r="A78" s="49">
        <f t="shared" si="1"/>
        <v>43905</v>
      </c>
      <c r="B78" s="1">
        <v>0.76200000000000001</v>
      </c>
      <c r="C78" s="16">
        <v>82.188000000000002</v>
      </c>
      <c r="D78" s="16">
        <v>27.413</v>
      </c>
      <c r="E78" s="16">
        <v>25.99</v>
      </c>
      <c r="F78" s="16">
        <v>28.21</v>
      </c>
      <c r="G78" s="16">
        <v>26.84</v>
      </c>
      <c r="H78" s="16">
        <v>39.549999999999997</v>
      </c>
      <c r="I78" s="16">
        <v>30.837</v>
      </c>
      <c r="J78" s="16">
        <v>25.547999999999998</v>
      </c>
      <c r="K78" s="16">
        <v>24.553000000000001</v>
      </c>
      <c r="L78" s="78">
        <v>1263</v>
      </c>
      <c r="M78" s="16">
        <v>29.015999999999998</v>
      </c>
      <c r="AI78" s="1"/>
    </row>
    <row r="79" spans="1:35" x14ac:dyDescent="0.2">
      <c r="A79" s="49">
        <f t="shared" si="1"/>
        <v>43906</v>
      </c>
      <c r="B79" s="1">
        <v>1.016</v>
      </c>
      <c r="C79" s="16">
        <v>79.703999999999994</v>
      </c>
      <c r="D79" s="16">
        <v>27.456</v>
      </c>
      <c r="E79" s="16">
        <v>25.34</v>
      </c>
      <c r="F79" s="16">
        <v>28.26</v>
      </c>
      <c r="G79" s="16">
        <v>26.222000000000001</v>
      </c>
      <c r="H79" s="16">
        <v>45.86</v>
      </c>
      <c r="I79" s="16">
        <v>25.038</v>
      </c>
      <c r="J79" s="16">
        <v>25.556999999999999</v>
      </c>
      <c r="K79" s="16">
        <v>25.629000000000001</v>
      </c>
      <c r="L79" s="78">
        <v>1077</v>
      </c>
      <c r="M79" s="16">
        <v>28.809000000000001</v>
      </c>
      <c r="AI79" s="1"/>
    </row>
    <row r="80" spans="1:35" x14ac:dyDescent="0.2">
      <c r="A80" s="49">
        <f t="shared" si="1"/>
        <v>43907</v>
      </c>
      <c r="B80" s="1">
        <v>0.50800000000000001</v>
      </c>
      <c r="C80" s="16">
        <v>80.3</v>
      </c>
      <c r="D80" s="16">
        <v>27.058</v>
      </c>
      <c r="E80" s="16">
        <v>25.07</v>
      </c>
      <c r="F80" s="16">
        <v>28.1</v>
      </c>
      <c r="G80" s="16">
        <v>24.215</v>
      </c>
      <c r="H80" s="16">
        <v>43.68</v>
      </c>
      <c r="I80" s="16">
        <v>32.735999999999997</v>
      </c>
      <c r="J80" s="16">
        <v>23.279</v>
      </c>
      <c r="K80" s="16">
        <v>20.222000000000001</v>
      </c>
      <c r="L80" s="78">
        <v>1300</v>
      </c>
      <c r="M80" s="16">
        <v>28.606000000000002</v>
      </c>
      <c r="AI80" s="1"/>
    </row>
    <row r="81" spans="1:49" x14ac:dyDescent="0.2">
      <c r="A81" s="49">
        <f t="shared" si="1"/>
        <v>43908</v>
      </c>
      <c r="B81" s="1">
        <v>0.254</v>
      </c>
      <c r="C81" s="16">
        <v>82.606999999999999</v>
      </c>
      <c r="D81" s="16">
        <v>27.32</v>
      </c>
      <c r="E81" s="16">
        <v>25.95</v>
      </c>
      <c r="F81" s="16">
        <v>28.09</v>
      </c>
      <c r="G81" s="16">
        <v>29.420999999999999</v>
      </c>
      <c r="H81" s="16">
        <v>43.32</v>
      </c>
      <c r="I81" s="16">
        <v>35.35</v>
      </c>
      <c r="J81" s="16">
        <v>28.606999999999999</v>
      </c>
      <c r="K81" s="16">
        <v>25.9</v>
      </c>
      <c r="L81" s="78">
        <v>1101</v>
      </c>
      <c r="M81" s="16">
        <v>28.494</v>
      </c>
      <c r="AI81" s="1"/>
    </row>
    <row r="82" spans="1:49" x14ac:dyDescent="0.2">
      <c r="A82" s="49">
        <f t="shared" si="1"/>
        <v>43909</v>
      </c>
      <c r="B82" s="1">
        <v>0</v>
      </c>
      <c r="C82" s="16">
        <v>83.3</v>
      </c>
      <c r="D82" s="16">
        <v>27.49</v>
      </c>
      <c r="E82" s="16">
        <v>26.75</v>
      </c>
      <c r="F82" s="16">
        <v>28.2</v>
      </c>
      <c r="G82" s="16">
        <v>28.023</v>
      </c>
      <c r="H82" s="16">
        <v>41</v>
      </c>
      <c r="I82" s="16">
        <v>35.036999999999999</v>
      </c>
      <c r="J82" s="16">
        <v>27.44</v>
      </c>
      <c r="K82" s="16">
        <v>26.271000000000001</v>
      </c>
      <c r="L82" s="78">
        <v>1033</v>
      </c>
      <c r="M82" s="16">
        <v>28.550999999999998</v>
      </c>
      <c r="AI82" s="1"/>
    </row>
    <row r="83" spans="1:49" x14ac:dyDescent="0.2">
      <c r="A83" s="49">
        <f t="shared" si="1"/>
        <v>43910</v>
      </c>
      <c r="B83" s="1">
        <v>0</v>
      </c>
      <c r="C83" s="16">
        <v>81.825000000000003</v>
      </c>
      <c r="D83" s="16">
        <v>27.454999999999998</v>
      </c>
      <c r="E83" s="16">
        <v>26.89</v>
      </c>
      <c r="F83" s="16">
        <v>28.31</v>
      </c>
      <c r="G83" s="16">
        <v>24.292999999999999</v>
      </c>
      <c r="H83" s="16">
        <v>34.4</v>
      </c>
      <c r="I83" s="16">
        <v>26.446000000000002</v>
      </c>
      <c r="J83" s="16">
        <v>24.329000000000001</v>
      </c>
      <c r="K83" s="16">
        <v>25.533000000000001</v>
      </c>
      <c r="L83" s="78">
        <v>1153</v>
      </c>
      <c r="M83" s="16">
        <v>28.497</v>
      </c>
      <c r="AI83" s="1"/>
    </row>
    <row r="84" spans="1:49" x14ac:dyDescent="0.2">
      <c r="A84" s="49">
        <f t="shared" si="1"/>
        <v>43911</v>
      </c>
      <c r="B84" s="1">
        <v>1.016</v>
      </c>
      <c r="C84" s="16">
        <v>81.64</v>
      </c>
      <c r="D84" s="16">
        <v>27.256</v>
      </c>
      <c r="E84" s="16">
        <v>24.93</v>
      </c>
      <c r="F84" s="16">
        <v>28.11</v>
      </c>
      <c r="G84" s="16">
        <v>26.638000000000002</v>
      </c>
      <c r="H84" s="16">
        <v>42.05</v>
      </c>
      <c r="I84" s="16">
        <v>32.015000000000001</v>
      </c>
      <c r="J84" s="16">
        <v>25.922999999999998</v>
      </c>
      <c r="K84" s="16">
        <v>22.934000000000001</v>
      </c>
      <c r="L84" s="78">
        <v>1415</v>
      </c>
      <c r="M84" s="16">
        <v>28.288</v>
      </c>
      <c r="AI84" s="1"/>
    </row>
    <row r="85" spans="1:49" x14ac:dyDescent="0.2">
      <c r="A85" s="49">
        <f t="shared" si="1"/>
        <v>43912</v>
      </c>
      <c r="B85" s="1">
        <v>0</v>
      </c>
      <c r="C85" s="16">
        <v>82.388000000000005</v>
      </c>
      <c r="D85" s="16">
        <v>27.440999999999999</v>
      </c>
      <c r="E85" s="16">
        <v>26.8</v>
      </c>
      <c r="F85" s="16">
        <v>28.01</v>
      </c>
      <c r="G85" s="16">
        <v>31.850999999999999</v>
      </c>
      <c r="H85" s="16">
        <v>41</v>
      </c>
      <c r="I85" s="16">
        <v>40.656999999999996</v>
      </c>
      <c r="J85" s="16">
        <v>29.861000000000001</v>
      </c>
      <c r="K85" s="16">
        <v>26.707000000000001</v>
      </c>
      <c r="L85" s="78">
        <v>1037</v>
      </c>
      <c r="M85" s="16">
        <v>28.161999999999999</v>
      </c>
      <c r="AI85" s="1"/>
    </row>
    <row r="86" spans="1:49" x14ac:dyDescent="0.2">
      <c r="A86" s="49">
        <f t="shared" si="1"/>
        <v>43913</v>
      </c>
      <c r="B86" s="1">
        <v>0</v>
      </c>
      <c r="C86" s="16">
        <v>83.218999999999994</v>
      </c>
      <c r="D86" s="16">
        <v>27.495999999999999</v>
      </c>
      <c r="E86" s="16">
        <v>26.92</v>
      </c>
      <c r="F86" s="16">
        <v>28.17</v>
      </c>
      <c r="G86" s="16">
        <v>28.699000000000002</v>
      </c>
      <c r="H86" s="16">
        <v>39.83</v>
      </c>
      <c r="I86" s="16">
        <v>35.154000000000003</v>
      </c>
      <c r="J86" s="16">
        <v>27.855</v>
      </c>
      <c r="K86" s="16">
        <v>26.529</v>
      </c>
      <c r="L86" s="78">
        <v>1038</v>
      </c>
      <c r="M86" s="16">
        <v>28.222000000000001</v>
      </c>
      <c r="AI86" s="1"/>
    </row>
    <row r="87" spans="1:49" x14ac:dyDescent="0.2">
      <c r="A87" s="49">
        <f t="shared" si="1"/>
        <v>43914</v>
      </c>
      <c r="B87" s="1">
        <v>0</v>
      </c>
      <c r="C87" s="16">
        <v>84.052999999999997</v>
      </c>
      <c r="D87" s="16">
        <v>27.521999999999998</v>
      </c>
      <c r="E87" s="16">
        <v>26.96</v>
      </c>
      <c r="F87" s="16">
        <v>28.22</v>
      </c>
      <c r="G87" s="16">
        <v>24.911000000000001</v>
      </c>
      <c r="H87" s="16">
        <v>35.07</v>
      </c>
      <c r="I87" s="16">
        <v>24.417999999999999</v>
      </c>
      <c r="J87" s="16">
        <v>24.19</v>
      </c>
      <c r="K87" s="16">
        <v>25.372</v>
      </c>
      <c r="L87" s="78">
        <v>1067</v>
      </c>
      <c r="M87" s="16">
        <v>28.364000000000001</v>
      </c>
      <c r="AI87" s="1"/>
    </row>
    <row r="88" spans="1:49" x14ac:dyDescent="0.2">
      <c r="A88" s="49">
        <f t="shared" ref="A88:A151" si="2">A87+1</f>
        <v>43915</v>
      </c>
      <c r="B88" s="1">
        <v>0</v>
      </c>
      <c r="C88" s="16">
        <v>83.296000000000006</v>
      </c>
      <c r="D88" s="16">
        <v>27.513000000000002</v>
      </c>
      <c r="E88" s="16">
        <v>26.62</v>
      </c>
      <c r="F88" s="16">
        <v>28.2</v>
      </c>
      <c r="G88" s="16">
        <v>24.030999999999999</v>
      </c>
      <c r="H88" s="16">
        <v>36.51</v>
      </c>
      <c r="I88" s="16">
        <v>25.216000000000001</v>
      </c>
      <c r="J88" s="16">
        <v>24.494</v>
      </c>
      <c r="K88" s="16">
        <v>25.588000000000001</v>
      </c>
      <c r="L88" s="78">
        <v>1110</v>
      </c>
      <c r="M88" s="16">
        <v>28.526</v>
      </c>
      <c r="AI88" s="1"/>
    </row>
    <row r="89" spans="1:49" x14ac:dyDescent="0.2">
      <c r="A89" s="49">
        <f t="shared" si="2"/>
        <v>43916</v>
      </c>
      <c r="B89" s="1">
        <v>0</v>
      </c>
      <c r="C89" s="16">
        <v>81.191999999999993</v>
      </c>
      <c r="D89" s="16">
        <v>27.427</v>
      </c>
      <c r="E89" s="16">
        <v>26.82</v>
      </c>
      <c r="F89" s="16">
        <v>28.11</v>
      </c>
      <c r="G89" s="16">
        <v>23.402999999999999</v>
      </c>
      <c r="H89" s="16">
        <v>35.99</v>
      </c>
      <c r="I89" s="16">
        <v>26.055</v>
      </c>
      <c r="J89" s="16">
        <v>23.152999999999999</v>
      </c>
      <c r="K89" s="16">
        <v>26.210999999999999</v>
      </c>
      <c r="L89" s="78">
        <v>1113</v>
      </c>
      <c r="M89" s="16">
        <v>28.606000000000002</v>
      </c>
      <c r="AI89" s="1"/>
    </row>
    <row r="90" spans="1:49" x14ac:dyDescent="0.2">
      <c r="A90" s="49">
        <f t="shared" si="2"/>
        <v>43917</v>
      </c>
      <c r="B90" s="1">
        <v>0</v>
      </c>
      <c r="C90" s="16">
        <v>81.44</v>
      </c>
      <c r="D90" s="16">
        <v>27.477</v>
      </c>
      <c r="E90" s="16">
        <v>26.66</v>
      </c>
      <c r="F90" s="16">
        <v>28.25</v>
      </c>
      <c r="G90" s="16">
        <v>24.704999999999998</v>
      </c>
      <c r="H90" s="16">
        <v>39.270000000000003</v>
      </c>
      <c r="I90" s="16">
        <v>27.757999999999999</v>
      </c>
      <c r="J90" s="16">
        <v>25.143000000000001</v>
      </c>
      <c r="K90" s="16">
        <v>26.062999999999999</v>
      </c>
      <c r="L90" s="78">
        <v>1061</v>
      </c>
      <c r="M90" s="16">
        <v>28.640999999999998</v>
      </c>
      <c r="R90" s="1"/>
      <c r="S90" s="1"/>
      <c r="T90" s="1"/>
      <c r="U90" s="1"/>
      <c r="V90" s="1"/>
      <c r="W90" s="1"/>
      <c r="X90" s="1"/>
      <c r="Y90" s="1"/>
      <c r="Z90" s="1"/>
      <c r="AA90" s="1"/>
      <c r="AB90" s="1"/>
      <c r="AC90" s="1"/>
      <c r="AI90" s="1"/>
      <c r="AL90" s="1"/>
      <c r="AM90" s="1"/>
      <c r="AN90" s="1"/>
      <c r="AO90" s="1"/>
      <c r="AP90" s="1"/>
      <c r="AQ90" s="1"/>
      <c r="AR90" s="1"/>
      <c r="AS90" s="1"/>
      <c r="AT90" s="1"/>
      <c r="AU90" s="1"/>
      <c r="AV90" s="1"/>
      <c r="AW90" s="1"/>
    </row>
    <row r="91" spans="1:49" x14ac:dyDescent="0.2">
      <c r="A91" s="49">
        <f t="shared" si="2"/>
        <v>43918</v>
      </c>
      <c r="B91" s="1">
        <v>0</v>
      </c>
      <c r="C91" s="16">
        <v>81.399000000000001</v>
      </c>
      <c r="D91" s="16">
        <v>27.596</v>
      </c>
      <c r="E91" s="16">
        <v>26.96</v>
      </c>
      <c r="F91" s="16">
        <v>28.23</v>
      </c>
      <c r="G91" s="16">
        <v>28.937000000000001</v>
      </c>
      <c r="H91" s="16">
        <v>41.45</v>
      </c>
      <c r="I91" s="16">
        <v>34.146000000000001</v>
      </c>
      <c r="J91" s="16">
        <v>28.384</v>
      </c>
      <c r="K91" s="16">
        <v>26.042999999999999</v>
      </c>
      <c r="L91" s="78">
        <v>1024</v>
      </c>
      <c r="M91" s="16">
        <v>28.724</v>
      </c>
      <c r="R91" s="1"/>
      <c r="S91" s="1"/>
      <c r="T91" s="1"/>
      <c r="U91" s="1"/>
      <c r="V91" s="1"/>
      <c r="W91" s="1"/>
      <c r="X91" s="1"/>
      <c r="Y91" s="1"/>
      <c r="Z91" s="1"/>
      <c r="AA91" s="1"/>
      <c r="AB91" s="1"/>
      <c r="AC91" s="1"/>
      <c r="AI91" s="1"/>
      <c r="AL91" s="1"/>
      <c r="AM91" s="1"/>
      <c r="AN91" s="1"/>
      <c r="AO91" s="1"/>
      <c r="AP91" s="1"/>
      <c r="AQ91" s="1"/>
      <c r="AR91" s="1"/>
      <c r="AS91" s="1"/>
      <c r="AT91" s="1"/>
      <c r="AU91" s="1"/>
      <c r="AV91" s="1"/>
      <c r="AW91" s="1"/>
    </row>
    <row r="92" spans="1:49" x14ac:dyDescent="0.2">
      <c r="A92" s="49">
        <f t="shared" si="2"/>
        <v>43919</v>
      </c>
      <c r="B92" s="1">
        <v>0</v>
      </c>
      <c r="C92" s="16">
        <v>81.472999999999999</v>
      </c>
      <c r="D92" s="16">
        <v>27.539000000000001</v>
      </c>
      <c r="E92" s="16">
        <v>26.89</v>
      </c>
      <c r="F92" s="16">
        <v>28.3</v>
      </c>
      <c r="G92" s="16">
        <v>26.004999999999999</v>
      </c>
      <c r="H92" s="16">
        <v>37.96</v>
      </c>
      <c r="I92" s="16">
        <v>25.777000000000001</v>
      </c>
      <c r="J92" s="16">
        <v>25.902000000000001</v>
      </c>
      <c r="K92" s="16">
        <v>25.236999999999998</v>
      </c>
      <c r="L92" s="78">
        <v>1076</v>
      </c>
      <c r="M92" s="16">
        <v>28.856000000000002</v>
      </c>
      <c r="R92" s="1"/>
      <c r="S92" s="1"/>
      <c r="T92" s="1"/>
      <c r="U92" s="1"/>
      <c r="V92" s="1"/>
      <c r="W92" s="1"/>
      <c r="X92" s="1"/>
      <c r="Y92" s="1"/>
      <c r="Z92" s="1"/>
      <c r="AA92" s="1"/>
      <c r="AB92" s="1"/>
      <c r="AC92" s="1"/>
      <c r="AI92" s="1"/>
      <c r="AL92" s="1"/>
      <c r="AM92" s="1"/>
      <c r="AN92" s="1"/>
      <c r="AO92" s="1"/>
      <c r="AP92" s="1"/>
      <c r="AQ92" s="1"/>
      <c r="AR92" s="1"/>
      <c r="AS92" s="1"/>
      <c r="AT92" s="1"/>
      <c r="AU92" s="1"/>
      <c r="AV92" s="1"/>
      <c r="AW92" s="1"/>
    </row>
    <row r="93" spans="1:49" x14ac:dyDescent="0.2">
      <c r="A93" s="49">
        <f t="shared" si="2"/>
        <v>43920</v>
      </c>
      <c r="B93" s="1">
        <v>0</v>
      </c>
      <c r="C93" s="16">
        <v>84.442999999999998</v>
      </c>
      <c r="D93" s="16">
        <v>27.641999999999999</v>
      </c>
      <c r="E93" s="16">
        <v>27.1</v>
      </c>
      <c r="F93" s="16">
        <v>28.61</v>
      </c>
      <c r="G93" s="16">
        <v>23.405999999999999</v>
      </c>
      <c r="H93" s="16">
        <v>38.17</v>
      </c>
      <c r="I93" s="16">
        <v>19.847000000000001</v>
      </c>
      <c r="J93" s="16">
        <v>24.152999999999999</v>
      </c>
      <c r="K93" s="16">
        <v>23.094000000000001</v>
      </c>
      <c r="L93" s="78">
        <v>1131</v>
      </c>
      <c r="M93" s="16">
        <v>28.895</v>
      </c>
      <c r="R93" s="1"/>
      <c r="S93" s="1"/>
      <c r="T93" s="1"/>
      <c r="U93" s="1"/>
      <c r="V93" s="1"/>
      <c r="W93" s="1"/>
      <c r="X93" s="1"/>
      <c r="Y93" s="1"/>
      <c r="Z93" s="1"/>
      <c r="AA93" s="1"/>
      <c r="AB93" s="1"/>
      <c r="AC93" s="1"/>
      <c r="AI93" s="1"/>
      <c r="AL93" s="1"/>
      <c r="AM93" s="1"/>
      <c r="AN93" s="1"/>
      <c r="AO93" s="1"/>
      <c r="AP93" s="1"/>
      <c r="AQ93" s="1"/>
      <c r="AR93" s="1"/>
      <c r="AS93" s="1"/>
      <c r="AT93" s="1"/>
      <c r="AU93" s="1"/>
      <c r="AV93" s="1"/>
      <c r="AW93" s="1"/>
    </row>
    <row r="94" spans="1:49" x14ac:dyDescent="0.2">
      <c r="A94" s="49">
        <f t="shared" si="2"/>
        <v>43921</v>
      </c>
      <c r="B94" s="1">
        <v>3.81</v>
      </c>
      <c r="C94" s="16">
        <v>86.748999999999995</v>
      </c>
      <c r="D94" s="16">
        <v>27.449000000000002</v>
      </c>
      <c r="E94" s="16">
        <v>25.93</v>
      </c>
      <c r="F94" s="16">
        <v>28.28</v>
      </c>
      <c r="G94" s="16">
        <v>23.882999999999999</v>
      </c>
      <c r="H94" s="16">
        <v>35.21</v>
      </c>
      <c r="I94" s="16">
        <v>37.162999999999997</v>
      </c>
      <c r="J94" s="16">
        <v>23.27</v>
      </c>
      <c r="K94" s="16">
        <v>18.613</v>
      </c>
      <c r="L94" s="78">
        <v>1087</v>
      </c>
      <c r="M94" s="16">
        <v>28.716999999999999</v>
      </c>
      <c r="R94" s="1"/>
      <c r="S94" s="1"/>
      <c r="T94" s="1"/>
      <c r="U94" s="1"/>
      <c r="V94" s="1"/>
      <c r="W94" s="1"/>
      <c r="X94" s="1"/>
      <c r="Y94" s="1"/>
      <c r="Z94" s="1"/>
      <c r="AA94" s="1"/>
      <c r="AB94" s="1"/>
      <c r="AC94" s="1"/>
      <c r="AI94" s="1"/>
      <c r="AL94" s="1"/>
      <c r="AM94" s="1"/>
      <c r="AN94" s="1"/>
      <c r="AO94" s="1"/>
      <c r="AP94" s="1"/>
      <c r="AQ94" s="1"/>
      <c r="AR94" s="1"/>
      <c r="AS94" s="1"/>
      <c r="AT94" s="1"/>
      <c r="AU94" s="1"/>
      <c r="AV94" s="1"/>
      <c r="AW94" s="1"/>
    </row>
    <row r="95" spans="1:49" x14ac:dyDescent="0.2">
      <c r="A95" s="49">
        <f t="shared" si="2"/>
        <v>43922</v>
      </c>
      <c r="B95" s="1">
        <v>0</v>
      </c>
      <c r="C95" s="16">
        <v>85.385000000000005</v>
      </c>
      <c r="D95" s="16">
        <v>27.030999999999999</v>
      </c>
      <c r="E95" s="16">
        <v>24.45</v>
      </c>
      <c r="F95" s="16">
        <v>28.45</v>
      </c>
      <c r="G95" s="16">
        <v>15.069000000000001</v>
      </c>
      <c r="H95" s="16">
        <v>29.56</v>
      </c>
      <c r="I95" s="16">
        <v>40.997999999999998</v>
      </c>
      <c r="J95" s="16">
        <v>14.589</v>
      </c>
      <c r="K95" s="16">
        <v>21.635000000000002</v>
      </c>
      <c r="L95" s="78">
        <v>1210</v>
      </c>
      <c r="M95" s="16">
        <v>29.352</v>
      </c>
      <c r="R95" s="1"/>
      <c r="S95" s="1"/>
      <c r="T95" s="1"/>
      <c r="U95" s="1"/>
      <c r="V95" s="1"/>
      <c r="W95" s="1"/>
      <c r="X95" s="1"/>
      <c r="Y95" s="1"/>
      <c r="Z95" s="1"/>
      <c r="AA95" s="1"/>
      <c r="AB95" s="1"/>
      <c r="AC95" s="1"/>
      <c r="AI95" s="1"/>
      <c r="AL95" s="1"/>
      <c r="AM95" s="1"/>
      <c r="AN95" s="1"/>
      <c r="AO95" s="1"/>
      <c r="AP95" s="1"/>
      <c r="AQ95" s="1"/>
      <c r="AR95" s="1"/>
      <c r="AS95" s="1"/>
      <c r="AT95" s="1"/>
      <c r="AU95" s="1"/>
      <c r="AV95" s="1"/>
      <c r="AW95" s="1"/>
    </row>
    <row r="96" spans="1:49" x14ac:dyDescent="0.2">
      <c r="A96" s="49">
        <f t="shared" si="2"/>
        <v>43923</v>
      </c>
      <c r="B96" s="1">
        <v>0</v>
      </c>
      <c r="C96" s="16">
        <v>84.897999999999996</v>
      </c>
      <c r="D96" s="16">
        <v>26.931000000000001</v>
      </c>
      <c r="E96" s="16">
        <v>24.84</v>
      </c>
      <c r="F96" s="16">
        <v>28.45</v>
      </c>
      <c r="G96" s="16">
        <v>15.523</v>
      </c>
      <c r="H96" s="16">
        <v>28.72</v>
      </c>
      <c r="I96" s="16">
        <v>49.869</v>
      </c>
      <c r="J96" s="16">
        <v>14.968999999999999</v>
      </c>
      <c r="K96" s="16">
        <v>26.076000000000001</v>
      </c>
      <c r="L96" s="78">
        <v>992</v>
      </c>
      <c r="M96" s="16">
        <v>29.457000000000001</v>
      </c>
      <c r="R96" s="1"/>
      <c r="S96" s="1"/>
      <c r="T96" s="1"/>
      <c r="U96" s="1"/>
      <c r="V96" s="1"/>
      <c r="W96" s="1"/>
      <c r="X96" s="1"/>
      <c r="Y96" s="1"/>
      <c r="Z96" s="1"/>
      <c r="AA96" s="1"/>
      <c r="AB96" s="1"/>
      <c r="AC96" s="1"/>
      <c r="AI96" s="1"/>
      <c r="AL96" s="1"/>
      <c r="AM96" s="1"/>
      <c r="AN96" s="1"/>
      <c r="AO96" s="1"/>
      <c r="AP96" s="1"/>
      <c r="AQ96" s="1"/>
      <c r="AR96" s="1"/>
      <c r="AS96" s="1"/>
      <c r="AT96" s="1"/>
      <c r="AU96" s="1"/>
      <c r="AV96" s="1"/>
      <c r="AW96" s="1"/>
    </row>
    <row r="97" spans="1:49" x14ac:dyDescent="0.2">
      <c r="A97" s="49">
        <f t="shared" si="2"/>
        <v>43924</v>
      </c>
      <c r="B97" s="1">
        <v>2.286</v>
      </c>
      <c r="C97" s="16">
        <v>88.263000000000005</v>
      </c>
      <c r="D97" s="16">
        <v>26.75</v>
      </c>
      <c r="E97" s="16">
        <v>24.92</v>
      </c>
      <c r="F97" s="16">
        <v>27.84</v>
      </c>
      <c r="G97" s="16">
        <v>13.7</v>
      </c>
      <c r="H97" s="16">
        <v>28.15</v>
      </c>
      <c r="I97" s="16">
        <v>358.17599999999999</v>
      </c>
      <c r="J97" s="16">
        <v>16.033999999999999</v>
      </c>
      <c r="K97" s="16">
        <v>10.391</v>
      </c>
      <c r="L97" s="78">
        <v>1295</v>
      </c>
      <c r="M97" s="16">
        <v>28.609000000000002</v>
      </c>
      <c r="R97" s="1"/>
      <c r="S97" s="1"/>
      <c r="T97" s="1"/>
      <c r="U97" s="1"/>
      <c r="V97" s="1"/>
      <c r="W97" s="1"/>
      <c r="X97" s="1"/>
      <c r="Y97" s="1"/>
      <c r="Z97" s="1"/>
      <c r="AA97" s="1"/>
      <c r="AB97" s="1"/>
      <c r="AC97" s="1"/>
      <c r="AI97" s="1"/>
      <c r="AL97" s="1"/>
      <c r="AM97" s="1"/>
      <c r="AN97" s="1"/>
      <c r="AO97" s="1"/>
      <c r="AP97" s="1"/>
      <c r="AQ97" s="1"/>
      <c r="AR97" s="1"/>
      <c r="AS97" s="1"/>
      <c r="AT97" s="1"/>
      <c r="AU97" s="1"/>
      <c r="AV97" s="1"/>
      <c r="AW97" s="1"/>
    </row>
    <row r="98" spans="1:49" x14ac:dyDescent="0.2">
      <c r="A98" s="49">
        <f t="shared" si="2"/>
        <v>43925</v>
      </c>
      <c r="B98" s="1">
        <v>0</v>
      </c>
      <c r="C98" s="16">
        <v>86.316000000000003</v>
      </c>
      <c r="D98" s="16">
        <v>27.510999999999999</v>
      </c>
      <c r="E98" s="16">
        <v>26.77</v>
      </c>
      <c r="F98" s="16">
        <v>28.36</v>
      </c>
      <c r="G98" s="16">
        <v>24.701000000000001</v>
      </c>
      <c r="H98" s="16">
        <v>36.200000000000003</v>
      </c>
      <c r="I98" s="16">
        <v>43.237000000000002</v>
      </c>
      <c r="J98" s="16">
        <v>23.917999999999999</v>
      </c>
      <c r="K98" s="16">
        <v>22.7</v>
      </c>
      <c r="L98" s="78">
        <v>1106</v>
      </c>
      <c r="M98" s="16">
        <v>29.024000000000001</v>
      </c>
      <c r="R98" s="1"/>
      <c r="S98" s="1"/>
      <c r="T98" s="1"/>
      <c r="U98" s="1"/>
      <c r="V98" s="1"/>
      <c r="W98" s="1"/>
      <c r="X98" s="1"/>
      <c r="Y98" s="1"/>
      <c r="Z98" s="1"/>
      <c r="AA98" s="1"/>
      <c r="AB98" s="1"/>
      <c r="AC98" s="1"/>
      <c r="AI98" s="1"/>
      <c r="AL98" s="1"/>
      <c r="AM98" s="1"/>
      <c r="AN98" s="1"/>
      <c r="AO98" s="1"/>
      <c r="AP98" s="1"/>
      <c r="AQ98" s="1"/>
      <c r="AR98" s="1"/>
      <c r="AS98" s="1"/>
      <c r="AT98" s="1"/>
      <c r="AU98" s="1"/>
      <c r="AV98" s="1"/>
      <c r="AW98" s="1"/>
    </row>
    <row r="99" spans="1:49" x14ac:dyDescent="0.2">
      <c r="A99" s="49">
        <f t="shared" si="2"/>
        <v>43926</v>
      </c>
      <c r="B99" s="1">
        <v>0</v>
      </c>
      <c r="C99" s="16">
        <v>84.165000000000006</v>
      </c>
      <c r="D99" s="16">
        <v>27.734999999999999</v>
      </c>
      <c r="E99" s="16">
        <v>26.54</v>
      </c>
      <c r="F99" s="16">
        <v>28.99</v>
      </c>
      <c r="G99" s="16">
        <v>20.154</v>
      </c>
      <c r="H99" s="16">
        <v>34.64</v>
      </c>
      <c r="I99" s="16">
        <v>22.123999999999999</v>
      </c>
      <c r="J99" s="16">
        <v>19.992999999999999</v>
      </c>
      <c r="K99" s="16">
        <v>22.725999999999999</v>
      </c>
      <c r="L99" s="78">
        <v>1132</v>
      </c>
      <c r="M99" s="16">
        <v>29.158999999999999</v>
      </c>
      <c r="R99" s="1"/>
      <c r="S99" s="1"/>
      <c r="T99" s="1"/>
      <c r="U99" s="1"/>
      <c r="V99" s="1"/>
      <c r="W99" s="1"/>
      <c r="X99" s="1"/>
      <c r="Y99" s="1"/>
      <c r="Z99" s="1"/>
      <c r="AA99" s="1"/>
      <c r="AB99" s="1"/>
      <c r="AC99" s="1"/>
      <c r="AI99" s="1"/>
      <c r="AL99" s="1"/>
      <c r="AM99" s="1"/>
      <c r="AN99" s="1"/>
      <c r="AO99" s="1"/>
      <c r="AP99" s="1"/>
      <c r="AQ99" s="1"/>
      <c r="AR99" s="1"/>
      <c r="AS99" s="1"/>
      <c r="AT99" s="1"/>
      <c r="AU99" s="1"/>
      <c r="AV99" s="1"/>
      <c r="AW99" s="1"/>
    </row>
    <row r="100" spans="1:49" x14ac:dyDescent="0.2">
      <c r="A100" s="49">
        <f t="shared" si="2"/>
        <v>43927</v>
      </c>
      <c r="B100" s="1">
        <v>0</v>
      </c>
      <c r="C100" s="16">
        <v>88.953000000000003</v>
      </c>
      <c r="D100" s="16">
        <v>27.978999999999999</v>
      </c>
      <c r="E100" s="16">
        <v>27.26</v>
      </c>
      <c r="F100" s="16">
        <v>28.62</v>
      </c>
      <c r="G100" s="16">
        <v>25.928000000000001</v>
      </c>
      <c r="H100" s="16">
        <v>36.130000000000003</v>
      </c>
      <c r="I100" s="16">
        <v>20.898</v>
      </c>
      <c r="J100" s="16">
        <v>26.268000000000001</v>
      </c>
      <c r="K100" s="16">
        <v>21.64</v>
      </c>
      <c r="L100" s="78">
        <v>1080</v>
      </c>
      <c r="M100" s="16">
        <v>29.047000000000001</v>
      </c>
      <c r="R100" s="1"/>
      <c r="S100" s="1"/>
      <c r="T100" s="1"/>
      <c r="U100" s="1"/>
      <c r="V100" s="1"/>
      <c r="W100" s="1"/>
      <c r="X100" s="1"/>
      <c r="Y100" s="1"/>
      <c r="Z100" s="1"/>
      <c r="AA100" s="1"/>
      <c r="AB100" s="1"/>
      <c r="AC100" s="1"/>
      <c r="AI100" s="1"/>
      <c r="AL100" s="1"/>
      <c r="AM100" s="1"/>
      <c r="AN100" s="1"/>
      <c r="AO100" s="1"/>
      <c r="AP100" s="1"/>
      <c r="AQ100" s="1"/>
      <c r="AR100" s="1"/>
      <c r="AS100" s="1"/>
      <c r="AT100" s="1"/>
      <c r="AU100" s="1"/>
      <c r="AV100" s="1"/>
      <c r="AW100" s="1"/>
    </row>
    <row r="101" spans="1:49" x14ac:dyDescent="0.2">
      <c r="A101" s="49">
        <f t="shared" si="2"/>
        <v>43928</v>
      </c>
      <c r="B101" s="1">
        <v>1.778</v>
      </c>
      <c r="C101" s="16">
        <v>90.602000000000004</v>
      </c>
      <c r="D101" s="16">
        <v>27.847000000000001</v>
      </c>
      <c r="E101" s="16">
        <v>26.48</v>
      </c>
      <c r="F101" s="16">
        <v>28.5</v>
      </c>
      <c r="G101" s="16">
        <v>28.059000000000001</v>
      </c>
      <c r="H101" s="16">
        <v>45.55</v>
      </c>
      <c r="I101" s="16">
        <v>16.361000000000001</v>
      </c>
      <c r="J101" s="16">
        <v>26.736000000000001</v>
      </c>
      <c r="K101" s="16">
        <v>16.350000000000001</v>
      </c>
      <c r="L101" s="78">
        <v>1262</v>
      </c>
      <c r="M101" s="16">
        <v>29.004000000000001</v>
      </c>
      <c r="R101" s="1"/>
      <c r="S101" s="1"/>
      <c r="T101" s="1"/>
      <c r="U101" s="1"/>
      <c r="V101" s="1"/>
      <c r="W101" s="1"/>
      <c r="X101" s="1"/>
      <c r="Y101" s="1"/>
      <c r="Z101" s="1"/>
      <c r="AA101" s="1"/>
      <c r="AB101" s="1"/>
      <c r="AC101" s="1"/>
      <c r="AI101" s="1"/>
      <c r="AL101" s="1"/>
      <c r="AM101" s="1"/>
      <c r="AN101" s="1"/>
      <c r="AO101" s="1"/>
      <c r="AP101" s="1"/>
      <c r="AQ101" s="1"/>
      <c r="AR101" s="1"/>
      <c r="AS101" s="1"/>
      <c r="AT101" s="1"/>
      <c r="AU101" s="1"/>
      <c r="AV101" s="1"/>
      <c r="AW101" s="1"/>
    </row>
    <row r="102" spans="1:49" x14ac:dyDescent="0.2">
      <c r="A102" s="49">
        <f t="shared" si="2"/>
        <v>43929</v>
      </c>
      <c r="B102" s="1">
        <v>0</v>
      </c>
      <c r="C102" s="16">
        <v>88.504000000000005</v>
      </c>
      <c r="D102" s="16">
        <v>27.949000000000002</v>
      </c>
      <c r="E102" s="16">
        <v>27.1</v>
      </c>
      <c r="F102" s="16">
        <v>28.88</v>
      </c>
      <c r="G102" s="16">
        <v>23.283999999999999</v>
      </c>
      <c r="H102" s="16">
        <v>38.700000000000003</v>
      </c>
      <c r="I102" s="16">
        <v>7.5209999999999999</v>
      </c>
      <c r="J102" s="16">
        <v>25.992000000000001</v>
      </c>
      <c r="K102" s="16">
        <v>11.771000000000001</v>
      </c>
      <c r="L102" s="78">
        <v>1241</v>
      </c>
      <c r="M102" s="16">
        <v>28.859000000000002</v>
      </c>
      <c r="R102" s="1"/>
      <c r="S102" s="1"/>
      <c r="T102" s="1"/>
      <c r="U102" s="1"/>
      <c r="V102" s="1"/>
      <c r="W102" s="1"/>
      <c r="X102" s="1"/>
      <c r="Y102" s="1"/>
      <c r="Z102" s="1"/>
      <c r="AA102" s="1"/>
      <c r="AB102" s="1"/>
      <c r="AC102" s="1"/>
      <c r="AI102" s="1"/>
      <c r="AL102" s="1"/>
      <c r="AM102" s="1"/>
      <c r="AN102" s="1"/>
      <c r="AO102" s="1"/>
      <c r="AP102" s="1"/>
      <c r="AQ102" s="1"/>
      <c r="AR102" s="1"/>
      <c r="AS102" s="1"/>
      <c r="AT102" s="1"/>
      <c r="AU102" s="1"/>
      <c r="AV102" s="1"/>
      <c r="AW102" s="1"/>
    </row>
    <row r="103" spans="1:49" x14ac:dyDescent="0.2">
      <c r="A103" s="49">
        <f t="shared" si="2"/>
        <v>43930</v>
      </c>
      <c r="B103" s="1">
        <v>0</v>
      </c>
      <c r="C103" s="16">
        <v>88.543999999999997</v>
      </c>
      <c r="D103" s="16">
        <v>27.744</v>
      </c>
      <c r="E103" s="16">
        <v>26.92</v>
      </c>
      <c r="F103" s="16">
        <v>28.51</v>
      </c>
      <c r="G103" s="16">
        <v>21.7</v>
      </c>
      <c r="H103" s="16">
        <v>36.69</v>
      </c>
      <c r="I103" s="16">
        <v>25.92</v>
      </c>
      <c r="J103" s="16">
        <v>22.213000000000001</v>
      </c>
      <c r="K103" s="16">
        <v>22.315000000000001</v>
      </c>
      <c r="L103" s="78">
        <v>1106</v>
      </c>
      <c r="M103" s="16">
        <v>29.106000000000002</v>
      </c>
      <c r="R103" s="1"/>
      <c r="S103" s="1"/>
      <c r="T103" s="1"/>
      <c r="U103" s="1"/>
      <c r="V103" s="1"/>
      <c r="W103" s="1"/>
      <c r="X103" s="1"/>
      <c r="Y103" s="1"/>
      <c r="Z103" s="1"/>
      <c r="AA103" s="1"/>
      <c r="AB103" s="1"/>
      <c r="AC103" s="1"/>
      <c r="AI103" s="1"/>
      <c r="AL103" s="1"/>
      <c r="AM103" s="1"/>
      <c r="AN103" s="1"/>
      <c r="AO103" s="1"/>
      <c r="AP103" s="1"/>
      <c r="AQ103" s="1"/>
      <c r="AR103" s="1"/>
      <c r="AS103" s="1"/>
      <c r="AT103" s="1"/>
      <c r="AU103" s="1"/>
      <c r="AV103" s="1"/>
      <c r="AW103" s="1"/>
    </row>
    <row r="104" spans="1:49" x14ac:dyDescent="0.2">
      <c r="A104" s="49">
        <f t="shared" si="2"/>
        <v>43931</v>
      </c>
      <c r="B104" s="1">
        <v>13.97</v>
      </c>
      <c r="C104" s="16">
        <v>88.971999999999994</v>
      </c>
      <c r="D104" s="16">
        <v>27.757000000000001</v>
      </c>
      <c r="E104" s="16">
        <v>26.34</v>
      </c>
      <c r="F104" s="16">
        <v>28.6</v>
      </c>
      <c r="G104" s="16">
        <v>19.079999999999998</v>
      </c>
      <c r="H104" s="16">
        <v>32.46</v>
      </c>
      <c r="I104" s="16">
        <v>15.44</v>
      </c>
      <c r="J104" s="16">
        <v>21.553999999999998</v>
      </c>
      <c r="K104" s="16">
        <v>21.15</v>
      </c>
      <c r="L104" s="78">
        <v>1032</v>
      </c>
      <c r="M104" s="16">
        <v>29.306000000000001</v>
      </c>
      <c r="R104" s="1"/>
      <c r="S104" s="1"/>
      <c r="T104" s="1"/>
      <c r="U104" s="1"/>
      <c r="V104" s="1"/>
      <c r="W104" s="1"/>
      <c r="X104" s="1"/>
      <c r="Y104" s="1"/>
      <c r="Z104" s="1"/>
      <c r="AA104" s="1"/>
      <c r="AB104" s="1"/>
      <c r="AC104" s="1"/>
      <c r="AI104" s="1"/>
      <c r="AL104" s="1"/>
      <c r="AM104" s="1"/>
      <c r="AN104" s="1"/>
      <c r="AO104" s="1"/>
      <c r="AP104" s="1"/>
      <c r="AQ104" s="1"/>
      <c r="AR104" s="1"/>
      <c r="AS104" s="1"/>
      <c r="AT104" s="1"/>
      <c r="AU104" s="1"/>
      <c r="AV104" s="1"/>
      <c r="AW104" s="1"/>
    </row>
    <row r="105" spans="1:49" x14ac:dyDescent="0.2">
      <c r="A105" s="49">
        <f t="shared" si="2"/>
        <v>43932</v>
      </c>
      <c r="B105" s="1">
        <v>0</v>
      </c>
      <c r="C105" s="16">
        <v>88.81</v>
      </c>
      <c r="D105" s="16">
        <v>27.905000000000001</v>
      </c>
      <c r="E105" s="16">
        <v>27.16</v>
      </c>
      <c r="F105" s="16">
        <v>28.74</v>
      </c>
      <c r="G105" s="16">
        <v>19.837</v>
      </c>
      <c r="H105" s="16">
        <v>29.64</v>
      </c>
      <c r="I105" s="16">
        <v>14.99</v>
      </c>
      <c r="J105" s="16">
        <v>19.524999999999999</v>
      </c>
      <c r="K105" s="16">
        <v>17.856000000000002</v>
      </c>
      <c r="L105" s="78">
        <v>1180</v>
      </c>
      <c r="M105" s="16">
        <v>29.282</v>
      </c>
      <c r="R105" s="1"/>
      <c r="S105" s="1"/>
      <c r="T105" s="1"/>
      <c r="U105" s="1"/>
      <c r="V105" s="1"/>
      <c r="W105" s="1"/>
      <c r="X105" s="1"/>
      <c r="Y105" s="1"/>
      <c r="Z105" s="1"/>
      <c r="AA105" s="1"/>
      <c r="AB105" s="1"/>
      <c r="AC105" s="1"/>
      <c r="AI105" s="1"/>
      <c r="AL105" s="1"/>
      <c r="AM105" s="1"/>
      <c r="AN105" s="1"/>
      <c r="AO105" s="1"/>
      <c r="AP105" s="1"/>
      <c r="AQ105" s="1"/>
      <c r="AR105" s="1"/>
      <c r="AS105" s="1"/>
      <c r="AT105" s="1"/>
      <c r="AU105" s="1"/>
      <c r="AV105" s="1"/>
      <c r="AW105" s="1"/>
    </row>
    <row r="106" spans="1:49" x14ac:dyDescent="0.2">
      <c r="A106" s="49">
        <f t="shared" si="2"/>
        <v>43933</v>
      </c>
      <c r="B106" s="1">
        <v>11.683999999999999</v>
      </c>
      <c r="C106" s="16">
        <v>92.275000000000006</v>
      </c>
      <c r="D106" s="16">
        <v>27.626999999999999</v>
      </c>
      <c r="E106" s="16">
        <v>25.96</v>
      </c>
      <c r="F106" s="16">
        <v>28.69</v>
      </c>
      <c r="G106" s="16">
        <v>18.803999999999998</v>
      </c>
      <c r="H106" s="16">
        <v>36.270000000000003</v>
      </c>
      <c r="I106" s="16">
        <v>35.654000000000003</v>
      </c>
      <c r="J106" s="16">
        <v>18.404</v>
      </c>
      <c r="K106" s="16">
        <v>14.552</v>
      </c>
      <c r="L106" s="78">
        <v>1192</v>
      </c>
      <c r="M106" s="16">
        <v>29.408000000000001</v>
      </c>
      <c r="R106" s="1"/>
      <c r="S106" s="1"/>
      <c r="T106" s="1"/>
      <c r="U106" s="1"/>
      <c r="V106" s="1"/>
      <c r="W106" s="1"/>
      <c r="X106" s="1"/>
      <c r="Y106" s="1"/>
      <c r="Z106" s="1"/>
      <c r="AA106" s="1"/>
      <c r="AB106" s="1"/>
      <c r="AC106" s="1"/>
      <c r="AI106" s="1"/>
      <c r="AL106" s="1"/>
      <c r="AM106" s="1"/>
      <c r="AN106" s="1"/>
      <c r="AO106" s="1"/>
      <c r="AP106" s="1"/>
      <c r="AQ106" s="1"/>
      <c r="AR106" s="1"/>
      <c r="AS106" s="1"/>
      <c r="AT106" s="1"/>
      <c r="AU106" s="1"/>
      <c r="AV106" s="1"/>
      <c r="AW106" s="1"/>
    </row>
    <row r="107" spans="1:49" x14ac:dyDescent="0.2">
      <c r="A107" s="49">
        <f t="shared" si="2"/>
        <v>43934</v>
      </c>
      <c r="B107" s="1">
        <v>12.446</v>
      </c>
      <c r="C107" s="16">
        <v>94.379000000000005</v>
      </c>
      <c r="D107" s="16">
        <v>26.786000000000001</v>
      </c>
      <c r="E107" s="16">
        <v>24.81</v>
      </c>
      <c r="F107" s="16">
        <v>29.08</v>
      </c>
      <c r="G107" s="16">
        <v>3.8450000000000002</v>
      </c>
      <c r="H107" s="16">
        <v>19.399999999999999</v>
      </c>
      <c r="I107" s="16">
        <v>227.572</v>
      </c>
      <c r="J107" s="16">
        <v>1.02</v>
      </c>
      <c r="K107" s="16">
        <v>11.420999999999999</v>
      </c>
      <c r="L107" s="78">
        <v>1379</v>
      </c>
      <c r="M107" s="16">
        <v>29.158999999999999</v>
      </c>
      <c r="R107" s="1"/>
      <c r="S107" s="1"/>
      <c r="T107" s="1"/>
      <c r="U107" s="1"/>
      <c r="V107" s="1"/>
      <c r="W107" s="1"/>
      <c r="X107" s="1"/>
      <c r="Y107" s="1"/>
      <c r="Z107" s="1"/>
      <c r="AA107" s="1"/>
      <c r="AB107" s="1"/>
      <c r="AC107" s="1"/>
      <c r="AI107" s="1"/>
      <c r="AL107" s="1"/>
      <c r="AM107" s="1"/>
      <c r="AN107" s="1"/>
      <c r="AO107" s="1"/>
      <c r="AP107" s="1"/>
      <c r="AQ107" s="1"/>
      <c r="AR107" s="1"/>
      <c r="AS107" s="1"/>
      <c r="AT107" s="1"/>
      <c r="AU107" s="1"/>
      <c r="AV107" s="1"/>
      <c r="AW107" s="1"/>
    </row>
    <row r="108" spans="1:49" x14ac:dyDescent="0.2">
      <c r="A108" s="49">
        <f t="shared" si="2"/>
        <v>43935</v>
      </c>
      <c r="B108" s="1">
        <v>5.8419999999999996</v>
      </c>
      <c r="C108" s="16">
        <v>93.263000000000005</v>
      </c>
      <c r="D108" s="16">
        <v>26.37</v>
      </c>
      <c r="E108" s="16">
        <v>24.84</v>
      </c>
      <c r="F108" s="16">
        <v>28.93</v>
      </c>
      <c r="G108" s="16">
        <v>6.7539999999999996</v>
      </c>
      <c r="H108" s="16">
        <v>16.86</v>
      </c>
      <c r="I108" s="16">
        <v>147.98500000000001</v>
      </c>
      <c r="J108" s="16">
        <v>4.8410000000000002</v>
      </c>
      <c r="K108" s="16">
        <v>14.087</v>
      </c>
      <c r="L108" s="78">
        <v>1174</v>
      </c>
      <c r="M108" s="16">
        <v>29.027000000000001</v>
      </c>
      <c r="R108" s="1"/>
      <c r="S108" s="1"/>
      <c r="T108" s="1"/>
      <c r="U108" s="1"/>
      <c r="V108" s="1"/>
      <c r="W108" s="1"/>
      <c r="X108" s="1"/>
      <c r="Y108" s="1"/>
      <c r="Z108" s="1"/>
      <c r="AA108" s="1"/>
      <c r="AB108" s="1"/>
      <c r="AC108" s="1"/>
      <c r="AI108" s="1"/>
      <c r="AL108" s="1"/>
      <c r="AM108" s="1"/>
      <c r="AN108" s="1"/>
      <c r="AO108" s="1"/>
      <c r="AP108" s="1"/>
      <c r="AQ108" s="1"/>
      <c r="AR108" s="1"/>
      <c r="AS108" s="1"/>
      <c r="AT108" s="1"/>
      <c r="AU108" s="1"/>
      <c r="AV108" s="1"/>
      <c r="AW108" s="1"/>
    </row>
    <row r="109" spans="1:49" x14ac:dyDescent="0.2">
      <c r="A109" s="49">
        <f t="shared" si="2"/>
        <v>43936</v>
      </c>
      <c r="B109" s="1">
        <v>0</v>
      </c>
      <c r="C109" s="16">
        <v>89.652000000000001</v>
      </c>
      <c r="D109" s="16">
        <v>26.949000000000002</v>
      </c>
      <c r="E109" s="16">
        <v>24.26</v>
      </c>
      <c r="F109" s="16">
        <v>28.96</v>
      </c>
      <c r="G109" s="16">
        <v>14.196999999999999</v>
      </c>
      <c r="H109" s="16">
        <v>34.57</v>
      </c>
      <c r="I109" s="16">
        <v>66.867999999999995</v>
      </c>
      <c r="J109" s="16">
        <v>4.806</v>
      </c>
      <c r="K109" s="16">
        <v>25.393000000000001</v>
      </c>
      <c r="L109" s="78">
        <v>1071</v>
      </c>
      <c r="M109" s="16">
        <v>29.803999999999998</v>
      </c>
      <c r="R109" s="1"/>
      <c r="S109" s="1"/>
      <c r="T109" s="1"/>
      <c r="U109" s="1"/>
      <c r="V109" s="1"/>
      <c r="W109" s="1"/>
      <c r="X109" s="1"/>
      <c r="Y109" s="1"/>
      <c r="Z109" s="1"/>
      <c r="AA109" s="1"/>
      <c r="AB109" s="1"/>
      <c r="AC109" s="1"/>
      <c r="AI109" s="1"/>
      <c r="AL109" s="1"/>
      <c r="AM109" s="1"/>
      <c r="AN109" s="1"/>
      <c r="AO109" s="1"/>
      <c r="AP109" s="1"/>
      <c r="AQ109" s="1"/>
      <c r="AR109" s="1"/>
      <c r="AS109" s="1"/>
      <c r="AT109" s="1"/>
      <c r="AU109" s="1"/>
      <c r="AV109" s="1"/>
      <c r="AW109" s="1"/>
    </row>
    <row r="110" spans="1:49" x14ac:dyDescent="0.2">
      <c r="A110" s="49">
        <f t="shared" si="2"/>
        <v>43937</v>
      </c>
      <c r="B110" s="1">
        <v>0</v>
      </c>
      <c r="C110" s="16">
        <v>86.897999999999996</v>
      </c>
      <c r="D110" s="16">
        <v>27.111000000000001</v>
      </c>
      <c r="E110" s="16">
        <v>23.62</v>
      </c>
      <c r="F110" s="16">
        <v>28.63</v>
      </c>
      <c r="G110" s="16">
        <v>15.369</v>
      </c>
      <c r="H110" s="16">
        <v>32.42</v>
      </c>
      <c r="I110" s="16">
        <v>53.658999999999999</v>
      </c>
      <c r="J110" s="16">
        <v>7.1710000000000003</v>
      </c>
      <c r="K110" s="16">
        <v>25.440999999999999</v>
      </c>
      <c r="L110" s="78">
        <v>1221</v>
      </c>
      <c r="M110" s="16">
        <v>29.713999999999999</v>
      </c>
      <c r="R110" s="1"/>
      <c r="S110" s="1"/>
      <c r="T110" s="1"/>
      <c r="U110" s="1"/>
      <c r="V110" s="1"/>
      <c r="W110" s="1"/>
      <c r="X110" s="1"/>
      <c r="Y110" s="1"/>
      <c r="Z110" s="1"/>
      <c r="AA110" s="1"/>
      <c r="AB110" s="1"/>
      <c r="AC110" s="1"/>
      <c r="AI110" s="1"/>
      <c r="AL110" s="1"/>
      <c r="AM110" s="1"/>
      <c r="AN110" s="1"/>
      <c r="AO110" s="1"/>
      <c r="AP110" s="1"/>
      <c r="AQ110" s="1"/>
      <c r="AR110" s="1"/>
      <c r="AS110" s="1"/>
      <c r="AT110" s="1"/>
      <c r="AU110" s="1"/>
      <c r="AV110" s="1"/>
      <c r="AW110" s="1"/>
    </row>
    <row r="111" spans="1:49" x14ac:dyDescent="0.2">
      <c r="A111" s="49">
        <f t="shared" si="2"/>
        <v>43938</v>
      </c>
      <c r="B111" s="1">
        <v>0</v>
      </c>
      <c r="C111" s="16">
        <v>83.432000000000002</v>
      </c>
      <c r="D111" s="16">
        <v>27.856000000000002</v>
      </c>
      <c r="E111" s="16">
        <v>26.86</v>
      </c>
      <c r="F111" s="16">
        <v>28.54</v>
      </c>
      <c r="G111" s="16">
        <v>25.088000000000001</v>
      </c>
      <c r="H111" s="16">
        <v>40.85</v>
      </c>
      <c r="I111" s="16">
        <v>23.814</v>
      </c>
      <c r="J111" s="16">
        <v>18.106999999999999</v>
      </c>
      <c r="K111" s="16">
        <v>24.672000000000001</v>
      </c>
      <c r="L111" s="78">
        <v>1182</v>
      </c>
      <c r="M111" s="16">
        <v>29.298999999999999</v>
      </c>
      <c r="R111" s="1"/>
      <c r="S111" s="1"/>
      <c r="T111" s="1"/>
      <c r="U111" s="1"/>
      <c r="V111" s="1"/>
      <c r="W111" s="1"/>
      <c r="X111" s="1"/>
      <c r="Y111" s="1"/>
      <c r="Z111" s="1"/>
      <c r="AA111" s="1"/>
      <c r="AB111" s="1"/>
      <c r="AC111" s="1"/>
      <c r="AI111" s="1"/>
      <c r="AL111" s="1"/>
      <c r="AM111" s="1"/>
      <c r="AN111" s="1"/>
      <c r="AO111" s="1"/>
      <c r="AP111" s="1"/>
      <c r="AQ111" s="1"/>
      <c r="AR111" s="1"/>
      <c r="AS111" s="1"/>
      <c r="AT111" s="1"/>
      <c r="AU111" s="1"/>
      <c r="AV111" s="1"/>
      <c r="AW111" s="1"/>
    </row>
    <row r="112" spans="1:49" x14ac:dyDescent="0.2">
      <c r="A112" s="49">
        <f t="shared" si="2"/>
        <v>43939</v>
      </c>
      <c r="B112" s="1">
        <v>0</v>
      </c>
      <c r="C112" s="16">
        <v>82.692999999999998</v>
      </c>
      <c r="D112" s="16">
        <v>27.943999999999999</v>
      </c>
      <c r="E112" s="16">
        <v>27.1</v>
      </c>
      <c r="F112" s="16">
        <v>29.49</v>
      </c>
      <c r="G112" s="16">
        <v>18.303999999999998</v>
      </c>
      <c r="H112" s="16">
        <v>32.39</v>
      </c>
      <c r="I112" s="16">
        <v>358.81</v>
      </c>
      <c r="J112" s="16">
        <v>21.62</v>
      </c>
      <c r="K112" s="16">
        <v>21.103000000000002</v>
      </c>
      <c r="L112" s="78">
        <v>1273</v>
      </c>
      <c r="M112" s="16">
        <v>29.292000000000002</v>
      </c>
      <c r="R112" s="1"/>
      <c r="S112" s="1"/>
      <c r="T112" s="1"/>
      <c r="U112" s="1"/>
      <c r="V112" s="1"/>
      <c r="W112" s="1"/>
      <c r="X112" s="1"/>
      <c r="Y112" s="1"/>
      <c r="Z112" s="1"/>
      <c r="AA112" s="1"/>
      <c r="AB112" s="1"/>
      <c r="AC112" s="1"/>
      <c r="AI112" s="1"/>
      <c r="AL112" s="1"/>
      <c r="AM112" s="1"/>
      <c r="AN112" s="1"/>
      <c r="AO112" s="1"/>
      <c r="AP112" s="1"/>
      <c r="AQ112" s="1"/>
      <c r="AR112" s="1"/>
      <c r="AS112" s="1"/>
      <c r="AT112" s="1"/>
      <c r="AU112" s="1"/>
      <c r="AV112" s="1"/>
      <c r="AW112" s="1"/>
    </row>
    <row r="113" spans="1:49" x14ac:dyDescent="0.2">
      <c r="A113" s="49">
        <f t="shared" si="2"/>
        <v>43940</v>
      </c>
      <c r="B113" s="1">
        <v>0</v>
      </c>
      <c r="C113" s="16">
        <v>83.983999999999995</v>
      </c>
      <c r="D113" s="16">
        <v>27.893999999999998</v>
      </c>
      <c r="E113" s="16">
        <v>27.15</v>
      </c>
      <c r="F113" s="16">
        <v>29.48</v>
      </c>
      <c r="G113" s="16">
        <v>18.873999999999999</v>
      </c>
      <c r="H113" s="16">
        <v>31.01</v>
      </c>
      <c r="I113" s="16">
        <v>14.798</v>
      </c>
      <c r="J113" s="16">
        <v>19.337</v>
      </c>
      <c r="K113" s="16">
        <v>26.093</v>
      </c>
      <c r="L113" s="78">
        <v>1021</v>
      </c>
      <c r="M113" s="16">
        <v>29.34</v>
      </c>
      <c r="R113" s="1"/>
      <c r="S113" s="1"/>
      <c r="T113" s="1"/>
      <c r="U113" s="1"/>
      <c r="V113" s="1"/>
      <c r="W113" s="1"/>
      <c r="X113" s="1"/>
      <c r="Y113" s="1"/>
      <c r="Z113" s="1"/>
      <c r="AA113" s="1"/>
      <c r="AB113" s="1"/>
      <c r="AC113" s="1"/>
      <c r="AI113" s="1"/>
      <c r="AL113" s="1"/>
      <c r="AM113" s="1"/>
      <c r="AN113" s="1"/>
      <c r="AO113" s="1"/>
      <c r="AP113" s="1"/>
      <c r="AQ113" s="1"/>
      <c r="AR113" s="1"/>
      <c r="AS113" s="1"/>
      <c r="AT113" s="1"/>
      <c r="AU113" s="1"/>
      <c r="AV113" s="1"/>
      <c r="AW113" s="1"/>
    </row>
    <row r="114" spans="1:49" x14ac:dyDescent="0.2">
      <c r="A114" s="49">
        <f t="shared" si="2"/>
        <v>43941</v>
      </c>
      <c r="B114" s="1">
        <v>0</v>
      </c>
      <c r="C114" s="16">
        <v>84.557000000000002</v>
      </c>
      <c r="D114" s="16">
        <v>28.009</v>
      </c>
      <c r="E114" s="16">
        <v>26.04</v>
      </c>
      <c r="F114" s="16">
        <v>29.63</v>
      </c>
      <c r="G114" s="16">
        <v>11.574</v>
      </c>
      <c r="H114" s="16">
        <v>25.47</v>
      </c>
      <c r="I114" s="16">
        <v>13.175000000000001</v>
      </c>
      <c r="J114" s="16">
        <v>12.231999999999999</v>
      </c>
      <c r="K114" s="16">
        <v>25.911999999999999</v>
      </c>
      <c r="L114" s="78">
        <v>1025</v>
      </c>
      <c r="M114" s="16">
        <v>29.742000000000001</v>
      </c>
      <c r="R114" s="1"/>
      <c r="S114" s="1"/>
      <c r="T114" s="1"/>
      <c r="U114" s="1"/>
      <c r="V114" s="1"/>
      <c r="W114" s="1"/>
      <c r="X114" s="1"/>
      <c r="Y114" s="1"/>
      <c r="Z114" s="1"/>
      <c r="AA114" s="1"/>
      <c r="AB114" s="1"/>
      <c r="AC114" s="1"/>
      <c r="AI114" s="1"/>
      <c r="AL114" s="1"/>
      <c r="AM114" s="1"/>
      <c r="AN114" s="1"/>
      <c r="AO114" s="1"/>
      <c r="AP114" s="1"/>
      <c r="AQ114" s="1"/>
      <c r="AR114" s="1"/>
      <c r="AS114" s="1"/>
      <c r="AT114" s="1"/>
      <c r="AU114" s="1"/>
      <c r="AV114" s="1"/>
      <c r="AW114" s="1"/>
    </row>
    <row r="115" spans="1:49" x14ac:dyDescent="0.2">
      <c r="A115" s="49">
        <f t="shared" si="2"/>
        <v>43942</v>
      </c>
      <c r="B115" s="1">
        <v>0</v>
      </c>
      <c r="C115" s="16">
        <v>86.19</v>
      </c>
      <c r="D115" s="16">
        <v>27.559000000000001</v>
      </c>
      <c r="E115" s="16">
        <v>23.95</v>
      </c>
      <c r="F115" s="16">
        <v>30.16</v>
      </c>
      <c r="G115" s="16">
        <v>8.7460000000000004</v>
      </c>
      <c r="H115" s="16">
        <v>20.18</v>
      </c>
      <c r="I115" s="16">
        <v>6.6369999999999996</v>
      </c>
      <c r="J115" s="16">
        <v>7.8109999999999999</v>
      </c>
      <c r="K115" s="16">
        <v>26.593</v>
      </c>
      <c r="L115" s="78">
        <v>1106</v>
      </c>
      <c r="M115" s="16">
        <v>30.26</v>
      </c>
      <c r="R115" s="1"/>
      <c r="S115" s="1"/>
      <c r="T115" s="1"/>
      <c r="U115" s="1"/>
      <c r="V115" s="1"/>
      <c r="W115" s="1"/>
      <c r="X115" s="1"/>
      <c r="Y115" s="1"/>
      <c r="Z115" s="1"/>
      <c r="AA115" s="1"/>
      <c r="AB115" s="1"/>
      <c r="AC115" s="1"/>
      <c r="AI115" s="1"/>
      <c r="AL115" s="1"/>
      <c r="AM115" s="1"/>
      <c r="AN115" s="1"/>
      <c r="AO115" s="1"/>
      <c r="AP115" s="1"/>
      <c r="AQ115" s="1"/>
      <c r="AR115" s="1"/>
      <c r="AS115" s="1"/>
      <c r="AT115" s="1"/>
      <c r="AU115" s="1"/>
      <c r="AV115" s="1"/>
      <c r="AW115" s="1"/>
    </row>
    <row r="116" spans="1:49" x14ac:dyDescent="0.2">
      <c r="A116" s="49">
        <f t="shared" si="2"/>
        <v>43943</v>
      </c>
      <c r="B116" s="1">
        <v>1.016</v>
      </c>
      <c r="C116" s="16">
        <v>87.39</v>
      </c>
      <c r="D116" s="16">
        <v>27.774999999999999</v>
      </c>
      <c r="E116" s="16">
        <v>25.01</v>
      </c>
      <c r="F116" s="16">
        <v>29.05</v>
      </c>
      <c r="G116" s="16">
        <v>15.090999999999999</v>
      </c>
      <c r="H116" s="16">
        <v>31.86</v>
      </c>
      <c r="I116" s="16">
        <v>50.02</v>
      </c>
      <c r="J116" s="16">
        <v>14.022</v>
      </c>
      <c r="K116" s="16">
        <v>24.132000000000001</v>
      </c>
      <c r="L116" s="78">
        <v>1234</v>
      </c>
      <c r="M116" s="16">
        <v>30.245000000000001</v>
      </c>
      <c r="R116" s="1"/>
      <c r="S116" s="1"/>
      <c r="T116" s="1"/>
      <c r="U116" s="1"/>
      <c r="V116" s="1"/>
      <c r="W116" s="1"/>
      <c r="X116" s="1"/>
      <c r="Y116" s="1"/>
      <c r="Z116" s="1"/>
      <c r="AA116" s="1"/>
      <c r="AB116" s="1"/>
      <c r="AC116" s="1"/>
      <c r="AI116" s="1"/>
      <c r="AL116" s="1"/>
      <c r="AM116" s="1"/>
      <c r="AN116" s="1"/>
      <c r="AO116" s="1"/>
      <c r="AP116" s="1"/>
      <c r="AQ116" s="1"/>
      <c r="AR116" s="1"/>
      <c r="AS116" s="1"/>
      <c r="AT116" s="1"/>
      <c r="AU116" s="1"/>
      <c r="AV116" s="1"/>
      <c r="AW116" s="1"/>
    </row>
    <row r="117" spans="1:49" x14ac:dyDescent="0.2">
      <c r="A117" s="49">
        <f t="shared" si="2"/>
        <v>43944</v>
      </c>
      <c r="B117" s="1">
        <v>0</v>
      </c>
      <c r="C117" s="16">
        <v>83.963999999999999</v>
      </c>
      <c r="D117" s="16">
        <v>28.158999999999999</v>
      </c>
      <c r="E117" s="16">
        <v>25.78</v>
      </c>
      <c r="F117" s="16">
        <v>29.87</v>
      </c>
      <c r="G117" s="16">
        <v>14.369</v>
      </c>
      <c r="H117" s="16">
        <v>26.88</v>
      </c>
      <c r="I117" s="16">
        <v>28.099</v>
      </c>
      <c r="J117" s="16">
        <v>14.6</v>
      </c>
      <c r="K117" s="16">
        <v>23.414000000000001</v>
      </c>
      <c r="L117" s="78">
        <v>1001</v>
      </c>
      <c r="M117" s="16">
        <v>30.411999999999999</v>
      </c>
      <c r="R117" s="1"/>
      <c r="S117" s="1"/>
      <c r="T117" s="1"/>
      <c r="U117" s="1"/>
      <c r="V117" s="1"/>
      <c r="W117" s="1"/>
      <c r="X117" s="1"/>
      <c r="Y117" s="1"/>
      <c r="Z117" s="1"/>
      <c r="AA117" s="1"/>
      <c r="AB117" s="1"/>
      <c r="AC117" s="1"/>
      <c r="AI117" s="1"/>
      <c r="AL117" s="1"/>
      <c r="AM117" s="1"/>
      <c r="AN117" s="1"/>
      <c r="AO117" s="1"/>
      <c r="AP117" s="1"/>
      <c r="AQ117" s="1"/>
      <c r="AR117" s="1"/>
      <c r="AS117" s="1"/>
      <c r="AT117" s="1"/>
      <c r="AU117" s="1"/>
      <c r="AV117" s="1"/>
      <c r="AW117" s="1"/>
    </row>
    <row r="118" spans="1:49" x14ac:dyDescent="0.2">
      <c r="A118" s="49">
        <f t="shared" si="2"/>
        <v>43945</v>
      </c>
      <c r="B118" s="1">
        <v>0</v>
      </c>
      <c r="C118" s="16">
        <v>85.805000000000007</v>
      </c>
      <c r="D118" s="16">
        <v>28.541</v>
      </c>
      <c r="E118" s="16">
        <v>26.66</v>
      </c>
      <c r="F118" s="16">
        <v>30.16</v>
      </c>
      <c r="G118" s="16">
        <v>10.205</v>
      </c>
      <c r="H118" s="16">
        <v>22.19</v>
      </c>
      <c r="I118" s="16">
        <v>15.478999999999999</v>
      </c>
      <c r="J118" s="16">
        <v>10.398</v>
      </c>
      <c r="K118" s="16">
        <v>14.843</v>
      </c>
      <c r="L118" s="78">
        <v>1311</v>
      </c>
      <c r="M118" s="16">
        <v>30.372</v>
      </c>
      <c r="R118" s="1"/>
      <c r="T118" s="1"/>
      <c r="U118" s="1"/>
      <c r="V118" s="1"/>
      <c r="W118" s="1"/>
      <c r="X118" s="1"/>
      <c r="Y118" s="1"/>
      <c r="Z118" s="1"/>
      <c r="AA118" s="1"/>
      <c r="AB118" s="1"/>
      <c r="AC118" s="1"/>
      <c r="AI118" s="1"/>
      <c r="AL118" s="1"/>
      <c r="AN118" s="1"/>
      <c r="AO118" s="1"/>
      <c r="AP118" s="1"/>
      <c r="AQ118" s="1"/>
      <c r="AR118" s="1"/>
      <c r="AS118" s="1"/>
      <c r="AT118" s="1"/>
      <c r="AU118" s="1"/>
      <c r="AV118" s="1"/>
      <c r="AW118" s="1"/>
    </row>
    <row r="119" spans="1:49" x14ac:dyDescent="0.2">
      <c r="A119" s="49">
        <f t="shared" si="2"/>
        <v>43946</v>
      </c>
      <c r="B119" s="1">
        <v>0</v>
      </c>
      <c r="C119" s="16">
        <v>84.146000000000001</v>
      </c>
      <c r="D119" s="16">
        <v>28.439</v>
      </c>
      <c r="E119" s="16">
        <v>27.26</v>
      </c>
      <c r="F119" s="16">
        <v>29.94</v>
      </c>
      <c r="G119" s="16">
        <v>19.097000000000001</v>
      </c>
      <c r="H119" s="16">
        <v>34.049999999999997</v>
      </c>
      <c r="I119" s="16">
        <v>34.247</v>
      </c>
      <c r="J119" s="16">
        <v>16.010999999999999</v>
      </c>
      <c r="K119" s="16">
        <v>26.893999999999998</v>
      </c>
      <c r="L119" s="78">
        <v>1051</v>
      </c>
      <c r="M119" s="16">
        <v>30.59</v>
      </c>
      <c r="R119" s="1"/>
      <c r="T119" s="1"/>
      <c r="U119" s="1"/>
      <c r="V119" s="1"/>
      <c r="W119" s="1"/>
      <c r="X119" s="1"/>
      <c r="Y119" s="1"/>
      <c r="Z119" s="1"/>
      <c r="AA119" s="1"/>
      <c r="AB119" s="1"/>
      <c r="AC119" s="1"/>
      <c r="AI119" s="1"/>
      <c r="AL119" s="1"/>
      <c r="AN119" s="1"/>
      <c r="AO119" s="1"/>
      <c r="AP119" s="1"/>
      <c r="AQ119" s="1"/>
      <c r="AR119" s="1"/>
      <c r="AS119" s="1"/>
      <c r="AT119" s="1"/>
      <c r="AU119" s="1"/>
      <c r="AV119" s="1"/>
      <c r="AW119" s="1"/>
    </row>
    <row r="120" spans="1:49" x14ac:dyDescent="0.2">
      <c r="A120" s="49">
        <f t="shared" si="2"/>
        <v>43947</v>
      </c>
      <c r="B120" s="1">
        <v>1.016</v>
      </c>
      <c r="C120" s="16">
        <v>85.745000000000005</v>
      </c>
      <c r="D120" s="16">
        <v>28.408999999999999</v>
      </c>
      <c r="E120" s="16">
        <v>27.05</v>
      </c>
      <c r="F120" s="16">
        <v>29.29</v>
      </c>
      <c r="G120" s="16">
        <v>22.776</v>
      </c>
      <c r="H120" s="16">
        <v>33.450000000000003</v>
      </c>
      <c r="I120" s="16">
        <v>41.59</v>
      </c>
      <c r="J120" s="16">
        <v>22.431000000000001</v>
      </c>
      <c r="K120" s="16">
        <v>21.71</v>
      </c>
      <c r="L120" s="78">
        <v>1247</v>
      </c>
      <c r="M120" s="16">
        <v>30.257999999999999</v>
      </c>
      <c r="R120" s="1"/>
      <c r="T120" s="1"/>
      <c r="V120" s="1"/>
      <c r="X120" s="1"/>
      <c r="Y120" s="1"/>
      <c r="AA120" s="1"/>
      <c r="AC120" s="1"/>
      <c r="AI120" s="1"/>
      <c r="AL120" s="1"/>
      <c r="AN120" s="1"/>
      <c r="AP120" s="1"/>
      <c r="AR120" s="1"/>
      <c r="AS120" s="1"/>
      <c r="AU120" s="1"/>
      <c r="AW120" s="1"/>
    </row>
    <row r="121" spans="1:49" x14ac:dyDescent="0.2">
      <c r="A121" s="49">
        <f t="shared" si="2"/>
        <v>43948</v>
      </c>
      <c r="B121" s="1">
        <v>0.254</v>
      </c>
      <c r="C121" s="16">
        <v>88.051000000000002</v>
      </c>
      <c r="D121" s="16">
        <v>28.068999999999999</v>
      </c>
      <c r="E121" s="16">
        <v>27.16</v>
      </c>
      <c r="F121" s="16">
        <v>28.96</v>
      </c>
      <c r="G121" s="16">
        <v>21.314</v>
      </c>
      <c r="H121" s="16">
        <v>36.97</v>
      </c>
      <c r="I121" s="16">
        <v>52.304000000000002</v>
      </c>
      <c r="J121" s="16">
        <v>20.033000000000001</v>
      </c>
      <c r="K121" s="16">
        <v>12.769</v>
      </c>
      <c r="L121" s="78">
        <v>905</v>
      </c>
      <c r="M121" s="16">
        <v>29.64</v>
      </c>
      <c r="R121" s="1"/>
      <c r="S121" s="1"/>
      <c r="T121" s="1"/>
      <c r="U121" s="1"/>
      <c r="V121" s="1"/>
      <c r="W121" s="1"/>
      <c r="X121" s="1"/>
      <c r="Y121" s="1"/>
      <c r="Z121" s="1"/>
      <c r="AA121" s="1"/>
      <c r="AB121" s="1"/>
      <c r="AC121" s="1"/>
      <c r="AI121" s="1"/>
      <c r="AL121" s="1"/>
      <c r="AM121" s="1"/>
      <c r="AN121" s="1"/>
      <c r="AO121" s="1"/>
      <c r="AP121" s="1"/>
      <c r="AQ121" s="1"/>
      <c r="AR121" s="1"/>
      <c r="AS121" s="1"/>
      <c r="AT121" s="1"/>
      <c r="AU121" s="1"/>
      <c r="AV121" s="1"/>
      <c r="AW121" s="1"/>
    </row>
    <row r="122" spans="1:49" x14ac:dyDescent="0.2">
      <c r="A122" s="49">
        <f t="shared" si="2"/>
        <v>43949</v>
      </c>
      <c r="B122" s="1">
        <v>0.254</v>
      </c>
      <c r="C122" s="16">
        <v>85.35</v>
      </c>
      <c r="D122" s="16">
        <v>28.294</v>
      </c>
      <c r="E122" s="16">
        <v>27.22</v>
      </c>
      <c r="F122" s="16">
        <v>29</v>
      </c>
      <c r="G122" s="16">
        <v>24.95</v>
      </c>
      <c r="H122" s="16">
        <v>38.1</v>
      </c>
      <c r="I122" s="16">
        <v>38.546999999999997</v>
      </c>
      <c r="J122" s="16">
        <v>24.238</v>
      </c>
      <c r="K122" s="16">
        <v>20.236999999999998</v>
      </c>
      <c r="L122" s="78">
        <v>1297</v>
      </c>
      <c r="M122" s="16">
        <v>29.675999999999998</v>
      </c>
      <c r="AI122" s="1"/>
    </row>
    <row r="123" spans="1:49" x14ac:dyDescent="0.2">
      <c r="A123" s="49">
        <f t="shared" si="2"/>
        <v>43950</v>
      </c>
      <c r="B123" s="1">
        <v>4.3179999999999996</v>
      </c>
      <c r="C123" s="16">
        <v>84.917000000000002</v>
      </c>
      <c r="D123" s="16">
        <v>28.062000000000001</v>
      </c>
      <c r="E123" s="16">
        <v>26.23</v>
      </c>
      <c r="F123" s="16">
        <v>28.83</v>
      </c>
      <c r="G123" s="16">
        <v>23.187999999999999</v>
      </c>
      <c r="H123" s="16">
        <v>34.86</v>
      </c>
      <c r="I123" s="16">
        <v>38.659999999999997</v>
      </c>
      <c r="J123" s="16">
        <v>22.547999999999998</v>
      </c>
      <c r="K123" s="16">
        <v>13.84</v>
      </c>
      <c r="L123" s="78">
        <v>1132</v>
      </c>
      <c r="M123" s="16">
        <v>29.178999999999998</v>
      </c>
      <c r="AI123" s="1"/>
    </row>
    <row r="124" spans="1:49" x14ac:dyDescent="0.2">
      <c r="A124" s="49">
        <f t="shared" si="2"/>
        <v>43951</v>
      </c>
      <c r="B124" s="1">
        <v>1.524</v>
      </c>
      <c r="C124" s="16">
        <v>86.995000000000005</v>
      </c>
      <c r="D124" s="16">
        <v>27.873000000000001</v>
      </c>
      <c r="E124" s="16">
        <v>25.76</v>
      </c>
      <c r="F124" s="16">
        <v>29.51</v>
      </c>
      <c r="G124" s="16">
        <v>11.56</v>
      </c>
      <c r="H124" s="16">
        <v>26.92</v>
      </c>
      <c r="I124" s="16">
        <v>39.139000000000003</v>
      </c>
      <c r="J124" s="16">
        <v>10.4</v>
      </c>
      <c r="K124" s="16">
        <v>23.434999999999999</v>
      </c>
      <c r="L124" s="78">
        <v>1299</v>
      </c>
      <c r="M124" s="16">
        <v>29.885000000000002</v>
      </c>
      <c r="AI124" s="1"/>
    </row>
    <row r="125" spans="1:49" x14ac:dyDescent="0.2">
      <c r="A125" s="49">
        <f t="shared" si="2"/>
        <v>43952</v>
      </c>
      <c r="B125" s="1">
        <v>6.35</v>
      </c>
      <c r="C125" s="16">
        <v>88.234999999999999</v>
      </c>
      <c r="D125" s="16">
        <v>28.042000000000002</v>
      </c>
      <c r="E125" s="16">
        <v>25.54</v>
      </c>
      <c r="F125" s="16">
        <v>29.36</v>
      </c>
      <c r="G125" s="16">
        <v>18.928999999999998</v>
      </c>
      <c r="H125" s="16">
        <v>32.74</v>
      </c>
      <c r="I125" s="16">
        <v>42.982999999999997</v>
      </c>
      <c r="J125" s="16">
        <v>17.914000000000001</v>
      </c>
      <c r="K125" s="16">
        <v>24.872</v>
      </c>
      <c r="L125" s="78">
        <v>1300</v>
      </c>
      <c r="M125" s="16">
        <v>29.744</v>
      </c>
      <c r="AI125" s="1"/>
    </row>
    <row r="126" spans="1:49" x14ac:dyDescent="0.2">
      <c r="A126" s="49">
        <f t="shared" si="2"/>
        <v>43953</v>
      </c>
      <c r="B126" s="1">
        <v>0</v>
      </c>
      <c r="C126" s="16">
        <v>85.751000000000005</v>
      </c>
      <c r="D126" s="16">
        <v>28.579000000000001</v>
      </c>
      <c r="E126" s="16">
        <v>27.53</v>
      </c>
      <c r="F126" s="16">
        <v>29.23</v>
      </c>
      <c r="G126" s="16">
        <v>27.263000000000002</v>
      </c>
      <c r="H126" s="16">
        <v>36.83</v>
      </c>
      <c r="I126" s="16">
        <v>35.343000000000004</v>
      </c>
      <c r="J126" s="16">
        <v>26.6</v>
      </c>
      <c r="K126" s="16">
        <v>25.068000000000001</v>
      </c>
      <c r="L126" s="78">
        <v>1145</v>
      </c>
      <c r="M126" s="16">
        <v>29.893000000000001</v>
      </c>
      <c r="AI126" s="1"/>
    </row>
    <row r="127" spans="1:49" x14ac:dyDescent="0.2">
      <c r="A127" s="49">
        <f t="shared" si="2"/>
        <v>43954</v>
      </c>
      <c r="B127" s="1">
        <v>0</v>
      </c>
      <c r="C127" s="16">
        <v>84.643000000000001</v>
      </c>
      <c r="D127" s="16">
        <v>28.512</v>
      </c>
      <c r="E127" s="16">
        <v>27.76</v>
      </c>
      <c r="F127" s="16">
        <v>29.08</v>
      </c>
      <c r="G127" s="16">
        <v>26.353000000000002</v>
      </c>
      <c r="H127" s="16">
        <v>39.130000000000003</v>
      </c>
      <c r="I127" s="16">
        <v>24.321999999999999</v>
      </c>
      <c r="J127" s="16">
        <v>26.120999999999999</v>
      </c>
      <c r="K127" s="16">
        <v>17.134</v>
      </c>
      <c r="L127" s="78">
        <v>1090</v>
      </c>
      <c r="M127" s="16">
        <v>29.524000000000001</v>
      </c>
      <c r="AI127" s="1"/>
    </row>
    <row r="128" spans="1:49" x14ac:dyDescent="0.2">
      <c r="A128" s="49">
        <f t="shared" si="2"/>
        <v>43955</v>
      </c>
      <c r="B128" s="1">
        <v>13.97</v>
      </c>
      <c r="C128" s="16">
        <v>88.688999999999993</v>
      </c>
      <c r="D128" s="16">
        <v>28.463000000000001</v>
      </c>
      <c r="E128" s="16">
        <v>26.76</v>
      </c>
      <c r="F128" s="16">
        <v>29.32</v>
      </c>
      <c r="G128" s="16">
        <v>23.745000000000001</v>
      </c>
      <c r="H128" s="16">
        <v>49.71</v>
      </c>
      <c r="I128" s="16">
        <v>22.003</v>
      </c>
      <c r="J128" s="16">
        <v>23.646999999999998</v>
      </c>
      <c r="K128" s="16">
        <v>19.242000000000001</v>
      </c>
      <c r="L128" s="78">
        <v>1187</v>
      </c>
      <c r="M128" s="16">
        <v>29.707000000000001</v>
      </c>
      <c r="AI128" s="1"/>
    </row>
    <row r="129" spans="1:35" x14ac:dyDescent="0.2">
      <c r="A129" s="49">
        <f t="shared" si="2"/>
        <v>43956</v>
      </c>
      <c r="B129" s="1">
        <v>0.254</v>
      </c>
      <c r="C129" s="16">
        <v>89.908000000000001</v>
      </c>
      <c r="D129" s="16">
        <v>28.443999999999999</v>
      </c>
      <c r="E129" s="16">
        <v>26.99</v>
      </c>
      <c r="F129" s="16">
        <v>29.22</v>
      </c>
      <c r="G129" s="16">
        <v>17.224</v>
      </c>
      <c r="H129" s="16">
        <v>35.42</v>
      </c>
      <c r="I129" s="16">
        <v>30.606000000000002</v>
      </c>
      <c r="J129" s="16">
        <v>16.681000000000001</v>
      </c>
      <c r="L129" s="78">
        <v>1200</v>
      </c>
      <c r="M129" s="16">
        <v>29.672999999999998</v>
      </c>
      <c r="AI129" s="1"/>
    </row>
    <row r="130" spans="1:35" x14ac:dyDescent="0.2">
      <c r="A130" s="49">
        <f t="shared" si="2"/>
        <v>43957</v>
      </c>
      <c r="AI130" s="1"/>
    </row>
    <row r="131" spans="1:35" x14ac:dyDescent="0.2">
      <c r="A131" s="49">
        <f t="shared" si="2"/>
        <v>43958</v>
      </c>
      <c r="AI131" s="1"/>
    </row>
    <row r="132" spans="1:35" x14ac:dyDescent="0.2">
      <c r="A132" s="49">
        <f t="shared" si="2"/>
        <v>43959</v>
      </c>
      <c r="AI132" s="1"/>
    </row>
    <row r="133" spans="1:35" x14ac:dyDescent="0.2">
      <c r="A133" s="49">
        <f t="shared" si="2"/>
        <v>43960</v>
      </c>
      <c r="AI133" s="1"/>
    </row>
    <row r="134" spans="1:35" x14ac:dyDescent="0.2">
      <c r="A134" s="49">
        <f t="shared" si="2"/>
        <v>43961</v>
      </c>
      <c r="AI134" s="1"/>
    </row>
    <row r="135" spans="1:35" x14ac:dyDescent="0.2">
      <c r="A135" s="49">
        <f t="shared" si="2"/>
        <v>43962</v>
      </c>
      <c r="AI135" s="1"/>
    </row>
    <row r="136" spans="1:35" x14ac:dyDescent="0.2">
      <c r="A136" s="49">
        <f t="shared" si="2"/>
        <v>43963</v>
      </c>
      <c r="AI136" s="1"/>
    </row>
    <row r="137" spans="1:35" x14ac:dyDescent="0.2">
      <c r="A137" s="49">
        <f t="shared" si="2"/>
        <v>43964</v>
      </c>
      <c r="AI137" s="1"/>
    </row>
    <row r="138" spans="1:35" x14ac:dyDescent="0.2">
      <c r="A138" s="49">
        <f t="shared" si="2"/>
        <v>43965</v>
      </c>
      <c r="AI138" s="1"/>
    </row>
    <row r="139" spans="1:35" x14ac:dyDescent="0.2">
      <c r="A139" s="49">
        <f t="shared" si="2"/>
        <v>43966</v>
      </c>
      <c r="AI139" s="1"/>
    </row>
    <row r="140" spans="1:35" x14ac:dyDescent="0.2">
      <c r="A140" s="49">
        <f t="shared" si="2"/>
        <v>43967</v>
      </c>
      <c r="AI140" s="1"/>
    </row>
    <row r="141" spans="1:35" x14ac:dyDescent="0.2">
      <c r="A141" s="49">
        <f t="shared" si="2"/>
        <v>43968</v>
      </c>
      <c r="AI141" s="1"/>
    </row>
    <row r="142" spans="1:35" x14ac:dyDescent="0.2">
      <c r="A142" s="49">
        <f t="shared" si="2"/>
        <v>43969</v>
      </c>
      <c r="AI142" s="1"/>
    </row>
    <row r="143" spans="1:35" x14ac:dyDescent="0.2">
      <c r="A143" s="49">
        <f t="shared" si="2"/>
        <v>43970</v>
      </c>
      <c r="AI143" s="1"/>
    </row>
    <row r="144" spans="1:35" x14ac:dyDescent="0.2">
      <c r="A144" s="49">
        <f t="shared" si="2"/>
        <v>43971</v>
      </c>
      <c r="AI144" s="1"/>
    </row>
    <row r="145" spans="1:35" x14ac:dyDescent="0.2">
      <c r="A145" s="49">
        <f t="shared" si="2"/>
        <v>43972</v>
      </c>
      <c r="AI145" s="1"/>
    </row>
    <row r="146" spans="1:35" x14ac:dyDescent="0.2">
      <c r="A146" s="49">
        <f t="shared" si="2"/>
        <v>43973</v>
      </c>
      <c r="AI146" s="1"/>
    </row>
    <row r="147" spans="1:35" x14ac:dyDescent="0.2">
      <c r="A147" s="49">
        <f t="shared" si="2"/>
        <v>43974</v>
      </c>
      <c r="AI147" s="1"/>
    </row>
    <row r="148" spans="1:35" x14ac:dyDescent="0.2">
      <c r="A148" s="49">
        <f t="shared" si="2"/>
        <v>43975</v>
      </c>
      <c r="AI148" s="1"/>
    </row>
    <row r="149" spans="1:35" x14ac:dyDescent="0.2">
      <c r="A149" s="49">
        <f t="shared" si="2"/>
        <v>43976</v>
      </c>
      <c r="AI149" s="1"/>
    </row>
    <row r="150" spans="1:35" x14ac:dyDescent="0.2">
      <c r="A150" s="49">
        <f t="shared" si="2"/>
        <v>43977</v>
      </c>
      <c r="AI150" s="1"/>
    </row>
    <row r="151" spans="1:35" x14ac:dyDescent="0.2">
      <c r="A151" s="49">
        <f t="shared" si="2"/>
        <v>43978</v>
      </c>
      <c r="AI151" s="1"/>
    </row>
    <row r="152" spans="1:35" x14ac:dyDescent="0.2">
      <c r="A152" s="49">
        <f t="shared" ref="A152:A215" si="3">A151+1</f>
        <v>43979</v>
      </c>
      <c r="AI152" s="1"/>
    </row>
    <row r="153" spans="1:35" x14ac:dyDescent="0.2">
      <c r="A153" s="49">
        <f t="shared" si="3"/>
        <v>43980</v>
      </c>
      <c r="AI153" s="1"/>
    </row>
    <row r="154" spans="1:35" x14ac:dyDescent="0.2">
      <c r="A154" s="49">
        <f t="shared" si="3"/>
        <v>43981</v>
      </c>
      <c r="AI154" s="1"/>
    </row>
    <row r="155" spans="1:35" x14ac:dyDescent="0.2">
      <c r="A155" s="49">
        <f t="shared" si="3"/>
        <v>43982</v>
      </c>
      <c r="AI155" s="1"/>
    </row>
    <row r="156" spans="1:35" x14ac:dyDescent="0.2">
      <c r="A156" s="49">
        <f t="shared" si="3"/>
        <v>43983</v>
      </c>
      <c r="AI156" s="1"/>
    </row>
    <row r="157" spans="1:35" x14ac:dyDescent="0.2">
      <c r="A157" s="49">
        <f t="shared" si="3"/>
        <v>43984</v>
      </c>
      <c r="AI157" s="1"/>
    </row>
    <row r="158" spans="1:35" x14ac:dyDescent="0.2">
      <c r="A158" s="49">
        <f t="shared" si="3"/>
        <v>43985</v>
      </c>
      <c r="AI158" s="1"/>
    </row>
    <row r="159" spans="1:35" x14ac:dyDescent="0.2">
      <c r="A159" s="49">
        <f t="shared" si="3"/>
        <v>43986</v>
      </c>
      <c r="AI159" s="1"/>
    </row>
    <row r="160" spans="1:35" x14ac:dyDescent="0.2">
      <c r="A160" s="49">
        <f t="shared" si="3"/>
        <v>43987</v>
      </c>
      <c r="AI160" s="1"/>
    </row>
    <row r="161" spans="1:35" x14ac:dyDescent="0.2">
      <c r="A161" s="49">
        <f t="shared" si="3"/>
        <v>43988</v>
      </c>
      <c r="AI161" s="1"/>
    </row>
    <row r="162" spans="1:35" x14ac:dyDescent="0.2">
      <c r="A162" s="49">
        <f t="shared" si="3"/>
        <v>43989</v>
      </c>
      <c r="AI162" s="1"/>
    </row>
    <row r="163" spans="1:35" x14ac:dyDescent="0.2">
      <c r="A163" s="49">
        <f t="shared" si="3"/>
        <v>43990</v>
      </c>
      <c r="AI163" s="1"/>
    </row>
    <row r="164" spans="1:35" x14ac:dyDescent="0.2">
      <c r="A164" s="49">
        <f t="shared" si="3"/>
        <v>43991</v>
      </c>
      <c r="AI164" s="1"/>
    </row>
    <row r="165" spans="1:35" x14ac:dyDescent="0.2">
      <c r="A165" s="49">
        <f t="shared" si="3"/>
        <v>43992</v>
      </c>
      <c r="AI165" s="1"/>
    </row>
    <row r="166" spans="1:35" x14ac:dyDescent="0.2">
      <c r="A166" s="49">
        <f t="shared" si="3"/>
        <v>43993</v>
      </c>
      <c r="AI166" s="1"/>
    </row>
    <row r="167" spans="1:35" x14ac:dyDescent="0.2">
      <c r="A167" s="49">
        <f t="shared" si="3"/>
        <v>43994</v>
      </c>
    </row>
    <row r="168" spans="1:35" x14ac:dyDescent="0.2">
      <c r="A168" s="49">
        <f t="shared" si="3"/>
        <v>43995</v>
      </c>
    </row>
    <row r="169" spans="1:35" x14ac:dyDescent="0.2">
      <c r="A169" s="49">
        <f t="shared" si="3"/>
        <v>43996</v>
      </c>
    </row>
    <row r="170" spans="1:35" x14ac:dyDescent="0.2">
      <c r="A170" s="49">
        <f t="shared" si="3"/>
        <v>43997</v>
      </c>
    </row>
    <row r="171" spans="1:35" x14ac:dyDescent="0.2">
      <c r="A171" s="49">
        <f t="shared" si="3"/>
        <v>43998</v>
      </c>
    </row>
    <row r="172" spans="1:35" x14ac:dyDescent="0.2">
      <c r="A172" s="49">
        <f t="shared" si="3"/>
        <v>43999</v>
      </c>
    </row>
    <row r="173" spans="1:35" x14ac:dyDescent="0.2">
      <c r="A173" s="49">
        <f t="shared" si="3"/>
        <v>44000</v>
      </c>
    </row>
    <row r="174" spans="1:35" x14ac:dyDescent="0.2">
      <c r="A174" s="49">
        <f t="shared" si="3"/>
        <v>44001</v>
      </c>
    </row>
    <row r="175" spans="1:35" x14ac:dyDescent="0.2">
      <c r="A175" s="49">
        <f t="shared" si="3"/>
        <v>44002</v>
      </c>
    </row>
    <row r="176" spans="1:35" x14ac:dyDescent="0.2">
      <c r="A176" s="49">
        <f t="shared" si="3"/>
        <v>44003</v>
      </c>
    </row>
    <row r="177" spans="1:1" x14ac:dyDescent="0.2">
      <c r="A177" s="49">
        <f t="shared" si="3"/>
        <v>44004</v>
      </c>
    </row>
    <row r="178" spans="1:1" x14ac:dyDescent="0.2">
      <c r="A178" s="49">
        <f t="shared" si="3"/>
        <v>44005</v>
      </c>
    </row>
    <row r="179" spans="1:1" x14ac:dyDescent="0.2">
      <c r="A179" s="49">
        <f t="shared" si="3"/>
        <v>44006</v>
      </c>
    </row>
    <row r="180" spans="1:1" x14ac:dyDescent="0.2">
      <c r="A180" s="49">
        <f t="shared" si="3"/>
        <v>44007</v>
      </c>
    </row>
    <row r="181" spans="1:1" x14ac:dyDescent="0.2">
      <c r="A181" s="49">
        <f t="shared" si="3"/>
        <v>44008</v>
      </c>
    </row>
    <row r="182" spans="1:1" x14ac:dyDescent="0.2">
      <c r="A182" s="49">
        <f t="shared" si="3"/>
        <v>44009</v>
      </c>
    </row>
    <row r="183" spans="1:1" x14ac:dyDescent="0.2">
      <c r="A183" s="49">
        <f t="shared" si="3"/>
        <v>44010</v>
      </c>
    </row>
    <row r="184" spans="1:1" x14ac:dyDescent="0.2">
      <c r="A184" s="49">
        <f t="shared" si="3"/>
        <v>44011</v>
      </c>
    </row>
    <row r="185" spans="1:1" x14ac:dyDescent="0.2">
      <c r="A185" s="49">
        <f t="shared" si="3"/>
        <v>44012</v>
      </c>
    </row>
    <row r="186" spans="1:1" x14ac:dyDescent="0.2">
      <c r="A186" s="49">
        <f t="shared" si="3"/>
        <v>44013</v>
      </c>
    </row>
    <row r="187" spans="1:1" x14ac:dyDescent="0.2">
      <c r="A187" s="49">
        <f t="shared" si="3"/>
        <v>44014</v>
      </c>
    </row>
    <row r="188" spans="1:1" x14ac:dyDescent="0.2">
      <c r="A188" s="49">
        <f t="shared" si="3"/>
        <v>44015</v>
      </c>
    </row>
    <row r="189" spans="1:1" x14ac:dyDescent="0.2">
      <c r="A189" s="49">
        <f t="shared" si="3"/>
        <v>44016</v>
      </c>
    </row>
    <row r="190" spans="1:1" x14ac:dyDescent="0.2">
      <c r="A190" s="49">
        <f t="shared" si="3"/>
        <v>44017</v>
      </c>
    </row>
    <row r="191" spans="1:1" x14ac:dyDescent="0.2">
      <c r="A191" s="49">
        <f t="shared" si="3"/>
        <v>44018</v>
      </c>
    </row>
    <row r="192" spans="1:1" x14ac:dyDescent="0.2">
      <c r="A192" s="49">
        <f t="shared" si="3"/>
        <v>44019</v>
      </c>
    </row>
    <row r="193" spans="1:1" x14ac:dyDescent="0.2">
      <c r="A193" s="49">
        <f t="shared" si="3"/>
        <v>44020</v>
      </c>
    </row>
    <row r="194" spans="1:1" x14ac:dyDescent="0.2">
      <c r="A194" s="49">
        <f t="shared" si="3"/>
        <v>44021</v>
      </c>
    </row>
    <row r="195" spans="1:1" x14ac:dyDescent="0.2">
      <c r="A195" s="49">
        <f t="shared" si="3"/>
        <v>44022</v>
      </c>
    </row>
    <row r="196" spans="1:1" x14ac:dyDescent="0.2">
      <c r="A196" s="49">
        <f t="shared" si="3"/>
        <v>44023</v>
      </c>
    </row>
    <row r="197" spans="1:1" x14ac:dyDescent="0.2">
      <c r="A197" s="49">
        <f t="shared" si="3"/>
        <v>44024</v>
      </c>
    </row>
    <row r="198" spans="1:1" x14ac:dyDescent="0.2">
      <c r="A198" s="49">
        <f t="shared" si="3"/>
        <v>44025</v>
      </c>
    </row>
    <row r="199" spans="1:1" x14ac:dyDescent="0.2">
      <c r="A199" s="49">
        <f t="shared" si="3"/>
        <v>44026</v>
      </c>
    </row>
    <row r="200" spans="1:1" x14ac:dyDescent="0.2">
      <c r="A200" s="49">
        <f t="shared" si="3"/>
        <v>44027</v>
      </c>
    </row>
    <row r="201" spans="1:1" x14ac:dyDescent="0.2">
      <c r="A201" s="49">
        <f t="shared" si="3"/>
        <v>44028</v>
      </c>
    </row>
    <row r="202" spans="1:1" x14ac:dyDescent="0.2">
      <c r="A202" s="49">
        <f t="shared" si="3"/>
        <v>44029</v>
      </c>
    </row>
    <row r="203" spans="1:1" x14ac:dyDescent="0.2">
      <c r="A203" s="49">
        <f t="shared" si="3"/>
        <v>44030</v>
      </c>
    </row>
    <row r="204" spans="1:1" x14ac:dyDescent="0.2">
      <c r="A204" s="49">
        <f t="shared" si="3"/>
        <v>44031</v>
      </c>
    </row>
    <row r="205" spans="1:1" x14ac:dyDescent="0.2">
      <c r="A205" s="49">
        <f t="shared" si="3"/>
        <v>44032</v>
      </c>
    </row>
    <row r="206" spans="1:1" x14ac:dyDescent="0.2">
      <c r="A206" s="49">
        <f t="shared" si="3"/>
        <v>44033</v>
      </c>
    </row>
    <row r="207" spans="1:1" x14ac:dyDescent="0.2">
      <c r="A207" s="49">
        <f t="shared" si="3"/>
        <v>44034</v>
      </c>
    </row>
    <row r="208" spans="1:1" x14ac:dyDescent="0.2">
      <c r="A208" s="49">
        <f t="shared" si="3"/>
        <v>44035</v>
      </c>
    </row>
    <row r="209" spans="1:1" x14ac:dyDescent="0.2">
      <c r="A209" s="49">
        <f t="shared" si="3"/>
        <v>44036</v>
      </c>
    </row>
    <row r="210" spans="1:1" x14ac:dyDescent="0.2">
      <c r="A210" s="49">
        <f t="shared" si="3"/>
        <v>44037</v>
      </c>
    </row>
    <row r="211" spans="1:1" x14ac:dyDescent="0.2">
      <c r="A211" s="49">
        <f t="shared" si="3"/>
        <v>44038</v>
      </c>
    </row>
    <row r="212" spans="1:1" x14ac:dyDescent="0.2">
      <c r="A212" s="49">
        <f t="shared" si="3"/>
        <v>44039</v>
      </c>
    </row>
    <row r="213" spans="1:1" x14ac:dyDescent="0.2">
      <c r="A213" s="49">
        <f t="shared" si="3"/>
        <v>44040</v>
      </c>
    </row>
    <row r="214" spans="1:1" x14ac:dyDescent="0.2">
      <c r="A214" s="49">
        <f t="shared" si="3"/>
        <v>44041</v>
      </c>
    </row>
    <row r="215" spans="1:1" x14ac:dyDescent="0.2">
      <c r="A215" s="49">
        <f t="shared" si="3"/>
        <v>44042</v>
      </c>
    </row>
    <row r="216" spans="1:1" x14ac:dyDescent="0.2">
      <c r="A216" s="49">
        <f t="shared" ref="A216:A279" si="4">A215+1</f>
        <v>44043</v>
      </c>
    </row>
    <row r="217" spans="1:1" x14ac:dyDescent="0.2">
      <c r="A217" s="49">
        <f t="shared" si="4"/>
        <v>44044</v>
      </c>
    </row>
    <row r="218" spans="1:1" x14ac:dyDescent="0.2">
      <c r="A218" s="49">
        <f t="shared" si="4"/>
        <v>44045</v>
      </c>
    </row>
    <row r="219" spans="1:1" x14ac:dyDescent="0.2">
      <c r="A219" s="49">
        <f t="shared" si="4"/>
        <v>44046</v>
      </c>
    </row>
    <row r="220" spans="1:1" x14ac:dyDescent="0.2">
      <c r="A220" s="49">
        <f t="shared" si="4"/>
        <v>44047</v>
      </c>
    </row>
    <row r="221" spans="1:1" x14ac:dyDescent="0.2">
      <c r="A221" s="49">
        <f t="shared" si="4"/>
        <v>44048</v>
      </c>
    </row>
    <row r="222" spans="1:1" x14ac:dyDescent="0.2">
      <c r="A222" s="49">
        <f t="shared" si="4"/>
        <v>44049</v>
      </c>
    </row>
    <row r="223" spans="1:1" x14ac:dyDescent="0.2">
      <c r="A223" s="49">
        <f t="shared" si="4"/>
        <v>44050</v>
      </c>
    </row>
    <row r="224" spans="1:1" x14ac:dyDescent="0.2">
      <c r="A224" s="49">
        <f t="shared" si="4"/>
        <v>44051</v>
      </c>
    </row>
    <row r="225" spans="1:1" x14ac:dyDescent="0.2">
      <c r="A225" s="49">
        <f t="shared" si="4"/>
        <v>44052</v>
      </c>
    </row>
    <row r="226" spans="1:1" x14ac:dyDescent="0.2">
      <c r="A226" s="49">
        <f t="shared" si="4"/>
        <v>44053</v>
      </c>
    </row>
    <row r="227" spans="1:1" x14ac:dyDescent="0.2">
      <c r="A227" s="49">
        <f t="shared" si="4"/>
        <v>44054</v>
      </c>
    </row>
    <row r="228" spans="1:1" x14ac:dyDescent="0.2">
      <c r="A228" s="49">
        <f t="shared" si="4"/>
        <v>44055</v>
      </c>
    </row>
    <row r="229" spans="1:1" x14ac:dyDescent="0.2">
      <c r="A229" s="49">
        <f t="shared" si="4"/>
        <v>44056</v>
      </c>
    </row>
    <row r="230" spans="1:1" x14ac:dyDescent="0.2">
      <c r="A230" s="49">
        <f t="shared" si="4"/>
        <v>44057</v>
      </c>
    </row>
    <row r="231" spans="1:1" x14ac:dyDescent="0.2">
      <c r="A231" s="49">
        <f t="shared" si="4"/>
        <v>44058</v>
      </c>
    </row>
    <row r="232" spans="1:1" x14ac:dyDescent="0.2">
      <c r="A232" s="49">
        <f t="shared" si="4"/>
        <v>44059</v>
      </c>
    </row>
    <row r="233" spans="1:1" x14ac:dyDescent="0.2">
      <c r="A233" s="49">
        <f t="shared" si="4"/>
        <v>44060</v>
      </c>
    </row>
    <row r="234" spans="1:1" x14ac:dyDescent="0.2">
      <c r="A234" s="49">
        <f t="shared" si="4"/>
        <v>44061</v>
      </c>
    </row>
    <row r="235" spans="1:1" x14ac:dyDescent="0.2">
      <c r="A235" s="49">
        <f t="shared" si="4"/>
        <v>44062</v>
      </c>
    </row>
    <row r="236" spans="1:1" x14ac:dyDescent="0.2">
      <c r="A236" s="49">
        <f t="shared" si="4"/>
        <v>44063</v>
      </c>
    </row>
    <row r="237" spans="1:1" x14ac:dyDescent="0.2">
      <c r="A237" s="49">
        <f t="shared" si="4"/>
        <v>44064</v>
      </c>
    </row>
    <row r="238" spans="1:1" x14ac:dyDescent="0.2">
      <c r="A238" s="49">
        <f t="shared" si="4"/>
        <v>44065</v>
      </c>
    </row>
    <row r="239" spans="1:1" x14ac:dyDescent="0.2">
      <c r="A239" s="49">
        <f t="shared" si="4"/>
        <v>44066</v>
      </c>
    </row>
    <row r="240" spans="1:1" x14ac:dyDescent="0.2">
      <c r="A240" s="49">
        <f t="shared" si="4"/>
        <v>44067</v>
      </c>
    </row>
    <row r="241" spans="1:1" x14ac:dyDescent="0.2">
      <c r="A241" s="49">
        <f t="shared" si="4"/>
        <v>44068</v>
      </c>
    </row>
    <row r="242" spans="1:1" x14ac:dyDescent="0.2">
      <c r="A242" s="49">
        <f t="shared" si="4"/>
        <v>44069</v>
      </c>
    </row>
    <row r="243" spans="1:1" x14ac:dyDescent="0.2">
      <c r="A243" s="49">
        <f t="shared" si="4"/>
        <v>44070</v>
      </c>
    </row>
    <row r="244" spans="1:1" x14ac:dyDescent="0.2">
      <c r="A244" s="49">
        <f t="shared" si="4"/>
        <v>44071</v>
      </c>
    </row>
    <row r="245" spans="1:1" x14ac:dyDescent="0.2">
      <c r="A245" s="49">
        <f t="shared" si="4"/>
        <v>44072</v>
      </c>
    </row>
    <row r="246" spans="1:1" x14ac:dyDescent="0.2">
      <c r="A246" s="49">
        <f t="shared" si="4"/>
        <v>44073</v>
      </c>
    </row>
    <row r="247" spans="1:1" x14ac:dyDescent="0.2">
      <c r="A247" s="49">
        <f t="shared" si="4"/>
        <v>44074</v>
      </c>
    </row>
    <row r="248" spans="1:1" x14ac:dyDescent="0.2">
      <c r="A248" s="49">
        <f t="shared" si="4"/>
        <v>44075</v>
      </c>
    </row>
    <row r="249" spans="1:1" x14ac:dyDescent="0.2">
      <c r="A249" s="49">
        <f t="shared" si="4"/>
        <v>44076</v>
      </c>
    </row>
    <row r="250" spans="1:1" x14ac:dyDescent="0.2">
      <c r="A250" s="49">
        <f t="shared" si="4"/>
        <v>44077</v>
      </c>
    </row>
    <row r="251" spans="1:1" x14ac:dyDescent="0.2">
      <c r="A251" s="49">
        <f t="shared" si="4"/>
        <v>44078</v>
      </c>
    </row>
    <row r="252" spans="1:1" x14ac:dyDescent="0.2">
      <c r="A252" s="49">
        <f t="shared" si="4"/>
        <v>44079</v>
      </c>
    </row>
    <row r="253" spans="1:1" x14ac:dyDescent="0.2">
      <c r="A253" s="49">
        <f t="shared" si="4"/>
        <v>44080</v>
      </c>
    </row>
    <row r="254" spans="1:1" x14ac:dyDescent="0.2">
      <c r="A254" s="49">
        <f t="shared" si="4"/>
        <v>44081</v>
      </c>
    </row>
    <row r="255" spans="1:1" x14ac:dyDescent="0.2">
      <c r="A255" s="49">
        <f t="shared" si="4"/>
        <v>44082</v>
      </c>
    </row>
    <row r="256" spans="1:1" x14ac:dyDescent="0.2">
      <c r="A256" s="49">
        <f t="shared" si="4"/>
        <v>44083</v>
      </c>
    </row>
    <row r="257" spans="1:1" x14ac:dyDescent="0.2">
      <c r="A257" s="49">
        <f t="shared" si="4"/>
        <v>44084</v>
      </c>
    </row>
    <row r="258" spans="1:1" x14ac:dyDescent="0.2">
      <c r="A258" s="49">
        <f t="shared" si="4"/>
        <v>44085</v>
      </c>
    </row>
    <row r="259" spans="1:1" x14ac:dyDescent="0.2">
      <c r="A259" s="49">
        <f t="shared" si="4"/>
        <v>44086</v>
      </c>
    </row>
    <row r="260" spans="1:1" x14ac:dyDescent="0.2">
      <c r="A260" s="49">
        <f t="shared" si="4"/>
        <v>44087</v>
      </c>
    </row>
    <row r="261" spans="1:1" x14ac:dyDescent="0.2">
      <c r="A261" s="49">
        <f t="shared" si="4"/>
        <v>44088</v>
      </c>
    </row>
    <row r="262" spans="1:1" x14ac:dyDescent="0.2">
      <c r="A262" s="49">
        <f t="shared" si="4"/>
        <v>44089</v>
      </c>
    </row>
    <row r="263" spans="1:1" x14ac:dyDescent="0.2">
      <c r="A263" s="49">
        <f t="shared" si="4"/>
        <v>44090</v>
      </c>
    </row>
    <row r="264" spans="1:1" x14ac:dyDescent="0.2">
      <c r="A264" s="49">
        <f t="shared" si="4"/>
        <v>44091</v>
      </c>
    </row>
    <row r="265" spans="1:1" x14ac:dyDescent="0.2">
      <c r="A265" s="49">
        <f t="shared" si="4"/>
        <v>44092</v>
      </c>
    </row>
    <row r="266" spans="1:1" x14ac:dyDescent="0.2">
      <c r="A266" s="49">
        <f t="shared" si="4"/>
        <v>44093</v>
      </c>
    </row>
    <row r="267" spans="1:1" x14ac:dyDescent="0.2">
      <c r="A267" s="49">
        <f t="shared" si="4"/>
        <v>44094</v>
      </c>
    </row>
    <row r="268" spans="1:1" x14ac:dyDescent="0.2">
      <c r="A268" s="49">
        <f t="shared" si="4"/>
        <v>44095</v>
      </c>
    </row>
    <row r="269" spans="1:1" x14ac:dyDescent="0.2">
      <c r="A269" s="49">
        <f t="shared" si="4"/>
        <v>44096</v>
      </c>
    </row>
    <row r="270" spans="1:1" x14ac:dyDescent="0.2">
      <c r="A270" s="49">
        <f t="shared" si="4"/>
        <v>44097</v>
      </c>
    </row>
    <row r="271" spans="1:1" x14ac:dyDescent="0.2">
      <c r="A271" s="49">
        <f t="shared" si="4"/>
        <v>44098</v>
      </c>
    </row>
    <row r="272" spans="1:1" x14ac:dyDescent="0.2">
      <c r="A272" s="49">
        <f t="shared" si="4"/>
        <v>44099</v>
      </c>
    </row>
    <row r="273" spans="1:1" x14ac:dyDescent="0.2">
      <c r="A273" s="49">
        <f t="shared" si="4"/>
        <v>44100</v>
      </c>
    </row>
    <row r="274" spans="1:1" x14ac:dyDescent="0.2">
      <c r="A274" s="49">
        <f t="shared" si="4"/>
        <v>44101</v>
      </c>
    </row>
    <row r="275" spans="1:1" x14ac:dyDescent="0.2">
      <c r="A275" s="49">
        <f t="shared" si="4"/>
        <v>44102</v>
      </c>
    </row>
    <row r="276" spans="1:1" x14ac:dyDescent="0.2">
      <c r="A276" s="49">
        <f t="shared" si="4"/>
        <v>44103</v>
      </c>
    </row>
    <row r="277" spans="1:1" x14ac:dyDescent="0.2">
      <c r="A277" s="49">
        <f t="shared" si="4"/>
        <v>44104</v>
      </c>
    </row>
    <row r="278" spans="1:1" x14ac:dyDescent="0.2">
      <c r="A278" s="49">
        <f t="shared" si="4"/>
        <v>44105</v>
      </c>
    </row>
    <row r="279" spans="1:1" x14ac:dyDescent="0.2">
      <c r="A279" s="49">
        <f t="shared" si="4"/>
        <v>44106</v>
      </c>
    </row>
    <row r="280" spans="1:1" x14ac:dyDescent="0.2">
      <c r="A280" s="49">
        <f t="shared" ref="A280:A343" si="5">A279+1</f>
        <v>44107</v>
      </c>
    </row>
    <row r="281" spans="1:1" x14ac:dyDescent="0.2">
      <c r="A281" s="49">
        <f t="shared" si="5"/>
        <v>44108</v>
      </c>
    </row>
    <row r="282" spans="1:1" x14ac:dyDescent="0.2">
      <c r="A282" s="49">
        <f t="shared" si="5"/>
        <v>44109</v>
      </c>
    </row>
    <row r="283" spans="1:1" x14ac:dyDescent="0.2">
      <c r="A283" s="49">
        <f t="shared" si="5"/>
        <v>44110</v>
      </c>
    </row>
    <row r="284" spans="1:1" x14ac:dyDescent="0.2">
      <c r="A284" s="49">
        <f t="shared" si="5"/>
        <v>44111</v>
      </c>
    </row>
    <row r="285" spans="1:1" x14ac:dyDescent="0.2">
      <c r="A285" s="49">
        <f t="shared" si="5"/>
        <v>44112</v>
      </c>
    </row>
    <row r="286" spans="1:1" x14ac:dyDescent="0.2">
      <c r="A286" s="49">
        <f t="shared" si="5"/>
        <v>44113</v>
      </c>
    </row>
    <row r="287" spans="1:1" x14ac:dyDescent="0.2">
      <c r="A287" s="49">
        <f t="shared" si="5"/>
        <v>44114</v>
      </c>
    </row>
    <row r="288" spans="1:1" x14ac:dyDescent="0.2">
      <c r="A288" s="49">
        <f t="shared" si="5"/>
        <v>44115</v>
      </c>
    </row>
    <row r="289" spans="1:1" x14ac:dyDescent="0.2">
      <c r="A289" s="49">
        <f t="shared" si="5"/>
        <v>44116</v>
      </c>
    </row>
    <row r="290" spans="1:1" x14ac:dyDescent="0.2">
      <c r="A290" s="49">
        <f t="shared" si="5"/>
        <v>44117</v>
      </c>
    </row>
    <row r="291" spans="1:1" x14ac:dyDescent="0.2">
      <c r="A291" s="49">
        <f t="shared" si="5"/>
        <v>44118</v>
      </c>
    </row>
    <row r="292" spans="1:1" x14ac:dyDescent="0.2">
      <c r="A292" s="49">
        <f t="shared" si="5"/>
        <v>44119</v>
      </c>
    </row>
    <row r="293" spans="1:1" x14ac:dyDescent="0.2">
      <c r="A293" s="49">
        <f t="shared" si="5"/>
        <v>44120</v>
      </c>
    </row>
    <row r="294" spans="1:1" x14ac:dyDescent="0.2">
      <c r="A294" s="49">
        <f t="shared" si="5"/>
        <v>44121</v>
      </c>
    </row>
    <row r="295" spans="1:1" x14ac:dyDescent="0.2">
      <c r="A295" s="49">
        <f t="shared" si="5"/>
        <v>44122</v>
      </c>
    </row>
    <row r="296" spans="1:1" x14ac:dyDescent="0.2">
      <c r="A296" s="49">
        <f t="shared" si="5"/>
        <v>44123</v>
      </c>
    </row>
    <row r="297" spans="1:1" x14ac:dyDescent="0.2">
      <c r="A297" s="49">
        <f t="shared" si="5"/>
        <v>44124</v>
      </c>
    </row>
    <row r="298" spans="1:1" x14ac:dyDescent="0.2">
      <c r="A298" s="49">
        <f t="shared" si="5"/>
        <v>44125</v>
      </c>
    </row>
    <row r="299" spans="1:1" x14ac:dyDescent="0.2">
      <c r="A299" s="49">
        <f t="shared" si="5"/>
        <v>44126</v>
      </c>
    </row>
    <row r="300" spans="1:1" x14ac:dyDescent="0.2">
      <c r="A300" s="49">
        <f t="shared" si="5"/>
        <v>44127</v>
      </c>
    </row>
    <row r="301" spans="1:1" x14ac:dyDescent="0.2">
      <c r="A301" s="49">
        <f t="shared" si="5"/>
        <v>44128</v>
      </c>
    </row>
    <row r="302" spans="1:1" x14ac:dyDescent="0.2">
      <c r="A302" s="49">
        <f t="shared" si="5"/>
        <v>44129</v>
      </c>
    </row>
    <row r="303" spans="1:1" x14ac:dyDescent="0.2">
      <c r="A303" s="49">
        <f t="shared" si="5"/>
        <v>44130</v>
      </c>
    </row>
    <row r="304" spans="1:1" x14ac:dyDescent="0.2">
      <c r="A304" s="49">
        <f t="shared" si="5"/>
        <v>44131</v>
      </c>
    </row>
    <row r="305" spans="1:1" x14ac:dyDescent="0.2">
      <c r="A305" s="49">
        <f t="shared" si="5"/>
        <v>44132</v>
      </c>
    </row>
    <row r="306" spans="1:1" x14ac:dyDescent="0.2">
      <c r="A306" s="49">
        <f t="shared" si="5"/>
        <v>44133</v>
      </c>
    </row>
    <row r="307" spans="1:1" x14ac:dyDescent="0.2">
      <c r="A307" s="49">
        <f t="shared" si="5"/>
        <v>44134</v>
      </c>
    </row>
    <row r="308" spans="1:1" x14ac:dyDescent="0.2">
      <c r="A308" s="49">
        <f t="shared" si="5"/>
        <v>44135</v>
      </c>
    </row>
    <row r="309" spans="1:1" x14ac:dyDescent="0.2">
      <c r="A309" s="49">
        <f t="shared" si="5"/>
        <v>44136</v>
      </c>
    </row>
    <row r="310" spans="1:1" x14ac:dyDescent="0.2">
      <c r="A310" s="49">
        <f t="shared" si="5"/>
        <v>44137</v>
      </c>
    </row>
    <row r="311" spans="1:1" x14ac:dyDescent="0.2">
      <c r="A311" s="49">
        <f t="shared" si="5"/>
        <v>44138</v>
      </c>
    </row>
    <row r="312" spans="1:1" x14ac:dyDescent="0.2">
      <c r="A312" s="49">
        <f t="shared" si="5"/>
        <v>44139</v>
      </c>
    </row>
    <row r="313" spans="1:1" x14ac:dyDescent="0.2">
      <c r="A313" s="49">
        <f t="shared" si="5"/>
        <v>44140</v>
      </c>
    </row>
    <row r="314" spans="1:1" x14ac:dyDescent="0.2">
      <c r="A314" s="49">
        <f t="shared" si="5"/>
        <v>44141</v>
      </c>
    </row>
    <row r="315" spans="1:1" x14ac:dyDescent="0.2">
      <c r="A315" s="49">
        <f t="shared" si="5"/>
        <v>44142</v>
      </c>
    </row>
    <row r="316" spans="1:1" x14ac:dyDescent="0.2">
      <c r="A316" s="49">
        <f t="shared" si="5"/>
        <v>44143</v>
      </c>
    </row>
    <row r="317" spans="1:1" x14ac:dyDescent="0.2">
      <c r="A317" s="49">
        <f t="shared" si="5"/>
        <v>44144</v>
      </c>
    </row>
    <row r="318" spans="1:1" x14ac:dyDescent="0.2">
      <c r="A318" s="49">
        <f t="shared" si="5"/>
        <v>44145</v>
      </c>
    </row>
    <row r="319" spans="1:1" x14ac:dyDescent="0.2">
      <c r="A319" s="49">
        <f t="shared" si="5"/>
        <v>44146</v>
      </c>
    </row>
    <row r="320" spans="1:1" x14ac:dyDescent="0.2">
      <c r="A320" s="49">
        <f t="shared" si="5"/>
        <v>44147</v>
      </c>
    </row>
    <row r="321" spans="1:1" x14ac:dyDescent="0.2">
      <c r="A321" s="49">
        <f t="shared" si="5"/>
        <v>44148</v>
      </c>
    </row>
    <row r="322" spans="1:1" x14ac:dyDescent="0.2">
      <c r="A322" s="49">
        <f t="shared" si="5"/>
        <v>44149</v>
      </c>
    </row>
    <row r="323" spans="1:1" x14ac:dyDescent="0.2">
      <c r="A323" s="49">
        <f t="shared" si="5"/>
        <v>44150</v>
      </c>
    </row>
    <row r="324" spans="1:1" x14ac:dyDescent="0.2">
      <c r="A324" s="49">
        <f t="shared" si="5"/>
        <v>44151</v>
      </c>
    </row>
    <row r="325" spans="1:1" x14ac:dyDescent="0.2">
      <c r="A325" s="49">
        <f t="shared" si="5"/>
        <v>44152</v>
      </c>
    </row>
    <row r="326" spans="1:1" x14ac:dyDescent="0.2">
      <c r="A326" s="49">
        <f t="shared" si="5"/>
        <v>44153</v>
      </c>
    </row>
    <row r="327" spans="1:1" x14ac:dyDescent="0.2">
      <c r="A327" s="49">
        <f t="shared" si="5"/>
        <v>44154</v>
      </c>
    </row>
    <row r="328" spans="1:1" x14ac:dyDescent="0.2">
      <c r="A328" s="49">
        <f t="shared" si="5"/>
        <v>44155</v>
      </c>
    </row>
    <row r="329" spans="1:1" x14ac:dyDescent="0.2">
      <c r="A329" s="49">
        <f t="shared" si="5"/>
        <v>44156</v>
      </c>
    </row>
    <row r="330" spans="1:1" x14ac:dyDescent="0.2">
      <c r="A330" s="49">
        <f t="shared" si="5"/>
        <v>44157</v>
      </c>
    </row>
    <row r="331" spans="1:1" x14ac:dyDescent="0.2">
      <c r="A331" s="49">
        <f t="shared" si="5"/>
        <v>44158</v>
      </c>
    </row>
    <row r="332" spans="1:1" x14ac:dyDescent="0.2">
      <c r="A332" s="49">
        <f t="shared" si="5"/>
        <v>44159</v>
      </c>
    </row>
    <row r="333" spans="1:1" x14ac:dyDescent="0.2">
      <c r="A333" s="49">
        <f t="shared" si="5"/>
        <v>44160</v>
      </c>
    </row>
    <row r="334" spans="1:1" x14ac:dyDescent="0.2">
      <c r="A334" s="49">
        <f t="shared" si="5"/>
        <v>44161</v>
      </c>
    </row>
    <row r="335" spans="1:1" x14ac:dyDescent="0.2">
      <c r="A335" s="49">
        <f t="shared" si="5"/>
        <v>44162</v>
      </c>
    </row>
    <row r="336" spans="1:1" x14ac:dyDescent="0.2">
      <c r="A336" s="49">
        <f t="shared" si="5"/>
        <v>44163</v>
      </c>
    </row>
    <row r="337" spans="1:1" x14ac:dyDescent="0.2">
      <c r="A337" s="49">
        <f t="shared" si="5"/>
        <v>44164</v>
      </c>
    </row>
    <row r="338" spans="1:1" x14ac:dyDescent="0.2">
      <c r="A338" s="49">
        <f t="shared" si="5"/>
        <v>44165</v>
      </c>
    </row>
    <row r="339" spans="1:1" x14ac:dyDescent="0.2">
      <c r="A339" s="49">
        <f t="shared" si="5"/>
        <v>44166</v>
      </c>
    </row>
    <row r="340" spans="1:1" x14ac:dyDescent="0.2">
      <c r="A340" s="49">
        <f t="shared" si="5"/>
        <v>44167</v>
      </c>
    </row>
    <row r="341" spans="1:1" x14ac:dyDescent="0.2">
      <c r="A341" s="49">
        <f t="shared" si="5"/>
        <v>44168</v>
      </c>
    </row>
    <row r="342" spans="1:1" x14ac:dyDescent="0.2">
      <c r="A342" s="49">
        <f t="shared" si="5"/>
        <v>44169</v>
      </c>
    </row>
    <row r="343" spans="1:1" x14ac:dyDescent="0.2">
      <c r="A343" s="49">
        <f t="shared" si="5"/>
        <v>44170</v>
      </c>
    </row>
    <row r="344" spans="1:1" x14ac:dyDescent="0.2">
      <c r="A344" s="49">
        <f t="shared" ref="A344:A368" si="6">A343+1</f>
        <v>44171</v>
      </c>
    </row>
    <row r="345" spans="1:1" x14ac:dyDescent="0.2">
      <c r="A345" s="49">
        <f t="shared" si="6"/>
        <v>44172</v>
      </c>
    </row>
    <row r="346" spans="1:1" x14ac:dyDescent="0.2">
      <c r="A346" s="49">
        <f t="shared" si="6"/>
        <v>44173</v>
      </c>
    </row>
    <row r="347" spans="1:1" x14ac:dyDescent="0.2">
      <c r="A347" s="49">
        <f t="shared" si="6"/>
        <v>44174</v>
      </c>
    </row>
    <row r="348" spans="1:1" x14ac:dyDescent="0.2">
      <c r="A348" s="49">
        <f t="shared" si="6"/>
        <v>44175</v>
      </c>
    </row>
    <row r="349" spans="1:1" x14ac:dyDescent="0.2">
      <c r="A349" s="49">
        <f t="shared" si="6"/>
        <v>44176</v>
      </c>
    </row>
    <row r="350" spans="1:1" x14ac:dyDescent="0.2">
      <c r="A350" s="49">
        <f t="shared" si="6"/>
        <v>44177</v>
      </c>
    </row>
    <row r="351" spans="1:1" x14ac:dyDescent="0.2">
      <c r="A351" s="49">
        <f t="shared" si="6"/>
        <v>44178</v>
      </c>
    </row>
    <row r="352" spans="1:1" x14ac:dyDescent="0.2">
      <c r="A352" s="49">
        <f t="shared" si="6"/>
        <v>44179</v>
      </c>
    </row>
    <row r="353" spans="1:1" x14ac:dyDescent="0.2">
      <c r="A353" s="49">
        <f t="shared" si="6"/>
        <v>44180</v>
      </c>
    </row>
    <row r="354" spans="1:1" x14ac:dyDescent="0.2">
      <c r="A354" s="49">
        <f t="shared" si="6"/>
        <v>44181</v>
      </c>
    </row>
    <row r="355" spans="1:1" x14ac:dyDescent="0.2">
      <c r="A355" s="49">
        <f t="shared" si="6"/>
        <v>44182</v>
      </c>
    </row>
    <row r="356" spans="1:1" x14ac:dyDescent="0.2">
      <c r="A356" s="49">
        <f t="shared" si="6"/>
        <v>44183</v>
      </c>
    </row>
    <row r="357" spans="1:1" x14ac:dyDescent="0.2">
      <c r="A357" s="49">
        <f t="shared" si="6"/>
        <v>44184</v>
      </c>
    </row>
    <row r="358" spans="1:1" x14ac:dyDescent="0.2">
      <c r="A358" s="49">
        <f t="shared" si="6"/>
        <v>44185</v>
      </c>
    </row>
    <row r="359" spans="1:1" x14ac:dyDescent="0.2">
      <c r="A359" s="49">
        <f t="shared" si="6"/>
        <v>44186</v>
      </c>
    </row>
    <row r="360" spans="1:1" x14ac:dyDescent="0.2">
      <c r="A360" s="49">
        <f t="shared" si="6"/>
        <v>44187</v>
      </c>
    </row>
    <row r="361" spans="1:1" x14ac:dyDescent="0.2">
      <c r="A361" s="49">
        <f t="shared" si="6"/>
        <v>44188</v>
      </c>
    </row>
    <row r="362" spans="1:1" x14ac:dyDescent="0.2">
      <c r="A362" s="49">
        <f t="shared" si="6"/>
        <v>44189</v>
      </c>
    </row>
    <row r="363" spans="1:1" x14ac:dyDescent="0.2">
      <c r="A363" s="49">
        <f t="shared" si="6"/>
        <v>44190</v>
      </c>
    </row>
    <row r="364" spans="1:1" x14ac:dyDescent="0.2">
      <c r="A364" s="49">
        <f t="shared" si="6"/>
        <v>44191</v>
      </c>
    </row>
    <row r="365" spans="1:1" x14ac:dyDescent="0.2">
      <c r="A365" s="49">
        <f t="shared" si="6"/>
        <v>44192</v>
      </c>
    </row>
    <row r="366" spans="1:1" x14ac:dyDescent="0.2">
      <c r="A366" s="49">
        <f t="shared" si="6"/>
        <v>44193</v>
      </c>
    </row>
    <row r="367" spans="1:1" x14ac:dyDescent="0.2">
      <c r="A367" s="49">
        <f t="shared" si="6"/>
        <v>44194</v>
      </c>
    </row>
    <row r="368" spans="1:1" x14ac:dyDescent="0.2">
      <c r="A368" s="49">
        <f t="shared" si="6"/>
        <v>44195</v>
      </c>
    </row>
    <row r="369" spans="1:1" x14ac:dyDescent="0.2">
      <c r="A369" s="49"/>
    </row>
    <row r="370" spans="1:1" x14ac:dyDescent="0.2">
      <c r="A370" s="49"/>
    </row>
    <row r="371" spans="1:1" x14ac:dyDescent="0.2">
      <c r="A371" s="73"/>
    </row>
    <row r="372" spans="1:1" x14ac:dyDescent="0.2">
      <c r="A372" s="49"/>
    </row>
    <row r="373" spans="1:1" x14ac:dyDescent="0.2">
      <c r="A373" s="49"/>
    </row>
    <row r="374" spans="1:1" x14ac:dyDescent="0.2">
      <c r="A374" s="49"/>
    </row>
    <row r="375" spans="1:1" x14ac:dyDescent="0.2">
      <c r="A375" s="49"/>
    </row>
    <row r="376" spans="1:1" x14ac:dyDescent="0.2">
      <c r="A376" s="49"/>
    </row>
    <row r="377" spans="1:1" x14ac:dyDescent="0.2">
      <c r="A377" s="49"/>
    </row>
    <row r="378" spans="1:1" x14ac:dyDescent="0.2">
      <c r="A378" s="49"/>
    </row>
    <row r="379" spans="1:1" x14ac:dyDescent="0.2">
      <c r="A379" s="49"/>
    </row>
    <row r="380" spans="1:1" x14ac:dyDescent="0.2">
      <c r="A380" s="49"/>
    </row>
    <row r="381" spans="1:1" x14ac:dyDescent="0.2">
      <c r="A381" s="49"/>
    </row>
    <row r="382" spans="1:1" x14ac:dyDescent="0.2">
      <c r="A382" s="49"/>
    </row>
    <row r="383" spans="1:1" x14ac:dyDescent="0.2">
      <c r="A383" s="49"/>
    </row>
    <row r="384" spans="1:1" x14ac:dyDescent="0.2">
      <c r="A384" s="49"/>
    </row>
    <row r="385" spans="1:1" x14ac:dyDescent="0.2">
      <c r="A385" s="49"/>
    </row>
    <row r="386" spans="1:1" x14ac:dyDescent="0.2">
      <c r="A386" s="49"/>
    </row>
    <row r="387" spans="1:1" x14ac:dyDescent="0.2">
      <c r="A387" s="49"/>
    </row>
    <row r="388" spans="1:1" x14ac:dyDescent="0.2">
      <c r="A388" s="49"/>
    </row>
    <row r="389" spans="1:1" x14ac:dyDescent="0.2">
      <c r="A389" s="49"/>
    </row>
    <row r="390" spans="1:1" x14ac:dyDescent="0.2">
      <c r="A390" s="49"/>
    </row>
    <row r="391" spans="1:1" x14ac:dyDescent="0.2">
      <c r="A391" s="49"/>
    </row>
    <row r="392" spans="1:1" x14ac:dyDescent="0.2">
      <c r="A392" s="49"/>
    </row>
    <row r="393" spans="1:1" x14ac:dyDescent="0.2">
      <c r="A393" s="49"/>
    </row>
    <row r="394" spans="1:1" x14ac:dyDescent="0.2">
      <c r="A394" s="49"/>
    </row>
    <row r="395" spans="1:1" x14ac:dyDescent="0.2">
      <c r="A395" s="49"/>
    </row>
    <row r="396" spans="1:1" x14ac:dyDescent="0.2">
      <c r="A396" s="49"/>
    </row>
    <row r="397" spans="1:1" x14ac:dyDescent="0.2">
      <c r="A397" s="49"/>
    </row>
    <row r="398" spans="1:1" x14ac:dyDescent="0.2">
      <c r="A398" s="49"/>
    </row>
    <row r="399" spans="1:1" x14ac:dyDescent="0.2">
      <c r="A399" s="49"/>
    </row>
    <row r="400" spans="1:1" x14ac:dyDescent="0.2">
      <c r="A400" s="49"/>
    </row>
    <row r="401" spans="1:1" x14ac:dyDescent="0.2">
      <c r="A401" s="49"/>
    </row>
    <row r="402" spans="1:1" x14ac:dyDescent="0.2">
      <c r="A402" s="49"/>
    </row>
    <row r="403" spans="1:1" x14ac:dyDescent="0.2">
      <c r="A403" s="49"/>
    </row>
    <row r="404" spans="1:1" x14ac:dyDescent="0.2">
      <c r="A404" s="49"/>
    </row>
    <row r="405" spans="1:1" x14ac:dyDescent="0.2">
      <c r="A405" s="49"/>
    </row>
    <row r="406" spans="1:1" x14ac:dyDescent="0.2">
      <c r="A406" s="49"/>
    </row>
    <row r="407" spans="1:1" x14ac:dyDescent="0.2">
      <c r="A407" s="49"/>
    </row>
    <row r="408" spans="1:1" x14ac:dyDescent="0.2">
      <c r="A408" s="49"/>
    </row>
    <row r="409" spans="1:1" x14ac:dyDescent="0.2">
      <c r="A409" s="49"/>
    </row>
    <row r="410" spans="1:1" x14ac:dyDescent="0.2">
      <c r="A410" s="49"/>
    </row>
    <row r="411" spans="1:1" x14ac:dyDescent="0.2">
      <c r="A411" s="49"/>
    </row>
    <row r="412" spans="1:1" x14ac:dyDescent="0.2">
      <c r="A412" s="49"/>
    </row>
    <row r="413" spans="1:1" x14ac:dyDescent="0.2">
      <c r="A413" s="49"/>
    </row>
    <row r="414" spans="1:1" x14ac:dyDescent="0.2">
      <c r="A414" s="49"/>
    </row>
    <row r="415" spans="1:1" x14ac:dyDescent="0.2">
      <c r="A415" s="49"/>
    </row>
    <row r="416" spans="1:1" x14ac:dyDescent="0.2">
      <c r="A416" s="49"/>
    </row>
    <row r="417" spans="1:1" x14ac:dyDescent="0.2">
      <c r="A417" s="49"/>
    </row>
    <row r="418" spans="1:1" x14ac:dyDescent="0.2">
      <c r="A418" s="49"/>
    </row>
    <row r="419" spans="1:1" x14ac:dyDescent="0.2">
      <c r="A419" s="49"/>
    </row>
    <row r="420" spans="1:1" x14ac:dyDescent="0.2">
      <c r="A420" s="49"/>
    </row>
    <row r="421" spans="1:1" x14ac:dyDescent="0.2">
      <c r="A421" s="49"/>
    </row>
    <row r="422" spans="1:1" x14ac:dyDescent="0.2">
      <c r="A422" s="49"/>
    </row>
    <row r="423" spans="1:1" x14ac:dyDescent="0.2">
      <c r="A423" s="49"/>
    </row>
    <row r="424" spans="1:1" x14ac:dyDescent="0.2">
      <c r="A424" s="49"/>
    </row>
    <row r="425" spans="1:1" x14ac:dyDescent="0.2">
      <c r="A425" s="49"/>
    </row>
    <row r="426" spans="1:1" x14ac:dyDescent="0.2">
      <c r="A426" s="49"/>
    </row>
    <row r="427" spans="1:1" x14ac:dyDescent="0.2">
      <c r="A427" s="49"/>
    </row>
    <row r="428" spans="1:1" x14ac:dyDescent="0.2">
      <c r="A428" s="49"/>
    </row>
    <row r="429" spans="1:1" x14ac:dyDescent="0.2">
      <c r="A429" s="49"/>
    </row>
    <row r="430" spans="1:1" x14ac:dyDescent="0.2">
      <c r="A430" s="49"/>
    </row>
    <row r="431" spans="1:1" x14ac:dyDescent="0.2">
      <c r="A431" s="49"/>
    </row>
    <row r="432" spans="1:1" x14ac:dyDescent="0.2">
      <c r="A432" s="49"/>
    </row>
    <row r="433" spans="1:1" x14ac:dyDescent="0.2">
      <c r="A433" s="49"/>
    </row>
    <row r="434" spans="1:1" x14ac:dyDescent="0.2">
      <c r="A434" s="49"/>
    </row>
    <row r="435" spans="1:1" x14ac:dyDescent="0.2">
      <c r="A435" s="49"/>
    </row>
    <row r="436" spans="1:1" x14ac:dyDescent="0.2">
      <c r="A436" s="49"/>
    </row>
    <row r="437" spans="1:1" x14ac:dyDescent="0.2">
      <c r="A437" s="49"/>
    </row>
    <row r="438" spans="1:1" x14ac:dyDescent="0.2">
      <c r="A438" s="49"/>
    </row>
    <row r="439" spans="1:1" x14ac:dyDescent="0.2">
      <c r="A439" s="49"/>
    </row>
    <row r="440" spans="1:1" x14ac:dyDescent="0.2">
      <c r="A440" s="49"/>
    </row>
    <row r="441" spans="1:1" x14ac:dyDescent="0.2">
      <c r="A441" s="49"/>
    </row>
    <row r="442" spans="1:1" x14ac:dyDescent="0.2">
      <c r="A442" s="49"/>
    </row>
    <row r="443" spans="1:1" x14ac:dyDescent="0.2">
      <c r="A443" s="49"/>
    </row>
    <row r="444" spans="1:1" x14ac:dyDescent="0.2">
      <c r="A444" s="49"/>
    </row>
    <row r="445" spans="1:1" x14ac:dyDescent="0.2">
      <c r="A445" s="49"/>
    </row>
    <row r="446" spans="1:1" x14ac:dyDescent="0.2">
      <c r="A446" s="49"/>
    </row>
    <row r="447" spans="1:1" x14ac:dyDescent="0.2">
      <c r="A447" s="49"/>
    </row>
    <row r="448" spans="1:1" x14ac:dyDescent="0.2">
      <c r="A448" s="49"/>
    </row>
    <row r="449" spans="1:1" x14ac:dyDescent="0.2">
      <c r="A449" s="49"/>
    </row>
    <row r="450" spans="1:1" x14ac:dyDescent="0.2">
      <c r="A450" s="49"/>
    </row>
    <row r="451" spans="1:1" x14ac:dyDescent="0.2">
      <c r="A451" s="49"/>
    </row>
    <row r="452" spans="1:1" x14ac:dyDescent="0.2">
      <c r="A452" s="49"/>
    </row>
    <row r="453" spans="1:1" x14ac:dyDescent="0.2">
      <c r="A453" s="49"/>
    </row>
    <row r="454" spans="1:1" x14ac:dyDescent="0.2">
      <c r="A454" s="49"/>
    </row>
    <row r="455" spans="1:1" x14ac:dyDescent="0.2">
      <c r="A455" s="49"/>
    </row>
    <row r="456" spans="1:1" x14ac:dyDescent="0.2">
      <c r="A456" s="49"/>
    </row>
    <row r="457" spans="1:1" x14ac:dyDescent="0.2">
      <c r="A457" s="49"/>
    </row>
    <row r="458" spans="1:1" x14ac:dyDescent="0.2">
      <c r="A458" s="49"/>
    </row>
    <row r="459" spans="1:1" x14ac:dyDescent="0.2">
      <c r="A459" s="49"/>
    </row>
    <row r="460" spans="1:1" x14ac:dyDescent="0.2">
      <c r="A460" s="49"/>
    </row>
    <row r="461" spans="1:1" x14ac:dyDescent="0.2">
      <c r="A461" s="49"/>
    </row>
    <row r="462" spans="1:1" x14ac:dyDescent="0.2">
      <c r="A462" s="49"/>
    </row>
    <row r="463" spans="1:1" x14ac:dyDescent="0.2">
      <c r="A463" s="49"/>
    </row>
    <row r="464" spans="1:1" x14ac:dyDescent="0.2">
      <c r="A464" s="49"/>
    </row>
    <row r="465" spans="1:1" x14ac:dyDescent="0.2">
      <c r="A465" s="49"/>
    </row>
    <row r="466" spans="1:1" x14ac:dyDescent="0.2">
      <c r="A466" s="49"/>
    </row>
    <row r="467" spans="1:1" x14ac:dyDescent="0.2">
      <c r="A467" s="49"/>
    </row>
    <row r="468" spans="1:1" x14ac:dyDescent="0.2">
      <c r="A468" s="49"/>
    </row>
    <row r="469" spans="1:1" x14ac:dyDescent="0.2">
      <c r="A469" s="49"/>
    </row>
    <row r="470" spans="1:1" x14ac:dyDescent="0.2">
      <c r="A470" s="49"/>
    </row>
    <row r="471" spans="1:1" x14ac:dyDescent="0.2">
      <c r="A471" s="49"/>
    </row>
    <row r="472" spans="1:1" x14ac:dyDescent="0.2">
      <c r="A472" s="49"/>
    </row>
    <row r="473" spans="1:1" x14ac:dyDescent="0.2">
      <c r="A473" s="49"/>
    </row>
    <row r="474" spans="1:1" x14ac:dyDescent="0.2">
      <c r="A474" s="49"/>
    </row>
    <row r="475" spans="1:1" x14ac:dyDescent="0.2">
      <c r="A475" s="49"/>
    </row>
    <row r="476" spans="1:1" x14ac:dyDescent="0.2">
      <c r="A476" s="49"/>
    </row>
    <row r="477" spans="1:1" x14ac:dyDescent="0.2">
      <c r="A477" s="49"/>
    </row>
    <row r="478" spans="1:1" x14ac:dyDescent="0.2">
      <c r="A478" s="49"/>
    </row>
    <row r="479" spans="1:1" x14ac:dyDescent="0.2">
      <c r="A479" s="49"/>
    </row>
    <row r="480" spans="1:1" x14ac:dyDescent="0.2">
      <c r="A480" s="49"/>
    </row>
    <row r="481" spans="1:1" x14ac:dyDescent="0.2">
      <c r="A481" s="49"/>
    </row>
    <row r="482" spans="1:1" x14ac:dyDescent="0.2">
      <c r="A482" s="49"/>
    </row>
    <row r="483" spans="1:1" x14ac:dyDescent="0.2">
      <c r="A483" s="49"/>
    </row>
    <row r="484" spans="1:1" x14ac:dyDescent="0.2">
      <c r="A484" s="49"/>
    </row>
    <row r="485" spans="1:1" x14ac:dyDescent="0.2">
      <c r="A485" s="49"/>
    </row>
    <row r="486" spans="1:1" x14ac:dyDescent="0.2">
      <c r="A486" s="49"/>
    </row>
    <row r="487" spans="1:1" x14ac:dyDescent="0.2">
      <c r="A487" s="49"/>
    </row>
    <row r="488" spans="1:1" x14ac:dyDescent="0.2">
      <c r="A488" s="49"/>
    </row>
    <row r="489" spans="1:1" x14ac:dyDescent="0.2">
      <c r="A489" s="49"/>
    </row>
    <row r="490" spans="1:1" x14ac:dyDescent="0.2">
      <c r="A490" s="49"/>
    </row>
    <row r="491" spans="1:1" x14ac:dyDescent="0.2">
      <c r="A491" s="49"/>
    </row>
    <row r="492" spans="1:1" x14ac:dyDescent="0.2">
      <c r="A492" s="49"/>
    </row>
    <row r="493" spans="1:1" x14ac:dyDescent="0.2">
      <c r="A493" s="49"/>
    </row>
    <row r="494" spans="1:1" x14ac:dyDescent="0.2">
      <c r="A494" s="49"/>
    </row>
    <row r="495" spans="1:1" x14ac:dyDescent="0.2">
      <c r="A495" s="49"/>
    </row>
    <row r="496" spans="1:1" x14ac:dyDescent="0.2">
      <c r="A496" s="49"/>
    </row>
    <row r="497" spans="1:1" x14ac:dyDescent="0.2">
      <c r="A497" s="49"/>
    </row>
    <row r="498" spans="1:1" x14ac:dyDescent="0.2">
      <c r="A498" s="49"/>
    </row>
    <row r="499" spans="1:1" x14ac:dyDescent="0.2">
      <c r="A499" s="49"/>
    </row>
    <row r="500" spans="1:1" x14ac:dyDescent="0.2">
      <c r="A500" s="49"/>
    </row>
    <row r="501" spans="1:1" x14ac:dyDescent="0.2">
      <c r="A501" s="49"/>
    </row>
    <row r="502" spans="1:1" x14ac:dyDescent="0.2">
      <c r="A502" s="49"/>
    </row>
    <row r="503" spans="1:1" x14ac:dyDescent="0.2">
      <c r="A503" s="49"/>
    </row>
    <row r="504" spans="1:1" x14ac:dyDescent="0.2">
      <c r="A504" s="49"/>
    </row>
    <row r="505" spans="1:1" x14ac:dyDescent="0.2">
      <c r="A505" s="49"/>
    </row>
    <row r="506" spans="1:1" x14ac:dyDescent="0.2">
      <c r="A506" s="49"/>
    </row>
    <row r="507" spans="1:1" x14ac:dyDescent="0.2">
      <c r="A507" s="49"/>
    </row>
    <row r="508" spans="1:1" x14ac:dyDescent="0.2">
      <c r="A508" s="49"/>
    </row>
    <row r="509" spans="1:1" x14ac:dyDescent="0.2">
      <c r="A509" s="49"/>
    </row>
    <row r="510" spans="1:1" x14ac:dyDescent="0.2">
      <c r="A510" s="49"/>
    </row>
    <row r="511" spans="1:1" x14ac:dyDescent="0.2">
      <c r="A511" s="49"/>
    </row>
    <row r="512" spans="1:1" x14ac:dyDescent="0.2">
      <c r="A512" s="49"/>
    </row>
    <row r="513" spans="1:1" x14ac:dyDescent="0.2">
      <c r="A513" s="49"/>
    </row>
    <row r="514" spans="1:1" x14ac:dyDescent="0.2">
      <c r="A514" s="49"/>
    </row>
    <row r="515" spans="1:1" x14ac:dyDescent="0.2">
      <c r="A515" s="49"/>
    </row>
    <row r="516" spans="1:1" x14ac:dyDescent="0.2">
      <c r="A516" s="49"/>
    </row>
    <row r="517" spans="1:1" x14ac:dyDescent="0.2">
      <c r="A517" s="49"/>
    </row>
    <row r="518" spans="1:1" x14ac:dyDescent="0.2">
      <c r="A518" s="49"/>
    </row>
    <row r="519" spans="1:1" x14ac:dyDescent="0.2">
      <c r="A519" s="49"/>
    </row>
    <row r="520" spans="1:1" x14ac:dyDescent="0.2">
      <c r="A520" s="49"/>
    </row>
    <row r="521" spans="1:1" x14ac:dyDescent="0.2">
      <c r="A521" s="49"/>
    </row>
    <row r="522" spans="1:1" x14ac:dyDescent="0.2">
      <c r="A522" s="49"/>
    </row>
    <row r="523" spans="1:1" x14ac:dyDescent="0.2">
      <c r="A523" s="49"/>
    </row>
    <row r="524" spans="1:1" x14ac:dyDescent="0.2">
      <c r="A524" s="49"/>
    </row>
    <row r="525" spans="1:1" x14ac:dyDescent="0.2">
      <c r="A525" s="49"/>
    </row>
    <row r="526" spans="1:1" x14ac:dyDescent="0.2">
      <c r="A526" s="49"/>
    </row>
    <row r="527" spans="1:1" x14ac:dyDescent="0.2">
      <c r="A527" s="49"/>
    </row>
    <row r="528" spans="1:1" x14ac:dyDescent="0.2">
      <c r="A528" s="49"/>
    </row>
    <row r="529" spans="1:1" x14ac:dyDescent="0.2">
      <c r="A529" s="49"/>
    </row>
    <row r="530" spans="1:1" x14ac:dyDescent="0.2">
      <c r="A530" s="49"/>
    </row>
    <row r="531" spans="1:1" x14ac:dyDescent="0.2">
      <c r="A531" s="49"/>
    </row>
    <row r="532" spans="1:1" x14ac:dyDescent="0.2">
      <c r="A532" s="49"/>
    </row>
    <row r="533" spans="1:1" x14ac:dyDescent="0.2">
      <c r="A533" s="49"/>
    </row>
    <row r="534" spans="1:1" x14ac:dyDescent="0.2">
      <c r="A534" s="49"/>
    </row>
    <row r="535" spans="1:1" x14ac:dyDescent="0.2">
      <c r="A535" s="49"/>
    </row>
    <row r="536" spans="1:1" x14ac:dyDescent="0.2">
      <c r="A536" s="49"/>
    </row>
    <row r="537" spans="1:1" x14ac:dyDescent="0.2">
      <c r="A537" s="49"/>
    </row>
    <row r="538" spans="1:1" x14ac:dyDescent="0.2">
      <c r="A538" s="49"/>
    </row>
    <row r="539" spans="1:1" x14ac:dyDescent="0.2">
      <c r="A539" s="49"/>
    </row>
    <row r="540" spans="1:1" x14ac:dyDescent="0.2">
      <c r="A540" s="49"/>
    </row>
    <row r="541" spans="1:1" x14ac:dyDescent="0.2">
      <c r="A541" s="49"/>
    </row>
    <row r="542" spans="1:1" x14ac:dyDescent="0.2">
      <c r="A542" s="49"/>
    </row>
    <row r="543" spans="1:1" x14ac:dyDescent="0.2">
      <c r="A543" s="49"/>
    </row>
    <row r="544" spans="1:1" x14ac:dyDescent="0.2">
      <c r="A544" s="49"/>
    </row>
    <row r="545" spans="1:1" x14ac:dyDescent="0.2">
      <c r="A545" s="49"/>
    </row>
    <row r="546" spans="1:1" x14ac:dyDescent="0.2">
      <c r="A546" s="49"/>
    </row>
    <row r="547" spans="1:1" x14ac:dyDescent="0.2">
      <c r="A547" s="49"/>
    </row>
    <row r="548" spans="1:1" x14ac:dyDescent="0.2">
      <c r="A548" s="49"/>
    </row>
    <row r="549" spans="1:1" x14ac:dyDescent="0.2">
      <c r="A549" s="49"/>
    </row>
    <row r="550" spans="1:1" x14ac:dyDescent="0.2">
      <c r="A550" s="49"/>
    </row>
    <row r="551" spans="1:1" x14ac:dyDescent="0.2">
      <c r="A551" s="49"/>
    </row>
    <row r="552" spans="1:1" x14ac:dyDescent="0.2">
      <c r="A552" s="49"/>
    </row>
    <row r="553" spans="1:1" x14ac:dyDescent="0.2">
      <c r="A553" s="49"/>
    </row>
    <row r="554" spans="1:1" x14ac:dyDescent="0.2">
      <c r="A554" s="49"/>
    </row>
    <row r="555" spans="1:1" x14ac:dyDescent="0.2">
      <c r="A555" s="49"/>
    </row>
    <row r="556" spans="1:1" x14ac:dyDescent="0.2">
      <c r="A556" s="49"/>
    </row>
    <row r="557" spans="1:1" x14ac:dyDescent="0.2">
      <c r="A557" s="49"/>
    </row>
    <row r="558" spans="1:1" x14ac:dyDescent="0.2">
      <c r="A558" s="49"/>
    </row>
    <row r="559" spans="1:1" x14ac:dyDescent="0.2">
      <c r="A559" s="49"/>
    </row>
    <row r="560" spans="1:1" x14ac:dyDescent="0.2">
      <c r="A560" s="49"/>
    </row>
    <row r="561" spans="1:1" x14ac:dyDescent="0.2">
      <c r="A561" s="49"/>
    </row>
    <row r="562" spans="1:1" x14ac:dyDescent="0.2">
      <c r="A562" s="49"/>
    </row>
    <row r="563" spans="1:1" x14ac:dyDescent="0.2">
      <c r="A563" s="49"/>
    </row>
    <row r="564" spans="1:1" x14ac:dyDescent="0.2">
      <c r="A564" s="49"/>
    </row>
    <row r="565" spans="1:1" x14ac:dyDescent="0.2">
      <c r="A565" s="49"/>
    </row>
    <row r="566" spans="1:1" x14ac:dyDescent="0.2">
      <c r="A566" s="49"/>
    </row>
    <row r="567" spans="1:1" x14ac:dyDescent="0.2">
      <c r="A567" s="49"/>
    </row>
    <row r="568" spans="1:1" x14ac:dyDescent="0.2">
      <c r="A568" s="49"/>
    </row>
    <row r="569" spans="1:1" x14ac:dyDescent="0.2">
      <c r="A569" s="49"/>
    </row>
    <row r="570" spans="1:1" x14ac:dyDescent="0.2">
      <c r="A570" s="49"/>
    </row>
    <row r="571" spans="1:1" x14ac:dyDescent="0.2">
      <c r="A571" s="49"/>
    </row>
    <row r="572" spans="1:1" x14ac:dyDescent="0.2">
      <c r="A572" s="49"/>
    </row>
    <row r="573" spans="1:1" x14ac:dyDescent="0.2">
      <c r="A573" s="49"/>
    </row>
    <row r="574" spans="1:1" x14ac:dyDescent="0.2">
      <c r="A574" s="49"/>
    </row>
    <row r="575" spans="1:1" x14ac:dyDescent="0.2">
      <c r="A575" s="49"/>
    </row>
    <row r="576" spans="1:1" x14ac:dyDescent="0.2">
      <c r="A576" s="49"/>
    </row>
    <row r="577" spans="1:1" x14ac:dyDescent="0.2">
      <c r="A577" s="49"/>
    </row>
    <row r="578" spans="1:1" x14ac:dyDescent="0.2">
      <c r="A578" s="49"/>
    </row>
    <row r="579" spans="1:1" x14ac:dyDescent="0.2">
      <c r="A579" s="49"/>
    </row>
    <row r="580" spans="1:1" x14ac:dyDescent="0.2">
      <c r="A580" s="49"/>
    </row>
    <row r="581" spans="1:1" x14ac:dyDescent="0.2">
      <c r="A581" s="49"/>
    </row>
    <row r="582" spans="1:1" x14ac:dyDescent="0.2">
      <c r="A582" s="49"/>
    </row>
    <row r="583" spans="1:1" x14ac:dyDescent="0.2">
      <c r="A583" s="49"/>
    </row>
    <row r="584" spans="1:1" x14ac:dyDescent="0.2">
      <c r="A584" s="49"/>
    </row>
    <row r="585" spans="1:1" x14ac:dyDescent="0.2">
      <c r="A585" s="49"/>
    </row>
    <row r="586" spans="1:1" x14ac:dyDescent="0.2">
      <c r="A586" s="49"/>
    </row>
    <row r="587" spans="1:1" x14ac:dyDescent="0.2">
      <c r="A587" s="49"/>
    </row>
    <row r="588" spans="1:1" x14ac:dyDescent="0.2">
      <c r="A588" s="49"/>
    </row>
    <row r="589" spans="1:1" x14ac:dyDescent="0.2">
      <c r="A589" s="49"/>
    </row>
    <row r="590" spans="1:1" x14ac:dyDescent="0.2">
      <c r="A590" s="49"/>
    </row>
    <row r="591" spans="1:1" x14ac:dyDescent="0.2">
      <c r="A591" s="49"/>
    </row>
    <row r="592" spans="1:1" x14ac:dyDescent="0.2">
      <c r="A592" s="49"/>
    </row>
    <row r="593" spans="1:1" x14ac:dyDescent="0.2">
      <c r="A593" s="49"/>
    </row>
    <row r="594" spans="1:1" x14ac:dyDescent="0.2">
      <c r="A594" s="49"/>
    </row>
    <row r="595" spans="1:1" x14ac:dyDescent="0.2">
      <c r="A595" s="49"/>
    </row>
    <row r="596" spans="1:1" x14ac:dyDescent="0.2">
      <c r="A596" s="49"/>
    </row>
    <row r="597" spans="1:1" x14ac:dyDescent="0.2">
      <c r="A597" s="49"/>
    </row>
    <row r="598" spans="1:1" x14ac:dyDescent="0.2">
      <c r="A598" s="49"/>
    </row>
    <row r="599" spans="1:1" x14ac:dyDescent="0.2">
      <c r="A599" s="49"/>
    </row>
    <row r="600" spans="1:1" x14ac:dyDescent="0.2">
      <c r="A600" s="49"/>
    </row>
    <row r="601" spans="1:1" x14ac:dyDescent="0.2">
      <c r="A601" s="49"/>
    </row>
    <row r="602" spans="1:1" x14ac:dyDescent="0.2">
      <c r="A602" s="49"/>
    </row>
    <row r="603" spans="1:1" x14ac:dyDescent="0.2">
      <c r="A603" s="49"/>
    </row>
    <row r="604" spans="1:1" x14ac:dyDescent="0.2">
      <c r="A604" s="49"/>
    </row>
    <row r="605" spans="1:1" x14ac:dyDescent="0.2">
      <c r="A605" s="49"/>
    </row>
    <row r="606" spans="1:1" x14ac:dyDescent="0.2">
      <c r="A606" s="49"/>
    </row>
    <row r="607" spans="1:1" x14ac:dyDescent="0.2">
      <c r="A607" s="49"/>
    </row>
    <row r="608" spans="1:1" x14ac:dyDescent="0.2">
      <c r="A608" s="49"/>
    </row>
    <row r="609" spans="1:1" x14ac:dyDescent="0.2">
      <c r="A609" s="49"/>
    </row>
    <row r="610" spans="1:1" x14ac:dyDescent="0.2">
      <c r="A610" s="49"/>
    </row>
    <row r="611" spans="1:1" x14ac:dyDescent="0.2">
      <c r="A611" s="49"/>
    </row>
    <row r="612" spans="1:1" x14ac:dyDescent="0.2">
      <c r="A612" s="49"/>
    </row>
    <row r="613" spans="1:1" x14ac:dyDescent="0.2">
      <c r="A613" s="49"/>
    </row>
    <row r="614" spans="1:1" x14ac:dyDescent="0.2">
      <c r="A614" s="49"/>
    </row>
    <row r="615" spans="1:1" x14ac:dyDescent="0.2">
      <c r="A615" s="49"/>
    </row>
    <row r="616" spans="1:1" x14ac:dyDescent="0.2">
      <c r="A616" s="49"/>
    </row>
    <row r="617" spans="1:1" x14ac:dyDescent="0.2">
      <c r="A617" s="49"/>
    </row>
    <row r="618" spans="1:1" x14ac:dyDescent="0.2">
      <c r="A618" s="49"/>
    </row>
    <row r="619" spans="1:1" x14ac:dyDescent="0.2">
      <c r="A619" s="49"/>
    </row>
    <row r="620" spans="1:1" x14ac:dyDescent="0.2">
      <c r="A620" s="49"/>
    </row>
    <row r="621" spans="1:1" x14ac:dyDescent="0.2">
      <c r="A621" s="49"/>
    </row>
    <row r="622" spans="1:1" x14ac:dyDescent="0.2">
      <c r="A622" s="49"/>
    </row>
    <row r="623" spans="1:1" x14ac:dyDescent="0.2">
      <c r="A623" s="49"/>
    </row>
    <row r="624" spans="1:1" x14ac:dyDescent="0.2">
      <c r="A624" s="49"/>
    </row>
    <row r="625" spans="1:1" x14ac:dyDescent="0.2">
      <c r="A625" s="49"/>
    </row>
    <row r="626" spans="1:1" x14ac:dyDescent="0.2">
      <c r="A626" s="49"/>
    </row>
    <row r="627" spans="1:1" x14ac:dyDescent="0.2">
      <c r="A627" s="49"/>
    </row>
    <row r="628" spans="1:1" x14ac:dyDescent="0.2">
      <c r="A628" s="49"/>
    </row>
    <row r="629" spans="1:1" x14ac:dyDescent="0.2">
      <c r="A629" s="49"/>
    </row>
    <row r="630" spans="1:1" x14ac:dyDescent="0.2">
      <c r="A630" s="49"/>
    </row>
    <row r="631" spans="1:1" x14ac:dyDescent="0.2">
      <c r="A631" s="49"/>
    </row>
    <row r="632" spans="1:1" x14ac:dyDescent="0.2">
      <c r="A632" s="49"/>
    </row>
    <row r="633" spans="1:1" x14ac:dyDescent="0.2">
      <c r="A633" s="49"/>
    </row>
    <row r="634" spans="1:1" x14ac:dyDescent="0.2">
      <c r="A634" s="49"/>
    </row>
    <row r="635" spans="1:1" x14ac:dyDescent="0.2">
      <c r="A635" s="49"/>
    </row>
    <row r="636" spans="1:1" x14ac:dyDescent="0.2">
      <c r="A636" s="49"/>
    </row>
    <row r="637" spans="1:1" x14ac:dyDescent="0.2">
      <c r="A637" s="49"/>
    </row>
    <row r="638" spans="1:1" x14ac:dyDescent="0.2">
      <c r="A638" s="49"/>
    </row>
    <row r="639" spans="1:1" x14ac:dyDescent="0.2">
      <c r="A639" s="49"/>
    </row>
    <row r="640" spans="1:1" x14ac:dyDescent="0.2">
      <c r="A640" s="49"/>
    </row>
    <row r="641" spans="1:1" x14ac:dyDescent="0.2">
      <c r="A641" s="49"/>
    </row>
    <row r="642" spans="1:1" x14ac:dyDescent="0.2">
      <c r="A642" s="49"/>
    </row>
    <row r="643" spans="1:1" x14ac:dyDescent="0.2">
      <c r="A643" s="49"/>
    </row>
    <row r="644" spans="1:1" x14ac:dyDescent="0.2">
      <c r="A644" s="49"/>
    </row>
    <row r="645" spans="1:1" x14ac:dyDescent="0.2">
      <c r="A645" s="49"/>
    </row>
    <row r="646" spans="1:1" x14ac:dyDescent="0.2">
      <c r="A646" s="49"/>
    </row>
    <row r="647" spans="1:1" x14ac:dyDescent="0.2">
      <c r="A647" s="49"/>
    </row>
    <row r="648" spans="1:1" x14ac:dyDescent="0.2">
      <c r="A648" s="49"/>
    </row>
    <row r="649" spans="1:1" x14ac:dyDescent="0.2">
      <c r="A649" s="49"/>
    </row>
    <row r="650" spans="1:1" x14ac:dyDescent="0.2">
      <c r="A650" s="49"/>
    </row>
    <row r="651" spans="1:1" x14ac:dyDescent="0.2">
      <c r="A651" s="49"/>
    </row>
    <row r="652" spans="1:1" x14ac:dyDescent="0.2">
      <c r="A652" s="49"/>
    </row>
    <row r="653" spans="1:1" x14ac:dyDescent="0.2">
      <c r="A653" s="49"/>
    </row>
    <row r="654" spans="1:1" x14ac:dyDescent="0.2">
      <c r="A654" s="49"/>
    </row>
    <row r="655" spans="1:1" x14ac:dyDescent="0.2">
      <c r="A655" s="49"/>
    </row>
    <row r="656" spans="1:1" x14ac:dyDescent="0.2">
      <c r="A656" s="49"/>
    </row>
    <row r="657" spans="1:1" x14ac:dyDescent="0.2">
      <c r="A657" s="49"/>
    </row>
    <row r="658" spans="1:1" x14ac:dyDescent="0.2">
      <c r="A658" s="49"/>
    </row>
    <row r="659" spans="1:1" x14ac:dyDescent="0.2">
      <c r="A659" s="49"/>
    </row>
    <row r="660" spans="1:1" x14ac:dyDescent="0.2">
      <c r="A660" s="49"/>
    </row>
    <row r="661" spans="1:1" x14ac:dyDescent="0.2">
      <c r="A661" s="49"/>
    </row>
    <row r="662" spans="1:1" x14ac:dyDescent="0.2">
      <c r="A662" s="49"/>
    </row>
    <row r="663" spans="1:1" x14ac:dyDescent="0.2">
      <c r="A663" s="49"/>
    </row>
    <row r="664" spans="1:1" x14ac:dyDescent="0.2">
      <c r="A664" s="49"/>
    </row>
    <row r="665" spans="1:1" x14ac:dyDescent="0.2">
      <c r="A665" s="49"/>
    </row>
    <row r="666" spans="1:1" x14ac:dyDescent="0.2">
      <c r="A666" s="49"/>
    </row>
    <row r="667" spans="1:1" x14ac:dyDescent="0.2">
      <c r="A667" s="49"/>
    </row>
    <row r="668" spans="1:1" x14ac:dyDescent="0.2">
      <c r="A668" s="49"/>
    </row>
    <row r="669" spans="1:1" x14ac:dyDescent="0.2">
      <c r="A669" s="49"/>
    </row>
    <row r="670" spans="1:1" x14ac:dyDescent="0.2">
      <c r="A670" s="49"/>
    </row>
    <row r="671" spans="1:1" x14ac:dyDescent="0.2">
      <c r="A671" s="49"/>
    </row>
    <row r="672" spans="1:1" x14ac:dyDescent="0.2">
      <c r="A672" s="49"/>
    </row>
    <row r="673" spans="1:1" x14ac:dyDescent="0.2">
      <c r="A673" s="49"/>
    </row>
    <row r="674" spans="1:1" x14ac:dyDescent="0.2">
      <c r="A674" s="49"/>
    </row>
    <row r="675" spans="1:1" x14ac:dyDescent="0.2">
      <c r="A675" s="49"/>
    </row>
    <row r="676" spans="1:1" x14ac:dyDescent="0.2">
      <c r="A676" s="49"/>
    </row>
    <row r="677" spans="1:1" x14ac:dyDescent="0.2">
      <c r="A677" s="49"/>
    </row>
    <row r="678" spans="1:1" x14ac:dyDescent="0.2">
      <c r="A678" s="49"/>
    </row>
    <row r="679" spans="1:1" x14ac:dyDescent="0.2">
      <c r="A679" s="49"/>
    </row>
    <row r="680" spans="1:1" x14ac:dyDescent="0.2">
      <c r="A680" s="49"/>
    </row>
    <row r="681" spans="1:1" x14ac:dyDescent="0.2">
      <c r="A681" s="49"/>
    </row>
    <row r="682" spans="1:1" x14ac:dyDescent="0.2">
      <c r="A682" s="49"/>
    </row>
    <row r="683" spans="1:1" x14ac:dyDescent="0.2">
      <c r="A683" s="49"/>
    </row>
    <row r="684" spans="1:1" x14ac:dyDescent="0.2">
      <c r="A684" s="49"/>
    </row>
    <row r="685" spans="1:1" x14ac:dyDescent="0.2">
      <c r="A685" s="49"/>
    </row>
    <row r="686" spans="1:1" x14ac:dyDescent="0.2">
      <c r="A686" s="49"/>
    </row>
    <row r="687" spans="1:1" x14ac:dyDescent="0.2">
      <c r="A687" s="49"/>
    </row>
    <row r="688" spans="1:1" x14ac:dyDescent="0.2">
      <c r="A688" s="49"/>
    </row>
    <row r="689" spans="1:1" x14ac:dyDescent="0.2">
      <c r="A689" s="49"/>
    </row>
    <row r="690" spans="1:1" x14ac:dyDescent="0.2">
      <c r="A690" s="49"/>
    </row>
    <row r="691" spans="1:1" x14ac:dyDescent="0.2">
      <c r="A691" s="49"/>
    </row>
    <row r="692" spans="1:1" x14ac:dyDescent="0.2">
      <c r="A692" s="49"/>
    </row>
    <row r="693" spans="1:1" x14ac:dyDescent="0.2">
      <c r="A693" s="49"/>
    </row>
    <row r="694" spans="1:1" x14ac:dyDescent="0.2">
      <c r="A694" s="49"/>
    </row>
    <row r="695" spans="1:1" x14ac:dyDescent="0.2">
      <c r="A695" s="49"/>
    </row>
    <row r="696" spans="1:1" x14ac:dyDescent="0.2">
      <c r="A696" s="49"/>
    </row>
    <row r="697" spans="1:1" x14ac:dyDescent="0.2">
      <c r="A697" s="49"/>
    </row>
    <row r="698" spans="1:1" x14ac:dyDescent="0.2">
      <c r="A698" s="49"/>
    </row>
    <row r="699" spans="1:1" x14ac:dyDescent="0.2">
      <c r="A699" s="49"/>
    </row>
    <row r="700" spans="1:1" x14ac:dyDescent="0.2">
      <c r="A700" s="49"/>
    </row>
    <row r="701" spans="1:1" x14ac:dyDescent="0.2">
      <c r="A701" s="49"/>
    </row>
    <row r="702" spans="1:1" x14ac:dyDescent="0.2">
      <c r="A702" s="49"/>
    </row>
    <row r="703" spans="1:1" x14ac:dyDescent="0.2">
      <c r="A703" s="49"/>
    </row>
    <row r="704" spans="1:1" x14ac:dyDescent="0.2">
      <c r="A704" s="49"/>
    </row>
    <row r="705" spans="1:1" x14ac:dyDescent="0.2">
      <c r="A705" s="49"/>
    </row>
    <row r="706" spans="1:1" x14ac:dyDescent="0.2">
      <c r="A706" s="49"/>
    </row>
    <row r="707" spans="1:1" x14ac:dyDescent="0.2">
      <c r="A707" s="49"/>
    </row>
    <row r="708" spans="1:1" x14ac:dyDescent="0.2">
      <c r="A708" s="49"/>
    </row>
    <row r="709" spans="1:1" x14ac:dyDescent="0.2">
      <c r="A709" s="49"/>
    </row>
    <row r="710" spans="1:1" x14ac:dyDescent="0.2">
      <c r="A710" s="49"/>
    </row>
    <row r="711" spans="1:1" x14ac:dyDescent="0.2">
      <c r="A711" s="49"/>
    </row>
    <row r="712" spans="1:1" x14ac:dyDescent="0.2">
      <c r="A712" s="49"/>
    </row>
    <row r="713" spans="1:1" x14ac:dyDescent="0.2">
      <c r="A713" s="49"/>
    </row>
    <row r="714" spans="1:1" x14ac:dyDescent="0.2">
      <c r="A714" s="49"/>
    </row>
    <row r="715" spans="1:1" x14ac:dyDescent="0.2">
      <c r="A715" s="49"/>
    </row>
    <row r="716" spans="1:1" x14ac:dyDescent="0.2">
      <c r="A716" s="49"/>
    </row>
    <row r="717" spans="1:1" x14ac:dyDescent="0.2">
      <c r="A717" s="49"/>
    </row>
    <row r="718" spans="1:1" x14ac:dyDescent="0.2">
      <c r="A718" s="49"/>
    </row>
    <row r="719" spans="1:1" x14ac:dyDescent="0.2">
      <c r="A719" s="49"/>
    </row>
    <row r="720" spans="1:1" x14ac:dyDescent="0.2">
      <c r="A720" s="49"/>
    </row>
    <row r="721" spans="1:1" x14ac:dyDescent="0.2">
      <c r="A721" s="49"/>
    </row>
    <row r="722" spans="1:1" x14ac:dyDescent="0.2">
      <c r="A722" s="49"/>
    </row>
    <row r="723" spans="1:1" x14ac:dyDescent="0.2">
      <c r="A723" s="49"/>
    </row>
    <row r="724" spans="1:1" x14ac:dyDescent="0.2">
      <c r="A724" s="49"/>
    </row>
    <row r="725" spans="1:1" x14ac:dyDescent="0.2">
      <c r="A725" s="49"/>
    </row>
    <row r="726" spans="1:1" x14ac:dyDescent="0.2">
      <c r="A726" s="49"/>
    </row>
    <row r="727" spans="1:1" x14ac:dyDescent="0.2">
      <c r="A727" s="49"/>
    </row>
    <row r="728" spans="1:1" x14ac:dyDescent="0.2">
      <c r="A728" s="49"/>
    </row>
    <row r="729" spans="1:1" x14ac:dyDescent="0.2">
      <c r="A729" s="49"/>
    </row>
    <row r="730" spans="1:1" x14ac:dyDescent="0.2">
      <c r="A730" s="49"/>
    </row>
    <row r="731" spans="1:1" x14ac:dyDescent="0.2">
      <c r="A731" s="49"/>
    </row>
    <row r="732" spans="1:1" x14ac:dyDescent="0.2">
      <c r="A732" s="49"/>
    </row>
    <row r="733" spans="1:1" x14ac:dyDescent="0.2">
      <c r="A733" s="49"/>
    </row>
    <row r="734" spans="1:1" x14ac:dyDescent="0.2">
      <c r="A734" s="49"/>
    </row>
    <row r="735" spans="1:1" x14ac:dyDescent="0.2">
      <c r="A735" s="49"/>
    </row>
    <row r="736" spans="1:1" x14ac:dyDescent="0.2">
      <c r="A736" s="49"/>
    </row>
    <row r="737" spans="1:1" x14ac:dyDescent="0.2">
      <c r="A737" s="49"/>
    </row>
    <row r="738" spans="1:1" x14ac:dyDescent="0.2">
      <c r="A738" s="49"/>
    </row>
    <row r="739" spans="1:1" x14ac:dyDescent="0.2">
      <c r="A739" s="49"/>
    </row>
    <row r="740" spans="1:1" x14ac:dyDescent="0.2">
      <c r="A740" s="49"/>
    </row>
    <row r="741" spans="1:1" x14ac:dyDescent="0.2">
      <c r="A741" s="49"/>
    </row>
    <row r="742" spans="1:1" x14ac:dyDescent="0.2">
      <c r="A742" s="49"/>
    </row>
    <row r="743" spans="1:1" x14ac:dyDescent="0.2">
      <c r="A743" s="49"/>
    </row>
    <row r="744" spans="1:1" x14ac:dyDescent="0.2">
      <c r="A744" s="49"/>
    </row>
    <row r="745" spans="1:1" x14ac:dyDescent="0.2">
      <c r="A745" s="49"/>
    </row>
    <row r="746" spans="1:1" x14ac:dyDescent="0.2">
      <c r="A746" s="49"/>
    </row>
    <row r="747" spans="1:1" x14ac:dyDescent="0.2">
      <c r="A747" s="49"/>
    </row>
    <row r="748" spans="1:1" x14ac:dyDescent="0.2">
      <c r="A748" s="49"/>
    </row>
    <row r="749" spans="1:1" x14ac:dyDescent="0.2">
      <c r="A749" s="49"/>
    </row>
    <row r="750" spans="1:1" x14ac:dyDescent="0.2">
      <c r="A750" s="49"/>
    </row>
    <row r="751" spans="1:1" x14ac:dyDescent="0.2">
      <c r="A751" s="49"/>
    </row>
    <row r="752" spans="1:1" x14ac:dyDescent="0.2">
      <c r="A752" s="49"/>
    </row>
    <row r="753" spans="1:1" x14ac:dyDescent="0.2">
      <c r="A753" s="49"/>
    </row>
    <row r="754" spans="1:1" x14ac:dyDescent="0.2">
      <c r="A754" s="49"/>
    </row>
    <row r="755" spans="1:1" x14ac:dyDescent="0.2">
      <c r="A755" s="49"/>
    </row>
    <row r="756" spans="1:1" x14ac:dyDescent="0.2">
      <c r="A756" s="49"/>
    </row>
    <row r="757" spans="1:1" x14ac:dyDescent="0.2">
      <c r="A757" s="49"/>
    </row>
    <row r="758" spans="1:1" x14ac:dyDescent="0.2">
      <c r="A758" s="49"/>
    </row>
    <row r="759" spans="1:1" x14ac:dyDescent="0.2">
      <c r="A759" s="49"/>
    </row>
    <row r="760" spans="1:1" x14ac:dyDescent="0.2">
      <c r="A760" s="49"/>
    </row>
    <row r="761" spans="1:1" x14ac:dyDescent="0.2">
      <c r="A761" s="49"/>
    </row>
    <row r="762" spans="1:1" x14ac:dyDescent="0.2">
      <c r="A762" s="49"/>
    </row>
    <row r="763" spans="1:1" x14ac:dyDescent="0.2">
      <c r="A763" s="49"/>
    </row>
    <row r="764" spans="1:1" x14ac:dyDescent="0.2">
      <c r="A764" s="49"/>
    </row>
    <row r="765" spans="1:1" x14ac:dyDescent="0.2">
      <c r="A765" s="49"/>
    </row>
    <row r="766" spans="1:1" x14ac:dyDescent="0.2">
      <c r="A766" s="49"/>
    </row>
    <row r="767" spans="1:1" x14ac:dyDescent="0.2">
      <c r="A767" s="49"/>
    </row>
    <row r="768" spans="1:1" x14ac:dyDescent="0.2">
      <c r="A768" s="49"/>
    </row>
    <row r="769" spans="1:1" x14ac:dyDescent="0.2">
      <c r="A769" s="49"/>
    </row>
    <row r="770" spans="1:1" x14ac:dyDescent="0.2">
      <c r="A770" s="49"/>
    </row>
    <row r="771" spans="1:1" x14ac:dyDescent="0.2">
      <c r="A771" s="49"/>
    </row>
    <row r="772" spans="1:1" x14ac:dyDescent="0.2">
      <c r="A772" s="49"/>
    </row>
    <row r="773" spans="1:1" x14ac:dyDescent="0.2">
      <c r="A773" s="49"/>
    </row>
    <row r="774" spans="1:1" x14ac:dyDescent="0.2">
      <c r="A774" s="49"/>
    </row>
    <row r="775" spans="1:1" x14ac:dyDescent="0.2">
      <c r="A775" s="49"/>
    </row>
    <row r="776" spans="1:1" x14ac:dyDescent="0.2">
      <c r="A776" s="49"/>
    </row>
    <row r="777" spans="1:1" x14ac:dyDescent="0.2">
      <c r="A777" s="49"/>
    </row>
    <row r="778" spans="1:1" x14ac:dyDescent="0.2">
      <c r="A778" s="49"/>
    </row>
    <row r="779" spans="1:1" x14ac:dyDescent="0.2">
      <c r="A779" s="49"/>
    </row>
    <row r="780" spans="1:1" x14ac:dyDescent="0.2">
      <c r="A780" s="49"/>
    </row>
    <row r="781" spans="1:1" x14ac:dyDescent="0.2">
      <c r="A781" s="49"/>
    </row>
    <row r="782" spans="1:1" x14ac:dyDescent="0.2">
      <c r="A782" s="49"/>
    </row>
    <row r="783" spans="1:1" x14ac:dyDescent="0.2">
      <c r="A783" s="49"/>
    </row>
    <row r="784" spans="1:1" x14ac:dyDescent="0.2">
      <c r="A784" s="49"/>
    </row>
    <row r="785" spans="1:1" x14ac:dyDescent="0.2">
      <c r="A785" s="49"/>
    </row>
    <row r="786" spans="1:1" x14ac:dyDescent="0.2">
      <c r="A786" s="49"/>
    </row>
    <row r="787" spans="1:1" x14ac:dyDescent="0.2">
      <c r="A787" s="49"/>
    </row>
    <row r="788" spans="1:1" x14ac:dyDescent="0.2">
      <c r="A788" s="49"/>
    </row>
    <row r="789" spans="1:1" x14ac:dyDescent="0.2">
      <c r="A789" s="49"/>
    </row>
    <row r="790" spans="1:1" x14ac:dyDescent="0.2">
      <c r="A790" s="49"/>
    </row>
    <row r="791" spans="1:1" x14ac:dyDescent="0.2">
      <c r="A791" s="49"/>
    </row>
    <row r="792" spans="1:1" x14ac:dyDescent="0.2">
      <c r="A792" s="49"/>
    </row>
    <row r="793" spans="1:1" x14ac:dyDescent="0.2">
      <c r="A793" s="49"/>
    </row>
    <row r="794" spans="1:1" x14ac:dyDescent="0.2">
      <c r="A794" s="49"/>
    </row>
    <row r="795" spans="1:1" x14ac:dyDescent="0.2">
      <c r="A795" s="49"/>
    </row>
    <row r="796" spans="1:1" x14ac:dyDescent="0.2">
      <c r="A796" s="49"/>
    </row>
    <row r="797" spans="1:1" x14ac:dyDescent="0.2">
      <c r="A797" s="49"/>
    </row>
    <row r="798" spans="1:1" x14ac:dyDescent="0.2">
      <c r="A798" s="49"/>
    </row>
    <row r="799" spans="1:1" x14ac:dyDescent="0.2">
      <c r="A799" s="49"/>
    </row>
    <row r="800" spans="1:1" x14ac:dyDescent="0.2">
      <c r="A800" s="49"/>
    </row>
    <row r="801" spans="1:1" x14ac:dyDescent="0.2">
      <c r="A801" s="49"/>
    </row>
    <row r="802" spans="1:1" x14ac:dyDescent="0.2">
      <c r="A802" s="49"/>
    </row>
    <row r="803" spans="1:1" x14ac:dyDescent="0.2">
      <c r="A803" s="49"/>
    </row>
    <row r="804" spans="1:1" x14ac:dyDescent="0.2">
      <c r="A804" s="49"/>
    </row>
    <row r="805" spans="1:1" x14ac:dyDescent="0.2">
      <c r="A805" s="49"/>
    </row>
    <row r="806" spans="1:1" x14ac:dyDescent="0.2">
      <c r="A806" s="49"/>
    </row>
    <row r="807" spans="1:1" x14ac:dyDescent="0.2">
      <c r="A807" s="49"/>
    </row>
    <row r="808" spans="1:1" x14ac:dyDescent="0.2">
      <c r="A808" s="49"/>
    </row>
    <row r="809" spans="1:1" x14ac:dyDescent="0.2">
      <c r="A809" s="49"/>
    </row>
    <row r="810" spans="1:1" x14ac:dyDescent="0.2">
      <c r="A810" s="49"/>
    </row>
    <row r="811" spans="1:1" x14ac:dyDescent="0.2">
      <c r="A811" s="49"/>
    </row>
    <row r="812" spans="1:1" x14ac:dyDescent="0.2">
      <c r="A812" s="49"/>
    </row>
    <row r="813" spans="1:1" x14ac:dyDescent="0.2">
      <c r="A813" s="49"/>
    </row>
    <row r="814" spans="1:1" x14ac:dyDescent="0.2">
      <c r="A814" s="49"/>
    </row>
    <row r="815" spans="1:1" x14ac:dyDescent="0.2">
      <c r="A815" s="49"/>
    </row>
    <row r="816" spans="1:1" x14ac:dyDescent="0.2">
      <c r="A816" s="49"/>
    </row>
    <row r="817" spans="1:1" x14ac:dyDescent="0.2">
      <c r="A817" s="49"/>
    </row>
    <row r="818" spans="1:1" x14ac:dyDescent="0.2">
      <c r="A818" s="49"/>
    </row>
    <row r="819" spans="1:1" x14ac:dyDescent="0.2">
      <c r="A819" s="49"/>
    </row>
    <row r="820" spans="1:1" x14ac:dyDescent="0.2">
      <c r="A820" s="49"/>
    </row>
    <row r="821" spans="1:1" x14ac:dyDescent="0.2">
      <c r="A821" s="49"/>
    </row>
    <row r="822" spans="1:1" x14ac:dyDescent="0.2">
      <c r="A822" s="49"/>
    </row>
    <row r="823" spans="1:1" x14ac:dyDescent="0.2">
      <c r="A823" s="49"/>
    </row>
    <row r="824" spans="1:1" x14ac:dyDescent="0.2">
      <c r="A824" s="49"/>
    </row>
    <row r="825" spans="1:1" x14ac:dyDescent="0.2">
      <c r="A825" s="49"/>
    </row>
    <row r="826" spans="1:1" x14ac:dyDescent="0.2">
      <c r="A826" s="49"/>
    </row>
    <row r="827" spans="1:1" x14ac:dyDescent="0.2">
      <c r="A827" s="49"/>
    </row>
    <row r="828" spans="1:1" x14ac:dyDescent="0.2">
      <c r="A828" s="49"/>
    </row>
    <row r="829" spans="1:1" x14ac:dyDescent="0.2">
      <c r="A829" s="49"/>
    </row>
    <row r="830" spans="1:1" x14ac:dyDescent="0.2">
      <c r="A830" s="49"/>
    </row>
    <row r="831" spans="1:1" x14ac:dyDescent="0.2">
      <c r="A831" s="49"/>
    </row>
    <row r="832" spans="1:1" x14ac:dyDescent="0.2">
      <c r="A832" s="49"/>
    </row>
    <row r="833" spans="1:1" x14ac:dyDescent="0.2">
      <c r="A833" s="49"/>
    </row>
    <row r="834" spans="1:1" x14ac:dyDescent="0.2">
      <c r="A834" s="49"/>
    </row>
    <row r="835" spans="1:1" x14ac:dyDescent="0.2">
      <c r="A835" s="49"/>
    </row>
    <row r="836" spans="1:1" x14ac:dyDescent="0.2">
      <c r="A836" s="49"/>
    </row>
    <row r="837" spans="1:1" x14ac:dyDescent="0.2">
      <c r="A837" s="49"/>
    </row>
    <row r="838" spans="1:1" x14ac:dyDescent="0.2">
      <c r="A838" s="49"/>
    </row>
    <row r="839" spans="1:1" x14ac:dyDescent="0.2">
      <c r="A839" s="49"/>
    </row>
    <row r="840" spans="1:1" x14ac:dyDescent="0.2">
      <c r="A840" s="49"/>
    </row>
    <row r="841" spans="1:1" x14ac:dyDescent="0.2">
      <c r="A841" s="49"/>
    </row>
    <row r="842" spans="1:1" x14ac:dyDescent="0.2">
      <c r="A842" s="49"/>
    </row>
    <row r="843" spans="1:1" x14ac:dyDescent="0.2">
      <c r="A843" s="49"/>
    </row>
    <row r="844" spans="1:1" x14ac:dyDescent="0.2">
      <c r="A844" s="49"/>
    </row>
    <row r="845" spans="1:1" x14ac:dyDescent="0.2">
      <c r="A845" s="49"/>
    </row>
    <row r="846" spans="1:1" x14ac:dyDescent="0.2">
      <c r="A846" s="49"/>
    </row>
    <row r="847" spans="1:1" x14ac:dyDescent="0.2">
      <c r="A847" s="49"/>
    </row>
    <row r="848" spans="1:1" x14ac:dyDescent="0.2">
      <c r="A848" s="49"/>
    </row>
    <row r="849" spans="1:1" x14ac:dyDescent="0.2">
      <c r="A849" s="49"/>
    </row>
    <row r="850" spans="1:1" x14ac:dyDescent="0.2">
      <c r="A850" s="49"/>
    </row>
    <row r="851" spans="1:1" x14ac:dyDescent="0.2">
      <c r="A851" s="49"/>
    </row>
    <row r="852" spans="1:1" x14ac:dyDescent="0.2">
      <c r="A852" s="49"/>
    </row>
    <row r="853" spans="1:1" x14ac:dyDescent="0.2">
      <c r="A853" s="49"/>
    </row>
    <row r="854" spans="1:1" x14ac:dyDescent="0.2">
      <c r="A854" s="49"/>
    </row>
    <row r="855" spans="1:1" x14ac:dyDescent="0.2">
      <c r="A855" s="49"/>
    </row>
    <row r="856" spans="1:1" x14ac:dyDescent="0.2">
      <c r="A856" s="49"/>
    </row>
    <row r="857" spans="1:1" x14ac:dyDescent="0.2">
      <c r="A857" s="49"/>
    </row>
    <row r="858" spans="1:1" x14ac:dyDescent="0.2">
      <c r="A858" s="49"/>
    </row>
    <row r="859" spans="1:1" x14ac:dyDescent="0.2">
      <c r="A859" s="49"/>
    </row>
    <row r="860" spans="1:1" x14ac:dyDescent="0.2">
      <c r="A860" s="49"/>
    </row>
    <row r="861" spans="1:1" x14ac:dyDescent="0.2">
      <c r="A861" s="49"/>
    </row>
    <row r="862" spans="1:1" x14ac:dyDescent="0.2">
      <c r="A862" s="49"/>
    </row>
    <row r="863" spans="1:1" x14ac:dyDescent="0.2">
      <c r="A863" s="49"/>
    </row>
    <row r="864" spans="1:1" x14ac:dyDescent="0.2">
      <c r="A864" s="49"/>
    </row>
    <row r="865" spans="1:1" x14ac:dyDescent="0.2">
      <c r="A865" s="49"/>
    </row>
    <row r="866" spans="1:1" x14ac:dyDescent="0.2">
      <c r="A866" s="49"/>
    </row>
    <row r="867" spans="1:1" x14ac:dyDescent="0.2">
      <c r="A867" s="49"/>
    </row>
    <row r="868" spans="1:1" x14ac:dyDescent="0.2">
      <c r="A868" s="49"/>
    </row>
    <row r="869" spans="1:1" x14ac:dyDescent="0.2">
      <c r="A869" s="49"/>
    </row>
    <row r="870" spans="1:1" x14ac:dyDescent="0.2">
      <c r="A870" s="49"/>
    </row>
    <row r="871" spans="1:1" x14ac:dyDescent="0.2">
      <c r="A871" s="49"/>
    </row>
    <row r="872" spans="1:1" x14ac:dyDescent="0.2">
      <c r="A872" s="49"/>
    </row>
    <row r="873" spans="1:1" x14ac:dyDescent="0.2">
      <c r="A873" s="49"/>
    </row>
    <row r="874" spans="1:1" x14ac:dyDescent="0.2">
      <c r="A874" s="49"/>
    </row>
    <row r="875" spans="1:1" x14ac:dyDescent="0.2">
      <c r="A875" s="49"/>
    </row>
    <row r="876" spans="1:1" x14ac:dyDescent="0.2">
      <c r="A876" s="49"/>
    </row>
    <row r="877" spans="1:1" x14ac:dyDescent="0.2">
      <c r="A877" s="49"/>
    </row>
    <row r="878" spans="1:1" x14ac:dyDescent="0.2">
      <c r="A878" s="49"/>
    </row>
    <row r="879" spans="1:1" x14ac:dyDescent="0.2">
      <c r="A879" s="49"/>
    </row>
    <row r="880" spans="1:1" x14ac:dyDescent="0.2">
      <c r="A880" s="49"/>
    </row>
    <row r="881" spans="1:1" x14ac:dyDescent="0.2">
      <c r="A881" s="49"/>
    </row>
    <row r="882" spans="1:1" x14ac:dyDescent="0.2">
      <c r="A882" s="49"/>
    </row>
    <row r="883" spans="1:1" x14ac:dyDescent="0.2">
      <c r="A883" s="49"/>
    </row>
    <row r="884" spans="1:1" x14ac:dyDescent="0.2">
      <c r="A884" s="49"/>
    </row>
    <row r="885" spans="1:1" x14ac:dyDescent="0.2">
      <c r="A885" s="49"/>
    </row>
    <row r="886" spans="1:1" x14ac:dyDescent="0.2">
      <c r="A886" s="49"/>
    </row>
    <row r="887" spans="1:1" x14ac:dyDescent="0.2">
      <c r="A887" s="49"/>
    </row>
    <row r="888" spans="1:1" x14ac:dyDescent="0.2">
      <c r="A888" s="49"/>
    </row>
    <row r="889" spans="1:1" x14ac:dyDescent="0.2">
      <c r="A889" s="49"/>
    </row>
    <row r="890" spans="1:1" x14ac:dyDescent="0.2">
      <c r="A890" s="49"/>
    </row>
    <row r="891" spans="1:1" x14ac:dyDescent="0.2">
      <c r="A891" s="49"/>
    </row>
    <row r="892" spans="1:1" x14ac:dyDescent="0.2">
      <c r="A892" s="49"/>
    </row>
    <row r="893" spans="1:1" x14ac:dyDescent="0.2">
      <c r="A893" s="49"/>
    </row>
    <row r="894" spans="1:1" x14ac:dyDescent="0.2">
      <c r="A894" s="49"/>
    </row>
    <row r="895" spans="1:1" x14ac:dyDescent="0.2">
      <c r="A895" s="49"/>
    </row>
    <row r="896" spans="1:1" x14ac:dyDescent="0.2">
      <c r="A896" s="49"/>
    </row>
    <row r="897" spans="1:1" x14ac:dyDescent="0.2">
      <c r="A897" s="49"/>
    </row>
    <row r="898" spans="1:1" x14ac:dyDescent="0.2">
      <c r="A898" s="49"/>
    </row>
    <row r="899" spans="1:1" x14ac:dyDescent="0.2">
      <c r="A899" s="49"/>
    </row>
    <row r="900" spans="1:1" x14ac:dyDescent="0.2">
      <c r="A900" s="49"/>
    </row>
    <row r="901" spans="1:1" x14ac:dyDescent="0.2">
      <c r="A901" s="49"/>
    </row>
    <row r="902" spans="1:1" x14ac:dyDescent="0.2">
      <c r="A902" s="49"/>
    </row>
    <row r="903" spans="1:1" x14ac:dyDescent="0.2">
      <c r="A903" s="49"/>
    </row>
    <row r="904" spans="1:1" x14ac:dyDescent="0.2">
      <c r="A904" s="49"/>
    </row>
    <row r="905" spans="1:1" x14ac:dyDescent="0.2">
      <c r="A905" s="49"/>
    </row>
    <row r="906" spans="1:1" x14ac:dyDescent="0.2">
      <c r="A906" s="49"/>
    </row>
    <row r="907" spans="1:1" x14ac:dyDescent="0.2">
      <c r="A907" s="49"/>
    </row>
    <row r="908" spans="1:1" x14ac:dyDescent="0.2">
      <c r="A908" s="49"/>
    </row>
    <row r="909" spans="1:1" x14ac:dyDescent="0.2">
      <c r="A909" s="49"/>
    </row>
    <row r="910" spans="1:1" x14ac:dyDescent="0.2">
      <c r="A910" s="49"/>
    </row>
    <row r="911" spans="1:1" x14ac:dyDescent="0.2">
      <c r="A911" s="49"/>
    </row>
    <row r="912" spans="1:1" x14ac:dyDescent="0.2">
      <c r="A912" s="49"/>
    </row>
    <row r="913" spans="1:1" x14ac:dyDescent="0.2">
      <c r="A913" s="49"/>
    </row>
    <row r="914" spans="1:1" x14ac:dyDescent="0.2">
      <c r="A914" s="49"/>
    </row>
    <row r="915" spans="1:1" x14ac:dyDescent="0.2">
      <c r="A915" s="49"/>
    </row>
    <row r="916" spans="1:1" x14ac:dyDescent="0.2">
      <c r="A916" s="49"/>
    </row>
    <row r="917" spans="1:1" x14ac:dyDescent="0.2">
      <c r="A917" s="49"/>
    </row>
    <row r="918" spans="1:1" x14ac:dyDescent="0.2">
      <c r="A918" s="49"/>
    </row>
    <row r="919" spans="1:1" x14ac:dyDescent="0.2">
      <c r="A919" s="49"/>
    </row>
    <row r="920" spans="1:1" x14ac:dyDescent="0.2">
      <c r="A920" s="49"/>
    </row>
    <row r="921" spans="1:1" x14ac:dyDescent="0.2">
      <c r="A921" s="49"/>
    </row>
    <row r="922" spans="1:1" x14ac:dyDescent="0.2">
      <c r="A922" s="49"/>
    </row>
    <row r="923" spans="1:1" x14ac:dyDescent="0.2">
      <c r="A923" s="49"/>
    </row>
    <row r="924" spans="1:1" x14ac:dyDescent="0.2">
      <c r="A924" s="49"/>
    </row>
    <row r="925" spans="1:1" x14ac:dyDescent="0.2">
      <c r="A925" s="49"/>
    </row>
    <row r="926" spans="1:1" x14ac:dyDescent="0.2">
      <c r="A926" s="49"/>
    </row>
    <row r="927" spans="1:1" x14ac:dyDescent="0.2">
      <c r="A927" s="49"/>
    </row>
    <row r="928" spans="1:1" x14ac:dyDescent="0.2">
      <c r="A928" s="49"/>
    </row>
    <row r="929" spans="1:1" x14ac:dyDescent="0.2">
      <c r="A929" s="49"/>
    </row>
    <row r="930" spans="1:1" x14ac:dyDescent="0.2">
      <c r="A930" s="49"/>
    </row>
    <row r="931" spans="1:1" x14ac:dyDescent="0.2">
      <c r="A931" s="49"/>
    </row>
    <row r="932" spans="1:1" x14ac:dyDescent="0.2">
      <c r="A932" s="49"/>
    </row>
    <row r="933" spans="1:1" x14ac:dyDescent="0.2">
      <c r="A933" s="49"/>
    </row>
    <row r="934" spans="1:1" x14ac:dyDescent="0.2">
      <c r="A934" s="49"/>
    </row>
    <row r="935" spans="1:1" x14ac:dyDescent="0.2">
      <c r="A935" s="49"/>
    </row>
    <row r="936" spans="1:1" x14ac:dyDescent="0.2">
      <c r="A936" s="49"/>
    </row>
    <row r="937" spans="1:1" x14ac:dyDescent="0.2">
      <c r="A937" s="49"/>
    </row>
    <row r="938" spans="1:1" x14ac:dyDescent="0.2">
      <c r="A938" s="49"/>
    </row>
    <row r="939" spans="1:1" x14ac:dyDescent="0.2">
      <c r="A939" s="49"/>
    </row>
    <row r="940" spans="1:1" x14ac:dyDescent="0.2">
      <c r="A940" s="49"/>
    </row>
    <row r="941" spans="1:1" x14ac:dyDescent="0.2">
      <c r="A941" s="49"/>
    </row>
    <row r="942" spans="1:1" x14ac:dyDescent="0.2">
      <c r="A942" s="49"/>
    </row>
    <row r="943" spans="1:1" x14ac:dyDescent="0.2">
      <c r="A943" s="49"/>
    </row>
    <row r="944" spans="1:1" x14ac:dyDescent="0.2">
      <c r="A944" s="49"/>
    </row>
    <row r="945" spans="1:1" x14ac:dyDescent="0.2">
      <c r="A945" s="49"/>
    </row>
    <row r="946" spans="1:1" x14ac:dyDescent="0.2">
      <c r="A946" s="49"/>
    </row>
    <row r="947" spans="1:1" x14ac:dyDescent="0.2">
      <c r="A947" s="49"/>
    </row>
    <row r="948" spans="1:1" x14ac:dyDescent="0.2">
      <c r="A948" s="49"/>
    </row>
    <row r="949" spans="1:1" x14ac:dyDescent="0.2">
      <c r="A949" s="49"/>
    </row>
    <row r="950" spans="1:1" x14ac:dyDescent="0.2">
      <c r="A950" s="49"/>
    </row>
    <row r="951" spans="1:1" x14ac:dyDescent="0.2">
      <c r="A951" s="49"/>
    </row>
    <row r="952" spans="1:1" x14ac:dyDescent="0.2">
      <c r="A952" s="49"/>
    </row>
    <row r="953" spans="1:1" x14ac:dyDescent="0.2">
      <c r="A953" s="49"/>
    </row>
    <row r="954" spans="1:1" x14ac:dyDescent="0.2">
      <c r="A954" s="49"/>
    </row>
    <row r="955" spans="1:1" x14ac:dyDescent="0.2">
      <c r="A955" s="49"/>
    </row>
    <row r="956" spans="1:1" x14ac:dyDescent="0.2">
      <c r="A956" s="49"/>
    </row>
    <row r="957" spans="1:1" x14ac:dyDescent="0.2">
      <c r="A957" s="49"/>
    </row>
    <row r="958" spans="1:1" x14ac:dyDescent="0.2">
      <c r="A958" s="49"/>
    </row>
    <row r="959" spans="1:1" x14ac:dyDescent="0.2">
      <c r="A959" s="49"/>
    </row>
    <row r="960" spans="1:1" x14ac:dyDescent="0.2">
      <c r="A960" s="49"/>
    </row>
    <row r="961" spans="1:1" x14ac:dyDescent="0.2">
      <c r="A961" s="49"/>
    </row>
    <row r="962" spans="1:1" x14ac:dyDescent="0.2">
      <c r="A962" s="49"/>
    </row>
    <row r="963" spans="1:1" x14ac:dyDescent="0.2">
      <c r="A963" s="49"/>
    </row>
    <row r="964" spans="1:1" x14ac:dyDescent="0.2">
      <c r="A964" s="49"/>
    </row>
    <row r="965" spans="1:1" x14ac:dyDescent="0.2">
      <c r="A965" s="49"/>
    </row>
    <row r="966" spans="1:1" x14ac:dyDescent="0.2">
      <c r="A966" s="49"/>
    </row>
    <row r="967" spans="1:1" x14ac:dyDescent="0.2">
      <c r="A967" s="49"/>
    </row>
    <row r="968" spans="1:1" x14ac:dyDescent="0.2">
      <c r="A968" s="49"/>
    </row>
    <row r="969" spans="1:1" x14ac:dyDescent="0.2">
      <c r="A969" s="49"/>
    </row>
    <row r="970" spans="1:1" x14ac:dyDescent="0.2">
      <c r="A970" s="49"/>
    </row>
    <row r="971" spans="1:1" x14ac:dyDescent="0.2">
      <c r="A971" s="49"/>
    </row>
    <row r="972" spans="1:1" x14ac:dyDescent="0.2">
      <c r="A972" s="49"/>
    </row>
    <row r="973" spans="1:1" x14ac:dyDescent="0.2">
      <c r="A973" s="49"/>
    </row>
    <row r="974" spans="1:1" x14ac:dyDescent="0.2">
      <c r="A974" s="49"/>
    </row>
    <row r="975" spans="1:1" x14ac:dyDescent="0.2">
      <c r="A975" s="49"/>
    </row>
    <row r="976" spans="1:1" x14ac:dyDescent="0.2">
      <c r="A976" s="49"/>
    </row>
    <row r="977" spans="1:1" x14ac:dyDescent="0.2">
      <c r="A977" s="49"/>
    </row>
    <row r="978" spans="1:1" x14ac:dyDescent="0.2">
      <c r="A978" s="49"/>
    </row>
    <row r="979" spans="1:1" x14ac:dyDescent="0.2">
      <c r="A979" s="49"/>
    </row>
    <row r="980" spans="1:1" x14ac:dyDescent="0.2">
      <c r="A980" s="49"/>
    </row>
    <row r="981" spans="1:1" x14ac:dyDescent="0.2">
      <c r="A981" s="49"/>
    </row>
    <row r="982" spans="1:1" x14ac:dyDescent="0.2">
      <c r="A982" s="49"/>
    </row>
    <row r="983" spans="1:1" x14ac:dyDescent="0.2">
      <c r="A983" s="49"/>
    </row>
    <row r="984" spans="1:1" x14ac:dyDescent="0.2">
      <c r="A984" s="49"/>
    </row>
    <row r="985" spans="1:1" x14ac:dyDescent="0.2">
      <c r="A985" s="49"/>
    </row>
    <row r="986" spans="1:1" x14ac:dyDescent="0.2">
      <c r="A986" s="49"/>
    </row>
    <row r="987" spans="1:1" x14ac:dyDescent="0.2">
      <c r="A987" s="49"/>
    </row>
    <row r="988" spans="1:1" x14ac:dyDescent="0.2">
      <c r="A988" s="49"/>
    </row>
    <row r="989" spans="1:1" x14ac:dyDescent="0.2">
      <c r="A989" s="49"/>
    </row>
    <row r="990" spans="1:1" x14ac:dyDescent="0.2">
      <c r="A990" s="49"/>
    </row>
    <row r="991" spans="1:1" x14ac:dyDescent="0.2">
      <c r="A991" s="49"/>
    </row>
    <row r="992" spans="1:1" x14ac:dyDescent="0.2">
      <c r="A992" s="49"/>
    </row>
    <row r="993" spans="1:1" x14ac:dyDescent="0.2">
      <c r="A993" s="49"/>
    </row>
    <row r="994" spans="1:1" x14ac:dyDescent="0.2">
      <c r="A994" s="49"/>
    </row>
    <row r="995" spans="1:1" x14ac:dyDescent="0.2">
      <c r="A995" s="49"/>
    </row>
    <row r="996" spans="1:1" x14ac:dyDescent="0.2">
      <c r="A996" s="49"/>
    </row>
    <row r="997" spans="1:1" x14ac:dyDescent="0.2">
      <c r="A997" s="49"/>
    </row>
    <row r="998" spans="1:1" x14ac:dyDescent="0.2">
      <c r="A998" s="49"/>
    </row>
    <row r="999" spans="1:1" x14ac:dyDescent="0.2">
      <c r="A999" s="49"/>
    </row>
    <row r="1000" spans="1:1" x14ac:dyDescent="0.2">
      <c r="A1000" s="49"/>
    </row>
    <row r="1001" spans="1:1" x14ac:dyDescent="0.2">
      <c r="A1001" s="49"/>
    </row>
    <row r="1002" spans="1:1" x14ac:dyDescent="0.2">
      <c r="A1002" s="49"/>
    </row>
    <row r="1003" spans="1:1" x14ac:dyDescent="0.2">
      <c r="A1003" s="49"/>
    </row>
    <row r="1004" spans="1:1" x14ac:dyDescent="0.2">
      <c r="A1004" s="49"/>
    </row>
    <row r="1005" spans="1:1" x14ac:dyDescent="0.2">
      <c r="A1005" s="49"/>
    </row>
    <row r="1006" spans="1:1" x14ac:dyDescent="0.2">
      <c r="A1006" s="49"/>
    </row>
    <row r="1007" spans="1:1" x14ac:dyDescent="0.2">
      <c r="A1007" s="49"/>
    </row>
    <row r="1008" spans="1:1" x14ac:dyDescent="0.2">
      <c r="A1008" s="49"/>
    </row>
    <row r="1009" spans="1:1" x14ac:dyDescent="0.2">
      <c r="A1009" s="49"/>
    </row>
    <row r="1010" spans="1:1" x14ac:dyDescent="0.2">
      <c r="A1010" s="49"/>
    </row>
    <row r="1011" spans="1:1" x14ac:dyDescent="0.2">
      <c r="A1011" s="49"/>
    </row>
    <row r="1012" spans="1:1" x14ac:dyDescent="0.2">
      <c r="A1012" s="49"/>
    </row>
    <row r="1013" spans="1:1" x14ac:dyDescent="0.2">
      <c r="A1013" s="49"/>
    </row>
    <row r="1014" spans="1:1" x14ac:dyDescent="0.2">
      <c r="A1014" s="49"/>
    </row>
    <row r="1015" spans="1:1" x14ac:dyDescent="0.2">
      <c r="A1015" s="49"/>
    </row>
    <row r="1016" spans="1:1" x14ac:dyDescent="0.2">
      <c r="A1016" s="49"/>
    </row>
    <row r="1017" spans="1:1" x14ac:dyDescent="0.2">
      <c r="A1017" s="49"/>
    </row>
    <row r="1018" spans="1:1" x14ac:dyDescent="0.2">
      <c r="A1018" s="49"/>
    </row>
    <row r="1019" spans="1:1" x14ac:dyDescent="0.2">
      <c r="A1019" s="49"/>
    </row>
    <row r="1020" spans="1:1" x14ac:dyDescent="0.2">
      <c r="A1020" s="49"/>
    </row>
    <row r="1021" spans="1:1" x14ac:dyDescent="0.2">
      <c r="A1021" s="49"/>
    </row>
    <row r="1022" spans="1:1" x14ac:dyDescent="0.2">
      <c r="A1022" s="49"/>
    </row>
    <row r="1023" spans="1:1" x14ac:dyDescent="0.2">
      <c r="A1023" s="49"/>
    </row>
    <row r="1024" spans="1:1" x14ac:dyDescent="0.2">
      <c r="A1024" s="49"/>
    </row>
    <row r="1025" spans="1:1" x14ac:dyDescent="0.2">
      <c r="A1025" s="49"/>
    </row>
    <row r="1026" spans="1:1" x14ac:dyDescent="0.2">
      <c r="A1026" s="49"/>
    </row>
    <row r="1027" spans="1:1" x14ac:dyDescent="0.2">
      <c r="A1027" s="49"/>
    </row>
    <row r="1028" spans="1:1" x14ac:dyDescent="0.2">
      <c r="A1028" s="49"/>
    </row>
    <row r="1029" spans="1:1" x14ac:dyDescent="0.2">
      <c r="A1029" s="49"/>
    </row>
    <row r="1030" spans="1:1" x14ac:dyDescent="0.2">
      <c r="A1030" s="49"/>
    </row>
    <row r="1031" spans="1:1" x14ac:dyDescent="0.2">
      <c r="A1031" s="49"/>
    </row>
    <row r="1032" spans="1:1" x14ac:dyDescent="0.2">
      <c r="A1032" s="49"/>
    </row>
    <row r="1033" spans="1:1" x14ac:dyDescent="0.2">
      <c r="A1033" s="49"/>
    </row>
    <row r="1034" spans="1:1" x14ac:dyDescent="0.2">
      <c r="A1034" s="49"/>
    </row>
    <row r="1035" spans="1:1" x14ac:dyDescent="0.2">
      <c r="A1035" s="49"/>
    </row>
    <row r="1036" spans="1:1" x14ac:dyDescent="0.2">
      <c r="A1036" s="49"/>
    </row>
    <row r="1037" spans="1:1" x14ac:dyDescent="0.2">
      <c r="A1037" s="49"/>
    </row>
    <row r="1038" spans="1:1" x14ac:dyDescent="0.2">
      <c r="A1038" s="49"/>
    </row>
    <row r="1039" spans="1:1" x14ac:dyDescent="0.2">
      <c r="A1039" s="49"/>
    </row>
    <row r="1040" spans="1:1" x14ac:dyDescent="0.2">
      <c r="A1040" s="49"/>
    </row>
    <row r="1041" spans="1:1" x14ac:dyDescent="0.2">
      <c r="A1041" s="49"/>
    </row>
    <row r="1042" spans="1:1" x14ac:dyDescent="0.2">
      <c r="A1042" s="49"/>
    </row>
    <row r="1043" spans="1:1" x14ac:dyDescent="0.2">
      <c r="A1043" s="49"/>
    </row>
    <row r="1044" spans="1:1" x14ac:dyDescent="0.2">
      <c r="A1044" s="49"/>
    </row>
    <row r="1045" spans="1:1" x14ac:dyDescent="0.2">
      <c r="A1045" s="49"/>
    </row>
    <row r="1046" spans="1:1" x14ac:dyDescent="0.2">
      <c r="A1046" s="49"/>
    </row>
    <row r="1047" spans="1:1" x14ac:dyDescent="0.2">
      <c r="A1047" s="49"/>
    </row>
    <row r="1048" spans="1:1" x14ac:dyDescent="0.2">
      <c r="A1048" s="49"/>
    </row>
    <row r="1049" spans="1:1" x14ac:dyDescent="0.2">
      <c r="A1049" s="49"/>
    </row>
    <row r="1050" spans="1:1" x14ac:dyDescent="0.2">
      <c r="A1050" s="49"/>
    </row>
    <row r="1051" spans="1:1" x14ac:dyDescent="0.2">
      <c r="A1051" s="49"/>
    </row>
    <row r="1052" spans="1:1" x14ac:dyDescent="0.2">
      <c r="A1052" s="49"/>
    </row>
    <row r="1053" spans="1:1" x14ac:dyDescent="0.2">
      <c r="A1053" s="49"/>
    </row>
    <row r="1054" spans="1:1" x14ac:dyDescent="0.2">
      <c r="A1054" s="49"/>
    </row>
    <row r="1055" spans="1:1" x14ac:dyDescent="0.2">
      <c r="A1055" s="49"/>
    </row>
    <row r="1056" spans="1:1" x14ac:dyDescent="0.2">
      <c r="A1056" s="49"/>
    </row>
    <row r="1057" spans="1:1" x14ac:dyDescent="0.2">
      <c r="A1057" s="49"/>
    </row>
    <row r="1058" spans="1:1" x14ac:dyDescent="0.2">
      <c r="A1058" s="49"/>
    </row>
    <row r="1059" spans="1:1" x14ac:dyDescent="0.2">
      <c r="A1059" s="49"/>
    </row>
    <row r="1060" spans="1:1" x14ac:dyDescent="0.2">
      <c r="A1060" s="49"/>
    </row>
    <row r="1061" spans="1:1" x14ac:dyDescent="0.2">
      <c r="A1061" s="49"/>
    </row>
    <row r="1062" spans="1:1" x14ac:dyDescent="0.2">
      <c r="A1062" s="49"/>
    </row>
    <row r="1063" spans="1:1" x14ac:dyDescent="0.2">
      <c r="A1063" s="49"/>
    </row>
    <row r="1064" spans="1:1" x14ac:dyDescent="0.2">
      <c r="A1064" s="49"/>
    </row>
    <row r="1065" spans="1:1" x14ac:dyDescent="0.2">
      <c r="A1065" s="49"/>
    </row>
    <row r="1066" spans="1:1" x14ac:dyDescent="0.2">
      <c r="A1066" s="49"/>
    </row>
    <row r="1067" spans="1:1" x14ac:dyDescent="0.2">
      <c r="A1067" s="49"/>
    </row>
    <row r="1068" spans="1:1" x14ac:dyDescent="0.2">
      <c r="A1068" s="49"/>
    </row>
    <row r="1069" spans="1:1" x14ac:dyDescent="0.2">
      <c r="A1069" s="49"/>
    </row>
    <row r="1070" spans="1:1" x14ac:dyDescent="0.2">
      <c r="A1070" s="49"/>
    </row>
    <row r="1071" spans="1:1" x14ac:dyDescent="0.2">
      <c r="A1071" s="49"/>
    </row>
    <row r="1072" spans="1:1" x14ac:dyDescent="0.2">
      <c r="A1072" s="49"/>
    </row>
    <row r="1073" spans="1:1" x14ac:dyDescent="0.2">
      <c r="A1073" s="49"/>
    </row>
    <row r="1074" spans="1:1" x14ac:dyDescent="0.2">
      <c r="A1074" s="49"/>
    </row>
    <row r="1075" spans="1:1" x14ac:dyDescent="0.2">
      <c r="A1075" s="49"/>
    </row>
    <row r="1076" spans="1:1" x14ac:dyDescent="0.2">
      <c r="A1076" s="49"/>
    </row>
    <row r="1077" spans="1:1" x14ac:dyDescent="0.2">
      <c r="A1077" s="49"/>
    </row>
    <row r="1078" spans="1:1" x14ac:dyDescent="0.2">
      <c r="A1078" s="49"/>
    </row>
  </sheetData>
  <mergeCells count="3">
    <mergeCell ref="K1:L1"/>
    <mergeCell ref="D1:F1"/>
    <mergeCell ref="G1:I1"/>
  </mergeCell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T6472"/>
  <sheetViews>
    <sheetView zoomScale="75" zoomScaleNormal="75" workbookViewId="0">
      <pane ySplit="3" topLeftCell="A4" activePane="bottomLeft" state="frozen"/>
      <selection pane="bottomLeft" activeCell="AS82" sqref="AS82"/>
    </sheetView>
  </sheetViews>
  <sheetFormatPr defaultRowHeight="12.75" x14ac:dyDescent="0.2"/>
  <cols>
    <col min="1" max="1" width="14.140625" style="2" customWidth="1"/>
    <col min="2" max="2" width="6.42578125" style="1" bestFit="1" customWidth="1"/>
    <col min="3" max="3" width="11.7109375" style="16" bestFit="1" customWidth="1"/>
    <col min="4" max="4" width="15.5703125" style="16" bestFit="1" customWidth="1"/>
    <col min="5" max="5" width="16" style="16" bestFit="1" customWidth="1"/>
    <col min="6" max="6" width="16.5703125" style="16" bestFit="1" customWidth="1"/>
    <col min="7" max="7" width="14.28515625" style="16" bestFit="1" customWidth="1"/>
    <col min="8" max="8" width="16" style="16" bestFit="1" customWidth="1"/>
    <col min="9" max="9" width="10.28515625" style="16" bestFit="1" customWidth="1"/>
    <col min="10" max="10" width="15" style="16" bestFit="1" customWidth="1"/>
    <col min="11" max="11" width="15.5703125" style="16" bestFit="1" customWidth="1"/>
    <col min="12" max="12" width="14.140625" style="16" customWidth="1"/>
    <col min="13" max="13" width="12.7109375" style="16" customWidth="1"/>
    <col min="14" max="14" width="16" style="16" bestFit="1" customWidth="1"/>
  </cols>
  <sheetData>
    <row r="1" spans="1:46" x14ac:dyDescent="0.2">
      <c r="A1" s="2" t="s">
        <v>63</v>
      </c>
      <c r="B1" s="64" t="s">
        <v>47</v>
      </c>
      <c r="C1" s="64" t="s">
        <v>12</v>
      </c>
      <c r="D1" s="118" t="s">
        <v>192</v>
      </c>
      <c r="E1" s="118"/>
      <c r="F1" s="118"/>
      <c r="G1" s="118" t="s">
        <v>80</v>
      </c>
      <c r="H1" s="118"/>
      <c r="I1" s="118"/>
      <c r="J1" s="118" t="s">
        <v>60</v>
      </c>
      <c r="K1" s="118"/>
      <c r="L1" s="15" t="s">
        <v>100</v>
      </c>
      <c r="M1" s="15" t="s">
        <v>170</v>
      </c>
      <c r="N1" s="1"/>
    </row>
    <row r="2" spans="1:46" x14ac:dyDescent="0.2">
      <c r="B2" s="64" t="s">
        <v>27</v>
      </c>
      <c r="C2" s="64" t="s">
        <v>1</v>
      </c>
      <c r="D2" s="15" t="s">
        <v>1</v>
      </c>
      <c r="E2" s="15" t="s">
        <v>163</v>
      </c>
      <c r="F2" s="15" t="s">
        <v>14</v>
      </c>
      <c r="G2" s="15" t="s">
        <v>1</v>
      </c>
      <c r="H2" s="15" t="s">
        <v>14</v>
      </c>
      <c r="I2" s="15" t="s">
        <v>164</v>
      </c>
      <c r="J2" s="15" t="s">
        <v>27</v>
      </c>
      <c r="K2" s="79" t="s">
        <v>14</v>
      </c>
      <c r="L2" s="15" t="s">
        <v>1</v>
      </c>
      <c r="M2" s="15" t="s">
        <v>1</v>
      </c>
      <c r="N2" s="1"/>
    </row>
    <row r="3" spans="1:46" x14ac:dyDescent="0.2">
      <c r="B3" s="64" t="s">
        <v>165</v>
      </c>
      <c r="C3" s="64" t="s">
        <v>166</v>
      </c>
      <c r="D3" s="15" t="s">
        <v>167</v>
      </c>
      <c r="E3" s="15" t="s">
        <v>167</v>
      </c>
      <c r="F3" s="15" t="s">
        <v>167</v>
      </c>
      <c r="G3" s="15" t="s">
        <v>168</v>
      </c>
      <c r="H3" s="15" t="s">
        <v>168</v>
      </c>
      <c r="I3" s="15" t="s">
        <v>169</v>
      </c>
      <c r="J3" s="15" t="s">
        <v>191</v>
      </c>
      <c r="K3" s="79" t="s">
        <v>190</v>
      </c>
      <c r="L3" s="15" t="s">
        <v>167</v>
      </c>
      <c r="M3" s="15" t="s">
        <v>168</v>
      </c>
      <c r="N3" s="1"/>
    </row>
    <row r="4" spans="1:46" x14ac:dyDescent="0.2">
      <c r="A4" s="67">
        <v>37362</v>
      </c>
      <c r="B4" s="1">
        <v>0</v>
      </c>
      <c r="C4" s="16">
        <v>74</v>
      </c>
      <c r="D4" s="16">
        <v>28.19</v>
      </c>
      <c r="E4" s="16">
        <v>27.7</v>
      </c>
      <c r="F4" s="16">
        <v>28.8</v>
      </c>
      <c r="G4" s="16">
        <v>25.17</v>
      </c>
      <c r="H4" s="16">
        <v>38.6</v>
      </c>
      <c r="I4" s="16">
        <v>15.03</v>
      </c>
      <c r="J4" s="16">
        <v>22.216039820046014</v>
      </c>
      <c r="L4" s="16">
        <v>29.29</v>
      </c>
      <c r="M4" s="16">
        <v>26.24</v>
      </c>
    </row>
    <row r="5" spans="1:46" x14ac:dyDescent="0.2">
      <c r="A5" s="67">
        <f>A4+1</f>
        <v>37363</v>
      </c>
      <c r="B5" s="1">
        <v>5.08</v>
      </c>
      <c r="C5" s="16">
        <v>81.63</v>
      </c>
      <c r="D5" s="16">
        <v>27.75</v>
      </c>
      <c r="E5" s="16">
        <v>25.8</v>
      </c>
      <c r="F5" s="16">
        <v>28.6</v>
      </c>
      <c r="G5" s="16">
        <v>28.43</v>
      </c>
      <c r="H5" s="16">
        <v>39</v>
      </c>
      <c r="I5" s="16">
        <v>4.96</v>
      </c>
      <c r="J5" s="16">
        <v>17.931462311874732</v>
      </c>
      <c r="L5" s="16">
        <v>28.62</v>
      </c>
      <c r="M5" s="16">
        <v>27.74</v>
      </c>
    </row>
    <row r="6" spans="1:46" x14ac:dyDescent="0.2">
      <c r="A6" s="67">
        <f t="shared" ref="A6:A69" si="0">A5+1</f>
        <v>37364</v>
      </c>
      <c r="B6" s="1">
        <v>0</v>
      </c>
      <c r="C6" s="16">
        <v>78.88</v>
      </c>
      <c r="D6" s="16">
        <v>28.1</v>
      </c>
      <c r="E6" s="16">
        <v>25.3</v>
      </c>
      <c r="F6" s="16">
        <v>29</v>
      </c>
      <c r="G6" s="16">
        <v>28.05</v>
      </c>
      <c r="H6" s="16">
        <v>45.4</v>
      </c>
      <c r="I6" s="16">
        <v>17.53</v>
      </c>
      <c r="J6" s="16">
        <v>24.181640511937459</v>
      </c>
      <c r="L6" s="16">
        <v>28.9</v>
      </c>
      <c r="M6" s="16">
        <v>27.26</v>
      </c>
    </row>
    <row r="7" spans="1:46" x14ac:dyDescent="0.2">
      <c r="A7" s="67">
        <f t="shared" si="0"/>
        <v>37365</v>
      </c>
      <c r="B7" s="1">
        <v>2.54</v>
      </c>
      <c r="C7" s="16">
        <v>80.290000000000006</v>
      </c>
      <c r="D7" s="16">
        <v>28.09</v>
      </c>
      <c r="E7" s="16">
        <v>26.6</v>
      </c>
      <c r="F7" s="16">
        <v>29.1</v>
      </c>
      <c r="G7" s="16">
        <v>24.95</v>
      </c>
      <c r="H7" s="16">
        <v>40.5</v>
      </c>
      <c r="I7" s="16">
        <v>22.97</v>
      </c>
      <c r="J7" s="16">
        <v>18.349638459072736</v>
      </c>
      <c r="L7" s="16">
        <v>28.91</v>
      </c>
      <c r="M7" s="16">
        <v>24.73</v>
      </c>
    </row>
    <row r="8" spans="1:46" x14ac:dyDescent="0.2">
      <c r="A8" s="67">
        <f t="shared" si="0"/>
        <v>37366</v>
      </c>
      <c r="B8" s="1">
        <v>12.7</v>
      </c>
      <c r="C8" s="16">
        <v>80.83</v>
      </c>
      <c r="D8" s="16">
        <v>27.88</v>
      </c>
      <c r="E8" s="16">
        <v>24.7</v>
      </c>
      <c r="F8" s="16">
        <v>28.8</v>
      </c>
      <c r="G8" s="16">
        <v>24.18</v>
      </c>
      <c r="H8" s="16">
        <v>36.799999999999997</v>
      </c>
      <c r="I8" s="16">
        <v>20.329999999999998</v>
      </c>
      <c r="J8" s="16">
        <v>23.16212015306629</v>
      </c>
      <c r="L8" s="16">
        <v>29.01</v>
      </c>
      <c r="M8" s="16">
        <v>24.2</v>
      </c>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row>
    <row r="9" spans="1:46" x14ac:dyDescent="0.2">
      <c r="A9" s="67">
        <f t="shared" si="0"/>
        <v>37367</v>
      </c>
      <c r="B9" s="1">
        <v>7.62</v>
      </c>
      <c r="C9" s="16">
        <v>80.63</v>
      </c>
      <c r="D9" s="16">
        <v>27.76</v>
      </c>
      <c r="E9" s="16">
        <v>26.4</v>
      </c>
      <c r="F9" s="16">
        <v>28.8</v>
      </c>
      <c r="G9" s="16">
        <v>24.97</v>
      </c>
      <c r="H9" s="16">
        <v>41</v>
      </c>
      <c r="I9" s="16">
        <v>30.36</v>
      </c>
      <c r="J9" s="16">
        <v>20.624551259842043</v>
      </c>
      <c r="L9" s="16">
        <v>28.85</v>
      </c>
      <c r="M9" s="16">
        <v>24.91</v>
      </c>
      <c r="P9" s="1"/>
    </row>
    <row r="10" spans="1:46" x14ac:dyDescent="0.2">
      <c r="A10" s="67">
        <f t="shared" si="0"/>
        <v>37368</v>
      </c>
      <c r="B10" s="1">
        <v>5.08</v>
      </c>
      <c r="C10" s="16">
        <v>83.92</v>
      </c>
      <c r="D10" s="16">
        <v>27.85</v>
      </c>
      <c r="E10" s="16">
        <v>25.6</v>
      </c>
      <c r="F10" s="16">
        <v>28.6</v>
      </c>
      <c r="G10" s="16">
        <v>26.03</v>
      </c>
      <c r="H10" s="16">
        <v>47.1</v>
      </c>
      <c r="I10" s="16">
        <v>29.57</v>
      </c>
      <c r="J10" s="16">
        <v>10.004259521499351</v>
      </c>
      <c r="L10" s="16">
        <v>28.53</v>
      </c>
      <c r="M10" s="16">
        <v>26.05</v>
      </c>
      <c r="P10" s="1"/>
    </row>
    <row r="11" spans="1:46" x14ac:dyDescent="0.2">
      <c r="A11" s="67">
        <f t="shared" si="0"/>
        <v>37369</v>
      </c>
      <c r="B11" s="1">
        <v>0</v>
      </c>
      <c r="C11" s="16">
        <v>83.17</v>
      </c>
      <c r="D11" s="16">
        <v>28.29</v>
      </c>
      <c r="E11" s="16">
        <v>27.7</v>
      </c>
      <c r="F11" s="16">
        <v>29.1</v>
      </c>
      <c r="G11" s="16">
        <v>28.7</v>
      </c>
      <c r="H11" s="16">
        <v>43.5</v>
      </c>
      <c r="I11" s="16">
        <v>36.18</v>
      </c>
      <c r="J11" s="16">
        <v>18.936294665575719</v>
      </c>
      <c r="L11" s="16">
        <v>28.6</v>
      </c>
      <c r="M11" s="16">
        <v>27.64</v>
      </c>
      <c r="P11" s="1"/>
    </row>
    <row r="12" spans="1:46" x14ac:dyDescent="0.2">
      <c r="A12" s="67">
        <f t="shared" si="0"/>
        <v>37370</v>
      </c>
      <c r="B12" s="1">
        <v>2.54</v>
      </c>
      <c r="C12" s="16">
        <v>82.58</v>
      </c>
      <c r="D12" s="16">
        <v>28.21</v>
      </c>
      <c r="E12" s="16">
        <v>27.3</v>
      </c>
      <c r="F12" s="16">
        <v>28.9</v>
      </c>
      <c r="G12" s="16">
        <v>29.82</v>
      </c>
      <c r="H12" s="16">
        <v>42.6</v>
      </c>
      <c r="I12" s="16">
        <v>30.65</v>
      </c>
      <c r="J12" s="16">
        <v>20.483719210269161</v>
      </c>
      <c r="L12" s="16">
        <v>28.61</v>
      </c>
      <c r="M12" s="16">
        <v>28.43</v>
      </c>
      <c r="P12" s="1"/>
    </row>
    <row r="13" spans="1:46" x14ac:dyDescent="0.2">
      <c r="A13" s="67">
        <f t="shared" si="0"/>
        <v>37371</v>
      </c>
      <c r="B13" s="1">
        <v>22.86</v>
      </c>
      <c r="C13" s="16">
        <v>83.88</v>
      </c>
      <c r="D13" s="16">
        <v>27.42</v>
      </c>
      <c r="E13" s="16">
        <v>25.4</v>
      </c>
      <c r="F13" s="16">
        <v>28.7</v>
      </c>
      <c r="G13" s="16">
        <v>27.07</v>
      </c>
      <c r="H13" s="16">
        <v>47.1</v>
      </c>
      <c r="I13" s="16">
        <v>34.01</v>
      </c>
      <c r="J13" s="16">
        <v>13.29523667992331</v>
      </c>
      <c r="L13" s="16">
        <v>28.43</v>
      </c>
      <c r="M13" s="16">
        <v>26.44</v>
      </c>
      <c r="P13" s="1"/>
    </row>
    <row r="14" spans="1:46" x14ac:dyDescent="0.2">
      <c r="A14" s="67">
        <f t="shared" si="0"/>
        <v>37372</v>
      </c>
      <c r="B14" s="1">
        <v>0</v>
      </c>
      <c r="C14" s="16">
        <v>80.67</v>
      </c>
      <c r="D14" s="16">
        <v>27.86</v>
      </c>
      <c r="E14" s="16">
        <v>26.5</v>
      </c>
      <c r="F14" s="16">
        <v>28.9</v>
      </c>
      <c r="G14" s="16">
        <v>23.03</v>
      </c>
      <c r="H14" s="16">
        <v>34.4</v>
      </c>
      <c r="I14" s="16">
        <v>31.28</v>
      </c>
      <c r="J14" s="16">
        <v>13.964836915622593</v>
      </c>
      <c r="L14" s="16">
        <v>28.3</v>
      </c>
      <c r="M14" s="16">
        <v>22.87</v>
      </c>
      <c r="P14" s="1"/>
    </row>
    <row r="15" spans="1:46" x14ac:dyDescent="0.2">
      <c r="A15" s="67">
        <f t="shared" si="0"/>
        <v>37373</v>
      </c>
      <c r="B15" s="1">
        <v>10.16</v>
      </c>
      <c r="C15" s="16">
        <v>81.42</v>
      </c>
      <c r="D15" s="16">
        <v>27.78</v>
      </c>
      <c r="E15" s="16">
        <v>25.7</v>
      </c>
      <c r="F15" s="16">
        <v>28.7</v>
      </c>
      <c r="G15" s="16">
        <v>26.26</v>
      </c>
      <c r="H15" s="16">
        <v>40.700000000000003</v>
      </c>
      <c r="I15" s="16">
        <v>27.84</v>
      </c>
      <c r="J15" s="16">
        <v>17.816550271425694</v>
      </c>
      <c r="L15" s="16">
        <v>27.83</v>
      </c>
      <c r="M15" s="16">
        <v>25.66</v>
      </c>
      <c r="P15" s="1"/>
    </row>
    <row r="16" spans="1:46" x14ac:dyDescent="0.2">
      <c r="A16" s="67">
        <f t="shared" si="0"/>
        <v>37374</v>
      </c>
      <c r="B16" s="1">
        <v>2.54</v>
      </c>
      <c r="C16" s="16">
        <v>79.790000000000006</v>
      </c>
      <c r="D16" s="16">
        <v>27.9</v>
      </c>
      <c r="E16" s="16">
        <v>25.3</v>
      </c>
      <c r="F16" s="16">
        <v>28.8</v>
      </c>
      <c r="G16" s="16">
        <v>27.07</v>
      </c>
      <c r="H16" s="16">
        <v>42.4</v>
      </c>
      <c r="I16" s="16">
        <v>28.16</v>
      </c>
      <c r="J16" s="16">
        <v>25.380008933763143</v>
      </c>
      <c r="L16" s="16">
        <v>28.23</v>
      </c>
      <c r="M16" s="16">
        <v>26.53</v>
      </c>
      <c r="P16" s="1"/>
    </row>
    <row r="17" spans="1:16" x14ac:dyDescent="0.2">
      <c r="A17" s="67">
        <f t="shared" si="0"/>
        <v>37375</v>
      </c>
      <c r="B17" s="1">
        <v>0</v>
      </c>
      <c r="C17" s="16">
        <v>77.5</v>
      </c>
      <c r="D17" s="16">
        <v>28.08</v>
      </c>
      <c r="E17" s="16">
        <v>27.4</v>
      </c>
      <c r="F17" s="16">
        <v>28.8</v>
      </c>
      <c r="G17" s="16">
        <v>23.39</v>
      </c>
      <c r="H17" s="16">
        <v>35.4</v>
      </c>
      <c r="I17" s="16">
        <v>13.88</v>
      </c>
      <c r="J17" s="16">
        <v>25.913097121410186</v>
      </c>
      <c r="L17" s="16">
        <v>28.65</v>
      </c>
      <c r="M17" s="16">
        <v>23.5</v>
      </c>
      <c r="P17" s="1"/>
    </row>
    <row r="18" spans="1:16" x14ac:dyDescent="0.2">
      <c r="A18" s="67">
        <f t="shared" si="0"/>
        <v>37376</v>
      </c>
      <c r="B18" s="1">
        <v>0</v>
      </c>
      <c r="C18" s="16">
        <v>78.58</v>
      </c>
      <c r="D18" s="16">
        <v>28.08</v>
      </c>
      <c r="E18" s="16">
        <v>27.4</v>
      </c>
      <c r="F18" s="16">
        <v>28.9</v>
      </c>
      <c r="G18" s="16">
        <v>21.89</v>
      </c>
      <c r="H18" s="16">
        <v>33.6</v>
      </c>
      <c r="I18" s="16">
        <v>17.489999999999998</v>
      </c>
      <c r="J18" s="16">
        <v>23.537096285057892</v>
      </c>
      <c r="L18" s="16">
        <v>28.76</v>
      </c>
      <c r="M18" s="16">
        <v>22.55</v>
      </c>
      <c r="P18" s="1"/>
    </row>
    <row r="19" spans="1:16" x14ac:dyDescent="0.2">
      <c r="A19" s="67">
        <f t="shared" si="0"/>
        <v>37377</v>
      </c>
      <c r="B19" s="1">
        <v>0</v>
      </c>
      <c r="C19" s="16">
        <v>80.290000000000006</v>
      </c>
      <c r="D19" s="16">
        <v>28.14</v>
      </c>
      <c r="E19" s="16">
        <v>27.5</v>
      </c>
      <c r="F19" s="16">
        <v>28.9</v>
      </c>
      <c r="G19" s="16">
        <v>24.89</v>
      </c>
      <c r="H19" s="16">
        <v>36.700000000000003</v>
      </c>
      <c r="I19" s="16">
        <v>25.3</v>
      </c>
      <c r="J19" s="16">
        <v>20.267719134237137</v>
      </c>
      <c r="L19" s="16">
        <v>28.8</v>
      </c>
      <c r="M19" s="16">
        <v>24.7</v>
      </c>
      <c r="P19" s="1"/>
    </row>
    <row r="20" spans="1:16" x14ac:dyDescent="0.2">
      <c r="A20" s="67">
        <f t="shared" si="0"/>
        <v>37378</v>
      </c>
      <c r="B20" s="1">
        <v>0</v>
      </c>
      <c r="C20" s="16">
        <v>82.63</v>
      </c>
      <c r="D20" s="16">
        <v>28.41</v>
      </c>
      <c r="E20" s="16">
        <v>27.8</v>
      </c>
      <c r="F20" s="16">
        <v>29.1</v>
      </c>
      <c r="G20" s="16">
        <v>24.33</v>
      </c>
      <c r="H20" s="16">
        <v>34.200000000000003</v>
      </c>
      <c r="I20" s="16">
        <v>25.17</v>
      </c>
      <c r="J20" s="16">
        <v>20.818951328270867</v>
      </c>
      <c r="L20" s="16">
        <v>29.21</v>
      </c>
      <c r="M20" s="16">
        <v>24.26</v>
      </c>
      <c r="P20" s="1"/>
    </row>
    <row r="21" spans="1:16" x14ac:dyDescent="0.2">
      <c r="A21" s="67">
        <f t="shared" si="0"/>
        <v>37379</v>
      </c>
      <c r="B21" s="1">
        <v>0</v>
      </c>
      <c r="C21" s="16">
        <v>83.58</v>
      </c>
      <c r="D21" s="16">
        <v>28.49</v>
      </c>
      <c r="E21" s="16">
        <v>27.8</v>
      </c>
      <c r="F21" s="16">
        <v>29.2</v>
      </c>
      <c r="G21" s="16">
        <v>23.17</v>
      </c>
      <c r="H21" s="16">
        <v>36.1</v>
      </c>
      <c r="I21" s="16">
        <v>29.79</v>
      </c>
      <c r="J21" s="16">
        <v>24.314696558773189</v>
      </c>
      <c r="L21" s="16">
        <v>29.35</v>
      </c>
      <c r="M21" s="16">
        <v>23</v>
      </c>
      <c r="P21" s="1"/>
    </row>
    <row r="22" spans="1:16" x14ac:dyDescent="0.2">
      <c r="A22" s="67">
        <f t="shared" si="0"/>
        <v>37380</v>
      </c>
      <c r="B22" s="1">
        <v>0</v>
      </c>
      <c r="C22" s="16">
        <v>84.25</v>
      </c>
      <c r="D22" s="16">
        <v>28.51</v>
      </c>
      <c r="E22" s="16">
        <v>28</v>
      </c>
      <c r="F22" s="16">
        <v>29.3</v>
      </c>
      <c r="G22" s="16">
        <v>23.45</v>
      </c>
      <c r="H22" s="16">
        <v>36.299999999999997</v>
      </c>
      <c r="I22" s="16">
        <v>33.340000000000003</v>
      </c>
      <c r="J22" s="16">
        <v>21.171463452355134</v>
      </c>
      <c r="L22" s="16">
        <v>29.17</v>
      </c>
      <c r="M22" s="16">
        <v>23.46</v>
      </c>
      <c r="P22" s="1"/>
    </row>
    <row r="23" spans="1:16" x14ac:dyDescent="0.2">
      <c r="A23" s="67">
        <f t="shared" si="0"/>
        <v>37381</v>
      </c>
      <c r="B23" s="1">
        <v>0</v>
      </c>
      <c r="C23" s="16">
        <v>82.58</v>
      </c>
      <c r="D23" s="16">
        <v>28.44</v>
      </c>
      <c r="E23" s="16">
        <v>28</v>
      </c>
      <c r="F23" s="16">
        <v>29</v>
      </c>
      <c r="G23" s="16">
        <v>29.35</v>
      </c>
      <c r="H23" s="16">
        <v>40.700000000000003</v>
      </c>
      <c r="I23" s="16">
        <v>35.97</v>
      </c>
      <c r="J23" s="16">
        <v>21.837607686837906</v>
      </c>
      <c r="L23" s="16">
        <v>28.91</v>
      </c>
      <c r="M23" s="16">
        <v>27.76</v>
      </c>
      <c r="P23" s="1"/>
    </row>
    <row r="24" spans="1:16" x14ac:dyDescent="0.2">
      <c r="A24" s="67">
        <f t="shared" si="0"/>
        <v>37382</v>
      </c>
      <c r="B24" s="1">
        <v>0</v>
      </c>
      <c r="C24" s="16">
        <v>81.63</v>
      </c>
      <c r="D24" s="16">
        <v>28.42</v>
      </c>
      <c r="E24" s="16">
        <v>27.9</v>
      </c>
      <c r="F24" s="16">
        <v>29</v>
      </c>
      <c r="G24" s="16">
        <v>31.58</v>
      </c>
      <c r="H24" s="16">
        <v>42.8</v>
      </c>
      <c r="I24" s="16">
        <v>35.75</v>
      </c>
      <c r="J24" s="16">
        <v>23.896520411575182</v>
      </c>
      <c r="L24" s="16">
        <v>28.81</v>
      </c>
      <c r="M24" s="16">
        <v>30.01</v>
      </c>
      <c r="P24" s="1"/>
    </row>
    <row r="25" spans="1:16" x14ac:dyDescent="0.2">
      <c r="A25" s="67">
        <f t="shared" si="0"/>
        <v>37383</v>
      </c>
      <c r="B25" s="1">
        <v>0</v>
      </c>
      <c r="C25" s="16">
        <v>81.33</v>
      </c>
      <c r="D25" s="16">
        <v>28.45</v>
      </c>
      <c r="E25" s="16">
        <v>27.9</v>
      </c>
      <c r="F25" s="16">
        <v>29</v>
      </c>
      <c r="G25" s="16">
        <v>31.77</v>
      </c>
      <c r="H25" s="16">
        <v>44.5</v>
      </c>
      <c r="I25" s="16">
        <v>38.83</v>
      </c>
      <c r="J25" s="16">
        <v>24.630920670084073</v>
      </c>
      <c r="L25" s="16">
        <v>28.89</v>
      </c>
      <c r="M25" s="16">
        <v>29.82</v>
      </c>
      <c r="P25" s="1"/>
    </row>
    <row r="26" spans="1:16" x14ac:dyDescent="0.2">
      <c r="A26" s="67">
        <f t="shared" si="0"/>
        <v>37384</v>
      </c>
      <c r="B26" s="1">
        <v>10.16</v>
      </c>
      <c r="C26" s="16">
        <v>82.23</v>
      </c>
      <c r="D26" s="16">
        <v>28.28</v>
      </c>
      <c r="E26" s="16">
        <v>27.6</v>
      </c>
      <c r="F26" s="16">
        <v>28.9</v>
      </c>
      <c r="G26" s="16">
        <v>28.67</v>
      </c>
      <c r="H26" s="16">
        <v>42.2</v>
      </c>
      <c r="I26" s="16">
        <v>33.590000000000003</v>
      </c>
      <c r="J26" s="16">
        <v>22.766408013775621</v>
      </c>
      <c r="L26" s="16">
        <v>28.8</v>
      </c>
      <c r="M26" s="16">
        <v>28.67</v>
      </c>
      <c r="P26" s="1"/>
    </row>
    <row r="27" spans="1:16" x14ac:dyDescent="0.2">
      <c r="A27" s="67">
        <f t="shared" si="0"/>
        <v>37385</v>
      </c>
      <c r="G27" s="16">
        <v>28.59</v>
      </c>
      <c r="H27" s="16">
        <v>41.9</v>
      </c>
      <c r="I27" s="16">
        <v>33.97</v>
      </c>
      <c r="J27" s="16">
        <v>23.42909624704188</v>
      </c>
      <c r="M27" s="16">
        <v>28.59</v>
      </c>
      <c r="P27" s="1"/>
    </row>
    <row r="28" spans="1:16" x14ac:dyDescent="0.2">
      <c r="A28" s="67">
        <f t="shared" si="0"/>
        <v>37386</v>
      </c>
      <c r="G28" s="16">
        <v>27.39</v>
      </c>
      <c r="H28" s="16">
        <v>40.6</v>
      </c>
      <c r="I28" s="16">
        <v>32.840000000000003</v>
      </c>
      <c r="J28" s="16">
        <v>20.483719210269161</v>
      </c>
      <c r="M28" s="16">
        <v>27.39</v>
      </c>
      <c r="P28" s="1"/>
    </row>
    <row r="29" spans="1:16" x14ac:dyDescent="0.2">
      <c r="A29" s="67">
        <f t="shared" si="0"/>
        <v>37387</v>
      </c>
      <c r="G29" s="16">
        <v>25.4</v>
      </c>
      <c r="H29" s="16">
        <v>39.6</v>
      </c>
      <c r="I29" s="16">
        <v>31.53</v>
      </c>
      <c r="J29" s="16">
        <v>22.993640093761311</v>
      </c>
      <c r="M29" s="16">
        <v>25.4</v>
      </c>
      <c r="P29" s="1"/>
    </row>
    <row r="30" spans="1:16" x14ac:dyDescent="0.2">
      <c r="A30" s="67">
        <f t="shared" si="0"/>
        <v>37388</v>
      </c>
      <c r="G30" s="16">
        <v>23.43</v>
      </c>
      <c r="H30" s="16">
        <v>33.9</v>
      </c>
      <c r="I30" s="16">
        <v>28.95</v>
      </c>
      <c r="J30" s="16">
        <v>23.42909624704188</v>
      </c>
      <c r="M30" s="16">
        <v>23.43</v>
      </c>
      <c r="P30" s="1"/>
    </row>
    <row r="31" spans="1:16" x14ac:dyDescent="0.2">
      <c r="A31" s="67">
        <f t="shared" si="0"/>
        <v>37389</v>
      </c>
      <c r="G31" s="16">
        <v>23.13</v>
      </c>
      <c r="H31" s="16">
        <v>33.4</v>
      </c>
      <c r="I31" s="16">
        <v>23.2</v>
      </c>
      <c r="J31" s="16">
        <v>24.116840489127849</v>
      </c>
      <c r="M31" s="16">
        <v>23.13</v>
      </c>
      <c r="P31" s="1"/>
    </row>
    <row r="32" spans="1:16" x14ac:dyDescent="0.2">
      <c r="A32" s="67">
        <f t="shared" si="0"/>
        <v>37390</v>
      </c>
      <c r="B32" s="1">
        <v>0</v>
      </c>
      <c r="C32" s="16">
        <v>82.62</v>
      </c>
      <c r="D32" s="16">
        <v>28.48</v>
      </c>
      <c r="E32" s="16">
        <v>28.1</v>
      </c>
      <c r="F32" s="16">
        <v>29.1</v>
      </c>
      <c r="G32" s="16">
        <v>21.82</v>
      </c>
      <c r="H32" s="16">
        <v>32.299999999999997</v>
      </c>
      <c r="I32" s="16">
        <v>23.73</v>
      </c>
      <c r="J32" s="16">
        <v>13.006660578344523</v>
      </c>
      <c r="L32" s="16">
        <v>28.78</v>
      </c>
      <c r="M32" s="16">
        <v>21.82</v>
      </c>
      <c r="P32" s="1"/>
    </row>
    <row r="33" spans="1:16" x14ac:dyDescent="0.2">
      <c r="A33" s="67">
        <f t="shared" si="0"/>
        <v>37391</v>
      </c>
      <c r="B33" s="1">
        <v>0</v>
      </c>
      <c r="C33" s="16">
        <v>83.83</v>
      </c>
      <c r="D33" s="16">
        <v>28.46</v>
      </c>
      <c r="E33" s="16">
        <v>27.8</v>
      </c>
      <c r="F33" s="16">
        <v>29.4</v>
      </c>
      <c r="G33" s="16">
        <v>22.2</v>
      </c>
      <c r="H33" s="16">
        <v>35</v>
      </c>
      <c r="I33" s="16">
        <v>19.27</v>
      </c>
      <c r="J33" s="16">
        <v>19.378662821289311</v>
      </c>
      <c r="L33" s="16">
        <v>29.02</v>
      </c>
      <c r="M33" s="16">
        <v>22.12</v>
      </c>
      <c r="P33" s="1"/>
    </row>
    <row r="34" spans="1:16" x14ac:dyDescent="0.2">
      <c r="A34" s="67">
        <f t="shared" si="0"/>
        <v>37392</v>
      </c>
      <c r="B34" s="1">
        <v>5.08</v>
      </c>
      <c r="C34" s="16">
        <v>85.92</v>
      </c>
      <c r="D34" s="16">
        <v>28.41</v>
      </c>
      <c r="E34" s="16">
        <v>27.4</v>
      </c>
      <c r="F34" s="16">
        <v>29.6</v>
      </c>
      <c r="G34" s="16">
        <v>21.93</v>
      </c>
      <c r="H34" s="16">
        <v>33.200000000000003</v>
      </c>
      <c r="I34" s="16">
        <v>27.31</v>
      </c>
      <c r="J34" s="16">
        <v>19.001094688385329</v>
      </c>
      <c r="L34" s="16">
        <v>29.27</v>
      </c>
      <c r="M34" s="16">
        <v>21.59</v>
      </c>
      <c r="P34" s="1"/>
    </row>
    <row r="35" spans="1:16" x14ac:dyDescent="0.2">
      <c r="A35" s="67">
        <f t="shared" si="0"/>
        <v>37393</v>
      </c>
      <c r="B35" s="1">
        <v>0</v>
      </c>
      <c r="C35" s="16">
        <v>82.63</v>
      </c>
      <c r="D35" s="16">
        <v>28.44</v>
      </c>
      <c r="E35" s="16">
        <v>27.8</v>
      </c>
      <c r="F35" s="16">
        <v>29.3</v>
      </c>
      <c r="G35" s="16">
        <v>20.13</v>
      </c>
      <c r="H35" s="16">
        <v>31.7</v>
      </c>
      <c r="I35" s="16">
        <v>17.16</v>
      </c>
      <c r="J35" s="16">
        <v>21.531751579176554</v>
      </c>
      <c r="L35" s="16">
        <v>29.52</v>
      </c>
      <c r="M35" s="16">
        <v>20.3</v>
      </c>
      <c r="P35" s="1"/>
    </row>
    <row r="36" spans="1:16" x14ac:dyDescent="0.2">
      <c r="A36" s="67">
        <f t="shared" si="0"/>
        <v>37394</v>
      </c>
      <c r="B36" s="1">
        <v>20.32</v>
      </c>
      <c r="C36" s="16">
        <v>85.13</v>
      </c>
      <c r="D36" s="16">
        <v>27.61</v>
      </c>
      <c r="E36" s="16">
        <v>25.7</v>
      </c>
      <c r="F36" s="16">
        <v>29.8</v>
      </c>
      <c r="G36" s="16">
        <v>7.66</v>
      </c>
      <c r="H36" s="16">
        <v>22.8</v>
      </c>
      <c r="I36" s="16">
        <v>264.83999999999997</v>
      </c>
      <c r="J36" s="16">
        <v>12.020836231334352</v>
      </c>
      <c r="L36" s="16">
        <v>29.05</v>
      </c>
      <c r="M36" s="16">
        <v>9.2799999999999994</v>
      </c>
      <c r="P36" s="1"/>
    </row>
    <row r="37" spans="1:16" x14ac:dyDescent="0.2">
      <c r="A37" s="67">
        <f t="shared" si="0"/>
        <v>37395</v>
      </c>
      <c r="B37" s="1">
        <v>40.64</v>
      </c>
      <c r="C37" s="16">
        <v>85.88</v>
      </c>
      <c r="D37" s="16">
        <v>27.73</v>
      </c>
      <c r="E37" s="16">
        <v>25.9</v>
      </c>
      <c r="F37" s="16">
        <v>30.1</v>
      </c>
      <c r="G37" s="16">
        <v>5.55</v>
      </c>
      <c r="H37" s="16">
        <v>25.5</v>
      </c>
      <c r="I37" s="16">
        <v>269.18</v>
      </c>
      <c r="J37" s="16">
        <v>17.740518244662422</v>
      </c>
      <c r="L37" s="16">
        <v>29.37</v>
      </c>
      <c r="M37" s="16">
        <v>8.61</v>
      </c>
      <c r="P37" s="1"/>
    </row>
    <row r="38" spans="1:16" x14ac:dyDescent="0.2">
      <c r="A38" s="67">
        <f t="shared" si="0"/>
        <v>37396</v>
      </c>
      <c r="B38" s="1">
        <v>12.7</v>
      </c>
      <c r="C38" s="16">
        <v>87.42</v>
      </c>
      <c r="D38" s="16">
        <v>27.17</v>
      </c>
      <c r="E38" s="16">
        <v>24.9</v>
      </c>
      <c r="F38" s="16">
        <v>30.3</v>
      </c>
      <c r="G38" s="16">
        <v>4.25</v>
      </c>
      <c r="H38" s="16">
        <v>32.1</v>
      </c>
      <c r="I38" s="16">
        <v>245.23</v>
      </c>
      <c r="J38" s="16">
        <v>10.919235843571016</v>
      </c>
      <c r="L38" s="16">
        <v>29.18</v>
      </c>
      <c r="M38" s="16">
        <v>6.11</v>
      </c>
      <c r="P38" s="1"/>
    </row>
    <row r="39" spans="1:16" x14ac:dyDescent="0.2">
      <c r="A39" s="67">
        <f t="shared" si="0"/>
        <v>37397</v>
      </c>
      <c r="B39" s="1">
        <v>12.7</v>
      </c>
      <c r="C39" s="16">
        <v>86.75</v>
      </c>
      <c r="D39" s="16">
        <v>26.75</v>
      </c>
      <c r="E39" s="16">
        <v>24.3</v>
      </c>
      <c r="F39" s="16">
        <v>31</v>
      </c>
      <c r="G39" s="16">
        <v>5.04</v>
      </c>
      <c r="H39" s="16">
        <v>24.7</v>
      </c>
      <c r="I39" s="16">
        <v>209.71</v>
      </c>
      <c r="J39" s="16">
        <v>15.656549511105428</v>
      </c>
      <c r="L39" s="16">
        <v>28.95</v>
      </c>
      <c r="M39" s="16">
        <v>7.22</v>
      </c>
      <c r="P39" s="1"/>
    </row>
    <row r="40" spans="1:16" x14ac:dyDescent="0.2">
      <c r="A40" s="67">
        <f t="shared" si="0"/>
        <v>37398</v>
      </c>
      <c r="B40" s="1">
        <v>0</v>
      </c>
      <c r="C40" s="16">
        <v>85.79</v>
      </c>
      <c r="D40" s="16">
        <v>27.1</v>
      </c>
      <c r="E40" s="16">
        <v>25</v>
      </c>
      <c r="F40" s="16">
        <v>30.8</v>
      </c>
      <c r="G40" s="16">
        <v>3.99</v>
      </c>
      <c r="H40" s="16">
        <v>13.9</v>
      </c>
      <c r="I40" s="16">
        <v>177.65</v>
      </c>
      <c r="J40" s="16">
        <v>17.07523801048378</v>
      </c>
      <c r="L40" s="16">
        <v>29.22</v>
      </c>
      <c r="M40" s="16">
        <v>5.76</v>
      </c>
      <c r="P40" s="1"/>
    </row>
    <row r="41" spans="1:16" x14ac:dyDescent="0.2">
      <c r="A41" s="67">
        <f t="shared" si="0"/>
        <v>37399</v>
      </c>
      <c r="B41" s="1">
        <v>0</v>
      </c>
      <c r="C41" s="16">
        <v>79.25</v>
      </c>
      <c r="D41" s="16">
        <v>28.25</v>
      </c>
      <c r="E41" s="16">
        <v>24.9</v>
      </c>
      <c r="F41" s="16">
        <v>32.4</v>
      </c>
      <c r="G41" s="16">
        <v>6.19</v>
      </c>
      <c r="H41" s="16">
        <v>24.1</v>
      </c>
      <c r="I41" s="16">
        <v>214.7</v>
      </c>
      <c r="J41" s="16">
        <v>22.593607952949998</v>
      </c>
      <c r="L41" s="16">
        <v>28.98</v>
      </c>
      <c r="M41" s="16">
        <v>8.4499999999999993</v>
      </c>
      <c r="P41" s="1"/>
    </row>
    <row r="42" spans="1:16" x14ac:dyDescent="0.2">
      <c r="A42" s="67">
        <f t="shared" si="0"/>
        <v>37400</v>
      </c>
      <c r="B42" s="1">
        <v>0</v>
      </c>
      <c r="C42" s="16">
        <v>80.75</v>
      </c>
      <c r="D42" s="16">
        <v>28.28</v>
      </c>
      <c r="E42" s="16">
        <v>25</v>
      </c>
      <c r="F42" s="16">
        <v>31.4</v>
      </c>
      <c r="G42" s="16">
        <v>6.75</v>
      </c>
      <c r="H42" s="16">
        <v>17.5</v>
      </c>
      <c r="I42" s="16">
        <v>237.58</v>
      </c>
      <c r="J42" s="16">
        <v>15.126917324674899</v>
      </c>
      <c r="L42" s="16">
        <v>29.34</v>
      </c>
      <c r="M42" s="16">
        <v>8.1199999999999992</v>
      </c>
      <c r="P42" s="1"/>
    </row>
    <row r="43" spans="1:16" x14ac:dyDescent="0.2">
      <c r="A43" s="67">
        <f t="shared" si="0"/>
        <v>37401</v>
      </c>
      <c r="B43" s="1">
        <v>0</v>
      </c>
      <c r="C43" s="16">
        <v>82.13</v>
      </c>
      <c r="D43" s="16">
        <v>27.63</v>
      </c>
      <c r="E43" s="16">
        <v>25.5</v>
      </c>
      <c r="F43" s="16">
        <v>31.6</v>
      </c>
      <c r="G43" s="16">
        <v>7.05</v>
      </c>
      <c r="H43" s="16">
        <v>29.5</v>
      </c>
      <c r="I43" s="16">
        <v>214.47</v>
      </c>
      <c r="J43" s="16">
        <v>20.29709514457749</v>
      </c>
      <c r="L43" s="16">
        <v>29.21</v>
      </c>
      <c r="M43" s="16">
        <v>10.99</v>
      </c>
      <c r="P43" s="1"/>
    </row>
    <row r="44" spans="1:16" x14ac:dyDescent="0.2">
      <c r="A44" s="67">
        <f t="shared" si="0"/>
        <v>37402</v>
      </c>
      <c r="B44" s="1">
        <v>33.020000000000003</v>
      </c>
      <c r="C44" s="16">
        <v>77.25</v>
      </c>
      <c r="D44" s="16">
        <v>27.38</v>
      </c>
      <c r="E44" s="16">
        <v>24.3</v>
      </c>
      <c r="F44" s="16">
        <v>31.7</v>
      </c>
      <c r="G44" s="16">
        <v>12.7</v>
      </c>
      <c r="H44" s="16">
        <v>44.4</v>
      </c>
      <c r="I44" s="16">
        <v>160.84</v>
      </c>
      <c r="J44" s="16">
        <v>20.955463376323106</v>
      </c>
      <c r="L44" s="16">
        <v>28.63</v>
      </c>
      <c r="M44" s="16">
        <v>17.53</v>
      </c>
      <c r="P44" s="1"/>
    </row>
    <row r="45" spans="1:16" x14ac:dyDescent="0.2">
      <c r="A45" s="67">
        <f t="shared" si="0"/>
        <v>37403</v>
      </c>
      <c r="B45" s="1">
        <v>0</v>
      </c>
      <c r="C45" s="16">
        <v>72.67</v>
      </c>
      <c r="D45" s="16">
        <v>27.97</v>
      </c>
      <c r="E45" s="16">
        <v>23.9</v>
      </c>
      <c r="F45" s="16">
        <v>32.5</v>
      </c>
      <c r="G45" s="16">
        <v>10.41</v>
      </c>
      <c r="H45" s="16">
        <v>38.299999999999997</v>
      </c>
      <c r="I45" s="16">
        <v>161.88999999999999</v>
      </c>
      <c r="J45" s="16">
        <v>25.394696938933322</v>
      </c>
      <c r="L45" s="16">
        <v>29.2</v>
      </c>
      <c r="M45" s="16">
        <v>14.09</v>
      </c>
      <c r="P45" s="1"/>
    </row>
    <row r="46" spans="1:16" x14ac:dyDescent="0.2">
      <c r="A46" s="67">
        <f t="shared" si="0"/>
        <v>37404</v>
      </c>
      <c r="B46" s="1">
        <v>0</v>
      </c>
      <c r="C46" s="16">
        <v>70.13</v>
      </c>
      <c r="D46" s="16">
        <v>28.51</v>
      </c>
      <c r="E46" s="16">
        <v>25.5</v>
      </c>
      <c r="F46" s="16">
        <v>32.9</v>
      </c>
      <c r="G46" s="16">
        <v>11.6</v>
      </c>
      <c r="H46" s="16">
        <v>39.6</v>
      </c>
      <c r="I46" s="16">
        <v>168.02</v>
      </c>
      <c r="J46" s="16">
        <v>25.31866491217005</v>
      </c>
      <c r="L46" s="16">
        <v>29.12</v>
      </c>
      <c r="M46" s="16">
        <v>15.79</v>
      </c>
      <c r="P46" s="1"/>
    </row>
    <row r="47" spans="1:16" x14ac:dyDescent="0.2">
      <c r="A47" s="67">
        <f t="shared" si="0"/>
        <v>37405</v>
      </c>
      <c r="B47" s="1">
        <v>0</v>
      </c>
      <c r="C47" s="16">
        <v>69.92</v>
      </c>
      <c r="D47" s="16">
        <v>28.58</v>
      </c>
      <c r="E47" s="16">
        <v>25.7</v>
      </c>
      <c r="F47" s="16">
        <v>32.6</v>
      </c>
      <c r="G47" s="16">
        <v>12.16</v>
      </c>
      <c r="H47" s="16">
        <v>37.5</v>
      </c>
      <c r="I47" s="16">
        <v>164.39</v>
      </c>
      <c r="J47" s="16">
        <v>24.527240633588701</v>
      </c>
      <c r="L47" s="16">
        <v>29.07</v>
      </c>
      <c r="M47" s="16">
        <v>17.079999999999998</v>
      </c>
      <c r="P47" s="1"/>
    </row>
    <row r="48" spans="1:16" x14ac:dyDescent="0.2">
      <c r="A48" s="67">
        <f t="shared" si="0"/>
        <v>37406</v>
      </c>
      <c r="B48" s="1">
        <v>5.08</v>
      </c>
      <c r="C48" s="16">
        <v>78.92</v>
      </c>
      <c r="D48" s="16">
        <v>27.17</v>
      </c>
      <c r="E48" s="16">
        <v>24.4</v>
      </c>
      <c r="F48" s="16">
        <v>30.2</v>
      </c>
      <c r="G48" s="16">
        <v>9.58</v>
      </c>
      <c r="H48" s="16">
        <v>28.5</v>
      </c>
      <c r="I48" s="16">
        <v>157.11000000000001</v>
      </c>
      <c r="J48" s="16">
        <v>12.841636520256055</v>
      </c>
      <c r="L48" s="16">
        <v>28.63</v>
      </c>
      <c r="M48" s="16">
        <v>14.53</v>
      </c>
      <c r="P48" s="1"/>
    </row>
    <row r="49" spans="1:16" x14ac:dyDescent="0.2">
      <c r="A49" s="67">
        <f t="shared" si="0"/>
        <v>37407</v>
      </c>
      <c r="B49" s="1">
        <v>0</v>
      </c>
      <c r="C49" s="16">
        <v>71.959999999999994</v>
      </c>
      <c r="D49" s="16">
        <v>28.99</v>
      </c>
      <c r="E49" s="16">
        <v>26.1</v>
      </c>
      <c r="F49" s="16">
        <v>33.4</v>
      </c>
      <c r="G49" s="16">
        <v>10.09</v>
      </c>
      <c r="H49" s="16">
        <v>28.1</v>
      </c>
      <c r="I49" s="16">
        <v>141.54</v>
      </c>
      <c r="J49" s="16">
        <v>24.170408507983794</v>
      </c>
      <c r="L49" s="16">
        <v>29.32</v>
      </c>
      <c r="M49" s="16">
        <v>12.58</v>
      </c>
      <c r="P49" s="1"/>
    </row>
    <row r="50" spans="1:16" x14ac:dyDescent="0.2">
      <c r="A50" s="67">
        <f t="shared" si="0"/>
        <v>37408</v>
      </c>
      <c r="B50" s="1">
        <v>7.62</v>
      </c>
      <c r="C50" s="16">
        <v>82.46</v>
      </c>
      <c r="D50" s="16">
        <v>27.36</v>
      </c>
      <c r="E50" s="16">
        <v>24.8</v>
      </c>
      <c r="F50" s="16">
        <v>30.9</v>
      </c>
      <c r="G50" s="16">
        <v>4.71</v>
      </c>
      <c r="H50" s="16">
        <v>16.399999999999999</v>
      </c>
      <c r="I50" s="16">
        <v>153.86000000000001</v>
      </c>
      <c r="J50" s="16">
        <v>18.061062357493949</v>
      </c>
      <c r="L50" s="16">
        <v>29.43</v>
      </c>
      <c r="M50" s="16">
        <v>5.38</v>
      </c>
      <c r="P50" s="1"/>
    </row>
    <row r="51" spans="1:16" x14ac:dyDescent="0.2">
      <c r="A51" s="67">
        <f t="shared" si="0"/>
        <v>37409</v>
      </c>
      <c r="B51" s="1">
        <v>0</v>
      </c>
      <c r="C51" s="16">
        <v>83.17</v>
      </c>
      <c r="D51" s="16">
        <v>27.53</v>
      </c>
      <c r="E51" s="16">
        <v>24.8</v>
      </c>
      <c r="F51" s="16">
        <v>30.7</v>
      </c>
      <c r="G51" s="16">
        <v>6.16</v>
      </c>
      <c r="H51" s="16">
        <v>22.1</v>
      </c>
      <c r="I51" s="16">
        <v>271.88</v>
      </c>
      <c r="J51" s="16">
        <v>17.675718221852815</v>
      </c>
      <c r="L51" s="16">
        <v>29.28</v>
      </c>
      <c r="M51" s="16">
        <v>8.6300000000000008</v>
      </c>
      <c r="P51" s="1"/>
    </row>
    <row r="52" spans="1:16" x14ac:dyDescent="0.2">
      <c r="A52" s="67">
        <f t="shared" si="0"/>
        <v>37410</v>
      </c>
      <c r="B52" s="1">
        <v>5.08</v>
      </c>
      <c r="C52" s="16">
        <v>86.25</v>
      </c>
      <c r="D52" s="16">
        <v>27.51</v>
      </c>
      <c r="E52" s="16">
        <v>25.3</v>
      </c>
      <c r="F52" s="16">
        <v>30.7</v>
      </c>
      <c r="G52" s="16">
        <v>4.3899999999999997</v>
      </c>
      <c r="H52" s="16">
        <v>21.4</v>
      </c>
      <c r="I52" s="16">
        <v>234.61</v>
      </c>
      <c r="J52" s="16">
        <v>15.595205489512331</v>
      </c>
      <c r="L52" s="16">
        <v>29.64</v>
      </c>
      <c r="M52" s="16">
        <v>6.06</v>
      </c>
      <c r="P52" s="1"/>
    </row>
    <row r="53" spans="1:16" x14ac:dyDescent="0.2">
      <c r="A53" s="67">
        <f t="shared" si="0"/>
        <v>37411</v>
      </c>
      <c r="B53" s="1">
        <v>15.24</v>
      </c>
      <c r="C53" s="16">
        <v>85</v>
      </c>
      <c r="D53" s="16">
        <v>26.91</v>
      </c>
      <c r="E53" s="16">
        <v>24.1</v>
      </c>
      <c r="F53" s="16">
        <v>31.2</v>
      </c>
      <c r="G53" s="16">
        <v>4.8499999999999996</v>
      </c>
      <c r="H53" s="16">
        <v>19.600000000000001</v>
      </c>
      <c r="I53" s="16">
        <v>185.76</v>
      </c>
      <c r="J53" s="16">
        <v>14.104804964891347</v>
      </c>
      <c r="L53" s="16">
        <v>29.71</v>
      </c>
      <c r="M53" s="16">
        <v>6.8</v>
      </c>
      <c r="P53" s="1"/>
    </row>
    <row r="54" spans="1:16" x14ac:dyDescent="0.2">
      <c r="A54" s="67">
        <f t="shared" si="0"/>
        <v>37412</v>
      </c>
      <c r="B54" s="1">
        <v>0</v>
      </c>
      <c r="C54" s="16">
        <v>87.33</v>
      </c>
      <c r="D54" s="16">
        <v>25.95</v>
      </c>
      <c r="E54" s="16">
        <v>25</v>
      </c>
      <c r="F54" s="16">
        <v>27.4</v>
      </c>
      <c r="G54" s="16">
        <v>5.67</v>
      </c>
      <c r="H54" s="16">
        <v>21.7</v>
      </c>
      <c r="I54" s="16">
        <v>161.97</v>
      </c>
      <c r="J54" s="16">
        <v>4.8314897006843749</v>
      </c>
      <c r="L54" s="16">
        <v>28.68</v>
      </c>
      <c r="M54" s="16">
        <v>9.6300000000000008</v>
      </c>
      <c r="P54" s="1"/>
    </row>
    <row r="55" spans="1:16" x14ac:dyDescent="0.2">
      <c r="A55" s="67">
        <f t="shared" si="0"/>
        <v>37413</v>
      </c>
      <c r="B55" s="1">
        <v>2.54</v>
      </c>
      <c r="C55" s="16">
        <v>74.5</v>
      </c>
      <c r="D55" s="16">
        <v>28.25</v>
      </c>
      <c r="E55" s="16">
        <v>25.9</v>
      </c>
      <c r="F55" s="16">
        <v>32.799999999999997</v>
      </c>
      <c r="G55" s="16">
        <v>9.94</v>
      </c>
      <c r="H55" s="16">
        <v>28.4</v>
      </c>
      <c r="I55" s="16">
        <v>169.63</v>
      </c>
      <c r="J55" s="16">
        <v>22.57891994777982</v>
      </c>
      <c r="L55" s="16">
        <v>28.71</v>
      </c>
      <c r="M55" s="16">
        <v>12.32</v>
      </c>
      <c r="P55" s="1"/>
    </row>
    <row r="56" spans="1:16" x14ac:dyDescent="0.2">
      <c r="A56" s="67">
        <f t="shared" si="0"/>
        <v>37414</v>
      </c>
      <c r="B56" s="1">
        <v>0</v>
      </c>
      <c r="C56" s="16">
        <v>81.290000000000006</v>
      </c>
      <c r="D56" s="16">
        <v>27.4</v>
      </c>
      <c r="E56" s="16">
        <v>25</v>
      </c>
      <c r="F56" s="16">
        <v>31.6</v>
      </c>
      <c r="G56" s="16">
        <v>5.69</v>
      </c>
      <c r="H56" s="16">
        <v>24.9</v>
      </c>
      <c r="I56" s="16">
        <v>177.13</v>
      </c>
      <c r="J56" s="16">
        <v>15.069893304602441</v>
      </c>
      <c r="L56" s="16">
        <v>28.94</v>
      </c>
      <c r="M56" s="16">
        <v>7.77</v>
      </c>
      <c r="P56" s="1"/>
    </row>
    <row r="57" spans="1:16" x14ac:dyDescent="0.2">
      <c r="A57" s="67">
        <f t="shared" si="0"/>
        <v>37415</v>
      </c>
      <c r="B57" s="1">
        <v>0</v>
      </c>
      <c r="C57" s="16">
        <v>80.040000000000006</v>
      </c>
      <c r="D57" s="16">
        <v>27.5</v>
      </c>
      <c r="E57" s="16">
        <v>24.1</v>
      </c>
      <c r="F57" s="16">
        <v>30.3</v>
      </c>
      <c r="G57" s="16">
        <v>7.71</v>
      </c>
      <c r="H57" s="16">
        <v>15.9</v>
      </c>
      <c r="I57" s="16">
        <v>85.99</v>
      </c>
      <c r="J57" s="16">
        <v>20.199463110211013</v>
      </c>
      <c r="L57" s="16">
        <v>29.58</v>
      </c>
      <c r="M57" s="16">
        <v>8.44</v>
      </c>
      <c r="P57" s="1"/>
    </row>
    <row r="58" spans="1:16" x14ac:dyDescent="0.2">
      <c r="A58" s="67">
        <f t="shared" si="0"/>
        <v>37416</v>
      </c>
      <c r="B58" s="1">
        <v>0</v>
      </c>
      <c r="C58" s="16">
        <v>81.13</v>
      </c>
      <c r="D58" s="16">
        <v>27.59</v>
      </c>
      <c r="E58" s="16">
        <v>25</v>
      </c>
      <c r="F58" s="16">
        <v>30.8</v>
      </c>
      <c r="G58" s="16">
        <v>5.63</v>
      </c>
      <c r="H58" s="16">
        <v>35.700000000000003</v>
      </c>
      <c r="I58" s="16">
        <v>191.81</v>
      </c>
      <c r="J58" s="16">
        <v>12.578116427496983</v>
      </c>
      <c r="L58" s="16">
        <v>29.43</v>
      </c>
      <c r="M58" s="16">
        <v>7.33</v>
      </c>
      <c r="P58" s="1"/>
    </row>
    <row r="59" spans="1:16" x14ac:dyDescent="0.2">
      <c r="A59" s="67">
        <f t="shared" si="0"/>
        <v>37417</v>
      </c>
      <c r="B59" s="1">
        <v>0</v>
      </c>
      <c r="C59" s="16">
        <v>77.92</v>
      </c>
      <c r="D59" s="16">
        <v>28.2</v>
      </c>
      <c r="E59" s="16">
        <v>25.8</v>
      </c>
      <c r="F59" s="16">
        <v>33.200000000000003</v>
      </c>
      <c r="G59" s="16">
        <v>7.81</v>
      </c>
      <c r="H59" s="16">
        <v>26.7</v>
      </c>
      <c r="I59" s="16">
        <v>153.87</v>
      </c>
      <c r="J59" s="16">
        <v>19.350150811253084</v>
      </c>
      <c r="L59" s="16">
        <v>29.44</v>
      </c>
      <c r="M59" s="16">
        <v>10.119999999999999</v>
      </c>
      <c r="P59" s="1"/>
    </row>
    <row r="60" spans="1:16" x14ac:dyDescent="0.2">
      <c r="A60" s="67">
        <f t="shared" si="0"/>
        <v>37418</v>
      </c>
      <c r="B60" s="1">
        <v>0</v>
      </c>
      <c r="C60" s="16">
        <v>85.1</v>
      </c>
      <c r="D60" s="16">
        <v>26.47</v>
      </c>
      <c r="E60" s="16">
        <v>24.8</v>
      </c>
      <c r="F60" s="16">
        <v>29.5</v>
      </c>
      <c r="G60" s="16">
        <v>3.93</v>
      </c>
      <c r="H60" s="16">
        <v>13.3</v>
      </c>
      <c r="I60" s="16">
        <v>175.15</v>
      </c>
      <c r="J60" s="16">
        <v>4.4280015586565487</v>
      </c>
      <c r="L60" s="16">
        <v>28.85</v>
      </c>
      <c r="M60" s="16">
        <v>6.09</v>
      </c>
      <c r="P60" s="1"/>
    </row>
    <row r="61" spans="1:16" x14ac:dyDescent="0.2">
      <c r="A61" s="67">
        <f t="shared" si="0"/>
        <v>37419</v>
      </c>
      <c r="H61" s="16">
        <v>24.1</v>
      </c>
      <c r="I61" s="16">
        <v>97.75</v>
      </c>
      <c r="J61" s="16">
        <v>22.121863786896053</v>
      </c>
      <c r="M61" s="16">
        <v>10.199999999999999</v>
      </c>
      <c r="P61" s="1"/>
    </row>
    <row r="62" spans="1:16" x14ac:dyDescent="0.2">
      <c r="A62" s="67">
        <f t="shared" si="0"/>
        <v>37420</v>
      </c>
      <c r="H62" s="16">
        <v>44.1</v>
      </c>
      <c r="I62" s="16">
        <v>195.25</v>
      </c>
      <c r="J62" s="16">
        <v>21.106663429545524</v>
      </c>
      <c r="M62" s="16">
        <v>7.37</v>
      </c>
      <c r="P62" s="1"/>
    </row>
    <row r="63" spans="1:16" x14ac:dyDescent="0.2">
      <c r="A63" s="67">
        <f t="shared" si="0"/>
        <v>37421</v>
      </c>
      <c r="H63" s="16">
        <v>34.9</v>
      </c>
      <c r="I63" s="16">
        <v>181.13</v>
      </c>
      <c r="J63" s="16">
        <v>18.0472383526279</v>
      </c>
      <c r="M63" s="16">
        <v>7.09</v>
      </c>
      <c r="P63" s="1"/>
    </row>
    <row r="64" spans="1:16" x14ac:dyDescent="0.2">
      <c r="A64" s="67">
        <f t="shared" si="0"/>
        <v>37422</v>
      </c>
      <c r="H64" s="16">
        <v>22.5</v>
      </c>
      <c r="I64" s="16">
        <v>296.76</v>
      </c>
      <c r="J64" s="16">
        <v>19.292262790876499</v>
      </c>
      <c r="M64" s="16">
        <v>8.1</v>
      </c>
      <c r="P64" s="1"/>
    </row>
    <row r="65" spans="1:16" x14ac:dyDescent="0.2">
      <c r="A65" s="67">
        <f t="shared" si="0"/>
        <v>37423</v>
      </c>
      <c r="H65" s="16">
        <v>26.7</v>
      </c>
      <c r="I65" s="16">
        <v>260.93</v>
      </c>
      <c r="J65" s="16">
        <v>17.226438063706198</v>
      </c>
      <c r="M65" s="16">
        <v>8.06</v>
      </c>
      <c r="P65" s="1"/>
    </row>
    <row r="66" spans="1:16" x14ac:dyDescent="0.2">
      <c r="A66" s="67">
        <f t="shared" si="0"/>
        <v>37424</v>
      </c>
      <c r="H66" s="16">
        <v>25.1</v>
      </c>
      <c r="I66" s="16">
        <v>182.28</v>
      </c>
      <c r="J66" s="16">
        <v>4.7986576891275066</v>
      </c>
      <c r="M66" s="16">
        <v>7.27</v>
      </c>
      <c r="P66" s="1"/>
    </row>
    <row r="67" spans="1:16" x14ac:dyDescent="0.2">
      <c r="A67" s="67">
        <f t="shared" si="0"/>
        <v>37425</v>
      </c>
      <c r="B67" s="1">
        <v>2.54</v>
      </c>
      <c r="C67" s="16">
        <v>76.31</v>
      </c>
      <c r="D67" s="16">
        <v>28.65</v>
      </c>
      <c r="E67" s="16">
        <v>25.3</v>
      </c>
      <c r="F67" s="16">
        <v>31.4</v>
      </c>
      <c r="G67" s="16">
        <v>6.48</v>
      </c>
      <c r="H67" s="16">
        <v>19.2</v>
      </c>
      <c r="I67" s="16">
        <v>163.77000000000001</v>
      </c>
      <c r="J67" s="16">
        <v>13.316836687526513</v>
      </c>
      <c r="L67" s="16">
        <v>30.07</v>
      </c>
      <c r="M67" s="16">
        <v>7.28</v>
      </c>
      <c r="P67" s="1"/>
    </row>
    <row r="68" spans="1:16" x14ac:dyDescent="0.2">
      <c r="A68" s="67">
        <f t="shared" si="0"/>
        <v>37426</v>
      </c>
      <c r="B68" s="1">
        <v>0</v>
      </c>
      <c r="C68" s="16">
        <v>81.92</v>
      </c>
      <c r="D68" s="16">
        <v>28.23</v>
      </c>
      <c r="E68" s="16">
        <v>24.9</v>
      </c>
      <c r="F68" s="16">
        <v>31.2</v>
      </c>
      <c r="G68" s="16">
        <v>9.2100000000000009</v>
      </c>
      <c r="H68" s="16">
        <v>29.6</v>
      </c>
      <c r="I68" s="16">
        <v>15.7</v>
      </c>
      <c r="J68" s="16">
        <v>19.624038907661692</v>
      </c>
      <c r="L68" s="16">
        <v>30.43</v>
      </c>
      <c r="M68" s="16">
        <v>10.64</v>
      </c>
      <c r="P68" s="1"/>
    </row>
    <row r="69" spans="1:16" x14ac:dyDescent="0.2">
      <c r="A69" s="67">
        <f t="shared" si="0"/>
        <v>37427</v>
      </c>
      <c r="B69" s="1">
        <v>0</v>
      </c>
      <c r="C69" s="16">
        <v>79.88</v>
      </c>
      <c r="D69" s="16">
        <v>29.42</v>
      </c>
      <c r="E69" s="16">
        <v>28</v>
      </c>
      <c r="F69" s="16">
        <v>30.9</v>
      </c>
      <c r="G69" s="16">
        <v>14.17</v>
      </c>
      <c r="H69" s="16">
        <v>27.1</v>
      </c>
      <c r="I69" s="16">
        <v>32.74</v>
      </c>
      <c r="J69" s="16">
        <v>17.542662175017085</v>
      </c>
      <c r="L69" s="16">
        <v>30.08</v>
      </c>
      <c r="M69" s="16">
        <v>14.33</v>
      </c>
      <c r="P69" s="1"/>
    </row>
    <row r="70" spans="1:16" x14ac:dyDescent="0.2">
      <c r="A70" s="67">
        <f t="shared" ref="A70:A133" si="1">A69+1</f>
        <v>37428</v>
      </c>
      <c r="B70" s="1">
        <v>10.16</v>
      </c>
      <c r="C70" s="16">
        <v>80.88</v>
      </c>
      <c r="D70" s="16">
        <v>28.64</v>
      </c>
      <c r="E70" s="16">
        <v>25.5</v>
      </c>
      <c r="F70" s="16">
        <v>31.6</v>
      </c>
      <c r="G70" s="16">
        <v>11.4</v>
      </c>
      <c r="H70" s="16">
        <v>31.6</v>
      </c>
      <c r="I70" s="16">
        <v>35.5</v>
      </c>
      <c r="J70" s="16">
        <v>18.514662517161206</v>
      </c>
      <c r="L70" s="16">
        <v>30.16</v>
      </c>
      <c r="M70" s="16">
        <v>12.55</v>
      </c>
      <c r="P70" s="1"/>
    </row>
    <row r="71" spans="1:16" x14ac:dyDescent="0.2">
      <c r="A71" s="67">
        <f t="shared" si="1"/>
        <v>37429</v>
      </c>
      <c r="B71" s="1">
        <v>2.54</v>
      </c>
      <c r="C71" s="16">
        <v>81.88</v>
      </c>
      <c r="D71" s="16">
        <v>28.88</v>
      </c>
      <c r="E71" s="16">
        <v>27.2</v>
      </c>
      <c r="F71" s="16">
        <v>30.5</v>
      </c>
      <c r="G71" s="16">
        <v>13.87</v>
      </c>
      <c r="H71" s="16">
        <v>29.7</v>
      </c>
      <c r="I71" s="16">
        <v>40.47</v>
      </c>
      <c r="J71" s="16">
        <v>11.037603885236567</v>
      </c>
      <c r="L71" s="16">
        <v>29.93</v>
      </c>
      <c r="M71" s="16">
        <v>14.27</v>
      </c>
      <c r="P71" s="1"/>
    </row>
    <row r="72" spans="1:16" x14ac:dyDescent="0.2">
      <c r="A72" s="67">
        <f t="shared" si="1"/>
        <v>37430</v>
      </c>
      <c r="B72" s="1">
        <v>81.28</v>
      </c>
      <c r="C72" s="16">
        <v>86.25</v>
      </c>
      <c r="D72" s="16">
        <v>28.09</v>
      </c>
      <c r="E72" s="16">
        <v>25.7</v>
      </c>
      <c r="F72" s="16">
        <v>30.7</v>
      </c>
      <c r="G72" s="16">
        <v>11.1</v>
      </c>
      <c r="H72" s="16">
        <v>29.8</v>
      </c>
      <c r="I72" s="16">
        <v>31.78</v>
      </c>
      <c r="J72" s="16">
        <v>8.6546910464512479</v>
      </c>
      <c r="L72" s="16">
        <v>29.69</v>
      </c>
      <c r="M72" s="16">
        <v>11.76</v>
      </c>
      <c r="P72" s="1"/>
    </row>
    <row r="73" spans="1:16" x14ac:dyDescent="0.2">
      <c r="A73" s="67">
        <f t="shared" si="1"/>
        <v>37431</v>
      </c>
      <c r="B73" s="1">
        <v>7.62</v>
      </c>
      <c r="C73" s="16">
        <v>86.33</v>
      </c>
      <c r="D73" s="16">
        <v>26.95</v>
      </c>
      <c r="E73" s="16">
        <v>24</v>
      </c>
      <c r="F73" s="16">
        <v>29</v>
      </c>
      <c r="G73" s="16">
        <v>6.8</v>
      </c>
      <c r="H73" s="16">
        <v>27.4</v>
      </c>
      <c r="I73" s="16">
        <v>261.57</v>
      </c>
      <c r="J73" s="16">
        <v>7.890914777602001</v>
      </c>
      <c r="L73" s="16">
        <v>29.41</v>
      </c>
      <c r="M73" s="16">
        <v>9.31</v>
      </c>
      <c r="P73" s="1"/>
    </row>
    <row r="74" spans="1:16" x14ac:dyDescent="0.2">
      <c r="A74" s="67">
        <f t="shared" si="1"/>
        <v>37432</v>
      </c>
      <c r="B74" s="1">
        <v>40.64</v>
      </c>
      <c r="C74" s="16">
        <v>90.17</v>
      </c>
      <c r="D74" s="16">
        <v>26.99</v>
      </c>
      <c r="E74" s="16">
        <v>24.7</v>
      </c>
      <c r="F74" s="16">
        <v>30.2</v>
      </c>
      <c r="G74" s="16">
        <v>6.38</v>
      </c>
      <c r="H74" s="16">
        <v>30</v>
      </c>
      <c r="I74" s="16">
        <v>263.81</v>
      </c>
      <c r="J74" s="16">
        <v>7.7906907423231413</v>
      </c>
      <c r="L74" s="16">
        <v>29.2</v>
      </c>
      <c r="M74" s="16">
        <v>8.33</v>
      </c>
      <c r="P74" s="1"/>
    </row>
    <row r="75" spans="1:16" x14ac:dyDescent="0.2">
      <c r="A75" s="67">
        <f t="shared" si="1"/>
        <v>37433</v>
      </c>
      <c r="B75" s="1">
        <v>0</v>
      </c>
      <c r="C75" s="16">
        <v>83.75</v>
      </c>
      <c r="D75" s="16">
        <v>28.86</v>
      </c>
      <c r="E75" s="16">
        <v>27.1</v>
      </c>
      <c r="F75" s="16">
        <v>30</v>
      </c>
      <c r="G75" s="16">
        <v>15.04</v>
      </c>
      <c r="H75" s="16">
        <v>30.4</v>
      </c>
      <c r="I75" s="16">
        <v>40.21</v>
      </c>
      <c r="J75" s="16">
        <v>18.298662441129178</v>
      </c>
      <c r="L75" s="16">
        <v>29.72</v>
      </c>
      <c r="M75" s="16">
        <v>15.8</v>
      </c>
      <c r="P75" s="1"/>
    </row>
    <row r="76" spans="1:16" x14ac:dyDescent="0.2">
      <c r="A76" s="67">
        <f t="shared" si="1"/>
        <v>37434</v>
      </c>
      <c r="B76" s="1">
        <v>0</v>
      </c>
      <c r="C76" s="16">
        <v>80.540000000000006</v>
      </c>
      <c r="D76" s="16">
        <v>29.17</v>
      </c>
      <c r="E76" s="16">
        <v>28.1</v>
      </c>
      <c r="F76" s="16">
        <v>30.1</v>
      </c>
      <c r="G76" s="16">
        <v>20.46</v>
      </c>
      <c r="H76" s="16">
        <v>32.299999999999997</v>
      </c>
      <c r="I76" s="16">
        <v>30.78</v>
      </c>
      <c r="J76" s="16">
        <v>19.775238960884113</v>
      </c>
      <c r="L76" s="16">
        <v>29.9</v>
      </c>
      <c r="M76" s="16">
        <v>20</v>
      </c>
      <c r="P76" s="1"/>
    </row>
    <row r="77" spans="1:16" x14ac:dyDescent="0.2">
      <c r="A77" s="67">
        <f t="shared" si="1"/>
        <v>37435</v>
      </c>
      <c r="B77" s="1">
        <v>0</v>
      </c>
      <c r="C77" s="16">
        <v>79.709999999999994</v>
      </c>
      <c r="D77" s="16">
        <v>29.22</v>
      </c>
      <c r="E77" s="16">
        <v>28.5</v>
      </c>
      <c r="F77" s="16">
        <v>30.2</v>
      </c>
      <c r="G77" s="16">
        <v>20.92</v>
      </c>
      <c r="H77" s="16">
        <v>29.6</v>
      </c>
      <c r="I77" s="16">
        <v>28.55</v>
      </c>
      <c r="J77" s="16">
        <v>22.392295882088149</v>
      </c>
      <c r="L77" s="16">
        <v>30.07</v>
      </c>
      <c r="M77" s="16">
        <v>20.86</v>
      </c>
      <c r="P77" s="1"/>
    </row>
    <row r="78" spans="1:16" x14ac:dyDescent="0.2">
      <c r="A78" s="67">
        <f t="shared" si="1"/>
        <v>37436</v>
      </c>
      <c r="B78" s="1">
        <v>0</v>
      </c>
      <c r="C78" s="16">
        <v>81.38</v>
      </c>
      <c r="D78" s="16">
        <v>29.15</v>
      </c>
      <c r="E78" s="16">
        <v>27.9</v>
      </c>
      <c r="F78" s="16">
        <v>30.1</v>
      </c>
      <c r="G78" s="16">
        <v>17.63</v>
      </c>
      <c r="H78" s="16">
        <v>36.299999999999997</v>
      </c>
      <c r="I78" s="16">
        <v>34.4</v>
      </c>
      <c r="J78" s="16">
        <v>18.313350446299356</v>
      </c>
      <c r="L78" s="16">
        <v>30.02</v>
      </c>
      <c r="M78" s="16">
        <v>17.63</v>
      </c>
      <c r="P78" s="1"/>
    </row>
    <row r="79" spans="1:16" x14ac:dyDescent="0.2">
      <c r="A79" s="67">
        <f t="shared" si="1"/>
        <v>37437</v>
      </c>
      <c r="B79" s="1">
        <v>2.54</v>
      </c>
      <c r="C79" s="16">
        <v>84.79</v>
      </c>
      <c r="D79" s="16">
        <v>28.42</v>
      </c>
      <c r="E79" s="16">
        <v>26.9</v>
      </c>
      <c r="F79" s="16">
        <v>30.5</v>
      </c>
      <c r="G79" s="16">
        <v>9.9499999999999993</v>
      </c>
      <c r="H79" s="16">
        <v>27.2</v>
      </c>
      <c r="I79" s="16">
        <v>27.62</v>
      </c>
      <c r="J79" s="16">
        <v>8.103458852417516</v>
      </c>
      <c r="L79" s="16">
        <v>29.64</v>
      </c>
      <c r="M79" s="16">
        <v>11.35</v>
      </c>
      <c r="P79" s="1"/>
    </row>
    <row r="80" spans="1:16" x14ac:dyDescent="0.2">
      <c r="A80" s="67">
        <f t="shared" si="1"/>
        <v>37438</v>
      </c>
      <c r="B80" s="1">
        <v>0</v>
      </c>
      <c r="C80" s="16">
        <v>82.04</v>
      </c>
      <c r="D80" s="16">
        <v>29.08</v>
      </c>
      <c r="E80" s="16">
        <v>28.3</v>
      </c>
      <c r="F80" s="16">
        <v>29.9</v>
      </c>
      <c r="G80" s="16">
        <v>22.66</v>
      </c>
      <c r="H80" s="16">
        <v>35.299999999999997</v>
      </c>
      <c r="I80" s="16">
        <v>42.04</v>
      </c>
      <c r="J80" s="16">
        <v>20.214151115381192</v>
      </c>
      <c r="L80" s="16">
        <v>29.31</v>
      </c>
      <c r="M80" s="16">
        <v>21.68</v>
      </c>
      <c r="P80" s="1"/>
    </row>
    <row r="81" spans="1:16" x14ac:dyDescent="0.2">
      <c r="A81" s="67">
        <f t="shared" si="1"/>
        <v>37439</v>
      </c>
      <c r="B81" s="1">
        <v>0</v>
      </c>
      <c r="C81" s="16">
        <v>81.5</v>
      </c>
      <c r="D81" s="16">
        <v>28.9</v>
      </c>
      <c r="E81" s="16">
        <v>28.3</v>
      </c>
      <c r="F81" s="16">
        <v>29.7</v>
      </c>
      <c r="G81" s="16">
        <v>20.82</v>
      </c>
      <c r="H81" s="16">
        <v>32.4</v>
      </c>
      <c r="I81" s="16">
        <v>37.39</v>
      </c>
      <c r="J81" s="16">
        <v>16.354661756840937</v>
      </c>
      <c r="L81" s="16">
        <v>29.32</v>
      </c>
      <c r="M81" s="16">
        <v>20.49</v>
      </c>
      <c r="P81" s="1"/>
    </row>
    <row r="82" spans="1:16" x14ac:dyDescent="0.2">
      <c r="A82" s="67">
        <f t="shared" si="1"/>
        <v>37440</v>
      </c>
      <c r="B82" s="1">
        <v>0</v>
      </c>
      <c r="C82" s="16">
        <v>79.88</v>
      </c>
      <c r="D82" s="16">
        <v>29.04</v>
      </c>
      <c r="E82" s="16">
        <v>28.2</v>
      </c>
      <c r="F82" s="16">
        <v>29.9</v>
      </c>
      <c r="G82" s="16">
        <v>17.46</v>
      </c>
      <c r="H82" s="16">
        <v>27.9</v>
      </c>
      <c r="I82" s="16">
        <v>27.88</v>
      </c>
      <c r="J82" s="16">
        <v>21.920551716034204</v>
      </c>
      <c r="L82" s="16">
        <v>29.53</v>
      </c>
      <c r="M82" s="16">
        <v>17.309999999999999</v>
      </c>
      <c r="P82" s="1"/>
    </row>
    <row r="83" spans="1:16" x14ac:dyDescent="0.2">
      <c r="A83" s="67">
        <f t="shared" si="1"/>
        <v>37441</v>
      </c>
      <c r="B83" s="1">
        <v>0</v>
      </c>
      <c r="C83" s="16">
        <v>81.709999999999994</v>
      </c>
      <c r="D83" s="16">
        <v>29.05</v>
      </c>
      <c r="E83" s="16">
        <v>28.3</v>
      </c>
      <c r="F83" s="16">
        <v>30</v>
      </c>
      <c r="G83" s="16">
        <v>14.12</v>
      </c>
      <c r="H83" s="16">
        <v>24</v>
      </c>
      <c r="I83" s="16">
        <v>24</v>
      </c>
      <c r="J83" s="16">
        <v>19.451238846836073</v>
      </c>
      <c r="L83" s="16">
        <v>29.79</v>
      </c>
      <c r="M83" s="16">
        <v>14.37</v>
      </c>
      <c r="P83" s="1"/>
    </row>
    <row r="84" spans="1:16" x14ac:dyDescent="0.2">
      <c r="A84" s="67">
        <f t="shared" si="1"/>
        <v>37442</v>
      </c>
      <c r="B84" s="1">
        <v>48.26</v>
      </c>
      <c r="C84" s="16">
        <v>90.29</v>
      </c>
      <c r="D84" s="16">
        <v>26.06</v>
      </c>
      <c r="E84" s="16">
        <v>23.6</v>
      </c>
      <c r="F84" s="16">
        <v>28</v>
      </c>
      <c r="G84" s="16">
        <v>5.51</v>
      </c>
      <c r="H84" s="16">
        <v>24</v>
      </c>
      <c r="I84" s="16">
        <v>230.37</v>
      </c>
      <c r="J84" s="16">
        <v>2.6896329467507969</v>
      </c>
      <c r="L84" s="16">
        <v>29.21</v>
      </c>
      <c r="M84" s="16">
        <v>7.39</v>
      </c>
      <c r="P84" s="1"/>
    </row>
    <row r="85" spans="1:16" x14ac:dyDescent="0.2">
      <c r="A85" s="67">
        <f t="shared" si="1"/>
        <v>37443</v>
      </c>
      <c r="B85" s="1">
        <v>25.4</v>
      </c>
      <c r="C85" s="16">
        <v>83.71</v>
      </c>
      <c r="D85" s="16">
        <v>26.82</v>
      </c>
      <c r="E85" s="16">
        <v>24.7</v>
      </c>
      <c r="F85" s="16">
        <v>30.9</v>
      </c>
      <c r="G85" s="16">
        <v>5.43</v>
      </c>
      <c r="H85" s="16">
        <v>24.8</v>
      </c>
      <c r="I85" s="16">
        <v>198.53</v>
      </c>
      <c r="J85" s="16">
        <v>19.310406797263191</v>
      </c>
      <c r="L85" s="16">
        <v>29.4</v>
      </c>
      <c r="M85" s="16">
        <v>8.08</v>
      </c>
      <c r="P85" s="1"/>
    </row>
    <row r="86" spans="1:16" x14ac:dyDescent="0.2">
      <c r="A86" s="67">
        <f t="shared" si="1"/>
        <v>37444</v>
      </c>
      <c r="B86" s="1">
        <v>20.32</v>
      </c>
      <c r="C86" s="16">
        <v>86</v>
      </c>
      <c r="D86" s="16">
        <v>26.32</v>
      </c>
      <c r="E86" s="16">
        <v>23.8</v>
      </c>
      <c r="F86" s="16">
        <v>29.4</v>
      </c>
      <c r="G86" s="16">
        <v>7.65</v>
      </c>
      <c r="H86" s="16">
        <v>37.200000000000003</v>
      </c>
      <c r="I86" s="16">
        <v>85.14</v>
      </c>
      <c r="J86" s="16">
        <v>11.710660122152362</v>
      </c>
      <c r="L86" s="16">
        <v>29.44</v>
      </c>
      <c r="M86" s="16">
        <v>9.0299999999999994</v>
      </c>
      <c r="P86" s="1"/>
    </row>
    <row r="87" spans="1:16" x14ac:dyDescent="0.2">
      <c r="A87" s="67">
        <f t="shared" si="1"/>
        <v>37445</v>
      </c>
      <c r="B87" s="1">
        <v>124.46</v>
      </c>
      <c r="C87" s="16">
        <v>87.63</v>
      </c>
      <c r="D87" s="16">
        <v>26.85</v>
      </c>
      <c r="E87" s="16">
        <v>25.2</v>
      </c>
      <c r="F87" s="16">
        <v>30.1</v>
      </c>
      <c r="G87" s="16">
        <v>9.35</v>
      </c>
      <c r="H87" s="16">
        <v>33.4</v>
      </c>
      <c r="I87" s="16">
        <v>279.16000000000003</v>
      </c>
      <c r="J87" s="16">
        <v>6.6528023417864235</v>
      </c>
      <c r="L87" s="16">
        <v>28.93</v>
      </c>
      <c r="M87" s="16">
        <v>11.63</v>
      </c>
      <c r="P87" s="1"/>
    </row>
    <row r="88" spans="1:16" x14ac:dyDescent="0.2">
      <c r="A88" s="67">
        <f t="shared" si="1"/>
        <v>37446</v>
      </c>
      <c r="B88" s="1">
        <v>2.54</v>
      </c>
      <c r="C88" s="16">
        <v>85.29</v>
      </c>
      <c r="D88" s="16">
        <v>28.29</v>
      </c>
      <c r="E88" s="16">
        <v>25.7</v>
      </c>
      <c r="F88" s="16">
        <v>30.1</v>
      </c>
      <c r="G88" s="16">
        <v>13.85</v>
      </c>
      <c r="H88" s="16">
        <v>26.9</v>
      </c>
      <c r="I88" s="16">
        <v>16.149999999999999</v>
      </c>
      <c r="J88" s="16">
        <v>24.933320776528909</v>
      </c>
      <c r="L88" s="16">
        <v>29.38</v>
      </c>
      <c r="M88" s="16">
        <v>14.35</v>
      </c>
      <c r="P88" s="1"/>
    </row>
    <row r="89" spans="1:16" x14ac:dyDescent="0.2">
      <c r="A89" s="67">
        <f t="shared" si="1"/>
        <v>37447</v>
      </c>
      <c r="B89" s="1">
        <v>0</v>
      </c>
      <c r="C89" s="16">
        <v>82.83</v>
      </c>
      <c r="D89" s="16">
        <v>28.85</v>
      </c>
      <c r="E89" s="16">
        <v>26.3</v>
      </c>
      <c r="F89" s="16">
        <v>30</v>
      </c>
      <c r="G89" s="16">
        <v>16.82</v>
      </c>
      <c r="H89" s="16">
        <v>27.1</v>
      </c>
      <c r="I89" s="16">
        <v>21.65</v>
      </c>
      <c r="J89" s="16">
        <v>19.51171886812504</v>
      </c>
      <c r="L89" s="16">
        <v>29.4</v>
      </c>
      <c r="M89" s="16">
        <v>16.88</v>
      </c>
      <c r="P89" s="1"/>
    </row>
    <row r="90" spans="1:16" x14ac:dyDescent="0.2">
      <c r="A90" s="67">
        <f t="shared" si="1"/>
        <v>37448</v>
      </c>
      <c r="B90" s="1">
        <v>45.72</v>
      </c>
      <c r="C90" s="16">
        <v>88.33</v>
      </c>
      <c r="D90" s="16">
        <v>26.56</v>
      </c>
      <c r="E90" s="16">
        <v>23.8</v>
      </c>
      <c r="F90" s="16">
        <v>29.3</v>
      </c>
      <c r="G90" s="16">
        <v>6.25</v>
      </c>
      <c r="H90" s="16">
        <v>39</v>
      </c>
      <c r="I90" s="16">
        <v>253.63</v>
      </c>
      <c r="J90" s="16">
        <v>9.1437152185877562</v>
      </c>
      <c r="L90" s="16">
        <v>29.09</v>
      </c>
      <c r="M90" s="16">
        <v>8.6300000000000008</v>
      </c>
      <c r="P90" s="1"/>
    </row>
    <row r="91" spans="1:16" x14ac:dyDescent="0.2">
      <c r="A91" s="67">
        <f t="shared" si="1"/>
        <v>37449</v>
      </c>
      <c r="B91" s="1">
        <v>7.62</v>
      </c>
      <c r="C91" s="16">
        <v>87.63</v>
      </c>
      <c r="D91" s="16">
        <v>27.35</v>
      </c>
      <c r="E91" s="16">
        <v>25.9</v>
      </c>
      <c r="F91" s="16">
        <v>29.5</v>
      </c>
      <c r="G91" s="16">
        <v>4.5199999999999996</v>
      </c>
      <c r="H91" s="16">
        <v>23.1</v>
      </c>
      <c r="I91" s="16">
        <v>257.14</v>
      </c>
      <c r="J91" s="16">
        <v>11.746948134925743</v>
      </c>
      <c r="L91" s="16">
        <v>29.13</v>
      </c>
      <c r="M91" s="16">
        <v>7.4</v>
      </c>
      <c r="P91" s="1"/>
    </row>
    <row r="92" spans="1:16" x14ac:dyDescent="0.2">
      <c r="A92" s="67">
        <f t="shared" si="1"/>
        <v>37450</v>
      </c>
      <c r="B92" s="1">
        <v>2.54</v>
      </c>
      <c r="C92" s="16">
        <v>82.46</v>
      </c>
      <c r="D92" s="16">
        <v>28.8</v>
      </c>
      <c r="E92" s="16">
        <v>26.1</v>
      </c>
      <c r="F92" s="16">
        <v>32.299999999999997</v>
      </c>
      <c r="G92" s="16">
        <v>9.08</v>
      </c>
      <c r="H92" s="16">
        <v>24.7</v>
      </c>
      <c r="I92" s="16">
        <v>336.55</v>
      </c>
      <c r="J92" s="16">
        <v>18.871494642766113</v>
      </c>
      <c r="L92" s="16">
        <v>29.47</v>
      </c>
      <c r="M92" s="16">
        <v>11.82</v>
      </c>
      <c r="P92" s="1"/>
    </row>
    <row r="93" spans="1:16" x14ac:dyDescent="0.2">
      <c r="A93" s="67">
        <f t="shared" si="1"/>
        <v>37451</v>
      </c>
      <c r="B93" s="1">
        <v>0</v>
      </c>
      <c r="C93" s="16">
        <v>82.79</v>
      </c>
      <c r="D93" s="16">
        <v>29.25</v>
      </c>
      <c r="E93" s="16">
        <v>28.7</v>
      </c>
      <c r="F93" s="16">
        <v>30.1</v>
      </c>
      <c r="G93" s="16">
        <v>17.38</v>
      </c>
      <c r="H93" s="16">
        <v>29</v>
      </c>
      <c r="I93" s="16">
        <v>16.350000000000001</v>
      </c>
      <c r="J93" s="16">
        <v>14.681093167744793</v>
      </c>
      <c r="L93" s="16">
        <v>29.48</v>
      </c>
      <c r="M93" s="16">
        <v>17.29</v>
      </c>
      <c r="P93" s="1"/>
    </row>
    <row r="94" spans="1:16" x14ac:dyDescent="0.2">
      <c r="A94" s="67">
        <f t="shared" si="1"/>
        <v>37452</v>
      </c>
      <c r="B94" s="1">
        <v>2.54</v>
      </c>
      <c r="C94" s="16">
        <v>83.92</v>
      </c>
      <c r="D94" s="16">
        <v>28.16</v>
      </c>
      <c r="E94" s="16">
        <v>26</v>
      </c>
      <c r="F94" s="16">
        <v>30</v>
      </c>
      <c r="G94" s="16">
        <v>18.89</v>
      </c>
      <c r="H94" s="16">
        <v>34</v>
      </c>
      <c r="I94" s="16">
        <v>52.79</v>
      </c>
      <c r="J94" s="16">
        <v>4.6906576511114926</v>
      </c>
      <c r="L94" s="16">
        <v>29.05</v>
      </c>
      <c r="M94" s="16">
        <v>13.9</v>
      </c>
      <c r="P94" s="1"/>
    </row>
    <row r="95" spans="1:16" x14ac:dyDescent="0.2">
      <c r="A95" s="67">
        <f t="shared" si="1"/>
        <v>37453</v>
      </c>
      <c r="B95" s="1">
        <v>2.54</v>
      </c>
      <c r="C95" s="16">
        <v>87.1</v>
      </c>
      <c r="D95" s="16">
        <v>26.9</v>
      </c>
      <c r="E95" s="16">
        <v>25.9</v>
      </c>
      <c r="F95" s="16">
        <v>28.4</v>
      </c>
      <c r="G95" s="16">
        <v>4.6399999999999997</v>
      </c>
      <c r="H95" s="16">
        <v>33.299999999999997</v>
      </c>
      <c r="I95" s="16">
        <v>191.33</v>
      </c>
      <c r="J95" s="16">
        <v>11.030691882803541</v>
      </c>
      <c r="L95" s="16">
        <v>28.88</v>
      </c>
      <c r="M95" s="16">
        <v>7.13</v>
      </c>
      <c r="P95" s="1"/>
    </row>
    <row r="96" spans="1:16" x14ac:dyDescent="0.2">
      <c r="A96" s="67">
        <f t="shared" si="1"/>
        <v>37454</v>
      </c>
      <c r="B96" s="1">
        <v>22.86</v>
      </c>
      <c r="C96" s="16">
        <v>87.29</v>
      </c>
      <c r="D96" s="16">
        <v>27.34</v>
      </c>
      <c r="E96" s="16">
        <v>25.4</v>
      </c>
      <c r="F96" s="16">
        <v>29</v>
      </c>
      <c r="G96" s="16">
        <v>12.38</v>
      </c>
      <c r="H96" s="16">
        <v>33.700000000000003</v>
      </c>
      <c r="I96" s="16">
        <v>357.99</v>
      </c>
      <c r="J96" s="16">
        <v>7.8477147623955954</v>
      </c>
      <c r="L96" s="16">
        <v>28.78</v>
      </c>
      <c r="M96" s="16">
        <v>14.13</v>
      </c>
      <c r="P96" s="1"/>
    </row>
    <row r="97" spans="1:16" x14ac:dyDescent="0.2">
      <c r="A97" s="67">
        <f t="shared" si="1"/>
        <v>37455</v>
      </c>
      <c r="B97" s="1">
        <v>5.08</v>
      </c>
      <c r="C97" s="16">
        <v>81.92</v>
      </c>
      <c r="D97" s="16">
        <v>26.91</v>
      </c>
      <c r="E97" s="16">
        <v>25.1</v>
      </c>
      <c r="F97" s="16">
        <v>30.5</v>
      </c>
      <c r="G97" s="16">
        <v>10.85</v>
      </c>
      <c r="H97" s="16">
        <v>34.6</v>
      </c>
      <c r="I97" s="16">
        <v>244.73</v>
      </c>
      <c r="J97" s="16">
        <v>10.047459536705757</v>
      </c>
      <c r="L97" s="16">
        <v>28.63</v>
      </c>
      <c r="M97" s="16">
        <v>10.38</v>
      </c>
      <c r="P97" s="1"/>
    </row>
    <row r="98" spans="1:16" x14ac:dyDescent="0.2">
      <c r="A98" s="67">
        <f t="shared" si="1"/>
        <v>37456</v>
      </c>
      <c r="B98" s="1">
        <v>0</v>
      </c>
      <c r="C98" s="16">
        <v>82.17</v>
      </c>
      <c r="D98" s="16">
        <v>27.36</v>
      </c>
      <c r="E98" s="16">
        <v>24.5</v>
      </c>
      <c r="F98" s="16">
        <v>30.8</v>
      </c>
      <c r="G98" s="16">
        <v>5.52</v>
      </c>
      <c r="H98" s="16">
        <v>23.3</v>
      </c>
      <c r="I98" s="16">
        <v>281.17</v>
      </c>
      <c r="J98" s="16">
        <v>20.023207048168878</v>
      </c>
      <c r="L98" s="16">
        <v>28.91</v>
      </c>
      <c r="M98" s="16">
        <v>7.13</v>
      </c>
      <c r="P98" s="1"/>
    </row>
    <row r="99" spans="1:16" x14ac:dyDescent="0.2">
      <c r="A99" s="67">
        <f t="shared" si="1"/>
        <v>37457</v>
      </c>
      <c r="B99" s="1">
        <v>0</v>
      </c>
      <c r="C99" s="16">
        <v>85.38</v>
      </c>
      <c r="D99" s="16">
        <v>27.05</v>
      </c>
      <c r="E99" s="16">
        <v>24.8</v>
      </c>
      <c r="F99" s="16">
        <v>30</v>
      </c>
      <c r="G99" s="16">
        <v>5.08</v>
      </c>
      <c r="H99" s="16">
        <v>20.2</v>
      </c>
      <c r="I99" s="16">
        <v>319.45</v>
      </c>
      <c r="J99" s="16">
        <v>11.595748081703325</v>
      </c>
      <c r="L99" s="16">
        <v>28.9</v>
      </c>
      <c r="M99" s="16">
        <v>4.43</v>
      </c>
      <c r="P99" s="1"/>
    </row>
    <row r="100" spans="1:16" x14ac:dyDescent="0.2">
      <c r="A100" s="67">
        <f t="shared" si="1"/>
        <v>37458</v>
      </c>
      <c r="B100" s="1">
        <v>0</v>
      </c>
      <c r="C100" s="16">
        <v>82.88</v>
      </c>
      <c r="D100" s="16">
        <v>27.02</v>
      </c>
      <c r="E100" s="16">
        <v>24.7</v>
      </c>
      <c r="F100" s="16">
        <v>29.2</v>
      </c>
      <c r="G100" s="16">
        <v>4.6900000000000004</v>
      </c>
      <c r="H100" s="16">
        <v>22.3</v>
      </c>
      <c r="I100" s="16">
        <v>331.57</v>
      </c>
      <c r="J100" s="16">
        <v>13.665892810394267</v>
      </c>
      <c r="L100" s="16">
        <v>28.97</v>
      </c>
      <c r="M100" s="16">
        <v>5.4</v>
      </c>
      <c r="P100" s="1"/>
    </row>
    <row r="101" spans="1:16" x14ac:dyDescent="0.2">
      <c r="A101" s="67">
        <f t="shared" si="1"/>
        <v>37459</v>
      </c>
      <c r="B101" s="1">
        <v>0</v>
      </c>
      <c r="C101" s="16">
        <v>83.96</v>
      </c>
      <c r="D101" s="16">
        <v>27.43</v>
      </c>
      <c r="E101" s="16">
        <v>24.7</v>
      </c>
      <c r="F101" s="16">
        <v>29.7</v>
      </c>
      <c r="G101" s="16">
        <v>14.13</v>
      </c>
      <c r="H101" s="16">
        <v>36.6</v>
      </c>
      <c r="I101" s="16">
        <v>9.43</v>
      </c>
      <c r="J101" s="16">
        <v>14.237861011727075</v>
      </c>
      <c r="L101" s="16">
        <v>28.95</v>
      </c>
      <c r="M101" s="16">
        <v>14.95</v>
      </c>
      <c r="P101" s="1"/>
    </row>
    <row r="102" spans="1:16" x14ac:dyDescent="0.2">
      <c r="A102" s="67">
        <f t="shared" si="1"/>
        <v>37460</v>
      </c>
      <c r="B102" s="1">
        <v>2.54</v>
      </c>
      <c r="C102" s="16">
        <v>77.33</v>
      </c>
      <c r="D102" s="16">
        <v>28.28</v>
      </c>
      <c r="E102" s="16">
        <v>27</v>
      </c>
      <c r="F102" s="16">
        <v>29.4</v>
      </c>
      <c r="G102" s="16">
        <v>22.18</v>
      </c>
      <c r="H102" s="16">
        <v>36.700000000000003</v>
      </c>
      <c r="I102" s="16">
        <v>11.02</v>
      </c>
      <c r="J102" s="16">
        <v>19.446918845315434</v>
      </c>
      <c r="L102" s="16">
        <v>29.05</v>
      </c>
      <c r="M102" s="16">
        <v>22.1</v>
      </c>
      <c r="P102" s="1"/>
    </row>
    <row r="103" spans="1:16" x14ac:dyDescent="0.2">
      <c r="A103" s="67">
        <f t="shared" si="1"/>
        <v>37461</v>
      </c>
      <c r="B103" s="1">
        <v>7.62</v>
      </c>
      <c r="C103" s="16">
        <v>82.58</v>
      </c>
      <c r="D103" s="16">
        <v>28.13</v>
      </c>
      <c r="E103" s="16">
        <v>26.6</v>
      </c>
      <c r="F103" s="16">
        <v>29.9</v>
      </c>
      <c r="G103" s="16">
        <v>13.19</v>
      </c>
      <c r="H103" s="16">
        <v>27</v>
      </c>
      <c r="I103" s="16">
        <v>355.95</v>
      </c>
      <c r="J103" s="16">
        <v>13.722916830466724</v>
      </c>
      <c r="L103" s="16">
        <v>29.03</v>
      </c>
      <c r="M103" s="16">
        <v>14.24</v>
      </c>
      <c r="P103" s="1"/>
    </row>
    <row r="104" spans="1:16" x14ac:dyDescent="0.2">
      <c r="A104" s="67">
        <f t="shared" si="1"/>
        <v>37462</v>
      </c>
      <c r="B104" s="1">
        <v>25.4</v>
      </c>
      <c r="C104" s="16">
        <v>85.79</v>
      </c>
      <c r="D104" s="16">
        <v>27.81</v>
      </c>
      <c r="E104" s="16">
        <v>24.8</v>
      </c>
      <c r="F104" s="16">
        <v>30.1</v>
      </c>
      <c r="G104" s="16">
        <v>13.48</v>
      </c>
      <c r="H104" s="16">
        <v>52.2</v>
      </c>
      <c r="I104" s="16">
        <v>32.85</v>
      </c>
      <c r="J104" s="16">
        <v>16.686437873626129</v>
      </c>
      <c r="L104" s="16">
        <v>29.15</v>
      </c>
      <c r="M104" s="16">
        <v>13.4</v>
      </c>
      <c r="P104" s="1"/>
    </row>
    <row r="105" spans="1:16" x14ac:dyDescent="0.2">
      <c r="A105" s="67">
        <f t="shared" si="1"/>
        <v>37463</v>
      </c>
      <c r="B105" s="1">
        <v>2.54</v>
      </c>
      <c r="C105" s="16">
        <v>88.04</v>
      </c>
      <c r="D105" s="16">
        <v>26.95</v>
      </c>
      <c r="E105" s="16">
        <v>25.2</v>
      </c>
      <c r="F105" s="16">
        <v>28.9</v>
      </c>
      <c r="G105" s="16">
        <v>5.98</v>
      </c>
      <c r="H105" s="16">
        <v>22.9</v>
      </c>
      <c r="I105" s="16">
        <v>250.09</v>
      </c>
      <c r="J105" s="16">
        <v>8.0498908335615731</v>
      </c>
      <c r="L105" s="16">
        <v>28.88</v>
      </c>
      <c r="M105" s="16">
        <v>8.32</v>
      </c>
      <c r="P105" s="1"/>
    </row>
    <row r="106" spans="1:16" x14ac:dyDescent="0.2">
      <c r="A106" s="67">
        <f t="shared" si="1"/>
        <v>37464</v>
      </c>
      <c r="B106" s="1">
        <v>7.62</v>
      </c>
      <c r="C106" s="16">
        <v>83.58</v>
      </c>
      <c r="D106" s="16">
        <v>28.37</v>
      </c>
      <c r="E106" s="16">
        <v>26.4</v>
      </c>
      <c r="F106" s="16">
        <v>30.4</v>
      </c>
      <c r="G106" s="16">
        <v>11.45</v>
      </c>
      <c r="H106" s="16">
        <v>28.1</v>
      </c>
      <c r="I106" s="16">
        <v>336.33</v>
      </c>
      <c r="J106" s="16">
        <v>22.87095205057512</v>
      </c>
      <c r="L106" s="16">
        <v>29.21</v>
      </c>
      <c r="M106" s="16">
        <v>13.76</v>
      </c>
      <c r="P106" s="1"/>
    </row>
    <row r="107" spans="1:16" x14ac:dyDescent="0.2">
      <c r="A107" s="67">
        <f t="shared" si="1"/>
        <v>37465</v>
      </c>
      <c r="B107" s="1">
        <v>0</v>
      </c>
      <c r="C107" s="16">
        <v>82.29</v>
      </c>
      <c r="D107" s="16">
        <v>28.7</v>
      </c>
      <c r="E107" s="16">
        <v>28</v>
      </c>
      <c r="F107" s="16">
        <v>29.7</v>
      </c>
      <c r="G107" s="16">
        <v>20.100000000000001</v>
      </c>
      <c r="H107" s="16">
        <v>35.299999999999997</v>
      </c>
      <c r="I107" s="16">
        <v>36.130000000000003</v>
      </c>
      <c r="J107" s="16">
        <v>19.472838854439274</v>
      </c>
      <c r="L107" s="16">
        <v>29.36</v>
      </c>
      <c r="M107" s="16">
        <v>19.5</v>
      </c>
      <c r="P107" s="1"/>
    </row>
    <row r="108" spans="1:16" x14ac:dyDescent="0.2">
      <c r="A108" s="67">
        <f t="shared" si="1"/>
        <v>37466</v>
      </c>
      <c r="B108" s="1">
        <v>10.16</v>
      </c>
      <c r="C108" s="16">
        <v>85.75</v>
      </c>
      <c r="D108" s="16">
        <v>27.78</v>
      </c>
      <c r="E108" s="16">
        <v>25</v>
      </c>
      <c r="F108" s="16">
        <v>31</v>
      </c>
      <c r="G108" s="16">
        <v>7.44</v>
      </c>
      <c r="H108" s="16">
        <v>26</v>
      </c>
      <c r="I108" s="16">
        <v>41.26</v>
      </c>
      <c r="J108" s="16">
        <v>16.131749678375886</v>
      </c>
      <c r="L108" s="16">
        <v>29.38</v>
      </c>
      <c r="M108" s="16">
        <v>7.78</v>
      </c>
      <c r="P108" s="1"/>
    </row>
    <row r="109" spans="1:16" x14ac:dyDescent="0.2">
      <c r="A109" s="67">
        <f t="shared" si="1"/>
        <v>37467</v>
      </c>
      <c r="B109" s="1">
        <v>58.42</v>
      </c>
      <c r="C109" s="16">
        <v>86.38</v>
      </c>
      <c r="D109" s="16">
        <v>27.03</v>
      </c>
      <c r="E109" s="16">
        <v>22.1</v>
      </c>
      <c r="F109" s="16">
        <v>30.1</v>
      </c>
      <c r="G109" s="16">
        <v>8.6</v>
      </c>
      <c r="H109" s="16">
        <v>32.200000000000003</v>
      </c>
      <c r="I109" s="16">
        <v>269.39999999999998</v>
      </c>
      <c r="J109" s="16">
        <v>18.100806371483841</v>
      </c>
      <c r="L109" s="16">
        <v>29.18</v>
      </c>
      <c r="M109" s="16">
        <v>11.62</v>
      </c>
      <c r="P109" s="1"/>
    </row>
    <row r="110" spans="1:16" x14ac:dyDescent="0.2">
      <c r="A110" s="67">
        <f t="shared" si="1"/>
        <v>37468</v>
      </c>
      <c r="B110" s="1">
        <v>17.78</v>
      </c>
      <c r="C110" s="16">
        <v>83.5</v>
      </c>
      <c r="D110" s="16">
        <v>26.29</v>
      </c>
      <c r="E110" s="16">
        <v>24.1</v>
      </c>
      <c r="F110" s="16">
        <v>29.3</v>
      </c>
      <c r="G110" s="16">
        <v>6.62</v>
      </c>
      <c r="H110" s="16">
        <v>31.3</v>
      </c>
      <c r="I110" s="16">
        <v>251.01</v>
      </c>
      <c r="J110" s="16">
        <v>12.636004447873566</v>
      </c>
      <c r="L110" s="16">
        <v>29.1</v>
      </c>
      <c r="M110" s="16">
        <v>9.27</v>
      </c>
      <c r="P110" s="1"/>
    </row>
    <row r="111" spans="1:16" x14ac:dyDescent="0.2">
      <c r="A111" s="67">
        <f t="shared" si="1"/>
        <v>37469</v>
      </c>
      <c r="B111" s="1">
        <v>0</v>
      </c>
      <c r="C111" s="16">
        <v>86</v>
      </c>
      <c r="D111" s="16">
        <v>26.99</v>
      </c>
      <c r="E111" s="16">
        <v>25.6</v>
      </c>
      <c r="F111" s="16">
        <v>28.8</v>
      </c>
      <c r="G111" s="16">
        <v>8.5299999999999994</v>
      </c>
      <c r="H111" s="16">
        <v>30</v>
      </c>
      <c r="I111" s="16">
        <v>297.31</v>
      </c>
      <c r="J111" s="16">
        <v>4.99305775755633</v>
      </c>
      <c r="L111" s="16">
        <v>28.61</v>
      </c>
      <c r="M111" s="16">
        <v>10.92</v>
      </c>
      <c r="P111" s="1"/>
    </row>
    <row r="112" spans="1:16" x14ac:dyDescent="0.2">
      <c r="A112" s="67">
        <f t="shared" si="1"/>
        <v>37470</v>
      </c>
      <c r="B112" s="1">
        <v>0</v>
      </c>
      <c r="C112" s="16">
        <v>85.42</v>
      </c>
      <c r="D112" s="16">
        <v>27.69</v>
      </c>
      <c r="E112" s="16">
        <v>25.9</v>
      </c>
      <c r="F112" s="16">
        <v>30</v>
      </c>
      <c r="G112" s="16">
        <v>11.93</v>
      </c>
      <c r="H112" s="16">
        <v>36.9</v>
      </c>
      <c r="I112" s="16">
        <v>352.62</v>
      </c>
      <c r="J112" s="16">
        <v>16.567205831656452</v>
      </c>
      <c r="L112" s="16">
        <v>28.92</v>
      </c>
      <c r="M112" s="16">
        <v>13.46</v>
      </c>
      <c r="P112" s="1"/>
    </row>
    <row r="113" spans="1:16" x14ac:dyDescent="0.2">
      <c r="A113" s="67">
        <f t="shared" si="1"/>
        <v>37471</v>
      </c>
      <c r="B113" s="1">
        <v>0</v>
      </c>
      <c r="C113" s="16">
        <v>83.33</v>
      </c>
      <c r="D113" s="16">
        <v>28.55</v>
      </c>
      <c r="E113" s="16">
        <v>27.2</v>
      </c>
      <c r="F113" s="16">
        <v>31.5</v>
      </c>
      <c r="G113" s="16">
        <v>14.68</v>
      </c>
      <c r="H113" s="16">
        <v>30.9</v>
      </c>
      <c r="I113" s="16">
        <v>9.33</v>
      </c>
      <c r="J113" s="16">
        <v>19.454694848052583</v>
      </c>
      <c r="L113" s="16">
        <v>29.24</v>
      </c>
      <c r="M113" s="16">
        <v>15.74</v>
      </c>
      <c r="P113" s="1"/>
    </row>
    <row r="114" spans="1:16" x14ac:dyDescent="0.2">
      <c r="A114" s="67">
        <f t="shared" si="1"/>
        <v>37472</v>
      </c>
      <c r="B114" s="1">
        <v>0</v>
      </c>
      <c r="C114" s="16">
        <v>86.75</v>
      </c>
      <c r="D114" s="16">
        <v>27.02</v>
      </c>
      <c r="E114" s="16">
        <v>24</v>
      </c>
      <c r="F114" s="16">
        <v>29.4</v>
      </c>
      <c r="G114" s="16">
        <v>13.76</v>
      </c>
      <c r="H114" s="16">
        <v>36.5</v>
      </c>
      <c r="I114" s="16">
        <v>358.28</v>
      </c>
      <c r="J114" s="16">
        <v>11.210403946062188</v>
      </c>
      <c r="L114" s="16">
        <v>29.04</v>
      </c>
      <c r="M114" s="16">
        <v>14.94</v>
      </c>
      <c r="P114" s="1"/>
    </row>
    <row r="115" spans="1:16" x14ac:dyDescent="0.2">
      <c r="A115" s="67">
        <f t="shared" si="1"/>
        <v>37473</v>
      </c>
      <c r="B115" s="1">
        <v>0</v>
      </c>
      <c r="C115" s="16">
        <v>82.96</v>
      </c>
      <c r="D115" s="16">
        <v>27.8</v>
      </c>
      <c r="E115" s="16">
        <v>24.7</v>
      </c>
      <c r="F115" s="16">
        <v>30.4</v>
      </c>
      <c r="G115" s="16">
        <v>11.29</v>
      </c>
      <c r="H115" s="16">
        <v>30</v>
      </c>
      <c r="I115" s="16">
        <v>344.51</v>
      </c>
      <c r="J115" s="16">
        <v>19.757094954497422</v>
      </c>
      <c r="L115" s="16">
        <v>28.97</v>
      </c>
      <c r="M115" s="16">
        <v>12.85</v>
      </c>
      <c r="P115" s="1"/>
    </row>
    <row r="116" spans="1:16" x14ac:dyDescent="0.2">
      <c r="A116" s="67">
        <f t="shared" si="1"/>
        <v>37474</v>
      </c>
      <c r="B116" s="1">
        <v>0</v>
      </c>
      <c r="C116" s="16">
        <v>82.29</v>
      </c>
      <c r="D116" s="16">
        <v>28.58</v>
      </c>
      <c r="E116" s="16">
        <v>27.7</v>
      </c>
      <c r="F116" s="16">
        <v>29.5</v>
      </c>
      <c r="G116" s="16">
        <v>23.85</v>
      </c>
      <c r="H116" s="16">
        <v>34.1</v>
      </c>
      <c r="I116" s="16">
        <v>25.91</v>
      </c>
      <c r="J116" s="16">
        <v>21.701095638785663</v>
      </c>
      <c r="L116" s="16">
        <v>29.31</v>
      </c>
      <c r="M116" s="16">
        <v>23.9</v>
      </c>
      <c r="P116" s="1"/>
    </row>
    <row r="117" spans="1:16" x14ac:dyDescent="0.2">
      <c r="A117" s="67">
        <f t="shared" si="1"/>
        <v>37475</v>
      </c>
      <c r="B117" s="1">
        <v>0</v>
      </c>
      <c r="C117" s="16">
        <v>81.08</v>
      </c>
      <c r="D117" s="16">
        <v>28.53</v>
      </c>
      <c r="E117" s="16">
        <v>27.9</v>
      </c>
      <c r="F117" s="16">
        <v>29.1</v>
      </c>
      <c r="G117" s="16">
        <v>23.41</v>
      </c>
      <c r="H117" s="16">
        <v>35.1</v>
      </c>
      <c r="I117" s="16">
        <v>31.85</v>
      </c>
      <c r="J117" s="16">
        <v>23.235560178917183</v>
      </c>
      <c r="L117" s="16">
        <v>29.16</v>
      </c>
      <c r="M117" s="16">
        <v>25.38</v>
      </c>
      <c r="P117" s="1"/>
    </row>
    <row r="118" spans="1:16" x14ac:dyDescent="0.2">
      <c r="A118" s="67">
        <f t="shared" si="1"/>
        <v>37476</v>
      </c>
      <c r="B118" s="1">
        <v>40.64</v>
      </c>
      <c r="C118" s="16">
        <v>89.08</v>
      </c>
      <c r="D118" s="16">
        <v>27.04</v>
      </c>
      <c r="E118" s="16">
        <v>25.3</v>
      </c>
      <c r="F118" s="16">
        <v>29.7</v>
      </c>
      <c r="G118" s="16">
        <v>11.51</v>
      </c>
      <c r="J118" s="16">
        <v>0</v>
      </c>
      <c r="L118" s="16">
        <v>28.75</v>
      </c>
      <c r="P118" s="1"/>
    </row>
    <row r="119" spans="1:16" x14ac:dyDescent="0.2">
      <c r="A119" s="67">
        <f t="shared" si="1"/>
        <v>37477</v>
      </c>
      <c r="B119" s="1">
        <v>17.78</v>
      </c>
      <c r="C119" s="16">
        <v>88.13</v>
      </c>
      <c r="D119" s="16">
        <v>26.58</v>
      </c>
      <c r="E119" s="16">
        <v>23.6</v>
      </c>
      <c r="F119" s="16">
        <v>28.5</v>
      </c>
      <c r="G119" s="16">
        <v>8.06</v>
      </c>
      <c r="J119" s="16">
        <v>0</v>
      </c>
      <c r="L119" s="16">
        <v>28.4</v>
      </c>
      <c r="P119" s="1"/>
    </row>
    <row r="120" spans="1:16" x14ac:dyDescent="0.2">
      <c r="A120" s="67">
        <f t="shared" si="1"/>
        <v>37478</v>
      </c>
      <c r="B120" s="1">
        <v>0</v>
      </c>
      <c r="C120" s="16">
        <v>83.5</v>
      </c>
      <c r="D120" s="16">
        <v>27.55</v>
      </c>
      <c r="E120" s="16">
        <v>25.6</v>
      </c>
      <c r="F120" s="16">
        <v>29.4</v>
      </c>
      <c r="G120" s="16">
        <v>7.47</v>
      </c>
      <c r="J120" s="16">
        <v>0</v>
      </c>
      <c r="L120" s="16">
        <v>28.37</v>
      </c>
      <c r="P120" s="1"/>
    </row>
    <row r="121" spans="1:16" x14ac:dyDescent="0.2">
      <c r="A121" s="67">
        <f t="shared" si="1"/>
        <v>37479</v>
      </c>
      <c r="B121" s="1">
        <v>10.16</v>
      </c>
      <c r="C121" s="16">
        <v>89.42</v>
      </c>
      <c r="D121" s="16">
        <v>27.08</v>
      </c>
      <c r="E121" s="16">
        <v>25.3</v>
      </c>
      <c r="F121" s="16">
        <v>30</v>
      </c>
      <c r="G121" s="16">
        <v>6.73</v>
      </c>
      <c r="J121" s="16">
        <v>0</v>
      </c>
      <c r="L121" s="16">
        <v>28.25</v>
      </c>
      <c r="P121" s="1"/>
    </row>
    <row r="122" spans="1:16" x14ac:dyDescent="0.2">
      <c r="A122" s="67">
        <f t="shared" si="1"/>
        <v>37480</v>
      </c>
      <c r="B122" s="1">
        <v>15.24</v>
      </c>
      <c r="C122" s="16">
        <v>86.29</v>
      </c>
      <c r="D122" s="16">
        <v>28.22</v>
      </c>
      <c r="E122" s="16">
        <v>26.4</v>
      </c>
      <c r="F122" s="16">
        <v>30.7</v>
      </c>
      <c r="G122" s="16">
        <v>14.61</v>
      </c>
      <c r="H122" s="16">
        <v>27.5</v>
      </c>
      <c r="I122" s="16">
        <v>280.18</v>
      </c>
      <c r="J122" s="16">
        <v>0</v>
      </c>
      <c r="L122" s="16">
        <v>28.65</v>
      </c>
      <c r="M122" s="16">
        <v>13.03</v>
      </c>
      <c r="P122" s="1"/>
    </row>
    <row r="123" spans="1:16" x14ac:dyDescent="0.2">
      <c r="A123" s="67">
        <f t="shared" si="1"/>
        <v>37481</v>
      </c>
      <c r="B123" s="1">
        <v>2.54</v>
      </c>
      <c r="C123" s="16">
        <v>84.5</v>
      </c>
      <c r="D123" s="16">
        <v>28.85</v>
      </c>
      <c r="E123" s="16">
        <v>27.1</v>
      </c>
      <c r="F123" s="16">
        <v>30.4</v>
      </c>
      <c r="G123" s="16">
        <v>16.53</v>
      </c>
      <c r="H123" s="16">
        <v>28.5</v>
      </c>
      <c r="I123" s="16">
        <v>11.09</v>
      </c>
      <c r="J123" s="16">
        <v>22.125319788112563</v>
      </c>
      <c r="L123" s="16">
        <v>29.21</v>
      </c>
      <c r="M123" s="16">
        <v>17.809999999999999</v>
      </c>
      <c r="P123" s="1"/>
    </row>
    <row r="124" spans="1:16" x14ac:dyDescent="0.2">
      <c r="A124" s="67">
        <f t="shared" si="1"/>
        <v>37482</v>
      </c>
      <c r="B124" s="1">
        <v>0</v>
      </c>
      <c r="C124" s="16">
        <v>83.83</v>
      </c>
      <c r="D124" s="16">
        <v>28.92</v>
      </c>
      <c r="E124" s="16">
        <v>28.3</v>
      </c>
      <c r="F124" s="16">
        <v>29.6</v>
      </c>
      <c r="G124" s="16">
        <v>21.05</v>
      </c>
      <c r="H124" s="16">
        <v>31.2</v>
      </c>
      <c r="I124" s="16">
        <v>32.229999999999997</v>
      </c>
      <c r="J124" s="16">
        <v>18.8680386415496</v>
      </c>
      <c r="L124" s="16">
        <v>29.3</v>
      </c>
      <c r="M124" s="16">
        <v>21.13</v>
      </c>
      <c r="P124" s="1"/>
    </row>
    <row r="125" spans="1:16" x14ac:dyDescent="0.2">
      <c r="A125" s="67">
        <f t="shared" si="1"/>
        <v>37483</v>
      </c>
      <c r="B125" s="1">
        <v>0</v>
      </c>
      <c r="C125" s="16">
        <v>83.92</v>
      </c>
      <c r="D125" s="16">
        <v>28.74</v>
      </c>
      <c r="E125" s="16">
        <v>28.2</v>
      </c>
      <c r="F125" s="16">
        <v>29.5</v>
      </c>
      <c r="G125" s="16">
        <v>22.87</v>
      </c>
      <c r="H125" s="16">
        <v>35.799999999999997</v>
      </c>
      <c r="I125" s="16">
        <v>35.700000000000003</v>
      </c>
      <c r="J125" s="16">
        <v>14.051236946035404</v>
      </c>
      <c r="L125" s="16">
        <v>28.81</v>
      </c>
      <c r="M125" s="16">
        <v>22.25</v>
      </c>
      <c r="P125" s="1"/>
    </row>
    <row r="126" spans="1:16" x14ac:dyDescent="0.2">
      <c r="A126" s="67">
        <f t="shared" si="1"/>
        <v>37484</v>
      </c>
      <c r="B126" s="1">
        <v>0</v>
      </c>
      <c r="C126" s="16">
        <v>83.79</v>
      </c>
      <c r="D126" s="16">
        <v>28.95</v>
      </c>
      <c r="E126" s="16">
        <v>28</v>
      </c>
      <c r="F126" s="16">
        <v>30</v>
      </c>
      <c r="G126" s="16">
        <v>18.28</v>
      </c>
      <c r="H126" s="16">
        <v>27</v>
      </c>
      <c r="I126" s="16">
        <v>17.66</v>
      </c>
      <c r="J126" s="16">
        <v>17.416518130614381</v>
      </c>
      <c r="L126" s="16">
        <v>28.82</v>
      </c>
      <c r="M126" s="16">
        <v>18.39</v>
      </c>
      <c r="P126" s="1"/>
    </row>
    <row r="127" spans="1:16" x14ac:dyDescent="0.2">
      <c r="A127" s="67">
        <f t="shared" si="1"/>
        <v>37485</v>
      </c>
      <c r="B127" s="1">
        <v>0</v>
      </c>
      <c r="C127" s="16">
        <v>83.38</v>
      </c>
      <c r="D127" s="16">
        <v>29.19</v>
      </c>
      <c r="E127" s="16">
        <v>28.2</v>
      </c>
      <c r="F127" s="16">
        <v>30.7</v>
      </c>
      <c r="G127" s="16">
        <v>14.17</v>
      </c>
      <c r="H127" s="16">
        <v>25.7</v>
      </c>
      <c r="I127" s="16">
        <v>21.1</v>
      </c>
      <c r="J127" s="16">
        <v>21.117895433499189</v>
      </c>
      <c r="L127" s="16">
        <v>29.18</v>
      </c>
      <c r="M127" s="16">
        <v>14.35</v>
      </c>
      <c r="P127" s="1"/>
    </row>
    <row r="128" spans="1:16" x14ac:dyDescent="0.2">
      <c r="A128" s="67">
        <f t="shared" si="1"/>
        <v>37486</v>
      </c>
      <c r="B128" s="1">
        <v>0</v>
      </c>
      <c r="C128" s="16">
        <v>82.13</v>
      </c>
      <c r="D128" s="16">
        <v>28.67</v>
      </c>
      <c r="E128" s="16">
        <v>26.5</v>
      </c>
      <c r="F128" s="16">
        <v>32.1</v>
      </c>
      <c r="G128" s="16">
        <v>8.01</v>
      </c>
      <c r="H128" s="16">
        <v>27.4</v>
      </c>
      <c r="I128" s="16">
        <v>57.84</v>
      </c>
      <c r="J128" s="16">
        <v>20.019751046952369</v>
      </c>
      <c r="L128" s="16">
        <v>29.59</v>
      </c>
      <c r="M128" s="16">
        <v>8.69</v>
      </c>
      <c r="P128" s="1"/>
    </row>
    <row r="129" spans="1:16" x14ac:dyDescent="0.2">
      <c r="A129" s="67">
        <f t="shared" si="1"/>
        <v>37487</v>
      </c>
      <c r="B129" s="1">
        <v>35.56</v>
      </c>
      <c r="C129" s="16">
        <v>86.46</v>
      </c>
      <c r="D129" s="16">
        <v>27.21</v>
      </c>
      <c r="E129" s="16">
        <v>23.1</v>
      </c>
      <c r="F129" s="16">
        <v>29.9</v>
      </c>
      <c r="G129" s="16">
        <v>12.35</v>
      </c>
      <c r="H129" s="16">
        <v>32.200000000000003</v>
      </c>
      <c r="I129" s="16">
        <v>35.270000000000003</v>
      </c>
      <c r="J129" s="16">
        <v>8.7842910920704647</v>
      </c>
      <c r="L129" s="16">
        <v>29.41</v>
      </c>
      <c r="M129" s="16">
        <v>13.55</v>
      </c>
      <c r="P129" s="1"/>
    </row>
    <row r="130" spans="1:16" x14ac:dyDescent="0.2">
      <c r="A130" s="67">
        <f t="shared" si="1"/>
        <v>37488</v>
      </c>
      <c r="B130" s="1">
        <v>0</v>
      </c>
      <c r="C130" s="16">
        <v>85.5</v>
      </c>
      <c r="D130" s="16">
        <v>26.23</v>
      </c>
      <c r="E130" s="16">
        <v>23.8</v>
      </c>
      <c r="F130" s="16">
        <v>28.8</v>
      </c>
      <c r="G130" s="16">
        <v>5.49</v>
      </c>
      <c r="H130" s="16">
        <v>16.7</v>
      </c>
      <c r="I130" s="16">
        <v>298.52999999999997</v>
      </c>
      <c r="J130" s="16">
        <v>11.916292194534851</v>
      </c>
      <c r="L130" s="16">
        <v>29.17</v>
      </c>
      <c r="M130" s="16">
        <v>8.25</v>
      </c>
      <c r="P130" s="1"/>
    </row>
    <row r="131" spans="1:16" x14ac:dyDescent="0.2">
      <c r="A131" s="67">
        <f t="shared" si="1"/>
        <v>37489</v>
      </c>
      <c r="B131" s="1">
        <v>0</v>
      </c>
      <c r="C131" s="16">
        <v>82.5</v>
      </c>
      <c r="D131" s="16">
        <v>27.77</v>
      </c>
      <c r="E131" s="16">
        <v>26.2</v>
      </c>
      <c r="F131" s="16">
        <v>29.8</v>
      </c>
      <c r="G131" s="16">
        <v>9.5500000000000007</v>
      </c>
      <c r="H131" s="16">
        <v>29.9</v>
      </c>
      <c r="I131" s="16">
        <v>297.77999999999997</v>
      </c>
      <c r="J131" s="16">
        <v>16.282949731598304</v>
      </c>
      <c r="L131" s="16">
        <v>29</v>
      </c>
      <c r="M131" s="16">
        <v>12.82</v>
      </c>
      <c r="P131" s="1"/>
    </row>
    <row r="132" spans="1:16" x14ac:dyDescent="0.2">
      <c r="A132" s="67">
        <f t="shared" si="1"/>
        <v>37490</v>
      </c>
      <c r="B132" s="1">
        <v>2.54</v>
      </c>
      <c r="C132" s="16">
        <v>84.08</v>
      </c>
      <c r="D132" s="16">
        <v>27.57</v>
      </c>
      <c r="E132" s="16">
        <v>25.3</v>
      </c>
      <c r="F132" s="16">
        <v>29.8</v>
      </c>
      <c r="G132" s="16">
        <v>7.22</v>
      </c>
      <c r="H132" s="16">
        <v>29.6</v>
      </c>
      <c r="I132" s="16">
        <v>261.02</v>
      </c>
      <c r="J132" s="16">
        <v>17.62215020299687</v>
      </c>
      <c r="L132" s="16">
        <v>29.08</v>
      </c>
      <c r="M132" s="16">
        <v>10.29</v>
      </c>
      <c r="P132" s="1"/>
    </row>
    <row r="133" spans="1:16" x14ac:dyDescent="0.2">
      <c r="A133" s="67">
        <f t="shared" si="1"/>
        <v>37491</v>
      </c>
      <c r="B133" s="1">
        <v>5.08</v>
      </c>
      <c r="C133" s="16">
        <v>86.92</v>
      </c>
      <c r="D133" s="16">
        <v>26.84</v>
      </c>
      <c r="E133" s="16">
        <v>24.2</v>
      </c>
      <c r="F133" s="16">
        <v>29.9</v>
      </c>
      <c r="G133" s="16">
        <v>8.64</v>
      </c>
      <c r="H133" s="16">
        <v>46.3</v>
      </c>
      <c r="I133" s="16">
        <v>258.58</v>
      </c>
      <c r="J133" s="16">
        <v>13.881892886426295</v>
      </c>
      <c r="L133" s="16">
        <v>28.91</v>
      </c>
      <c r="M133" s="16">
        <v>10.67</v>
      </c>
      <c r="P133" s="1"/>
    </row>
    <row r="134" spans="1:16" x14ac:dyDescent="0.2">
      <c r="A134" s="67">
        <f t="shared" ref="A134:A197" si="2">A133+1</f>
        <v>37492</v>
      </c>
      <c r="B134" s="1">
        <v>5.08</v>
      </c>
      <c r="C134" s="16">
        <v>88.29</v>
      </c>
      <c r="D134" s="16">
        <v>27.2</v>
      </c>
      <c r="E134" s="16">
        <v>25.3</v>
      </c>
      <c r="F134" s="16">
        <v>29.9</v>
      </c>
      <c r="G134" s="16">
        <v>4.38</v>
      </c>
      <c r="H134" s="16">
        <v>21.5</v>
      </c>
      <c r="I134" s="16">
        <v>206.59</v>
      </c>
      <c r="J134" s="16">
        <v>12.863236527859257</v>
      </c>
      <c r="L134" s="16">
        <v>28.84</v>
      </c>
      <c r="M134" s="16">
        <v>6.76</v>
      </c>
      <c r="P134" s="1"/>
    </row>
    <row r="135" spans="1:16" x14ac:dyDescent="0.2">
      <c r="A135" s="67">
        <f t="shared" si="2"/>
        <v>37493</v>
      </c>
      <c r="B135" s="1">
        <v>12.7</v>
      </c>
      <c r="C135" s="16">
        <v>85.46</v>
      </c>
      <c r="D135" s="16">
        <v>27.47</v>
      </c>
      <c r="E135" s="16">
        <v>24.5</v>
      </c>
      <c r="F135" s="16">
        <v>29.5</v>
      </c>
      <c r="G135" s="16">
        <v>7.07</v>
      </c>
      <c r="H135" s="16">
        <v>21.3</v>
      </c>
      <c r="I135" s="16">
        <v>273.02999999999997</v>
      </c>
      <c r="J135" s="16">
        <v>13.697860821647007</v>
      </c>
      <c r="L135" s="16">
        <v>28.8</v>
      </c>
      <c r="M135" s="16">
        <v>9.74</v>
      </c>
      <c r="P135" s="1"/>
    </row>
    <row r="136" spans="1:16" x14ac:dyDescent="0.2">
      <c r="A136" s="67">
        <f t="shared" si="2"/>
        <v>37494</v>
      </c>
      <c r="B136" s="1">
        <v>43.18</v>
      </c>
      <c r="C136" s="16">
        <v>85.83</v>
      </c>
      <c r="D136" s="16">
        <v>26.95</v>
      </c>
      <c r="E136" s="16">
        <v>23.7</v>
      </c>
      <c r="F136" s="16">
        <v>30.2</v>
      </c>
      <c r="G136" s="16">
        <v>9.06</v>
      </c>
      <c r="H136" s="16">
        <v>39.4</v>
      </c>
      <c r="I136" s="16">
        <v>252.14</v>
      </c>
      <c r="J136" s="16">
        <v>19.375206820072801</v>
      </c>
      <c r="L136" s="16">
        <v>28.7</v>
      </c>
      <c r="M136" s="16">
        <v>11.13</v>
      </c>
      <c r="P136" s="1"/>
    </row>
    <row r="137" spans="1:16" x14ac:dyDescent="0.2">
      <c r="A137" s="67">
        <f t="shared" si="2"/>
        <v>37495</v>
      </c>
      <c r="B137" s="1">
        <v>76.2</v>
      </c>
      <c r="C137" s="16">
        <v>91.33</v>
      </c>
      <c r="D137" s="16">
        <v>25.48</v>
      </c>
      <c r="E137" s="16">
        <v>23.2</v>
      </c>
      <c r="F137" s="16">
        <v>29.9</v>
      </c>
      <c r="G137" s="16">
        <v>5.33</v>
      </c>
      <c r="H137" s="16">
        <v>28</v>
      </c>
      <c r="I137" s="16">
        <v>194.11</v>
      </c>
      <c r="J137" s="16">
        <v>12.93494855310189</v>
      </c>
      <c r="L137" s="16">
        <v>28.8</v>
      </c>
      <c r="M137" s="16">
        <v>7.55</v>
      </c>
      <c r="P137" s="1"/>
    </row>
    <row r="138" spans="1:16" x14ac:dyDescent="0.2">
      <c r="A138" s="67">
        <f t="shared" si="2"/>
        <v>37496</v>
      </c>
      <c r="B138" s="1">
        <v>0</v>
      </c>
      <c r="C138" s="16">
        <v>84</v>
      </c>
      <c r="D138" s="16">
        <v>26.99</v>
      </c>
      <c r="E138" s="16">
        <v>23.8</v>
      </c>
      <c r="F138" s="16">
        <v>30.1</v>
      </c>
      <c r="G138" s="16">
        <v>5.14</v>
      </c>
      <c r="H138" s="16">
        <v>20.399999999999999</v>
      </c>
      <c r="I138" s="16">
        <v>256.97000000000003</v>
      </c>
      <c r="J138" s="16">
        <v>19.454694848052583</v>
      </c>
      <c r="L138" s="16">
        <v>28.99</v>
      </c>
      <c r="M138" s="16">
        <v>7.83</v>
      </c>
      <c r="P138" s="1"/>
    </row>
    <row r="139" spans="1:16" x14ac:dyDescent="0.2">
      <c r="A139" s="67">
        <f t="shared" si="2"/>
        <v>37497</v>
      </c>
      <c r="B139" s="1">
        <v>30.48</v>
      </c>
      <c r="C139" s="16">
        <v>90.08</v>
      </c>
      <c r="D139" s="16">
        <v>25.62</v>
      </c>
      <c r="E139" s="16">
        <v>24</v>
      </c>
      <c r="F139" s="16">
        <v>28.6</v>
      </c>
      <c r="G139" s="16">
        <v>4.83</v>
      </c>
      <c r="H139" s="16">
        <v>29.7</v>
      </c>
      <c r="I139" s="16">
        <v>175.59</v>
      </c>
      <c r="J139" s="16">
        <v>9.9576035050764329</v>
      </c>
      <c r="L139" s="16">
        <v>28.92</v>
      </c>
      <c r="M139" s="16">
        <v>7.32</v>
      </c>
      <c r="P139" s="1"/>
    </row>
    <row r="140" spans="1:16" x14ac:dyDescent="0.2">
      <c r="A140" s="67">
        <f t="shared" si="2"/>
        <v>37498</v>
      </c>
      <c r="B140" s="1">
        <v>5.08</v>
      </c>
      <c r="C140" s="16">
        <v>84.46</v>
      </c>
      <c r="D140" s="16">
        <v>25.95</v>
      </c>
      <c r="E140" s="16">
        <v>24.3</v>
      </c>
      <c r="F140" s="16">
        <v>29.6</v>
      </c>
      <c r="G140" s="16">
        <v>11.68</v>
      </c>
      <c r="H140" s="16">
        <v>35.200000000000003</v>
      </c>
      <c r="I140" s="16">
        <v>152.63999999999999</v>
      </c>
      <c r="J140" s="16">
        <v>15.4405494350734</v>
      </c>
      <c r="L140" s="16">
        <v>28.48</v>
      </c>
      <c r="M140" s="16">
        <v>15.65</v>
      </c>
      <c r="P140" s="1"/>
    </row>
    <row r="141" spans="1:16" x14ac:dyDescent="0.2">
      <c r="A141" s="67">
        <f t="shared" si="2"/>
        <v>37499</v>
      </c>
      <c r="B141" s="1">
        <v>2.54</v>
      </c>
      <c r="C141" s="16">
        <v>78.83</v>
      </c>
      <c r="D141" s="16">
        <v>28.15</v>
      </c>
      <c r="E141" s="16">
        <v>25.1</v>
      </c>
      <c r="F141" s="16">
        <v>33.4</v>
      </c>
      <c r="G141" s="16">
        <v>11.71</v>
      </c>
      <c r="H141" s="16">
        <v>29.5</v>
      </c>
      <c r="I141" s="16">
        <v>121.94</v>
      </c>
      <c r="J141" s="16">
        <v>22.683463984579323</v>
      </c>
      <c r="L141" s="16">
        <v>28.76</v>
      </c>
      <c r="M141" s="16">
        <v>12.66</v>
      </c>
      <c r="P141" s="1"/>
    </row>
    <row r="142" spans="1:16" x14ac:dyDescent="0.2">
      <c r="A142" s="67">
        <f t="shared" si="2"/>
        <v>37500</v>
      </c>
      <c r="B142" s="1">
        <v>2.54</v>
      </c>
      <c r="C142" s="16">
        <v>83.88</v>
      </c>
      <c r="D142" s="16">
        <v>27.81</v>
      </c>
      <c r="E142" s="16">
        <v>25.5</v>
      </c>
      <c r="F142" s="16">
        <v>30</v>
      </c>
      <c r="G142" s="16">
        <v>6.69</v>
      </c>
      <c r="H142" s="16">
        <v>21</v>
      </c>
      <c r="I142" s="16">
        <v>284.14</v>
      </c>
      <c r="J142" s="16">
        <v>19.472838854439274</v>
      </c>
      <c r="L142" s="16">
        <v>28.97</v>
      </c>
      <c r="M142" s="16">
        <v>9.44</v>
      </c>
      <c r="P142" s="1"/>
    </row>
    <row r="143" spans="1:16" x14ac:dyDescent="0.2">
      <c r="A143" s="67">
        <f t="shared" si="2"/>
        <v>37501</v>
      </c>
      <c r="B143" s="1">
        <v>22.86</v>
      </c>
      <c r="C143" s="16">
        <v>90.13</v>
      </c>
      <c r="D143" s="16">
        <v>26.9</v>
      </c>
      <c r="E143" s="16">
        <v>24.1</v>
      </c>
      <c r="F143" s="16">
        <v>29.8</v>
      </c>
      <c r="G143" s="16">
        <v>8.27</v>
      </c>
      <c r="H143" s="16">
        <v>47.5</v>
      </c>
      <c r="I143" s="16">
        <v>273.38</v>
      </c>
      <c r="J143" s="16">
        <v>9.5653473670022713</v>
      </c>
      <c r="L143" s="16">
        <v>28.75</v>
      </c>
      <c r="M143" s="16">
        <v>10.73</v>
      </c>
      <c r="P143" s="1"/>
    </row>
    <row r="144" spans="1:16" x14ac:dyDescent="0.2">
      <c r="A144" s="67">
        <f t="shared" si="2"/>
        <v>37502</v>
      </c>
      <c r="B144" s="1">
        <v>0</v>
      </c>
      <c r="C144" s="16">
        <v>89.92</v>
      </c>
      <c r="D144" s="16">
        <v>26.91</v>
      </c>
      <c r="E144" s="16">
        <v>24.3</v>
      </c>
      <c r="F144" s="16">
        <v>31.8</v>
      </c>
      <c r="G144" s="16">
        <v>3.98</v>
      </c>
      <c r="H144" s="16">
        <v>32.700000000000003</v>
      </c>
      <c r="I144" s="16">
        <v>211.78</v>
      </c>
      <c r="J144" s="16">
        <v>14.511749108135685</v>
      </c>
      <c r="L144" s="16">
        <v>29.15</v>
      </c>
      <c r="M144" s="16">
        <v>6.55</v>
      </c>
      <c r="P144" s="1"/>
    </row>
    <row r="145" spans="1:16" x14ac:dyDescent="0.2">
      <c r="A145" s="67">
        <f t="shared" si="2"/>
        <v>37503</v>
      </c>
      <c r="B145" s="1">
        <v>15.24</v>
      </c>
      <c r="C145" s="16">
        <v>87.79</v>
      </c>
      <c r="D145" s="16">
        <v>27.49</v>
      </c>
      <c r="E145" s="16">
        <v>25</v>
      </c>
      <c r="F145" s="16">
        <v>31.7</v>
      </c>
      <c r="G145" s="16">
        <v>5.97</v>
      </c>
      <c r="H145" s="16">
        <v>18.3</v>
      </c>
      <c r="I145" s="16">
        <v>183.13</v>
      </c>
      <c r="J145" s="16">
        <v>13.377316708815481</v>
      </c>
      <c r="L145" s="16">
        <v>29.24</v>
      </c>
      <c r="M145" s="16">
        <v>7.53</v>
      </c>
      <c r="P145" s="1"/>
    </row>
    <row r="146" spans="1:16" x14ac:dyDescent="0.2">
      <c r="A146" s="67">
        <f t="shared" si="2"/>
        <v>37504</v>
      </c>
      <c r="B146" s="1">
        <v>0</v>
      </c>
      <c r="C146" s="16">
        <v>88.38</v>
      </c>
      <c r="D146" s="16">
        <v>27.48</v>
      </c>
      <c r="E146" s="16">
        <v>24.9</v>
      </c>
      <c r="F146" s="16">
        <v>31.9</v>
      </c>
      <c r="G146" s="16">
        <v>5.53</v>
      </c>
      <c r="H146" s="16">
        <v>25.6</v>
      </c>
      <c r="I146" s="16">
        <v>202.41</v>
      </c>
      <c r="J146" s="16">
        <v>18.853350636379425</v>
      </c>
      <c r="L146" s="16">
        <v>29.65</v>
      </c>
      <c r="M146" s="16">
        <v>8.1300000000000008</v>
      </c>
      <c r="P146" s="1"/>
    </row>
    <row r="147" spans="1:16" x14ac:dyDescent="0.2">
      <c r="A147" s="67">
        <f t="shared" si="2"/>
        <v>37505</v>
      </c>
      <c r="B147" s="1">
        <v>2.54</v>
      </c>
      <c r="C147" s="16">
        <v>86.13</v>
      </c>
      <c r="D147" s="16">
        <v>28.28</v>
      </c>
      <c r="E147" s="16">
        <v>25.4</v>
      </c>
      <c r="F147" s="16">
        <v>31.6</v>
      </c>
      <c r="G147" s="16">
        <v>6.33</v>
      </c>
      <c r="H147" s="16">
        <v>20.5</v>
      </c>
      <c r="I147" s="16">
        <v>348.27</v>
      </c>
      <c r="J147" s="16">
        <v>19.835718982173081</v>
      </c>
      <c r="L147" s="16">
        <v>29.88</v>
      </c>
      <c r="M147" s="16">
        <v>8.5500000000000007</v>
      </c>
      <c r="P147" s="1"/>
    </row>
    <row r="148" spans="1:16" x14ac:dyDescent="0.2">
      <c r="A148" s="67">
        <f t="shared" si="2"/>
        <v>37506</v>
      </c>
      <c r="B148" s="1">
        <v>0</v>
      </c>
      <c r="C148" s="16">
        <v>85.33</v>
      </c>
      <c r="D148" s="16">
        <v>28.33</v>
      </c>
      <c r="E148" s="16">
        <v>26</v>
      </c>
      <c r="F148" s="16">
        <v>31.5</v>
      </c>
      <c r="G148" s="16">
        <v>5.7</v>
      </c>
      <c r="H148" s="16">
        <v>20.7</v>
      </c>
      <c r="I148" s="16">
        <v>267.12</v>
      </c>
      <c r="J148" s="16">
        <v>14.284517028149994</v>
      </c>
      <c r="L148" s="16">
        <v>29.9</v>
      </c>
      <c r="M148" s="16">
        <v>8.19</v>
      </c>
      <c r="P148" s="1"/>
    </row>
    <row r="149" spans="1:16" x14ac:dyDescent="0.2">
      <c r="A149" s="67">
        <f t="shared" si="2"/>
        <v>37507</v>
      </c>
      <c r="B149" s="1">
        <v>7.62</v>
      </c>
      <c r="C149" s="16">
        <v>85.5</v>
      </c>
      <c r="D149" s="16">
        <v>28.77</v>
      </c>
      <c r="E149" s="16">
        <v>26.7</v>
      </c>
      <c r="F149" s="16">
        <v>32.5</v>
      </c>
      <c r="G149" s="16">
        <v>6.78</v>
      </c>
      <c r="H149" s="16">
        <v>23.9</v>
      </c>
      <c r="I149" s="16">
        <v>287.49</v>
      </c>
      <c r="J149" s="16">
        <v>19.807206972136854</v>
      </c>
      <c r="L149" s="16">
        <v>29.95</v>
      </c>
      <c r="M149" s="16">
        <v>9.1</v>
      </c>
      <c r="P149" s="1"/>
    </row>
    <row r="150" spans="1:16" x14ac:dyDescent="0.2">
      <c r="A150" s="67">
        <f t="shared" si="2"/>
        <v>37508</v>
      </c>
      <c r="B150" s="1">
        <v>0</v>
      </c>
      <c r="C150" s="16">
        <v>85.83</v>
      </c>
      <c r="D150" s="16">
        <v>28.56</v>
      </c>
      <c r="E150" s="16">
        <v>26.2</v>
      </c>
      <c r="F150" s="16">
        <v>31.7</v>
      </c>
      <c r="G150" s="16">
        <v>4.8600000000000003</v>
      </c>
      <c r="H150" s="16">
        <v>21.1</v>
      </c>
      <c r="I150" s="16">
        <v>250.63</v>
      </c>
      <c r="J150" s="16">
        <v>15.746405542734751</v>
      </c>
      <c r="L150" s="16">
        <v>30.17</v>
      </c>
      <c r="M150" s="16">
        <v>7.32</v>
      </c>
      <c r="P150" s="1"/>
    </row>
    <row r="151" spans="1:16" x14ac:dyDescent="0.2">
      <c r="A151" s="67">
        <f t="shared" si="2"/>
        <v>37509</v>
      </c>
      <c r="B151" s="1">
        <v>10.16</v>
      </c>
      <c r="C151" s="16">
        <v>92.13</v>
      </c>
      <c r="D151" s="16">
        <v>25.47</v>
      </c>
      <c r="E151" s="16">
        <v>23.6</v>
      </c>
      <c r="F151" s="16">
        <v>29.2</v>
      </c>
      <c r="G151" s="16">
        <v>4.51</v>
      </c>
      <c r="H151" s="16">
        <v>27.7</v>
      </c>
      <c r="I151" s="16">
        <v>194.14</v>
      </c>
      <c r="J151" s="16">
        <v>3.5026572329353458</v>
      </c>
      <c r="L151" s="16">
        <v>29.48</v>
      </c>
      <c r="M151" s="16">
        <v>6.6</v>
      </c>
      <c r="P151" s="1"/>
    </row>
    <row r="152" spans="1:16" x14ac:dyDescent="0.2">
      <c r="A152" s="67">
        <f t="shared" si="2"/>
        <v>37510</v>
      </c>
      <c r="B152" s="1">
        <v>22.86</v>
      </c>
      <c r="C152" s="16">
        <v>88.75</v>
      </c>
      <c r="D152" s="16">
        <v>26.93</v>
      </c>
      <c r="E152" s="16">
        <v>24.2</v>
      </c>
      <c r="F152" s="16">
        <v>30.2</v>
      </c>
      <c r="G152" s="16">
        <v>4.51</v>
      </c>
      <c r="H152" s="16">
        <v>20.399999999999999</v>
      </c>
      <c r="I152" s="16">
        <v>217.36</v>
      </c>
      <c r="J152" s="16">
        <v>13.568260776027792</v>
      </c>
      <c r="L152" s="16">
        <v>29.43</v>
      </c>
      <c r="M152" s="16">
        <v>6.63</v>
      </c>
      <c r="P152" s="1"/>
    </row>
    <row r="153" spans="1:16" x14ac:dyDescent="0.2">
      <c r="A153" s="67">
        <f t="shared" si="2"/>
        <v>37511</v>
      </c>
      <c r="B153" s="1">
        <v>5.08</v>
      </c>
      <c r="C153" s="16">
        <v>88.96</v>
      </c>
      <c r="D153" s="16">
        <v>26.51</v>
      </c>
      <c r="E153" s="16">
        <v>24.2</v>
      </c>
      <c r="F153" s="16">
        <v>29.1</v>
      </c>
      <c r="G153" s="16">
        <v>4.3</v>
      </c>
      <c r="H153" s="16">
        <v>23.7</v>
      </c>
      <c r="I153" s="16">
        <v>217.05</v>
      </c>
      <c r="J153" s="16">
        <v>12.107236261747163</v>
      </c>
      <c r="L153" s="16">
        <v>29.26</v>
      </c>
      <c r="M153" s="16">
        <v>6.09</v>
      </c>
      <c r="P153" s="1"/>
    </row>
    <row r="154" spans="1:16" x14ac:dyDescent="0.2">
      <c r="A154" s="67">
        <f t="shared" si="2"/>
        <v>37512</v>
      </c>
      <c r="B154" s="1">
        <v>0</v>
      </c>
      <c r="C154" s="16">
        <v>85.38</v>
      </c>
      <c r="D154" s="16">
        <v>27.57</v>
      </c>
      <c r="E154" s="16">
        <v>24.6</v>
      </c>
      <c r="F154" s="16">
        <v>30.4</v>
      </c>
      <c r="G154" s="16">
        <v>6.04</v>
      </c>
      <c r="H154" s="16">
        <v>18.399999999999999</v>
      </c>
      <c r="I154" s="16">
        <v>291.88</v>
      </c>
      <c r="J154" s="16">
        <v>19.213638763200844</v>
      </c>
      <c r="L154" s="16">
        <v>29.52</v>
      </c>
      <c r="M154" s="16">
        <v>8.6</v>
      </c>
      <c r="P154" s="1"/>
    </row>
    <row r="155" spans="1:16" x14ac:dyDescent="0.2">
      <c r="A155" s="67">
        <f t="shared" si="2"/>
        <v>37513</v>
      </c>
      <c r="B155" s="1">
        <v>25.4</v>
      </c>
      <c r="C155" s="16">
        <v>85.67</v>
      </c>
      <c r="D155" s="16">
        <v>27.8</v>
      </c>
      <c r="E155" s="16">
        <v>24.2</v>
      </c>
      <c r="F155" s="16">
        <v>31</v>
      </c>
      <c r="G155" s="16">
        <v>9.39</v>
      </c>
      <c r="H155" s="16">
        <v>24.2</v>
      </c>
      <c r="I155" s="16">
        <v>352.4</v>
      </c>
      <c r="J155" s="16">
        <v>18.017862342287543</v>
      </c>
      <c r="L155" s="16">
        <v>29.94</v>
      </c>
      <c r="M155" s="16">
        <v>11.1</v>
      </c>
      <c r="P155" s="1"/>
    </row>
    <row r="156" spans="1:16" x14ac:dyDescent="0.2">
      <c r="A156" s="67">
        <f t="shared" si="2"/>
        <v>37514</v>
      </c>
      <c r="B156" s="1">
        <v>2.54</v>
      </c>
      <c r="C156" s="16">
        <v>90.38</v>
      </c>
      <c r="D156" s="16">
        <v>26.96</v>
      </c>
      <c r="E156" s="16">
        <v>24.9</v>
      </c>
      <c r="F156" s="16">
        <v>31</v>
      </c>
      <c r="G156" s="16">
        <v>5.23</v>
      </c>
      <c r="H156" s="16">
        <v>29</v>
      </c>
      <c r="I156" s="16">
        <v>186.8</v>
      </c>
      <c r="J156" s="16">
        <v>10.882947830797635</v>
      </c>
      <c r="L156" s="16">
        <v>29.7</v>
      </c>
      <c r="M156" s="16">
        <v>7.05</v>
      </c>
      <c r="P156" s="1"/>
    </row>
    <row r="157" spans="1:16" x14ac:dyDescent="0.2">
      <c r="A157" s="67">
        <f t="shared" si="2"/>
        <v>37515</v>
      </c>
      <c r="B157" s="1">
        <v>96.52</v>
      </c>
      <c r="C157" s="16">
        <v>88.08</v>
      </c>
      <c r="D157" s="16">
        <v>26.4</v>
      </c>
      <c r="E157" s="16">
        <v>22.6</v>
      </c>
      <c r="F157" s="16">
        <v>30.8</v>
      </c>
      <c r="G157" s="16">
        <v>6.16</v>
      </c>
      <c r="H157" s="16">
        <v>31.5</v>
      </c>
      <c r="I157" s="16">
        <v>196.02</v>
      </c>
      <c r="J157" s="16">
        <v>16.135205679592399</v>
      </c>
      <c r="L157" s="16">
        <v>29.8</v>
      </c>
      <c r="M157" s="16">
        <v>8.73</v>
      </c>
      <c r="P157" s="1"/>
    </row>
    <row r="158" spans="1:16" x14ac:dyDescent="0.2">
      <c r="A158" s="67">
        <f t="shared" si="2"/>
        <v>37516</v>
      </c>
      <c r="B158" s="1">
        <v>2.54</v>
      </c>
      <c r="C158" s="16">
        <v>88.88</v>
      </c>
      <c r="D158" s="16">
        <v>26.45</v>
      </c>
      <c r="E158" s="16">
        <v>23.8</v>
      </c>
      <c r="F158" s="16">
        <v>30.4</v>
      </c>
      <c r="G158" s="16">
        <v>4.8899999999999997</v>
      </c>
      <c r="H158" s="16">
        <v>19.7</v>
      </c>
      <c r="I158" s="16">
        <v>198.53</v>
      </c>
      <c r="J158" s="16">
        <v>15.848357578621867</v>
      </c>
      <c r="L158" s="16">
        <v>29.93</v>
      </c>
      <c r="M158" s="16">
        <v>7.19</v>
      </c>
      <c r="P158" s="1"/>
    </row>
    <row r="159" spans="1:16" x14ac:dyDescent="0.2">
      <c r="A159" s="67">
        <f t="shared" si="2"/>
        <v>37517</v>
      </c>
      <c r="B159" s="1">
        <v>0</v>
      </c>
      <c r="C159" s="16">
        <v>82.46</v>
      </c>
      <c r="D159" s="16">
        <v>27.33</v>
      </c>
      <c r="E159" s="16">
        <v>24.4</v>
      </c>
      <c r="F159" s="16">
        <v>31</v>
      </c>
      <c r="G159" s="16">
        <v>8.76</v>
      </c>
      <c r="H159" s="16">
        <v>35.200000000000003</v>
      </c>
      <c r="I159" s="16">
        <v>164.05</v>
      </c>
      <c r="J159" s="16">
        <v>18.856806637595934</v>
      </c>
      <c r="L159" s="16">
        <v>29.83</v>
      </c>
      <c r="M159" s="16">
        <v>12.87</v>
      </c>
      <c r="P159" s="1"/>
    </row>
    <row r="160" spans="1:16" x14ac:dyDescent="0.2">
      <c r="A160" s="67">
        <f t="shared" si="2"/>
        <v>37518</v>
      </c>
      <c r="B160" s="1">
        <v>0</v>
      </c>
      <c r="C160" s="16">
        <v>83.54</v>
      </c>
      <c r="D160" s="16">
        <v>27.27</v>
      </c>
      <c r="E160" s="16">
        <v>25.4</v>
      </c>
      <c r="F160" s="16">
        <v>30.9</v>
      </c>
      <c r="G160" s="16">
        <v>9.42</v>
      </c>
      <c r="H160" s="16">
        <v>30.5</v>
      </c>
      <c r="I160" s="16">
        <v>163.1</v>
      </c>
      <c r="J160" s="16">
        <v>11.361603999284608</v>
      </c>
      <c r="L160" s="16">
        <v>29.1</v>
      </c>
      <c r="M160" s="16">
        <v>13.56</v>
      </c>
      <c r="P160" s="1"/>
    </row>
    <row r="161" spans="1:16" x14ac:dyDescent="0.2">
      <c r="A161" s="67">
        <f t="shared" si="2"/>
        <v>37519</v>
      </c>
      <c r="B161" s="1">
        <v>0</v>
      </c>
      <c r="C161" s="16">
        <v>81.17</v>
      </c>
      <c r="D161" s="16">
        <v>27.8</v>
      </c>
      <c r="E161" s="16">
        <v>25.6</v>
      </c>
      <c r="F161" s="16">
        <v>31.1</v>
      </c>
      <c r="G161" s="16">
        <v>8.76</v>
      </c>
      <c r="H161" s="16">
        <v>24.5</v>
      </c>
      <c r="I161" s="16">
        <v>164.07</v>
      </c>
      <c r="J161" s="16">
        <v>17.1650940421131</v>
      </c>
      <c r="L161" s="16">
        <v>28.98</v>
      </c>
      <c r="M161" s="16">
        <v>11.43</v>
      </c>
      <c r="P161" s="1"/>
    </row>
    <row r="162" spans="1:16" x14ac:dyDescent="0.2">
      <c r="A162" s="67">
        <f t="shared" si="2"/>
        <v>37520</v>
      </c>
      <c r="B162" s="1">
        <v>0</v>
      </c>
      <c r="C162" s="16">
        <v>78.709999999999994</v>
      </c>
      <c r="D162" s="16">
        <v>28.13</v>
      </c>
      <c r="E162" s="16">
        <v>24.5</v>
      </c>
      <c r="F162" s="16">
        <v>31</v>
      </c>
      <c r="G162" s="16">
        <v>7.87</v>
      </c>
      <c r="H162" s="16">
        <v>17.7</v>
      </c>
      <c r="I162" s="16">
        <v>124.77</v>
      </c>
      <c r="J162" s="16">
        <v>25.41284094532001</v>
      </c>
      <c r="L162" s="16">
        <v>29.82</v>
      </c>
      <c r="M162" s="16">
        <v>9.5500000000000007</v>
      </c>
      <c r="P162" s="1"/>
    </row>
    <row r="163" spans="1:16" x14ac:dyDescent="0.2">
      <c r="A163" s="67">
        <f t="shared" si="2"/>
        <v>37521</v>
      </c>
      <c r="B163" s="1">
        <v>22.86</v>
      </c>
      <c r="C163" s="16">
        <v>84</v>
      </c>
      <c r="D163" s="16">
        <v>27.6</v>
      </c>
      <c r="E163" s="16">
        <v>25.3</v>
      </c>
      <c r="F163" s="16">
        <v>30.8</v>
      </c>
      <c r="G163" s="16">
        <v>6.4</v>
      </c>
      <c r="H163" s="16">
        <v>33.4</v>
      </c>
      <c r="I163" s="16">
        <v>173.63</v>
      </c>
      <c r="J163" s="16">
        <v>19.033062699638069</v>
      </c>
      <c r="L163" s="16">
        <v>30.19</v>
      </c>
      <c r="M163" s="16">
        <v>8.3800000000000008</v>
      </c>
      <c r="P163" s="1"/>
    </row>
    <row r="164" spans="1:16" x14ac:dyDescent="0.2">
      <c r="A164" s="67">
        <f t="shared" si="2"/>
        <v>37522</v>
      </c>
      <c r="B164" s="1">
        <v>2.54</v>
      </c>
      <c r="C164" s="16">
        <v>85.29</v>
      </c>
      <c r="D164" s="16">
        <v>26.87</v>
      </c>
      <c r="E164" s="16">
        <v>24</v>
      </c>
      <c r="F164" s="16">
        <v>31.3</v>
      </c>
      <c r="G164" s="16">
        <v>6.01</v>
      </c>
      <c r="H164" s="16">
        <v>24.9</v>
      </c>
      <c r="I164" s="16">
        <v>182.19</v>
      </c>
      <c r="J164" s="16">
        <v>17.085606014133315</v>
      </c>
      <c r="L164" s="16">
        <v>29.94</v>
      </c>
      <c r="M164" s="16">
        <v>7.41</v>
      </c>
      <c r="P164" s="1"/>
    </row>
    <row r="165" spans="1:16" x14ac:dyDescent="0.2">
      <c r="A165" s="67">
        <f t="shared" si="2"/>
        <v>37523</v>
      </c>
      <c r="B165" s="1">
        <v>7.62</v>
      </c>
      <c r="C165" s="16">
        <v>85.42</v>
      </c>
      <c r="D165" s="16">
        <v>27.03</v>
      </c>
      <c r="E165" s="16">
        <v>24.3</v>
      </c>
      <c r="F165" s="16">
        <v>30.7</v>
      </c>
      <c r="G165" s="16">
        <v>4.8</v>
      </c>
      <c r="H165" s="16">
        <v>24.5</v>
      </c>
      <c r="I165" s="16">
        <v>199.41</v>
      </c>
      <c r="J165" s="16">
        <v>12.866692529075769</v>
      </c>
      <c r="L165" s="16">
        <v>29.34</v>
      </c>
      <c r="M165" s="16">
        <v>6.06</v>
      </c>
      <c r="P165" s="1"/>
    </row>
    <row r="166" spans="1:16" x14ac:dyDescent="0.2">
      <c r="A166" s="67">
        <f t="shared" si="2"/>
        <v>37524</v>
      </c>
      <c r="B166" s="1">
        <v>0</v>
      </c>
      <c r="C166" s="16">
        <v>85.38</v>
      </c>
      <c r="D166" s="16">
        <v>27.64</v>
      </c>
      <c r="E166" s="16">
        <v>25.4</v>
      </c>
      <c r="F166" s="16">
        <v>29.9</v>
      </c>
      <c r="G166" s="16">
        <v>5.53</v>
      </c>
      <c r="H166" s="16">
        <v>23.6</v>
      </c>
      <c r="I166" s="16">
        <v>253.25</v>
      </c>
      <c r="J166" s="16">
        <v>14.872037234957105</v>
      </c>
      <c r="L166" s="16">
        <v>29.53</v>
      </c>
      <c r="M166" s="16">
        <v>7.73</v>
      </c>
      <c r="P166" s="1"/>
    </row>
    <row r="167" spans="1:16" x14ac:dyDescent="0.2">
      <c r="A167" s="67">
        <f t="shared" si="2"/>
        <v>37525</v>
      </c>
      <c r="B167" s="1">
        <v>35.56</v>
      </c>
      <c r="C167" s="16">
        <v>89.17</v>
      </c>
      <c r="D167" s="16">
        <v>26.48</v>
      </c>
      <c r="E167" s="16">
        <v>23.7</v>
      </c>
      <c r="F167" s="16">
        <v>30.3</v>
      </c>
      <c r="G167" s="16">
        <v>6.98</v>
      </c>
      <c r="H167" s="16">
        <v>45.7</v>
      </c>
      <c r="I167" s="16">
        <v>231.32</v>
      </c>
      <c r="J167" s="16">
        <v>13.852516876085941</v>
      </c>
      <c r="L167" s="16">
        <v>29.25</v>
      </c>
      <c r="M167" s="16">
        <v>9.02</v>
      </c>
      <c r="P167" s="1"/>
    </row>
    <row r="168" spans="1:16" x14ac:dyDescent="0.2">
      <c r="A168" s="67">
        <f t="shared" si="2"/>
        <v>37526</v>
      </c>
      <c r="B168" s="1">
        <v>7.62</v>
      </c>
      <c r="C168" s="16">
        <v>82.63</v>
      </c>
      <c r="D168" s="16">
        <v>27.3</v>
      </c>
      <c r="E168" s="16">
        <v>24.2</v>
      </c>
      <c r="F168" s="16">
        <v>31.7</v>
      </c>
      <c r="G168" s="16">
        <v>6.93</v>
      </c>
      <c r="H168" s="16">
        <v>24</v>
      </c>
      <c r="I168" s="16">
        <v>171.19</v>
      </c>
      <c r="J168" s="16">
        <v>19.792518966966675</v>
      </c>
      <c r="L168" s="16">
        <v>29.68</v>
      </c>
      <c r="M168" s="16">
        <v>8.43</v>
      </c>
      <c r="P168" s="1"/>
    </row>
    <row r="169" spans="1:16" x14ac:dyDescent="0.2">
      <c r="A169" s="67">
        <f t="shared" si="2"/>
        <v>37527</v>
      </c>
      <c r="B169" s="1">
        <v>5.08</v>
      </c>
      <c r="C169" s="16">
        <v>85.04</v>
      </c>
      <c r="D169" s="16">
        <v>27.2</v>
      </c>
      <c r="E169" s="16">
        <v>24.9</v>
      </c>
      <c r="F169" s="16">
        <v>31</v>
      </c>
      <c r="G169" s="16">
        <v>6.33</v>
      </c>
      <c r="H169" s="16">
        <v>33.200000000000003</v>
      </c>
      <c r="I169" s="16">
        <v>155.04</v>
      </c>
      <c r="J169" s="16">
        <v>14.940293258983225</v>
      </c>
      <c r="L169" s="16">
        <v>29.77</v>
      </c>
      <c r="M169" s="16">
        <v>7.88</v>
      </c>
      <c r="P169" s="1"/>
    </row>
    <row r="170" spans="1:16" x14ac:dyDescent="0.2">
      <c r="A170" s="67">
        <f t="shared" si="2"/>
        <v>37528</v>
      </c>
      <c r="B170" s="1">
        <v>0</v>
      </c>
      <c r="C170" s="16">
        <v>83.5</v>
      </c>
      <c r="D170" s="16">
        <v>27.2</v>
      </c>
      <c r="E170" s="16">
        <v>24.9</v>
      </c>
      <c r="F170" s="16">
        <v>30.7</v>
      </c>
      <c r="G170" s="16">
        <v>4.8899999999999997</v>
      </c>
      <c r="H170" s="16">
        <v>18.899999999999999</v>
      </c>
      <c r="I170" s="16">
        <v>178.28</v>
      </c>
      <c r="J170" s="16">
        <v>13.420516724021887</v>
      </c>
      <c r="L170" s="16">
        <v>29.58</v>
      </c>
      <c r="M170" s="16">
        <v>6.29</v>
      </c>
      <c r="P170" s="1"/>
    </row>
    <row r="171" spans="1:16" x14ac:dyDescent="0.2">
      <c r="A171" s="67">
        <f t="shared" si="2"/>
        <v>37529</v>
      </c>
      <c r="B171" s="1">
        <v>7.62</v>
      </c>
      <c r="C171" s="16">
        <v>81.83</v>
      </c>
      <c r="D171" s="16">
        <v>28.04</v>
      </c>
      <c r="E171" s="16">
        <v>24.9</v>
      </c>
      <c r="F171" s="16">
        <v>31.9</v>
      </c>
      <c r="G171" s="16">
        <v>8.48</v>
      </c>
      <c r="H171" s="16">
        <v>21.7</v>
      </c>
      <c r="I171" s="16">
        <v>137.75</v>
      </c>
      <c r="J171" s="16">
        <v>19.209318761680205</v>
      </c>
      <c r="L171" s="16">
        <v>29.81</v>
      </c>
      <c r="M171" s="16">
        <v>10.24</v>
      </c>
      <c r="P171" s="1"/>
    </row>
    <row r="172" spans="1:16" x14ac:dyDescent="0.2">
      <c r="A172" s="67">
        <f t="shared" si="2"/>
        <v>37530</v>
      </c>
      <c r="B172" s="1">
        <v>33.020000000000003</v>
      </c>
      <c r="C172" s="16">
        <v>88.83</v>
      </c>
      <c r="D172" s="16">
        <v>26.28</v>
      </c>
      <c r="E172" s="16">
        <v>23.2</v>
      </c>
      <c r="F172" s="16">
        <v>30.7</v>
      </c>
      <c r="G172" s="16">
        <v>4.96</v>
      </c>
      <c r="H172" s="16">
        <v>23.1</v>
      </c>
      <c r="I172" s="16">
        <v>183.54</v>
      </c>
      <c r="J172" s="16">
        <v>11.675236109683109</v>
      </c>
      <c r="L172" s="16">
        <v>29.75</v>
      </c>
      <c r="M172" s="16">
        <v>6.03</v>
      </c>
      <c r="P172" s="1"/>
    </row>
    <row r="173" spans="1:16" x14ac:dyDescent="0.2">
      <c r="A173" s="67">
        <f t="shared" si="2"/>
        <v>37531</v>
      </c>
      <c r="B173" s="1">
        <v>2.54</v>
      </c>
      <c r="C173" s="16">
        <v>86.63</v>
      </c>
      <c r="D173" s="16">
        <v>27.34</v>
      </c>
      <c r="E173" s="16">
        <v>23.7</v>
      </c>
      <c r="F173" s="16">
        <v>30.7</v>
      </c>
      <c r="G173" s="16">
        <v>6.65</v>
      </c>
      <c r="H173" s="16">
        <v>26.7</v>
      </c>
      <c r="I173" s="16">
        <v>254.49</v>
      </c>
      <c r="J173" s="16">
        <v>15.217637356608348</v>
      </c>
      <c r="L173" s="16">
        <v>29.88</v>
      </c>
      <c r="M173" s="16">
        <v>8.82</v>
      </c>
      <c r="P173" s="1"/>
    </row>
    <row r="174" spans="1:16" x14ac:dyDescent="0.2">
      <c r="A174" s="67">
        <f t="shared" si="2"/>
        <v>37532</v>
      </c>
      <c r="B174" s="1">
        <v>12.7</v>
      </c>
      <c r="C174" s="16">
        <v>84.92</v>
      </c>
      <c r="D174" s="16">
        <v>27.77</v>
      </c>
      <c r="E174" s="16">
        <v>24.6</v>
      </c>
      <c r="F174" s="16">
        <v>30.2</v>
      </c>
      <c r="G174" s="16">
        <v>9.52</v>
      </c>
      <c r="H174" s="16">
        <v>42.6</v>
      </c>
      <c r="I174" s="16">
        <v>296.62</v>
      </c>
      <c r="J174" s="16">
        <v>11.627716092956065</v>
      </c>
      <c r="L174" s="16">
        <v>29.84</v>
      </c>
      <c r="M174" s="16">
        <v>11.65</v>
      </c>
      <c r="P174" s="1"/>
    </row>
    <row r="175" spans="1:16" x14ac:dyDescent="0.2">
      <c r="A175" s="67">
        <f t="shared" si="2"/>
        <v>37533</v>
      </c>
      <c r="B175" s="1">
        <v>66.040000000000006</v>
      </c>
      <c r="C175" s="16">
        <v>88.54</v>
      </c>
      <c r="D175" s="16">
        <v>26.65</v>
      </c>
      <c r="E175" s="16">
        <v>23.2</v>
      </c>
      <c r="F175" s="16">
        <v>30.6</v>
      </c>
      <c r="G175" s="16">
        <v>10.3</v>
      </c>
      <c r="H175" s="16">
        <v>36.299999999999997</v>
      </c>
      <c r="I175" s="16">
        <v>306.61</v>
      </c>
      <c r="J175" s="16">
        <v>12.8338605175189</v>
      </c>
      <c r="L175" s="16">
        <v>29.47</v>
      </c>
      <c r="M175" s="16">
        <v>12.4</v>
      </c>
      <c r="P175" s="1"/>
    </row>
    <row r="176" spans="1:16" x14ac:dyDescent="0.2">
      <c r="A176" s="67">
        <f t="shared" si="2"/>
        <v>37534</v>
      </c>
      <c r="B176" s="1">
        <v>17.78</v>
      </c>
      <c r="C176" s="16">
        <v>89.17</v>
      </c>
      <c r="D176" s="16">
        <v>27.18</v>
      </c>
      <c r="E176" s="16">
        <v>24.9</v>
      </c>
      <c r="F176" s="16">
        <v>28.3</v>
      </c>
      <c r="G176" s="16">
        <v>5.24</v>
      </c>
      <c r="H176" s="16">
        <v>24.5</v>
      </c>
      <c r="I176" s="16">
        <v>236.98</v>
      </c>
      <c r="J176" s="16">
        <v>4.8168016955141963</v>
      </c>
      <c r="L176" s="16">
        <v>29.4</v>
      </c>
      <c r="M176" s="16">
        <v>7.18</v>
      </c>
      <c r="P176" s="1"/>
    </row>
    <row r="177" spans="1:16" x14ac:dyDescent="0.2">
      <c r="A177" s="67">
        <f t="shared" si="2"/>
        <v>37535</v>
      </c>
      <c r="B177" s="1">
        <v>10.16</v>
      </c>
      <c r="C177" s="16">
        <v>90.42</v>
      </c>
      <c r="D177" s="16">
        <v>26.96</v>
      </c>
      <c r="E177" s="16">
        <v>25.5</v>
      </c>
      <c r="F177" s="16">
        <v>29.2</v>
      </c>
      <c r="G177" s="16">
        <v>7.13</v>
      </c>
      <c r="H177" s="16">
        <v>30.7</v>
      </c>
      <c r="I177" s="16">
        <v>237.97</v>
      </c>
      <c r="J177" s="16">
        <v>10.058691540659423</v>
      </c>
      <c r="L177" s="16">
        <v>29.48</v>
      </c>
      <c r="M177" s="16">
        <v>9.8800000000000008</v>
      </c>
      <c r="P177" s="1"/>
    </row>
    <row r="178" spans="1:16" x14ac:dyDescent="0.2">
      <c r="A178" s="67">
        <f t="shared" si="2"/>
        <v>37536</v>
      </c>
      <c r="B178" s="1">
        <v>2.54</v>
      </c>
      <c r="C178" s="16">
        <v>90</v>
      </c>
      <c r="D178" s="16">
        <v>26.44</v>
      </c>
      <c r="E178" s="16">
        <v>25.2</v>
      </c>
      <c r="F178" s="16">
        <v>28.8</v>
      </c>
      <c r="G178" s="16">
        <v>5.68</v>
      </c>
      <c r="H178" s="16">
        <v>29.2</v>
      </c>
      <c r="I178" s="16">
        <v>215.3</v>
      </c>
      <c r="J178" s="16">
        <v>9.2016032389643403</v>
      </c>
      <c r="L178" s="16">
        <v>29.45</v>
      </c>
      <c r="M178" s="16">
        <v>7.83</v>
      </c>
      <c r="P178" s="1"/>
    </row>
    <row r="179" spans="1:16" x14ac:dyDescent="0.2">
      <c r="A179" s="67">
        <f t="shared" si="2"/>
        <v>37537</v>
      </c>
      <c r="B179" s="1">
        <v>0</v>
      </c>
      <c r="C179" s="16">
        <v>85.75</v>
      </c>
      <c r="D179" s="16">
        <v>27.25</v>
      </c>
      <c r="E179" s="16">
        <v>25.1</v>
      </c>
      <c r="F179" s="16">
        <v>30.7</v>
      </c>
      <c r="G179" s="16">
        <v>5.33</v>
      </c>
      <c r="H179" s="16">
        <v>21.7</v>
      </c>
      <c r="I179" s="16">
        <v>174.37</v>
      </c>
      <c r="J179" s="16">
        <v>17.215206059752532</v>
      </c>
      <c r="L179" s="16">
        <v>29.5</v>
      </c>
      <c r="M179" s="16">
        <v>7.68</v>
      </c>
      <c r="P179" s="1"/>
    </row>
    <row r="180" spans="1:16" x14ac:dyDescent="0.2">
      <c r="A180" s="67">
        <f t="shared" si="2"/>
        <v>37538</v>
      </c>
      <c r="B180" s="1">
        <v>2.54</v>
      </c>
      <c r="C180" s="16">
        <v>82.96</v>
      </c>
      <c r="D180" s="16">
        <v>28.15</v>
      </c>
      <c r="E180" s="16">
        <v>25.1</v>
      </c>
      <c r="F180" s="16">
        <v>30.9</v>
      </c>
      <c r="G180" s="16">
        <v>6.78</v>
      </c>
      <c r="H180" s="16">
        <v>22.2</v>
      </c>
      <c r="I180" s="16">
        <v>318.64999999999998</v>
      </c>
      <c r="J180" s="16">
        <v>22.561639941697258</v>
      </c>
      <c r="L180" s="16">
        <v>29.95</v>
      </c>
      <c r="M180" s="16">
        <v>9.6</v>
      </c>
      <c r="P180" s="1"/>
    </row>
    <row r="181" spans="1:16" x14ac:dyDescent="0.2">
      <c r="A181" s="67">
        <f t="shared" si="2"/>
        <v>37539</v>
      </c>
      <c r="B181" s="1">
        <v>12.7</v>
      </c>
      <c r="C181" s="16">
        <v>88.21</v>
      </c>
      <c r="D181" s="16">
        <v>26.8</v>
      </c>
      <c r="E181" s="16">
        <v>25.4</v>
      </c>
      <c r="F181" s="16">
        <v>28.6</v>
      </c>
      <c r="G181" s="16">
        <v>8.4</v>
      </c>
      <c r="H181" s="16">
        <v>33.1</v>
      </c>
      <c r="I181" s="16">
        <v>301.77999999999997</v>
      </c>
      <c r="J181" s="16">
        <v>3.0672010796547799</v>
      </c>
      <c r="L181" s="16">
        <v>29.59</v>
      </c>
      <c r="M181" s="16">
        <v>11.01</v>
      </c>
      <c r="P181" s="1"/>
    </row>
    <row r="182" spans="1:16" x14ac:dyDescent="0.2">
      <c r="A182" s="67">
        <f t="shared" si="2"/>
        <v>37540</v>
      </c>
      <c r="B182" s="1">
        <v>10.16</v>
      </c>
      <c r="C182" s="16">
        <v>91.29</v>
      </c>
      <c r="D182" s="16">
        <v>25.72</v>
      </c>
      <c r="E182" s="16">
        <v>23.4</v>
      </c>
      <c r="F182" s="16">
        <v>27.8</v>
      </c>
      <c r="G182" s="16">
        <v>6.42</v>
      </c>
      <c r="H182" s="16">
        <v>42</v>
      </c>
      <c r="I182" s="16">
        <v>226.44</v>
      </c>
      <c r="J182" s="16">
        <v>4.4928015814661562</v>
      </c>
      <c r="L182" s="16">
        <v>29.15</v>
      </c>
      <c r="M182" s="16">
        <v>8.4</v>
      </c>
      <c r="P182" s="1"/>
    </row>
    <row r="183" spans="1:16" x14ac:dyDescent="0.2">
      <c r="A183" s="67">
        <f t="shared" si="2"/>
        <v>37541</v>
      </c>
      <c r="B183" s="1">
        <v>0</v>
      </c>
      <c r="C183" s="16">
        <v>87.08</v>
      </c>
      <c r="D183" s="16">
        <v>26.35</v>
      </c>
      <c r="E183" s="16">
        <v>24.6</v>
      </c>
      <c r="F183" s="16">
        <v>29.4</v>
      </c>
      <c r="G183" s="16">
        <v>4.33</v>
      </c>
      <c r="H183" s="16">
        <v>24.2</v>
      </c>
      <c r="I183" s="16">
        <v>156.44999999999999</v>
      </c>
      <c r="J183" s="16">
        <v>10.321347633114366</v>
      </c>
      <c r="L183" s="16">
        <v>29.15</v>
      </c>
      <c r="M183" s="16">
        <v>6.97</v>
      </c>
      <c r="P183" s="1"/>
    </row>
    <row r="184" spans="1:16" x14ac:dyDescent="0.2">
      <c r="A184" s="67">
        <f t="shared" si="2"/>
        <v>37542</v>
      </c>
      <c r="B184" s="1">
        <v>2.54</v>
      </c>
      <c r="C184" s="16">
        <v>82.63</v>
      </c>
      <c r="D184" s="16">
        <v>27.55</v>
      </c>
      <c r="E184" s="16">
        <v>24.6</v>
      </c>
      <c r="F184" s="16">
        <v>31.5</v>
      </c>
      <c r="G184" s="16">
        <v>9.25</v>
      </c>
      <c r="H184" s="16">
        <v>27.1</v>
      </c>
      <c r="I184" s="16">
        <v>143.38999999999999</v>
      </c>
      <c r="J184" s="16">
        <v>19.152294741607747</v>
      </c>
      <c r="L184" s="16">
        <v>29.37</v>
      </c>
      <c r="M184" s="16">
        <v>10.97</v>
      </c>
      <c r="P184" s="1"/>
    </row>
    <row r="185" spans="1:16" x14ac:dyDescent="0.2">
      <c r="A185" s="67">
        <f t="shared" si="2"/>
        <v>37543</v>
      </c>
      <c r="B185" s="1">
        <v>0</v>
      </c>
      <c r="C185" s="16">
        <v>81.63</v>
      </c>
      <c r="D185" s="16">
        <v>28.38</v>
      </c>
      <c r="E185" s="16">
        <v>25.3</v>
      </c>
      <c r="F185" s="16">
        <v>31</v>
      </c>
      <c r="G185" s="16">
        <v>6.8</v>
      </c>
      <c r="H185" s="16">
        <v>20</v>
      </c>
      <c r="I185" s="16">
        <v>288.19</v>
      </c>
      <c r="J185" s="16">
        <v>23.695208340713336</v>
      </c>
      <c r="L185" s="16">
        <v>29.86</v>
      </c>
      <c r="M185" s="16">
        <v>9.1999999999999993</v>
      </c>
      <c r="P185" s="1"/>
    </row>
    <row r="186" spans="1:16" x14ac:dyDescent="0.2">
      <c r="A186" s="67">
        <f t="shared" si="2"/>
        <v>37544</v>
      </c>
      <c r="B186" s="1">
        <v>15.24</v>
      </c>
      <c r="C186" s="16">
        <v>82.54</v>
      </c>
      <c r="D186" s="16">
        <v>28.28</v>
      </c>
      <c r="E186" s="16">
        <v>24.8</v>
      </c>
      <c r="F186" s="16">
        <v>31.1</v>
      </c>
      <c r="G186" s="16">
        <v>5.71</v>
      </c>
      <c r="H186" s="16">
        <v>35.5</v>
      </c>
      <c r="I186" s="16">
        <v>307.12</v>
      </c>
      <c r="J186" s="16">
        <v>20.272039135757772</v>
      </c>
      <c r="L186" s="16">
        <v>30.14</v>
      </c>
      <c r="M186" s="16">
        <v>7.88</v>
      </c>
      <c r="P186" s="1"/>
    </row>
    <row r="187" spans="1:16" x14ac:dyDescent="0.2">
      <c r="A187" s="67">
        <f t="shared" si="2"/>
        <v>37545</v>
      </c>
      <c r="B187" s="1">
        <v>0</v>
      </c>
      <c r="C187" s="16">
        <v>83.88</v>
      </c>
      <c r="D187" s="16">
        <v>27.53</v>
      </c>
      <c r="E187" s="16">
        <v>25</v>
      </c>
      <c r="F187" s="16">
        <v>30.3</v>
      </c>
      <c r="G187" s="16">
        <v>4.49</v>
      </c>
      <c r="H187" s="16">
        <v>13.8</v>
      </c>
      <c r="I187" s="16">
        <v>249.13</v>
      </c>
      <c r="J187" s="16">
        <v>12.369892354202106</v>
      </c>
      <c r="L187" s="16">
        <v>29.73</v>
      </c>
      <c r="M187" s="16">
        <v>5.82</v>
      </c>
      <c r="P187" s="1"/>
    </row>
    <row r="188" spans="1:16" x14ac:dyDescent="0.2">
      <c r="A188" s="67">
        <f t="shared" si="2"/>
        <v>37546</v>
      </c>
      <c r="B188" s="1">
        <v>43.18</v>
      </c>
      <c r="C188" s="16">
        <v>87.33</v>
      </c>
      <c r="D188" s="16">
        <v>26.83</v>
      </c>
      <c r="E188" s="16">
        <v>23.3</v>
      </c>
      <c r="F188" s="16">
        <v>30.3</v>
      </c>
      <c r="G188" s="16">
        <v>9.41</v>
      </c>
      <c r="H188" s="16">
        <v>35.700000000000003</v>
      </c>
      <c r="I188" s="16">
        <v>308.32</v>
      </c>
      <c r="J188" s="16">
        <v>14.176516990133981</v>
      </c>
      <c r="L188" s="16">
        <v>29.38</v>
      </c>
      <c r="M188" s="16">
        <v>11.78</v>
      </c>
      <c r="P188" s="1"/>
    </row>
    <row r="189" spans="1:16" x14ac:dyDescent="0.2">
      <c r="A189" s="67">
        <f t="shared" si="2"/>
        <v>37547</v>
      </c>
      <c r="B189" s="1">
        <v>12.7</v>
      </c>
      <c r="C189" s="16">
        <v>88.46</v>
      </c>
      <c r="D189" s="16">
        <v>26.8</v>
      </c>
      <c r="E189" s="16">
        <v>24.9</v>
      </c>
      <c r="F189" s="16">
        <v>29.5</v>
      </c>
      <c r="G189" s="16">
        <v>5.59</v>
      </c>
      <c r="H189" s="16">
        <v>27.3</v>
      </c>
      <c r="I189" s="16">
        <v>251.23</v>
      </c>
      <c r="J189" s="16">
        <v>14.669861163791127</v>
      </c>
      <c r="L189" s="16">
        <v>29.69</v>
      </c>
      <c r="M189" s="16">
        <v>8.23</v>
      </c>
      <c r="P189" s="1"/>
    </row>
    <row r="190" spans="1:16" x14ac:dyDescent="0.2">
      <c r="A190" s="67">
        <f t="shared" si="2"/>
        <v>37548</v>
      </c>
      <c r="B190" s="1">
        <v>2.54</v>
      </c>
      <c r="C190" s="16">
        <v>86.96</v>
      </c>
      <c r="D190" s="16">
        <v>27.16</v>
      </c>
      <c r="E190" s="16">
        <v>25.1</v>
      </c>
      <c r="F190" s="16">
        <v>28.8</v>
      </c>
      <c r="G190" s="16">
        <v>5.23</v>
      </c>
      <c r="H190" s="16">
        <v>21</v>
      </c>
      <c r="I190" s="16">
        <v>265.06</v>
      </c>
      <c r="J190" s="16">
        <v>8.1216028588042057</v>
      </c>
      <c r="L190" s="16">
        <v>29.55</v>
      </c>
      <c r="M190" s="16">
        <v>7.31</v>
      </c>
      <c r="P190" s="1"/>
    </row>
    <row r="191" spans="1:16" x14ac:dyDescent="0.2">
      <c r="A191" s="67">
        <f t="shared" si="2"/>
        <v>37549</v>
      </c>
      <c r="B191" s="1">
        <v>22.86</v>
      </c>
      <c r="C191" s="16">
        <v>86.83</v>
      </c>
      <c r="D191" s="16">
        <v>27.88</v>
      </c>
      <c r="E191" s="16">
        <v>24.7</v>
      </c>
      <c r="F191" s="16">
        <v>31.1</v>
      </c>
      <c r="G191" s="16">
        <v>8.1</v>
      </c>
      <c r="H191" s="16">
        <v>39.1</v>
      </c>
      <c r="I191" s="16">
        <v>285.89</v>
      </c>
      <c r="J191" s="16">
        <v>19.692294931687815</v>
      </c>
      <c r="L191" s="16">
        <v>29.44</v>
      </c>
      <c r="M191" s="16">
        <v>10.53</v>
      </c>
      <c r="P191" s="1"/>
    </row>
    <row r="192" spans="1:16" x14ac:dyDescent="0.2">
      <c r="A192" s="67">
        <f t="shared" si="2"/>
        <v>37550</v>
      </c>
      <c r="B192" s="1">
        <v>10.16</v>
      </c>
      <c r="C192" s="16">
        <v>86.67</v>
      </c>
      <c r="D192" s="16">
        <v>27.38</v>
      </c>
      <c r="E192" s="16">
        <v>25</v>
      </c>
      <c r="F192" s="16">
        <v>31</v>
      </c>
      <c r="G192" s="16">
        <v>8.27</v>
      </c>
      <c r="H192" s="16">
        <v>30.7</v>
      </c>
      <c r="I192" s="16">
        <v>201.7</v>
      </c>
      <c r="J192" s="16">
        <v>15.202949351438171</v>
      </c>
      <c r="L192" s="16">
        <v>29.45</v>
      </c>
      <c r="M192" s="16">
        <v>10.19</v>
      </c>
      <c r="P192" s="1"/>
    </row>
    <row r="193" spans="1:16" x14ac:dyDescent="0.2">
      <c r="A193" s="67">
        <f t="shared" si="2"/>
        <v>37551</v>
      </c>
      <c r="B193" s="1">
        <v>10.16</v>
      </c>
      <c r="C193" s="16">
        <v>90.75</v>
      </c>
      <c r="D193" s="16">
        <v>25.78</v>
      </c>
      <c r="E193" s="16">
        <v>24.6</v>
      </c>
      <c r="F193" s="16">
        <v>28.2</v>
      </c>
      <c r="G193" s="16">
        <v>5.52</v>
      </c>
      <c r="H193" s="16">
        <v>29.8</v>
      </c>
      <c r="I193" s="16">
        <v>183.92</v>
      </c>
      <c r="J193" s="16">
        <v>5.2306578411915599</v>
      </c>
      <c r="L193" s="16">
        <v>29.09</v>
      </c>
      <c r="M193" s="16">
        <v>7.05</v>
      </c>
      <c r="P193" s="1"/>
    </row>
    <row r="194" spans="1:16" x14ac:dyDescent="0.2">
      <c r="A194" s="67">
        <f t="shared" si="2"/>
        <v>37552</v>
      </c>
      <c r="B194" s="1">
        <v>5.08</v>
      </c>
      <c r="C194" s="16">
        <v>89.75</v>
      </c>
      <c r="D194" s="16">
        <v>26.12</v>
      </c>
      <c r="E194" s="16">
        <v>24.9</v>
      </c>
      <c r="F194" s="16">
        <v>29.6</v>
      </c>
      <c r="G194" s="16">
        <v>4.68</v>
      </c>
      <c r="H194" s="16">
        <v>19.3</v>
      </c>
      <c r="I194" s="16">
        <v>209.02</v>
      </c>
      <c r="J194" s="16">
        <v>7.4770586319246384</v>
      </c>
      <c r="L194" s="16">
        <v>28.86</v>
      </c>
      <c r="M194" s="16">
        <v>6.86</v>
      </c>
      <c r="P194" s="1"/>
    </row>
    <row r="195" spans="1:16" x14ac:dyDescent="0.2">
      <c r="A195" s="67">
        <f t="shared" si="2"/>
        <v>37553</v>
      </c>
      <c r="B195" s="1">
        <v>10.16</v>
      </c>
      <c r="C195" s="16">
        <v>90.88</v>
      </c>
      <c r="D195" s="16">
        <v>25.59</v>
      </c>
      <c r="E195" s="16">
        <v>24.7</v>
      </c>
      <c r="F195" s="16">
        <v>28.7</v>
      </c>
      <c r="G195" s="16">
        <v>5.12</v>
      </c>
      <c r="H195" s="16">
        <v>29.2</v>
      </c>
      <c r="I195" s="16">
        <v>228.17</v>
      </c>
      <c r="J195" s="16">
        <v>11.466148036084109</v>
      </c>
      <c r="L195" s="16">
        <v>28.76</v>
      </c>
      <c r="M195" s="16">
        <v>7.43</v>
      </c>
      <c r="P195" s="1"/>
    </row>
    <row r="196" spans="1:16" x14ac:dyDescent="0.2">
      <c r="A196" s="67">
        <f t="shared" si="2"/>
        <v>37554</v>
      </c>
      <c r="B196" s="1">
        <v>0</v>
      </c>
      <c r="C196" s="16">
        <v>82.08</v>
      </c>
      <c r="D196" s="16">
        <v>27.33</v>
      </c>
      <c r="E196" s="16">
        <v>24.1</v>
      </c>
      <c r="F196" s="16">
        <v>32</v>
      </c>
      <c r="G196" s="16">
        <v>5.34</v>
      </c>
      <c r="H196" s="16">
        <v>22.8</v>
      </c>
      <c r="I196" s="16">
        <v>229.83</v>
      </c>
      <c r="J196" s="16">
        <v>22.410439888474841</v>
      </c>
      <c r="L196" s="16">
        <v>28.95</v>
      </c>
      <c r="M196" s="16">
        <v>6.84</v>
      </c>
      <c r="P196" s="1"/>
    </row>
    <row r="197" spans="1:16" x14ac:dyDescent="0.2">
      <c r="A197" s="67">
        <f t="shared" si="2"/>
        <v>37555</v>
      </c>
      <c r="B197" s="1">
        <v>0</v>
      </c>
      <c r="C197" s="16">
        <v>81.88</v>
      </c>
      <c r="D197" s="16">
        <v>27.43</v>
      </c>
      <c r="E197" s="16">
        <v>24.6</v>
      </c>
      <c r="F197" s="16">
        <v>31.6</v>
      </c>
      <c r="G197" s="16">
        <v>6.04</v>
      </c>
      <c r="H197" s="16">
        <v>23</v>
      </c>
      <c r="I197" s="16">
        <v>126.41</v>
      </c>
      <c r="J197" s="16">
        <v>18.378150469108963</v>
      </c>
      <c r="L197" s="16">
        <v>29.12</v>
      </c>
      <c r="M197" s="16">
        <v>6.08</v>
      </c>
      <c r="P197" s="1"/>
    </row>
    <row r="198" spans="1:16" x14ac:dyDescent="0.2">
      <c r="A198" s="67">
        <f t="shared" ref="A198:A261" si="3">A197+1</f>
        <v>37556</v>
      </c>
      <c r="B198" s="1">
        <v>0</v>
      </c>
      <c r="C198" s="16">
        <v>81.67</v>
      </c>
      <c r="D198" s="16">
        <v>27.19</v>
      </c>
      <c r="E198" s="16">
        <v>24.7</v>
      </c>
      <c r="F198" s="16">
        <v>31.4</v>
      </c>
      <c r="G198" s="16">
        <v>6.41</v>
      </c>
      <c r="H198" s="16">
        <v>18.399999999999999</v>
      </c>
      <c r="I198" s="16">
        <v>173.84</v>
      </c>
      <c r="J198" s="16">
        <v>16.041893646746562</v>
      </c>
      <c r="L198" s="16">
        <v>29.13</v>
      </c>
      <c r="M198" s="16">
        <v>6.28</v>
      </c>
      <c r="P198" s="1"/>
    </row>
    <row r="199" spans="1:16" x14ac:dyDescent="0.2">
      <c r="A199" s="67">
        <f t="shared" si="3"/>
        <v>37557</v>
      </c>
      <c r="B199" s="1">
        <v>0</v>
      </c>
      <c r="C199" s="16">
        <v>82.21</v>
      </c>
      <c r="D199" s="16">
        <v>26.63</v>
      </c>
      <c r="E199" s="16">
        <v>24.2</v>
      </c>
      <c r="F199" s="16">
        <v>30.4</v>
      </c>
      <c r="G199" s="16">
        <v>6.15</v>
      </c>
      <c r="H199" s="16">
        <v>21.7</v>
      </c>
      <c r="I199" s="16">
        <v>188.86</v>
      </c>
      <c r="J199" s="16">
        <v>18.042918351107261</v>
      </c>
      <c r="L199" s="16">
        <v>29.15</v>
      </c>
      <c r="M199" s="16">
        <v>8.16</v>
      </c>
      <c r="P199" s="1"/>
    </row>
    <row r="200" spans="1:16" x14ac:dyDescent="0.2">
      <c r="A200" s="67">
        <f t="shared" si="3"/>
        <v>37558</v>
      </c>
      <c r="B200" s="1">
        <v>5.08</v>
      </c>
      <c r="C200" s="16">
        <v>87.58</v>
      </c>
      <c r="D200" s="16">
        <v>25.86</v>
      </c>
      <c r="E200" s="16">
        <v>24</v>
      </c>
      <c r="F200" s="16">
        <v>30.2</v>
      </c>
      <c r="G200" s="16">
        <v>4.93</v>
      </c>
      <c r="H200" s="16">
        <v>19.2</v>
      </c>
      <c r="I200" s="16">
        <v>197.89</v>
      </c>
      <c r="J200" s="16">
        <v>9.8029474506375021</v>
      </c>
      <c r="L200" s="16">
        <v>28.88</v>
      </c>
      <c r="M200" s="16">
        <v>6.49</v>
      </c>
      <c r="P200" s="1"/>
    </row>
    <row r="201" spans="1:16" x14ac:dyDescent="0.2">
      <c r="A201" s="67">
        <f t="shared" si="3"/>
        <v>37559</v>
      </c>
      <c r="B201" s="1">
        <v>10.16</v>
      </c>
      <c r="C201" s="16">
        <v>85.17</v>
      </c>
      <c r="D201" s="16">
        <v>26.51</v>
      </c>
      <c r="E201" s="16">
        <v>24.2</v>
      </c>
      <c r="F201" s="16">
        <v>31.9</v>
      </c>
      <c r="G201" s="16">
        <v>7.61</v>
      </c>
      <c r="H201" s="16">
        <v>28.9</v>
      </c>
      <c r="I201" s="16">
        <v>169.3</v>
      </c>
      <c r="J201" s="16">
        <v>14.41411707376921</v>
      </c>
      <c r="L201" s="16">
        <v>28.93</v>
      </c>
      <c r="M201" s="16">
        <v>11.63</v>
      </c>
      <c r="P201" s="1"/>
    </row>
    <row r="202" spans="1:16" x14ac:dyDescent="0.2">
      <c r="A202" s="67">
        <f t="shared" si="3"/>
        <v>37560</v>
      </c>
      <c r="B202" s="1">
        <v>35.56</v>
      </c>
      <c r="C202" s="16">
        <v>86.71</v>
      </c>
      <c r="D202" s="16">
        <v>26.44</v>
      </c>
      <c r="E202" s="16">
        <v>24.6</v>
      </c>
      <c r="F202" s="16">
        <v>29.9</v>
      </c>
      <c r="G202" s="16">
        <v>8.56</v>
      </c>
      <c r="H202" s="16">
        <v>28.8</v>
      </c>
      <c r="I202" s="16">
        <v>144.30000000000001</v>
      </c>
      <c r="J202" s="16">
        <v>10.263459612737783</v>
      </c>
      <c r="L202" s="16">
        <v>28.64</v>
      </c>
      <c r="M202" s="16">
        <v>10.96</v>
      </c>
      <c r="P202" s="1"/>
    </row>
    <row r="203" spans="1:16" x14ac:dyDescent="0.2">
      <c r="A203" s="67">
        <f t="shared" si="3"/>
        <v>37561</v>
      </c>
      <c r="B203" s="1">
        <v>2.54</v>
      </c>
      <c r="C203" s="16">
        <v>84.42</v>
      </c>
      <c r="D203" s="16">
        <v>27.04</v>
      </c>
      <c r="E203" s="16">
        <v>23.7</v>
      </c>
      <c r="F203" s="16">
        <v>30.7</v>
      </c>
      <c r="G203" s="16">
        <v>4.71</v>
      </c>
      <c r="H203" s="16">
        <v>21.3</v>
      </c>
      <c r="I203" s="16">
        <v>174.87</v>
      </c>
      <c r="J203" s="16">
        <v>16.819493920461859</v>
      </c>
      <c r="L203" s="16">
        <v>29.19</v>
      </c>
      <c r="M203" s="16">
        <v>6.23</v>
      </c>
      <c r="P203" s="1"/>
    </row>
    <row r="204" spans="1:16" x14ac:dyDescent="0.2">
      <c r="A204" s="67">
        <f t="shared" si="3"/>
        <v>37562</v>
      </c>
      <c r="B204" s="1">
        <v>2.54</v>
      </c>
      <c r="C204" s="16">
        <v>85.38</v>
      </c>
      <c r="D204" s="16">
        <v>27.25</v>
      </c>
      <c r="E204" s="16">
        <v>24.6</v>
      </c>
      <c r="F204" s="16">
        <v>30.6</v>
      </c>
      <c r="G204" s="16">
        <v>6.71</v>
      </c>
      <c r="H204" s="16">
        <v>27.8</v>
      </c>
      <c r="I204" s="16">
        <v>215.38</v>
      </c>
      <c r="J204" s="16">
        <v>21.40215153355734</v>
      </c>
      <c r="L204" s="16">
        <v>29.78</v>
      </c>
      <c r="M204" s="16">
        <v>8.2200000000000006</v>
      </c>
      <c r="P204" s="1"/>
    </row>
    <row r="205" spans="1:16" x14ac:dyDescent="0.2">
      <c r="A205" s="67">
        <f t="shared" si="3"/>
        <v>37563</v>
      </c>
      <c r="B205" s="1">
        <v>5.08</v>
      </c>
      <c r="C205" s="16">
        <v>87.46</v>
      </c>
      <c r="D205" s="16">
        <v>26.53</v>
      </c>
      <c r="E205" s="16">
        <v>23.9</v>
      </c>
      <c r="F205" s="16">
        <v>31.4</v>
      </c>
      <c r="G205" s="16">
        <v>7.06</v>
      </c>
      <c r="H205" s="16">
        <v>38.9</v>
      </c>
      <c r="I205" s="16">
        <v>197.02</v>
      </c>
      <c r="J205" s="16">
        <v>17.798406265039006</v>
      </c>
      <c r="L205" s="16">
        <v>29.99</v>
      </c>
      <c r="M205" s="16">
        <v>8.6199999999999992</v>
      </c>
      <c r="P205" s="1"/>
    </row>
    <row r="206" spans="1:16" x14ac:dyDescent="0.2">
      <c r="A206" s="67">
        <f t="shared" si="3"/>
        <v>37564</v>
      </c>
      <c r="B206" s="1">
        <v>30.48</v>
      </c>
      <c r="C206" s="16">
        <v>86.96</v>
      </c>
      <c r="D206" s="16">
        <v>26.05</v>
      </c>
      <c r="E206" s="16">
        <v>23.6</v>
      </c>
      <c r="F206" s="16">
        <v>29.2</v>
      </c>
      <c r="G206" s="16">
        <v>4.82</v>
      </c>
      <c r="H206" s="16">
        <v>27.3</v>
      </c>
      <c r="I206" s="16">
        <v>63.67</v>
      </c>
      <c r="J206" s="16">
        <v>9.1437152185877562</v>
      </c>
      <c r="L206" s="16">
        <v>29.58</v>
      </c>
      <c r="M206" s="16">
        <v>6.57</v>
      </c>
      <c r="P206" s="1"/>
    </row>
    <row r="207" spans="1:16" x14ac:dyDescent="0.2">
      <c r="A207" s="67">
        <f t="shared" si="3"/>
        <v>37565</v>
      </c>
      <c r="B207" s="1">
        <v>10.16</v>
      </c>
      <c r="C207" s="16">
        <v>88.25</v>
      </c>
      <c r="D207" s="16">
        <v>26.39</v>
      </c>
      <c r="E207" s="16">
        <v>24.2</v>
      </c>
      <c r="F207" s="16">
        <v>29.8</v>
      </c>
      <c r="G207" s="16">
        <v>6.35</v>
      </c>
      <c r="H207" s="16">
        <v>28.4</v>
      </c>
      <c r="I207" s="16">
        <v>248.47</v>
      </c>
      <c r="J207" s="16">
        <v>13.244260661979752</v>
      </c>
      <c r="L207" s="16">
        <v>29.5</v>
      </c>
      <c r="M207" s="16">
        <v>9.01</v>
      </c>
      <c r="P207" s="1"/>
    </row>
    <row r="208" spans="1:16" x14ac:dyDescent="0.2">
      <c r="A208" s="67">
        <f t="shared" si="3"/>
        <v>37566</v>
      </c>
      <c r="B208" s="1">
        <v>2.54</v>
      </c>
      <c r="C208" s="16">
        <v>87</v>
      </c>
      <c r="D208" s="16">
        <v>26.28</v>
      </c>
      <c r="E208" s="16">
        <v>24</v>
      </c>
      <c r="F208" s="16">
        <v>30.3</v>
      </c>
      <c r="G208" s="16">
        <v>5.8</v>
      </c>
      <c r="H208" s="16">
        <v>30.5</v>
      </c>
      <c r="I208" s="16">
        <v>203.47</v>
      </c>
      <c r="J208" s="16">
        <v>14.965349267802942</v>
      </c>
      <c r="L208" s="16">
        <v>29.42</v>
      </c>
      <c r="M208" s="16">
        <v>7.48</v>
      </c>
      <c r="P208" s="1"/>
    </row>
    <row r="209" spans="1:16" x14ac:dyDescent="0.2">
      <c r="A209" s="67">
        <f t="shared" si="3"/>
        <v>37567</v>
      </c>
      <c r="B209" s="1">
        <v>15.24</v>
      </c>
      <c r="C209" s="16">
        <v>90.21</v>
      </c>
      <c r="D209" s="16">
        <v>25.8</v>
      </c>
      <c r="E209" s="16">
        <v>24</v>
      </c>
      <c r="F209" s="16">
        <v>29.4</v>
      </c>
      <c r="G209" s="16">
        <v>4.99</v>
      </c>
      <c r="H209" s="16">
        <v>23.3</v>
      </c>
      <c r="I209" s="16">
        <v>186.22</v>
      </c>
      <c r="J209" s="16">
        <v>12.121060266613213</v>
      </c>
      <c r="L209" s="16">
        <v>29.1</v>
      </c>
      <c r="M209" s="16">
        <v>7</v>
      </c>
      <c r="P209" s="1"/>
    </row>
    <row r="210" spans="1:16" x14ac:dyDescent="0.2">
      <c r="A210" s="67">
        <f t="shared" si="3"/>
        <v>37568</v>
      </c>
      <c r="B210" s="1">
        <v>0</v>
      </c>
      <c r="C210" s="16">
        <v>87.83</v>
      </c>
      <c r="D210" s="16">
        <v>26.24</v>
      </c>
      <c r="E210" s="16">
        <v>24.3</v>
      </c>
      <c r="F210" s="16">
        <v>29.2</v>
      </c>
      <c r="G210" s="16">
        <v>3.55</v>
      </c>
      <c r="H210" s="16">
        <v>16.2</v>
      </c>
      <c r="I210" s="16">
        <v>171.39</v>
      </c>
      <c r="J210" s="16">
        <v>8.9786911604992881</v>
      </c>
      <c r="L210" s="16">
        <v>29.07</v>
      </c>
      <c r="M210" s="16">
        <v>5.66</v>
      </c>
      <c r="P210" s="1"/>
    </row>
    <row r="211" spans="1:16" x14ac:dyDescent="0.2">
      <c r="A211" s="67">
        <f t="shared" si="3"/>
        <v>37569</v>
      </c>
      <c r="B211" s="1">
        <v>15.24</v>
      </c>
      <c r="C211" s="16">
        <v>85.92</v>
      </c>
      <c r="D211" s="16">
        <v>27.1</v>
      </c>
      <c r="E211" s="16">
        <v>24.6</v>
      </c>
      <c r="F211" s="16">
        <v>30</v>
      </c>
      <c r="G211" s="16">
        <v>5.63</v>
      </c>
      <c r="H211" s="16">
        <v>24.3</v>
      </c>
      <c r="I211" s="16">
        <v>203.89</v>
      </c>
      <c r="J211" s="16">
        <v>17.07091800896314</v>
      </c>
      <c r="L211" s="16">
        <v>29.31</v>
      </c>
      <c r="M211" s="16">
        <v>7.55</v>
      </c>
      <c r="P211" s="1"/>
    </row>
    <row r="212" spans="1:16" x14ac:dyDescent="0.2">
      <c r="A212" s="67">
        <f t="shared" si="3"/>
        <v>37570</v>
      </c>
      <c r="B212" s="1">
        <v>0</v>
      </c>
      <c r="C212" s="16">
        <v>81.459999999999994</v>
      </c>
      <c r="D212" s="16">
        <v>28.03</v>
      </c>
      <c r="E212" s="16">
        <v>24.7</v>
      </c>
      <c r="F212" s="16">
        <v>29.8</v>
      </c>
      <c r="G212" s="16">
        <v>14.83</v>
      </c>
      <c r="H212" s="16">
        <v>33.5</v>
      </c>
      <c r="I212" s="16">
        <v>59.45</v>
      </c>
      <c r="J212" s="16">
        <v>20.174407101391299</v>
      </c>
      <c r="L212" s="16">
        <v>29.35</v>
      </c>
      <c r="M212" s="16">
        <v>15.1</v>
      </c>
      <c r="P212" s="1"/>
    </row>
    <row r="213" spans="1:16" x14ac:dyDescent="0.2">
      <c r="A213" s="67">
        <f t="shared" si="3"/>
        <v>37571</v>
      </c>
      <c r="B213" s="1">
        <v>2.54</v>
      </c>
      <c r="C213" s="16">
        <v>86</v>
      </c>
      <c r="D213" s="16">
        <v>27.68</v>
      </c>
      <c r="E213" s="16">
        <v>26.1</v>
      </c>
      <c r="F213" s="16">
        <v>29.4</v>
      </c>
      <c r="G213" s="16">
        <v>8.59</v>
      </c>
      <c r="H213" s="16">
        <v>25.7</v>
      </c>
      <c r="I213" s="16">
        <v>102.84</v>
      </c>
      <c r="J213" s="16">
        <v>12.657604455476768</v>
      </c>
      <c r="L213" s="16">
        <v>29.46</v>
      </c>
      <c r="M213" s="16">
        <v>9.75</v>
      </c>
      <c r="P213" s="1"/>
    </row>
    <row r="214" spans="1:16" x14ac:dyDescent="0.2">
      <c r="A214" s="67">
        <f t="shared" si="3"/>
        <v>37572</v>
      </c>
      <c r="B214" s="1">
        <v>0</v>
      </c>
      <c r="C214" s="16">
        <v>85.21</v>
      </c>
      <c r="D214" s="16">
        <v>28.01</v>
      </c>
      <c r="E214" s="16">
        <v>25.4</v>
      </c>
      <c r="F214" s="16">
        <v>29.8</v>
      </c>
      <c r="G214" s="16">
        <v>10.7</v>
      </c>
      <c r="H214" s="16">
        <v>26.7</v>
      </c>
      <c r="I214" s="16">
        <v>31.98</v>
      </c>
      <c r="J214" s="16">
        <v>14.410661072552696</v>
      </c>
      <c r="L214" s="16">
        <v>29.34</v>
      </c>
      <c r="M214" s="16">
        <v>12.42</v>
      </c>
      <c r="P214" s="1"/>
    </row>
    <row r="215" spans="1:16" x14ac:dyDescent="0.2">
      <c r="A215" s="67">
        <f t="shared" si="3"/>
        <v>37573</v>
      </c>
      <c r="B215" s="1">
        <v>2.54</v>
      </c>
      <c r="C215" s="16">
        <v>82.23</v>
      </c>
      <c r="D215" s="16">
        <v>28.42</v>
      </c>
      <c r="E215" s="16">
        <v>27.2</v>
      </c>
      <c r="F215" s="16">
        <v>29.4</v>
      </c>
      <c r="G215" s="16">
        <v>13.78</v>
      </c>
      <c r="H215" s="16">
        <v>30.3</v>
      </c>
      <c r="I215" s="16">
        <v>99.33</v>
      </c>
      <c r="J215" s="16">
        <v>7.8770907727359516</v>
      </c>
      <c r="L215" s="16">
        <v>29.25</v>
      </c>
      <c r="M215" s="16">
        <v>10.84</v>
      </c>
      <c r="P215" s="1"/>
    </row>
    <row r="216" spans="1:16" x14ac:dyDescent="0.2">
      <c r="A216" s="67">
        <f t="shared" si="3"/>
        <v>37574</v>
      </c>
      <c r="H216" s="16">
        <v>36.799999999999997</v>
      </c>
      <c r="I216" s="16">
        <v>74.13</v>
      </c>
      <c r="J216" s="16">
        <v>8.0464348323450601</v>
      </c>
      <c r="M216" s="16">
        <v>11.13</v>
      </c>
      <c r="P216" s="1"/>
    </row>
    <row r="217" spans="1:16" x14ac:dyDescent="0.2">
      <c r="A217" s="67">
        <f t="shared" si="3"/>
        <v>37575</v>
      </c>
      <c r="H217" s="16">
        <v>30</v>
      </c>
      <c r="I217" s="16">
        <v>30.85</v>
      </c>
      <c r="J217" s="16">
        <v>19.35706281368611</v>
      </c>
      <c r="M217" s="16">
        <v>15.62</v>
      </c>
      <c r="P217" s="1"/>
    </row>
    <row r="218" spans="1:16" x14ac:dyDescent="0.2">
      <c r="A218" s="67">
        <f t="shared" si="3"/>
        <v>37576</v>
      </c>
      <c r="H218" s="16">
        <v>25.8</v>
      </c>
      <c r="I218" s="16">
        <v>261.5</v>
      </c>
      <c r="J218" s="16">
        <v>12.553060418677266</v>
      </c>
      <c r="M218" s="16">
        <v>10.74</v>
      </c>
      <c r="P218" s="1"/>
    </row>
    <row r="219" spans="1:16" x14ac:dyDescent="0.2">
      <c r="A219" s="67">
        <f t="shared" si="3"/>
        <v>37577</v>
      </c>
      <c r="H219" s="16">
        <v>33.299999999999997</v>
      </c>
      <c r="I219" s="16">
        <v>158.66999999999999</v>
      </c>
      <c r="J219" s="16">
        <v>6.1845141769489897</v>
      </c>
      <c r="M219" s="16">
        <v>7.89</v>
      </c>
      <c r="P219" s="1"/>
    </row>
    <row r="220" spans="1:16" x14ac:dyDescent="0.2">
      <c r="A220" s="67">
        <f t="shared" si="3"/>
        <v>37578</v>
      </c>
      <c r="H220" s="16">
        <v>38</v>
      </c>
      <c r="I220" s="16">
        <v>248.28</v>
      </c>
      <c r="J220" s="16">
        <v>7.9816348095354517</v>
      </c>
      <c r="M220" s="16">
        <v>13.48</v>
      </c>
      <c r="P220" s="1"/>
    </row>
    <row r="221" spans="1:16" x14ac:dyDescent="0.2">
      <c r="A221" s="67">
        <f t="shared" si="3"/>
        <v>37579</v>
      </c>
      <c r="H221" s="16">
        <v>47.6</v>
      </c>
      <c r="I221" s="16">
        <v>23.89</v>
      </c>
      <c r="J221" s="16">
        <v>20.094919073411514</v>
      </c>
      <c r="M221" s="16">
        <v>22.89</v>
      </c>
      <c r="P221" s="1"/>
    </row>
    <row r="222" spans="1:16" x14ac:dyDescent="0.2">
      <c r="A222" s="67">
        <f t="shared" si="3"/>
        <v>37580</v>
      </c>
      <c r="H222" s="16">
        <v>37.6</v>
      </c>
      <c r="I222" s="16">
        <v>21.95</v>
      </c>
      <c r="J222" s="16">
        <v>20.099239074932154</v>
      </c>
      <c r="M222" s="16">
        <v>18.43</v>
      </c>
      <c r="P222" s="1"/>
    </row>
    <row r="223" spans="1:16" x14ac:dyDescent="0.2">
      <c r="A223" s="67">
        <f t="shared" si="3"/>
        <v>37581</v>
      </c>
      <c r="H223" s="16">
        <v>32.200000000000003</v>
      </c>
      <c r="I223" s="16">
        <v>252.4</v>
      </c>
      <c r="J223" s="16">
        <v>17.323206097768544</v>
      </c>
      <c r="M223" s="16">
        <v>11.55</v>
      </c>
      <c r="P223" s="1"/>
    </row>
    <row r="224" spans="1:16" x14ac:dyDescent="0.2">
      <c r="A224" s="67">
        <f t="shared" si="3"/>
        <v>37582</v>
      </c>
      <c r="H224" s="16">
        <v>45.2</v>
      </c>
      <c r="I224" s="16">
        <v>359.68</v>
      </c>
      <c r="J224" s="16">
        <v>10.238403603918067</v>
      </c>
      <c r="M224" s="16">
        <v>21.1</v>
      </c>
      <c r="P224" s="1"/>
    </row>
    <row r="225" spans="1:16" x14ac:dyDescent="0.2">
      <c r="A225" s="67">
        <f t="shared" si="3"/>
        <v>37583</v>
      </c>
      <c r="H225" s="16">
        <v>58.5</v>
      </c>
      <c r="I225" s="16">
        <v>4.67</v>
      </c>
      <c r="J225" s="16">
        <v>4.3234575218570477</v>
      </c>
      <c r="M225" s="16">
        <v>30.3</v>
      </c>
      <c r="P225" s="1"/>
    </row>
    <row r="226" spans="1:16" x14ac:dyDescent="0.2">
      <c r="A226" s="67">
        <f t="shared" si="3"/>
        <v>37584</v>
      </c>
      <c r="H226" s="16">
        <v>23.8</v>
      </c>
      <c r="I226" s="16">
        <v>354.26</v>
      </c>
      <c r="J226" s="16">
        <v>9.5437473593990685</v>
      </c>
      <c r="M226" s="16">
        <v>10.97</v>
      </c>
      <c r="P226" s="1"/>
    </row>
    <row r="227" spans="1:16" x14ac:dyDescent="0.2">
      <c r="A227" s="67">
        <f t="shared" si="3"/>
        <v>37585</v>
      </c>
      <c r="H227" s="16">
        <v>30.4</v>
      </c>
      <c r="I227" s="16">
        <v>20.16</v>
      </c>
      <c r="J227" s="16">
        <v>20.156263095004608</v>
      </c>
      <c r="M227" s="16">
        <v>20.55</v>
      </c>
      <c r="P227" s="1"/>
    </row>
    <row r="228" spans="1:16" x14ac:dyDescent="0.2">
      <c r="A228" s="67">
        <f t="shared" si="3"/>
        <v>37586</v>
      </c>
      <c r="H228" s="16">
        <v>37</v>
      </c>
      <c r="I228" s="16">
        <v>25.13</v>
      </c>
      <c r="J228" s="16">
        <v>19.915207010152866</v>
      </c>
      <c r="M228" s="16">
        <v>23.93</v>
      </c>
      <c r="P228" s="1"/>
    </row>
    <row r="229" spans="1:16" x14ac:dyDescent="0.2">
      <c r="A229" s="67">
        <f t="shared" si="3"/>
        <v>37587</v>
      </c>
      <c r="H229" s="16">
        <v>37.799999999999997</v>
      </c>
      <c r="I229" s="16">
        <v>27.64</v>
      </c>
      <c r="J229" s="16">
        <v>16.967237972467764</v>
      </c>
      <c r="M229" s="16">
        <v>25.7</v>
      </c>
      <c r="P229" s="1"/>
    </row>
    <row r="230" spans="1:16" x14ac:dyDescent="0.2">
      <c r="A230" s="67">
        <f t="shared" si="3"/>
        <v>37588</v>
      </c>
      <c r="H230" s="16">
        <v>46.1</v>
      </c>
      <c r="I230" s="16">
        <v>21.83</v>
      </c>
      <c r="J230" s="16">
        <v>13.885348887642808</v>
      </c>
      <c r="M230" s="16">
        <v>28.24</v>
      </c>
      <c r="P230" s="1"/>
    </row>
    <row r="231" spans="1:16" x14ac:dyDescent="0.2">
      <c r="A231" s="67">
        <f t="shared" si="3"/>
        <v>37589</v>
      </c>
      <c r="H231" s="16">
        <v>49.1</v>
      </c>
      <c r="I231" s="16">
        <v>31.63</v>
      </c>
      <c r="J231" s="16">
        <v>16.276037729165278</v>
      </c>
      <c r="M231" s="16">
        <v>27.82</v>
      </c>
      <c r="P231" s="1"/>
    </row>
    <row r="232" spans="1:16" x14ac:dyDescent="0.2">
      <c r="A232" s="67">
        <f t="shared" si="3"/>
        <v>37590</v>
      </c>
      <c r="H232" s="16">
        <v>46.2</v>
      </c>
      <c r="I232" s="16">
        <v>48.36</v>
      </c>
      <c r="J232" s="16">
        <v>6.3936022505479917</v>
      </c>
      <c r="M232" s="16">
        <v>26.15</v>
      </c>
      <c r="P232" s="1"/>
    </row>
    <row r="233" spans="1:16" x14ac:dyDescent="0.2">
      <c r="A233" s="67">
        <f t="shared" si="3"/>
        <v>37591</v>
      </c>
      <c r="H233" s="16">
        <v>44.9</v>
      </c>
      <c r="I233" s="16">
        <v>29.77</v>
      </c>
      <c r="J233" s="16">
        <v>17.323206097768544</v>
      </c>
      <c r="M233" s="16">
        <v>28.45</v>
      </c>
      <c r="P233" s="1"/>
    </row>
    <row r="234" spans="1:16" x14ac:dyDescent="0.2">
      <c r="A234" s="67">
        <f t="shared" si="3"/>
        <v>37592</v>
      </c>
      <c r="H234" s="16">
        <v>45.5</v>
      </c>
      <c r="I234" s="16">
        <v>27.35</v>
      </c>
      <c r="J234" s="16">
        <v>14.648261156187925</v>
      </c>
      <c r="M234" s="16">
        <v>30.46</v>
      </c>
      <c r="P234" s="1"/>
    </row>
    <row r="235" spans="1:16" x14ac:dyDescent="0.2">
      <c r="A235" s="67">
        <f t="shared" si="3"/>
        <v>37593</v>
      </c>
      <c r="H235" s="16">
        <v>37.299999999999997</v>
      </c>
      <c r="I235" s="16">
        <v>21.43</v>
      </c>
      <c r="J235" s="16">
        <v>17.542662175017085</v>
      </c>
      <c r="M235" s="16">
        <v>26.63</v>
      </c>
      <c r="P235" s="1"/>
    </row>
    <row r="236" spans="1:16" x14ac:dyDescent="0.2">
      <c r="A236" s="67">
        <f t="shared" si="3"/>
        <v>37594</v>
      </c>
      <c r="H236" s="16">
        <v>34.6</v>
      </c>
      <c r="I236" s="16">
        <v>26.95</v>
      </c>
      <c r="J236" s="16">
        <v>16.7469178949151</v>
      </c>
      <c r="M236" s="16">
        <v>23.9</v>
      </c>
      <c r="P236" s="1"/>
    </row>
    <row r="237" spans="1:16" x14ac:dyDescent="0.2">
      <c r="A237" s="67">
        <f t="shared" si="3"/>
        <v>37595</v>
      </c>
      <c r="H237" s="16">
        <v>30.5</v>
      </c>
      <c r="I237" s="16">
        <v>338.68</v>
      </c>
      <c r="J237" s="16">
        <v>18.7634946047501</v>
      </c>
      <c r="M237" s="16">
        <v>14.17</v>
      </c>
      <c r="P237" s="1"/>
    </row>
    <row r="238" spans="1:16" x14ac:dyDescent="0.2">
      <c r="A238" s="67">
        <f t="shared" si="3"/>
        <v>37596</v>
      </c>
      <c r="H238" s="16">
        <v>30.6</v>
      </c>
      <c r="I238" s="16">
        <v>30.83</v>
      </c>
      <c r="J238" s="16">
        <v>17.096838018086981</v>
      </c>
      <c r="M238" s="16">
        <v>15.37</v>
      </c>
    </row>
    <row r="239" spans="1:16" x14ac:dyDescent="0.2">
      <c r="A239" s="67">
        <f t="shared" si="3"/>
        <v>37597</v>
      </c>
      <c r="H239" s="16">
        <v>28.8</v>
      </c>
      <c r="I239" s="16">
        <v>22.96</v>
      </c>
      <c r="J239" s="16">
        <v>16.495493806413819</v>
      </c>
      <c r="M239" s="16">
        <v>19.11</v>
      </c>
    </row>
    <row r="240" spans="1:16" x14ac:dyDescent="0.2">
      <c r="A240" s="67">
        <f t="shared" si="3"/>
        <v>37598</v>
      </c>
      <c r="H240" s="16">
        <v>31</v>
      </c>
      <c r="I240" s="16">
        <v>16.82</v>
      </c>
      <c r="J240" s="16">
        <v>16.286405732814817</v>
      </c>
      <c r="M240" s="16">
        <v>21.14</v>
      </c>
    </row>
    <row r="241" spans="1:13" x14ac:dyDescent="0.2">
      <c r="A241" s="67">
        <f t="shared" si="3"/>
        <v>37599</v>
      </c>
      <c r="H241" s="16">
        <v>28.1</v>
      </c>
      <c r="I241" s="16">
        <v>22.26</v>
      </c>
      <c r="J241" s="16">
        <v>20.739463300291078</v>
      </c>
      <c r="M241" s="16">
        <v>16.850000000000001</v>
      </c>
    </row>
    <row r="242" spans="1:13" x14ac:dyDescent="0.2">
      <c r="A242" s="67">
        <f t="shared" si="3"/>
        <v>37600</v>
      </c>
      <c r="H242" s="16">
        <v>25.7</v>
      </c>
      <c r="I242" s="16">
        <v>263.83999999999997</v>
      </c>
      <c r="J242" s="16">
        <v>18.385062471541989</v>
      </c>
      <c r="M242" s="16">
        <v>9.5299999999999994</v>
      </c>
    </row>
    <row r="243" spans="1:13" x14ac:dyDescent="0.2">
      <c r="A243" s="67">
        <f t="shared" si="3"/>
        <v>37601</v>
      </c>
      <c r="B243" s="1">
        <v>0</v>
      </c>
      <c r="C243" s="16">
        <v>77.5</v>
      </c>
      <c r="D243" s="16">
        <v>28.14</v>
      </c>
      <c r="E243" s="16">
        <v>27.5</v>
      </c>
      <c r="F243" s="16">
        <v>29</v>
      </c>
      <c r="G243" s="16">
        <v>17.38</v>
      </c>
      <c r="H243" s="16">
        <v>31.6</v>
      </c>
      <c r="I243" s="16">
        <v>10.19</v>
      </c>
      <c r="J243" s="16">
        <v>19.417542834975077</v>
      </c>
      <c r="L243" s="16">
        <v>28.5</v>
      </c>
      <c r="M243" s="16">
        <v>14.81</v>
      </c>
    </row>
    <row r="244" spans="1:13" x14ac:dyDescent="0.2">
      <c r="A244" s="67">
        <f t="shared" si="3"/>
        <v>37602</v>
      </c>
      <c r="B244" s="1">
        <v>0</v>
      </c>
      <c r="C244" s="16">
        <v>79</v>
      </c>
      <c r="D244" s="16">
        <v>28.07</v>
      </c>
      <c r="E244" s="16">
        <v>27</v>
      </c>
      <c r="F244" s="16">
        <v>29.1</v>
      </c>
      <c r="G244" s="16">
        <v>17.309999999999999</v>
      </c>
      <c r="H244" s="16">
        <v>30.5</v>
      </c>
      <c r="I244" s="16">
        <v>29.4</v>
      </c>
      <c r="J244" s="16">
        <v>20.491495213006313</v>
      </c>
      <c r="L244" s="16">
        <v>28.43</v>
      </c>
      <c r="M244" s="16">
        <v>17.63</v>
      </c>
    </row>
    <row r="245" spans="1:13" x14ac:dyDescent="0.2">
      <c r="A245" s="67">
        <f t="shared" si="3"/>
        <v>37603</v>
      </c>
      <c r="B245" s="1">
        <v>2.54</v>
      </c>
      <c r="C245" s="16">
        <v>76.5</v>
      </c>
      <c r="D245" s="16">
        <v>28.05</v>
      </c>
      <c r="E245" s="16">
        <v>27</v>
      </c>
      <c r="F245" s="16">
        <v>29.6</v>
      </c>
      <c r="G245" s="16">
        <v>13.58</v>
      </c>
      <c r="H245" s="16">
        <v>23.8</v>
      </c>
      <c r="I245" s="16">
        <v>6.74</v>
      </c>
      <c r="J245" s="16">
        <v>20.855239341044246</v>
      </c>
      <c r="L245" s="16">
        <v>28.6</v>
      </c>
      <c r="M245" s="16">
        <v>15.18</v>
      </c>
    </row>
    <row r="246" spans="1:13" x14ac:dyDescent="0.2">
      <c r="A246" s="67">
        <f t="shared" si="3"/>
        <v>37604</v>
      </c>
      <c r="B246" s="1">
        <v>2.54</v>
      </c>
      <c r="C246" s="16">
        <v>75.209999999999994</v>
      </c>
      <c r="D246" s="16">
        <v>27.9</v>
      </c>
      <c r="E246" s="16">
        <v>25.5</v>
      </c>
      <c r="F246" s="16">
        <v>29.9</v>
      </c>
      <c r="G246" s="16">
        <v>13.88</v>
      </c>
      <c r="H246" s="16">
        <v>35</v>
      </c>
      <c r="I246" s="16">
        <v>325.89</v>
      </c>
      <c r="J246" s="16">
        <v>18.529350522331384</v>
      </c>
      <c r="L246" s="16">
        <v>28.5</v>
      </c>
      <c r="M246" s="16">
        <v>16.62</v>
      </c>
    </row>
    <row r="247" spans="1:13" x14ac:dyDescent="0.2">
      <c r="A247" s="67">
        <f t="shared" si="3"/>
        <v>37605</v>
      </c>
      <c r="B247" s="1">
        <v>15.24</v>
      </c>
      <c r="C247" s="16">
        <v>80.209999999999994</v>
      </c>
      <c r="D247" s="16">
        <v>26.96</v>
      </c>
      <c r="E247" s="16">
        <v>24</v>
      </c>
      <c r="F247" s="16">
        <v>28.8</v>
      </c>
      <c r="G247" s="16">
        <v>14.42</v>
      </c>
      <c r="H247" s="16">
        <v>33</v>
      </c>
      <c r="I247" s="16">
        <v>347.36</v>
      </c>
      <c r="J247" s="16">
        <v>19.619718906141056</v>
      </c>
      <c r="L247" s="16">
        <v>28.28</v>
      </c>
      <c r="M247" s="16">
        <v>16.88</v>
      </c>
    </row>
    <row r="248" spans="1:13" x14ac:dyDescent="0.2">
      <c r="A248" s="67">
        <f t="shared" si="3"/>
        <v>37606</v>
      </c>
      <c r="B248" s="1">
        <v>5.08</v>
      </c>
      <c r="C248" s="16">
        <v>77.040000000000006</v>
      </c>
      <c r="D248" s="16">
        <v>27.35</v>
      </c>
      <c r="E248" s="16">
        <v>24.6</v>
      </c>
      <c r="F248" s="16">
        <v>29.6</v>
      </c>
      <c r="G248" s="16">
        <v>12.69</v>
      </c>
      <c r="H248" s="16">
        <v>34</v>
      </c>
      <c r="I248" s="16">
        <v>346.7</v>
      </c>
      <c r="J248" s="16">
        <v>19.436550841665895</v>
      </c>
      <c r="L248" s="16">
        <v>28.65</v>
      </c>
      <c r="M248" s="16">
        <v>14.94</v>
      </c>
    </row>
    <row r="249" spans="1:13" x14ac:dyDescent="0.2">
      <c r="A249" s="67">
        <f t="shared" si="3"/>
        <v>37607</v>
      </c>
      <c r="B249" s="1">
        <v>0</v>
      </c>
      <c r="C249" s="16">
        <v>79.88</v>
      </c>
      <c r="D249" s="16">
        <v>26.92</v>
      </c>
      <c r="E249" s="16">
        <v>24</v>
      </c>
      <c r="F249" s="16">
        <v>29.4</v>
      </c>
      <c r="G249" s="16">
        <v>7.81</v>
      </c>
      <c r="H249" s="16">
        <v>22.2</v>
      </c>
      <c r="I249" s="16">
        <v>57.68</v>
      </c>
      <c r="J249" s="16">
        <v>21.40215153355734</v>
      </c>
      <c r="L249" s="16">
        <v>28.78</v>
      </c>
      <c r="M249" s="16">
        <v>8.73</v>
      </c>
    </row>
    <row r="250" spans="1:13" x14ac:dyDescent="0.2">
      <c r="A250" s="67">
        <f t="shared" si="3"/>
        <v>37608</v>
      </c>
      <c r="B250" s="1">
        <v>0</v>
      </c>
      <c r="C250" s="16">
        <v>81.040000000000006</v>
      </c>
      <c r="D250" s="16">
        <v>26.58</v>
      </c>
      <c r="E250" s="16">
        <v>22.9</v>
      </c>
      <c r="F250" s="16">
        <v>29.1</v>
      </c>
      <c r="G250" s="16">
        <v>8.8800000000000008</v>
      </c>
      <c r="H250" s="16">
        <v>26.4</v>
      </c>
      <c r="I250" s="16">
        <v>13.6</v>
      </c>
      <c r="J250" s="16">
        <v>21.682951632398975</v>
      </c>
      <c r="L250" s="16">
        <v>29.08</v>
      </c>
      <c r="M250" s="16">
        <v>11.04</v>
      </c>
    </row>
    <row r="251" spans="1:13" x14ac:dyDescent="0.2">
      <c r="A251" s="67">
        <f t="shared" si="3"/>
        <v>37609</v>
      </c>
      <c r="B251" s="1">
        <v>0</v>
      </c>
      <c r="C251" s="16">
        <v>77.459999999999994</v>
      </c>
      <c r="D251" s="16">
        <v>27.82</v>
      </c>
      <c r="E251" s="16">
        <v>26.9</v>
      </c>
      <c r="F251" s="16">
        <v>28.9</v>
      </c>
      <c r="G251" s="16">
        <v>17.22</v>
      </c>
      <c r="H251" s="16">
        <v>28</v>
      </c>
      <c r="I251" s="16">
        <v>28.97</v>
      </c>
      <c r="J251" s="16">
        <v>21.877351700827798</v>
      </c>
      <c r="L251" s="16">
        <v>28.58</v>
      </c>
      <c r="M251" s="16">
        <v>17.079999999999998</v>
      </c>
    </row>
    <row r="252" spans="1:13" x14ac:dyDescent="0.2">
      <c r="A252" s="67">
        <f t="shared" si="3"/>
        <v>37610</v>
      </c>
      <c r="B252" s="1">
        <v>0</v>
      </c>
      <c r="C252" s="16">
        <v>75.08</v>
      </c>
      <c r="D252" s="16">
        <v>27.93</v>
      </c>
      <c r="E252" s="16">
        <v>26.1</v>
      </c>
      <c r="F252" s="16">
        <v>30.2</v>
      </c>
      <c r="G252" s="16">
        <v>13.39</v>
      </c>
      <c r="H252" s="16">
        <v>37.1</v>
      </c>
      <c r="I252" s="16">
        <v>332.8</v>
      </c>
      <c r="J252" s="16">
        <v>20.674663277481471</v>
      </c>
      <c r="L252" s="16">
        <v>28.53</v>
      </c>
      <c r="M252" s="16">
        <v>16.579999999999998</v>
      </c>
    </row>
    <row r="253" spans="1:13" x14ac:dyDescent="0.2">
      <c r="A253" s="67">
        <f t="shared" si="3"/>
        <v>37611</v>
      </c>
      <c r="B253" s="1">
        <v>12.7</v>
      </c>
      <c r="C253" s="16">
        <v>79.209999999999994</v>
      </c>
      <c r="D253" s="16">
        <v>27.76</v>
      </c>
      <c r="E253" s="16">
        <v>24.2</v>
      </c>
      <c r="F253" s="16">
        <v>29.1</v>
      </c>
      <c r="G253" s="16">
        <v>23.5</v>
      </c>
      <c r="H253" s="16">
        <v>36.9</v>
      </c>
      <c r="I253" s="16">
        <v>23.87</v>
      </c>
      <c r="J253" s="16">
        <v>18.914694657972518</v>
      </c>
      <c r="L253" s="16">
        <v>28.21</v>
      </c>
      <c r="M253" s="16">
        <v>24.14</v>
      </c>
    </row>
    <row r="254" spans="1:13" x14ac:dyDescent="0.2">
      <c r="A254" s="67">
        <f t="shared" si="3"/>
        <v>37612</v>
      </c>
      <c r="B254" s="1">
        <v>0</v>
      </c>
      <c r="C254" s="16">
        <v>75.83</v>
      </c>
      <c r="D254" s="16">
        <v>28.31</v>
      </c>
      <c r="E254" s="16">
        <v>26.6</v>
      </c>
      <c r="F254" s="16">
        <v>29.2</v>
      </c>
      <c r="G254" s="16">
        <v>23.88</v>
      </c>
      <c r="H254" s="16">
        <v>34.799999999999997</v>
      </c>
      <c r="I254" s="16">
        <v>21.74</v>
      </c>
      <c r="J254" s="16">
        <v>21.290695494324812</v>
      </c>
      <c r="L254" s="16">
        <v>27.98</v>
      </c>
      <c r="M254" s="16">
        <v>24.18</v>
      </c>
    </row>
    <row r="255" spans="1:13" x14ac:dyDescent="0.2">
      <c r="A255" s="67">
        <f t="shared" si="3"/>
        <v>37613</v>
      </c>
      <c r="B255" s="1">
        <v>0</v>
      </c>
      <c r="C255" s="16">
        <v>79.5</v>
      </c>
      <c r="D255" s="16">
        <v>28.47</v>
      </c>
      <c r="E255" s="16">
        <v>27.9</v>
      </c>
      <c r="F255" s="16">
        <v>29.4</v>
      </c>
      <c r="G255" s="16">
        <v>19.78</v>
      </c>
      <c r="H255" s="16">
        <v>28.3</v>
      </c>
      <c r="I255" s="16">
        <v>22.81</v>
      </c>
      <c r="J255" s="16">
        <v>20.167495098958273</v>
      </c>
      <c r="L255" s="16">
        <v>28.35</v>
      </c>
      <c r="M255" s="16">
        <v>20.309999999999999</v>
      </c>
    </row>
    <row r="256" spans="1:13" x14ac:dyDescent="0.2">
      <c r="A256" s="67">
        <f t="shared" si="3"/>
        <v>37614</v>
      </c>
      <c r="B256" s="1">
        <v>0</v>
      </c>
      <c r="C256" s="16">
        <v>80.58</v>
      </c>
      <c r="D256" s="16">
        <v>28.49</v>
      </c>
      <c r="E256" s="16">
        <v>27.6</v>
      </c>
      <c r="F256" s="16">
        <v>29.5</v>
      </c>
      <c r="G256" s="16">
        <v>14.34</v>
      </c>
      <c r="H256" s="16">
        <v>24.8</v>
      </c>
      <c r="I256" s="16">
        <v>27.3</v>
      </c>
      <c r="J256" s="16">
        <v>19.245606774453584</v>
      </c>
      <c r="L256" s="16">
        <v>28.8</v>
      </c>
      <c r="M256" s="16">
        <v>14.51</v>
      </c>
    </row>
    <row r="257" spans="1:13" x14ac:dyDescent="0.2">
      <c r="A257" s="67">
        <f t="shared" si="3"/>
        <v>37615</v>
      </c>
      <c r="B257" s="1">
        <v>0</v>
      </c>
      <c r="C257" s="16">
        <v>77.459999999999994</v>
      </c>
      <c r="D257" s="16">
        <v>28.54</v>
      </c>
      <c r="E257" s="16">
        <v>27.9</v>
      </c>
      <c r="F257" s="16">
        <v>29.5</v>
      </c>
      <c r="G257" s="16">
        <v>17.34</v>
      </c>
      <c r="H257" s="16">
        <v>31</v>
      </c>
      <c r="I257" s="16">
        <v>14.25</v>
      </c>
      <c r="J257" s="16">
        <v>19.998151039349164</v>
      </c>
      <c r="L257" s="16">
        <v>28.95</v>
      </c>
      <c r="M257" s="16">
        <v>18.829999999999998</v>
      </c>
    </row>
    <row r="258" spans="1:13" x14ac:dyDescent="0.2">
      <c r="A258" s="67">
        <f t="shared" si="3"/>
        <v>37616</v>
      </c>
      <c r="B258" s="1">
        <v>0</v>
      </c>
      <c r="C258" s="16">
        <v>77.209999999999994</v>
      </c>
      <c r="D258" s="16">
        <v>28.58</v>
      </c>
      <c r="E258" s="16">
        <v>28.1</v>
      </c>
      <c r="F258" s="16">
        <v>29.5</v>
      </c>
      <c r="G258" s="16">
        <v>23.33</v>
      </c>
      <c r="H258" s="16">
        <v>35</v>
      </c>
      <c r="I258" s="16">
        <v>14.8</v>
      </c>
      <c r="J258" s="16">
        <v>18.709062585590029</v>
      </c>
      <c r="L258" s="16">
        <v>28.78</v>
      </c>
      <c r="M258" s="16">
        <v>24.4</v>
      </c>
    </row>
    <row r="259" spans="1:13" x14ac:dyDescent="0.2">
      <c r="A259" s="67">
        <f t="shared" si="3"/>
        <v>37617</v>
      </c>
      <c r="B259" s="1">
        <v>0</v>
      </c>
      <c r="C259" s="16">
        <v>76</v>
      </c>
      <c r="D259" s="16">
        <v>28.57</v>
      </c>
      <c r="E259" s="16">
        <v>28.2</v>
      </c>
      <c r="F259" s="16">
        <v>29.1</v>
      </c>
      <c r="G259" s="16">
        <v>31.13</v>
      </c>
      <c r="H259" s="16">
        <v>43.8</v>
      </c>
      <c r="I259" s="16">
        <v>28.29</v>
      </c>
      <c r="J259" s="16">
        <v>18.40666247914519</v>
      </c>
      <c r="L259" s="16">
        <v>28.7</v>
      </c>
      <c r="M259" s="16">
        <v>30.6</v>
      </c>
    </row>
    <row r="260" spans="1:13" x14ac:dyDescent="0.2">
      <c r="A260" s="67">
        <f t="shared" si="3"/>
        <v>37618</v>
      </c>
      <c r="B260" s="1">
        <v>0</v>
      </c>
      <c r="C260" s="16">
        <v>75.38</v>
      </c>
      <c r="D260" s="16">
        <v>28.35</v>
      </c>
      <c r="E260" s="16">
        <v>27.9</v>
      </c>
      <c r="F260" s="16">
        <v>29</v>
      </c>
      <c r="G260" s="16">
        <v>30.13</v>
      </c>
      <c r="H260" s="16">
        <v>42.3</v>
      </c>
      <c r="I260" s="16">
        <v>20.82</v>
      </c>
      <c r="J260" s="16">
        <v>20.43015119141322</v>
      </c>
      <c r="L260" s="16">
        <v>28.47</v>
      </c>
      <c r="M260" s="16">
        <v>30.61</v>
      </c>
    </row>
    <row r="261" spans="1:13" x14ac:dyDescent="0.2">
      <c r="A261" s="67">
        <f t="shared" si="3"/>
        <v>37619</v>
      </c>
      <c r="B261" s="1">
        <v>0</v>
      </c>
      <c r="C261" s="16">
        <v>76.25</v>
      </c>
      <c r="D261" s="16">
        <v>28.11</v>
      </c>
      <c r="E261" s="16">
        <v>25.1</v>
      </c>
      <c r="F261" s="16">
        <v>28.9</v>
      </c>
      <c r="G261" s="16">
        <v>31.44</v>
      </c>
      <c r="H261" s="16">
        <v>43.5</v>
      </c>
      <c r="I261" s="16">
        <v>23.38</v>
      </c>
      <c r="J261" s="16">
        <v>20.699719286301189</v>
      </c>
      <c r="L261" s="16">
        <v>28.25</v>
      </c>
      <c r="M261" s="16">
        <v>31.18</v>
      </c>
    </row>
    <row r="262" spans="1:13" x14ac:dyDescent="0.2">
      <c r="A262" s="67">
        <f t="shared" ref="A262:A325" si="4">A261+1</f>
        <v>37620</v>
      </c>
      <c r="B262" s="1">
        <v>0</v>
      </c>
      <c r="C262" s="16">
        <v>73</v>
      </c>
      <c r="D262" s="16">
        <v>28.24</v>
      </c>
      <c r="E262" s="16">
        <v>27.6</v>
      </c>
      <c r="F262" s="16">
        <v>29.1</v>
      </c>
      <c r="G262" s="16">
        <v>28.79</v>
      </c>
      <c r="H262" s="16">
        <v>38.799999999999997</v>
      </c>
      <c r="I262" s="16">
        <v>24.08</v>
      </c>
      <c r="J262" s="16">
        <v>19.605894901275004</v>
      </c>
      <c r="L262" s="16">
        <v>28.16</v>
      </c>
      <c r="M262" s="16">
        <v>28.47</v>
      </c>
    </row>
    <row r="263" spans="1:13" x14ac:dyDescent="0.2">
      <c r="A263" s="67">
        <f t="shared" si="4"/>
        <v>37621</v>
      </c>
      <c r="B263" s="1">
        <v>0</v>
      </c>
      <c r="C263" s="16">
        <v>77.63</v>
      </c>
      <c r="D263" s="16">
        <v>27.69</v>
      </c>
      <c r="E263" s="16">
        <v>26</v>
      </c>
      <c r="F263" s="16">
        <v>29.6</v>
      </c>
      <c r="G263" s="16">
        <v>11.09</v>
      </c>
      <c r="H263" s="16">
        <v>30.4</v>
      </c>
      <c r="I263" s="16">
        <v>348.3</v>
      </c>
      <c r="J263" s="16">
        <v>17.82346227385872</v>
      </c>
      <c r="L263" s="16">
        <v>28.29</v>
      </c>
      <c r="M263" s="16">
        <v>12</v>
      </c>
    </row>
    <row r="264" spans="1:13" x14ac:dyDescent="0.2">
      <c r="A264" s="67">
        <f t="shared" si="4"/>
        <v>37622</v>
      </c>
      <c r="B264" s="1">
        <v>0</v>
      </c>
      <c r="C264" s="16">
        <v>79.83</v>
      </c>
      <c r="D264" s="16">
        <v>27.85</v>
      </c>
      <c r="E264" s="16">
        <v>26</v>
      </c>
      <c r="F264" s="16">
        <v>29.8</v>
      </c>
      <c r="G264" s="16">
        <v>12.41</v>
      </c>
      <c r="H264" s="16">
        <v>23.4</v>
      </c>
      <c r="I264" s="16">
        <v>1.52</v>
      </c>
      <c r="J264" s="16">
        <v>20.023207048168878</v>
      </c>
      <c r="L264" s="16">
        <v>28.4</v>
      </c>
      <c r="M264" s="16">
        <v>14.03</v>
      </c>
    </row>
    <row r="265" spans="1:13" x14ac:dyDescent="0.2">
      <c r="A265" s="67">
        <f t="shared" si="4"/>
        <v>37623</v>
      </c>
      <c r="B265" s="1">
        <v>0</v>
      </c>
      <c r="C265" s="16">
        <v>78.459999999999994</v>
      </c>
      <c r="D265" s="16">
        <v>28.24</v>
      </c>
      <c r="E265" s="16">
        <v>27.5</v>
      </c>
      <c r="F265" s="16">
        <v>29.8</v>
      </c>
      <c r="G265" s="16">
        <v>15.76</v>
      </c>
      <c r="H265" s="16">
        <v>27.1</v>
      </c>
      <c r="I265" s="16">
        <v>3.09</v>
      </c>
      <c r="J265" s="16">
        <v>17.283462083778652</v>
      </c>
      <c r="L265" s="16">
        <v>28.49</v>
      </c>
      <c r="M265" s="16">
        <v>16.88</v>
      </c>
    </row>
    <row r="266" spans="1:13" x14ac:dyDescent="0.2">
      <c r="A266" s="67">
        <f t="shared" si="4"/>
        <v>37624</v>
      </c>
      <c r="B266" s="1">
        <v>0</v>
      </c>
      <c r="C266" s="16">
        <v>76.33</v>
      </c>
      <c r="D266" s="16">
        <v>28.29</v>
      </c>
      <c r="E266" s="16">
        <v>27.7</v>
      </c>
      <c r="F266" s="16">
        <v>29.7</v>
      </c>
      <c r="G266" s="16">
        <v>19.34</v>
      </c>
      <c r="H266" s="16">
        <v>29.7</v>
      </c>
      <c r="I266" s="16">
        <v>356.63</v>
      </c>
      <c r="J266" s="16">
        <v>20.224519119030731</v>
      </c>
      <c r="L266" s="16">
        <v>28.54</v>
      </c>
      <c r="M266" s="16">
        <v>20.48</v>
      </c>
    </row>
    <row r="267" spans="1:13" x14ac:dyDescent="0.2">
      <c r="A267" s="67">
        <f t="shared" si="4"/>
        <v>37625</v>
      </c>
      <c r="B267" s="1">
        <v>0</v>
      </c>
      <c r="C267" s="16">
        <v>74.5</v>
      </c>
      <c r="D267" s="16">
        <v>27.93</v>
      </c>
      <c r="E267" s="16">
        <v>27.1</v>
      </c>
      <c r="F267" s="16">
        <v>28.6</v>
      </c>
      <c r="G267" s="16">
        <v>22.18</v>
      </c>
      <c r="H267" s="16">
        <v>30.7</v>
      </c>
      <c r="I267" s="16">
        <v>3.69</v>
      </c>
      <c r="J267" s="16">
        <v>19.295718792093016</v>
      </c>
      <c r="L267" s="16">
        <v>28.13</v>
      </c>
      <c r="M267" s="16">
        <v>22.85</v>
      </c>
    </row>
    <row r="268" spans="1:13" x14ac:dyDescent="0.2">
      <c r="A268" s="67">
        <f t="shared" si="4"/>
        <v>37626</v>
      </c>
      <c r="B268" s="1">
        <v>0</v>
      </c>
      <c r="C268" s="16">
        <v>78.75</v>
      </c>
      <c r="D268" s="16">
        <v>27.82</v>
      </c>
      <c r="E268" s="16">
        <v>27.1</v>
      </c>
      <c r="F268" s="16">
        <v>28.7</v>
      </c>
      <c r="G268" s="16">
        <v>18.95</v>
      </c>
      <c r="H268" s="16">
        <v>30.7</v>
      </c>
      <c r="I268" s="16">
        <v>359.42</v>
      </c>
      <c r="J268" s="16">
        <v>9.2301152490005673</v>
      </c>
      <c r="L268" s="16">
        <v>27.93</v>
      </c>
      <c r="M268" s="16">
        <v>21.36</v>
      </c>
    </row>
    <row r="269" spans="1:13" x14ac:dyDescent="0.2">
      <c r="A269" s="67">
        <f t="shared" si="4"/>
        <v>37627</v>
      </c>
      <c r="B269" s="1">
        <v>0</v>
      </c>
      <c r="C269" s="16">
        <v>79.209999999999994</v>
      </c>
      <c r="D269" s="16">
        <v>28.3</v>
      </c>
      <c r="E269" s="16">
        <v>27.7</v>
      </c>
      <c r="F269" s="16">
        <v>29.1</v>
      </c>
      <c r="G269" s="16">
        <v>22.77</v>
      </c>
      <c r="H269" s="16">
        <v>35</v>
      </c>
      <c r="I269" s="16">
        <v>22.61</v>
      </c>
      <c r="J269" s="16">
        <v>19.922119012585892</v>
      </c>
      <c r="L269" s="16">
        <v>28.21</v>
      </c>
      <c r="M269" s="16">
        <v>23.45</v>
      </c>
    </row>
    <row r="270" spans="1:13" x14ac:dyDescent="0.2">
      <c r="A270" s="67">
        <f t="shared" si="4"/>
        <v>37628</v>
      </c>
      <c r="B270" s="1">
        <v>0</v>
      </c>
      <c r="C270" s="16">
        <v>75.58</v>
      </c>
      <c r="D270" s="16">
        <v>28.17</v>
      </c>
      <c r="E270" s="16">
        <v>27.5</v>
      </c>
      <c r="F270" s="16">
        <v>28.8</v>
      </c>
      <c r="G270" s="16">
        <v>27.28</v>
      </c>
      <c r="H270" s="16">
        <v>40.6</v>
      </c>
      <c r="I270" s="16">
        <v>17.34</v>
      </c>
      <c r="J270" s="16">
        <v>16.206917704835032</v>
      </c>
      <c r="L270" s="16">
        <v>28.3</v>
      </c>
      <c r="M270" s="16">
        <v>27.28</v>
      </c>
    </row>
    <row r="271" spans="1:13" x14ac:dyDescent="0.2">
      <c r="A271" s="67">
        <f t="shared" si="4"/>
        <v>37629</v>
      </c>
      <c r="B271" s="1">
        <v>2.54</v>
      </c>
      <c r="C271" s="16">
        <v>74.040000000000006</v>
      </c>
      <c r="D271" s="16">
        <v>27.97</v>
      </c>
      <c r="E271" s="16">
        <v>26.3</v>
      </c>
      <c r="F271" s="16">
        <v>28.8</v>
      </c>
      <c r="G271" s="16">
        <v>27.71</v>
      </c>
      <c r="H271" s="16">
        <v>38</v>
      </c>
      <c r="I271" s="16">
        <v>13.46</v>
      </c>
      <c r="J271" s="16">
        <v>10.454403679950095</v>
      </c>
      <c r="L271" s="16">
        <v>28.08</v>
      </c>
      <c r="M271" s="16">
        <v>26.71</v>
      </c>
    </row>
    <row r="272" spans="1:13" x14ac:dyDescent="0.2">
      <c r="A272" s="67">
        <f t="shared" si="4"/>
        <v>37630</v>
      </c>
      <c r="B272" s="1">
        <v>0</v>
      </c>
      <c r="C272" s="16">
        <v>73.92</v>
      </c>
      <c r="D272" s="16">
        <v>27.89</v>
      </c>
      <c r="E272" s="16">
        <v>26.6</v>
      </c>
      <c r="F272" s="16">
        <v>28.8</v>
      </c>
      <c r="G272" s="16">
        <v>25.19</v>
      </c>
      <c r="H272" s="16">
        <v>45.5</v>
      </c>
      <c r="I272" s="16">
        <v>8.7200000000000006</v>
      </c>
      <c r="J272" s="16">
        <v>0</v>
      </c>
      <c r="L272" s="16">
        <v>27.97</v>
      </c>
      <c r="M272" s="16">
        <v>25.09</v>
      </c>
    </row>
    <row r="273" spans="1:13" x14ac:dyDescent="0.2">
      <c r="A273" s="67">
        <f t="shared" si="4"/>
        <v>37631</v>
      </c>
      <c r="B273" s="1">
        <v>0</v>
      </c>
      <c r="C273" s="16">
        <v>79.92</v>
      </c>
      <c r="D273" s="16">
        <v>27.92</v>
      </c>
      <c r="E273" s="16">
        <v>27</v>
      </c>
      <c r="F273" s="16">
        <v>29</v>
      </c>
      <c r="G273" s="16">
        <v>26.02</v>
      </c>
      <c r="H273" s="16">
        <v>36.799999999999997</v>
      </c>
      <c r="I273" s="16">
        <v>0.26</v>
      </c>
      <c r="J273" s="16">
        <v>20.224519119030731</v>
      </c>
      <c r="L273" s="16">
        <v>28.07</v>
      </c>
      <c r="M273" s="16">
        <v>26.1</v>
      </c>
    </row>
    <row r="274" spans="1:13" x14ac:dyDescent="0.2">
      <c r="A274" s="67">
        <f t="shared" si="4"/>
        <v>37632</v>
      </c>
      <c r="B274" s="1">
        <v>5.08</v>
      </c>
      <c r="C274" s="16">
        <v>76.88</v>
      </c>
      <c r="D274" s="16">
        <v>27.83</v>
      </c>
      <c r="E274" s="16">
        <v>25</v>
      </c>
      <c r="F274" s="16">
        <v>29</v>
      </c>
      <c r="G274" s="16">
        <v>28.28</v>
      </c>
      <c r="H274" s="16">
        <v>46.8</v>
      </c>
      <c r="I274" s="16">
        <v>18.2</v>
      </c>
      <c r="J274" s="16">
        <v>17.10720602173652</v>
      </c>
      <c r="L274" s="16">
        <v>28.08</v>
      </c>
      <c r="M274" s="16">
        <v>27.87</v>
      </c>
    </row>
    <row r="275" spans="1:13" x14ac:dyDescent="0.2">
      <c r="A275" s="67">
        <f t="shared" si="4"/>
        <v>37633</v>
      </c>
      <c r="B275" s="1">
        <v>5.08</v>
      </c>
      <c r="C275" s="16">
        <v>76.42</v>
      </c>
      <c r="D275" s="16">
        <v>27.38</v>
      </c>
      <c r="E275" s="16">
        <v>26</v>
      </c>
      <c r="F275" s="16">
        <v>28</v>
      </c>
      <c r="G275" s="16">
        <v>29.26</v>
      </c>
      <c r="H275" s="16">
        <v>45.6</v>
      </c>
      <c r="I275" s="16">
        <v>18.579999999999998</v>
      </c>
      <c r="J275" s="16">
        <v>17.377638116928615</v>
      </c>
      <c r="L275" s="16">
        <v>28</v>
      </c>
      <c r="M275" s="16">
        <v>29.91</v>
      </c>
    </row>
    <row r="276" spans="1:13" x14ac:dyDescent="0.2">
      <c r="A276" s="67">
        <f t="shared" si="4"/>
        <v>37634</v>
      </c>
      <c r="B276" s="1">
        <v>0</v>
      </c>
      <c r="C276" s="16">
        <v>76.38</v>
      </c>
      <c r="D276" s="16">
        <v>27.38</v>
      </c>
      <c r="E276" s="16">
        <v>27</v>
      </c>
      <c r="F276" s="16">
        <v>28</v>
      </c>
      <c r="G276" s="16">
        <v>27.01</v>
      </c>
      <c r="H276" s="16">
        <v>36.4</v>
      </c>
      <c r="I276" s="16">
        <v>21.72</v>
      </c>
      <c r="J276" s="16">
        <v>18.341862456335583</v>
      </c>
      <c r="L276" s="16">
        <v>27.88</v>
      </c>
      <c r="M276" s="16">
        <v>27.27</v>
      </c>
    </row>
    <row r="277" spans="1:13" x14ac:dyDescent="0.2">
      <c r="A277" s="67">
        <f t="shared" si="4"/>
        <v>37635</v>
      </c>
      <c r="B277" s="1">
        <v>0</v>
      </c>
      <c r="C277" s="16">
        <v>75.58</v>
      </c>
      <c r="D277" s="16">
        <v>27.38</v>
      </c>
      <c r="E277" s="16">
        <v>27</v>
      </c>
      <c r="F277" s="16">
        <v>28</v>
      </c>
      <c r="G277" s="16">
        <v>28.66</v>
      </c>
      <c r="H277" s="16">
        <v>37.299999999999997</v>
      </c>
      <c r="I277" s="16">
        <v>29.59</v>
      </c>
      <c r="J277" s="16">
        <v>19.033062699638069</v>
      </c>
      <c r="L277" s="16">
        <v>27.71</v>
      </c>
      <c r="M277" s="16">
        <v>28.14</v>
      </c>
    </row>
    <row r="278" spans="1:13" x14ac:dyDescent="0.2">
      <c r="A278" s="67">
        <f t="shared" si="4"/>
        <v>37636</v>
      </c>
      <c r="B278" s="1">
        <v>0</v>
      </c>
      <c r="C278" s="16">
        <v>73.459999999999994</v>
      </c>
      <c r="D278" s="16">
        <v>27.33</v>
      </c>
      <c r="E278" s="16">
        <v>27</v>
      </c>
      <c r="F278" s="16">
        <v>28</v>
      </c>
      <c r="G278" s="16">
        <v>25.92</v>
      </c>
      <c r="H278" s="16">
        <v>37.4</v>
      </c>
      <c r="I278" s="16">
        <v>19.53</v>
      </c>
      <c r="J278" s="16">
        <v>21.455719552413282</v>
      </c>
      <c r="L278" s="16">
        <v>27.65</v>
      </c>
      <c r="M278" s="16">
        <v>26.38</v>
      </c>
    </row>
    <row r="279" spans="1:13" x14ac:dyDescent="0.2">
      <c r="A279" s="67">
        <f t="shared" si="4"/>
        <v>37637</v>
      </c>
      <c r="B279" s="1">
        <v>0</v>
      </c>
      <c r="C279" s="16">
        <v>72.540000000000006</v>
      </c>
      <c r="D279" s="16">
        <v>27.38</v>
      </c>
      <c r="E279" s="16">
        <v>27</v>
      </c>
      <c r="F279" s="16">
        <v>28</v>
      </c>
      <c r="G279" s="16">
        <v>24.58</v>
      </c>
      <c r="H279" s="16">
        <v>35.5</v>
      </c>
      <c r="I279" s="16">
        <v>14.68</v>
      </c>
      <c r="J279" s="16">
        <v>19.004550689601842</v>
      </c>
      <c r="L279" s="16">
        <v>27.47</v>
      </c>
      <c r="M279" s="16">
        <v>25.03</v>
      </c>
    </row>
    <row r="280" spans="1:13" x14ac:dyDescent="0.2">
      <c r="A280" s="67">
        <f t="shared" si="4"/>
        <v>37638</v>
      </c>
      <c r="B280" s="1">
        <v>0</v>
      </c>
      <c r="C280" s="16">
        <v>73.13</v>
      </c>
      <c r="D280" s="16">
        <v>27.33</v>
      </c>
      <c r="E280" s="16">
        <v>27</v>
      </c>
      <c r="F280" s="16">
        <v>28</v>
      </c>
      <c r="G280" s="16">
        <v>23.08</v>
      </c>
      <c r="H280" s="16">
        <v>37.6</v>
      </c>
      <c r="I280" s="16">
        <v>8.1300000000000008</v>
      </c>
      <c r="J280" s="16">
        <v>20.541607230645745</v>
      </c>
      <c r="L280" s="16">
        <v>27.45</v>
      </c>
      <c r="M280" s="16">
        <v>23.48</v>
      </c>
    </row>
    <row r="281" spans="1:13" x14ac:dyDescent="0.2">
      <c r="A281" s="67">
        <f t="shared" si="4"/>
        <v>37639</v>
      </c>
      <c r="B281" s="1">
        <v>0</v>
      </c>
      <c r="C281" s="16">
        <v>72.25</v>
      </c>
      <c r="D281" s="16">
        <v>27.42</v>
      </c>
      <c r="E281" s="16">
        <v>27</v>
      </c>
      <c r="F281" s="16">
        <v>29</v>
      </c>
      <c r="G281" s="16">
        <v>21.32</v>
      </c>
      <c r="H281" s="16">
        <v>36.1</v>
      </c>
      <c r="I281" s="16">
        <v>359.1</v>
      </c>
      <c r="J281" s="16">
        <v>21.218119468778053</v>
      </c>
      <c r="L281" s="16">
        <v>27.56</v>
      </c>
      <c r="M281" s="16">
        <v>23.21</v>
      </c>
    </row>
    <row r="282" spans="1:13" x14ac:dyDescent="0.2">
      <c r="A282" s="67">
        <f t="shared" si="4"/>
        <v>37640</v>
      </c>
      <c r="B282" s="1">
        <v>0</v>
      </c>
      <c r="C282" s="16">
        <v>75.790000000000006</v>
      </c>
      <c r="D282" s="16">
        <v>27.42</v>
      </c>
      <c r="E282" s="16">
        <v>26</v>
      </c>
      <c r="F282" s="16">
        <v>29</v>
      </c>
      <c r="G282" s="16">
        <v>22.4</v>
      </c>
      <c r="H282" s="16">
        <v>39.6</v>
      </c>
      <c r="I282" s="16">
        <v>2.5</v>
      </c>
      <c r="J282" s="16">
        <v>19.332006804866396</v>
      </c>
      <c r="L282" s="16">
        <v>27.4</v>
      </c>
      <c r="M282" s="16">
        <v>24.38</v>
      </c>
    </row>
    <row r="283" spans="1:13" x14ac:dyDescent="0.2">
      <c r="A283" s="67">
        <f t="shared" si="4"/>
        <v>37641</v>
      </c>
      <c r="B283" s="1">
        <v>0</v>
      </c>
      <c r="C283" s="16">
        <v>75.459999999999994</v>
      </c>
      <c r="D283" s="16">
        <v>27.13</v>
      </c>
      <c r="E283" s="16">
        <v>26</v>
      </c>
      <c r="F283" s="16">
        <v>28</v>
      </c>
      <c r="G283" s="16">
        <v>29.06</v>
      </c>
      <c r="H283" s="16">
        <v>44.3</v>
      </c>
      <c r="I283" s="16">
        <v>24.98</v>
      </c>
      <c r="J283" s="16">
        <v>19.893607002549665</v>
      </c>
      <c r="L283" s="16">
        <v>27.48</v>
      </c>
      <c r="M283" s="16">
        <v>29.11</v>
      </c>
    </row>
    <row r="284" spans="1:13" x14ac:dyDescent="0.2">
      <c r="A284" s="67">
        <f t="shared" si="4"/>
        <v>37642</v>
      </c>
      <c r="B284" s="1">
        <v>0</v>
      </c>
      <c r="C284" s="16">
        <v>71.709999999999994</v>
      </c>
      <c r="D284" s="16">
        <v>27.17</v>
      </c>
      <c r="E284" s="16">
        <v>26</v>
      </c>
      <c r="F284" s="16">
        <v>28</v>
      </c>
      <c r="G284" s="16">
        <v>27.4</v>
      </c>
      <c r="H284" s="16">
        <v>39.9</v>
      </c>
      <c r="I284" s="16">
        <v>21.52</v>
      </c>
      <c r="J284" s="16">
        <v>19.93680701775607</v>
      </c>
      <c r="L284" s="16">
        <v>27.59</v>
      </c>
      <c r="M284" s="16">
        <v>26.66</v>
      </c>
    </row>
    <row r="285" spans="1:13" x14ac:dyDescent="0.2">
      <c r="A285" s="67">
        <f t="shared" si="4"/>
        <v>37643</v>
      </c>
      <c r="B285" s="1">
        <v>0</v>
      </c>
      <c r="C285" s="16">
        <v>74.75</v>
      </c>
      <c r="D285" s="16">
        <v>27.25</v>
      </c>
      <c r="E285" s="16">
        <v>25</v>
      </c>
      <c r="F285" s="16">
        <v>28</v>
      </c>
      <c r="G285" s="16">
        <v>21.39</v>
      </c>
      <c r="H285" s="16">
        <v>31.3</v>
      </c>
      <c r="I285" s="16">
        <v>19.8</v>
      </c>
      <c r="J285" s="16">
        <v>21.844519689270932</v>
      </c>
      <c r="L285" s="16">
        <v>27.72</v>
      </c>
      <c r="M285" s="16">
        <v>21.77</v>
      </c>
    </row>
    <row r="286" spans="1:13" x14ac:dyDescent="0.2">
      <c r="A286" s="67">
        <f t="shared" si="4"/>
        <v>37644</v>
      </c>
      <c r="B286" s="1">
        <v>0</v>
      </c>
      <c r="C286" s="16">
        <v>72.88</v>
      </c>
      <c r="D286" s="16">
        <v>27.25</v>
      </c>
      <c r="E286" s="16">
        <v>27</v>
      </c>
      <c r="F286" s="16">
        <v>28</v>
      </c>
      <c r="G286" s="16">
        <v>21.05</v>
      </c>
      <c r="H286" s="16">
        <v>30.6</v>
      </c>
      <c r="I286" s="16">
        <v>14.28</v>
      </c>
      <c r="J286" s="16">
        <v>22.586695950516976</v>
      </c>
      <c r="L286" s="16">
        <v>27.88</v>
      </c>
      <c r="M286" s="16">
        <v>21.37</v>
      </c>
    </row>
    <row r="287" spans="1:13" x14ac:dyDescent="0.2">
      <c r="A287" s="67">
        <f t="shared" si="4"/>
        <v>37645</v>
      </c>
      <c r="B287" s="1">
        <v>2.54</v>
      </c>
      <c r="C287" s="16">
        <v>76.08</v>
      </c>
      <c r="D287" s="16">
        <v>26.75</v>
      </c>
      <c r="E287" s="16">
        <v>24</v>
      </c>
      <c r="F287" s="16">
        <v>28</v>
      </c>
      <c r="G287" s="16">
        <v>24.61</v>
      </c>
      <c r="H287" s="16">
        <v>42.2</v>
      </c>
      <c r="I287" s="16">
        <v>4.22</v>
      </c>
      <c r="J287" s="16">
        <v>19.753638953280909</v>
      </c>
      <c r="L287" s="16">
        <v>27.8</v>
      </c>
      <c r="M287" s="16">
        <v>25.35</v>
      </c>
    </row>
    <row r="288" spans="1:13" x14ac:dyDescent="0.2">
      <c r="A288" s="67">
        <f t="shared" si="4"/>
        <v>37646</v>
      </c>
      <c r="B288" s="1">
        <v>0</v>
      </c>
      <c r="C288" s="16">
        <v>75</v>
      </c>
      <c r="D288" s="16">
        <v>27.21</v>
      </c>
      <c r="E288" s="16">
        <v>27</v>
      </c>
      <c r="F288" s="16">
        <v>28</v>
      </c>
      <c r="G288" s="16">
        <v>26.76</v>
      </c>
      <c r="H288" s="16">
        <v>45.5</v>
      </c>
      <c r="I288" s="16">
        <v>22.24</v>
      </c>
      <c r="J288" s="16">
        <v>20.361895167387097</v>
      </c>
      <c r="L288" s="16">
        <v>27.84</v>
      </c>
      <c r="M288" s="16">
        <v>26.53</v>
      </c>
    </row>
    <row r="289" spans="1:13" x14ac:dyDescent="0.2">
      <c r="A289" s="67">
        <f t="shared" si="4"/>
        <v>37647</v>
      </c>
      <c r="B289" s="1">
        <v>0</v>
      </c>
      <c r="C289" s="16">
        <v>74.290000000000006</v>
      </c>
      <c r="D289" s="16">
        <v>27.33</v>
      </c>
      <c r="E289" s="16">
        <v>27</v>
      </c>
      <c r="F289" s="16">
        <v>28</v>
      </c>
      <c r="G289" s="16">
        <v>23.8</v>
      </c>
      <c r="H289" s="16">
        <v>35.5</v>
      </c>
      <c r="I289" s="16">
        <v>14.59</v>
      </c>
      <c r="J289" s="16">
        <v>27.047529520730389</v>
      </c>
      <c r="L289" s="16">
        <v>27.96</v>
      </c>
      <c r="M289" s="16">
        <v>24.09</v>
      </c>
    </row>
    <row r="290" spans="1:13" x14ac:dyDescent="0.2">
      <c r="A290" s="67">
        <f t="shared" si="4"/>
        <v>37648</v>
      </c>
      <c r="B290" s="1">
        <v>2.54</v>
      </c>
      <c r="C290" s="16">
        <v>77.25</v>
      </c>
      <c r="D290" s="16">
        <v>27.25</v>
      </c>
      <c r="E290" s="16">
        <v>26</v>
      </c>
      <c r="F290" s="16">
        <v>28</v>
      </c>
      <c r="G290" s="16">
        <v>26.22</v>
      </c>
      <c r="H290" s="16">
        <v>42</v>
      </c>
      <c r="I290" s="16">
        <v>13.57</v>
      </c>
      <c r="J290" s="16">
        <v>4.0435214233195405</v>
      </c>
      <c r="L290" s="16">
        <v>27.96</v>
      </c>
      <c r="M290" s="16">
        <v>27.28</v>
      </c>
    </row>
    <row r="291" spans="1:13" x14ac:dyDescent="0.2">
      <c r="A291" s="67">
        <f t="shared" si="4"/>
        <v>37649</v>
      </c>
      <c r="B291" s="1">
        <v>0</v>
      </c>
      <c r="C291" s="16">
        <v>74.88</v>
      </c>
      <c r="D291" s="16">
        <v>27.38</v>
      </c>
      <c r="E291" s="16">
        <v>27</v>
      </c>
      <c r="F291" s="16">
        <v>28</v>
      </c>
      <c r="G291" s="16">
        <v>27.48</v>
      </c>
      <c r="H291" s="16">
        <v>38.299999999999997</v>
      </c>
      <c r="I291" s="16">
        <v>23.13</v>
      </c>
      <c r="J291" s="16">
        <v>22.553863938960106</v>
      </c>
      <c r="L291" s="16">
        <v>27.97</v>
      </c>
      <c r="M291" s="16">
        <v>26.99</v>
      </c>
    </row>
    <row r="292" spans="1:13" x14ac:dyDescent="0.2">
      <c r="A292" s="67">
        <f t="shared" si="4"/>
        <v>37650</v>
      </c>
      <c r="B292" s="1">
        <v>0</v>
      </c>
      <c r="C292" s="16">
        <v>75.290000000000006</v>
      </c>
      <c r="D292" s="16">
        <v>27.33</v>
      </c>
      <c r="E292" s="16">
        <v>26</v>
      </c>
      <c r="F292" s="16">
        <v>28</v>
      </c>
      <c r="G292" s="16">
        <v>24.99</v>
      </c>
      <c r="H292" s="16">
        <v>37.299999999999997</v>
      </c>
      <c r="I292" s="16">
        <v>15.96</v>
      </c>
      <c r="J292" s="16">
        <v>22.756040010126082</v>
      </c>
      <c r="L292" s="16">
        <v>28</v>
      </c>
      <c r="M292" s="16">
        <v>25.12</v>
      </c>
    </row>
    <row r="293" spans="1:13" x14ac:dyDescent="0.2">
      <c r="A293" s="67">
        <f t="shared" si="4"/>
        <v>37651</v>
      </c>
      <c r="B293" s="1">
        <v>0</v>
      </c>
      <c r="C293" s="16">
        <v>75.290000000000006</v>
      </c>
      <c r="D293" s="16">
        <v>27.46</v>
      </c>
      <c r="E293" s="16">
        <v>27</v>
      </c>
      <c r="F293" s="16">
        <v>28</v>
      </c>
      <c r="G293" s="16">
        <v>25.92</v>
      </c>
      <c r="H293" s="16">
        <v>35.700000000000003</v>
      </c>
      <c r="I293" s="16">
        <v>11.99</v>
      </c>
      <c r="J293" s="16">
        <v>22.957352080987928</v>
      </c>
      <c r="L293" s="16">
        <v>27.99</v>
      </c>
      <c r="M293" s="16">
        <v>25.63</v>
      </c>
    </row>
    <row r="294" spans="1:13" x14ac:dyDescent="0.2">
      <c r="A294" s="67">
        <f t="shared" si="4"/>
        <v>37652</v>
      </c>
      <c r="B294" s="1">
        <v>0</v>
      </c>
      <c r="C294" s="16">
        <v>72.88</v>
      </c>
      <c r="D294" s="16">
        <v>27.38</v>
      </c>
      <c r="E294" s="16">
        <v>27</v>
      </c>
      <c r="F294" s="16">
        <v>29</v>
      </c>
      <c r="G294" s="16">
        <v>19.59</v>
      </c>
      <c r="H294" s="16">
        <v>32.1</v>
      </c>
      <c r="I294" s="16">
        <v>358.37</v>
      </c>
      <c r="J294" s="16">
        <v>22.489063916150499</v>
      </c>
      <c r="L294" s="16">
        <v>27.92</v>
      </c>
      <c r="M294" s="16">
        <v>20.5</v>
      </c>
    </row>
    <row r="295" spans="1:13" x14ac:dyDescent="0.2">
      <c r="A295" s="67">
        <f t="shared" si="4"/>
        <v>37653</v>
      </c>
      <c r="B295" s="1">
        <v>2.54</v>
      </c>
      <c r="C295" s="16">
        <v>75.75</v>
      </c>
      <c r="D295" s="16">
        <v>27.04</v>
      </c>
      <c r="E295" s="16">
        <v>26</v>
      </c>
      <c r="F295" s="16">
        <v>28</v>
      </c>
      <c r="G295" s="16">
        <v>19.329999999999998</v>
      </c>
      <c r="H295" s="16">
        <v>32.1</v>
      </c>
      <c r="I295" s="16">
        <v>4.95</v>
      </c>
      <c r="J295" s="16">
        <v>17.661894216986763</v>
      </c>
      <c r="L295" s="16">
        <v>27.55</v>
      </c>
      <c r="M295" s="16">
        <v>20.9</v>
      </c>
    </row>
    <row r="296" spans="1:13" x14ac:dyDescent="0.2">
      <c r="A296" s="67">
        <f t="shared" si="4"/>
        <v>37654</v>
      </c>
      <c r="B296" s="1">
        <v>0</v>
      </c>
      <c r="C296" s="16">
        <v>72.13</v>
      </c>
      <c r="D296" s="16">
        <v>27.04</v>
      </c>
      <c r="E296" s="16">
        <v>26</v>
      </c>
      <c r="F296" s="16">
        <v>28</v>
      </c>
      <c r="G296" s="16">
        <v>22.4</v>
      </c>
      <c r="H296" s="16">
        <v>34.9</v>
      </c>
      <c r="I296" s="16">
        <v>23.89</v>
      </c>
      <c r="J296" s="16">
        <v>23.450696254645081</v>
      </c>
      <c r="L296" s="16">
        <v>27.29</v>
      </c>
      <c r="M296" s="16">
        <v>23.27</v>
      </c>
    </row>
    <row r="297" spans="1:13" x14ac:dyDescent="0.2">
      <c r="A297" s="67">
        <f t="shared" si="4"/>
        <v>37655</v>
      </c>
      <c r="B297" s="1">
        <v>0</v>
      </c>
      <c r="C297" s="16">
        <v>72.959999999999994</v>
      </c>
      <c r="D297" s="16">
        <v>27.29</v>
      </c>
      <c r="E297" s="16">
        <v>26</v>
      </c>
      <c r="F297" s="16">
        <v>28</v>
      </c>
      <c r="G297" s="16">
        <v>22.75</v>
      </c>
      <c r="H297" s="16">
        <v>32.799999999999997</v>
      </c>
      <c r="I297" s="16">
        <v>19.45</v>
      </c>
      <c r="J297" s="16">
        <v>22.201351814875835</v>
      </c>
      <c r="L297" s="16">
        <v>27.58</v>
      </c>
      <c r="M297" s="16">
        <v>22.92</v>
      </c>
    </row>
    <row r="298" spans="1:13" x14ac:dyDescent="0.2">
      <c r="A298" s="67">
        <f t="shared" si="4"/>
        <v>37656</v>
      </c>
      <c r="B298" s="1">
        <v>0</v>
      </c>
      <c r="C298" s="16">
        <v>75.459999999999994</v>
      </c>
      <c r="D298" s="16">
        <v>27.42</v>
      </c>
      <c r="E298" s="16">
        <v>27</v>
      </c>
      <c r="F298" s="16">
        <v>28</v>
      </c>
      <c r="G298" s="16">
        <v>24.43</v>
      </c>
      <c r="H298" s="16">
        <v>31.1</v>
      </c>
      <c r="I298" s="16">
        <v>0.79</v>
      </c>
      <c r="J298" s="16">
        <v>19.587750894888316</v>
      </c>
      <c r="L298" s="16">
        <v>27.89</v>
      </c>
      <c r="M298" s="16">
        <v>23.49</v>
      </c>
    </row>
    <row r="299" spans="1:13" x14ac:dyDescent="0.2">
      <c r="A299" s="67">
        <f t="shared" si="4"/>
        <v>37657</v>
      </c>
      <c r="B299" s="1">
        <v>0</v>
      </c>
      <c r="C299" s="16">
        <v>77.25</v>
      </c>
      <c r="D299" s="16">
        <v>27.46</v>
      </c>
      <c r="E299" s="16">
        <v>27</v>
      </c>
      <c r="F299" s="16">
        <v>28</v>
      </c>
      <c r="G299" s="16">
        <v>26.93</v>
      </c>
      <c r="H299" s="16">
        <v>36</v>
      </c>
      <c r="I299" s="16">
        <v>359.21</v>
      </c>
      <c r="J299" s="16">
        <v>18.619206553960705</v>
      </c>
      <c r="L299" s="16">
        <v>27.98</v>
      </c>
      <c r="M299" s="16">
        <v>25.89</v>
      </c>
    </row>
    <row r="300" spans="1:13" x14ac:dyDescent="0.2">
      <c r="A300" s="67">
        <f t="shared" si="4"/>
        <v>37658</v>
      </c>
      <c r="B300" s="1">
        <v>0</v>
      </c>
      <c r="C300" s="16">
        <v>76.58</v>
      </c>
      <c r="D300" s="16">
        <v>27.38</v>
      </c>
      <c r="E300" s="16">
        <v>27</v>
      </c>
      <c r="F300" s="16">
        <v>28</v>
      </c>
      <c r="G300" s="16">
        <v>28.32</v>
      </c>
      <c r="H300" s="16">
        <v>36.9</v>
      </c>
      <c r="I300" s="16">
        <v>6.09</v>
      </c>
      <c r="J300" s="16">
        <v>14.270693023283942</v>
      </c>
      <c r="L300" s="16">
        <v>27.95</v>
      </c>
      <c r="M300" s="16">
        <v>27.59</v>
      </c>
    </row>
    <row r="301" spans="1:13" x14ac:dyDescent="0.2">
      <c r="A301" s="67">
        <f t="shared" si="4"/>
        <v>37659</v>
      </c>
      <c r="B301" s="1">
        <v>0</v>
      </c>
      <c r="C301" s="16">
        <v>78.33</v>
      </c>
      <c r="D301" s="16">
        <v>27.42</v>
      </c>
      <c r="E301" s="16">
        <v>26</v>
      </c>
      <c r="F301" s="16">
        <v>28</v>
      </c>
      <c r="G301" s="16">
        <v>23.96</v>
      </c>
      <c r="H301" s="16">
        <v>33.9</v>
      </c>
      <c r="I301" s="16">
        <v>356.5</v>
      </c>
      <c r="J301" s="16">
        <v>20.520007223042541</v>
      </c>
      <c r="L301" s="16">
        <v>28.06</v>
      </c>
      <c r="M301" s="16">
        <v>23.38</v>
      </c>
    </row>
    <row r="302" spans="1:13" x14ac:dyDescent="0.2">
      <c r="A302" s="67">
        <f t="shared" si="4"/>
        <v>37660</v>
      </c>
      <c r="B302" s="1">
        <v>0</v>
      </c>
      <c r="C302" s="16">
        <v>78.959999999999994</v>
      </c>
      <c r="D302" s="16">
        <v>27.46</v>
      </c>
      <c r="E302" s="16">
        <v>27</v>
      </c>
      <c r="F302" s="16">
        <v>28</v>
      </c>
      <c r="G302" s="16">
        <v>26.11</v>
      </c>
      <c r="H302" s="16">
        <v>38.799999999999997</v>
      </c>
      <c r="I302" s="16">
        <v>20.13</v>
      </c>
      <c r="J302" s="16">
        <v>20.786119316714</v>
      </c>
      <c r="L302" s="16">
        <v>28.28</v>
      </c>
      <c r="M302" s="16">
        <v>26.53</v>
      </c>
    </row>
    <row r="303" spans="1:13" x14ac:dyDescent="0.2">
      <c r="A303" s="67">
        <f t="shared" si="4"/>
        <v>37661</v>
      </c>
      <c r="B303" s="1">
        <v>0</v>
      </c>
      <c r="C303" s="16">
        <v>79.209999999999994</v>
      </c>
      <c r="D303" s="16">
        <v>27.38</v>
      </c>
      <c r="E303" s="16">
        <v>27</v>
      </c>
      <c r="F303" s="16">
        <v>28</v>
      </c>
      <c r="G303" s="16">
        <v>27.21</v>
      </c>
      <c r="H303" s="16">
        <v>37.6</v>
      </c>
      <c r="I303" s="16">
        <v>25.08</v>
      </c>
      <c r="J303" s="16">
        <v>19.458150849269099</v>
      </c>
      <c r="L303" s="16">
        <v>28.32</v>
      </c>
      <c r="M303" s="16">
        <v>27.31</v>
      </c>
    </row>
    <row r="304" spans="1:13" x14ac:dyDescent="0.2">
      <c r="A304" s="67">
        <f t="shared" si="4"/>
        <v>37662</v>
      </c>
      <c r="B304" s="1">
        <v>0</v>
      </c>
      <c r="C304" s="16">
        <v>79.209999999999994</v>
      </c>
      <c r="D304" s="16">
        <v>27.38</v>
      </c>
      <c r="E304" s="16">
        <v>27</v>
      </c>
      <c r="F304" s="16">
        <v>28</v>
      </c>
      <c r="G304" s="16">
        <v>28.39</v>
      </c>
      <c r="H304" s="16">
        <v>38.299999999999997</v>
      </c>
      <c r="I304" s="16">
        <v>28.06</v>
      </c>
      <c r="J304" s="16">
        <v>20.79043931823464</v>
      </c>
      <c r="L304" s="16">
        <v>28.26</v>
      </c>
      <c r="M304" s="16">
        <v>27.91</v>
      </c>
    </row>
    <row r="305" spans="1:13" x14ac:dyDescent="0.2">
      <c r="A305" s="67">
        <f t="shared" si="4"/>
        <v>37663</v>
      </c>
      <c r="B305" s="1">
        <v>2.54</v>
      </c>
      <c r="C305" s="16">
        <v>78.459999999999994</v>
      </c>
      <c r="D305" s="16">
        <v>27.6</v>
      </c>
      <c r="E305" s="16">
        <v>26</v>
      </c>
      <c r="F305" s="16">
        <v>28.7</v>
      </c>
      <c r="G305" s="16">
        <v>28.19</v>
      </c>
      <c r="H305" s="16">
        <v>40</v>
      </c>
      <c r="I305" s="16">
        <v>6.92</v>
      </c>
      <c r="J305" s="16">
        <v>10.972803862426959</v>
      </c>
      <c r="L305" s="16">
        <v>27.92</v>
      </c>
      <c r="M305" s="16">
        <v>27.01</v>
      </c>
    </row>
    <row r="306" spans="1:13" x14ac:dyDescent="0.2">
      <c r="A306" s="67">
        <f t="shared" si="4"/>
        <v>37664</v>
      </c>
      <c r="B306" s="1">
        <v>0</v>
      </c>
      <c r="C306" s="16">
        <v>75.08</v>
      </c>
      <c r="D306" s="16">
        <v>27.87</v>
      </c>
      <c r="E306" s="16">
        <v>26.8</v>
      </c>
      <c r="F306" s="16">
        <v>28.6</v>
      </c>
      <c r="G306" s="16">
        <v>32.090000000000003</v>
      </c>
      <c r="J306" s="16">
        <v>0</v>
      </c>
      <c r="L306" s="16">
        <v>28.06</v>
      </c>
    </row>
    <row r="307" spans="1:13" x14ac:dyDescent="0.2">
      <c r="A307" s="67">
        <f t="shared" si="4"/>
        <v>37665</v>
      </c>
      <c r="B307" s="1">
        <v>0</v>
      </c>
      <c r="C307" s="16">
        <v>75.42</v>
      </c>
      <c r="D307" s="16">
        <v>27.75</v>
      </c>
      <c r="E307" s="16">
        <v>26.9</v>
      </c>
      <c r="F307" s="16">
        <v>28.8</v>
      </c>
      <c r="G307" s="16">
        <v>29.75</v>
      </c>
      <c r="J307" s="16">
        <v>0</v>
      </c>
      <c r="L307" s="16">
        <v>27.45</v>
      </c>
    </row>
    <row r="308" spans="1:13" x14ac:dyDescent="0.2">
      <c r="A308" s="67">
        <f t="shared" si="4"/>
        <v>37666</v>
      </c>
      <c r="B308" s="1">
        <v>0</v>
      </c>
      <c r="C308" s="16">
        <v>74.25</v>
      </c>
      <c r="D308" s="16">
        <v>27.84</v>
      </c>
      <c r="E308" s="16">
        <v>27.3</v>
      </c>
      <c r="F308" s="16">
        <v>28.7</v>
      </c>
      <c r="G308" s="16">
        <v>26.64</v>
      </c>
      <c r="J308" s="16">
        <v>0</v>
      </c>
      <c r="L308" s="16">
        <v>27.52</v>
      </c>
    </row>
    <row r="309" spans="1:13" x14ac:dyDescent="0.2">
      <c r="A309" s="67">
        <f t="shared" si="4"/>
        <v>37667</v>
      </c>
      <c r="B309" s="1">
        <v>0</v>
      </c>
      <c r="C309" s="16">
        <v>75.75</v>
      </c>
      <c r="D309" s="16">
        <v>27.94</v>
      </c>
      <c r="E309" s="16">
        <v>27.2</v>
      </c>
      <c r="F309" s="16">
        <v>29.1</v>
      </c>
      <c r="G309" s="16">
        <v>16.21</v>
      </c>
      <c r="J309" s="16">
        <v>0</v>
      </c>
      <c r="L309" s="16">
        <v>27.82</v>
      </c>
    </row>
    <row r="310" spans="1:13" x14ac:dyDescent="0.2">
      <c r="A310" s="67">
        <f t="shared" si="4"/>
        <v>37668</v>
      </c>
      <c r="B310" s="1">
        <v>0</v>
      </c>
      <c r="C310" s="16">
        <v>78.290000000000006</v>
      </c>
      <c r="D310" s="16">
        <v>27.73</v>
      </c>
      <c r="E310" s="16">
        <v>25.6</v>
      </c>
      <c r="F310" s="16">
        <v>29.4</v>
      </c>
      <c r="G310" s="16">
        <v>11.51</v>
      </c>
      <c r="J310" s="16">
        <v>0</v>
      </c>
      <c r="L310" s="16">
        <v>27.99</v>
      </c>
    </row>
    <row r="311" spans="1:13" x14ac:dyDescent="0.2">
      <c r="A311" s="67">
        <f t="shared" si="4"/>
        <v>37669</v>
      </c>
      <c r="B311" s="1">
        <v>0</v>
      </c>
      <c r="C311" s="16">
        <v>75.290000000000006</v>
      </c>
      <c r="D311" s="16">
        <v>27.75</v>
      </c>
      <c r="E311" s="16">
        <v>27.1</v>
      </c>
      <c r="F311" s="16">
        <v>28.6</v>
      </c>
      <c r="G311" s="16">
        <v>22.66</v>
      </c>
      <c r="H311" s="16">
        <v>27.3</v>
      </c>
      <c r="I311" s="16">
        <v>19</v>
      </c>
      <c r="J311" s="16">
        <v>0</v>
      </c>
      <c r="L311" s="16">
        <v>28.09</v>
      </c>
      <c r="M311" s="16">
        <v>23.5</v>
      </c>
    </row>
    <row r="312" spans="1:13" x14ac:dyDescent="0.2">
      <c r="A312" s="67">
        <f t="shared" si="4"/>
        <v>37670</v>
      </c>
      <c r="B312" s="1">
        <v>0</v>
      </c>
      <c r="C312" s="16">
        <v>76</v>
      </c>
      <c r="D312" s="16">
        <v>27.84</v>
      </c>
      <c r="E312" s="16">
        <v>27.1</v>
      </c>
      <c r="F312" s="16">
        <v>28.7</v>
      </c>
      <c r="G312" s="16">
        <v>20.3</v>
      </c>
      <c r="H312" s="16">
        <v>33.1</v>
      </c>
      <c r="I312" s="16">
        <v>14.17</v>
      </c>
      <c r="J312" s="16">
        <v>23.457608257078103</v>
      </c>
      <c r="L312" s="16">
        <v>28.22</v>
      </c>
      <c r="M312" s="16">
        <v>21.11</v>
      </c>
    </row>
    <row r="313" spans="1:13" x14ac:dyDescent="0.2">
      <c r="A313" s="67">
        <f t="shared" si="4"/>
        <v>37671</v>
      </c>
      <c r="B313" s="1">
        <v>0</v>
      </c>
      <c r="C313" s="16">
        <v>78.540000000000006</v>
      </c>
      <c r="D313" s="16">
        <v>27.85</v>
      </c>
      <c r="E313" s="16">
        <v>26.9</v>
      </c>
      <c r="F313" s="16">
        <v>28.7</v>
      </c>
      <c r="G313" s="16">
        <v>20.52</v>
      </c>
      <c r="H313" s="16">
        <v>37.200000000000003</v>
      </c>
      <c r="I313" s="16">
        <v>23.26</v>
      </c>
      <c r="J313" s="16">
        <v>22.233319826128575</v>
      </c>
      <c r="L313" s="16">
        <v>28.33</v>
      </c>
      <c r="M313" s="16">
        <v>21.69</v>
      </c>
    </row>
    <row r="314" spans="1:13" x14ac:dyDescent="0.2">
      <c r="A314" s="67">
        <f t="shared" si="4"/>
        <v>37672</v>
      </c>
      <c r="B314" s="1">
        <v>0</v>
      </c>
      <c r="C314" s="16">
        <v>77.42</v>
      </c>
      <c r="D314" s="16">
        <v>27.68</v>
      </c>
      <c r="E314" s="16">
        <v>27.2</v>
      </c>
      <c r="F314" s="16">
        <v>28.3</v>
      </c>
      <c r="G314" s="16">
        <v>24.3</v>
      </c>
      <c r="H314" s="16">
        <v>35.700000000000003</v>
      </c>
      <c r="I314" s="16">
        <v>27.07</v>
      </c>
      <c r="J314" s="16">
        <v>20.930407367503392</v>
      </c>
      <c r="L314" s="16">
        <v>28.31</v>
      </c>
      <c r="M314" s="16">
        <v>23.94</v>
      </c>
    </row>
    <row r="315" spans="1:13" x14ac:dyDescent="0.2">
      <c r="A315" s="67">
        <f t="shared" si="4"/>
        <v>37673</v>
      </c>
      <c r="B315" s="1">
        <v>0</v>
      </c>
      <c r="C315" s="16">
        <v>74.709999999999994</v>
      </c>
      <c r="D315" s="16">
        <v>27.54</v>
      </c>
      <c r="E315" s="16">
        <v>26.9</v>
      </c>
      <c r="F315" s="16">
        <v>28.4</v>
      </c>
      <c r="G315" s="16">
        <v>17.13</v>
      </c>
      <c r="H315" s="16">
        <v>29.2</v>
      </c>
      <c r="I315" s="16">
        <v>13.19</v>
      </c>
      <c r="J315" s="16">
        <v>21.898951708430999</v>
      </c>
      <c r="L315" s="16">
        <v>28.44</v>
      </c>
      <c r="M315" s="16">
        <v>18.32</v>
      </c>
    </row>
    <row r="316" spans="1:13" x14ac:dyDescent="0.2">
      <c r="A316" s="67">
        <f t="shared" si="4"/>
        <v>37674</v>
      </c>
      <c r="B316" s="1">
        <v>0</v>
      </c>
      <c r="C316" s="16">
        <v>74</v>
      </c>
      <c r="D316" s="16">
        <v>27.35</v>
      </c>
      <c r="E316" s="16">
        <v>24.1</v>
      </c>
      <c r="F316" s="16">
        <v>29.7</v>
      </c>
      <c r="G316" s="16">
        <v>7.65</v>
      </c>
      <c r="H316" s="16">
        <v>17.3</v>
      </c>
      <c r="I316" s="16">
        <v>24.28</v>
      </c>
      <c r="J316" s="16">
        <v>24.872840755239945</v>
      </c>
      <c r="L316" s="16">
        <v>28.94</v>
      </c>
      <c r="M316" s="16">
        <v>8.44</v>
      </c>
    </row>
    <row r="317" spans="1:13" x14ac:dyDescent="0.2">
      <c r="A317" s="67">
        <f t="shared" si="4"/>
        <v>37675</v>
      </c>
      <c r="B317" s="1">
        <v>0</v>
      </c>
      <c r="C317" s="16">
        <v>76.42</v>
      </c>
      <c r="D317" s="16">
        <v>27.13</v>
      </c>
      <c r="E317" s="16">
        <v>23.5</v>
      </c>
      <c r="F317" s="16">
        <v>30.2</v>
      </c>
      <c r="G317" s="16">
        <v>9.5</v>
      </c>
      <c r="H317" s="16">
        <v>23.6</v>
      </c>
      <c r="I317" s="16">
        <v>349.21</v>
      </c>
      <c r="J317" s="16">
        <v>24.206696520757173</v>
      </c>
      <c r="L317" s="16">
        <v>29.13</v>
      </c>
      <c r="M317" s="16">
        <v>11.53</v>
      </c>
    </row>
    <row r="318" spans="1:13" x14ac:dyDescent="0.2">
      <c r="A318" s="67">
        <f t="shared" si="4"/>
        <v>37676</v>
      </c>
      <c r="B318" s="1">
        <v>0</v>
      </c>
      <c r="C318" s="16">
        <v>76.63</v>
      </c>
      <c r="D318" s="16">
        <v>28.15</v>
      </c>
      <c r="E318" s="16">
        <v>27.3</v>
      </c>
      <c r="F318" s="16">
        <v>29.6</v>
      </c>
      <c r="G318" s="16">
        <v>20.18</v>
      </c>
      <c r="H318" s="16">
        <v>31.9</v>
      </c>
      <c r="I318" s="16">
        <v>359.18</v>
      </c>
      <c r="J318" s="16">
        <v>19.001094688385329</v>
      </c>
      <c r="L318" s="16">
        <v>29.05</v>
      </c>
      <c r="M318" s="16">
        <v>20.64</v>
      </c>
    </row>
    <row r="319" spans="1:13" x14ac:dyDescent="0.2">
      <c r="A319" s="67">
        <f t="shared" si="4"/>
        <v>37677</v>
      </c>
      <c r="B319" s="1">
        <v>0</v>
      </c>
      <c r="C319" s="16">
        <v>75.790000000000006</v>
      </c>
      <c r="D319" s="16">
        <v>27.87</v>
      </c>
      <c r="E319" s="16">
        <v>26.3</v>
      </c>
      <c r="F319" s="16">
        <v>28.7</v>
      </c>
      <c r="G319" s="16">
        <v>25.65</v>
      </c>
      <c r="H319" s="16">
        <v>34.1</v>
      </c>
      <c r="I319" s="16">
        <v>8.48</v>
      </c>
      <c r="J319" s="16">
        <v>20.800807321884175</v>
      </c>
      <c r="L319" s="16">
        <v>28.79</v>
      </c>
      <c r="M319" s="16">
        <v>25.8</v>
      </c>
    </row>
    <row r="320" spans="1:13" x14ac:dyDescent="0.2">
      <c r="A320" s="67">
        <f t="shared" si="4"/>
        <v>37678</v>
      </c>
      <c r="B320" s="1">
        <v>0</v>
      </c>
      <c r="C320" s="16">
        <v>73.38</v>
      </c>
      <c r="D320" s="16">
        <v>27.76</v>
      </c>
      <c r="E320" s="16">
        <v>27.1</v>
      </c>
      <c r="F320" s="16">
        <v>28.8</v>
      </c>
      <c r="G320" s="16">
        <v>23.05</v>
      </c>
      <c r="H320" s="16">
        <v>35.799999999999997</v>
      </c>
      <c r="I320" s="16">
        <v>12.34</v>
      </c>
      <c r="J320" s="16">
        <v>24.851240747636741</v>
      </c>
      <c r="L320" s="16">
        <v>28.75</v>
      </c>
      <c r="M320" s="16">
        <v>23.13</v>
      </c>
    </row>
    <row r="321" spans="1:13" x14ac:dyDescent="0.2">
      <c r="A321" s="67">
        <f t="shared" si="4"/>
        <v>37679</v>
      </c>
      <c r="B321" s="1">
        <v>0</v>
      </c>
      <c r="C321" s="16">
        <v>73.63</v>
      </c>
      <c r="D321" s="16">
        <v>27.7</v>
      </c>
      <c r="E321" s="16">
        <v>26.8</v>
      </c>
      <c r="F321" s="16">
        <v>29.8</v>
      </c>
      <c r="G321" s="16">
        <v>18.09</v>
      </c>
      <c r="H321" s="16">
        <v>28.2</v>
      </c>
      <c r="I321" s="16">
        <v>358.03</v>
      </c>
      <c r="J321" s="16">
        <v>24.753608713270264</v>
      </c>
      <c r="L321" s="16">
        <v>28.88</v>
      </c>
      <c r="M321" s="16">
        <v>18.489999999999998</v>
      </c>
    </row>
    <row r="322" spans="1:13" x14ac:dyDescent="0.2">
      <c r="A322" s="67">
        <f t="shared" si="4"/>
        <v>37680</v>
      </c>
      <c r="B322" s="1">
        <v>0</v>
      </c>
      <c r="C322" s="16">
        <v>78</v>
      </c>
      <c r="D322" s="16">
        <v>27.64</v>
      </c>
      <c r="E322" s="16">
        <v>26.8</v>
      </c>
      <c r="F322" s="16">
        <v>28.8</v>
      </c>
      <c r="G322" s="16">
        <v>18.8</v>
      </c>
      <c r="H322" s="16">
        <v>30.5</v>
      </c>
      <c r="I322" s="16">
        <v>15.74</v>
      </c>
      <c r="J322" s="16">
        <v>16.495493806413819</v>
      </c>
      <c r="L322" s="16">
        <v>27.95</v>
      </c>
      <c r="M322" s="16">
        <v>19.98</v>
      </c>
    </row>
    <row r="323" spans="1:13" x14ac:dyDescent="0.2">
      <c r="A323" s="67">
        <f t="shared" si="4"/>
        <v>37681</v>
      </c>
      <c r="B323" s="1">
        <v>0</v>
      </c>
      <c r="C323" s="16">
        <v>75.290000000000006</v>
      </c>
      <c r="D323" s="16">
        <v>27.68</v>
      </c>
      <c r="E323" s="16">
        <v>27</v>
      </c>
      <c r="F323" s="16">
        <v>28.6</v>
      </c>
      <c r="G323" s="16">
        <v>25.63</v>
      </c>
      <c r="H323" s="16">
        <v>36.6</v>
      </c>
      <c r="I323" s="16">
        <v>23.34</v>
      </c>
      <c r="J323" s="16">
        <v>21.47040755758346</v>
      </c>
      <c r="L323" s="16">
        <v>28.01</v>
      </c>
      <c r="M323" s="16">
        <v>25.55</v>
      </c>
    </row>
    <row r="324" spans="1:13" x14ac:dyDescent="0.2">
      <c r="A324" s="67">
        <f t="shared" si="4"/>
        <v>37682</v>
      </c>
      <c r="B324" s="1">
        <v>0</v>
      </c>
      <c r="C324" s="16">
        <v>74.88</v>
      </c>
      <c r="D324" s="16">
        <v>27.69</v>
      </c>
      <c r="E324" s="16">
        <v>26.8</v>
      </c>
      <c r="F324" s="16">
        <v>28.9</v>
      </c>
      <c r="G324" s="16">
        <v>22.41</v>
      </c>
      <c r="H324" s="16">
        <v>33.5</v>
      </c>
      <c r="I324" s="16">
        <v>1.94</v>
      </c>
      <c r="J324" s="16">
        <v>15.933893608730548</v>
      </c>
      <c r="L324" s="16">
        <v>27.77</v>
      </c>
      <c r="M324" s="16">
        <v>22.9</v>
      </c>
    </row>
    <row r="325" spans="1:13" x14ac:dyDescent="0.2">
      <c r="A325" s="67">
        <f t="shared" si="4"/>
        <v>37683</v>
      </c>
      <c r="B325" s="1">
        <v>0</v>
      </c>
      <c r="C325" s="16">
        <v>78.040000000000006</v>
      </c>
      <c r="D325" s="16">
        <v>27.85</v>
      </c>
      <c r="E325" s="16">
        <v>27.1</v>
      </c>
      <c r="F325" s="16">
        <v>28.8</v>
      </c>
      <c r="G325" s="16">
        <v>21.53</v>
      </c>
      <c r="H325" s="16">
        <v>33.299999999999997</v>
      </c>
      <c r="I325" s="16">
        <v>11.67</v>
      </c>
      <c r="J325" s="16">
        <v>19.958407025359271</v>
      </c>
      <c r="L325" s="16">
        <v>27.9</v>
      </c>
      <c r="M325" s="16">
        <v>22.78</v>
      </c>
    </row>
    <row r="326" spans="1:13" x14ac:dyDescent="0.2">
      <c r="A326" s="67">
        <f t="shared" ref="A326:A389" si="5">A325+1</f>
        <v>37684</v>
      </c>
      <c r="B326" s="1">
        <v>0</v>
      </c>
      <c r="C326" s="16">
        <v>77.83</v>
      </c>
      <c r="D326" s="16">
        <v>27.95</v>
      </c>
      <c r="E326" s="16">
        <v>27.4</v>
      </c>
      <c r="F326" s="16">
        <v>29</v>
      </c>
      <c r="G326" s="16">
        <v>22.89</v>
      </c>
      <c r="H326" s="16">
        <v>32.799999999999997</v>
      </c>
      <c r="I326" s="16">
        <v>12.1</v>
      </c>
      <c r="J326" s="16">
        <v>21.204295463912</v>
      </c>
      <c r="L326" s="16">
        <v>28.08</v>
      </c>
      <c r="M326" s="16">
        <v>23.96</v>
      </c>
    </row>
    <row r="327" spans="1:13" x14ac:dyDescent="0.2">
      <c r="A327" s="67">
        <f t="shared" si="5"/>
        <v>37685</v>
      </c>
      <c r="B327" s="1">
        <v>0</v>
      </c>
      <c r="C327" s="16">
        <v>79.459999999999994</v>
      </c>
      <c r="D327" s="16">
        <v>27.98</v>
      </c>
      <c r="E327" s="16">
        <v>27.3</v>
      </c>
      <c r="F327" s="16">
        <v>28.7</v>
      </c>
      <c r="G327" s="16">
        <v>21.83</v>
      </c>
      <c r="H327" s="16">
        <v>33.799999999999997</v>
      </c>
      <c r="I327" s="16">
        <v>20.14</v>
      </c>
      <c r="J327" s="16">
        <v>21.099751427112501</v>
      </c>
      <c r="L327" s="16">
        <v>28.22</v>
      </c>
      <c r="M327" s="16">
        <v>22.67</v>
      </c>
    </row>
    <row r="328" spans="1:13" x14ac:dyDescent="0.2">
      <c r="A328" s="67">
        <f t="shared" si="5"/>
        <v>37686</v>
      </c>
      <c r="B328" s="1">
        <v>0</v>
      </c>
      <c r="C328" s="16">
        <v>79.33</v>
      </c>
      <c r="D328" s="16">
        <v>28.03</v>
      </c>
      <c r="E328" s="16">
        <v>27.4</v>
      </c>
      <c r="F328" s="16">
        <v>28.8</v>
      </c>
      <c r="G328" s="16">
        <v>22.09</v>
      </c>
      <c r="H328" s="16">
        <v>32</v>
      </c>
      <c r="I328" s="16">
        <v>12.42</v>
      </c>
      <c r="J328" s="16">
        <v>21.784039667981961</v>
      </c>
      <c r="L328" s="16">
        <v>28.46</v>
      </c>
      <c r="M328" s="16">
        <v>21.95</v>
      </c>
    </row>
    <row r="329" spans="1:13" x14ac:dyDescent="0.2">
      <c r="A329" s="67">
        <f t="shared" si="5"/>
        <v>37687</v>
      </c>
      <c r="B329" s="1">
        <v>0</v>
      </c>
      <c r="C329" s="16">
        <v>78.38</v>
      </c>
      <c r="D329" s="16">
        <v>27.86</v>
      </c>
      <c r="E329" s="16">
        <v>27.4</v>
      </c>
      <c r="F329" s="16">
        <v>28.5</v>
      </c>
      <c r="G329" s="16">
        <v>23.64</v>
      </c>
      <c r="H329" s="16">
        <v>35.299999999999997</v>
      </c>
      <c r="I329" s="16">
        <v>22.41</v>
      </c>
      <c r="J329" s="16">
        <v>22.010407747663525</v>
      </c>
      <c r="L329" s="16">
        <v>28.55</v>
      </c>
      <c r="M329" s="16">
        <v>24.7</v>
      </c>
    </row>
    <row r="330" spans="1:13" x14ac:dyDescent="0.2">
      <c r="A330" s="67">
        <f t="shared" si="5"/>
        <v>37688</v>
      </c>
      <c r="B330" s="1">
        <v>0</v>
      </c>
      <c r="C330" s="16">
        <v>77</v>
      </c>
      <c r="D330" s="16">
        <v>27.85</v>
      </c>
      <c r="E330" s="16">
        <v>27.3</v>
      </c>
      <c r="F330" s="16">
        <v>28.6</v>
      </c>
      <c r="G330" s="16">
        <v>25.96</v>
      </c>
      <c r="H330" s="16">
        <v>38</v>
      </c>
      <c r="I330" s="16">
        <v>16.350000000000001</v>
      </c>
      <c r="J330" s="16">
        <v>22.34563986566523</v>
      </c>
      <c r="L330" s="16">
        <v>28.57</v>
      </c>
      <c r="M330" s="16">
        <v>26.37</v>
      </c>
    </row>
    <row r="331" spans="1:13" x14ac:dyDescent="0.2">
      <c r="A331" s="67">
        <f t="shared" si="5"/>
        <v>37689</v>
      </c>
      <c r="B331" s="1">
        <v>0</v>
      </c>
      <c r="C331" s="16">
        <v>73.83</v>
      </c>
      <c r="D331" s="16">
        <v>27.8</v>
      </c>
      <c r="E331" s="16">
        <v>27.4</v>
      </c>
      <c r="F331" s="16">
        <v>28.5</v>
      </c>
      <c r="G331" s="16">
        <v>29.13</v>
      </c>
      <c r="H331" s="16">
        <v>43.8</v>
      </c>
      <c r="I331" s="16">
        <v>12.61</v>
      </c>
      <c r="J331" s="16">
        <v>17.813094270209181</v>
      </c>
      <c r="L331" s="16">
        <v>28.32</v>
      </c>
      <c r="M331" s="16">
        <v>28.61</v>
      </c>
    </row>
    <row r="332" spans="1:13" x14ac:dyDescent="0.2">
      <c r="A332" s="67">
        <f t="shared" si="5"/>
        <v>37690</v>
      </c>
      <c r="B332" s="1">
        <v>0</v>
      </c>
      <c r="C332" s="16">
        <v>71.88</v>
      </c>
      <c r="D332" s="16">
        <v>27.73</v>
      </c>
      <c r="E332" s="16">
        <v>26.4</v>
      </c>
      <c r="F332" s="16">
        <v>28.7</v>
      </c>
      <c r="G332" s="16">
        <v>28.89</v>
      </c>
      <c r="H332" s="16">
        <v>41.4</v>
      </c>
      <c r="I332" s="16">
        <v>6.29</v>
      </c>
      <c r="J332" s="16">
        <v>24.814952734863358</v>
      </c>
      <c r="L332" s="16">
        <v>28.35</v>
      </c>
      <c r="M332" s="16">
        <v>27.51</v>
      </c>
    </row>
    <row r="333" spans="1:13" x14ac:dyDescent="0.2">
      <c r="A333" s="67">
        <f t="shared" si="5"/>
        <v>37691</v>
      </c>
      <c r="B333" s="1">
        <v>2.54</v>
      </c>
      <c r="C333" s="16">
        <v>72.38</v>
      </c>
      <c r="D333" s="16">
        <v>27.58</v>
      </c>
      <c r="E333" s="16">
        <v>26.6</v>
      </c>
      <c r="F333" s="16">
        <v>28.2</v>
      </c>
      <c r="G333" s="16">
        <v>30</v>
      </c>
      <c r="H333" s="16">
        <v>38.9</v>
      </c>
      <c r="I333" s="16">
        <v>17.329999999999998</v>
      </c>
      <c r="J333" s="16">
        <v>24.138440496731054</v>
      </c>
      <c r="L333" s="16">
        <v>28.21</v>
      </c>
      <c r="M333" s="16">
        <v>29.49</v>
      </c>
    </row>
    <row r="334" spans="1:13" x14ac:dyDescent="0.2">
      <c r="A334" s="67">
        <f t="shared" si="5"/>
        <v>37692</v>
      </c>
      <c r="B334" s="1">
        <v>0</v>
      </c>
      <c r="C334" s="16">
        <v>75.88</v>
      </c>
      <c r="D334" s="16">
        <v>27.7</v>
      </c>
      <c r="E334" s="16">
        <v>26.6</v>
      </c>
      <c r="F334" s="16">
        <v>28.4</v>
      </c>
      <c r="G334" s="16">
        <v>30.14</v>
      </c>
      <c r="H334" s="16">
        <v>42.1</v>
      </c>
      <c r="I334" s="16">
        <v>13.57</v>
      </c>
      <c r="J334" s="16">
        <v>22.298119848938185</v>
      </c>
      <c r="L334" s="16">
        <v>28.19</v>
      </c>
      <c r="M334" s="16">
        <v>29.57</v>
      </c>
    </row>
    <row r="335" spans="1:13" x14ac:dyDescent="0.2">
      <c r="A335" s="67">
        <f t="shared" si="5"/>
        <v>37693</v>
      </c>
      <c r="B335" s="1">
        <v>0</v>
      </c>
      <c r="C335" s="16">
        <v>78.290000000000006</v>
      </c>
      <c r="D335" s="16">
        <v>27.75</v>
      </c>
      <c r="E335" s="16">
        <v>27.4</v>
      </c>
      <c r="F335" s="16">
        <v>28.4</v>
      </c>
      <c r="G335" s="16">
        <v>29.5</v>
      </c>
      <c r="H335" s="16">
        <v>39.4</v>
      </c>
      <c r="I335" s="16">
        <v>26.64</v>
      </c>
      <c r="J335" s="16">
        <v>21.736519651254916</v>
      </c>
      <c r="L335" s="16">
        <v>28.2</v>
      </c>
      <c r="M335" s="16">
        <v>28.87</v>
      </c>
    </row>
    <row r="336" spans="1:13" x14ac:dyDescent="0.2">
      <c r="A336" s="67">
        <f t="shared" si="5"/>
        <v>37694</v>
      </c>
      <c r="B336" s="1">
        <v>0</v>
      </c>
      <c r="C336" s="16">
        <v>78.38</v>
      </c>
      <c r="D336" s="16">
        <v>27.64</v>
      </c>
      <c r="E336" s="16">
        <v>27.2</v>
      </c>
      <c r="F336" s="16">
        <v>28.4</v>
      </c>
      <c r="G336" s="16">
        <v>24.44</v>
      </c>
      <c r="H336" s="16">
        <v>38.4</v>
      </c>
      <c r="I336" s="16">
        <v>29.32</v>
      </c>
      <c r="J336" s="16">
        <v>22.11840778567954</v>
      </c>
      <c r="L336" s="16">
        <v>28.25</v>
      </c>
      <c r="M336" s="16">
        <v>24.07</v>
      </c>
    </row>
    <row r="337" spans="1:13" x14ac:dyDescent="0.2">
      <c r="A337" s="67">
        <f t="shared" si="5"/>
        <v>37695</v>
      </c>
      <c r="B337" s="1">
        <v>0</v>
      </c>
      <c r="C337" s="16">
        <v>77.349999999999994</v>
      </c>
      <c r="D337" s="16">
        <v>27.64</v>
      </c>
      <c r="E337" s="16">
        <v>26.1</v>
      </c>
      <c r="F337" s="16">
        <v>29.8</v>
      </c>
      <c r="G337" s="16">
        <v>10.8</v>
      </c>
      <c r="H337" s="16">
        <v>25.3</v>
      </c>
      <c r="I337" s="16">
        <v>345.35</v>
      </c>
      <c r="J337" s="16">
        <v>18.155238390643913</v>
      </c>
      <c r="L337" s="16">
        <v>28.34</v>
      </c>
      <c r="M337" s="16">
        <v>11.01</v>
      </c>
    </row>
    <row r="338" spans="1:13" x14ac:dyDescent="0.2">
      <c r="A338" s="67">
        <f t="shared" si="5"/>
        <v>37696</v>
      </c>
      <c r="B338" s="1">
        <v>0</v>
      </c>
      <c r="C338" s="16">
        <v>79.459999999999994</v>
      </c>
      <c r="D338" s="16">
        <v>27.57</v>
      </c>
      <c r="E338" s="16">
        <v>24.9</v>
      </c>
      <c r="F338" s="16">
        <v>31.8</v>
      </c>
      <c r="G338" s="16">
        <v>8.83</v>
      </c>
      <c r="H338" s="16">
        <v>26.1</v>
      </c>
      <c r="I338" s="16">
        <v>134.24</v>
      </c>
      <c r="J338" s="16">
        <v>18.514662517161206</v>
      </c>
      <c r="L338" s="16">
        <v>28.44</v>
      </c>
      <c r="M338" s="16">
        <v>10.42</v>
      </c>
    </row>
    <row r="339" spans="1:13" x14ac:dyDescent="0.2">
      <c r="A339" s="67">
        <f t="shared" si="5"/>
        <v>37697</v>
      </c>
      <c r="B339" s="1">
        <v>0</v>
      </c>
      <c r="C339" s="16">
        <v>75.17</v>
      </c>
      <c r="D339" s="16">
        <v>28.43</v>
      </c>
      <c r="E339" s="16">
        <v>26</v>
      </c>
      <c r="F339" s="16">
        <v>32.9</v>
      </c>
      <c r="G339" s="16">
        <v>10.1</v>
      </c>
      <c r="H339" s="16">
        <v>32.200000000000003</v>
      </c>
      <c r="I339" s="16">
        <v>154.22999999999999</v>
      </c>
      <c r="J339" s="16">
        <v>19.141062737654082</v>
      </c>
      <c r="L339" s="16">
        <v>28.67</v>
      </c>
      <c r="M339" s="16">
        <v>14.09</v>
      </c>
    </row>
    <row r="340" spans="1:13" x14ac:dyDescent="0.2">
      <c r="A340" s="67">
        <f t="shared" si="5"/>
        <v>37698</v>
      </c>
      <c r="B340" s="1">
        <v>0</v>
      </c>
      <c r="C340" s="16">
        <v>73</v>
      </c>
      <c r="D340" s="16">
        <v>28.78</v>
      </c>
      <c r="E340" s="16">
        <v>26.3</v>
      </c>
      <c r="F340" s="16">
        <v>33.9</v>
      </c>
      <c r="G340" s="16">
        <v>11.04</v>
      </c>
      <c r="H340" s="16">
        <v>30.8</v>
      </c>
      <c r="I340" s="16">
        <v>167.43</v>
      </c>
      <c r="J340" s="16">
        <v>21.362407519567444</v>
      </c>
      <c r="L340" s="16">
        <v>29.03</v>
      </c>
      <c r="M340" s="16">
        <v>17.22</v>
      </c>
    </row>
    <row r="341" spans="1:13" x14ac:dyDescent="0.2">
      <c r="A341" s="67">
        <f t="shared" si="5"/>
        <v>37699</v>
      </c>
      <c r="B341" s="1">
        <v>0</v>
      </c>
      <c r="C341" s="16">
        <v>72.17</v>
      </c>
      <c r="D341" s="16">
        <v>29.16</v>
      </c>
      <c r="E341" s="16">
        <v>26.6</v>
      </c>
      <c r="F341" s="16">
        <v>33.700000000000003</v>
      </c>
      <c r="G341" s="16">
        <v>15.52</v>
      </c>
      <c r="H341" s="16">
        <v>41.4</v>
      </c>
      <c r="I341" s="16">
        <v>154.82</v>
      </c>
      <c r="J341" s="16">
        <v>26.201673222988973</v>
      </c>
      <c r="L341" s="16">
        <v>29.86</v>
      </c>
      <c r="M341" s="16">
        <v>21.94</v>
      </c>
    </row>
    <row r="342" spans="1:13" x14ac:dyDescent="0.2">
      <c r="A342" s="67">
        <f t="shared" si="5"/>
        <v>37700</v>
      </c>
      <c r="B342" s="1">
        <v>0</v>
      </c>
      <c r="C342" s="16">
        <v>76.33</v>
      </c>
      <c r="D342" s="16">
        <v>28.6</v>
      </c>
      <c r="E342" s="16">
        <v>26.4</v>
      </c>
      <c r="F342" s="16">
        <v>33.299999999999997</v>
      </c>
      <c r="G342" s="16">
        <v>12.17</v>
      </c>
      <c r="H342" s="16">
        <v>30.5</v>
      </c>
      <c r="I342" s="16">
        <v>134.19</v>
      </c>
      <c r="J342" s="16">
        <v>23.839496391502731</v>
      </c>
      <c r="L342" s="16">
        <v>29.21</v>
      </c>
      <c r="M342" s="16">
        <v>14.91</v>
      </c>
    </row>
    <row r="343" spans="1:13" x14ac:dyDescent="0.2">
      <c r="A343" s="67">
        <f t="shared" si="5"/>
        <v>37701</v>
      </c>
      <c r="B343" s="1">
        <v>0</v>
      </c>
      <c r="C343" s="16">
        <v>79.25</v>
      </c>
      <c r="D343" s="16">
        <v>28.13</v>
      </c>
      <c r="E343" s="16">
        <v>25.8</v>
      </c>
      <c r="F343" s="16">
        <v>31.7</v>
      </c>
      <c r="G343" s="16">
        <v>15.23</v>
      </c>
      <c r="H343" s="16">
        <v>35.299999999999997</v>
      </c>
      <c r="I343" s="16">
        <v>84.2</v>
      </c>
      <c r="J343" s="16">
        <v>22.413895889691354</v>
      </c>
      <c r="L343" s="16">
        <v>29.29</v>
      </c>
      <c r="M343" s="16">
        <v>16.3</v>
      </c>
    </row>
    <row r="344" spans="1:13" x14ac:dyDescent="0.2">
      <c r="A344" s="67">
        <f t="shared" si="5"/>
        <v>37702</v>
      </c>
      <c r="B344" s="1">
        <v>0</v>
      </c>
      <c r="C344" s="16">
        <v>78.08</v>
      </c>
      <c r="D344" s="16">
        <v>27.65</v>
      </c>
      <c r="E344" s="16">
        <v>25</v>
      </c>
      <c r="F344" s="16">
        <v>30.4</v>
      </c>
      <c r="G344" s="16">
        <v>13.23</v>
      </c>
      <c r="H344" s="16">
        <v>32.9</v>
      </c>
      <c r="I344" s="16">
        <v>23.82</v>
      </c>
      <c r="J344" s="16">
        <v>24.36826457762913</v>
      </c>
      <c r="L344" s="16">
        <v>29.2</v>
      </c>
      <c r="M344" s="16">
        <v>14.72</v>
      </c>
    </row>
    <row r="345" spans="1:13" x14ac:dyDescent="0.2">
      <c r="A345" s="67">
        <f t="shared" si="5"/>
        <v>37703</v>
      </c>
      <c r="B345" s="1">
        <v>0</v>
      </c>
      <c r="C345" s="16">
        <v>70</v>
      </c>
      <c r="D345" s="16">
        <v>28.05</v>
      </c>
      <c r="E345" s="16">
        <v>27.4</v>
      </c>
      <c r="F345" s="16">
        <v>29.1</v>
      </c>
      <c r="G345" s="16">
        <v>19.73</v>
      </c>
      <c r="H345" s="16">
        <v>31</v>
      </c>
      <c r="I345" s="16">
        <v>11.94</v>
      </c>
      <c r="J345" s="16">
        <v>24.959240785652753</v>
      </c>
      <c r="L345" s="16">
        <v>29.2</v>
      </c>
      <c r="M345" s="16">
        <v>20.39</v>
      </c>
    </row>
    <row r="346" spans="1:13" x14ac:dyDescent="0.2">
      <c r="A346" s="67">
        <f t="shared" si="5"/>
        <v>37704</v>
      </c>
      <c r="B346" s="1">
        <v>0</v>
      </c>
      <c r="C346" s="16">
        <v>66.42</v>
      </c>
      <c r="D346" s="16">
        <v>27.86</v>
      </c>
      <c r="E346" s="16">
        <v>26.6</v>
      </c>
      <c r="F346" s="16">
        <v>29.3</v>
      </c>
      <c r="G346" s="16">
        <v>17.12</v>
      </c>
      <c r="H346" s="16">
        <v>29.6</v>
      </c>
      <c r="I346" s="16">
        <v>21.17</v>
      </c>
      <c r="J346" s="16">
        <v>26.200809222684846</v>
      </c>
      <c r="L346" s="16">
        <v>29.29</v>
      </c>
      <c r="M346" s="16">
        <v>17.649999999999999</v>
      </c>
    </row>
    <row r="347" spans="1:13" x14ac:dyDescent="0.2">
      <c r="A347" s="67">
        <f t="shared" si="5"/>
        <v>37705</v>
      </c>
      <c r="B347" s="1">
        <v>0</v>
      </c>
      <c r="C347" s="16">
        <v>71.290000000000006</v>
      </c>
      <c r="D347" s="16">
        <v>27.5</v>
      </c>
      <c r="E347" s="16">
        <v>24.9</v>
      </c>
      <c r="F347" s="16">
        <v>28.9</v>
      </c>
      <c r="G347" s="16">
        <v>16.37</v>
      </c>
      <c r="H347" s="16">
        <v>26.1</v>
      </c>
      <c r="I347" s="16">
        <v>68.569999999999993</v>
      </c>
      <c r="J347" s="16">
        <v>14.873765235565362</v>
      </c>
      <c r="L347" s="16">
        <v>29.5</v>
      </c>
      <c r="M347" s="16">
        <v>11.41</v>
      </c>
    </row>
    <row r="348" spans="1:13" x14ac:dyDescent="0.2">
      <c r="A348" s="67">
        <f t="shared" si="5"/>
        <v>37706</v>
      </c>
      <c r="B348" s="1">
        <v>0</v>
      </c>
      <c r="C348" s="16">
        <v>73.88</v>
      </c>
      <c r="D348" s="16">
        <v>26.79</v>
      </c>
      <c r="E348" s="16">
        <v>22.5</v>
      </c>
      <c r="F348" s="16">
        <v>30.2</v>
      </c>
      <c r="G348" s="16">
        <v>12.45</v>
      </c>
      <c r="H348" s="16">
        <v>30.2</v>
      </c>
      <c r="I348" s="16">
        <v>63.72</v>
      </c>
      <c r="J348" s="16">
        <v>26.420265299933387</v>
      </c>
      <c r="L348" s="16">
        <v>29.56</v>
      </c>
      <c r="M348" s="16">
        <v>13.02</v>
      </c>
    </row>
    <row r="349" spans="1:13" x14ac:dyDescent="0.2">
      <c r="A349" s="67">
        <f t="shared" si="5"/>
        <v>37707</v>
      </c>
      <c r="B349" s="1">
        <v>0</v>
      </c>
      <c r="C349" s="16">
        <v>76.25</v>
      </c>
      <c r="D349" s="16">
        <v>26.51</v>
      </c>
      <c r="E349" s="16">
        <v>22.5</v>
      </c>
      <c r="F349" s="16">
        <v>28.8</v>
      </c>
      <c r="G349" s="16">
        <v>13.29</v>
      </c>
      <c r="H349" s="16">
        <v>36.700000000000003</v>
      </c>
      <c r="I349" s="16">
        <v>40.090000000000003</v>
      </c>
      <c r="J349" s="16">
        <v>24.497864623248347</v>
      </c>
      <c r="L349" s="16">
        <v>29.25</v>
      </c>
      <c r="M349" s="16">
        <v>13.61</v>
      </c>
    </row>
    <row r="350" spans="1:13" x14ac:dyDescent="0.2">
      <c r="A350" s="67">
        <f t="shared" si="5"/>
        <v>37708</v>
      </c>
      <c r="B350" s="1">
        <v>0</v>
      </c>
      <c r="C350" s="16">
        <v>75.709999999999994</v>
      </c>
      <c r="D350" s="16">
        <v>27.15</v>
      </c>
      <c r="E350" s="16">
        <v>23.2</v>
      </c>
      <c r="F350" s="16">
        <v>29.8</v>
      </c>
      <c r="G350" s="16">
        <v>13.7</v>
      </c>
      <c r="H350" s="16">
        <v>30.9</v>
      </c>
      <c r="I350" s="16">
        <v>39.130000000000003</v>
      </c>
      <c r="J350" s="16">
        <v>26.172297212648619</v>
      </c>
      <c r="L350" s="16">
        <v>29.17</v>
      </c>
      <c r="M350" s="16">
        <v>14.38</v>
      </c>
    </row>
    <row r="351" spans="1:13" x14ac:dyDescent="0.2">
      <c r="A351" s="67">
        <f t="shared" si="5"/>
        <v>37709</v>
      </c>
      <c r="B351" s="1">
        <v>0</v>
      </c>
      <c r="C351" s="16">
        <v>77.17</v>
      </c>
      <c r="D351" s="16">
        <v>27.45</v>
      </c>
      <c r="E351" s="16">
        <v>24.7</v>
      </c>
      <c r="F351" s="16">
        <v>29.1</v>
      </c>
      <c r="G351" s="16">
        <v>12.78</v>
      </c>
      <c r="H351" s="16">
        <v>28</v>
      </c>
      <c r="I351" s="16">
        <v>39.19</v>
      </c>
      <c r="J351" s="16">
        <v>23.961320434384788</v>
      </c>
      <c r="L351" s="16">
        <v>29.36</v>
      </c>
      <c r="M351" s="16">
        <v>13.92</v>
      </c>
    </row>
    <row r="352" spans="1:13" x14ac:dyDescent="0.2">
      <c r="A352" s="67">
        <f t="shared" si="5"/>
        <v>37710</v>
      </c>
      <c r="B352" s="1">
        <v>0</v>
      </c>
      <c r="C352" s="16">
        <v>72.08</v>
      </c>
      <c r="D352" s="16">
        <v>28.25</v>
      </c>
      <c r="E352" s="16">
        <v>27.5</v>
      </c>
      <c r="F352" s="16">
        <v>29.4</v>
      </c>
      <c r="G352" s="16">
        <v>19.46</v>
      </c>
      <c r="H352" s="16">
        <v>31</v>
      </c>
      <c r="I352" s="16">
        <v>15.23</v>
      </c>
      <c r="J352" s="16">
        <v>23.047208112617255</v>
      </c>
      <c r="L352" s="16">
        <v>28.76</v>
      </c>
      <c r="M352" s="16">
        <v>20.93</v>
      </c>
    </row>
    <row r="353" spans="1:13" x14ac:dyDescent="0.2">
      <c r="A353" s="67">
        <f t="shared" si="5"/>
        <v>37711</v>
      </c>
      <c r="B353" s="1">
        <v>0</v>
      </c>
      <c r="C353" s="16">
        <v>69.38</v>
      </c>
      <c r="D353" s="16">
        <v>28.27</v>
      </c>
      <c r="E353" s="16">
        <v>27.7</v>
      </c>
      <c r="F353" s="16">
        <v>29</v>
      </c>
      <c r="G353" s="16">
        <v>27.72</v>
      </c>
      <c r="H353" s="16">
        <v>38.799999999999997</v>
      </c>
      <c r="I353" s="16">
        <v>2.38</v>
      </c>
      <c r="J353" s="16">
        <v>22.80615202776551</v>
      </c>
      <c r="L353" s="16">
        <v>28.37</v>
      </c>
      <c r="M353" s="16">
        <v>27.69</v>
      </c>
    </row>
    <row r="354" spans="1:13" x14ac:dyDescent="0.2">
      <c r="A354" s="67">
        <f t="shared" si="5"/>
        <v>37712</v>
      </c>
      <c r="B354" s="1">
        <v>2.54</v>
      </c>
      <c r="C354" s="16">
        <v>75.42</v>
      </c>
      <c r="D354" s="16">
        <v>28.39</v>
      </c>
      <c r="E354" s="16">
        <v>27.9</v>
      </c>
      <c r="F354" s="16">
        <v>29.2</v>
      </c>
      <c r="G354" s="16">
        <v>33.130000000000003</v>
      </c>
      <c r="H354" s="16">
        <v>47.9</v>
      </c>
      <c r="I354" s="16">
        <v>28.46</v>
      </c>
      <c r="J354" s="16">
        <v>22.997096094977824</v>
      </c>
      <c r="L354" s="16">
        <v>28.55</v>
      </c>
      <c r="M354" s="16">
        <v>31.8</v>
      </c>
    </row>
    <row r="355" spans="1:13" x14ac:dyDescent="0.2">
      <c r="A355" s="67">
        <f t="shared" si="5"/>
        <v>37713</v>
      </c>
      <c r="B355" s="1">
        <v>0</v>
      </c>
      <c r="C355" s="16">
        <v>73.92</v>
      </c>
      <c r="D355" s="16">
        <v>28.34</v>
      </c>
      <c r="E355" s="16">
        <v>27.9</v>
      </c>
      <c r="F355" s="16">
        <v>29</v>
      </c>
      <c r="G355" s="16">
        <v>31.51</v>
      </c>
      <c r="H355" s="16">
        <v>44.2</v>
      </c>
      <c r="I355" s="16">
        <v>28.91</v>
      </c>
      <c r="J355" s="16">
        <v>22.432039896078042</v>
      </c>
      <c r="L355" s="16">
        <v>28.49</v>
      </c>
      <c r="M355" s="16">
        <v>30.26</v>
      </c>
    </row>
    <row r="356" spans="1:13" x14ac:dyDescent="0.2">
      <c r="A356" s="67">
        <f t="shared" si="5"/>
        <v>37714</v>
      </c>
      <c r="B356" s="1">
        <v>0</v>
      </c>
      <c r="C356" s="16">
        <v>75.459999999999994</v>
      </c>
      <c r="D356" s="16">
        <v>28.3</v>
      </c>
      <c r="E356" s="16">
        <v>27.3</v>
      </c>
      <c r="F356" s="16">
        <v>29.3</v>
      </c>
      <c r="G356" s="16">
        <v>26.08</v>
      </c>
      <c r="H356" s="16">
        <v>38.200000000000003</v>
      </c>
      <c r="I356" s="16">
        <v>14.83</v>
      </c>
      <c r="J356" s="16">
        <v>22.633351966939887</v>
      </c>
      <c r="L356" s="16">
        <v>28.51</v>
      </c>
      <c r="M356" s="16">
        <v>26.19</v>
      </c>
    </row>
    <row r="357" spans="1:13" x14ac:dyDescent="0.2">
      <c r="A357" s="67">
        <f t="shared" si="5"/>
        <v>37715</v>
      </c>
      <c r="B357" s="1">
        <v>0</v>
      </c>
      <c r="C357" s="16">
        <v>74.08</v>
      </c>
      <c r="D357" s="16">
        <v>28.38</v>
      </c>
      <c r="E357" s="16">
        <v>27.7</v>
      </c>
      <c r="F357" s="16">
        <v>29.6</v>
      </c>
      <c r="G357" s="16">
        <v>23.15</v>
      </c>
      <c r="H357" s="16">
        <v>36.4</v>
      </c>
      <c r="I357" s="16">
        <v>357.45</v>
      </c>
      <c r="J357" s="16">
        <v>22.121863786896053</v>
      </c>
      <c r="L357" s="16">
        <v>28.66</v>
      </c>
      <c r="M357" s="16">
        <v>22.33</v>
      </c>
    </row>
    <row r="358" spans="1:13" x14ac:dyDescent="0.2">
      <c r="A358" s="67">
        <f t="shared" si="5"/>
        <v>37716</v>
      </c>
      <c r="B358" s="1">
        <v>0</v>
      </c>
      <c r="C358" s="16">
        <v>78.540000000000006</v>
      </c>
      <c r="D358" s="16">
        <v>28.63</v>
      </c>
      <c r="E358" s="16">
        <v>27.8</v>
      </c>
      <c r="F358" s="16">
        <v>29.6</v>
      </c>
      <c r="G358" s="16">
        <v>20.079999999999998</v>
      </c>
      <c r="H358" s="16">
        <v>28.3</v>
      </c>
      <c r="I358" s="16">
        <v>11.28</v>
      </c>
      <c r="J358" s="16">
        <v>24.123752491560875</v>
      </c>
      <c r="L358" s="16">
        <v>29.25</v>
      </c>
      <c r="M358" s="16">
        <v>20.34</v>
      </c>
    </row>
    <row r="359" spans="1:13" x14ac:dyDescent="0.2">
      <c r="A359" s="67">
        <f t="shared" si="5"/>
        <v>37717</v>
      </c>
      <c r="B359" s="1">
        <v>0</v>
      </c>
      <c r="C359" s="16">
        <v>80.040000000000006</v>
      </c>
      <c r="D359" s="16">
        <v>28.66</v>
      </c>
      <c r="E359" s="16">
        <v>26.8</v>
      </c>
      <c r="F359" s="16">
        <v>29.6</v>
      </c>
      <c r="G359" s="16">
        <v>23.2</v>
      </c>
      <c r="H359" s="16">
        <v>33.700000000000003</v>
      </c>
      <c r="I359" s="16">
        <v>22.33</v>
      </c>
      <c r="J359" s="16">
        <v>22.060519765302956</v>
      </c>
      <c r="L359" s="16">
        <v>29.6</v>
      </c>
      <c r="M359" s="16">
        <v>23.99</v>
      </c>
    </row>
    <row r="360" spans="1:13" x14ac:dyDescent="0.2">
      <c r="A360" s="67">
        <f t="shared" si="5"/>
        <v>37718</v>
      </c>
      <c r="B360" s="1">
        <v>0</v>
      </c>
      <c r="C360" s="16">
        <v>79.75</v>
      </c>
      <c r="D360" s="16">
        <v>28.74</v>
      </c>
      <c r="E360" s="16">
        <v>28.1</v>
      </c>
      <c r="F360" s="16">
        <v>29.6</v>
      </c>
      <c r="G360" s="16">
        <v>22.98</v>
      </c>
      <c r="H360" s="16">
        <v>32.700000000000003</v>
      </c>
      <c r="I360" s="16">
        <v>11.8</v>
      </c>
      <c r="J360" s="16">
        <v>15.555461475522439</v>
      </c>
      <c r="L360" s="16">
        <v>29.42</v>
      </c>
      <c r="M360" s="16">
        <v>23.26</v>
      </c>
    </row>
    <row r="361" spans="1:13" x14ac:dyDescent="0.2">
      <c r="A361" s="67">
        <f t="shared" si="5"/>
        <v>37719</v>
      </c>
      <c r="B361" s="1">
        <v>0</v>
      </c>
      <c r="C361" s="16">
        <v>78.88</v>
      </c>
      <c r="D361" s="16">
        <v>28.75</v>
      </c>
      <c r="E361" s="16">
        <v>28.2</v>
      </c>
      <c r="F361" s="16">
        <v>29.6</v>
      </c>
      <c r="G361" s="16">
        <v>22.43</v>
      </c>
      <c r="H361" s="16">
        <v>30.3</v>
      </c>
      <c r="I361" s="16">
        <v>15.18</v>
      </c>
      <c r="J361" s="16">
        <v>21.131719438365241</v>
      </c>
      <c r="L361" s="16">
        <v>29.56</v>
      </c>
      <c r="M361" s="16">
        <v>22.76</v>
      </c>
    </row>
    <row r="362" spans="1:13" x14ac:dyDescent="0.2">
      <c r="A362" s="67">
        <f t="shared" si="5"/>
        <v>37720</v>
      </c>
      <c r="B362" s="1">
        <v>0</v>
      </c>
      <c r="C362" s="16">
        <v>78.790000000000006</v>
      </c>
      <c r="D362" s="16">
        <v>28.5</v>
      </c>
      <c r="E362" s="16">
        <v>27.9</v>
      </c>
      <c r="F362" s="16">
        <v>29.2</v>
      </c>
      <c r="G362" s="16">
        <v>23.48</v>
      </c>
      <c r="H362" s="16">
        <v>35.200000000000003</v>
      </c>
      <c r="I362" s="16">
        <v>29.04</v>
      </c>
      <c r="J362" s="16">
        <v>21.69763963756915</v>
      </c>
      <c r="L362" s="16">
        <v>29.6</v>
      </c>
      <c r="M362" s="16">
        <v>23.43</v>
      </c>
    </row>
    <row r="363" spans="1:13" x14ac:dyDescent="0.2">
      <c r="A363" s="67">
        <f t="shared" si="5"/>
        <v>37721</v>
      </c>
      <c r="B363" s="1">
        <v>0</v>
      </c>
      <c r="C363" s="16">
        <v>74.42</v>
      </c>
      <c r="D363" s="16">
        <v>28.38</v>
      </c>
      <c r="E363" s="16">
        <v>27.8</v>
      </c>
      <c r="F363" s="16">
        <v>29.2</v>
      </c>
      <c r="G363" s="16">
        <v>21.51</v>
      </c>
      <c r="H363" s="16">
        <v>30.6</v>
      </c>
      <c r="I363" s="16">
        <v>22</v>
      </c>
      <c r="J363" s="16">
        <v>22.384519879350993</v>
      </c>
      <c r="L363" s="16">
        <v>29.79</v>
      </c>
      <c r="M363" s="16">
        <v>22.41</v>
      </c>
    </row>
    <row r="364" spans="1:13" x14ac:dyDescent="0.2">
      <c r="A364" s="67">
        <f t="shared" si="5"/>
        <v>37722</v>
      </c>
      <c r="B364" s="1">
        <v>0</v>
      </c>
      <c r="C364" s="16">
        <v>69.58</v>
      </c>
      <c r="D364" s="16">
        <v>28.13</v>
      </c>
      <c r="E364" s="16">
        <v>27.4</v>
      </c>
      <c r="F364" s="16">
        <v>29.3</v>
      </c>
      <c r="G364" s="16">
        <v>21.79</v>
      </c>
      <c r="H364" s="16">
        <v>34.299999999999997</v>
      </c>
      <c r="I364" s="16">
        <v>8.56</v>
      </c>
      <c r="J364" s="16">
        <v>26.009865155472536</v>
      </c>
      <c r="L364" s="16">
        <v>29.71</v>
      </c>
      <c r="M364" s="16">
        <v>22.14</v>
      </c>
    </row>
    <row r="365" spans="1:13" x14ac:dyDescent="0.2">
      <c r="A365" s="67">
        <f t="shared" si="5"/>
        <v>37723</v>
      </c>
      <c r="B365" s="1">
        <v>0</v>
      </c>
      <c r="C365" s="16">
        <v>67.33</v>
      </c>
      <c r="D365" s="16">
        <v>28.33</v>
      </c>
      <c r="E365" s="16">
        <v>27.4</v>
      </c>
      <c r="F365" s="16">
        <v>30.5</v>
      </c>
      <c r="G365" s="16">
        <v>16.25</v>
      </c>
      <c r="H365" s="16">
        <v>31.9</v>
      </c>
      <c r="I365" s="16">
        <v>357.9</v>
      </c>
      <c r="J365" s="16">
        <v>25.405064942582861</v>
      </c>
      <c r="L365" s="16">
        <v>29.43</v>
      </c>
      <c r="M365" s="16">
        <v>17.48</v>
      </c>
    </row>
    <row r="366" spans="1:13" x14ac:dyDescent="0.2">
      <c r="A366" s="67">
        <f t="shared" si="5"/>
        <v>37724</v>
      </c>
      <c r="B366" s="1">
        <v>66.040000000000006</v>
      </c>
      <c r="C366" s="16">
        <v>78.63</v>
      </c>
      <c r="D366" s="16">
        <v>27.41</v>
      </c>
      <c r="E366" s="16">
        <v>24.1</v>
      </c>
      <c r="F366" s="16">
        <v>29.9</v>
      </c>
      <c r="G366" s="16">
        <v>12.79</v>
      </c>
      <c r="H366" s="16">
        <v>38.700000000000003</v>
      </c>
      <c r="I366" s="16">
        <v>328.02</v>
      </c>
      <c r="J366" s="16">
        <v>15.721349533915035</v>
      </c>
      <c r="L366" s="16">
        <v>28.74</v>
      </c>
      <c r="M366" s="16">
        <v>16.04</v>
      </c>
    </row>
    <row r="367" spans="1:13" x14ac:dyDescent="0.2">
      <c r="A367" s="67">
        <f t="shared" si="5"/>
        <v>37725</v>
      </c>
      <c r="B367" s="1">
        <v>10.16</v>
      </c>
      <c r="C367" s="16">
        <v>83.38</v>
      </c>
      <c r="D367" s="16">
        <v>27.23</v>
      </c>
      <c r="E367" s="16">
        <v>24.7</v>
      </c>
      <c r="F367" s="16">
        <v>28.8</v>
      </c>
      <c r="G367" s="16">
        <v>18.760000000000002</v>
      </c>
      <c r="H367" s="16">
        <v>38.9</v>
      </c>
      <c r="I367" s="16">
        <v>26.55</v>
      </c>
      <c r="J367" s="16">
        <v>9.3424352885372208</v>
      </c>
      <c r="L367" s="16">
        <v>28.37</v>
      </c>
      <c r="M367" s="16">
        <v>20.46</v>
      </c>
    </row>
    <row r="368" spans="1:13" x14ac:dyDescent="0.2">
      <c r="A368" s="67">
        <f t="shared" si="5"/>
        <v>37726</v>
      </c>
      <c r="B368" s="1">
        <v>0</v>
      </c>
      <c r="C368" s="16">
        <v>75.25</v>
      </c>
      <c r="D368" s="16">
        <v>28.5</v>
      </c>
      <c r="E368" s="16">
        <v>27.7</v>
      </c>
      <c r="F368" s="16">
        <v>30.1</v>
      </c>
      <c r="G368" s="16">
        <v>20.28</v>
      </c>
      <c r="H368" s="16">
        <v>32.799999999999997</v>
      </c>
      <c r="I368" s="16">
        <v>356.22</v>
      </c>
      <c r="J368" s="16">
        <v>19.93680701775607</v>
      </c>
      <c r="L368" s="16">
        <v>28.93</v>
      </c>
      <c r="M368" s="16">
        <v>20.61</v>
      </c>
    </row>
    <row r="369" spans="1:13" x14ac:dyDescent="0.2">
      <c r="A369" s="67">
        <f t="shared" si="5"/>
        <v>37727</v>
      </c>
      <c r="B369" s="1">
        <v>0</v>
      </c>
      <c r="C369" s="16">
        <v>73.38</v>
      </c>
      <c r="D369" s="16">
        <v>28.35</v>
      </c>
      <c r="E369" s="16">
        <v>26.1</v>
      </c>
      <c r="F369" s="16">
        <v>30.6</v>
      </c>
      <c r="G369" s="16">
        <v>11.01</v>
      </c>
      <c r="H369" s="16">
        <v>25.9</v>
      </c>
      <c r="I369" s="16">
        <v>311.75</v>
      </c>
      <c r="J369" s="16">
        <v>24.40455259040251</v>
      </c>
      <c r="L369" s="16">
        <v>29.33</v>
      </c>
      <c r="M369" s="16">
        <v>14.57</v>
      </c>
    </row>
    <row r="370" spans="1:13" x14ac:dyDescent="0.2">
      <c r="A370" s="67">
        <f t="shared" si="5"/>
        <v>37728</v>
      </c>
      <c r="B370" s="1">
        <v>0</v>
      </c>
      <c r="C370" s="16">
        <v>73.75</v>
      </c>
      <c r="D370" s="16">
        <v>28.48</v>
      </c>
      <c r="E370" s="16">
        <v>24.6</v>
      </c>
      <c r="F370" s="16">
        <v>30.8</v>
      </c>
      <c r="G370" s="16">
        <v>8.59</v>
      </c>
      <c r="H370" s="16">
        <v>21.9</v>
      </c>
      <c r="I370" s="16">
        <v>345.93</v>
      </c>
      <c r="J370" s="16">
        <v>26.61812136957872</v>
      </c>
      <c r="L370" s="16">
        <v>29.67</v>
      </c>
      <c r="M370" s="16">
        <v>10.68</v>
      </c>
    </row>
    <row r="371" spans="1:13" x14ac:dyDescent="0.2">
      <c r="A371" s="67">
        <f t="shared" si="5"/>
        <v>37729</v>
      </c>
      <c r="B371" s="1">
        <v>0</v>
      </c>
      <c r="C371" s="16">
        <v>75.42</v>
      </c>
      <c r="D371" s="16">
        <v>27.86</v>
      </c>
      <c r="E371" s="16">
        <v>24.1</v>
      </c>
      <c r="F371" s="16">
        <v>30.6</v>
      </c>
      <c r="G371" s="16">
        <v>10.6</v>
      </c>
      <c r="H371" s="16">
        <v>24.6</v>
      </c>
      <c r="I371" s="16">
        <v>5.0999999999999996</v>
      </c>
      <c r="J371" s="16">
        <v>25.354952924943426</v>
      </c>
      <c r="L371" s="16">
        <v>29.72</v>
      </c>
      <c r="M371" s="16">
        <v>12.03</v>
      </c>
    </row>
    <row r="372" spans="1:13" x14ac:dyDescent="0.2">
      <c r="A372" s="67">
        <f t="shared" si="5"/>
        <v>37730</v>
      </c>
      <c r="B372" s="1">
        <v>0</v>
      </c>
      <c r="C372" s="16">
        <v>68.38</v>
      </c>
      <c r="D372" s="16">
        <v>28.73</v>
      </c>
      <c r="E372" s="16">
        <v>26.8</v>
      </c>
      <c r="F372" s="16">
        <v>30.8</v>
      </c>
      <c r="G372" s="16">
        <v>13.75</v>
      </c>
      <c r="H372" s="16">
        <v>26.4</v>
      </c>
      <c r="I372" s="16">
        <v>4.47</v>
      </c>
      <c r="J372" s="16">
        <v>25.905321118673029</v>
      </c>
      <c r="L372" s="16">
        <v>30.08</v>
      </c>
      <c r="M372" s="16">
        <v>15.45</v>
      </c>
    </row>
    <row r="373" spans="1:13" x14ac:dyDescent="0.2">
      <c r="A373" s="67">
        <f t="shared" si="5"/>
        <v>37731</v>
      </c>
      <c r="B373" s="1">
        <v>0</v>
      </c>
      <c r="C373" s="16">
        <v>72.790000000000006</v>
      </c>
      <c r="D373" s="16">
        <v>28.71</v>
      </c>
      <c r="E373" s="16">
        <v>25.2</v>
      </c>
      <c r="F373" s="16">
        <v>30.9</v>
      </c>
      <c r="G373" s="16">
        <v>12</v>
      </c>
      <c r="H373" s="16">
        <v>26.9</v>
      </c>
      <c r="I373" s="16">
        <v>353.7</v>
      </c>
      <c r="J373" s="16">
        <v>23.525864281104226</v>
      </c>
      <c r="L373" s="16">
        <v>29.73</v>
      </c>
      <c r="M373" s="16">
        <v>13.95</v>
      </c>
    </row>
    <row r="374" spans="1:13" x14ac:dyDescent="0.2">
      <c r="A374" s="67">
        <f t="shared" si="5"/>
        <v>37732</v>
      </c>
      <c r="B374" s="1">
        <v>66.040000000000006</v>
      </c>
      <c r="C374" s="16">
        <v>90.5</v>
      </c>
      <c r="D374" s="16">
        <v>25.96</v>
      </c>
      <c r="E374" s="16">
        <v>24</v>
      </c>
      <c r="F374" s="16">
        <v>28.4</v>
      </c>
      <c r="G374" s="16">
        <v>9.48</v>
      </c>
      <c r="H374" s="16">
        <v>48.6</v>
      </c>
      <c r="I374" s="16">
        <v>257.72000000000003</v>
      </c>
      <c r="J374" s="16">
        <v>4.2802575066506421</v>
      </c>
      <c r="L374" s="16">
        <v>28.96</v>
      </c>
      <c r="M374" s="16">
        <v>11.07</v>
      </c>
    </row>
    <row r="375" spans="1:13" x14ac:dyDescent="0.2">
      <c r="A375" s="67">
        <f t="shared" si="5"/>
        <v>37733</v>
      </c>
      <c r="B375" s="1">
        <v>25.4</v>
      </c>
      <c r="C375" s="16">
        <v>83.83</v>
      </c>
      <c r="D375" s="16">
        <v>27.22</v>
      </c>
      <c r="E375" s="16">
        <v>23.6</v>
      </c>
      <c r="F375" s="16">
        <v>30.1</v>
      </c>
      <c r="G375" s="16">
        <v>9.73</v>
      </c>
      <c r="H375" s="16">
        <v>43.8</v>
      </c>
      <c r="I375" s="16">
        <v>293.2</v>
      </c>
      <c r="J375" s="16">
        <v>22.121863786896053</v>
      </c>
      <c r="L375" s="16">
        <v>29.28</v>
      </c>
      <c r="M375" s="16">
        <v>11.64</v>
      </c>
    </row>
    <row r="376" spans="1:13" x14ac:dyDescent="0.2">
      <c r="A376" s="67">
        <f t="shared" si="5"/>
        <v>37734</v>
      </c>
      <c r="B376" s="1">
        <v>0</v>
      </c>
      <c r="C376" s="16">
        <v>81</v>
      </c>
      <c r="D376" s="16">
        <v>27.51</v>
      </c>
      <c r="E376" s="16">
        <v>24.7</v>
      </c>
      <c r="F376" s="16">
        <v>30.7</v>
      </c>
      <c r="G376" s="16">
        <v>7.96</v>
      </c>
      <c r="H376" s="16">
        <v>33.4</v>
      </c>
      <c r="I376" s="16">
        <v>276.42</v>
      </c>
      <c r="J376" s="16">
        <v>19.119462730050881</v>
      </c>
      <c r="L376" s="16">
        <v>29.53</v>
      </c>
      <c r="M376" s="16">
        <v>10.25</v>
      </c>
    </row>
    <row r="377" spans="1:13" x14ac:dyDescent="0.2">
      <c r="A377" s="67">
        <f t="shared" si="5"/>
        <v>37735</v>
      </c>
      <c r="B377" s="1">
        <v>0</v>
      </c>
      <c r="C377" s="16">
        <v>80.790000000000006</v>
      </c>
      <c r="D377" s="16">
        <v>27.84</v>
      </c>
      <c r="E377" s="16">
        <v>24.2</v>
      </c>
      <c r="F377" s="16">
        <v>33.200000000000003</v>
      </c>
      <c r="G377" s="16">
        <v>7.25</v>
      </c>
      <c r="H377" s="16">
        <v>25.5</v>
      </c>
      <c r="I377" s="16">
        <v>343.25</v>
      </c>
      <c r="J377" s="16">
        <v>20.418919187459554</v>
      </c>
      <c r="L377" s="16">
        <v>29.95</v>
      </c>
      <c r="M377" s="16">
        <v>8.94</v>
      </c>
    </row>
    <row r="378" spans="1:13" x14ac:dyDescent="0.2">
      <c r="A378" s="67">
        <f t="shared" si="5"/>
        <v>37736</v>
      </c>
      <c r="B378" s="1">
        <v>0</v>
      </c>
      <c r="C378" s="16">
        <v>80.040000000000006</v>
      </c>
      <c r="D378" s="16">
        <v>28.17</v>
      </c>
      <c r="E378" s="16">
        <v>26.1</v>
      </c>
      <c r="F378" s="16">
        <v>30.4</v>
      </c>
      <c r="G378" s="16">
        <v>6.24</v>
      </c>
      <c r="H378" s="16">
        <v>22.3</v>
      </c>
      <c r="I378" s="16">
        <v>285.82</v>
      </c>
      <c r="J378" s="16">
        <v>20.170951100174786</v>
      </c>
      <c r="L378" s="16">
        <v>29.97</v>
      </c>
      <c r="M378" s="16">
        <v>8.6199999999999992</v>
      </c>
    </row>
    <row r="379" spans="1:13" x14ac:dyDescent="0.2">
      <c r="A379" s="67">
        <f t="shared" si="5"/>
        <v>37737</v>
      </c>
      <c r="B379" s="1">
        <v>0</v>
      </c>
      <c r="C379" s="16">
        <v>81.540000000000006</v>
      </c>
      <c r="D379" s="16">
        <v>28.41</v>
      </c>
      <c r="E379" s="16">
        <v>26.2</v>
      </c>
      <c r="F379" s="16">
        <v>32.1</v>
      </c>
      <c r="G379" s="16">
        <v>6.74</v>
      </c>
      <c r="H379" s="16">
        <v>23.9</v>
      </c>
      <c r="I379" s="16">
        <v>130.55000000000001</v>
      </c>
      <c r="J379" s="16">
        <v>22.975496087374623</v>
      </c>
      <c r="L379" s="16">
        <v>30.85</v>
      </c>
      <c r="M379" s="16">
        <v>8.0399999999999991</v>
      </c>
    </row>
    <row r="380" spans="1:13" x14ac:dyDescent="0.2">
      <c r="A380" s="67">
        <f t="shared" si="5"/>
        <v>37738</v>
      </c>
      <c r="B380" s="1">
        <v>0</v>
      </c>
      <c r="C380" s="16">
        <v>83.13</v>
      </c>
      <c r="D380" s="16">
        <v>27.7</v>
      </c>
      <c r="E380" s="16">
        <v>25.5</v>
      </c>
      <c r="F380" s="16">
        <v>30.8</v>
      </c>
      <c r="G380" s="16">
        <v>5.58</v>
      </c>
      <c r="H380" s="16">
        <v>18.7</v>
      </c>
      <c r="I380" s="16">
        <v>168.47</v>
      </c>
      <c r="J380" s="16">
        <v>13.903492894029498</v>
      </c>
      <c r="L380" s="16">
        <v>30.11</v>
      </c>
      <c r="M380" s="16">
        <v>6.88</v>
      </c>
    </row>
    <row r="381" spans="1:13" x14ac:dyDescent="0.2">
      <c r="A381" s="67">
        <f t="shared" si="5"/>
        <v>37739</v>
      </c>
      <c r="B381" s="1">
        <v>0</v>
      </c>
      <c r="C381" s="16">
        <v>81.709999999999994</v>
      </c>
      <c r="D381" s="16">
        <v>28.75</v>
      </c>
      <c r="E381" s="16">
        <v>25.3</v>
      </c>
      <c r="F381" s="16">
        <v>32.5</v>
      </c>
      <c r="G381" s="16">
        <v>9.43</v>
      </c>
      <c r="H381" s="16">
        <v>30.1</v>
      </c>
      <c r="I381" s="16">
        <v>38.1</v>
      </c>
      <c r="J381" s="16">
        <v>24.40455259040251</v>
      </c>
      <c r="L381" s="16">
        <v>30.45</v>
      </c>
      <c r="M381" s="16">
        <v>10.8</v>
      </c>
    </row>
    <row r="382" spans="1:13" x14ac:dyDescent="0.2">
      <c r="A382" s="67">
        <f t="shared" si="5"/>
        <v>37740</v>
      </c>
      <c r="B382" s="1">
        <v>2.54</v>
      </c>
      <c r="C382" s="16">
        <v>82.79</v>
      </c>
      <c r="D382" s="16">
        <v>28.14</v>
      </c>
      <c r="E382" s="16">
        <v>26.4</v>
      </c>
      <c r="F382" s="16">
        <v>31.3</v>
      </c>
      <c r="G382" s="16">
        <v>5.19</v>
      </c>
      <c r="H382" s="16">
        <v>31.1</v>
      </c>
      <c r="I382" s="16">
        <v>265.73</v>
      </c>
      <c r="J382" s="16">
        <v>14.81069321336401</v>
      </c>
      <c r="L382" s="16">
        <v>30.13</v>
      </c>
      <c r="M382" s="16">
        <v>7.87</v>
      </c>
    </row>
    <row r="383" spans="1:13" x14ac:dyDescent="0.2">
      <c r="A383" s="67">
        <f t="shared" si="5"/>
        <v>37741</v>
      </c>
      <c r="B383" s="1">
        <v>0</v>
      </c>
      <c r="C383" s="16">
        <v>78.290000000000006</v>
      </c>
      <c r="D383" s="16">
        <v>29.2</v>
      </c>
      <c r="E383" s="16">
        <v>25.7</v>
      </c>
      <c r="F383" s="16">
        <v>34.200000000000003</v>
      </c>
      <c r="G383" s="16">
        <v>8.07</v>
      </c>
      <c r="H383" s="16">
        <v>22.9</v>
      </c>
      <c r="I383" s="16">
        <v>4.82</v>
      </c>
      <c r="J383" s="16">
        <v>23.223464174659391</v>
      </c>
      <c r="L383" s="16">
        <v>30.63</v>
      </c>
      <c r="M383" s="16">
        <v>9.09</v>
      </c>
    </row>
    <row r="384" spans="1:13" x14ac:dyDescent="0.2">
      <c r="A384" s="67">
        <f t="shared" si="5"/>
        <v>37742</v>
      </c>
      <c r="B384" s="1">
        <v>2.54</v>
      </c>
      <c r="C384" s="16">
        <v>84.25</v>
      </c>
      <c r="D384" s="16">
        <v>28.69</v>
      </c>
      <c r="E384" s="16">
        <v>26.8</v>
      </c>
      <c r="F384" s="16">
        <v>30.6</v>
      </c>
      <c r="G384" s="16">
        <v>6.03</v>
      </c>
      <c r="H384" s="16">
        <v>22.3</v>
      </c>
      <c r="I384" s="16">
        <v>255.42</v>
      </c>
      <c r="J384" s="16">
        <v>13.471492741965443</v>
      </c>
      <c r="L384" s="16">
        <v>30.36</v>
      </c>
      <c r="M384" s="16">
        <v>9.23</v>
      </c>
    </row>
    <row r="385" spans="1:13" x14ac:dyDescent="0.2">
      <c r="A385" s="67">
        <f t="shared" si="5"/>
        <v>37743</v>
      </c>
      <c r="B385" s="1">
        <v>20.32</v>
      </c>
      <c r="C385" s="16">
        <v>84.04</v>
      </c>
      <c r="D385" s="16">
        <v>28.28</v>
      </c>
      <c r="E385" s="16">
        <v>25.4</v>
      </c>
      <c r="F385" s="16">
        <v>31.4</v>
      </c>
      <c r="G385" s="16">
        <v>6.72</v>
      </c>
      <c r="H385" s="16">
        <v>34.299999999999997</v>
      </c>
      <c r="I385" s="16">
        <v>295.77</v>
      </c>
      <c r="J385" s="16">
        <v>13.982116921705156</v>
      </c>
      <c r="L385" s="16">
        <v>29.91</v>
      </c>
      <c r="M385" s="16">
        <v>9.5500000000000007</v>
      </c>
    </row>
    <row r="386" spans="1:13" x14ac:dyDescent="0.2">
      <c r="A386" s="67">
        <f t="shared" si="5"/>
        <v>37744</v>
      </c>
      <c r="B386" s="1">
        <v>10.16</v>
      </c>
      <c r="C386" s="16">
        <v>81.42</v>
      </c>
      <c r="D386" s="16">
        <v>28.99</v>
      </c>
      <c r="E386" s="16">
        <v>26.5</v>
      </c>
      <c r="F386" s="16">
        <v>31.5</v>
      </c>
      <c r="G386" s="16">
        <v>7.46</v>
      </c>
      <c r="H386" s="16">
        <v>30.9</v>
      </c>
      <c r="I386" s="16">
        <v>320.58</v>
      </c>
      <c r="J386" s="16">
        <v>23.302952202639172</v>
      </c>
      <c r="L386" s="16">
        <v>30.71</v>
      </c>
      <c r="M386" s="16">
        <v>9.3699999999999992</v>
      </c>
    </row>
    <row r="387" spans="1:13" x14ac:dyDescent="0.2">
      <c r="A387" s="67">
        <f t="shared" si="5"/>
        <v>37745</v>
      </c>
      <c r="B387" s="1">
        <v>17.78</v>
      </c>
      <c r="C387" s="16">
        <v>82.46</v>
      </c>
      <c r="D387" s="16">
        <v>28.48</v>
      </c>
      <c r="E387" s="16">
        <v>26</v>
      </c>
      <c r="F387" s="16">
        <v>31.3</v>
      </c>
      <c r="G387" s="16">
        <v>7.2</v>
      </c>
      <c r="H387" s="16">
        <v>25.6</v>
      </c>
      <c r="I387" s="16">
        <v>340.23</v>
      </c>
      <c r="J387" s="16">
        <v>13.406692719155835</v>
      </c>
      <c r="L387" s="16">
        <v>30.69</v>
      </c>
      <c r="M387" s="16">
        <v>9.2100000000000009</v>
      </c>
    </row>
    <row r="388" spans="1:13" x14ac:dyDescent="0.2">
      <c r="A388" s="67">
        <f t="shared" si="5"/>
        <v>37746</v>
      </c>
      <c r="B388" s="1">
        <v>12.7</v>
      </c>
      <c r="C388" s="16">
        <v>88.54</v>
      </c>
      <c r="D388" s="16">
        <v>26.74</v>
      </c>
      <c r="E388" s="16">
        <v>24.9</v>
      </c>
      <c r="F388" s="16">
        <v>30.6</v>
      </c>
      <c r="G388" s="16">
        <v>5.95</v>
      </c>
      <c r="H388" s="16">
        <v>29.8</v>
      </c>
      <c r="I388" s="16">
        <v>155.05000000000001</v>
      </c>
      <c r="J388" s="16">
        <v>3.0490570732680897</v>
      </c>
      <c r="L388" s="16">
        <v>29.75</v>
      </c>
      <c r="M388" s="16">
        <v>7.19</v>
      </c>
    </row>
    <row r="389" spans="1:13" x14ac:dyDescent="0.2">
      <c r="A389" s="67">
        <f t="shared" si="5"/>
        <v>37747</v>
      </c>
      <c r="B389" s="1">
        <v>33.020000000000003</v>
      </c>
      <c r="C389" s="16">
        <v>89.54</v>
      </c>
      <c r="D389" s="16">
        <v>26.49</v>
      </c>
      <c r="E389" s="16">
        <v>23.5</v>
      </c>
      <c r="F389" s="16">
        <v>28.7</v>
      </c>
      <c r="G389" s="16">
        <v>5.45</v>
      </c>
      <c r="H389" s="16">
        <v>35.1</v>
      </c>
      <c r="I389" s="16">
        <v>257.75</v>
      </c>
      <c r="J389" s="16">
        <v>6.5128342925176703</v>
      </c>
      <c r="L389" s="16">
        <v>29.34</v>
      </c>
      <c r="M389" s="16">
        <v>7.74</v>
      </c>
    </row>
    <row r="390" spans="1:13" x14ac:dyDescent="0.2">
      <c r="A390" s="67">
        <f t="shared" ref="A390:A453" si="6">A389+1</f>
        <v>37748</v>
      </c>
      <c r="B390" s="1">
        <v>0</v>
      </c>
      <c r="C390" s="16">
        <v>85.04</v>
      </c>
      <c r="D390" s="16">
        <v>27.26</v>
      </c>
      <c r="E390" s="16">
        <v>25.6</v>
      </c>
      <c r="F390" s="16">
        <v>29</v>
      </c>
      <c r="G390" s="16">
        <v>4.72</v>
      </c>
      <c r="H390" s="16">
        <v>26.2</v>
      </c>
      <c r="I390" s="16">
        <v>229.11</v>
      </c>
      <c r="J390" s="16">
        <v>6.004802113690344</v>
      </c>
      <c r="L390" s="16">
        <v>29.25</v>
      </c>
      <c r="M390" s="16">
        <v>6.71</v>
      </c>
    </row>
    <row r="391" spans="1:13" x14ac:dyDescent="0.2">
      <c r="A391" s="67">
        <f t="shared" si="6"/>
        <v>37749</v>
      </c>
      <c r="B391" s="1">
        <v>30.48</v>
      </c>
      <c r="C391" s="16">
        <v>90.04</v>
      </c>
      <c r="D391" s="16">
        <v>25.6</v>
      </c>
      <c r="E391" s="16">
        <v>23.8</v>
      </c>
      <c r="F391" s="16">
        <v>28.1</v>
      </c>
      <c r="G391" s="16">
        <v>5.14</v>
      </c>
      <c r="H391" s="16">
        <v>31.8</v>
      </c>
      <c r="I391" s="16">
        <v>243.09</v>
      </c>
      <c r="J391" s="16">
        <v>5.1045137967888561</v>
      </c>
      <c r="L391" s="16">
        <v>28.95</v>
      </c>
      <c r="M391" s="16">
        <v>7.34</v>
      </c>
    </row>
    <row r="392" spans="1:13" x14ac:dyDescent="0.2">
      <c r="A392" s="67">
        <f t="shared" si="6"/>
        <v>37750</v>
      </c>
      <c r="B392" s="1">
        <v>7.62</v>
      </c>
      <c r="C392" s="16">
        <v>85.38</v>
      </c>
      <c r="D392" s="16">
        <v>26.4</v>
      </c>
      <c r="E392" s="16">
        <v>24.7</v>
      </c>
      <c r="F392" s="16">
        <v>29.2</v>
      </c>
      <c r="G392" s="16">
        <v>5.91</v>
      </c>
      <c r="H392" s="16">
        <v>22.8</v>
      </c>
      <c r="I392" s="16">
        <v>280.23</v>
      </c>
      <c r="J392" s="16">
        <v>8.3488349387898975</v>
      </c>
      <c r="L392" s="16">
        <v>29.02</v>
      </c>
      <c r="M392" s="16">
        <v>8.64</v>
      </c>
    </row>
    <row r="393" spans="1:13" x14ac:dyDescent="0.2">
      <c r="A393" s="67">
        <f t="shared" si="6"/>
        <v>37751</v>
      </c>
      <c r="B393" s="1">
        <v>33.020000000000003</v>
      </c>
      <c r="C393" s="16">
        <v>87</v>
      </c>
      <c r="D393" s="16">
        <v>26</v>
      </c>
      <c r="E393" s="16">
        <v>22.8</v>
      </c>
      <c r="F393" s="16">
        <v>28.9</v>
      </c>
      <c r="G393" s="16">
        <v>7.19</v>
      </c>
      <c r="H393" s="16">
        <v>35</v>
      </c>
      <c r="I393" s="16">
        <v>252.29</v>
      </c>
      <c r="J393" s="16">
        <v>9.0184351744891806</v>
      </c>
      <c r="L393" s="16">
        <v>28.84</v>
      </c>
      <c r="M393" s="16">
        <v>9.86</v>
      </c>
    </row>
    <row r="394" spans="1:13" x14ac:dyDescent="0.2">
      <c r="A394" s="67">
        <f t="shared" si="6"/>
        <v>37752</v>
      </c>
      <c r="B394" s="1">
        <v>12.7</v>
      </c>
      <c r="C394" s="16">
        <v>86.42</v>
      </c>
      <c r="D394" s="16">
        <v>26.53</v>
      </c>
      <c r="E394" s="16">
        <v>24.3</v>
      </c>
      <c r="F394" s="16">
        <v>29.9</v>
      </c>
      <c r="G394" s="16">
        <v>6.88</v>
      </c>
      <c r="H394" s="16">
        <v>31.3</v>
      </c>
      <c r="I394" s="16">
        <v>272.19</v>
      </c>
      <c r="J394" s="16">
        <v>12.740548484673067</v>
      </c>
      <c r="L394" s="16">
        <v>28.88</v>
      </c>
      <c r="M394" s="16">
        <v>9.34</v>
      </c>
    </row>
    <row r="395" spans="1:13" x14ac:dyDescent="0.2">
      <c r="A395" s="67">
        <f t="shared" si="6"/>
        <v>37753</v>
      </c>
      <c r="B395" s="1">
        <v>10.16</v>
      </c>
      <c r="C395" s="16">
        <v>87.88</v>
      </c>
      <c r="D395" s="16">
        <v>27.03</v>
      </c>
      <c r="E395" s="16">
        <v>24.9</v>
      </c>
      <c r="F395" s="16">
        <v>30.4</v>
      </c>
      <c r="G395" s="16">
        <v>4.3099999999999996</v>
      </c>
      <c r="H395" s="16">
        <v>24.3</v>
      </c>
      <c r="I395" s="16">
        <v>231.42</v>
      </c>
      <c r="J395" s="16">
        <v>11.022915880066389</v>
      </c>
      <c r="L395" s="16">
        <v>28.98</v>
      </c>
      <c r="M395" s="16">
        <v>6.48</v>
      </c>
    </row>
    <row r="396" spans="1:13" x14ac:dyDescent="0.2">
      <c r="A396" s="67">
        <f t="shared" si="6"/>
        <v>37754</v>
      </c>
      <c r="B396" s="1">
        <v>2.54</v>
      </c>
      <c r="C396" s="16">
        <v>85.13</v>
      </c>
      <c r="D396" s="16">
        <v>27.92</v>
      </c>
      <c r="E396" s="16">
        <v>25.7</v>
      </c>
      <c r="F396" s="16">
        <v>30.7</v>
      </c>
      <c r="G396" s="16">
        <v>12.18</v>
      </c>
      <c r="H396" s="16">
        <v>35.700000000000003</v>
      </c>
      <c r="I396" s="16">
        <v>63.09</v>
      </c>
      <c r="J396" s="16">
        <v>14.270693023283942</v>
      </c>
      <c r="L396" s="16">
        <v>29.17</v>
      </c>
      <c r="M396" s="16">
        <v>13.71</v>
      </c>
    </row>
    <row r="397" spans="1:13" x14ac:dyDescent="0.2">
      <c r="A397" s="67">
        <f t="shared" si="6"/>
        <v>37755</v>
      </c>
      <c r="B397" s="1">
        <v>0</v>
      </c>
      <c r="C397" s="16">
        <v>81.92</v>
      </c>
      <c r="D397" s="16">
        <v>28.62</v>
      </c>
      <c r="E397" s="16">
        <v>28</v>
      </c>
      <c r="F397" s="16">
        <v>29.5</v>
      </c>
      <c r="G397" s="16">
        <v>22.55</v>
      </c>
      <c r="H397" s="16">
        <v>35.4</v>
      </c>
      <c r="I397" s="16">
        <v>39.65</v>
      </c>
      <c r="J397" s="16">
        <v>15.761093547904927</v>
      </c>
      <c r="L397" s="16">
        <v>29.16</v>
      </c>
      <c r="M397" s="16">
        <v>21.93</v>
      </c>
    </row>
    <row r="398" spans="1:13" x14ac:dyDescent="0.2">
      <c r="A398" s="67">
        <f t="shared" si="6"/>
        <v>37756</v>
      </c>
      <c r="B398" s="1">
        <v>0</v>
      </c>
      <c r="C398" s="16">
        <v>82.63</v>
      </c>
      <c r="D398" s="16">
        <v>28.63</v>
      </c>
      <c r="E398" s="16">
        <v>26.9</v>
      </c>
      <c r="F398" s="16">
        <v>29.8</v>
      </c>
      <c r="G398" s="16">
        <v>19.68</v>
      </c>
      <c r="H398" s="16">
        <v>31.3</v>
      </c>
      <c r="I398" s="16">
        <v>35.76</v>
      </c>
      <c r="J398" s="16">
        <v>14.029636938432201</v>
      </c>
      <c r="L398" s="16">
        <v>29.19</v>
      </c>
      <c r="M398" s="16">
        <v>19.829999999999998</v>
      </c>
    </row>
    <row r="399" spans="1:13" x14ac:dyDescent="0.2">
      <c r="A399" s="67">
        <f t="shared" si="6"/>
        <v>37757</v>
      </c>
      <c r="B399" s="1">
        <v>0</v>
      </c>
      <c r="C399" s="16">
        <v>81.540000000000006</v>
      </c>
      <c r="D399" s="16">
        <v>28.93</v>
      </c>
      <c r="E399" s="16">
        <v>28.1</v>
      </c>
      <c r="F399" s="16">
        <v>29.9</v>
      </c>
      <c r="G399" s="16">
        <v>22.1</v>
      </c>
      <c r="H399" s="16">
        <v>30.5</v>
      </c>
      <c r="I399" s="16">
        <v>33.270000000000003</v>
      </c>
      <c r="J399" s="16">
        <v>19.87200699494646</v>
      </c>
      <c r="L399" s="16">
        <v>29.57</v>
      </c>
      <c r="M399" s="16">
        <v>21.71</v>
      </c>
    </row>
    <row r="400" spans="1:13" x14ac:dyDescent="0.2">
      <c r="A400" s="67">
        <f t="shared" si="6"/>
        <v>37758</v>
      </c>
      <c r="B400" s="1">
        <v>0</v>
      </c>
      <c r="C400" s="16">
        <v>81.17</v>
      </c>
      <c r="D400" s="16">
        <v>28.89</v>
      </c>
      <c r="E400" s="16">
        <v>27.8</v>
      </c>
      <c r="F400" s="16">
        <v>29.9</v>
      </c>
      <c r="G400" s="16">
        <v>18.93</v>
      </c>
      <c r="H400" s="16">
        <v>30.8</v>
      </c>
      <c r="I400" s="16">
        <v>32.6</v>
      </c>
      <c r="J400" s="16">
        <v>18.366918465155301</v>
      </c>
      <c r="L400" s="16">
        <v>29.79</v>
      </c>
      <c r="M400" s="16">
        <v>19.43</v>
      </c>
    </row>
    <row r="401" spans="1:13" x14ac:dyDescent="0.2">
      <c r="A401" s="67">
        <f t="shared" si="6"/>
        <v>37759</v>
      </c>
      <c r="B401" s="1">
        <v>144.78</v>
      </c>
      <c r="C401" s="16">
        <v>90.63</v>
      </c>
      <c r="D401" s="16">
        <v>26.11</v>
      </c>
      <c r="E401" s="16">
        <v>24</v>
      </c>
      <c r="F401" s="16">
        <v>28.6</v>
      </c>
      <c r="G401" s="16">
        <v>11.68</v>
      </c>
      <c r="H401" s="16">
        <v>30.9</v>
      </c>
      <c r="I401" s="16">
        <v>128.02000000000001</v>
      </c>
      <c r="J401" s="16">
        <v>2.0200327110515142</v>
      </c>
      <c r="L401" s="16">
        <v>28.51</v>
      </c>
      <c r="M401" s="16">
        <v>12.32</v>
      </c>
    </row>
    <row r="402" spans="1:13" x14ac:dyDescent="0.2">
      <c r="A402" s="67">
        <f t="shared" si="6"/>
        <v>37760</v>
      </c>
      <c r="B402" s="1">
        <v>0</v>
      </c>
      <c r="C402" s="16">
        <v>88.42</v>
      </c>
      <c r="D402" s="16">
        <v>26.55</v>
      </c>
      <c r="E402" s="16">
        <v>24.7</v>
      </c>
      <c r="F402" s="16">
        <v>29.7</v>
      </c>
      <c r="G402" s="16">
        <v>4.6399999999999997</v>
      </c>
      <c r="H402" s="16">
        <v>18.3</v>
      </c>
      <c r="I402" s="16">
        <v>238.01</v>
      </c>
      <c r="J402" s="16">
        <v>11.599204082919837</v>
      </c>
      <c r="L402" s="16">
        <v>29.03</v>
      </c>
      <c r="M402" s="16">
        <v>6.76</v>
      </c>
    </row>
    <row r="403" spans="1:13" x14ac:dyDescent="0.2">
      <c r="A403" s="67">
        <f t="shared" si="6"/>
        <v>37761</v>
      </c>
      <c r="B403" s="1">
        <v>7.62</v>
      </c>
      <c r="C403" s="16">
        <v>84.71</v>
      </c>
      <c r="D403" s="16">
        <v>27.68</v>
      </c>
      <c r="E403" s="16">
        <v>24.8</v>
      </c>
      <c r="F403" s="16">
        <v>30.7</v>
      </c>
      <c r="G403" s="16">
        <v>6.03</v>
      </c>
      <c r="H403" s="16">
        <v>23.1</v>
      </c>
      <c r="I403" s="16">
        <v>279.98</v>
      </c>
      <c r="J403" s="16">
        <v>20.408551183810015</v>
      </c>
      <c r="L403" s="16">
        <v>29.42</v>
      </c>
      <c r="M403" s="16">
        <v>9.3800000000000008</v>
      </c>
    </row>
    <row r="404" spans="1:13" x14ac:dyDescent="0.2">
      <c r="A404" s="67">
        <f t="shared" si="6"/>
        <v>37762</v>
      </c>
      <c r="B404" s="1">
        <v>0</v>
      </c>
      <c r="C404" s="16">
        <v>81.13</v>
      </c>
      <c r="D404" s="16">
        <v>28.8</v>
      </c>
      <c r="E404" s="16">
        <v>28</v>
      </c>
      <c r="F404" s="16">
        <v>29.7</v>
      </c>
      <c r="G404" s="16">
        <v>19.899999999999999</v>
      </c>
      <c r="H404" s="16">
        <v>32.299999999999997</v>
      </c>
      <c r="I404" s="16">
        <v>28.22</v>
      </c>
      <c r="J404" s="16">
        <v>21.636295615976053</v>
      </c>
      <c r="L404" s="16">
        <v>30.03</v>
      </c>
      <c r="M404" s="16">
        <v>20.82</v>
      </c>
    </row>
    <row r="405" spans="1:13" x14ac:dyDescent="0.2">
      <c r="A405" s="67">
        <f t="shared" si="6"/>
        <v>37763</v>
      </c>
      <c r="B405" s="1">
        <v>0</v>
      </c>
      <c r="C405" s="16">
        <v>79.88</v>
      </c>
      <c r="D405" s="16">
        <v>28.9</v>
      </c>
      <c r="E405" s="16">
        <v>27.9</v>
      </c>
      <c r="F405" s="16">
        <v>30.2</v>
      </c>
      <c r="G405" s="16">
        <v>19.59</v>
      </c>
      <c r="H405" s="16">
        <v>30.6</v>
      </c>
      <c r="I405" s="16">
        <v>14.6</v>
      </c>
      <c r="J405" s="16">
        <v>24.07709647513796</v>
      </c>
      <c r="L405" s="16">
        <v>30.25</v>
      </c>
      <c r="M405" s="16">
        <v>20.27</v>
      </c>
    </row>
    <row r="406" spans="1:13" x14ac:dyDescent="0.2">
      <c r="A406" s="67">
        <f t="shared" si="6"/>
        <v>37764</v>
      </c>
      <c r="B406" s="1">
        <v>0</v>
      </c>
      <c r="C406" s="16">
        <v>84.92</v>
      </c>
      <c r="D406" s="16">
        <v>27.9</v>
      </c>
      <c r="E406" s="16">
        <v>26.7</v>
      </c>
      <c r="F406" s="16">
        <v>30.2</v>
      </c>
      <c r="G406" s="16">
        <v>10.220000000000001</v>
      </c>
      <c r="H406" s="16">
        <v>28.9</v>
      </c>
      <c r="I406" s="16">
        <v>265.07</v>
      </c>
      <c r="J406" s="16">
        <v>10.620291738342692</v>
      </c>
      <c r="L406" s="16">
        <v>29.17</v>
      </c>
      <c r="M406" s="16">
        <v>12.36</v>
      </c>
    </row>
    <row r="407" spans="1:13" x14ac:dyDescent="0.2">
      <c r="A407" s="67">
        <f t="shared" si="6"/>
        <v>37765</v>
      </c>
      <c r="B407" s="1">
        <v>0</v>
      </c>
      <c r="C407" s="16">
        <v>83.13</v>
      </c>
      <c r="D407" s="16">
        <v>28.56</v>
      </c>
      <c r="E407" s="16">
        <v>26.8</v>
      </c>
      <c r="F407" s="16">
        <v>31.3</v>
      </c>
      <c r="G407" s="16">
        <v>8.6999999999999993</v>
      </c>
      <c r="H407" s="16">
        <v>24.5</v>
      </c>
      <c r="I407" s="16">
        <v>287.43</v>
      </c>
      <c r="J407" s="16">
        <v>15.580517484342154</v>
      </c>
      <c r="L407" s="16">
        <v>29.39</v>
      </c>
      <c r="M407" s="16">
        <v>11.58</v>
      </c>
    </row>
    <row r="408" spans="1:13" x14ac:dyDescent="0.2">
      <c r="A408" s="67">
        <f t="shared" si="6"/>
        <v>37766</v>
      </c>
      <c r="B408" s="1">
        <v>25.4</v>
      </c>
      <c r="C408" s="16">
        <v>87.92</v>
      </c>
      <c r="D408" s="16">
        <v>27.22</v>
      </c>
      <c r="E408" s="16">
        <v>24.8</v>
      </c>
      <c r="F408" s="16">
        <v>29.8</v>
      </c>
      <c r="G408" s="16">
        <v>4.13</v>
      </c>
      <c r="H408" s="16">
        <v>22.4</v>
      </c>
      <c r="I408" s="16">
        <v>215.21</v>
      </c>
      <c r="J408" s="16">
        <v>9.7528354329980722</v>
      </c>
      <c r="L408" s="16">
        <v>29.2</v>
      </c>
      <c r="M408" s="16">
        <v>6.23</v>
      </c>
    </row>
    <row r="409" spans="1:13" x14ac:dyDescent="0.2">
      <c r="A409" s="67">
        <f t="shared" si="6"/>
        <v>37767</v>
      </c>
      <c r="B409" s="1">
        <v>111.76</v>
      </c>
      <c r="C409" s="16">
        <v>81.08</v>
      </c>
      <c r="D409" s="16">
        <v>27.68</v>
      </c>
      <c r="E409" s="16">
        <v>23.4</v>
      </c>
      <c r="F409" s="16">
        <v>33.1</v>
      </c>
      <c r="G409" s="16">
        <v>5.01</v>
      </c>
      <c r="H409" s="16">
        <v>26.7</v>
      </c>
      <c r="I409" s="16">
        <v>177.76</v>
      </c>
      <c r="J409" s="16">
        <v>12.038116237416915</v>
      </c>
      <c r="L409" s="16">
        <v>29.09</v>
      </c>
      <c r="M409" s="16">
        <v>7.2</v>
      </c>
    </row>
    <row r="410" spans="1:13" x14ac:dyDescent="0.2">
      <c r="A410" s="67">
        <f t="shared" si="6"/>
        <v>37768</v>
      </c>
      <c r="B410" s="1">
        <v>2.54</v>
      </c>
      <c r="C410" s="16">
        <v>81.540000000000006</v>
      </c>
      <c r="D410" s="16">
        <v>27.68</v>
      </c>
      <c r="E410" s="16">
        <v>24</v>
      </c>
      <c r="F410" s="16">
        <v>31.4</v>
      </c>
      <c r="G410" s="16">
        <v>5.15</v>
      </c>
      <c r="H410" s="16">
        <v>22</v>
      </c>
      <c r="I410" s="16">
        <v>112.58</v>
      </c>
      <c r="J410" s="16">
        <v>24.253352537180088</v>
      </c>
      <c r="L410" s="16">
        <v>29.48</v>
      </c>
      <c r="M410" s="16">
        <v>6.64</v>
      </c>
    </row>
    <row r="411" spans="1:13" x14ac:dyDescent="0.2">
      <c r="A411" s="67">
        <f t="shared" si="6"/>
        <v>37769</v>
      </c>
      <c r="B411" s="1">
        <v>20.32</v>
      </c>
      <c r="C411" s="16">
        <v>83.58</v>
      </c>
      <c r="D411" s="16">
        <v>28.02</v>
      </c>
      <c r="E411" s="16">
        <v>25.4</v>
      </c>
      <c r="F411" s="16">
        <v>31.8</v>
      </c>
      <c r="G411" s="16">
        <v>4.88</v>
      </c>
      <c r="H411" s="16">
        <v>26.5</v>
      </c>
      <c r="I411" s="16">
        <v>240.73</v>
      </c>
      <c r="J411" s="16">
        <v>15.847493578317737</v>
      </c>
      <c r="L411" s="16">
        <v>29.58</v>
      </c>
      <c r="M411" s="16">
        <v>7.01</v>
      </c>
    </row>
    <row r="412" spans="1:13" x14ac:dyDescent="0.2">
      <c r="A412" s="67">
        <f t="shared" si="6"/>
        <v>37770</v>
      </c>
      <c r="B412" s="1">
        <v>43.18</v>
      </c>
      <c r="C412" s="16">
        <v>85.17</v>
      </c>
      <c r="D412" s="16">
        <v>27.68</v>
      </c>
      <c r="E412" s="16">
        <v>25</v>
      </c>
      <c r="F412" s="16">
        <v>31.4</v>
      </c>
      <c r="G412" s="16">
        <v>6.51</v>
      </c>
      <c r="H412" s="16">
        <v>27.5</v>
      </c>
      <c r="I412" s="16">
        <v>283.08999999999997</v>
      </c>
      <c r="J412" s="16">
        <v>14.284517028149994</v>
      </c>
      <c r="L412" s="16">
        <v>29.44</v>
      </c>
      <c r="M412" s="16">
        <v>9.0399999999999991</v>
      </c>
    </row>
    <row r="413" spans="1:13" x14ac:dyDescent="0.2">
      <c r="A413" s="67">
        <f t="shared" si="6"/>
        <v>37771</v>
      </c>
      <c r="B413" s="1">
        <v>22.86</v>
      </c>
      <c r="C413" s="16">
        <v>86.21</v>
      </c>
      <c r="D413" s="16">
        <v>27.49</v>
      </c>
      <c r="E413" s="16">
        <v>25.1</v>
      </c>
      <c r="F413" s="16">
        <v>32.9</v>
      </c>
      <c r="G413" s="16">
        <v>4.87</v>
      </c>
      <c r="H413" s="16">
        <v>25.6</v>
      </c>
      <c r="I413" s="16">
        <v>323.06</v>
      </c>
      <c r="J413" s="16">
        <v>16.992293981287478</v>
      </c>
      <c r="L413" s="16">
        <v>29.99</v>
      </c>
      <c r="M413" s="16">
        <v>6.56</v>
      </c>
    </row>
    <row r="414" spans="1:13" x14ac:dyDescent="0.2">
      <c r="A414" s="67">
        <f t="shared" si="6"/>
        <v>37772</v>
      </c>
      <c r="B414" s="1">
        <v>0</v>
      </c>
      <c r="C414" s="16">
        <v>87</v>
      </c>
      <c r="D414" s="16">
        <v>26.91</v>
      </c>
      <c r="E414" s="16">
        <v>25.2</v>
      </c>
      <c r="F414" s="16">
        <v>31.2</v>
      </c>
      <c r="G414" s="16">
        <v>3.9</v>
      </c>
      <c r="H414" s="16">
        <v>25.2</v>
      </c>
      <c r="I414" s="16">
        <v>305.97000000000003</v>
      </c>
      <c r="J414" s="16">
        <v>8.344514937269258</v>
      </c>
      <c r="L414" s="16">
        <v>29.75</v>
      </c>
      <c r="M414" s="16">
        <v>5.44</v>
      </c>
    </row>
    <row r="415" spans="1:13" x14ac:dyDescent="0.2">
      <c r="A415" s="67">
        <f t="shared" si="6"/>
        <v>37773</v>
      </c>
      <c r="B415" s="1">
        <v>45.72</v>
      </c>
      <c r="C415" s="16">
        <v>88.96</v>
      </c>
      <c r="D415" s="16">
        <v>26.23</v>
      </c>
      <c r="E415" s="16">
        <v>24.2</v>
      </c>
      <c r="F415" s="16">
        <v>31.2</v>
      </c>
      <c r="G415" s="16">
        <v>5.01</v>
      </c>
      <c r="H415" s="16">
        <v>39.200000000000003</v>
      </c>
      <c r="I415" s="16">
        <v>262.48</v>
      </c>
      <c r="J415" s="16">
        <v>7.3224025774857067</v>
      </c>
      <c r="L415" s="16">
        <v>28.89</v>
      </c>
      <c r="M415" s="16">
        <v>6.71</v>
      </c>
    </row>
    <row r="416" spans="1:13" x14ac:dyDescent="0.2">
      <c r="A416" s="67">
        <f t="shared" si="6"/>
        <v>37774</v>
      </c>
      <c r="B416" s="1">
        <v>50.8</v>
      </c>
      <c r="C416" s="16">
        <v>88.54</v>
      </c>
      <c r="D416" s="16">
        <v>26.78</v>
      </c>
      <c r="E416" s="16">
        <v>23.8</v>
      </c>
      <c r="F416" s="16">
        <v>29.7</v>
      </c>
      <c r="G416" s="16">
        <v>4.1500000000000004</v>
      </c>
      <c r="H416" s="16">
        <v>30.9</v>
      </c>
      <c r="I416" s="16">
        <v>240.13</v>
      </c>
      <c r="J416" s="16">
        <v>9.0218911757056937</v>
      </c>
      <c r="L416" s="16">
        <v>28.97</v>
      </c>
      <c r="M416" s="16">
        <v>6.54</v>
      </c>
    </row>
    <row r="417" spans="1:13" x14ac:dyDescent="0.2">
      <c r="A417" s="67">
        <f t="shared" si="6"/>
        <v>37775</v>
      </c>
      <c r="B417" s="1">
        <v>0</v>
      </c>
      <c r="C417" s="16">
        <v>83.63</v>
      </c>
      <c r="D417" s="16">
        <v>27.35</v>
      </c>
      <c r="E417" s="16">
        <v>25.3</v>
      </c>
      <c r="F417" s="16">
        <v>29.9</v>
      </c>
      <c r="G417" s="16">
        <v>6.77</v>
      </c>
      <c r="H417" s="16">
        <v>26.7</v>
      </c>
      <c r="I417" s="16">
        <v>172.24</v>
      </c>
      <c r="J417" s="16">
        <v>10.997859871246675</v>
      </c>
      <c r="L417" s="16">
        <v>29.28</v>
      </c>
      <c r="M417" s="16">
        <v>8.67</v>
      </c>
    </row>
    <row r="418" spans="1:13" x14ac:dyDescent="0.2">
      <c r="A418" s="67">
        <f t="shared" si="6"/>
        <v>37776</v>
      </c>
      <c r="B418" s="1">
        <v>0</v>
      </c>
      <c r="C418" s="16">
        <v>77.92</v>
      </c>
      <c r="D418" s="16">
        <v>28.23</v>
      </c>
      <c r="E418" s="16">
        <v>24.4</v>
      </c>
      <c r="F418" s="16">
        <v>30.9</v>
      </c>
      <c r="G418" s="16">
        <v>8.66</v>
      </c>
      <c r="H418" s="16">
        <v>24.5</v>
      </c>
      <c r="I418" s="16">
        <v>129.66</v>
      </c>
      <c r="J418" s="16">
        <v>23.500808272284509</v>
      </c>
      <c r="L418" s="16">
        <v>30.2</v>
      </c>
      <c r="M418" s="16">
        <v>9.65</v>
      </c>
    </row>
    <row r="419" spans="1:13" x14ac:dyDescent="0.2">
      <c r="A419" s="67">
        <f t="shared" si="6"/>
        <v>37777</v>
      </c>
      <c r="B419" s="1">
        <v>10.16</v>
      </c>
      <c r="C419" s="16">
        <v>83.75</v>
      </c>
      <c r="D419" s="16">
        <v>27.15</v>
      </c>
      <c r="E419" s="16">
        <v>23.3</v>
      </c>
      <c r="F419" s="16">
        <v>31.6</v>
      </c>
      <c r="G419" s="16">
        <v>5.45</v>
      </c>
      <c r="H419" s="16">
        <v>26.5</v>
      </c>
      <c r="I419" s="16">
        <v>209.19</v>
      </c>
      <c r="J419" s="16">
        <v>14.159236984051416</v>
      </c>
      <c r="L419" s="16">
        <v>29.73</v>
      </c>
      <c r="M419" s="16">
        <v>7.99</v>
      </c>
    </row>
    <row r="420" spans="1:13" x14ac:dyDescent="0.2">
      <c r="A420" s="67">
        <f t="shared" si="6"/>
        <v>37778</v>
      </c>
      <c r="B420" s="1">
        <v>0</v>
      </c>
      <c r="C420" s="16">
        <v>68.790000000000006</v>
      </c>
      <c r="D420" s="16">
        <v>29.87</v>
      </c>
      <c r="E420" s="16">
        <v>26.5</v>
      </c>
      <c r="F420" s="16">
        <v>33</v>
      </c>
      <c r="G420" s="16">
        <v>10.61</v>
      </c>
      <c r="H420" s="16">
        <v>22.9</v>
      </c>
      <c r="I420" s="16">
        <v>143.18</v>
      </c>
      <c r="J420" s="16">
        <v>17.578950187790465</v>
      </c>
      <c r="L420" s="16">
        <v>29.95</v>
      </c>
      <c r="M420" s="16">
        <v>10.51</v>
      </c>
    </row>
    <row r="421" spans="1:13" x14ac:dyDescent="0.2">
      <c r="A421" s="67">
        <f t="shared" si="6"/>
        <v>37779</v>
      </c>
      <c r="B421" s="1">
        <v>0</v>
      </c>
      <c r="C421" s="16">
        <v>78.22</v>
      </c>
      <c r="D421" s="16">
        <v>28.56</v>
      </c>
      <c r="E421" s="16">
        <v>26.2</v>
      </c>
      <c r="F421" s="16">
        <v>31.7</v>
      </c>
      <c r="G421" s="16">
        <v>10.89</v>
      </c>
      <c r="H421" s="16">
        <v>26.2</v>
      </c>
      <c r="I421" s="16">
        <v>136.74</v>
      </c>
      <c r="J421" s="16">
        <v>11.00909187520034</v>
      </c>
      <c r="L421" s="16">
        <v>29.89</v>
      </c>
      <c r="M421" s="16">
        <v>10.46</v>
      </c>
    </row>
    <row r="422" spans="1:13" x14ac:dyDescent="0.2">
      <c r="A422" s="67">
        <f t="shared" si="6"/>
        <v>37780</v>
      </c>
      <c r="B422" s="1">
        <v>0</v>
      </c>
      <c r="C422" s="16">
        <v>78.86</v>
      </c>
      <c r="D422" s="16">
        <v>30.23</v>
      </c>
      <c r="E422" s="16">
        <v>29</v>
      </c>
      <c r="F422" s="16">
        <v>31.3</v>
      </c>
      <c r="G422" s="16">
        <v>10.210000000000001</v>
      </c>
      <c r="H422" s="16">
        <v>23.8</v>
      </c>
      <c r="I422" s="16">
        <v>305.39999999999998</v>
      </c>
      <c r="J422" s="16">
        <v>17.118438025690182</v>
      </c>
      <c r="L422" s="16">
        <v>30.26</v>
      </c>
      <c r="M422" s="16">
        <v>10.210000000000001</v>
      </c>
    </row>
    <row r="423" spans="1:13" x14ac:dyDescent="0.2">
      <c r="A423" s="67">
        <f t="shared" si="6"/>
        <v>37781</v>
      </c>
      <c r="G423" s="16">
        <v>9.8000000000000007</v>
      </c>
      <c r="H423" s="16">
        <v>31.2</v>
      </c>
      <c r="I423" s="16">
        <v>267.69</v>
      </c>
      <c r="J423" s="16">
        <v>1.9941127019276708</v>
      </c>
      <c r="M423" s="16">
        <v>9.8000000000000007</v>
      </c>
    </row>
    <row r="424" spans="1:13" x14ac:dyDescent="0.2">
      <c r="A424" s="67">
        <f t="shared" si="6"/>
        <v>37782</v>
      </c>
      <c r="B424" s="1">
        <v>0</v>
      </c>
      <c r="C424" s="16">
        <v>83.82</v>
      </c>
      <c r="D424" s="16">
        <v>27.75</v>
      </c>
      <c r="E424" s="16">
        <v>24.1</v>
      </c>
      <c r="F424" s="16">
        <v>30.5</v>
      </c>
      <c r="G424" s="16">
        <v>10.08</v>
      </c>
      <c r="H424" s="16">
        <v>23.8</v>
      </c>
      <c r="I424" s="16">
        <v>269.77</v>
      </c>
      <c r="J424" s="16">
        <v>15.415493426253684</v>
      </c>
      <c r="L424" s="16">
        <v>29.46</v>
      </c>
      <c r="M424" s="16">
        <v>10.08</v>
      </c>
    </row>
    <row r="425" spans="1:13" x14ac:dyDescent="0.2">
      <c r="A425" s="67">
        <f t="shared" si="6"/>
        <v>37783</v>
      </c>
      <c r="B425" s="1">
        <v>0</v>
      </c>
      <c r="C425" s="16">
        <v>86.58</v>
      </c>
      <c r="D425" s="16">
        <v>26.88</v>
      </c>
      <c r="E425" s="16">
        <v>23.6</v>
      </c>
      <c r="F425" s="16">
        <v>30.8</v>
      </c>
      <c r="G425" s="16">
        <v>9.2200000000000006</v>
      </c>
      <c r="H425" s="16">
        <v>39</v>
      </c>
      <c r="I425" s="16">
        <v>248.84</v>
      </c>
      <c r="J425" s="16">
        <v>9.165315226190959</v>
      </c>
      <c r="L425" s="16">
        <v>29.02</v>
      </c>
      <c r="M425" s="16">
        <v>9.2200000000000006</v>
      </c>
    </row>
    <row r="426" spans="1:13" x14ac:dyDescent="0.2">
      <c r="A426" s="67">
        <f t="shared" si="6"/>
        <v>37784</v>
      </c>
      <c r="B426" s="1">
        <v>0</v>
      </c>
      <c r="C426" s="16">
        <v>94.33</v>
      </c>
      <c r="D426" s="16">
        <v>24.03</v>
      </c>
      <c r="E426" s="16">
        <v>24</v>
      </c>
      <c r="F426" s="16">
        <v>24.1</v>
      </c>
      <c r="G426" s="16">
        <v>6.18</v>
      </c>
      <c r="H426" s="16">
        <v>17.8</v>
      </c>
      <c r="I426" s="16">
        <v>180.39</v>
      </c>
      <c r="J426" s="16">
        <v>8.0930908487679787</v>
      </c>
      <c r="L426" s="16">
        <v>28.87</v>
      </c>
      <c r="M426" s="16">
        <v>6.18</v>
      </c>
    </row>
    <row r="427" spans="1:13" x14ac:dyDescent="0.2">
      <c r="A427" s="67">
        <f t="shared" si="6"/>
        <v>37785</v>
      </c>
      <c r="G427" s="16">
        <v>6.23</v>
      </c>
      <c r="H427" s="16">
        <v>18.100000000000001</v>
      </c>
      <c r="I427" s="16">
        <v>212.88</v>
      </c>
      <c r="J427" s="16">
        <v>15.825893570714534</v>
      </c>
      <c r="M427" s="16">
        <v>6.23</v>
      </c>
    </row>
    <row r="428" spans="1:13" x14ac:dyDescent="0.2">
      <c r="A428" s="67">
        <f t="shared" si="6"/>
        <v>37786</v>
      </c>
      <c r="G428" s="16">
        <v>7.53</v>
      </c>
      <c r="H428" s="16">
        <v>19.100000000000001</v>
      </c>
      <c r="I428" s="16">
        <v>187.35</v>
      </c>
      <c r="J428" s="16">
        <v>16.085093661952968</v>
      </c>
      <c r="M428" s="16">
        <v>7.53</v>
      </c>
    </row>
    <row r="429" spans="1:13" x14ac:dyDescent="0.2">
      <c r="A429" s="67">
        <f t="shared" si="6"/>
        <v>37787</v>
      </c>
      <c r="G429" s="16">
        <v>6.35</v>
      </c>
      <c r="H429" s="16">
        <v>18.899999999999999</v>
      </c>
      <c r="I429" s="16">
        <v>164.34</v>
      </c>
      <c r="J429" s="16">
        <v>12.092548256576986</v>
      </c>
      <c r="M429" s="16">
        <v>6.35</v>
      </c>
    </row>
    <row r="430" spans="1:13" x14ac:dyDescent="0.2">
      <c r="A430" s="67">
        <f t="shared" si="6"/>
        <v>37788</v>
      </c>
      <c r="G430" s="16">
        <v>6.35</v>
      </c>
      <c r="H430" s="16">
        <v>20.5</v>
      </c>
      <c r="I430" s="16">
        <v>135.65</v>
      </c>
      <c r="J430" s="16">
        <v>12.045892240154068</v>
      </c>
      <c r="M430" s="16">
        <v>6.35</v>
      </c>
    </row>
    <row r="431" spans="1:13" x14ac:dyDescent="0.2">
      <c r="A431" s="67">
        <f t="shared" si="6"/>
        <v>37789</v>
      </c>
      <c r="G431" s="16">
        <v>7.93</v>
      </c>
      <c r="H431" s="16">
        <v>30.1</v>
      </c>
      <c r="I431" s="16">
        <v>185.94</v>
      </c>
      <c r="J431" s="16">
        <v>14.630117149801237</v>
      </c>
      <c r="M431" s="16">
        <v>7.93</v>
      </c>
    </row>
    <row r="432" spans="1:13" x14ac:dyDescent="0.2">
      <c r="A432" s="67">
        <f t="shared" si="6"/>
        <v>37790</v>
      </c>
      <c r="G432" s="16">
        <v>14.48</v>
      </c>
      <c r="H432" s="16">
        <v>30.6</v>
      </c>
      <c r="I432" s="16">
        <v>157.88</v>
      </c>
      <c r="J432" s="16">
        <v>12.981604569524807</v>
      </c>
      <c r="M432" s="16">
        <v>14.48</v>
      </c>
    </row>
    <row r="433" spans="1:13" x14ac:dyDescent="0.2">
      <c r="A433" s="67">
        <f t="shared" si="6"/>
        <v>37791</v>
      </c>
      <c r="G433" s="16">
        <v>13.65</v>
      </c>
      <c r="H433" s="16">
        <v>30.8</v>
      </c>
      <c r="I433" s="16">
        <v>161.01</v>
      </c>
      <c r="J433" s="16">
        <v>13.913860897679035</v>
      </c>
      <c r="M433" s="16">
        <v>13.65</v>
      </c>
    </row>
    <row r="434" spans="1:13" x14ac:dyDescent="0.2">
      <c r="A434" s="67">
        <f t="shared" si="6"/>
        <v>37792</v>
      </c>
      <c r="G434" s="16">
        <v>10.73</v>
      </c>
      <c r="H434" s="16">
        <v>26.2</v>
      </c>
      <c r="I434" s="16">
        <v>303.13</v>
      </c>
      <c r="J434" s="16">
        <v>23.46106425829462</v>
      </c>
      <c r="M434" s="16">
        <v>10.73</v>
      </c>
    </row>
    <row r="435" spans="1:13" x14ac:dyDescent="0.2">
      <c r="A435" s="67">
        <f t="shared" si="6"/>
        <v>37793</v>
      </c>
      <c r="G435" s="16">
        <v>12.37</v>
      </c>
      <c r="H435" s="16">
        <v>33.299999999999997</v>
      </c>
      <c r="I435" s="16">
        <v>323.67</v>
      </c>
      <c r="J435" s="16">
        <v>19.058118708457787</v>
      </c>
      <c r="M435" s="16">
        <v>12.37</v>
      </c>
    </row>
    <row r="436" spans="1:13" x14ac:dyDescent="0.2">
      <c r="A436" s="67">
        <f t="shared" si="6"/>
        <v>37794</v>
      </c>
      <c r="G436" s="16">
        <v>9.92</v>
      </c>
      <c r="H436" s="16">
        <v>29.6</v>
      </c>
      <c r="I436" s="16">
        <v>164.69</v>
      </c>
      <c r="J436" s="16">
        <v>10.889859833230661</v>
      </c>
      <c r="M436" s="16">
        <v>9.92</v>
      </c>
    </row>
    <row r="437" spans="1:13" x14ac:dyDescent="0.2">
      <c r="A437" s="67">
        <f t="shared" si="6"/>
        <v>37795</v>
      </c>
      <c r="G437" s="16">
        <v>6.29</v>
      </c>
      <c r="H437" s="16">
        <v>24</v>
      </c>
      <c r="I437" s="16">
        <v>160.88</v>
      </c>
      <c r="J437" s="16">
        <v>7.9773148080148122</v>
      </c>
      <c r="M437" s="16">
        <v>6.29</v>
      </c>
    </row>
    <row r="438" spans="1:13" x14ac:dyDescent="0.2">
      <c r="A438" s="67">
        <f t="shared" si="6"/>
        <v>37796</v>
      </c>
      <c r="B438" s="1">
        <v>0</v>
      </c>
      <c r="C438" s="16">
        <v>76.900000000000006</v>
      </c>
      <c r="D438" s="16">
        <v>28.68</v>
      </c>
      <c r="E438" s="16">
        <v>26.6</v>
      </c>
      <c r="F438" s="16">
        <v>30.2</v>
      </c>
      <c r="G438" s="16">
        <v>7.34</v>
      </c>
      <c r="H438" s="16">
        <v>18.3</v>
      </c>
      <c r="I438" s="16">
        <v>167.86</v>
      </c>
      <c r="J438" s="16">
        <v>27.913257825466751</v>
      </c>
      <c r="L438" s="16">
        <v>30.5</v>
      </c>
      <c r="M438" s="16">
        <v>7.34</v>
      </c>
    </row>
    <row r="439" spans="1:13" x14ac:dyDescent="0.2">
      <c r="A439" s="67">
        <f t="shared" si="6"/>
        <v>37797</v>
      </c>
      <c r="B439" s="1">
        <v>5.08</v>
      </c>
      <c r="C439" s="16">
        <v>84.08</v>
      </c>
      <c r="D439" s="16">
        <v>27.61</v>
      </c>
      <c r="E439" s="16">
        <v>24.9</v>
      </c>
      <c r="F439" s="16">
        <v>30.1</v>
      </c>
      <c r="G439" s="16">
        <v>6.85</v>
      </c>
      <c r="H439" s="16">
        <v>19.899999999999999</v>
      </c>
      <c r="I439" s="16">
        <v>328</v>
      </c>
      <c r="J439" s="16">
        <v>0</v>
      </c>
      <c r="L439" s="16">
        <v>29.56</v>
      </c>
      <c r="M439" s="16">
        <v>13.3</v>
      </c>
    </row>
    <row r="440" spans="1:13" x14ac:dyDescent="0.2">
      <c r="A440" s="67">
        <f t="shared" si="6"/>
        <v>37798</v>
      </c>
      <c r="B440" s="1">
        <v>15.24</v>
      </c>
      <c r="C440" s="16">
        <v>87.83</v>
      </c>
      <c r="D440" s="16">
        <v>27.33</v>
      </c>
      <c r="E440" s="16">
        <v>25.4</v>
      </c>
      <c r="F440" s="16">
        <v>31.7</v>
      </c>
      <c r="G440" s="16">
        <v>4.72</v>
      </c>
      <c r="H440" s="16">
        <v>36.799999999999997</v>
      </c>
      <c r="I440" s="16">
        <v>227.48</v>
      </c>
      <c r="J440" s="16">
        <v>11.26051596370162</v>
      </c>
      <c r="L440" s="16">
        <v>29.62</v>
      </c>
      <c r="M440" s="16">
        <v>6.66</v>
      </c>
    </row>
    <row r="441" spans="1:13" x14ac:dyDescent="0.2">
      <c r="A441" s="67">
        <f t="shared" si="6"/>
        <v>37799</v>
      </c>
      <c r="B441" s="1">
        <v>0</v>
      </c>
      <c r="C441" s="16">
        <v>80.92</v>
      </c>
      <c r="D441" s="16">
        <v>28.43</v>
      </c>
      <c r="E441" s="16">
        <v>25.1</v>
      </c>
      <c r="F441" s="16">
        <v>31.6</v>
      </c>
      <c r="G441" s="16">
        <v>6.82</v>
      </c>
      <c r="H441" s="16">
        <v>22.4</v>
      </c>
      <c r="I441" s="16">
        <v>284.32</v>
      </c>
      <c r="J441" s="16">
        <v>22.669639979713271</v>
      </c>
      <c r="L441" s="16">
        <v>29.84</v>
      </c>
      <c r="M441" s="16">
        <v>9.42</v>
      </c>
    </row>
    <row r="442" spans="1:13" x14ac:dyDescent="0.2">
      <c r="A442" s="67">
        <f t="shared" si="6"/>
        <v>37800</v>
      </c>
      <c r="B442" s="1">
        <v>88.9</v>
      </c>
      <c r="C442" s="16">
        <v>88.08</v>
      </c>
      <c r="D442" s="16">
        <v>26.45</v>
      </c>
      <c r="E442" s="16">
        <v>22.5</v>
      </c>
      <c r="F442" s="16">
        <v>31.5</v>
      </c>
      <c r="G442" s="16">
        <v>5.58</v>
      </c>
      <c r="H442" s="16">
        <v>44.2</v>
      </c>
      <c r="I442" s="16">
        <v>199.2</v>
      </c>
      <c r="J442" s="16">
        <v>17.096838018086981</v>
      </c>
      <c r="L442" s="16">
        <v>29.86</v>
      </c>
      <c r="M442" s="16">
        <v>7.92</v>
      </c>
    </row>
    <row r="443" spans="1:13" x14ac:dyDescent="0.2">
      <c r="A443" s="67">
        <f t="shared" si="6"/>
        <v>37801</v>
      </c>
      <c r="B443" s="1">
        <v>5.08</v>
      </c>
      <c r="C443" s="16">
        <v>83.17</v>
      </c>
      <c r="D443" s="16">
        <v>27.19</v>
      </c>
      <c r="E443" s="16">
        <v>23.9</v>
      </c>
      <c r="F443" s="16">
        <v>31.1</v>
      </c>
      <c r="G443" s="16">
        <v>5.17</v>
      </c>
      <c r="H443" s="16">
        <v>28</v>
      </c>
      <c r="I443" s="16">
        <v>289.39999999999998</v>
      </c>
      <c r="J443" s="16">
        <v>13.61923679397135</v>
      </c>
      <c r="L443" s="16">
        <v>29.71</v>
      </c>
      <c r="M443" s="16">
        <v>7.58</v>
      </c>
    </row>
    <row r="444" spans="1:13" x14ac:dyDescent="0.2">
      <c r="A444" s="67">
        <f t="shared" si="6"/>
        <v>37802</v>
      </c>
      <c r="B444" s="1">
        <v>12.7</v>
      </c>
      <c r="C444" s="16">
        <v>83.63</v>
      </c>
      <c r="D444" s="16">
        <v>27.36</v>
      </c>
      <c r="E444" s="16">
        <v>24.8</v>
      </c>
      <c r="F444" s="16">
        <v>30.7</v>
      </c>
      <c r="G444" s="16">
        <v>11.55</v>
      </c>
      <c r="H444" s="16">
        <v>35.799999999999997</v>
      </c>
      <c r="I444" s="16">
        <v>312.29000000000002</v>
      </c>
      <c r="J444" s="16">
        <v>13.978660920488643</v>
      </c>
      <c r="L444" s="16">
        <v>29.28</v>
      </c>
      <c r="M444" s="16">
        <v>14.29</v>
      </c>
    </row>
    <row r="445" spans="1:13" x14ac:dyDescent="0.2">
      <c r="A445" s="67">
        <f t="shared" si="6"/>
        <v>37803</v>
      </c>
      <c r="B445" s="1">
        <v>5.08</v>
      </c>
      <c r="C445" s="16">
        <v>87.92</v>
      </c>
      <c r="D445" s="16">
        <v>26.32</v>
      </c>
      <c r="E445" s="16">
        <v>24.4</v>
      </c>
      <c r="F445" s="16">
        <v>27.7</v>
      </c>
      <c r="G445" s="16">
        <v>6.98</v>
      </c>
      <c r="H445" s="16">
        <v>44.6</v>
      </c>
      <c r="I445" s="16">
        <v>245.95</v>
      </c>
      <c r="J445" s="16">
        <v>3.4093452000895104</v>
      </c>
      <c r="L445" s="16">
        <v>28.87</v>
      </c>
      <c r="M445" s="16">
        <v>9.17</v>
      </c>
    </row>
    <row r="446" spans="1:13" x14ac:dyDescent="0.2">
      <c r="A446" s="67">
        <f t="shared" si="6"/>
        <v>37804</v>
      </c>
      <c r="B446" s="1">
        <v>20.32</v>
      </c>
      <c r="C446" s="16">
        <v>86</v>
      </c>
      <c r="D446" s="16">
        <v>26.14</v>
      </c>
      <c r="E446" s="16">
        <v>23.8</v>
      </c>
      <c r="F446" s="16">
        <v>29</v>
      </c>
      <c r="G446" s="16">
        <v>8.44</v>
      </c>
      <c r="H446" s="16">
        <v>28.1</v>
      </c>
      <c r="I446" s="16">
        <v>320.95</v>
      </c>
      <c r="J446" s="16">
        <v>14.33549304609355</v>
      </c>
      <c r="L446" s="16">
        <v>28.88</v>
      </c>
      <c r="M446" s="16">
        <v>11.3</v>
      </c>
    </row>
    <row r="447" spans="1:13" x14ac:dyDescent="0.2">
      <c r="A447" s="67">
        <f t="shared" si="6"/>
        <v>37805</v>
      </c>
      <c r="B447" s="1">
        <v>15.24</v>
      </c>
      <c r="C447" s="16">
        <v>83.04</v>
      </c>
      <c r="D447" s="16">
        <v>27.38</v>
      </c>
      <c r="E447" s="16">
        <v>24.3</v>
      </c>
      <c r="F447" s="16">
        <v>31.3</v>
      </c>
      <c r="G447" s="16">
        <v>6.53</v>
      </c>
      <c r="H447" s="16">
        <v>32.6</v>
      </c>
      <c r="I447" s="16">
        <v>245.96</v>
      </c>
      <c r="J447" s="16">
        <v>23.562152293877602</v>
      </c>
      <c r="L447" s="16">
        <v>29.46</v>
      </c>
      <c r="M447" s="16">
        <v>8.6</v>
      </c>
    </row>
    <row r="448" spans="1:13" x14ac:dyDescent="0.2">
      <c r="A448" s="67">
        <f t="shared" si="6"/>
        <v>37806</v>
      </c>
      <c r="B448" s="1">
        <v>0</v>
      </c>
      <c r="C448" s="16">
        <v>85.13</v>
      </c>
      <c r="D448" s="16">
        <v>27.01</v>
      </c>
      <c r="E448" s="16">
        <v>25.2</v>
      </c>
      <c r="F448" s="16">
        <v>29.5</v>
      </c>
      <c r="G448" s="16">
        <v>5.36</v>
      </c>
      <c r="H448" s="16">
        <v>23</v>
      </c>
      <c r="I448" s="16">
        <v>221.48</v>
      </c>
      <c r="J448" s="16">
        <v>9.2880032693771497</v>
      </c>
      <c r="L448" s="16">
        <v>29.2</v>
      </c>
      <c r="M448" s="16">
        <v>7.61</v>
      </c>
    </row>
    <row r="449" spans="1:13" x14ac:dyDescent="0.2">
      <c r="A449" s="67">
        <f t="shared" si="6"/>
        <v>37807</v>
      </c>
      <c r="B449" s="1">
        <v>0</v>
      </c>
      <c r="C449" s="16">
        <v>84.64</v>
      </c>
      <c r="D449" s="16">
        <v>27.67</v>
      </c>
      <c r="E449" s="16">
        <v>26</v>
      </c>
      <c r="F449" s="16">
        <v>31.5</v>
      </c>
      <c r="G449" s="16">
        <v>3.64</v>
      </c>
      <c r="H449" s="16">
        <v>17.100000000000001</v>
      </c>
      <c r="I449" s="16">
        <v>244</v>
      </c>
      <c r="J449" s="16">
        <v>8.9242591413392169</v>
      </c>
      <c r="L449" s="16">
        <v>28.88</v>
      </c>
      <c r="M449" s="16">
        <v>6</v>
      </c>
    </row>
    <row r="450" spans="1:13" x14ac:dyDescent="0.2">
      <c r="A450" s="67">
        <f t="shared" si="6"/>
        <v>37808</v>
      </c>
      <c r="B450" s="1">
        <v>2.54</v>
      </c>
      <c r="C450" s="16">
        <v>73.83</v>
      </c>
      <c r="D450" s="16">
        <v>29.67</v>
      </c>
      <c r="E450" s="16">
        <v>28.3</v>
      </c>
      <c r="F450" s="16">
        <v>31</v>
      </c>
      <c r="G450" s="16">
        <v>9.5299999999999994</v>
      </c>
      <c r="H450" s="16">
        <v>18.2</v>
      </c>
      <c r="I450" s="16">
        <v>144.43</v>
      </c>
      <c r="J450" s="16">
        <v>16.452293791207413</v>
      </c>
      <c r="L450" s="16">
        <v>30.62</v>
      </c>
      <c r="M450" s="16">
        <v>6.39</v>
      </c>
    </row>
    <row r="451" spans="1:13" x14ac:dyDescent="0.2">
      <c r="A451" s="67">
        <f t="shared" si="6"/>
        <v>37809</v>
      </c>
      <c r="B451" s="1">
        <v>5.08</v>
      </c>
      <c r="C451" s="16">
        <v>78</v>
      </c>
      <c r="D451" s="16">
        <v>29.26</v>
      </c>
      <c r="E451" s="16">
        <v>26.5</v>
      </c>
      <c r="F451" s="16">
        <v>30.6</v>
      </c>
      <c r="G451" s="16">
        <v>7.8</v>
      </c>
      <c r="H451" s="16">
        <v>19.8</v>
      </c>
      <c r="I451" s="16">
        <v>220.93</v>
      </c>
      <c r="J451" s="16">
        <v>17.254950073742425</v>
      </c>
      <c r="L451" s="16">
        <v>29.75</v>
      </c>
      <c r="M451" s="16">
        <v>6.86</v>
      </c>
    </row>
    <row r="452" spans="1:13" x14ac:dyDescent="0.2">
      <c r="A452" s="67">
        <f t="shared" si="6"/>
        <v>37810</v>
      </c>
      <c r="B452" s="1">
        <v>17.78</v>
      </c>
      <c r="C452" s="16">
        <v>94.67</v>
      </c>
      <c r="D452" s="16">
        <v>23.97</v>
      </c>
      <c r="E452" s="16">
        <v>23.3</v>
      </c>
      <c r="F452" s="16">
        <v>24.5</v>
      </c>
      <c r="G452" s="16">
        <v>5.04</v>
      </c>
      <c r="H452" s="16">
        <v>24.6</v>
      </c>
      <c r="I452" s="16">
        <v>187.92</v>
      </c>
      <c r="J452" s="16">
        <v>7.8261147547923926</v>
      </c>
      <c r="L452" s="16">
        <v>28.91</v>
      </c>
      <c r="M452" s="16">
        <v>7.22</v>
      </c>
    </row>
    <row r="453" spans="1:13" x14ac:dyDescent="0.2">
      <c r="A453" s="67">
        <f t="shared" si="6"/>
        <v>37811</v>
      </c>
      <c r="B453" s="1">
        <v>20.32</v>
      </c>
      <c r="C453" s="16">
        <v>89.54</v>
      </c>
      <c r="D453" s="16">
        <v>26.17</v>
      </c>
      <c r="E453" s="16">
        <v>24.1</v>
      </c>
      <c r="F453" s="16">
        <v>30.6</v>
      </c>
      <c r="G453" s="16">
        <v>5.64</v>
      </c>
      <c r="H453" s="16">
        <v>29.2</v>
      </c>
      <c r="I453" s="16">
        <v>188.59</v>
      </c>
      <c r="J453" s="16">
        <v>13.252036664716904</v>
      </c>
      <c r="L453" s="16">
        <v>29.1</v>
      </c>
      <c r="M453" s="16">
        <v>7.93</v>
      </c>
    </row>
    <row r="454" spans="1:13" x14ac:dyDescent="0.2">
      <c r="A454" s="67">
        <f t="shared" ref="A454:A517" si="7">A453+1</f>
        <v>37812</v>
      </c>
      <c r="B454" s="1">
        <v>7.62</v>
      </c>
      <c r="C454" s="16">
        <v>87.33</v>
      </c>
      <c r="D454" s="16">
        <v>26.81</v>
      </c>
      <c r="E454" s="16">
        <v>24.3</v>
      </c>
      <c r="F454" s="16">
        <v>30</v>
      </c>
      <c r="G454" s="16">
        <v>4.9400000000000004</v>
      </c>
      <c r="H454" s="16">
        <v>21.8</v>
      </c>
      <c r="I454" s="16">
        <v>220.84</v>
      </c>
      <c r="J454" s="16">
        <v>14.882405238606642</v>
      </c>
      <c r="L454" s="16">
        <v>29.19</v>
      </c>
      <c r="M454" s="16">
        <v>7.68</v>
      </c>
    </row>
    <row r="455" spans="1:13" x14ac:dyDescent="0.2">
      <c r="A455" s="67">
        <f t="shared" si="7"/>
        <v>37813</v>
      </c>
      <c r="B455" s="1">
        <v>2.54</v>
      </c>
      <c r="C455" s="16">
        <v>88.29</v>
      </c>
      <c r="D455" s="16">
        <v>27.03</v>
      </c>
      <c r="E455" s="16">
        <v>25.1</v>
      </c>
      <c r="F455" s="16">
        <v>29.8</v>
      </c>
      <c r="G455" s="16">
        <v>6.16</v>
      </c>
      <c r="H455" s="16">
        <v>28.1</v>
      </c>
      <c r="I455" s="16">
        <v>244.94</v>
      </c>
      <c r="J455" s="16">
        <v>10.115715560731877</v>
      </c>
      <c r="L455" s="16">
        <v>29.05</v>
      </c>
      <c r="M455" s="16">
        <v>9.23</v>
      </c>
    </row>
    <row r="456" spans="1:13" x14ac:dyDescent="0.2">
      <c r="A456" s="67">
        <f t="shared" si="7"/>
        <v>37814</v>
      </c>
      <c r="B456" s="1">
        <v>68.58</v>
      </c>
      <c r="C456" s="16">
        <v>93.79</v>
      </c>
      <c r="D456" s="16">
        <v>25.47</v>
      </c>
      <c r="E456" s="16">
        <v>23.7</v>
      </c>
      <c r="F456" s="16">
        <v>26.9</v>
      </c>
      <c r="G456" s="16">
        <v>3.43</v>
      </c>
      <c r="H456" s="16">
        <v>27.8</v>
      </c>
      <c r="I456" s="16">
        <v>182.8</v>
      </c>
      <c r="J456" s="16">
        <v>3.5890572633481566</v>
      </c>
      <c r="L456" s="16">
        <v>28.73</v>
      </c>
      <c r="M456" s="16">
        <v>5.54</v>
      </c>
    </row>
    <row r="457" spans="1:13" x14ac:dyDescent="0.2">
      <c r="A457" s="67">
        <f t="shared" si="7"/>
        <v>37815</v>
      </c>
      <c r="B457" s="1">
        <v>0</v>
      </c>
      <c r="C457" s="16">
        <v>78.17</v>
      </c>
      <c r="D457" s="16">
        <v>27.38</v>
      </c>
      <c r="E457" s="16">
        <v>23.3</v>
      </c>
      <c r="F457" s="16">
        <v>31.4</v>
      </c>
      <c r="G457" s="16">
        <v>5.84</v>
      </c>
      <c r="H457" s="16">
        <v>18.5</v>
      </c>
      <c r="I457" s="16">
        <v>81.53</v>
      </c>
      <c r="J457" s="16">
        <v>17.62215020299687</v>
      </c>
      <c r="L457" s="16">
        <v>29.1</v>
      </c>
      <c r="M457" s="16">
        <v>6.88</v>
      </c>
    </row>
    <row r="458" spans="1:13" x14ac:dyDescent="0.2">
      <c r="A458" s="67">
        <f t="shared" si="7"/>
        <v>37816</v>
      </c>
      <c r="B458" s="1">
        <v>0</v>
      </c>
      <c r="C458" s="16">
        <v>78.25</v>
      </c>
      <c r="D458" s="16">
        <v>29.14</v>
      </c>
      <c r="E458" s="16">
        <v>25.9</v>
      </c>
      <c r="F458" s="16">
        <v>31.1</v>
      </c>
      <c r="G458" s="16">
        <v>11.34</v>
      </c>
      <c r="H458" s="16">
        <v>21.5</v>
      </c>
      <c r="I458" s="16">
        <v>13.5</v>
      </c>
      <c r="J458" s="16">
        <v>22.050151761653421</v>
      </c>
      <c r="L458" s="16">
        <v>30.28</v>
      </c>
      <c r="M458" s="16">
        <v>10.08</v>
      </c>
    </row>
    <row r="459" spans="1:13" x14ac:dyDescent="0.2">
      <c r="A459" s="67">
        <f t="shared" si="7"/>
        <v>37817</v>
      </c>
      <c r="B459" s="1">
        <v>0</v>
      </c>
      <c r="C459" s="16">
        <v>83.42</v>
      </c>
      <c r="D459" s="16">
        <v>27.13</v>
      </c>
      <c r="E459" s="16">
        <v>26.7</v>
      </c>
      <c r="F459" s="16">
        <v>28.2</v>
      </c>
      <c r="G459" s="16">
        <v>6.74</v>
      </c>
      <c r="H459" s="16">
        <v>26.9</v>
      </c>
      <c r="I459" s="16">
        <v>286.2</v>
      </c>
      <c r="J459" s="16">
        <v>4.888513720756829</v>
      </c>
      <c r="L459" s="16">
        <v>28.87</v>
      </c>
      <c r="M459" s="16">
        <v>7.96</v>
      </c>
    </row>
    <row r="460" spans="1:13" x14ac:dyDescent="0.2">
      <c r="A460" s="67">
        <f t="shared" si="7"/>
        <v>37818</v>
      </c>
      <c r="B460" s="1">
        <v>0</v>
      </c>
      <c r="C460" s="16">
        <v>84</v>
      </c>
      <c r="D460" s="16">
        <v>26.98</v>
      </c>
      <c r="E460" s="16">
        <v>25</v>
      </c>
      <c r="F460" s="16">
        <v>29.3</v>
      </c>
      <c r="G460" s="16">
        <v>8.0399999999999991</v>
      </c>
      <c r="H460" s="16">
        <v>23.8</v>
      </c>
      <c r="I460" s="16">
        <v>301.22000000000003</v>
      </c>
      <c r="J460" s="16">
        <v>8.0853148460308244</v>
      </c>
      <c r="L460" s="16">
        <v>28.45</v>
      </c>
      <c r="M460" s="16">
        <v>10.63</v>
      </c>
    </row>
    <row r="461" spans="1:13" x14ac:dyDescent="0.2">
      <c r="A461" s="67">
        <f t="shared" si="7"/>
        <v>37819</v>
      </c>
      <c r="B461" s="1">
        <v>0</v>
      </c>
      <c r="C461" s="16">
        <v>84.67</v>
      </c>
      <c r="D461" s="16">
        <v>27.05</v>
      </c>
      <c r="E461" s="16">
        <v>24.6</v>
      </c>
      <c r="F461" s="16">
        <v>29.6</v>
      </c>
      <c r="G461" s="16">
        <v>6.27</v>
      </c>
      <c r="H461" s="16">
        <v>25.4</v>
      </c>
      <c r="I461" s="16">
        <v>272.99</v>
      </c>
      <c r="J461" s="16">
        <v>11.340003991681405</v>
      </c>
      <c r="L461" s="16">
        <v>28.6</v>
      </c>
      <c r="M461" s="16">
        <v>9.14</v>
      </c>
    </row>
    <row r="462" spans="1:13" x14ac:dyDescent="0.2">
      <c r="A462" s="67">
        <f t="shared" si="7"/>
        <v>37820</v>
      </c>
      <c r="B462" s="1">
        <v>0</v>
      </c>
      <c r="C462" s="16">
        <v>83.71</v>
      </c>
      <c r="D462" s="16">
        <v>27.94</v>
      </c>
      <c r="E462" s="16">
        <v>24.6</v>
      </c>
      <c r="F462" s="16">
        <v>32.200000000000003</v>
      </c>
      <c r="G462" s="16">
        <v>9.35</v>
      </c>
      <c r="H462" s="16">
        <v>33.700000000000003</v>
      </c>
      <c r="I462" s="16">
        <v>23.82</v>
      </c>
      <c r="J462" s="16">
        <v>15.80083756189482</v>
      </c>
      <c r="L462" s="16">
        <v>29.05</v>
      </c>
      <c r="M462" s="16">
        <v>12.35</v>
      </c>
    </row>
    <row r="463" spans="1:13" x14ac:dyDescent="0.2">
      <c r="A463" s="67">
        <f t="shared" si="7"/>
        <v>37821</v>
      </c>
      <c r="B463" s="1">
        <v>0</v>
      </c>
      <c r="C463" s="16">
        <v>81.459999999999994</v>
      </c>
      <c r="D463" s="16">
        <v>29.11</v>
      </c>
      <c r="E463" s="16">
        <v>28.4</v>
      </c>
      <c r="F463" s="16">
        <v>30</v>
      </c>
      <c r="G463" s="16">
        <v>25.37</v>
      </c>
      <c r="H463" s="16">
        <v>41.1</v>
      </c>
      <c r="I463" s="16">
        <v>38.33</v>
      </c>
      <c r="J463" s="16">
        <v>24.670664684073969</v>
      </c>
      <c r="L463" s="16">
        <v>29.2</v>
      </c>
      <c r="M463" s="16">
        <v>25.03</v>
      </c>
    </row>
    <row r="464" spans="1:13" x14ac:dyDescent="0.2">
      <c r="A464" s="67">
        <f t="shared" si="7"/>
        <v>37822</v>
      </c>
      <c r="B464" s="1">
        <v>0</v>
      </c>
      <c r="C464" s="16">
        <v>81.25</v>
      </c>
      <c r="D464" s="16">
        <v>29.2</v>
      </c>
      <c r="E464" s="16">
        <v>28.6</v>
      </c>
      <c r="F464" s="16">
        <v>30</v>
      </c>
      <c r="G464" s="16">
        <v>22.95</v>
      </c>
      <c r="H464" s="16">
        <v>34.6</v>
      </c>
      <c r="I464" s="16">
        <v>28.77</v>
      </c>
      <c r="J464" s="16">
        <v>21.282919491587659</v>
      </c>
      <c r="L464" s="16">
        <v>29.31</v>
      </c>
      <c r="M464" s="16">
        <v>22.71</v>
      </c>
    </row>
    <row r="465" spans="1:13" x14ac:dyDescent="0.2">
      <c r="A465" s="67">
        <f t="shared" si="7"/>
        <v>37823</v>
      </c>
      <c r="B465" s="1">
        <v>0</v>
      </c>
      <c r="C465" s="16">
        <v>84.83</v>
      </c>
      <c r="D465" s="16">
        <v>28.76</v>
      </c>
      <c r="E465" s="16">
        <v>26.9</v>
      </c>
      <c r="F465" s="16">
        <v>29.6</v>
      </c>
      <c r="G465" s="16">
        <v>19.899999999999999</v>
      </c>
      <c r="H465" s="16">
        <v>35.299999999999997</v>
      </c>
      <c r="I465" s="16">
        <v>36.74</v>
      </c>
      <c r="J465" s="16">
        <v>10.364547648320771</v>
      </c>
      <c r="L465" s="16">
        <v>29</v>
      </c>
      <c r="M465" s="16">
        <v>19.54</v>
      </c>
    </row>
    <row r="466" spans="1:13" x14ac:dyDescent="0.2">
      <c r="A466" s="67">
        <f t="shared" si="7"/>
        <v>37824</v>
      </c>
      <c r="B466" s="1">
        <v>0</v>
      </c>
      <c r="C466" s="16">
        <v>82.29</v>
      </c>
      <c r="D466" s="16">
        <v>29.22</v>
      </c>
      <c r="E466" s="16">
        <v>28.4</v>
      </c>
      <c r="F466" s="16">
        <v>30</v>
      </c>
      <c r="G466" s="16">
        <v>21.59</v>
      </c>
      <c r="H466" s="16">
        <v>32.9</v>
      </c>
      <c r="I466" s="16">
        <v>35.49</v>
      </c>
      <c r="J466" s="16">
        <v>15.533861467919236</v>
      </c>
      <c r="L466" s="16">
        <v>29.16</v>
      </c>
      <c r="M466" s="16">
        <v>19.13</v>
      </c>
    </row>
    <row r="467" spans="1:13" x14ac:dyDescent="0.2">
      <c r="A467" s="67">
        <f t="shared" si="7"/>
        <v>37825</v>
      </c>
      <c r="B467" s="1">
        <v>0</v>
      </c>
      <c r="C467" s="16">
        <v>79.67</v>
      </c>
      <c r="D467" s="16">
        <v>29.03</v>
      </c>
      <c r="E467" s="16">
        <v>26.6</v>
      </c>
      <c r="F467" s="16">
        <v>30.8</v>
      </c>
      <c r="G467" s="16">
        <v>13.5</v>
      </c>
      <c r="H467" s="16">
        <v>30.8</v>
      </c>
      <c r="I467" s="16">
        <v>296.92</v>
      </c>
      <c r="J467" s="16">
        <v>9.4970913429761517</v>
      </c>
      <c r="L467" s="16">
        <v>29.2</v>
      </c>
      <c r="M467" s="16">
        <v>11.03</v>
      </c>
    </row>
    <row r="468" spans="1:13" x14ac:dyDescent="0.2">
      <c r="A468" s="67">
        <f t="shared" si="7"/>
        <v>37826</v>
      </c>
      <c r="B468" s="1">
        <v>0</v>
      </c>
      <c r="C468" s="16">
        <v>81</v>
      </c>
      <c r="D468" s="16">
        <v>27.8</v>
      </c>
      <c r="E468" s="16">
        <v>27.1</v>
      </c>
      <c r="F468" s="16">
        <v>28.7</v>
      </c>
      <c r="G468" s="16">
        <v>10</v>
      </c>
      <c r="H468" s="16">
        <v>28.6</v>
      </c>
      <c r="I468" s="16">
        <v>262.27</v>
      </c>
      <c r="J468" s="16">
        <v>9.3493472909702451</v>
      </c>
      <c r="L468" s="16">
        <v>28.78</v>
      </c>
      <c r="M468" s="16">
        <v>11.35</v>
      </c>
    </row>
    <row r="469" spans="1:13" x14ac:dyDescent="0.2">
      <c r="A469" s="67">
        <f t="shared" si="7"/>
        <v>37827</v>
      </c>
      <c r="B469" s="1">
        <v>0</v>
      </c>
      <c r="C469" s="16">
        <v>75.67</v>
      </c>
      <c r="D469" s="16">
        <v>29.75</v>
      </c>
      <c r="E469" s="16">
        <v>29</v>
      </c>
      <c r="F469" s="16">
        <v>30.7</v>
      </c>
      <c r="G469" s="16">
        <v>15.38</v>
      </c>
      <c r="H469" s="16">
        <v>21.3</v>
      </c>
      <c r="I469" s="16">
        <v>241.91</v>
      </c>
      <c r="J469" s="16">
        <v>12.636004447873566</v>
      </c>
      <c r="L469" s="16">
        <v>28.93</v>
      </c>
      <c r="M469" s="16">
        <v>7.95</v>
      </c>
    </row>
    <row r="470" spans="1:13" x14ac:dyDescent="0.2">
      <c r="A470" s="67">
        <f t="shared" si="7"/>
        <v>37828</v>
      </c>
      <c r="B470" s="1">
        <v>0</v>
      </c>
      <c r="C470" s="16">
        <v>76.67</v>
      </c>
      <c r="D470" s="16">
        <v>29.73</v>
      </c>
      <c r="E470" s="16">
        <v>28.7</v>
      </c>
      <c r="F470" s="16">
        <v>30.3</v>
      </c>
      <c r="G470" s="16">
        <v>10.67</v>
      </c>
      <c r="H470" s="16">
        <v>21.8</v>
      </c>
      <c r="I470" s="16">
        <v>233.84</v>
      </c>
      <c r="J470" s="16">
        <v>11.43763602604788</v>
      </c>
      <c r="L470" s="16">
        <v>29.7</v>
      </c>
      <c r="M470" s="16">
        <v>7.5</v>
      </c>
    </row>
    <row r="471" spans="1:13" x14ac:dyDescent="0.2">
      <c r="A471" s="67">
        <f t="shared" si="7"/>
        <v>37829</v>
      </c>
      <c r="B471" s="1">
        <v>0</v>
      </c>
      <c r="C471" s="16">
        <v>74.33</v>
      </c>
      <c r="D471" s="16">
        <v>30.43</v>
      </c>
      <c r="E471" s="16">
        <v>29.8</v>
      </c>
      <c r="F471" s="16">
        <v>31.2</v>
      </c>
      <c r="G471" s="16">
        <v>23.03</v>
      </c>
      <c r="H471" s="16">
        <v>37.5</v>
      </c>
      <c r="I471" s="16">
        <v>97.57</v>
      </c>
      <c r="J471" s="16">
        <v>4.8634577119371141</v>
      </c>
      <c r="L471" s="16">
        <v>29.9</v>
      </c>
      <c r="M471" s="16">
        <v>8.1199999999999992</v>
      </c>
    </row>
    <row r="472" spans="1:13" x14ac:dyDescent="0.2">
      <c r="A472" s="67">
        <f t="shared" si="7"/>
        <v>37830</v>
      </c>
      <c r="B472" s="1">
        <v>0</v>
      </c>
      <c r="C472" s="16">
        <v>81.2</v>
      </c>
      <c r="D472" s="16">
        <v>27.41</v>
      </c>
      <c r="E472" s="16">
        <v>26.8</v>
      </c>
      <c r="F472" s="16">
        <v>28.8</v>
      </c>
      <c r="G472" s="16">
        <v>8.4600000000000009</v>
      </c>
      <c r="H472" s="16">
        <v>24.6</v>
      </c>
      <c r="I472" s="16">
        <v>338.42</v>
      </c>
      <c r="J472" s="16">
        <v>21.340807511964243</v>
      </c>
      <c r="L472" s="16">
        <v>29.24</v>
      </c>
      <c r="M472" s="16">
        <v>10.8</v>
      </c>
    </row>
    <row r="473" spans="1:13" x14ac:dyDescent="0.2">
      <c r="A473" s="67">
        <f t="shared" si="7"/>
        <v>37831</v>
      </c>
      <c r="B473" s="1">
        <v>10.16</v>
      </c>
      <c r="C473" s="16">
        <v>83.46</v>
      </c>
      <c r="D473" s="16">
        <v>26.57</v>
      </c>
      <c r="E473" s="16">
        <v>24.1</v>
      </c>
      <c r="F473" s="16">
        <v>29.6</v>
      </c>
      <c r="G473" s="16">
        <v>7.71</v>
      </c>
      <c r="H473" s="16">
        <v>31.7</v>
      </c>
      <c r="I473" s="16">
        <v>7.87</v>
      </c>
      <c r="J473" s="16">
        <v>19.166118746473799</v>
      </c>
      <c r="L473" s="16">
        <v>28.67</v>
      </c>
      <c r="M473" s="16">
        <v>20.22</v>
      </c>
    </row>
    <row r="474" spans="1:13" x14ac:dyDescent="0.2">
      <c r="A474" s="67">
        <f t="shared" si="7"/>
        <v>37832</v>
      </c>
      <c r="B474" s="1">
        <v>7.62</v>
      </c>
      <c r="C474" s="16">
        <v>84.08</v>
      </c>
      <c r="D474" s="16">
        <v>27.01</v>
      </c>
      <c r="E474" s="16">
        <v>25.3</v>
      </c>
      <c r="F474" s="16">
        <v>29.4</v>
      </c>
      <c r="G474" s="16">
        <v>8.35</v>
      </c>
      <c r="H474" s="16">
        <v>31.3</v>
      </c>
      <c r="I474" s="16">
        <v>272.07</v>
      </c>
      <c r="J474" s="16">
        <v>10.990947868813649</v>
      </c>
      <c r="L474" s="16">
        <v>28.62</v>
      </c>
      <c r="M474" s="16">
        <v>13.41</v>
      </c>
    </row>
    <row r="475" spans="1:13" x14ac:dyDescent="0.2">
      <c r="A475" s="67">
        <f t="shared" si="7"/>
        <v>37833</v>
      </c>
      <c r="B475" s="1">
        <v>2.54</v>
      </c>
      <c r="C475" s="16">
        <v>87.33</v>
      </c>
      <c r="D475" s="16">
        <v>26.05</v>
      </c>
      <c r="E475" s="16">
        <v>24.9</v>
      </c>
      <c r="F475" s="16">
        <v>28.6</v>
      </c>
      <c r="G475" s="16">
        <v>7.51</v>
      </c>
      <c r="H475" s="16">
        <v>20.2</v>
      </c>
      <c r="I475" s="16">
        <v>183.29</v>
      </c>
      <c r="J475" s="16">
        <v>4.4314575598730608</v>
      </c>
      <c r="L475" s="16">
        <v>28.47</v>
      </c>
      <c r="M475" s="16">
        <v>7.29</v>
      </c>
    </row>
    <row r="476" spans="1:13" x14ac:dyDescent="0.2">
      <c r="A476" s="67">
        <f t="shared" si="7"/>
        <v>37834</v>
      </c>
      <c r="B476" s="1">
        <v>0</v>
      </c>
      <c r="C476" s="16">
        <v>79.67</v>
      </c>
      <c r="D476" s="16">
        <v>27.68</v>
      </c>
      <c r="E476" s="16">
        <v>23.9</v>
      </c>
      <c r="F476" s="16">
        <v>31.7</v>
      </c>
      <c r="G476" s="16">
        <v>8</v>
      </c>
      <c r="H476" s="16">
        <v>28.5</v>
      </c>
      <c r="I476" s="16">
        <v>235.62</v>
      </c>
      <c r="J476" s="16">
        <v>7.0416024786440721</v>
      </c>
      <c r="L476" s="16">
        <v>29.33</v>
      </c>
      <c r="M476" s="16">
        <v>7.19</v>
      </c>
    </row>
    <row r="477" spans="1:13" x14ac:dyDescent="0.2">
      <c r="A477" s="67">
        <f t="shared" si="7"/>
        <v>37835</v>
      </c>
      <c r="B477" s="1">
        <v>20.32</v>
      </c>
      <c r="C477" s="16">
        <v>82.71</v>
      </c>
      <c r="D477" s="16">
        <v>27.92</v>
      </c>
      <c r="E477" s="16">
        <v>24</v>
      </c>
      <c r="F477" s="16">
        <v>30.5</v>
      </c>
      <c r="G477" s="16">
        <v>9.34</v>
      </c>
      <c r="H477" s="16">
        <v>28.3</v>
      </c>
      <c r="I477" s="16">
        <v>205.21</v>
      </c>
      <c r="J477" s="16">
        <v>10.155459574721769</v>
      </c>
      <c r="L477" s="16">
        <v>28.94</v>
      </c>
      <c r="M477" s="16">
        <v>8.1999999999999993</v>
      </c>
    </row>
    <row r="478" spans="1:13" x14ac:dyDescent="0.2">
      <c r="A478" s="67">
        <f t="shared" si="7"/>
        <v>37836</v>
      </c>
      <c r="B478" s="1">
        <v>22.86</v>
      </c>
      <c r="C478" s="16">
        <v>87.22</v>
      </c>
      <c r="D478" s="16">
        <v>26.91</v>
      </c>
      <c r="E478" s="16">
        <v>24.6</v>
      </c>
      <c r="F478" s="16">
        <v>29.3</v>
      </c>
      <c r="G478" s="16">
        <v>6.02</v>
      </c>
      <c r="H478" s="16">
        <v>26</v>
      </c>
      <c r="I478" s="16">
        <v>212.07</v>
      </c>
      <c r="J478" s="16">
        <v>13.485316746831495</v>
      </c>
      <c r="L478" s="16">
        <v>28.65</v>
      </c>
      <c r="M478" s="16">
        <v>8.4499999999999993</v>
      </c>
    </row>
    <row r="479" spans="1:13" x14ac:dyDescent="0.2">
      <c r="A479" s="67">
        <f t="shared" si="7"/>
        <v>37837</v>
      </c>
      <c r="B479" s="1">
        <v>0</v>
      </c>
      <c r="C479" s="16">
        <v>88.54</v>
      </c>
      <c r="D479" s="16">
        <v>26.69</v>
      </c>
      <c r="E479" s="16">
        <v>23.4</v>
      </c>
      <c r="F479" s="16">
        <v>30.1</v>
      </c>
      <c r="G479" s="16">
        <v>8.4600000000000009</v>
      </c>
      <c r="H479" s="16">
        <v>23.5</v>
      </c>
      <c r="I479" s="16">
        <v>297.33</v>
      </c>
      <c r="J479" s="16">
        <v>19.177350750427465</v>
      </c>
      <c r="L479" s="16">
        <v>28.81</v>
      </c>
      <c r="M479" s="16">
        <v>8.6300000000000008</v>
      </c>
    </row>
    <row r="480" spans="1:13" x14ac:dyDescent="0.2">
      <c r="A480" s="67">
        <f t="shared" si="7"/>
        <v>37838</v>
      </c>
      <c r="B480" s="1">
        <v>0</v>
      </c>
      <c r="C480" s="16">
        <v>85.79</v>
      </c>
      <c r="D480" s="16">
        <v>26.3</v>
      </c>
      <c r="E480" s="16">
        <v>23.6</v>
      </c>
      <c r="F480" s="16">
        <v>29.6</v>
      </c>
      <c r="G480" s="16">
        <v>6.66</v>
      </c>
      <c r="H480" s="16">
        <v>30.8</v>
      </c>
      <c r="I480" s="16">
        <v>325.42</v>
      </c>
      <c r="J480" s="16">
        <v>22.402663885737688</v>
      </c>
      <c r="L480" s="16">
        <v>28.65</v>
      </c>
      <c r="M480" s="16">
        <v>13.83</v>
      </c>
    </row>
    <row r="481" spans="1:13" x14ac:dyDescent="0.2">
      <c r="A481" s="67">
        <f t="shared" si="7"/>
        <v>37839</v>
      </c>
      <c r="B481" s="1">
        <v>0</v>
      </c>
      <c r="C481" s="16">
        <v>88.33</v>
      </c>
      <c r="D481" s="16">
        <v>26.32</v>
      </c>
      <c r="E481" s="16">
        <v>23.6</v>
      </c>
      <c r="F481" s="16">
        <v>28.1</v>
      </c>
      <c r="G481" s="16">
        <v>5.08</v>
      </c>
      <c r="H481" s="16">
        <v>46.3</v>
      </c>
      <c r="I481" s="16">
        <v>300.25</v>
      </c>
      <c r="J481" s="16">
        <v>5.7205460136321955</v>
      </c>
      <c r="L481" s="16">
        <v>28.38</v>
      </c>
      <c r="M481" s="16">
        <v>12.26</v>
      </c>
    </row>
    <row r="482" spans="1:13" x14ac:dyDescent="0.2">
      <c r="A482" s="67">
        <f t="shared" si="7"/>
        <v>37840</v>
      </c>
      <c r="B482" s="1">
        <v>0</v>
      </c>
      <c r="C482" s="16">
        <v>83.67</v>
      </c>
      <c r="D482" s="16">
        <v>26.65</v>
      </c>
      <c r="E482" s="16">
        <v>24.2</v>
      </c>
      <c r="F482" s="16">
        <v>28.8</v>
      </c>
      <c r="G482" s="16">
        <v>6.79</v>
      </c>
      <c r="H482" s="16">
        <v>25.5</v>
      </c>
      <c r="I482" s="16">
        <v>287.01</v>
      </c>
      <c r="J482" s="16">
        <v>11.77546014496197</v>
      </c>
      <c r="L482" s="16">
        <v>28.53</v>
      </c>
      <c r="M482" s="16">
        <v>10.58</v>
      </c>
    </row>
    <row r="483" spans="1:13" x14ac:dyDescent="0.2">
      <c r="A483" s="67">
        <f t="shared" si="7"/>
        <v>37841</v>
      </c>
      <c r="B483" s="1">
        <v>0</v>
      </c>
      <c r="C483" s="16">
        <v>82.83</v>
      </c>
      <c r="D483" s="16">
        <v>27.39</v>
      </c>
      <c r="E483" s="16">
        <v>24.6</v>
      </c>
      <c r="F483" s="16">
        <v>30.1</v>
      </c>
      <c r="G483" s="16">
        <v>9.18</v>
      </c>
      <c r="H483" s="16">
        <v>29.9</v>
      </c>
      <c r="I483" s="16">
        <v>259.97000000000003</v>
      </c>
      <c r="J483" s="16">
        <v>11.635492095693216</v>
      </c>
      <c r="L483" s="16">
        <v>29.12</v>
      </c>
      <c r="M483" s="16">
        <v>11</v>
      </c>
    </row>
    <row r="484" spans="1:13" x14ac:dyDescent="0.2">
      <c r="A484" s="67">
        <f t="shared" si="7"/>
        <v>37842</v>
      </c>
      <c r="B484" s="1">
        <v>0</v>
      </c>
      <c r="C484" s="16">
        <v>82.83</v>
      </c>
      <c r="D484" s="16">
        <v>27.99</v>
      </c>
      <c r="E484" s="16">
        <v>25.1</v>
      </c>
      <c r="F484" s="16">
        <v>30.2</v>
      </c>
      <c r="G484" s="16">
        <v>9.73</v>
      </c>
      <c r="H484" s="16">
        <v>27.7</v>
      </c>
      <c r="I484" s="16">
        <v>236.16</v>
      </c>
      <c r="J484" s="16">
        <v>11.599204082919837</v>
      </c>
      <c r="L484" s="16">
        <v>29.03</v>
      </c>
      <c r="M484" s="16">
        <v>8.6999999999999993</v>
      </c>
    </row>
    <row r="485" spans="1:13" x14ac:dyDescent="0.2">
      <c r="A485" s="67">
        <f t="shared" si="7"/>
        <v>37843</v>
      </c>
      <c r="B485" s="1">
        <v>0</v>
      </c>
      <c r="C485" s="16">
        <v>83.15</v>
      </c>
      <c r="D485" s="16">
        <v>28.2</v>
      </c>
      <c r="E485" s="16">
        <v>25.3</v>
      </c>
      <c r="F485" s="16">
        <v>29.6</v>
      </c>
      <c r="G485" s="16">
        <v>7.42</v>
      </c>
      <c r="H485" s="16">
        <v>25</v>
      </c>
      <c r="I485" s="16">
        <v>216.62</v>
      </c>
      <c r="J485" s="16">
        <v>10.058691540659423</v>
      </c>
      <c r="L485" s="16">
        <v>28.72</v>
      </c>
      <c r="M485" s="16">
        <v>7.42</v>
      </c>
    </row>
    <row r="486" spans="1:13" x14ac:dyDescent="0.2">
      <c r="A486" s="67">
        <f t="shared" si="7"/>
        <v>37844</v>
      </c>
      <c r="G486" s="16">
        <v>10.09</v>
      </c>
      <c r="H486" s="16">
        <v>24.9</v>
      </c>
      <c r="I486" s="16">
        <v>276.93</v>
      </c>
      <c r="J486" s="16">
        <v>20.480263209052648</v>
      </c>
      <c r="M486" s="16">
        <v>10.09</v>
      </c>
    </row>
    <row r="487" spans="1:13" x14ac:dyDescent="0.2">
      <c r="A487" s="67">
        <f t="shared" si="7"/>
        <v>37845</v>
      </c>
      <c r="G487" s="16">
        <v>18.29</v>
      </c>
      <c r="H487" s="16">
        <v>35.200000000000003</v>
      </c>
      <c r="I487" s="16">
        <v>12.54</v>
      </c>
      <c r="J487" s="16">
        <v>21.938695722420892</v>
      </c>
      <c r="M487" s="16">
        <v>18.29</v>
      </c>
    </row>
    <row r="488" spans="1:13" x14ac:dyDescent="0.2">
      <c r="A488" s="67">
        <f t="shared" si="7"/>
        <v>37846</v>
      </c>
      <c r="G488" s="16">
        <v>16.16</v>
      </c>
      <c r="H488" s="16">
        <v>33.1</v>
      </c>
      <c r="I488" s="16">
        <v>25.57</v>
      </c>
      <c r="J488" s="16">
        <v>11.019459878849878</v>
      </c>
      <c r="M488" s="16">
        <v>16.16</v>
      </c>
    </row>
    <row r="489" spans="1:13" x14ac:dyDescent="0.2">
      <c r="A489" s="67">
        <f t="shared" si="7"/>
        <v>37847</v>
      </c>
      <c r="G489" s="16">
        <v>10.76</v>
      </c>
      <c r="H489" s="16">
        <v>27.3</v>
      </c>
      <c r="I489" s="16">
        <v>272.11</v>
      </c>
      <c r="J489" s="16">
        <v>9.9541475038599199</v>
      </c>
      <c r="M489" s="16">
        <v>10.76</v>
      </c>
    </row>
    <row r="490" spans="1:13" x14ac:dyDescent="0.2">
      <c r="A490" s="67">
        <f t="shared" si="7"/>
        <v>37848</v>
      </c>
      <c r="G490" s="16">
        <v>11.19</v>
      </c>
      <c r="H490" s="16">
        <v>35</v>
      </c>
      <c r="I490" s="16">
        <v>285.01</v>
      </c>
      <c r="J490" s="16">
        <v>13.60109278758466</v>
      </c>
      <c r="M490" s="16">
        <v>11.19</v>
      </c>
    </row>
    <row r="491" spans="1:13" x14ac:dyDescent="0.2">
      <c r="A491" s="67">
        <f t="shared" si="7"/>
        <v>37849</v>
      </c>
      <c r="G491" s="16">
        <v>9.2200000000000006</v>
      </c>
      <c r="H491" s="16">
        <v>38.299999999999997</v>
      </c>
      <c r="I491" s="16">
        <v>234.5</v>
      </c>
      <c r="J491" s="16">
        <v>7.7656347335034255</v>
      </c>
      <c r="M491" s="16">
        <v>9.2200000000000006</v>
      </c>
    </row>
    <row r="492" spans="1:13" x14ac:dyDescent="0.2">
      <c r="A492" s="67">
        <f t="shared" si="7"/>
        <v>37850</v>
      </c>
      <c r="G492" s="16">
        <v>11.2</v>
      </c>
      <c r="H492" s="16">
        <v>27.4</v>
      </c>
      <c r="I492" s="16">
        <v>319.02</v>
      </c>
      <c r="J492" s="16">
        <v>23.234696178613056</v>
      </c>
      <c r="M492" s="16">
        <v>11.2</v>
      </c>
    </row>
    <row r="493" spans="1:13" x14ac:dyDescent="0.2">
      <c r="A493" s="67">
        <f t="shared" si="7"/>
        <v>37851</v>
      </c>
      <c r="G493" s="16">
        <v>11.1</v>
      </c>
      <c r="H493" s="16">
        <v>42.3</v>
      </c>
      <c r="I493" s="16">
        <v>319.05</v>
      </c>
      <c r="J493" s="16">
        <v>12.204004295809511</v>
      </c>
      <c r="M493" s="16">
        <v>11.1</v>
      </c>
    </row>
    <row r="494" spans="1:13" x14ac:dyDescent="0.2">
      <c r="A494" s="67">
        <f t="shared" si="7"/>
        <v>37852</v>
      </c>
      <c r="G494" s="16">
        <v>8.08</v>
      </c>
      <c r="H494" s="16">
        <v>30.8</v>
      </c>
      <c r="I494" s="16">
        <v>275.79000000000002</v>
      </c>
      <c r="J494" s="16">
        <v>8.7808350908539516</v>
      </c>
      <c r="M494" s="16">
        <v>8.08</v>
      </c>
    </row>
    <row r="495" spans="1:13" x14ac:dyDescent="0.2">
      <c r="A495" s="67">
        <f t="shared" si="7"/>
        <v>37853</v>
      </c>
      <c r="G495" s="16">
        <v>9.93</v>
      </c>
      <c r="H495" s="16">
        <v>33.9</v>
      </c>
      <c r="I495" s="16">
        <v>266.27</v>
      </c>
      <c r="J495" s="16">
        <v>15.181349343834968</v>
      </c>
      <c r="M495" s="16">
        <v>9.93</v>
      </c>
    </row>
    <row r="496" spans="1:13" x14ac:dyDescent="0.2">
      <c r="A496" s="67">
        <f t="shared" si="7"/>
        <v>37854</v>
      </c>
      <c r="G496" s="16">
        <v>9.02</v>
      </c>
      <c r="H496" s="16">
        <v>33.799999999999997</v>
      </c>
      <c r="I496" s="16">
        <v>282.26</v>
      </c>
      <c r="J496" s="16">
        <v>14.054692947251915</v>
      </c>
      <c r="M496" s="16">
        <v>9.02</v>
      </c>
    </row>
    <row r="497" spans="1:13" x14ac:dyDescent="0.2">
      <c r="A497" s="67">
        <f t="shared" si="7"/>
        <v>37855</v>
      </c>
      <c r="G497" s="16">
        <v>7.76</v>
      </c>
      <c r="H497" s="16">
        <v>26.2</v>
      </c>
      <c r="I497" s="16">
        <v>265.22000000000003</v>
      </c>
      <c r="J497" s="16">
        <v>7.4200346118521825</v>
      </c>
      <c r="M497" s="16">
        <v>7.76</v>
      </c>
    </row>
    <row r="498" spans="1:13" x14ac:dyDescent="0.2">
      <c r="A498" s="67">
        <f t="shared" si="7"/>
        <v>37856</v>
      </c>
      <c r="G498" s="16">
        <v>9.48</v>
      </c>
      <c r="H498" s="16">
        <v>25.1</v>
      </c>
      <c r="I498" s="16">
        <v>283.55</v>
      </c>
      <c r="J498" s="16">
        <v>16.189637698752467</v>
      </c>
      <c r="M498" s="16">
        <v>9.48</v>
      </c>
    </row>
    <row r="499" spans="1:13" x14ac:dyDescent="0.2">
      <c r="A499" s="67">
        <f t="shared" si="7"/>
        <v>37857</v>
      </c>
      <c r="G499" s="16">
        <v>11.6</v>
      </c>
      <c r="H499" s="16">
        <v>24.6</v>
      </c>
      <c r="I499" s="16">
        <v>332.47</v>
      </c>
      <c r="J499" s="16">
        <v>18.187206401896653</v>
      </c>
      <c r="M499" s="16">
        <v>11.6</v>
      </c>
    </row>
    <row r="500" spans="1:13" x14ac:dyDescent="0.2">
      <c r="A500" s="67">
        <f t="shared" si="7"/>
        <v>37858</v>
      </c>
      <c r="G500" s="16">
        <v>13.04</v>
      </c>
      <c r="H500" s="16">
        <v>29.3</v>
      </c>
      <c r="I500" s="16">
        <v>333.24</v>
      </c>
      <c r="J500" s="16">
        <v>14.694917172610845</v>
      </c>
      <c r="M500" s="16">
        <v>13.04</v>
      </c>
    </row>
    <row r="501" spans="1:13" x14ac:dyDescent="0.2">
      <c r="A501" s="67">
        <f t="shared" si="7"/>
        <v>37859</v>
      </c>
      <c r="G501" s="16">
        <v>17.149999999999999</v>
      </c>
      <c r="H501" s="16">
        <v>32.200000000000003</v>
      </c>
      <c r="I501" s="16">
        <v>358.45</v>
      </c>
      <c r="J501" s="16">
        <v>16.585349838043143</v>
      </c>
      <c r="M501" s="16">
        <v>17.149999999999999</v>
      </c>
    </row>
    <row r="502" spans="1:13" x14ac:dyDescent="0.2">
      <c r="A502" s="67">
        <f t="shared" si="7"/>
        <v>37860</v>
      </c>
      <c r="G502" s="16">
        <v>8.6300000000000008</v>
      </c>
      <c r="H502" s="16">
        <v>26.7</v>
      </c>
      <c r="I502" s="16">
        <v>272.01</v>
      </c>
      <c r="J502" s="16">
        <v>15.09840531463867</v>
      </c>
      <c r="M502" s="16">
        <v>8.6300000000000008</v>
      </c>
    </row>
    <row r="503" spans="1:13" x14ac:dyDescent="0.2">
      <c r="A503" s="67">
        <f t="shared" si="7"/>
        <v>37861</v>
      </c>
      <c r="G503" s="16">
        <v>7.75</v>
      </c>
      <c r="H503" s="16">
        <v>18.899999999999999</v>
      </c>
      <c r="I503" s="16">
        <v>295.75</v>
      </c>
      <c r="J503" s="16">
        <v>21.86266369565762</v>
      </c>
      <c r="M503" s="16">
        <v>7.75</v>
      </c>
    </row>
    <row r="504" spans="1:13" x14ac:dyDescent="0.2">
      <c r="A504" s="67">
        <f t="shared" si="7"/>
        <v>37862</v>
      </c>
      <c r="G504" s="16">
        <v>7.27</v>
      </c>
      <c r="H504" s="16">
        <v>23</v>
      </c>
      <c r="I504" s="16">
        <v>251.59</v>
      </c>
      <c r="J504" s="16">
        <v>10.231491601485043</v>
      </c>
      <c r="M504" s="16">
        <v>7.27</v>
      </c>
    </row>
    <row r="505" spans="1:13" x14ac:dyDescent="0.2">
      <c r="A505" s="67">
        <f t="shared" si="7"/>
        <v>37863</v>
      </c>
      <c r="G505" s="16">
        <v>7.93</v>
      </c>
      <c r="H505" s="16">
        <v>26.5</v>
      </c>
      <c r="I505" s="16">
        <v>273.74</v>
      </c>
      <c r="J505" s="16">
        <v>13.996804926875333</v>
      </c>
      <c r="M505" s="16">
        <v>7.93</v>
      </c>
    </row>
    <row r="506" spans="1:13" x14ac:dyDescent="0.2">
      <c r="A506" s="67">
        <f t="shared" si="7"/>
        <v>37864</v>
      </c>
      <c r="G506" s="16">
        <v>7.28</v>
      </c>
      <c r="H506" s="16">
        <v>23.6</v>
      </c>
      <c r="I506" s="16">
        <v>189.43</v>
      </c>
      <c r="J506" s="16">
        <v>21.121351434715706</v>
      </c>
      <c r="M506" s="16">
        <v>7.28</v>
      </c>
    </row>
    <row r="507" spans="1:13" x14ac:dyDescent="0.2">
      <c r="A507" s="67">
        <f t="shared" si="7"/>
        <v>37865</v>
      </c>
      <c r="G507" s="16">
        <v>4.8499999999999996</v>
      </c>
      <c r="H507" s="16">
        <v>17.5</v>
      </c>
      <c r="I507" s="16">
        <v>141.61000000000001</v>
      </c>
      <c r="J507" s="16">
        <v>18.453318495568109</v>
      </c>
      <c r="M507" s="16">
        <v>4.8499999999999996</v>
      </c>
    </row>
    <row r="508" spans="1:13" x14ac:dyDescent="0.2">
      <c r="A508" s="67">
        <f t="shared" si="7"/>
        <v>37866</v>
      </c>
      <c r="G508" s="16">
        <v>7.44</v>
      </c>
      <c r="H508" s="16">
        <v>22.9</v>
      </c>
      <c r="I508" s="16">
        <v>252.39</v>
      </c>
      <c r="J508" s="16">
        <v>16.668293867239438</v>
      </c>
      <c r="M508" s="16">
        <v>7.44</v>
      </c>
    </row>
    <row r="509" spans="1:13" x14ac:dyDescent="0.2">
      <c r="A509" s="67">
        <f t="shared" si="7"/>
        <v>37867</v>
      </c>
      <c r="G509" s="16">
        <v>6.05</v>
      </c>
      <c r="H509" s="16">
        <v>23.6</v>
      </c>
      <c r="I509" s="16">
        <v>136.63</v>
      </c>
      <c r="J509" s="16">
        <v>8.9354911452928825</v>
      </c>
      <c r="M509" s="16">
        <v>6.05</v>
      </c>
    </row>
    <row r="510" spans="1:13" x14ac:dyDescent="0.2">
      <c r="A510" s="67">
        <f t="shared" si="7"/>
        <v>37868</v>
      </c>
      <c r="G510" s="16">
        <v>10.41</v>
      </c>
      <c r="H510" s="16">
        <v>28.6</v>
      </c>
      <c r="I510" s="16">
        <v>259.26</v>
      </c>
      <c r="J510" s="16">
        <v>12.80189250626616</v>
      </c>
      <c r="M510" s="16">
        <v>10.41</v>
      </c>
    </row>
    <row r="511" spans="1:13" x14ac:dyDescent="0.2">
      <c r="A511" s="67">
        <f t="shared" si="7"/>
        <v>37869</v>
      </c>
      <c r="G511" s="16">
        <v>7.46</v>
      </c>
      <c r="H511" s="16">
        <v>43.7</v>
      </c>
      <c r="I511" s="16">
        <v>229.6</v>
      </c>
      <c r="J511" s="16">
        <v>6.5361623007291296</v>
      </c>
      <c r="M511" s="16">
        <v>7.46</v>
      </c>
    </row>
    <row r="512" spans="1:13" x14ac:dyDescent="0.2">
      <c r="A512" s="67">
        <f t="shared" si="7"/>
        <v>37870</v>
      </c>
      <c r="G512" s="16">
        <v>7.34</v>
      </c>
      <c r="H512" s="16">
        <v>31.5</v>
      </c>
      <c r="I512" s="16">
        <v>213.22</v>
      </c>
      <c r="J512" s="16">
        <v>9.7882594454673253</v>
      </c>
      <c r="M512" s="16">
        <v>7.34</v>
      </c>
    </row>
    <row r="513" spans="1:13" x14ac:dyDescent="0.2">
      <c r="A513" s="67">
        <f t="shared" si="7"/>
        <v>37871</v>
      </c>
      <c r="G513" s="16">
        <v>9.74</v>
      </c>
      <c r="H513" s="16">
        <v>23.5</v>
      </c>
      <c r="I513" s="16">
        <v>328.55</v>
      </c>
      <c r="J513" s="16">
        <v>18.255462425922772</v>
      </c>
      <c r="M513" s="16">
        <v>9.74</v>
      </c>
    </row>
    <row r="514" spans="1:13" x14ac:dyDescent="0.2">
      <c r="A514" s="67">
        <f t="shared" si="7"/>
        <v>37872</v>
      </c>
      <c r="G514" s="16">
        <v>13.26</v>
      </c>
      <c r="H514" s="16">
        <v>30.5</v>
      </c>
      <c r="I514" s="16">
        <v>27.23</v>
      </c>
      <c r="J514" s="16">
        <v>21.204295463912</v>
      </c>
      <c r="M514" s="16">
        <v>13.26</v>
      </c>
    </row>
    <row r="515" spans="1:13" x14ac:dyDescent="0.2">
      <c r="A515" s="67">
        <f t="shared" si="7"/>
        <v>37873</v>
      </c>
      <c r="G515" s="16">
        <v>9.91</v>
      </c>
      <c r="H515" s="16">
        <v>41.2</v>
      </c>
      <c r="I515" s="16">
        <v>302.74</v>
      </c>
      <c r="J515" s="16">
        <v>17.017349990107196</v>
      </c>
      <c r="M515" s="16">
        <v>9.91</v>
      </c>
    </row>
    <row r="516" spans="1:13" x14ac:dyDescent="0.2">
      <c r="A516" s="67">
        <f t="shared" si="7"/>
        <v>37874</v>
      </c>
      <c r="G516" s="16">
        <v>7.12</v>
      </c>
      <c r="H516" s="16">
        <v>29.1</v>
      </c>
      <c r="I516" s="16">
        <v>271.61</v>
      </c>
      <c r="J516" s="16">
        <v>16.837637926848547</v>
      </c>
      <c r="M516" s="16">
        <v>7.12</v>
      </c>
    </row>
    <row r="517" spans="1:13" x14ac:dyDescent="0.2">
      <c r="A517" s="67">
        <f t="shared" si="7"/>
        <v>37875</v>
      </c>
      <c r="G517" s="16">
        <v>6.66</v>
      </c>
      <c r="H517" s="16">
        <v>36.299999999999997</v>
      </c>
      <c r="I517" s="16">
        <v>185.16</v>
      </c>
      <c r="J517" s="16">
        <v>15.138149328628563</v>
      </c>
      <c r="M517" s="16">
        <v>6.66</v>
      </c>
    </row>
    <row r="518" spans="1:13" x14ac:dyDescent="0.2">
      <c r="A518" s="67">
        <f t="shared" ref="A518:A581" si="8">A517+1</f>
        <v>37876</v>
      </c>
      <c r="G518" s="16">
        <v>8.99</v>
      </c>
      <c r="H518" s="16">
        <v>21.2</v>
      </c>
      <c r="I518" s="16">
        <v>89.39</v>
      </c>
      <c r="J518" s="16">
        <v>19.652550917697923</v>
      </c>
      <c r="M518" s="16">
        <v>8.99</v>
      </c>
    </row>
    <row r="519" spans="1:13" x14ac:dyDescent="0.2">
      <c r="A519" s="67">
        <f t="shared" si="8"/>
        <v>37877</v>
      </c>
      <c r="G519" s="16">
        <v>6.38</v>
      </c>
      <c r="H519" s="16">
        <v>18.399999999999999</v>
      </c>
      <c r="I519" s="16">
        <v>332.52</v>
      </c>
      <c r="J519" s="16">
        <v>17.788038261389467</v>
      </c>
      <c r="M519" s="16">
        <v>6.38</v>
      </c>
    </row>
    <row r="520" spans="1:13" x14ac:dyDescent="0.2">
      <c r="A520" s="67">
        <f t="shared" si="8"/>
        <v>37878</v>
      </c>
      <c r="G520" s="16">
        <v>7.08</v>
      </c>
      <c r="H520" s="16">
        <v>22.9</v>
      </c>
      <c r="I520" s="16">
        <v>312.52</v>
      </c>
      <c r="J520" s="16">
        <v>13.226116655593064</v>
      </c>
      <c r="M520" s="16">
        <v>7.08</v>
      </c>
    </row>
    <row r="521" spans="1:13" x14ac:dyDescent="0.2">
      <c r="A521" s="67">
        <f t="shared" si="8"/>
        <v>37879</v>
      </c>
      <c r="G521" s="16">
        <v>7.71</v>
      </c>
      <c r="H521" s="16">
        <v>26.9</v>
      </c>
      <c r="I521" s="16">
        <v>189.78</v>
      </c>
      <c r="J521" s="16">
        <v>19.001094688385329</v>
      </c>
      <c r="M521" s="16">
        <v>7.71</v>
      </c>
    </row>
    <row r="522" spans="1:13" x14ac:dyDescent="0.2">
      <c r="A522" s="67">
        <f t="shared" si="8"/>
        <v>37880</v>
      </c>
      <c r="G522" s="16">
        <v>6.86</v>
      </c>
      <c r="H522" s="16">
        <v>27.5</v>
      </c>
      <c r="I522" s="16">
        <v>248.03</v>
      </c>
      <c r="J522" s="16">
        <v>13.417060722805372</v>
      </c>
      <c r="M522" s="16">
        <v>6.86</v>
      </c>
    </row>
    <row r="523" spans="1:13" x14ac:dyDescent="0.2">
      <c r="A523" s="67">
        <f t="shared" si="8"/>
        <v>37881</v>
      </c>
      <c r="G523" s="16">
        <v>6.77</v>
      </c>
      <c r="H523" s="16">
        <v>17.7</v>
      </c>
      <c r="I523" s="16">
        <v>270.86</v>
      </c>
      <c r="J523" s="16">
        <v>17.032037995277374</v>
      </c>
      <c r="M523" s="16">
        <v>6.77</v>
      </c>
    </row>
    <row r="524" spans="1:13" x14ac:dyDescent="0.2">
      <c r="A524" s="67">
        <f t="shared" si="8"/>
        <v>37882</v>
      </c>
      <c r="G524" s="16">
        <v>7.7</v>
      </c>
      <c r="H524" s="16">
        <v>36.5</v>
      </c>
      <c r="I524" s="16">
        <v>175.04</v>
      </c>
      <c r="J524" s="16">
        <v>10.77149179156511</v>
      </c>
      <c r="M524" s="16">
        <v>7.7</v>
      </c>
    </row>
    <row r="525" spans="1:13" x14ac:dyDescent="0.2">
      <c r="A525" s="67">
        <f t="shared" si="8"/>
        <v>37883</v>
      </c>
      <c r="G525" s="16">
        <v>6.78</v>
      </c>
      <c r="H525" s="16">
        <v>17.899999999999999</v>
      </c>
      <c r="I525" s="16">
        <v>259.57</v>
      </c>
      <c r="J525" s="16">
        <v>18.792006614786327</v>
      </c>
      <c r="M525" s="16">
        <v>6.78</v>
      </c>
    </row>
    <row r="526" spans="1:13" x14ac:dyDescent="0.2">
      <c r="A526" s="67">
        <f t="shared" si="8"/>
        <v>37884</v>
      </c>
      <c r="G526" s="16">
        <v>9.81</v>
      </c>
      <c r="H526" s="16">
        <v>33</v>
      </c>
      <c r="I526" s="16">
        <v>191.53</v>
      </c>
      <c r="J526" s="16">
        <v>12.215236299763177</v>
      </c>
      <c r="M526" s="16">
        <v>9.81</v>
      </c>
    </row>
    <row r="527" spans="1:13" x14ac:dyDescent="0.2">
      <c r="A527" s="67">
        <f t="shared" si="8"/>
        <v>37885</v>
      </c>
      <c r="G527" s="16">
        <v>8.7200000000000006</v>
      </c>
      <c r="H527" s="16">
        <v>24.6</v>
      </c>
      <c r="I527" s="16">
        <v>190.26</v>
      </c>
      <c r="J527" s="16">
        <v>22.751720008605439</v>
      </c>
      <c r="M527" s="16">
        <v>8.7200000000000006</v>
      </c>
    </row>
    <row r="528" spans="1:13" x14ac:dyDescent="0.2">
      <c r="A528" s="67">
        <f t="shared" si="8"/>
        <v>37886</v>
      </c>
      <c r="G528" s="16">
        <v>6.29</v>
      </c>
      <c r="H528" s="16">
        <v>17.7</v>
      </c>
      <c r="I528" s="16">
        <v>182.58</v>
      </c>
      <c r="J528" s="16">
        <v>16.851461931714599</v>
      </c>
      <c r="M528" s="16">
        <v>6.29</v>
      </c>
    </row>
    <row r="529" spans="1:13" x14ac:dyDescent="0.2">
      <c r="A529" s="67">
        <f t="shared" si="8"/>
        <v>37887</v>
      </c>
      <c r="G529" s="16">
        <v>8.5500000000000007</v>
      </c>
      <c r="H529" s="16">
        <v>24.3</v>
      </c>
      <c r="I529" s="16">
        <v>214.17</v>
      </c>
      <c r="J529" s="16">
        <v>20.782663315497484</v>
      </c>
      <c r="M529" s="16">
        <v>8.5500000000000007</v>
      </c>
    </row>
    <row r="530" spans="1:13" x14ac:dyDescent="0.2">
      <c r="A530" s="67">
        <f t="shared" si="8"/>
        <v>37888</v>
      </c>
      <c r="G530" s="16">
        <v>9.33</v>
      </c>
      <c r="H530" s="16">
        <v>26.1</v>
      </c>
      <c r="I530" s="16">
        <v>154.74</v>
      </c>
      <c r="J530" s="16">
        <v>18.943206668008745</v>
      </c>
      <c r="M530" s="16">
        <v>9.33</v>
      </c>
    </row>
    <row r="531" spans="1:13" x14ac:dyDescent="0.2">
      <c r="A531" s="67">
        <f t="shared" si="8"/>
        <v>37889</v>
      </c>
      <c r="G531" s="16">
        <v>7.86</v>
      </c>
      <c r="H531" s="16">
        <v>25</v>
      </c>
      <c r="I531" s="16">
        <v>161.6</v>
      </c>
      <c r="J531" s="16">
        <v>20.044807055772083</v>
      </c>
      <c r="M531" s="16">
        <v>7.86</v>
      </c>
    </row>
    <row r="532" spans="1:13" x14ac:dyDescent="0.2">
      <c r="A532" s="67">
        <f t="shared" si="8"/>
        <v>37890</v>
      </c>
      <c r="G532" s="16">
        <v>8.5500000000000007</v>
      </c>
      <c r="H532" s="16">
        <v>24.2</v>
      </c>
      <c r="I532" s="16">
        <v>179.76</v>
      </c>
      <c r="J532" s="16">
        <v>21.33735151074773</v>
      </c>
      <c r="M532" s="16">
        <v>8.5500000000000007</v>
      </c>
    </row>
    <row r="533" spans="1:13" x14ac:dyDescent="0.2">
      <c r="A533" s="67">
        <f t="shared" si="8"/>
        <v>37891</v>
      </c>
      <c r="G533" s="16">
        <v>7.78</v>
      </c>
      <c r="H533" s="16">
        <v>22.6</v>
      </c>
      <c r="I533" s="16">
        <v>161.56</v>
      </c>
      <c r="J533" s="16">
        <v>22.435495897294555</v>
      </c>
      <c r="M533" s="16">
        <v>7.78</v>
      </c>
    </row>
    <row r="534" spans="1:13" x14ac:dyDescent="0.2">
      <c r="A534" s="67">
        <f t="shared" si="8"/>
        <v>37892</v>
      </c>
      <c r="G534" s="16">
        <v>7.96</v>
      </c>
      <c r="H534" s="16">
        <v>28.4</v>
      </c>
      <c r="I534" s="16">
        <v>170.47</v>
      </c>
      <c r="J534" s="16">
        <v>14.443493084109564</v>
      </c>
      <c r="M534" s="16">
        <v>7.96</v>
      </c>
    </row>
    <row r="535" spans="1:13" x14ac:dyDescent="0.2">
      <c r="A535" s="67">
        <f t="shared" si="8"/>
        <v>37893</v>
      </c>
      <c r="G535" s="16">
        <v>11.17</v>
      </c>
      <c r="H535" s="16">
        <v>35.799999999999997</v>
      </c>
      <c r="I535" s="16">
        <v>143.78</v>
      </c>
      <c r="J535" s="16">
        <v>18.971718678044976</v>
      </c>
      <c r="M535" s="16">
        <v>11.17</v>
      </c>
    </row>
    <row r="536" spans="1:13" x14ac:dyDescent="0.2">
      <c r="A536" s="67">
        <f t="shared" si="8"/>
        <v>37894</v>
      </c>
      <c r="G536" s="16">
        <v>6.39</v>
      </c>
      <c r="H536" s="16">
        <v>40.200000000000003</v>
      </c>
      <c r="I536" s="16">
        <v>164.34</v>
      </c>
      <c r="J536" s="16">
        <v>10.850115819240768</v>
      </c>
      <c r="M536" s="16">
        <v>6.39</v>
      </c>
    </row>
    <row r="537" spans="1:13" x14ac:dyDescent="0.2">
      <c r="A537" s="67">
        <f t="shared" si="8"/>
        <v>37895</v>
      </c>
      <c r="G537" s="16">
        <v>6.04</v>
      </c>
      <c r="H537" s="16">
        <v>17.100000000000001</v>
      </c>
      <c r="I537" s="16">
        <v>162.59</v>
      </c>
      <c r="J537" s="16">
        <v>12.376804356635132</v>
      </c>
      <c r="M537" s="16">
        <v>6.04</v>
      </c>
    </row>
    <row r="538" spans="1:13" x14ac:dyDescent="0.2">
      <c r="A538" s="67">
        <f t="shared" si="8"/>
        <v>37896</v>
      </c>
      <c r="G538" s="16">
        <v>7.75</v>
      </c>
      <c r="H538" s="16">
        <v>30.1</v>
      </c>
      <c r="I538" s="16">
        <v>173.2</v>
      </c>
      <c r="J538" s="16">
        <v>13.208836649510499</v>
      </c>
      <c r="M538" s="16">
        <v>7.75</v>
      </c>
    </row>
    <row r="539" spans="1:13" x14ac:dyDescent="0.2">
      <c r="A539" s="67">
        <f t="shared" si="8"/>
        <v>37897</v>
      </c>
      <c r="G539" s="16">
        <v>10.93</v>
      </c>
      <c r="H539" s="16">
        <v>33.700000000000003</v>
      </c>
      <c r="I539" s="16">
        <v>122.06</v>
      </c>
      <c r="J539" s="16">
        <v>24.270632543262657</v>
      </c>
      <c r="M539" s="16">
        <v>10.93</v>
      </c>
    </row>
    <row r="540" spans="1:13" x14ac:dyDescent="0.2">
      <c r="A540" s="67">
        <f t="shared" si="8"/>
        <v>37898</v>
      </c>
      <c r="G540" s="16">
        <v>8.52</v>
      </c>
      <c r="H540" s="16">
        <v>20.2</v>
      </c>
      <c r="I540" s="16">
        <v>172.16</v>
      </c>
      <c r="J540" s="16">
        <v>20.634919263491579</v>
      </c>
      <c r="M540" s="16">
        <v>8.52</v>
      </c>
    </row>
    <row r="541" spans="1:13" x14ac:dyDescent="0.2">
      <c r="A541" s="67">
        <f t="shared" si="8"/>
        <v>37899</v>
      </c>
      <c r="G541" s="16">
        <v>4.68</v>
      </c>
      <c r="H541" s="16">
        <v>37.9</v>
      </c>
      <c r="I541" s="16">
        <v>196.38</v>
      </c>
      <c r="J541" s="16">
        <v>4.6837456486784683</v>
      </c>
      <c r="M541" s="16">
        <v>4.68</v>
      </c>
    </row>
    <row r="542" spans="1:13" x14ac:dyDescent="0.2">
      <c r="A542" s="67">
        <f t="shared" si="8"/>
        <v>37900</v>
      </c>
      <c r="G542" s="16">
        <v>3.85</v>
      </c>
      <c r="H542" s="16">
        <v>22.1</v>
      </c>
      <c r="I542" s="16">
        <v>149.37</v>
      </c>
      <c r="J542" s="16">
        <v>12.405316366671361</v>
      </c>
      <c r="M542" s="16">
        <v>3.85</v>
      </c>
    </row>
    <row r="543" spans="1:13" x14ac:dyDescent="0.2">
      <c r="A543" s="67">
        <f t="shared" si="8"/>
        <v>37901</v>
      </c>
      <c r="G543" s="16">
        <v>10.83</v>
      </c>
      <c r="H543" s="16">
        <v>26.8</v>
      </c>
      <c r="I543" s="16">
        <v>146.61000000000001</v>
      </c>
      <c r="J543" s="16">
        <v>20.825863330703889</v>
      </c>
      <c r="M543" s="16">
        <v>10.83</v>
      </c>
    </row>
    <row r="544" spans="1:13" x14ac:dyDescent="0.2">
      <c r="A544" s="67">
        <f t="shared" si="8"/>
        <v>37902</v>
      </c>
      <c r="G544" s="16">
        <v>8.3699999999999992</v>
      </c>
      <c r="H544" s="16">
        <v>26.1</v>
      </c>
      <c r="I544" s="16">
        <v>166.6</v>
      </c>
      <c r="J544" s="16">
        <v>19.378662821289311</v>
      </c>
      <c r="M544" s="16">
        <v>8.3699999999999992</v>
      </c>
    </row>
    <row r="545" spans="1:13" x14ac:dyDescent="0.2">
      <c r="A545" s="67">
        <f t="shared" si="8"/>
        <v>37903</v>
      </c>
      <c r="G545" s="16">
        <v>6.37</v>
      </c>
      <c r="H545" s="16">
        <v>17.8</v>
      </c>
      <c r="I545" s="16">
        <v>200.29</v>
      </c>
      <c r="J545" s="16">
        <v>21.485095562753635</v>
      </c>
      <c r="M545" s="16">
        <v>6.37</v>
      </c>
    </row>
    <row r="546" spans="1:13" x14ac:dyDescent="0.2">
      <c r="A546" s="67">
        <f t="shared" si="8"/>
        <v>37904</v>
      </c>
      <c r="G546" s="16">
        <v>7.13</v>
      </c>
      <c r="H546" s="16">
        <v>22.8</v>
      </c>
      <c r="I546" s="16">
        <v>192.56</v>
      </c>
      <c r="J546" s="16">
        <v>16.635461855682571</v>
      </c>
      <c r="M546" s="16">
        <v>7.13</v>
      </c>
    </row>
    <row r="547" spans="1:13" x14ac:dyDescent="0.2">
      <c r="A547" s="67">
        <f t="shared" si="8"/>
        <v>37905</v>
      </c>
      <c r="G547" s="16">
        <v>8.1300000000000008</v>
      </c>
      <c r="H547" s="16">
        <v>25.7</v>
      </c>
      <c r="I547" s="16">
        <v>153.12</v>
      </c>
      <c r="J547" s="16">
        <v>17.36640611297495</v>
      </c>
      <c r="M547" s="16">
        <v>8.1300000000000008</v>
      </c>
    </row>
    <row r="548" spans="1:13" x14ac:dyDescent="0.2">
      <c r="A548" s="67">
        <f t="shared" si="8"/>
        <v>37906</v>
      </c>
      <c r="G548" s="16">
        <v>7.46</v>
      </c>
      <c r="H548" s="16">
        <v>19.600000000000001</v>
      </c>
      <c r="I548" s="16">
        <v>302.97000000000003</v>
      </c>
      <c r="J548" s="16">
        <v>23.029064106230567</v>
      </c>
      <c r="M548" s="16">
        <v>7.46</v>
      </c>
    </row>
    <row r="549" spans="1:13" x14ac:dyDescent="0.2">
      <c r="A549" s="67">
        <f t="shared" si="8"/>
        <v>37907</v>
      </c>
      <c r="G549" s="16">
        <v>4.58</v>
      </c>
      <c r="H549" s="16">
        <v>16.399999999999999</v>
      </c>
      <c r="I549" s="16">
        <v>219.5</v>
      </c>
      <c r="J549" s="16">
        <v>5.3032338667383208</v>
      </c>
      <c r="M549" s="16">
        <v>4.58</v>
      </c>
    </row>
    <row r="550" spans="1:13" x14ac:dyDescent="0.2">
      <c r="A550" s="67">
        <f t="shared" si="8"/>
        <v>37908</v>
      </c>
      <c r="G550" s="16">
        <v>7.48</v>
      </c>
      <c r="H550" s="16">
        <v>24.8</v>
      </c>
      <c r="I550" s="16">
        <v>189.86</v>
      </c>
      <c r="J550" s="16">
        <v>15.317861391887208</v>
      </c>
      <c r="M550" s="16">
        <v>7.48</v>
      </c>
    </row>
    <row r="551" spans="1:13" x14ac:dyDescent="0.2">
      <c r="A551" s="67">
        <f t="shared" si="8"/>
        <v>37909</v>
      </c>
      <c r="G551" s="16">
        <v>10.1</v>
      </c>
      <c r="H551" s="16">
        <v>30.2</v>
      </c>
      <c r="I551" s="16">
        <v>165.73</v>
      </c>
      <c r="J551" s="16">
        <v>18.486150507124979</v>
      </c>
      <c r="M551" s="16">
        <v>10.1</v>
      </c>
    </row>
    <row r="552" spans="1:13" x14ac:dyDescent="0.2">
      <c r="A552" s="67">
        <f t="shared" si="8"/>
        <v>37910</v>
      </c>
      <c r="G552" s="16">
        <v>6.65</v>
      </c>
      <c r="H552" s="16">
        <v>17.7</v>
      </c>
      <c r="I552" s="16">
        <v>294.06</v>
      </c>
      <c r="J552" s="16">
        <v>17.344806105371749</v>
      </c>
      <c r="M552" s="16">
        <v>6.65</v>
      </c>
    </row>
    <row r="553" spans="1:13" x14ac:dyDescent="0.2">
      <c r="A553" s="67">
        <f t="shared" si="8"/>
        <v>37911</v>
      </c>
      <c r="G553" s="16">
        <v>8.35</v>
      </c>
      <c r="H553" s="16">
        <v>22.1</v>
      </c>
      <c r="I553" s="16">
        <v>351.41</v>
      </c>
      <c r="J553" s="16">
        <v>19.857318989776285</v>
      </c>
      <c r="M553" s="16">
        <v>8.35</v>
      </c>
    </row>
    <row r="554" spans="1:13" x14ac:dyDescent="0.2">
      <c r="A554" s="67">
        <f t="shared" si="8"/>
        <v>37912</v>
      </c>
      <c r="G554" s="16">
        <v>5.64</v>
      </c>
      <c r="H554" s="16">
        <v>28.3</v>
      </c>
      <c r="I554" s="16">
        <v>64.81</v>
      </c>
      <c r="J554" s="16">
        <v>11.044515887669592</v>
      </c>
      <c r="M554" s="16">
        <v>5.64</v>
      </c>
    </row>
    <row r="555" spans="1:13" x14ac:dyDescent="0.2">
      <c r="A555" s="67">
        <f t="shared" si="8"/>
        <v>37913</v>
      </c>
      <c r="G555" s="16">
        <v>5.0599999999999996</v>
      </c>
      <c r="H555" s="16">
        <v>23.5</v>
      </c>
      <c r="I555" s="16">
        <v>161.52000000000001</v>
      </c>
      <c r="J555" s="16">
        <v>8.344514937269258</v>
      </c>
      <c r="M555" s="16">
        <v>5.0599999999999996</v>
      </c>
    </row>
    <row r="556" spans="1:13" x14ac:dyDescent="0.2">
      <c r="A556" s="67">
        <f t="shared" si="8"/>
        <v>37914</v>
      </c>
      <c r="G556" s="16">
        <v>5.94</v>
      </c>
      <c r="H556" s="16">
        <v>20.2</v>
      </c>
      <c r="I556" s="16">
        <v>212.97</v>
      </c>
      <c r="J556" s="16">
        <v>10.090659551912163</v>
      </c>
      <c r="M556" s="16">
        <v>5.94</v>
      </c>
    </row>
    <row r="557" spans="1:13" x14ac:dyDescent="0.2">
      <c r="A557" s="67">
        <f t="shared" si="8"/>
        <v>37915</v>
      </c>
      <c r="G557" s="16">
        <v>7.99</v>
      </c>
      <c r="H557" s="16">
        <v>22.1</v>
      </c>
      <c r="I557" s="16">
        <v>190.81</v>
      </c>
      <c r="J557" s="16">
        <v>16.869605938101291</v>
      </c>
      <c r="M557" s="16">
        <v>7.99</v>
      </c>
    </row>
    <row r="558" spans="1:13" x14ac:dyDescent="0.2">
      <c r="A558" s="67">
        <f t="shared" si="8"/>
        <v>37916</v>
      </c>
      <c r="G558" s="16">
        <v>8.43</v>
      </c>
      <c r="H558" s="16">
        <v>28.9</v>
      </c>
      <c r="I558" s="16">
        <v>200.15</v>
      </c>
      <c r="J558" s="16">
        <v>23.814440382683014</v>
      </c>
      <c r="M558" s="16">
        <v>8.43</v>
      </c>
    </row>
    <row r="559" spans="1:13" x14ac:dyDescent="0.2">
      <c r="A559" s="67">
        <f t="shared" si="8"/>
        <v>37917</v>
      </c>
      <c r="G559" s="16">
        <v>8.8800000000000008</v>
      </c>
      <c r="H559" s="16">
        <v>27.9</v>
      </c>
      <c r="I559" s="16">
        <v>231.5</v>
      </c>
      <c r="J559" s="16">
        <v>18.561318533584124</v>
      </c>
      <c r="M559" s="16">
        <v>8.8800000000000008</v>
      </c>
    </row>
    <row r="560" spans="1:13" x14ac:dyDescent="0.2">
      <c r="A560" s="67">
        <f t="shared" si="8"/>
        <v>37918</v>
      </c>
      <c r="G560" s="16">
        <v>7.54</v>
      </c>
      <c r="H560" s="16">
        <v>24.5</v>
      </c>
      <c r="I560" s="16">
        <v>235.68</v>
      </c>
      <c r="J560" s="16">
        <v>10.742115781224754</v>
      </c>
      <c r="M560" s="16">
        <v>7.54</v>
      </c>
    </row>
    <row r="561" spans="1:13" x14ac:dyDescent="0.2">
      <c r="A561" s="67">
        <f t="shared" si="8"/>
        <v>37919</v>
      </c>
      <c r="G561" s="16">
        <v>6.6</v>
      </c>
      <c r="H561" s="16">
        <v>22.9</v>
      </c>
      <c r="I561" s="16">
        <v>234.77</v>
      </c>
      <c r="J561" s="16">
        <v>13.111204615144024</v>
      </c>
      <c r="M561" s="16">
        <v>6.6</v>
      </c>
    </row>
    <row r="562" spans="1:13" x14ac:dyDescent="0.2">
      <c r="A562" s="67">
        <f t="shared" si="8"/>
        <v>37920</v>
      </c>
      <c r="G562" s="16">
        <v>7.72</v>
      </c>
      <c r="H562" s="16">
        <v>23.8</v>
      </c>
      <c r="I562" s="16">
        <v>243.03</v>
      </c>
      <c r="J562" s="16">
        <v>18.273606432309464</v>
      </c>
      <c r="M562" s="16">
        <v>7.72</v>
      </c>
    </row>
    <row r="563" spans="1:13" x14ac:dyDescent="0.2">
      <c r="A563" s="67">
        <f t="shared" si="8"/>
        <v>37921</v>
      </c>
      <c r="G563" s="16">
        <v>7.26</v>
      </c>
      <c r="H563" s="16">
        <v>24.1</v>
      </c>
      <c r="I563" s="16">
        <v>177.75</v>
      </c>
      <c r="J563" s="16">
        <v>10.353315644367106</v>
      </c>
      <c r="M563" s="16">
        <v>7.26</v>
      </c>
    </row>
    <row r="564" spans="1:13" x14ac:dyDescent="0.2">
      <c r="A564" s="67">
        <f t="shared" si="8"/>
        <v>37922</v>
      </c>
      <c r="G564" s="16">
        <v>11.18</v>
      </c>
      <c r="H564" s="16">
        <v>29</v>
      </c>
      <c r="I564" s="16">
        <v>171.81</v>
      </c>
      <c r="J564" s="16">
        <v>23.569064296310632</v>
      </c>
      <c r="M564" s="16">
        <v>11.18</v>
      </c>
    </row>
    <row r="565" spans="1:13" x14ac:dyDescent="0.2">
      <c r="A565" s="67">
        <f t="shared" si="8"/>
        <v>37923</v>
      </c>
      <c r="G565" s="16">
        <v>7.11</v>
      </c>
      <c r="H565" s="16">
        <v>20.8</v>
      </c>
      <c r="I565" s="16">
        <v>197.45</v>
      </c>
      <c r="J565" s="16">
        <v>16.218149708788697</v>
      </c>
      <c r="M565" s="16">
        <v>7.11</v>
      </c>
    </row>
    <row r="566" spans="1:13" x14ac:dyDescent="0.2">
      <c r="A566" s="67">
        <f t="shared" si="8"/>
        <v>37924</v>
      </c>
      <c r="G566" s="16">
        <v>6.65</v>
      </c>
      <c r="H566" s="16">
        <v>18.600000000000001</v>
      </c>
      <c r="I566" s="16">
        <v>166.38</v>
      </c>
      <c r="J566" s="16">
        <v>16.301093737984992</v>
      </c>
      <c r="M566" s="16">
        <v>6.65</v>
      </c>
    </row>
    <row r="567" spans="1:13" x14ac:dyDescent="0.2">
      <c r="A567" s="67">
        <f t="shared" si="8"/>
        <v>37925</v>
      </c>
      <c r="G567" s="16">
        <v>7.56</v>
      </c>
      <c r="H567" s="16">
        <v>23.1</v>
      </c>
      <c r="I567" s="16">
        <v>212.06</v>
      </c>
      <c r="J567" s="16">
        <v>23.313320206288711</v>
      </c>
      <c r="M567" s="16">
        <v>7.56</v>
      </c>
    </row>
    <row r="568" spans="1:13" x14ac:dyDescent="0.2">
      <c r="A568" s="67">
        <f t="shared" si="8"/>
        <v>37926</v>
      </c>
      <c r="G568" s="16">
        <v>7.83</v>
      </c>
      <c r="H568" s="16">
        <v>22.6</v>
      </c>
      <c r="I568" s="16">
        <v>179.17</v>
      </c>
      <c r="J568" s="16">
        <v>20.354119164649944</v>
      </c>
      <c r="M568" s="16">
        <v>7.83</v>
      </c>
    </row>
    <row r="569" spans="1:13" x14ac:dyDescent="0.2">
      <c r="A569" s="67">
        <f t="shared" si="8"/>
        <v>37927</v>
      </c>
      <c r="G569" s="16">
        <v>8.51</v>
      </c>
      <c r="H569" s="16">
        <v>18.3</v>
      </c>
      <c r="I569" s="16">
        <v>191.09</v>
      </c>
      <c r="J569" s="16">
        <v>18.92851866283857</v>
      </c>
      <c r="M569" s="16">
        <v>8.51</v>
      </c>
    </row>
    <row r="570" spans="1:13" x14ac:dyDescent="0.2">
      <c r="A570" s="67">
        <f t="shared" si="8"/>
        <v>37928</v>
      </c>
      <c r="G570" s="16">
        <v>7.1</v>
      </c>
      <c r="H570" s="16">
        <v>20</v>
      </c>
      <c r="I570" s="16">
        <v>228.71</v>
      </c>
      <c r="J570" s="16">
        <v>18.824838626343194</v>
      </c>
      <c r="M570" s="16">
        <v>7.1</v>
      </c>
    </row>
    <row r="571" spans="1:13" x14ac:dyDescent="0.2">
      <c r="A571" s="67">
        <f t="shared" si="8"/>
        <v>37929</v>
      </c>
      <c r="G571" s="16">
        <v>7.1</v>
      </c>
      <c r="H571" s="16">
        <v>23.8</v>
      </c>
      <c r="I571" s="16">
        <v>323.45</v>
      </c>
      <c r="J571" s="16">
        <v>15.653093509888913</v>
      </c>
      <c r="M571" s="16">
        <v>7.1</v>
      </c>
    </row>
    <row r="572" spans="1:13" x14ac:dyDescent="0.2">
      <c r="A572" s="67">
        <f t="shared" si="8"/>
        <v>37930</v>
      </c>
      <c r="G572" s="16">
        <v>8.91</v>
      </c>
      <c r="H572" s="16">
        <v>38.5</v>
      </c>
      <c r="I572" s="16">
        <v>280.97000000000003</v>
      </c>
      <c r="J572" s="16">
        <v>11.05920389283977</v>
      </c>
      <c r="M572" s="16">
        <v>8.91</v>
      </c>
    </row>
    <row r="573" spans="1:13" x14ac:dyDescent="0.2">
      <c r="A573" s="67">
        <f t="shared" si="8"/>
        <v>37931</v>
      </c>
      <c r="G573" s="16">
        <v>7.27</v>
      </c>
      <c r="H573" s="16">
        <v>46.3</v>
      </c>
      <c r="I573" s="16">
        <v>207.95</v>
      </c>
      <c r="J573" s="16">
        <v>10.80345980281785</v>
      </c>
      <c r="M573" s="16">
        <v>7.27</v>
      </c>
    </row>
    <row r="574" spans="1:13" x14ac:dyDescent="0.2">
      <c r="A574" s="67">
        <f t="shared" si="8"/>
        <v>37932</v>
      </c>
      <c r="G574" s="16">
        <v>7.35</v>
      </c>
      <c r="H574" s="16">
        <v>23.3</v>
      </c>
      <c r="I574" s="16">
        <v>189.16</v>
      </c>
      <c r="J574" s="16">
        <v>12.47789239221812</v>
      </c>
      <c r="M574" s="16">
        <v>7.35</v>
      </c>
    </row>
    <row r="575" spans="1:13" x14ac:dyDescent="0.2">
      <c r="A575" s="67">
        <f t="shared" si="8"/>
        <v>37933</v>
      </c>
      <c r="G575" s="16">
        <v>5.85</v>
      </c>
      <c r="H575" s="16">
        <v>27.3</v>
      </c>
      <c r="I575" s="16">
        <v>207.3</v>
      </c>
      <c r="J575" s="16">
        <v>8.5432350072187209</v>
      </c>
      <c r="M575" s="16">
        <v>5.85</v>
      </c>
    </row>
    <row r="576" spans="1:13" x14ac:dyDescent="0.2">
      <c r="A576" s="67">
        <f t="shared" si="8"/>
        <v>37934</v>
      </c>
      <c r="G576" s="16">
        <v>5.48</v>
      </c>
      <c r="H576" s="16">
        <v>18.899999999999999</v>
      </c>
      <c r="I576" s="16">
        <v>200.06</v>
      </c>
      <c r="J576" s="16">
        <v>17.597094194177153</v>
      </c>
      <c r="M576" s="16">
        <v>5.48</v>
      </c>
    </row>
    <row r="577" spans="1:13" x14ac:dyDescent="0.2">
      <c r="A577" s="67">
        <f t="shared" si="8"/>
        <v>37935</v>
      </c>
      <c r="G577" s="16">
        <v>6.63</v>
      </c>
      <c r="H577" s="16">
        <v>22.3</v>
      </c>
      <c r="I577" s="16">
        <v>253.41</v>
      </c>
      <c r="J577" s="16">
        <v>19.619718906141056</v>
      </c>
      <c r="M577" s="16">
        <v>6.63</v>
      </c>
    </row>
    <row r="578" spans="1:13" x14ac:dyDescent="0.2">
      <c r="A578" s="67">
        <f t="shared" si="8"/>
        <v>37936</v>
      </c>
      <c r="G578" s="16">
        <v>5.55</v>
      </c>
      <c r="H578" s="16">
        <v>19.8</v>
      </c>
      <c r="I578" s="16">
        <v>331.04</v>
      </c>
      <c r="J578" s="16">
        <v>16.509317811279871</v>
      </c>
      <c r="M578" s="16">
        <v>5.55</v>
      </c>
    </row>
    <row r="579" spans="1:13" x14ac:dyDescent="0.2">
      <c r="A579" s="67">
        <f t="shared" si="8"/>
        <v>37937</v>
      </c>
      <c r="G579" s="16">
        <v>5.78</v>
      </c>
      <c r="H579" s="16">
        <v>23.5</v>
      </c>
      <c r="I579" s="16">
        <v>261.64999999999998</v>
      </c>
      <c r="J579" s="16">
        <v>15.494117453929343</v>
      </c>
      <c r="M579" s="16">
        <v>5.78</v>
      </c>
    </row>
    <row r="580" spans="1:13" x14ac:dyDescent="0.2">
      <c r="A580" s="67">
        <f t="shared" si="8"/>
        <v>37938</v>
      </c>
      <c r="G580" s="16">
        <v>10.31</v>
      </c>
      <c r="H580" s="16">
        <v>30.7</v>
      </c>
      <c r="I580" s="16">
        <v>244.45</v>
      </c>
      <c r="J580" s="16">
        <v>16.092005664385994</v>
      </c>
      <c r="M580" s="16">
        <v>10.31</v>
      </c>
    </row>
    <row r="581" spans="1:13" x14ac:dyDescent="0.2">
      <c r="A581" s="67">
        <f t="shared" si="8"/>
        <v>37939</v>
      </c>
      <c r="G581" s="16">
        <v>8.92</v>
      </c>
      <c r="H581" s="16">
        <v>36.799999999999997</v>
      </c>
      <c r="I581" s="16">
        <v>292.26</v>
      </c>
      <c r="J581" s="16">
        <v>11.851492171725242</v>
      </c>
      <c r="M581" s="16">
        <v>8.92</v>
      </c>
    </row>
    <row r="582" spans="1:13" x14ac:dyDescent="0.2">
      <c r="A582" s="67">
        <f t="shared" ref="A582:A645" si="9">A581+1</f>
        <v>37940</v>
      </c>
      <c r="G582" s="16">
        <v>8.2899999999999991</v>
      </c>
      <c r="H582" s="16">
        <v>25.4</v>
      </c>
      <c r="I582" s="16">
        <v>242.48</v>
      </c>
      <c r="J582" s="16">
        <v>18.129318381520068</v>
      </c>
      <c r="M582" s="16">
        <v>8.2899999999999991</v>
      </c>
    </row>
    <row r="583" spans="1:13" x14ac:dyDescent="0.2">
      <c r="A583" s="67">
        <f t="shared" si="9"/>
        <v>37941</v>
      </c>
      <c r="G583" s="16">
        <v>8.48</v>
      </c>
      <c r="H583" s="16">
        <v>21.8</v>
      </c>
      <c r="I583" s="16">
        <v>246.38</v>
      </c>
      <c r="J583" s="16">
        <v>14.885861239823155</v>
      </c>
      <c r="M583" s="16">
        <v>8.48</v>
      </c>
    </row>
    <row r="584" spans="1:13" x14ac:dyDescent="0.2">
      <c r="A584" s="67">
        <f t="shared" si="9"/>
        <v>37942</v>
      </c>
      <c r="G584" s="16">
        <v>7.85</v>
      </c>
      <c r="H584" s="16">
        <v>30.7</v>
      </c>
      <c r="I584" s="16">
        <v>241.51</v>
      </c>
      <c r="J584" s="16">
        <v>7.8693147699987982</v>
      </c>
      <c r="M584" s="16">
        <v>7.85</v>
      </c>
    </row>
    <row r="585" spans="1:13" x14ac:dyDescent="0.2">
      <c r="A585" s="67">
        <f t="shared" si="9"/>
        <v>37943</v>
      </c>
      <c r="G585" s="16">
        <v>7.4</v>
      </c>
      <c r="H585" s="16">
        <v>21.1</v>
      </c>
      <c r="I585" s="16">
        <v>213.04</v>
      </c>
      <c r="J585" s="16">
        <v>17.560806181403773</v>
      </c>
      <c r="M585" s="16">
        <v>7.4</v>
      </c>
    </row>
    <row r="586" spans="1:13" x14ac:dyDescent="0.2">
      <c r="A586" s="67">
        <f t="shared" si="9"/>
        <v>37944</v>
      </c>
      <c r="G586" s="16">
        <v>9.2799999999999994</v>
      </c>
      <c r="H586" s="16">
        <v>23.1</v>
      </c>
      <c r="I586" s="16">
        <v>259.93</v>
      </c>
      <c r="J586" s="16">
        <v>16.696805877275668</v>
      </c>
      <c r="M586" s="16">
        <v>9.2799999999999994</v>
      </c>
    </row>
    <row r="587" spans="1:13" x14ac:dyDescent="0.2">
      <c r="A587" s="67">
        <f t="shared" si="9"/>
        <v>37945</v>
      </c>
      <c r="G587" s="16">
        <v>8.73</v>
      </c>
      <c r="H587" s="16">
        <v>31.1</v>
      </c>
      <c r="I587" s="16">
        <v>265.8</v>
      </c>
      <c r="J587" s="16">
        <v>12.064036246540757</v>
      </c>
      <c r="M587" s="16">
        <v>8.73</v>
      </c>
    </row>
    <row r="588" spans="1:13" x14ac:dyDescent="0.2">
      <c r="A588" s="67">
        <f t="shared" si="9"/>
        <v>37946</v>
      </c>
      <c r="G588" s="16">
        <v>10.68</v>
      </c>
      <c r="H588" s="16">
        <v>32.9</v>
      </c>
      <c r="I588" s="16">
        <v>227.73</v>
      </c>
      <c r="J588" s="16">
        <v>16.671749868455954</v>
      </c>
      <c r="M588" s="16">
        <v>10.68</v>
      </c>
    </row>
    <row r="589" spans="1:13" x14ac:dyDescent="0.2">
      <c r="A589" s="67">
        <f t="shared" si="9"/>
        <v>37947</v>
      </c>
      <c r="G589" s="16">
        <v>7.66</v>
      </c>
      <c r="H589" s="16">
        <v>23.9</v>
      </c>
      <c r="I589" s="16">
        <v>197.85</v>
      </c>
      <c r="J589" s="16">
        <v>8.4853469868421385</v>
      </c>
      <c r="M589" s="16">
        <v>7.66</v>
      </c>
    </row>
    <row r="590" spans="1:13" x14ac:dyDescent="0.2">
      <c r="A590" s="67">
        <f t="shared" si="9"/>
        <v>37948</v>
      </c>
      <c r="G590" s="16">
        <v>6.07</v>
      </c>
      <c r="H590" s="16">
        <v>28.4</v>
      </c>
      <c r="I590" s="16">
        <v>215.2</v>
      </c>
      <c r="J590" s="16">
        <v>3.5890572633481566</v>
      </c>
      <c r="M590" s="16">
        <v>6.07</v>
      </c>
    </row>
    <row r="591" spans="1:13" x14ac:dyDescent="0.2">
      <c r="A591" s="67">
        <f t="shared" si="9"/>
        <v>37949</v>
      </c>
      <c r="G591" s="16">
        <v>6.59</v>
      </c>
      <c r="H591" s="16">
        <v>18.899999999999999</v>
      </c>
      <c r="I591" s="16">
        <v>234.54</v>
      </c>
      <c r="J591" s="16">
        <v>17.72669423979637</v>
      </c>
      <c r="M591" s="16">
        <v>6.59</v>
      </c>
    </row>
    <row r="592" spans="1:13" x14ac:dyDescent="0.2">
      <c r="A592" s="67">
        <f t="shared" si="9"/>
        <v>37950</v>
      </c>
      <c r="G592" s="16">
        <v>5.54</v>
      </c>
      <c r="H592" s="16">
        <v>24.1</v>
      </c>
      <c r="I592" s="16">
        <v>270.55</v>
      </c>
      <c r="J592" s="16">
        <v>11.956036208524743</v>
      </c>
      <c r="M592" s="16">
        <v>5.54</v>
      </c>
    </row>
    <row r="593" spans="1:13" x14ac:dyDescent="0.2">
      <c r="A593" s="67">
        <f t="shared" si="9"/>
        <v>37951</v>
      </c>
      <c r="G593" s="16">
        <v>9.1</v>
      </c>
      <c r="H593" s="16">
        <v>30.5</v>
      </c>
      <c r="I593" s="16">
        <v>351.62</v>
      </c>
      <c r="J593" s="16">
        <v>19.670694924084611</v>
      </c>
      <c r="M593" s="16">
        <v>9.1</v>
      </c>
    </row>
    <row r="594" spans="1:13" x14ac:dyDescent="0.2">
      <c r="A594" s="67">
        <f t="shared" si="9"/>
        <v>37952</v>
      </c>
      <c r="G594" s="16">
        <v>10.56</v>
      </c>
      <c r="H594" s="16">
        <v>35</v>
      </c>
      <c r="I594" s="16">
        <v>322.33</v>
      </c>
      <c r="J594" s="16">
        <v>14.925605253813048</v>
      </c>
      <c r="M594" s="16">
        <v>10.56</v>
      </c>
    </row>
    <row r="595" spans="1:13" x14ac:dyDescent="0.2">
      <c r="A595" s="67">
        <f t="shared" si="9"/>
        <v>37953</v>
      </c>
      <c r="G595" s="16">
        <v>5.73</v>
      </c>
      <c r="H595" s="16">
        <v>18.2</v>
      </c>
      <c r="I595" s="16">
        <v>234.94</v>
      </c>
      <c r="J595" s="16">
        <v>5.6090899743996712</v>
      </c>
      <c r="M595" s="16">
        <v>5.73</v>
      </c>
    </row>
    <row r="596" spans="1:13" x14ac:dyDescent="0.2">
      <c r="A596" s="67">
        <f t="shared" si="9"/>
        <v>37954</v>
      </c>
      <c r="G596" s="16">
        <v>14.65</v>
      </c>
      <c r="H596" s="16">
        <v>36.799999999999997</v>
      </c>
      <c r="I596" s="16">
        <v>292.27</v>
      </c>
      <c r="J596" s="16">
        <v>5.7205460136321955</v>
      </c>
      <c r="M596" s="16">
        <v>14.65</v>
      </c>
    </row>
    <row r="597" spans="1:13" x14ac:dyDescent="0.2">
      <c r="A597" s="67">
        <f t="shared" si="9"/>
        <v>37955</v>
      </c>
      <c r="G597" s="16">
        <v>12.23</v>
      </c>
      <c r="H597" s="16">
        <v>30.8</v>
      </c>
      <c r="I597" s="16">
        <v>246.93</v>
      </c>
      <c r="J597" s="16">
        <v>13.960516914101953</v>
      </c>
      <c r="M597" s="16">
        <v>12.23</v>
      </c>
    </row>
    <row r="598" spans="1:13" x14ac:dyDescent="0.2">
      <c r="A598" s="67">
        <f t="shared" si="9"/>
        <v>37956</v>
      </c>
      <c r="G598" s="16">
        <v>5.6</v>
      </c>
      <c r="H598" s="16">
        <v>33.4</v>
      </c>
      <c r="I598" s="16">
        <v>157.37</v>
      </c>
      <c r="J598" s="16">
        <v>7.7760027371529628</v>
      </c>
      <c r="M598" s="16">
        <v>5.6</v>
      </c>
    </row>
    <row r="599" spans="1:13" x14ac:dyDescent="0.2">
      <c r="A599" s="67">
        <f t="shared" si="9"/>
        <v>37957</v>
      </c>
      <c r="G599" s="16">
        <v>7.25</v>
      </c>
      <c r="H599" s="16">
        <v>35.5</v>
      </c>
      <c r="I599" s="16">
        <v>156.51</v>
      </c>
      <c r="J599" s="16">
        <v>4.8781457171072926</v>
      </c>
      <c r="M599" s="16">
        <v>7.25</v>
      </c>
    </row>
    <row r="600" spans="1:13" x14ac:dyDescent="0.2">
      <c r="A600" s="67">
        <f t="shared" si="9"/>
        <v>37958</v>
      </c>
      <c r="G600" s="16">
        <v>15.85</v>
      </c>
      <c r="H600" s="16">
        <v>38.299999999999997</v>
      </c>
      <c r="I600" s="16">
        <v>292.43</v>
      </c>
      <c r="J600" s="16">
        <v>11.005635873983827</v>
      </c>
      <c r="M600" s="16">
        <v>15.85</v>
      </c>
    </row>
    <row r="601" spans="1:13" x14ac:dyDescent="0.2">
      <c r="A601" s="67">
        <f t="shared" si="9"/>
        <v>37959</v>
      </c>
      <c r="G601" s="16">
        <v>8.36</v>
      </c>
      <c r="H601" s="16">
        <v>22.1</v>
      </c>
      <c r="I601" s="16">
        <v>217.41</v>
      </c>
      <c r="J601" s="16">
        <v>14.114308968236758</v>
      </c>
      <c r="M601" s="16">
        <v>8.36</v>
      </c>
    </row>
    <row r="602" spans="1:13" x14ac:dyDescent="0.2">
      <c r="A602" s="67">
        <f t="shared" si="9"/>
        <v>37960</v>
      </c>
      <c r="G602" s="16">
        <v>10.68</v>
      </c>
      <c r="H602" s="16">
        <v>33.700000000000003</v>
      </c>
      <c r="I602" s="16">
        <v>270.08999999999997</v>
      </c>
      <c r="J602" s="16">
        <v>10.160643576546537</v>
      </c>
      <c r="M602" s="16">
        <v>10.68</v>
      </c>
    </row>
    <row r="603" spans="1:13" x14ac:dyDescent="0.2">
      <c r="A603" s="67">
        <f t="shared" si="9"/>
        <v>37961</v>
      </c>
      <c r="G603" s="16">
        <v>14.93</v>
      </c>
      <c r="H603" s="16">
        <v>43.3</v>
      </c>
      <c r="I603" s="16">
        <v>293.11</v>
      </c>
      <c r="J603" s="16">
        <v>8.6469150437140954</v>
      </c>
      <c r="M603" s="16">
        <v>14.93</v>
      </c>
    </row>
    <row r="604" spans="1:13" x14ac:dyDescent="0.2">
      <c r="A604" s="67">
        <f t="shared" si="9"/>
        <v>37962</v>
      </c>
      <c r="G604" s="16">
        <v>20.58</v>
      </c>
      <c r="H604" s="16">
        <v>45.1</v>
      </c>
      <c r="I604" s="16">
        <v>35.97</v>
      </c>
      <c r="J604" s="16">
        <v>6.0946581453196673</v>
      </c>
      <c r="M604" s="16">
        <v>20.58</v>
      </c>
    </row>
    <row r="605" spans="1:13" x14ac:dyDescent="0.2">
      <c r="A605" s="67">
        <f t="shared" si="9"/>
        <v>37963</v>
      </c>
      <c r="G605" s="16">
        <v>16.55</v>
      </c>
      <c r="H605" s="16">
        <v>42</v>
      </c>
      <c r="I605" s="16">
        <v>40.9</v>
      </c>
      <c r="J605" s="16">
        <v>10.425891669913867</v>
      </c>
      <c r="M605" s="16">
        <v>16.55</v>
      </c>
    </row>
    <row r="606" spans="1:13" x14ac:dyDescent="0.2">
      <c r="A606" s="67">
        <f t="shared" si="9"/>
        <v>37964</v>
      </c>
      <c r="G606" s="16">
        <v>7.24</v>
      </c>
      <c r="H606" s="16">
        <v>34.299999999999997</v>
      </c>
      <c r="I606" s="16">
        <v>314.04000000000002</v>
      </c>
      <c r="J606" s="16">
        <v>7.8770907727359516</v>
      </c>
      <c r="M606" s="16">
        <v>7.24</v>
      </c>
    </row>
    <row r="607" spans="1:13" x14ac:dyDescent="0.2">
      <c r="A607" s="67">
        <f t="shared" si="9"/>
        <v>37965</v>
      </c>
      <c r="G607" s="16">
        <v>11.69</v>
      </c>
      <c r="H607" s="16">
        <v>32.700000000000003</v>
      </c>
      <c r="I607" s="16">
        <v>261.33</v>
      </c>
      <c r="J607" s="16">
        <v>6.3322582289548963</v>
      </c>
      <c r="M607" s="16">
        <v>11.69</v>
      </c>
    </row>
    <row r="608" spans="1:13" x14ac:dyDescent="0.2">
      <c r="A608" s="67">
        <f t="shared" si="9"/>
        <v>37966</v>
      </c>
      <c r="G608" s="16">
        <v>9.3800000000000008</v>
      </c>
      <c r="H608" s="16">
        <v>27.8</v>
      </c>
      <c r="I608" s="16">
        <v>235.49</v>
      </c>
      <c r="J608" s="16">
        <v>6.8541144126482729</v>
      </c>
      <c r="M608" s="16">
        <v>9.3800000000000008</v>
      </c>
    </row>
    <row r="609" spans="1:13" x14ac:dyDescent="0.2">
      <c r="A609" s="67">
        <f t="shared" si="9"/>
        <v>37967</v>
      </c>
      <c r="G609" s="16">
        <v>7.18</v>
      </c>
      <c r="H609" s="16">
        <v>20.6</v>
      </c>
      <c r="I609" s="16">
        <v>183.99</v>
      </c>
      <c r="J609" s="16">
        <v>18.378150469108963</v>
      </c>
      <c r="M609" s="16">
        <v>7.18</v>
      </c>
    </row>
    <row r="610" spans="1:13" x14ac:dyDescent="0.2">
      <c r="A610" s="67">
        <f t="shared" si="9"/>
        <v>37968</v>
      </c>
      <c r="G610" s="16">
        <v>7.8</v>
      </c>
      <c r="H610" s="16">
        <v>29.1</v>
      </c>
      <c r="I610" s="16">
        <v>321.64</v>
      </c>
      <c r="J610" s="16">
        <v>18.323718449948895</v>
      </c>
      <c r="M610" s="16">
        <v>7.8</v>
      </c>
    </row>
    <row r="611" spans="1:13" x14ac:dyDescent="0.2">
      <c r="A611" s="67">
        <f t="shared" si="9"/>
        <v>37969</v>
      </c>
      <c r="G611" s="16">
        <v>19.100000000000001</v>
      </c>
      <c r="H611" s="16">
        <v>31.7</v>
      </c>
      <c r="I611" s="16">
        <v>28.04</v>
      </c>
      <c r="J611" s="16">
        <v>18.601062547574013</v>
      </c>
      <c r="M611" s="16">
        <v>19.100000000000001</v>
      </c>
    </row>
    <row r="612" spans="1:13" x14ac:dyDescent="0.2">
      <c r="A612" s="67">
        <f t="shared" si="9"/>
        <v>37970</v>
      </c>
      <c r="G612" s="16">
        <v>10.92</v>
      </c>
      <c r="H612" s="16">
        <v>31.2</v>
      </c>
      <c r="I612" s="16">
        <v>297.97000000000003</v>
      </c>
      <c r="J612" s="16">
        <v>12.625636444224027</v>
      </c>
      <c r="M612" s="16">
        <v>10.92</v>
      </c>
    </row>
    <row r="613" spans="1:13" x14ac:dyDescent="0.2">
      <c r="A613" s="67">
        <f t="shared" si="9"/>
        <v>37971</v>
      </c>
      <c r="G613" s="16">
        <v>15.9</v>
      </c>
      <c r="H613" s="16">
        <v>32.1</v>
      </c>
      <c r="I613" s="16">
        <v>54.89</v>
      </c>
      <c r="J613" s="16">
        <v>18.388518472758502</v>
      </c>
      <c r="M613" s="16">
        <v>15.9</v>
      </c>
    </row>
    <row r="614" spans="1:13" x14ac:dyDescent="0.2">
      <c r="A614" s="67">
        <f t="shared" si="9"/>
        <v>37972</v>
      </c>
      <c r="G614" s="16">
        <v>22.2</v>
      </c>
      <c r="H614" s="16">
        <v>33.1</v>
      </c>
      <c r="I614" s="16">
        <v>31.95</v>
      </c>
      <c r="J614" s="16">
        <v>19.998151039349164</v>
      </c>
      <c r="M614" s="16">
        <v>22.2</v>
      </c>
    </row>
    <row r="615" spans="1:13" x14ac:dyDescent="0.2">
      <c r="A615" s="67">
        <f t="shared" si="9"/>
        <v>37973</v>
      </c>
      <c r="G615" s="16">
        <v>25.18</v>
      </c>
      <c r="H615" s="16">
        <v>36.299999999999997</v>
      </c>
      <c r="I615" s="16">
        <v>35.04</v>
      </c>
      <c r="J615" s="16">
        <v>18.612294551527679</v>
      </c>
      <c r="M615" s="16">
        <v>25.18</v>
      </c>
    </row>
    <row r="616" spans="1:13" x14ac:dyDescent="0.2">
      <c r="A616" s="67">
        <f t="shared" si="9"/>
        <v>37974</v>
      </c>
      <c r="G616" s="16">
        <v>26.9</v>
      </c>
      <c r="H616" s="16">
        <v>44.6</v>
      </c>
      <c r="I616" s="16">
        <v>27.48</v>
      </c>
      <c r="J616" s="16">
        <v>10.936515849653578</v>
      </c>
      <c r="M616" s="16">
        <v>26.9</v>
      </c>
    </row>
    <row r="617" spans="1:13" x14ac:dyDescent="0.2">
      <c r="A617" s="67">
        <f t="shared" si="9"/>
        <v>37975</v>
      </c>
      <c r="G617" s="16">
        <v>22.02</v>
      </c>
      <c r="H617" s="16">
        <v>41.9</v>
      </c>
      <c r="I617" s="16">
        <v>27.49</v>
      </c>
      <c r="J617" s="16">
        <v>13.377316708815481</v>
      </c>
      <c r="M617" s="16">
        <v>22.02</v>
      </c>
    </row>
    <row r="618" spans="1:13" x14ac:dyDescent="0.2">
      <c r="A618" s="67">
        <f t="shared" si="9"/>
        <v>37976</v>
      </c>
      <c r="G618" s="16">
        <v>25.2</v>
      </c>
      <c r="H618" s="16">
        <v>46.1</v>
      </c>
      <c r="I618" s="16">
        <v>25.5</v>
      </c>
      <c r="J618" s="16">
        <v>3.8880013685764814</v>
      </c>
      <c r="M618" s="16">
        <v>25.2</v>
      </c>
    </row>
    <row r="619" spans="1:13" x14ac:dyDescent="0.2">
      <c r="A619" s="67">
        <f t="shared" si="9"/>
        <v>37977</v>
      </c>
      <c r="G619" s="16">
        <v>17.79</v>
      </c>
      <c r="H619" s="16">
        <v>47</v>
      </c>
      <c r="I619" s="16">
        <v>15.15</v>
      </c>
      <c r="J619" s="16">
        <v>5.3032338667383208</v>
      </c>
      <c r="M619" s="16">
        <v>17.79</v>
      </c>
    </row>
    <row r="620" spans="1:13" x14ac:dyDescent="0.2">
      <c r="A620" s="67">
        <f t="shared" si="9"/>
        <v>37978</v>
      </c>
      <c r="G620" s="16">
        <v>17.46</v>
      </c>
      <c r="H620" s="16">
        <v>30.4</v>
      </c>
      <c r="I620" s="16">
        <v>28.94</v>
      </c>
      <c r="J620" s="16">
        <v>18.853350636379425</v>
      </c>
      <c r="M620" s="16">
        <v>17.46</v>
      </c>
    </row>
    <row r="621" spans="1:13" x14ac:dyDescent="0.2">
      <c r="A621" s="67">
        <f t="shared" si="9"/>
        <v>37979</v>
      </c>
      <c r="G621" s="16">
        <v>19.13</v>
      </c>
      <c r="H621" s="16">
        <v>32.4</v>
      </c>
      <c r="I621" s="16">
        <v>15.5</v>
      </c>
      <c r="J621" s="16">
        <v>18.277062433525973</v>
      </c>
      <c r="M621" s="16">
        <v>19.13</v>
      </c>
    </row>
    <row r="622" spans="1:13" x14ac:dyDescent="0.2">
      <c r="A622" s="67">
        <f t="shared" si="9"/>
        <v>37980</v>
      </c>
      <c r="G622" s="16">
        <v>22.82</v>
      </c>
      <c r="H622" s="16">
        <v>33.299999999999997</v>
      </c>
      <c r="I622" s="16">
        <v>25.41</v>
      </c>
      <c r="J622" s="16">
        <v>15.4405494350734</v>
      </c>
      <c r="M622" s="16">
        <v>22.82</v>
      </c>
    </row>
    <row r="623" spans="1:13" x14ac:dyDescent="0.2">
      <c r="A623" s="67">
        <f t="shared" si="9"/>
        <v>37981</v>
      </c>
      <c r="G623" s="16">
        <v>20.98</v>
      </c>
      <c r="H623" s="16">
        <v>41.8</v>
      </c>
      <c r="I623" s="16">
        <v>6.81</v>
      </c>
      <c r="J623" s="16">
        <v>18.911238656756005</v>
      </c>
      <c r="M623" s="16">
        <v>20.98</v>
      </c>
    </row>
    <row r="624" spans="1:13" x14ac:dyDescent="0.2">
      <c r="A624" s="67">
        <f t="shared" si="9"/>
        <v>37982</v>
      </c>
      <c r="G624" s="16">
        <v>12.86</v>
      </c>
      <c r="H624" s="16">
        <v>31.3</v>
      </c>
      <c r="I624" s="16">
        <v>341.68</v>
      </c>
      <c r="J624" s="16">
        <v>12.762148492276269</v>
      </c>
      <c r="M624" s="16">
        <v>12.86</v>
      </c>
    </row>
    <row r="625" spans="1:13" x14ac:dyDescent="0.2">
      <c r="A625" s="67">
        <f t="shared" si="9"/>
        <v>37983</v>
      </c>
      <c r="G625" s="16">
        <v>19.489999999999998</v>
      </c>
      <c r="H625" s="16">
        <v>35.799999999999997</v>
      </c>
      <c r="I625" s="16">
        <v>20.41</v>
      </c>
      <c r="J625" s="16">
        <v>19.857318989776285</v>
      </c>
      <c r="M625" s="16">
        <v>19.489999999999998</v>
      </c>
    </row>
    <row r="626" spans="1:13" x14ac:dyDescent="0.2">
      <c r="A626" s="67">
        <f t="shared" si="9"/>
        <v>37984</v>
      </c>
      <c r="G626" s="16">
        <v>16.43</v>
      </c>
      <c r="H626" s="16">
        <v>37</v>
      </c>
      <c r="I626" s="16">
        <v>66.239999999999995</v>
      </c>
      <c r="J626" s="16">
        <v>20.358439166170584</v>
      </c>
      <c r="M626" s="16">
        <v>16.43</v>
      </c>
    </row>
    <row r="627" spans="1:13" x14ac:dyDescent="0.2">
      <c r="A627" s="67">
        <f t="shared" si="9"/>
        <v>37985</v>
      </c>
      <c r="G627" s="16">
        <v>24.88</v>
      </c>
      <c r="H627" s="16">
        <v>44.3</v>
      </c>
      <c r="I627" s="16">
        <v>17.690000000000001</v>
      </c>
      <c r="J627" s="16">
        <v>10.504515697589525</v>
      </c>
      <c r="M627" s="16">
        <v>24.88</v>
      </c>
    </row>
    <row r="628" spans="1:13" x14ac:dyDescent="0.2">
      <c r="A628" s="67">
        <f t="shared" si="9"/>
        <v>37986</v>
      </c>
      <c r="G628" s="16">
        <v>32.270000000000003</v>
      </c>
      <c r="H628" s="16">
        <v>51.3</v>
      </c>
      <c r="I628" s="16">
        <v>51.37</v>
      </c>
      <c r="J628" s="16">
        <v>18.785094612353301</v>
      </c>
      <c r="M628" s="16">
        <v>32.270000000000003</v>
      </c>
    </row>
    <row r="629" spans="1:13" x14ac:dyDescent="0.2">
      <c r="A629" s="67">
        <f t="shared" si="9"/>
        <v>37987</v>
      </c>
      <c r="G629" s="16">
        <v>32.229999999999997</v>
      </c>
      <c r="H629" s="16">
        <v>52</v>
      </c>
      <c r="I629" s="16">
        <v>49.26</v>
      </c>
      <c r="J629" s="16">
        <v>20.167495098958273</v>
      </c>
      <c r="M629" s="16">
        <v>32.229999999999997</v>
      </c>
    </row>
    <row r="630" spans="1:13" x14ac:dyDescent="0.2">
      <c r="A630" s="67">
        <f t="shared" si="9"/>
        <v>37988</v>
      </c>
      <c r="G630" s="16">
        <v>25.9</v>
      </c>
      <c r="H630" s="16">
        <v>39</v>
      </c>
      <c r="I630" s="16">
        <v>42.13</v>
      </c>
      <c r="J630" s="16">
        <v>13.366948705165944</v>
      </c>
      <c r="M630" s="16">
        <v>25.9</v>
      </c>
    </row>
    <row r="631" spans="1:13" x14ac:dyDescent="0.2">
      <c r="A631" s="67">
        <f t="shared" si="9"/>
        <v>37989</v>
      </c>
      <c r="G631" s="16">
        <v>28.67</v>
      </c>
      <c r="H631" s="16">
        <v>43.2</v>
      </c>
      <c r="I631" s="16">
        <v>42.7</v>
      </c>
      <c r="J631" s="16">
        <v>15.023237288179525</v>
      </c>
      <c r="M631" s="16">
        <v>28.67</v>
      </c>
    </row>
    <row r="632" spans="1:13" x14ac:dyDescent="0.2">
      <c r="A632" s="67">
        <f t="shared" si="9"/>
        <v>37990</v>
      </c>
      <c r="G632" s="16">
        <v>29.03</v>
      </c>
      <c r="H632" s="16">
        <v>41.7</v>
      </c>
      <c r="I632" s="16">
        <v>31.95</v>
      </c>
      <c r="J632" s="16">
        <v>18.73066259319323</v>
      </c>
      <c r="M632" s="16">
        <v>29.03</v>
      </c>
    </row>
    <row r="633" spans="1:13" x14ac:dyDescent="0.2">
      <c r="A633" s="67">
        <f t="shared" si="9"/>
        <v>37991</v>
      </c>
      <c r="G633" s="16">
        <v>26.66</v>
      </c>
      <c r="H633" s="16">
        <v>39.700000000000003</v>
      </c>
      <c r="I633" s="16">
        <v>33.49</v>
      </c>
      <c r="J633" s="16">
        <v>20.43015119141322</v>
      </c>
      <c r="M633" s="16">
        <v>26.66</v>
      </c>
    </row>
    <row r="634" spans="1:13" x14ac:dyDescent="0.2">
      <c r="A634" s="67">
        <f t="shared" si="9"/>
        <v>37992</v>
      </c>
      <c r="G634" s="16">
        <v>22.96</v>
      </c>
      <c r="H634" s="16">
        <v>35</v>
      </c>
      <c r="I634" s="16">
        <v>26.33</v>
      </c>
      <c r="J634" s="16">
        <v>20.469895205403109</v>
      </c>
      <c r="M634" s="16">
        <v>22.96</v>
      </c>
    </row>
    <row r="635" spans="1:13" x14ac:dyDescent="0.2">
      <c r="A635" s="67">
        <f t="shared" si="9"/>
        <v>37993</v>
      </c>
      <c r="G635" s="16">
        <v>28.44</v>
      </c>
      <c r="H635" s="16">
        <v>44.7</v>
      </c>
      <c r="I635" s="16">
        <v>43.25</v>
      </c>
      <c r="J635" s="16">
        <v>19.667238922868098</v>
      </c>
      <c r="M635" s="16">
        <v>28.44</v>
      </c>
    </row>
    <row r="636" spans="1:13" x14ac:dyDescent="0.2">
      <c r="A636" s="67">
        <f t="shared" si="9"/>
        <v>37994</v>
      </c>
      <c r="G636" s="16">
        <v>30.26</v>
      </c>
      <c r="H636" s="16">
        <v>42.7</v>
      </c>
      <c r="I636" s="16">
        <v>27.18</v>
      </c>
      <c r="J636" s="16">
        <v>19.667238922868098</v>
      </c>
      <c r="M636" s="16">
        <v>30.26</v>
      </c>
    </row>
    <row r="637" spans="1:13" x14ac:dyDescent="0.2">
      <c r="A637" s="67">
        <f t="shared" si="9"/>
        <v>37995</v>
      </c>
      <c r="G637" s="16">
        <v>26.33</v>
      </c>
      <c r="H637" s="16">
        <v>38.9</v>
      </c>
      <c r="I637" s="16">
        <v>26.73</v>
      </c>
      <c r="J637" s="16">
        <v>19.81411897456988</v>
      </c>
      <c r="M637" s="16">
        <v>26.33</v>
      </c>
    </row>
    <row r="638" spans="1:13" x14ac:dyDescent="0.2">
      <c r="A638" s="67">
        <f t="shared" si="9"/>
        <v>37996</v>
      </c>
      <c r="G638" s="16">
        <v>24.78</v>
      </c>
      <c r="H638" s="16">
        <v>34.1</v>
      </c>
      <c r="I638" s="16">
        <v>27.46</v>
      </c>
      <c r="J638" s="16">
        <v>20.405095182593502</v>
      </c>
      <c r="M638" s="16">
        <v>24.78</v>
      </c>
    </row>
    <row r="639" spans="1:13" x14ac:dyDescent="0.2">
      <c r="A639" s="67">
        <f t="shared" si="9"/>
        <v>37997</v>
      </c>
      <c r="G639" s="16">
        <v>26.57</v>
      </c>
      <c r="H639" s="16">
        <v>40.700000000000003</v>
      </c>
      <c r="I639" s="16">
        <v>18.97</v>
      </c>
      <c r="J639" s="16">
        <v>20.448295197799908</v>
      </c>
      <c r="M639" s="16">
        <v>26.57</v>
      </c>
    </row>
    <row r="640" spans="1:13" x14ac:dyDescent="0.2">
      <c r="A640" s="67">
        <f t="shared" si="9"/>
        <v>37998</v>
      </c>
      <c r="G640" s="16">
        <v>28.11</v>
      </c>
      <c r="H640" s="16">
        <v>45.7</v>
      </c>
      <c r="I640" s="16">
        <v>23.79</v>
      </c>
      <c r="J640" s="16">
        <v>17.813094270209181</v>
      </c>
      <c r="M640" s="16">
        <v>28.11</v>
      </c>
    </row>
    <row r="641" spans="1:13" x14ac:dyDescent="0.2">
      <c r="A641" s="67">
        <f t="shared" si="9"/>
        <v>37999</v>
      </c>
      <c r="G641" s="16">
        <v>28.47</v>
      </c>
      <c r="H641" s="16">
        <v>44.7</v>
      </c>
      <c r="I641" s="16">
        <v>22.14</v>
      </c>
      <c r="J641" s="16">
        <v>20.16403909774176</v>
      </c>
      <c r="M641" s="16">
        <v>28.47</v>
      </c>
    </row>
    <row r="642" spans="1:13" x14ac:dyDescent="0.2">
      <c r="A642" s="67">
        <f t="shared" si="9"/>
        <v>38000</v>
      </c>
      <c r="G642" s="16">
        <v>27.97</v>
      </c>
      <c r="H642" s="16">
        <v>39</v>
      </c>
      <c r="I642" s="16">
        <v>19.3</v>
      </c>
      <c r="J642" s="16">
        <v>18.760038603533587</v>
      </c>
      <c r="M642" s="16">
        <v>27.97</v>
      </c>
    </row>
    <row r="643" spans="1:13" x14ac:dyDescent="0.2">
      <c r="A643" s="67">
        <f t="shared" si="9"/>
        <v>38001</v>
      </c>
      <c r="G643" s="16">
        <v>24.62</v>
      </c>
      <c r="H643" s="16">
        <v>43</v>
      </c>
      <c r="I643" s="16">
        <v>22.54</v>
      </c>
      <c r="J643" s="16">
        <v>22.025095752833703</v>
      </c>
      <c r="M643" s="16">
        <v>24.62</v>
      </c>
    </row>
    <row r="644" spans="1:13" x14ac:dyDescent="0.2">
      <c r="A644" s="67">
        <f t="shared" si="9"/>
        <v>38002</v>
      </c>
      <c r="G644" s="16">
        <v>19.98</v>
      </c>
      <c r="H644" s="16">
        <v>32.1</v>
      </c>
      <c r="I644" s="16">
        <v>40.71</v>
      </c>
      <c r="J644" s="16">
        <v>22.406119886954198</v>
      </c>
      <c r="M644" s="16">
        <v>19.98</v>
      </c>
    </row>
    <row r="645" spans="1:13" x14ac:dyDescent="0.2">
      <c r="A645" s="67">
        <f t="shared" si="9"/>
        <v>38003</v>
      </c>
      <c r="G645" s="16">
        <v>10.93</v>
      </c>
      <c r="H645" s="16">
        <v>29.7</v>
      </c>
      <c r="I645" s="16">
        <v>58.37</v>
      </c>
      <c r="J645" s="16">
        <v>22.924520069431061</v>
      </c>
      <c r="M645" s="16">
        <v>10.93</v>
      </c>
    </row>
    <row r="646" spans="1:13" x14ac:dyDescent="0.2">
      <c r="A646" s="67">
        <f t="shared" ref="A646:A709" si="10">A645+1</f>
        <v>38004</v>
      </c>
      <c r="G646" s="16">
        <v>13.27</v>
      </c>
      <c r="H646" s="16">
        <v>31.9</v>
      </c>
      <c r="I646" s="16">
        <v>74.209999999999994</v>
      </c>
      <c r="J646" s="16">
        <v>22.809608028982026</v>
      </c>
      <c r="M646" s="16">
        <v>13.27</v>
      </c>
    </row>
    <row r="647" spans="1:13" x14ac:dyDescent="0.2">
      <c r="A647" s="67">
        <f t="shared" si="10"/>
        <v>38005</v>
      </c>
      <c r="G647" s="16">
        <v>11.49</v>
      </c>
      <c r="H647" s="16">
        <v>27.2</v>
      </c>
      <c r="I647" s="16">
        <v>43.85</v>
      </c>
      <c r="J647" s="16">
        <v>22.47869591250096</v>
      </c>
      <c r="M647" s="16">
        <v>11.49</v>
      </c>
    </row>
    <row r="648" spans="1:13" x14ac:dyDescent="0.2">
      <c r="A648" s="67">
        <f t="shared" si="10"/>
        <v>38006</v>
      </c>
      <c r="G648" s="16">
        <v>20.7</v>
      </c>
      <c r="H648" s="16">
        <v>40.5</v>
      </c>
      <c r="I648" s="16">
        <v>14.62</v>
      </c>
      <c r="J648" s="16">
        <v>20.779207314280974</v>
      </c>
      <c r="M648" s="16">
        <v>20.7</v>
      </c>
    </row>
    <row r="649" spans="1:13" x14ac:dyDescent="0.2">
      <c r="A649" s="67">
        <f t="shared" si="10"/>
        <v>38007</v>
      </c>
      <c r="G649" s="16">
        <v>23.03</v>
      </c>
      <c r="H649" s="16">
        <v>38.5</v>
      </c>
      <c r="I649" s="16">
        <v>6.83</v>
      </c>
      <c r="J649" s="16">
        <v>21.002119392746025</v>
      </c>
      <c r="M649" s="16">
        <v>23.03</v>
      </c>
    </row>
    <row r="650" spans="1:13" x14ac:dyDescent="0.2">
      <c r="A650" s="67">
        <f t="shared" si="10"/>
        <v>38008</v>
      </c>
      <c r="G650" s="16">
        <v>25.6</v>
      </c>
      <c r="H650" s="16">
        <v>41.3</v>
      </c>
      <c r="I650" s="16">
        <v>8.2899999999999991</v>
      </c>
      <c r="J650" s="16">
        <v>18.644262562780419</v>
      </c>
      <c r="M650" s="16">
        <v>25.6</v>
      </c>
    </row>
    <row r="651" spans="1:13" x14ac:dyDescent="0.2">
      <c r="A651" s="67">
        <f t="shared" si="10"/>
        <v>38009</v>
      </c>
      <c r="G651" s="16">
        <v>25.2</v>
      </c>
      <c r="H651" s="16">
        <v>47</v>
      </c>
      <c r="I651" s="16">
        <v>26.41</v>
      </c>
      <c r="J651" s="16">
        <v>16.200005702402006</v>
      </c>
      <c r="M651" s="16">
        <v>25.2</v>
      </c>
    </row>
    <row r="652" spans="1:13" x14ac:dyDescent="0.2">
      <c r="A652" s="67">
        <f t="shared" si="10"/>
        <v>38010</v>
      </c>
      <c r="G652" s="16">
        <v>28.23</v>
      </c>
      <c r="H652" s="16">
        <v>42</v>
      </c>
      <c r="I652" s="16">
        <v>27.18</v>
      </c>
      <c r="J652" s="16">
        <v>22.125319788112563</v>
      </c>
      <c r="M652" s="16">
        <v>28.23</v>
      </c>
    </row>
    <row r="653" spans="1:13" x14ac:dyDescent="0.2">
      <c r="A653" s="67">
        <f t="shared" si="10"/>
        <v>38011</v>
      </c>
      <c r="G653" s="16">
        <v>23.11</v>
      </c>
      <c r="H653" s="16">
        <v>33.700000000000003</v>
      </c>
      <c r="I653" s="16">
        <v>14.81</v>
      </c>
      <c r="J653" s="16">
        <v>23.000552096194333</v>
      </c>
      <c r="M653" s="16">
        <v>23.11</v>
      </c>
    </row>
    <row r="654" spans="1:13" x14ac:dyDescent="0.2">
      <c r="A654" s="67">
        <f t="shared" si="10"/>
        <v>38012</v>
      </c>
      <c r="G654" s="16">
        <v>14.32</v>
      </c>
      <c r="H654" s="16">
        <v>23.7</v>
      </c>
      <c r="I654" s="16">
        <v>8.77</v>
      </c>
      <c r="J654" s="16">
        <v>20.858695342260759</v>
      </c>
      <c r="M654" s="16">
        <v>14.32</v>
      </c>
    </row>
    <row r="655" spans="1:13" x14ac:dyDescent="0.2">
      <c r="A655" s="67">
        <f t="shared" si="10"/>
        <v>38013</v>
      </c>
      <c r="G655" s="16">
        <v>18.510000000000002</v>
      </c>
      <c r="H655" s="16">
        <v>33.799999999999997</v>
      </c>
      <c r="I655" s="16">
        <v>45.47</v>
      </c>
      <c r="J655" s="16">
        <v>22.816520031415049</v>
      </c>
      <c r="M655" s="16">
        <v>18.510000000000002</v>
      </c>
    </row>
    <row r="656" spans="1:13" x14ac:dyDescent="0.2">
      <c r="A656" s="67">
        <f t="shared" si="10"/>
        <v>38014</v>
      </c>
      <c r="G656" s="16">
        <v>16.75</v>
      </c>
      <c r="H656" s="16">
        <v>27.7</v>
      </c>
      <c r="I656" s="16">
        <v>28.85</v>
      </c>
      <c r="J656" s="16">
        <v>20.94509537267357</v>
      </c>
      <c r="M656" s="16">
        <v>16.75</v>
      </c>
    </row>
    <row r="657" spans="1:13" x14ac:dyDescent="0.2">
      <c r="A657" s="67">
        <f t="shared" si="10"/>
        <v>38015</v>
      </c>
      <c r="G657" s="16">
        <v>26.1</v>
      </c>
      <c r="H657" s="16">
        <v>38.700000000000003</v>
      </c>
      <c r="I657" s="16">
        <v>30.61</v>
      </c>
      <c r="J657" s="16">
        <v>23.504264273501025</v>
      </c>
      <c r="M657" s="16">
        <v>26.1</v>
      </c>
    </row>
    <row r="658" spans="1:13" x14ac:dyDescent="0.2">
      <c r="A658" s="67">
        <f t="shared" si="10"/>
        <v>38016</v>
      </c>
      <c r="G658" s="16">
        <v>23.28</v>
      </c>
      <c r="H658" s="16">
        <v>34.200000000000003</v>
      </c>
      <c r="I658" s="16">
        <v>32.840000000000003</v>
      </c>
      <c r="J658" s="16">
        <v>22.83466403780174</v>
      </c>
      <c r="M658" s="16">
        <v>23.28</v>
      </c>
    </row>
    <row r="659" spans="1:13" x14ac:dyDescent="0.2">
      <c r="A659" s="67">
        <f t="shared" si="10"/>
        <v>38017</v>
      </c>
      <c r="G659" s="16">
        <v>15.45</v>
      </c>
      <c r="H659" s="16">
        <v>22.4</v>
      </c>
      <c r="I659" s="16">
        <v>359.66</v>
      </c>
      <c r="J659" s="16">
        <v>22.388839880871636</v>
      </c>
      <c r="M659" s="16">
        <v>15.45</v>
      </c>
    </row>
    <row r="660" spans="1:13" x14ac:dyDescent="0.2">
      <c r="A660" s="67">
        <f t="shared" si="10"/>
        <v>38018</v>
      </c>
      <c r="G660" s="16">
        <v>18.260000000000002</v>
      </c>
      <c r="H660" s="16">
        <v>27.3</v>
      </c>
      <c r="I660" s="16">
        <v>5.21</v>
      </c>
      <c r="J660" s="16">
        <v>24.069320472400804</v>
      </c>
      <c r="M660" s="16">
        <v>18.260000000000002</v>
      </c>
    </row>
    <row r="661" spans="1:13" x14ac:dyDescent="0.2">
      <c r="A661" s="67">
        <f t="shared" si="10"/>
        <v>38019</v>
      </c>
      <c r="G661" s="16">
        <v>22.55</v>
      </c>
      <c r="H661" s="16">
        <v>34.5</v>
      </c>
      <c r="I661" s="16">
        <v>23.49</v>
      </c>
      <c r="J661" s="16">
        <v>23.590664303913837</v>
      </c>
      <c r="M661" s="16">
        <v>22.55</v>
      </c>
    </row>
    <row r="662" spans="1:13" x14ac:dyDescent="0.2">
      <c r="A662" s="67">
        <f t="shared" si="10"/>
        <v>38020</v>
      </c>
      <c r="G662" s="16">
        <v>26.6</v>
      </c>
      <c r="H662" s="16">
        <v>38</v>
      </c>
      <c r="I662" s="16">
        <v>23.14</v>
      </c>
      <c r="J662" s="16">
        <v>22.734440002522881</v>
      </c>
      <c r="M662" s="16">
        <v>26.6</v>
      </c>
    </row>
    <row r="663" spans="1:13" x14ac:dyDescent="0.2">
      <c r="A663" s="67">
        <f t="shared" si="10"/>
        <v>38021</v>
      </c>
      <c r="G663" s="16">
        <v>26.59</v>
      </c>
      <c r="H663" s="16">
        <v>39.4</v>
      </c>
      <c r="I663" s="16">
        <v>21.61</v>
      </c>
      <c r="J663" s="16">
        <v>22.179751807272634</v>
      </c>
      <c r="M663" s="16">
        <v>26.59</v>
      </c>
    </row>
    <row r="664" spans="1:13" x14ac:dyDescent="0.2">
      <c r="A664" s="67">
        <f t="shared" si="10"/>
        <v>38022</v>
      </c>
      <c r="G664" s="16">
        <v>26.33</v>
      </c>
      <c r="H664" s="16">
        <v>38.700000000000003</v>
      </c>
      <c r="I664" s="16">
        <v>18.46</v>
      </c>
      <c r="J664" s="16">
        <v>22.442407899727581</v>
      </c>
      <c r="M664" s="16">
        <v>26.33</v>
      </c>
    </row>
    <row r="665" spans="1:13" x14ac:dyDescent="0.2">
      <c r="A665" s="67">
        <f t="shared" si="10"/>
        <v>38023</v>
      </c>
      <c r="G665" s="16">
        <v>26.87</v>
      </c>
      <c r="H665" s="16">
        <v>44.3</v>
      </c>
      <c r="I665" s="16">
        <v>26.03</v>
      </c>
      <c r="J665" s="16">
        <v>22.485607914933986</v>
      </c>
      <c r="M665" s="16">
        <v>26.87</v>
      </c>
    </row>
    <row r="666" spans="1:13" x14ac:dyDescent="0.2">
      <c r="A666" s="67">
        <f t="shared" si="10"/>
        <v>38024</v>
      </c>
      <c r="G666" s="16">
        <v>29.18</v>
      </c>
      <c r="H666" s="16">
        <v>40.5</v>
      </c>
      <c r="I666" s="16">
        <v>22.3</v>
      </c>
      <c r="J666" s="16">
        <v>22.87095205057512</v>
      </c>
      <c r="M666" s="16">
        <v>29.18</v>
      </c>
    </row>
    <row r="667" spans="1:13" x14ac:dyDescent="0.2">
      <c r="A667" s="67">
        <f t="shared" si="10"/>
        <v>38025</v>
      </c>
      <c r="G667" s="16">
        <v>30.15</v>
      </c>
      <c r="H667" s="16">
        <v>44.1</v>
      </c>
      <c r="I667" s="16">
        <v>22.21</v>
      </c>
      <c r="J667" s="16">
        <v>20.685895281435137</v>
      </c>
      <c r="M667" s="16">
        <v>30.15</v>
      </c>
    </row>
    <row r="668" spans="1:13" x14ac:dyDescent="0.2">
      <c r="A668" s="67">
        <f t="shared" si="10"/>
        <v>38026</v>
      </c>
      <c r="G668" s="16">
        <v>30.12</v>
      </c>
      <c r="H668" s="16">
        <v>40.5</v>
      </c>
      <c r="I668" s="16">
        <v>31.36</v>
      </c>
      <c r="J668" s="16">
        <v>23.022152103797538</v>
      </c>
      <c r="M668" s="16">
        <v>30.12</v>
      </c>
    </row>
    <row r="669" spans="1:13" x14ac:dyDescent="0.2">
      <c r="A669" s="67">
        <f t="shared" si="10"/>
        <v>38027</v>
      </c>
      <c r="G669" s="16">
        <v>28.56</v>
      </c>
      <c r="H669" s="16">
        <v>42.6</v>
      </c>
      <c r="I669" s="16">
        <v>34.450000000000003</v>
      </c>
      <c r="J669" s="16">
        <v>24.0477204647976</v>
      </c>
      <c r="M669" s="16">
        <v>28.56</v>
      </c>
    </row>
    <row r="670" spans="1:13" x14ac:dyDescent="0.2">
      <c r="A670" s="67">
        <f t="shared" si="10"/>
        <v>38028</v>
      </c>
      <c r="G670" s="16">
        <v>28.51</v>
      </c>
      <c r="H670" s="16">
        <v>44</v>
      </c>
      <c r="I670" s="16">
        <v>34.33</v>
      </c>
      <c r="J670" s="16">
        <v>23.969096437121944</v>
      </c>
      <c r="M670" s="16">
        <v>28.51</v>
      </c>
    </row>
    <row r="671" spans="1:13" x14ac:dyDescent="0.2">
      <c r="A671" s="67">
        <f t="shared" si="10"/>
        <v>38029</v>
      </c>
      <c r="G671" s="16">
        <v>21.74</v>
      </c>
      <c r="H671" s="16">
        <v>30.2</v>
      </c>
      <c r="I671" s="16">
        <v>12.61</v>
      </c>
      <c r="J671" s="16">
        <v>23.029064106230567</v>
      </c>
      <c r="M671" s="16">
        <v>21.74</v>
      </c>
    </row>
    <row r="672" spans="1:13" x14ac:dyDescent="0.2">
      <c r="A672" s="67">
        <f t="shared" si="10"/>
        <v>38030</v>
      </c>
      <c r="G672" s="16">
        <v>20.37</v>
      </c>
      <c r="H672" s="16">
        <v>38.1</v>
      </c>
      <c r="I672" s="16">
        <v>23.8</v>
      </c>
      <c r="J672" s="16">
        <v>11.044515887669592</v>
      </c>
      <c r="M672" s="16">
        <v>20.37</v>
      </c>
    </row>
    <row r="673" spans="1:13" x14ac:dyDescent="0.2">
      <c r="A673" s="67">
        <f t="shared" si="10"/>
        <v>38031</v>
      </c>
      <c r="G673" s="16">
        <v>14.61</v>
      </c>
      <c r="H673" s="16">
        <v>29.3</v>
      </c>
      <c r="I673" s="16">
        <v>24.15</v>
      </c>
      <c r="J673" s="16">
        <v>22.168519803318969</v>
      </c>
      <c r="M673" s="16">
        <v>14.61</v>
      </c>
    </row>
    <row r="674" spans="1:13" x14ac:dyDescent="0.2">
      <c r="A674" s="67">
        <f t="shared" si="10"/>
        <v>38032</v>
      </c>
      <c r="G674" s="16">
        <v>20.54</v>
      </c>
      <c r="H674" s="16">
        <v>34.299999999999997</v>
      </c>
      <c r="I674" s="16">
        <v>22.19</v>
      </c>
      <c r="J674" s="16">
        <v>19.260294779623759</v>
      </c>
      <c r="M674" s="16">
        <v>20.54</v>
      </c>
    </row>
    <row r="675" spans="1:13" x14ac:dyDescent="0.2">
      <c r="A675" s="67">
        <f t="shared" si="10"/>
        <v>38033</v>
      </c>
      <c r="G675" s="16">
        <v>28.34</v>
      </c>
      <c r="H675" s="16">
        <v>38.9</v>
      </c>
      <c r="I675" s="16">
        <v>19.72</v>
      </c>
      <c r="J675" s="16">
        <v>22.964264083420957</v>
      </c>
      <c r="M675" s="16">
        <v>28.34</v>
      </c>
    </row>
    <row r="676" spans="1:13" x14ac:dyDescent="0.2">
      <c r="A676" s="67">
        <f t="shared" si="10"/>
        <v>38034</v>
      </c>
      <c r="G676" s="16">
        <v>31.98</v>
      </c>
      <c r="H676" s="16">
        <v>45.6</v>
      </c>
      <c r="I676" s="16">
        <v>24.17</v>
      </c>
      <c r="J676" s="16">
        <v>23.806664379945861</v>
      </c>
      <c r="M676" s="16">
        <v>31.98</v>
      </c>
    </row>
    <row r="677" spans="1:13" x14ac:dyDescent="0.2">
      <c r="A677" s="67">
        <f t="shared" si="10"/>
        <v>38035</v>
      </c>
      <c r="G677" s="16">
        <v>33.47</v>
      </c>
      <c r="H677" s="16">
        <v>47.9</v>
      </c>
      <c r="I677" s="16">
        <v>34.369999999999997</v>
      </c>
      <c r="J677" s="16">
        <v>19.819302976394646</v>
      </c>
      <c r="M677" s="16">
        <v>33.47</v>
      </c>
    </row>
    <row r="678" spans="1:13" x14ac:dyDescent="0.2">
      <c r="A678" s="67">
        <f t="shared" si="10"/>
        <v>38036</v>
      </c>
      <c r="G678" s="16">
        <v>27.85</v>
      </c>
      <c r="H678" s="16">
        <v>42.7</v>
      </c>
      <c r="I678" s="16">
        <v>17.989999999999998</v>
      </c>
      <c r="J678" s="16">
        <v>23.047208112617255</v>
      </c>
      <c r="M678" s="16">
        <v>27.85</v>
      </c>
    </row>
    <row r="679" spans="1:13" x14ac:dyDescent="0.2">
      <c r="A679" s="67">
        <f t="shared" si="10"/>
        <v>38037</v>
      </c>
      <c r="G679" s="16">
        <v>19.89</v>
      </c>
      <c r="H679" s="16">
        <v>33.799999999999997</v>
      </c>
      <c r="I679" s="16">
        <v>23.71</v>
      </c>
      <c r="J679" s="16">
        <v>22.864040048142094</v>
      </c>
      <c r="M679" s="16">
        <v>19.89</v>
      </c>
    </row>
    <row r="680" spans="1:13" x14ac:dyDescent="0.2">
      <c r="A680" s="67">
        <f t="shared" si="10"/>
        <v>38038</v>
      </c>
      <c r="G680" s="16">
        <v>17.79</v>
      </c>
      <c r="H680" s="16">
        <v>24.5</v>
      </c>
      <c r="I680" s="16">
        <v>0.37</v>
      </c>
      <c r="J680" s="16">
        <v>23.623496315470703</v>
      </c>
      <c r="M680" s="16">
        <v>17.79</v>
      </c>
    </row>
    <row r="681" spans="1:13" x14ac:dyDescent="0.2">
      <c r="A681" s="67">
        <f t="shared" si="10"/>
        <v>38039</v>
      </c>
      <c r="G681" s="16">
        <v>21.96</v>
      </c>
      <c r="H681" s="16">
        <v>35.5</v>
      </c>
      <c r="I681" s="16">
        <v>31.18</v>
      </c>
      <c r="J681" s="16">
        <v>18.695238580723977</v>
      </c>
      <c r="M681" s="16">
        <v>21.96</v>
      </c>
    </row>
    <row r="682" spans="1:13" x14ac:dyDescent="0.2">
      <c r="A682" s="67">
        <f t="shared" si="10"/>
        <v>38040</v>
      </c>
      <c r="G682" s="16">
        <v>18.91</v>
      </c>
      <c r="H682" s="16">
        <v>28.4</v>
      </c>
      <c r="I682" s="16">
        <v>34.090000000000003</v>
      </c>
      <c r="J682" s="16">
        <v>23.853320396368776</v>
      </c>
      <c r="M682" s="16">
        <v>18.91</v>
      </c>
    </row>
    <row r="683" spans="1:13" x14ac:dyDescent="0.2">
      <c r="A683" s="67">
        <f t="shared" si="10"/>
        <v>38041</v>
      </c>
      <c r="G683" s="16">
        <v>12.42</v>
      </c>
      <c r="H683" s="16">
        <v>22.8</v>
      </c>
      <c r="I683" s="16">
        <v>33.340000000000003</v>
      </c>
      <c r="J683" s="16">
        <v>23.774696368693121</v>
      </c>
      <c r="M683" s="16">
        <v>12.42</v>
      </c>
    </row>
    <row r="684" spans="1:13" x14ac:dyDescent="0.2">
      <c r="A684" s="67">
        <f t="shared" si="10"/>
        <v>38042</v>
      </c>
      <c r="G684" s="16">
        <v>9.23</v>
      </c>
      <c r="H684" s="16">
        <v>21.1</v>
      </c>
      <c r="I684" s="16">
        <v>44.75</v>
      </c>
      <c r="J684" s="16">
        <v>24.0477204647976</v>
      </c>
      <c r="M684" s="16">
        <v>9.23</v>
      </c>
    </row>
    <row r="685" spans="1:13" x14ac:dyDescent="0.2">
      <c r="A685" s="67">
        <f t="shared" si="10"/>
        <v>38043</v>
      </c>
      <c r="G685" s="16">
        <v>12.72</v>
      </c>
      <c r="H685" s="16">
        <v>29.4</v>
      </c>
      <c r="I685" s="16">
        <v>49.47</v>
      </c>
      <c r="J685" s="16">
        <v>24.206696520757173</v>
      </c>
      <c r="M685" s="16">
        <v>12.72</v>
      </c>
    </row>
    <row r="686" spans="1:13" x14ac:dyDescent="0.2">
      <c r="A686" s="67">
        <f t="shared" si="10"/>
        <v>38044</v>
      </c>
      <c r="G686" s="16">
        <v>24.32</v>
      </c>
      <c r="H686" s="16">
        <v>34.1</v>
      </c>
      <c r="I686" s="16">
        <v>8.67</v>
      </c>
      <c r="J686" s="16">
        <v>22.737896003739394</v>
      </c>
      <c r="M686" s="16">
        <v>24.32</v>
      </c>
    </row>
    <row r="687" spans="1:13" x14ac:dyDescent="0.2">
      <c r="A687" s="67">
        <f t="shared" si="10"/>
        <v>38045</v>
      </c>
      <c r="G687" s="16">
        <v>27.92</v>
      </c>
      <c r="H687" s="16">
        <v>38.799999999999997</v>
      </c>
      <c r="I687" s="16">
        <v>21.19</v>
      </c>
      <c r="J687" s="16">
        <v>21.898951708430999</v>
      </c>
      <c r="M687" s="16">
        <v>27.92</v>
      </c>
    </row>
    <row r="688" spans="1:13" x14ac:dyDescent="0.2">
      <c r="A688" s="67">
        <f t="shared" si="10"/>
        <v>38046</v>
      </c>
      <c r="G688" s="16">
        <v>30.92</v>
      </c>
      <c r="H688" s="16">
        <v>43.1</v>
      </c>
      <c r="I688" s="16">
        <v>26.79</v>
      </c>
      <c r="J688" s="16">
        <v>17.39491812301118</v>
      </c>
      <c r="M688" s="16">
        <v>30.92</v>
      </c>
    </row>
    <row r="689" spans="1:13" x14ac:dyDescent="0.2">
      <c r="A689" s="67">
        <f t="shared" si="10"/>
        <v>38047</v>
      </c>
      <c r="G689" s="16">
        <v>32.450000000000003</v>
      </c>
      <c r="H689" s="16">
        <v>44.8</v>
      </c>
      <c r="I689" s="16">
        <v>31.66</v>
      </c>
      <c r="J689" s="16">
        <v>22.845896041755406</v>
      </c>
      <c r="M689" s="16">
        <v>32.450000000000003</v>
      </c>
    </row>
    <row r="690" spans="1:13" x14ac:dyDescent="0.2">
      <c r="A690" s="67">
        <f t="shared" si="10"/>
        <v>38048</v>
      </c>
      <c r="G690" s="16">
        <v>29.21</v>
      </c>
      <c r="H690" s="16">
        <v>40.4</v>
      </c>
      <c r="I690" s="16">
        <v>30.63</v>
      </c>
      <c r="J690" s="16">
        <v>11.232003953665391</v>
      </c>
      <c r="M690" s="16">
        <v>29.21</v>
      </c>
    </row>
    <row r="691" spans="1:13" x14ac:dyDescent="0.2">
      <c r="A691" s="67">
        <f t="shared" si="10"/>
        <v>38049</v>
      </c>
      <c r="G691" s="16">
        <v>27.59</v>
      </c>
      <c r="H691" s="16">
        <v>40.200000000000003</v>
      </c>
      <c r="I691" s="16">
        <v>26.92</v>
      </c>
      <c r="J691" s="16">
        <v>17.359494110541924</v>
      </c>
      <c r="M691" s="16">
        <v>27.59</v>
      </c>
    </row>
    <row r="692" spans="1:13" x14ac:dyDescent="0.2">
      <c r="A692" s="67">
        <f t="shared" si="10"/>
        <v>38050</v>
      </c>
      <c r="G692" s="16">
        <v>29.2</v>
      </c>
      <c r="H692" s="16">
        <v>41.4</v>
      </c>
      <c r="I692" s="16">
        <v>33.75</v>
      </c>
      <c r="J692" s="16">
        <v>22.643719970589427</v>
      </c>
      <c r="M692" s="16">
        <v>29.2</v>
      </c>
    </row>
    <row r="693" spans="1:13" x14ac:dyDescent="0.2">
      <c r="A693" s="67">
        <f t="shared" si="10"/>
        <v>38051</v>
      </c>
      <c r="G693" s="16">
        <v>26.49</v>
      </c>
      <c r="H693" s="16">
        <v>37.299999999999997</v>
      </c>
      <c r="I693" s="16">
        <v>36.409999999999997</v>
      </c>
      <c r="J693" s="16">
        <v>18.532806523547894</v>
      </c>
      <c r="M693" s="16">
        <v>26.49</v>
      </c>
    </row>
    <row r="694" spans="1:13" x14ac:dyDescent="0.2">
      <c r="A694" s="67">
        <f t="shared" si="10"/>
        <v>38052</v>
      </c>
      <c r="G694" s="16">
        <v>27.02</v>
      </c>
      <c r="H694" s="16">
        <v>38.9</v>
      </c>
      <c r="I694" s="16">
        <v>38.729999999999997</v>
      </c>
      <c r="J694" s="16">
        <v>23.594120305130346</v>
      </c>
      <c r="M694" s="16">
        <v>27.02</v>
      </c>
    </row>
    <row r="695" spans="1:13" x14ac:dyDescent="0.2">
      <c r="A695" s="67">
        <f t="shared" si="10"/>
        <v>38053</v>
      </c>
      <c r="G695" s="16">
        <v>30.2</v>
      </c>
      <c r="H695" s="16">
        <v>43.9</v>
      </c>
      <c r="I695" s="16">
        <v>39.33</v>
      </c>
      <c r="J695" s="16">
        <v>23.007464098627363</v>
      </c>
      <c r="M695" s="16">
        <v>30.2</v>
      </c>
    </row>
    <row r="696" spans="1:13" x14ac:dyDescent="0.2">
      <c r="A696" s="67">
        <f t="shared" si="10"/>
        <v>38054</v>
      </c>
      <c r="G696" s="16">
        <v>32.369999999999997</v>
      </c>
      <c r="H696" s="16">
        <v>47.1</v>
      </c>
      <c r="I696" s="16">
        <v>37.54</v>
      </c>
      <c r="J696" s="16">
        <v>22.874408051791633</v>
      </c>
      <c r="M696" s="16">
        <v>32.369999999999997</v>
      </c>
    </row>
    <row r="697" spans="1:13" x14ac:dyDescent="0.2">
      <c r="A697" s="67">
        <f t="shared" si="10"/>
        <v>38055</v>
      </c>
      <c r="G697" s="16">
        <v>28.79</v>
      </c>
      <c r="H697" s="16">
        <v>40.200000000000003</v>
      </c>
      <c r="I697" s="16">
        <v>28.3</v>
      </c>
      <c r="J697" s="16">
        <v>22.046695760436904</v>
      </c>
      <c r="M697" s="16">
        <v>28.79</v>
      </c>
    </row>
    <row r="698" spans="1:13" x14ac:dyDescent="0.2">
      <c r="A698" s="67">
        <f t="shared" si="10"/>
        <v>38056</v>
      </c>
      <c r="G698" s="16">
        <v>28.43</v>
      </c>
      <c r="H698" s="16">
        <v>42.6</v>
      </c>
      <c r="I698" s="16">
        <v>15.94</v>
      </c>
      <c r="J698" s="16">
        <v>22.492519917367009</v>
      </c>
      <c r="M698" s="16">
        <v>28.43</v>
      </c>
    </row>
    <row r="699" spans="1:13" x14ac:dyDescent="0.2">
      <c r="A699" s="67">
        <f t="shared" si="10"/>
        <v>38057</v>
      </c>
      <c r="G699" s="16">
        <v>28.93</v>
      </c>
      <c r="H699" s="16">
        <v>41.6</v>
      </c>
      <c r="I699" s="16">
        <v>14.37</v>
      </c>
      <c r="J699" s="16">
        <v>12.074404250190295</v>
      </c>
      <c r="M699" s="16">
        <v>28.93</v>
      </c>
    </row>
    <row r="700" spans="1:13" x14ac:dyDescent="0.2">
      <c r="A700" s="67">
        <f t="shared" si="10"/>
        <v>38058</v>
      </c>
      <c r="G700" s="16">
        <v>31.05</v>
      </c>
      <c r="H700" s="16">
        <v>46.3</v>
      </c>
      <c r="I700" s="16">
        <v>32.89</v>
      </c>
      <c r="J700" s="16">
        <v>12.506404402254349</v>
      </c>
      <c r="M700" s="16">
        <v>31.05</v>
      </c>
    </row>
    <row r="701" spans="1:13" x14ac:dyDescent="0.2">
      <c r="A701" s="67">
        <f t="shared" si="10"/>
        <v>38059</v>
      </c>
      <c r="G701" s="16">
        <v>29.26</v>
      </c>
      <c r="H701" s="16">
        <v>40.4</v>
      </c>
      <c r="I701" s="16">
        <v>32.85</v>
      </c>
      <c r="J701" s="16">
        <v>16.09891766681902</v>
      </c>
      <c r="M701" s="16">
        <v>29.26</v>
      </c>
    </row>
    <row r="702" spans="1:13" x14ac:dyDescent="0.2">
      <c r="A702" s="67">
        <f t="shared" si="10"/>
        <v>38060</v>
      </c>
      <c r="G702" s="16">
        <v>26.45</v>
      </c>
      <c r="H702" s="16">
        <v>41.3</v>
      </c>
      <c r="I702" s="16">
        <v>15.85</v>
      </c>
      <c r="J702" s="16">
        <v>18.30643844386633</v>
      </c>
      <c r="M702" s="16">
        <v>26.45</v>
      </c>
    </row>
    <row r="703" spans="1:13" x14ac:dyDescent="0.2">
      <c r="A703" s="67">
        <f t="shared" si="10"/>
        <v>38061</v>
      </c>
      <c r="G703" s="16">
        <v>25.85</v>
      </c>
      <c r="H703" s="16">
        <v>35.6</v>
      </c>
      <c r="I703" s="16">
        <v>22.54</v>
      </c>
      <c r="J703" s="16">
        <v>19.983463034178985</v>
      </c>
      <c r="M703" s="16">
        <v>25.85</v>
      </c>
    </row>
    <row r="704" spans="1:13" x14ac:dyDescent="0.2">
      <c r="A704" s="67">
        <f t="shared" si="10"/>
        <v>38062</v>
      </c>
      <c r="G704" s="16">
        <v>26.31</v>
      </c>
      <c r="H704" s="16">
        <v>37</v>
      </c>
      <c r="I704" s="16">
        <v>19.97</v>
      </c>
      <c r="J704" s="16">
        <v>23.569064296310632</v>
      </c>
      <c r="M704" s="16">
        <v>26.31</v>
      </c>
    </row>
    <row r="705" spans="1:13" x14ac:dyDescent="0.2">
      <c r="A705" s="67">
        <f t="shared" si="10"/>
        <v>38063</v>
      </c>
      <c r="G705" s="16">
        <v>26.98</v>
      </c>
      <c r="H705" s="16">
        <v>37.1</v>
      </c>
      <c r="I705" s="16">
        <v>15.38</v>
      </c>
      <c r="J705" s="16">
        <v>18.489606508341488</v>
      </c>
      <c r="M705" s="16">
        <v>26.98</v>
      </c>
    </row>
    <row r="706" spans="1:13" x14ac:dyDescent="0.2">
      <c r="A706" s="67">
        <f t="shared" si="10"/>
        <v>38064</v>
      </c>
      <c r="G706" s="16">
        <v>29.44</v>
      </c>
      <c r="H706" s="16">
        <v>42.7</v>
      </c>
      <c r="I706" s="16">
        <v>19.329999999999998</v>
      </c>
      <c r="J706" s="16">
        <v>16.055717651612614</v>
      </c>
      <c r="M706" s="16">
        <v>29.44</v>
      </c>
    </row>
    <row r="707" spans="1:13" x14ac:dyDescent="0.2">
      <c r="A707" s="67">
        <f t="shared" si="10"/>
        <v>38065</v>
      </c>
      <c r="G707" s="16">
        <v>31.93</v>
      </c>
      <c r="H707" s="16">
        <v>47.1</v>
      </c>
      <c r="I707" s="16">
        <v>20.88</v>
      </c>
      <c r="J707" s="16">
        <v>24.357896573979595</v>
      </c>
      <c r="M707" s="16">
        <v>31.93</v>
      </c>
    </row>
    <row r="708" spans="1:13" x14ac:dyDescent="0.2">
      <c r="A708" s="67">
        <f t="shared" si="10"/>
        <v>38066</v>
      </c>
      <c r="G708" s="16">
        <v>28.63</v>
      </c>
      <c r="H708" s="16">
        <v>39</v>
      </c>
      <c r="I708" s="16">
        <v>13.64</v>
      </c>
      <c r="J708" s="16">
        <v>23.623496315470703</v>
      </c>
      <c r="M708" s="16">
        <v>28.63</v>
      </c>
    </row>
    <row r="709" spans="1:13" x14ac:dyDescent="0.2">
      <c r="A709" s="67">
        <f t="shared" si="10"/>
        <v>38067</v>
      </c>
      <c r="G709" s="16">
        <v>27.55</v>
      </c>
      <c r="H709" s="16">
        <v>38.4</v>
      </c>
      <c r="I709" s="16">
        <v>19.66</v>
      </c>
      <c r="J709" s="16">
        <v>26.280297250664631</v>
      </c>
      <c r="M709" s="16">
        <v>27.55</v>
      </c>
    </row>
    <row r="710" spans="1:13" x14ac:dyDescent="0.2">
      <c r="A710" s="67">
        <f t="shared" ref="A710:A773" si="11">A709+1</f>
        <v>38068</v>
      </c>
      <c r="G710" s="16">
        <v>29.05</v>
      </c>
      <c r="H710" s="16">
        <v>40.6</v>
      </c>
      <c r="I710" s="16">
        <v>21.15</v>
      </c>
      <c r="J710" s="16">
        <v>25.099208834921509</v>
      </c>
      <c r="M710" s="16">
        <v>29.05</v>
      </c>
    </row>
    <row r="711" spans="1:13" x14ac:dyDescent="0.2">
      <c r="A711" s="67">
        <f t="shared" si="11"/>
        <v>38069</v>
      </c>
      <c r="G711" s="16">
        <v>29.18</v>
      </c>
      <c r="H711" s="16">
        <v>41.7</v>
      </c>
      <c r="I711" s="16">
        <v>5.9</v>
      </c>
      <c r="J711" s="16">
        <v>22.457095904897759</v>
      </c>
      <c r="M711" s="16">
        <v>29.18</v>
      </c>
    </row>
    <row r="712" spans="1:13" x14ac:dyDescent="0.2">
      <c r="A712" s="67">
        <f t="shared" si="11"/>
        <v>38070</v>
      </c>
      <c r="G712" s="16">
        <v>29.63</v>
      </c>
      <c r="H712" s="16">
        <v>42.2</v>
      </c>
      <c r="I712" s="16">
        <v>7.09</v>
      </c>
      <c r="J712" s="16">
        <v>18.28051843474249</v>
      </c>
      <c r="M712" s="16">
        <v>29.63</v>
      </c>
    </row>
    <row r="713" spans="1:13" x14ac:dyDescent="0.2">
      <c r="A713" s="67">
        <f t="shared" si="11"/>
        <v>38071</v>
      </c>
      <c r="G713" s="16">
        <v>27.83</v>
      </c>
      <c r="H713" s="16">
        <v>41.1</v>
      </c>
      <c r="I713" s="16">
        <v>12.59</v>
      </c>
      <c r="J713" s="16">
        <v>24.357896573979595</v>
      </c>
      <c r="M713" s="16">
        <v>27.83</v>
      </c>
    </row>
    <row r="714" spans="1:13" x14ac:dyDescent="0.2">
      <c r="A714" s="67">
        <f t="shared" si="11"/>
        <v>38072</v>
      </c>
      <c r="G714" s="16">
        <v>24.28</v>
      </c>
      <c r="H714" s="16">
        <v>37.9</v>
      </c>
      <c r="I714" s="16">
        <v>13.51</v>
      </c>
      <c r="J714" s="16">
        <v>24.757064714486781</v>
      </c>
      <c r="M714" s="16">
        <v>24.28</v>
      </c>
    </row>
    <row r="715" spans="1:13" x14ac:dyDescent="0.2">
      <c r="A715" s="67">
        <f t="shared" si="11"/>
        <v>38073</v>
      </c>
      <c r="G715" s="16">
        <v>23.58</v>
      </c>
      <c r="H715" s="16">
        <v>41.9</v>
      </c>
      <c r="I715" s="16">
        <v>15.66</v>
      </c>
      <c r="J715" s="16">
        <v>26.51789733429986</v>
      </c>
      <c r="M715" s="16">
        <v>23.58</v>
      </c>
    </row>
    <row r="716" spans="1:13" x14ac:dyDescent="0.2">
      <c r="A716" s="67">
        <f t="shared" si="11"/>
        <v>38074</v>
      </c>
      <c r="G716" s="16">
        <v>16.809999999999999</v>
      </c>
      <c r="H716" s="16">
        <v>37</v>
      </c>
      <c r="I716" s="16">
        <v>45.42</v>
      </c>
      <c r="J716" s="16">
        <v>20.242663125417419</v>
      </c>
      <c r="M716" s="16">
        <v>16.809999999999999</v>
      </c>
    </row>
    <row r="717" spans="1:13" x14ac:dyDescent="0.2">
      <c r="A717" s="67">
        <f t="shared" si="11"/>
        <v>38075</v>
      </c>
      <c r="G717" s="16">
        <v>15.3</v>
      </c>
      <c r="H717" s="16">
        <v>32.200000000000003</v>
      </c>
      <c r="I717" s="16">
        <v>47.1</v>
      </c>
      <c r="J717" s="16">
        <v>25.894953115023494</v>
      </c>
      <c r="M717" s="16">
        <v>15.3</v>
      </c>
    </row>
    <row r="718" spans="1:13" x14ac:dyDescent="0.2">
      <c r="A718" s="67">
        <f t="shared" si="11"/>
        <v>38076</v>
      </c>
      <c r="G718" s="16">
        <v>18.38</v>
      </c>
      <c r="H718" s="16">
        <v>45.3</v>
      </c>
      <c r="I718" s="16">
        <v>52.25</v>
      </c>
      <c r="J718" s="16">
        <v>26.096265185885347</v>
      </c>
      <c r="M718" s="16">
        <v>18.38</v>
      </c>
    </row>
    <row r="719" spans="1:13" x14ac:dyDescent="0.2">
      <c r="A719" s="67">
        <f t="shared" si="11"/>
        <v>38077</v>
      </c>
      <c r="G719" s="16">
        <v>24.83</v>
      </c>
      <c r="H719" s="16">
        <v>35.4</v>
      </c>
      <c r="I719" s="16">
        <v>14.72</v>
      </c>
      <c r="J719" s="16">
        <v>25.499240975732821</v>
      </c>
      <c r="M719" s="16">
        <v>24.83</v>
      </c>
    </row>
    <row r="720" spans="1:13" x14ac:dyDescent="0.2">
      <c r="A720" s="67">
        <f t="shared" si="11"/>
        <v>38078</v>
      </c>
      <c r="G720" s="16">
        <v>20.46</v>
      </c>
      <c r="H720" s="16">
        <v>31.7</v>
      </c>
      <c r="I720" s="16">
        <v>354.65</v>
      </c>
      <c r="J720" s="16">
        <v>20.634919263491579</v>
      </c>
      <c r="M720" s="16">
        <v>20.46</v>
      </c>
    </row>
    <row r="721" spans="1:13" x14ac:dyDescent="0.2">
      <c r="A721" s="67">
        <f t="shared" si="11"/>
        <v>38079</v>
      </c>
      <c r="G721" s="16">
        <v>19.8</v>
      </c>
      <c r="H721" s="16">
        <v>27.7</v>
      </c>
      <c r="I721" s="16">
        <v>23.49</v>
      </c>
      <c r="J721" s="16">
        <v>19.594662897321339</v>
      </c>
      <c r="M721" s="16">
        <v>19.8</v>
      </c>
    </row>
    <row r="722" spans="1:13" x14ac:dyDescent="0.2">
      <c r="A722" s="67">
        <f t="shared" si="11"/>
        <v>38080</v>
      </c>
      <c r="G722" s="16">
        <v>20.37</v>
      </c>
      <c r="H722" s="16">
        <v>30.1</v>
      </c>
      <c r="I722" s="16">
        <v>22.92</v>
      </c>
      <c r="J722" s="16">
        <v>23.817896383899527</v>
      </c>
      <c r="M722" s="16">
        <v>20.37</v>
      </c>
    </row>
    <row r="723" spans="1:13" x14ac:dyDescent="0.2">
      <c r="A723" s="67">
        <f t="shared" si="11"/>
        <v>38081</v>
      </c>
      <c r="G723" s="16">
        <v>23.54</v>
      </c>
      <c r="H723" s="16">
        <v>35.799999999999997</v>
      </c>
      <c r="I723" s="16">
        <v>21.96</v>
      </c>
      <c r="J723" s="16">
        <v>25.44480895657275</v>
      </c>
      <c r="M723" s="16">
        <v>23.54</v>
      </c>
    </row>
    <row r="724" spans="1:13" x14ac:dyDescent="0.2">
      <c r="A724" s="67">
        <f t="shared" si="11"/>
        <v>38082</v>
      </c>
      <c r="G724" s="16">
        <v>27.93</v>
      </c>
      <c r="H724" s="16">
        <v>41.4</v>
      </c>
      <c r="I724" s="16">
        <v>16.559999999999999</v>
      </c>
      <c r="J724" s="16">
        <v>24.120296490344366</v>
      </c>
      <c r="M724" s="16">
        <v>27.93</v>
      </c>
    </row>
    <row r="725" spans="1:13" x14ac:dyDescent="0.2">
      <c r="A725" s="67">
        <f t="shared" si="11"/>
        <v>38083</v>
      </c>
      <c r="G725" s="16">
        <v>26.05</v>
      </c>
      <c r="H725" s="16">
        <v>35.4</v>
      </c>
      <c r="I725" s="16">
        <v>24.14</v>
      </c>
      <c r="J725" s="16">
        <v>16.600037843213318</v>
      </c>
      <c r="M725" s="16">
        <v>26.05</v>
      </c>
    </row>
    <row r="726" spans="1:13" x14ac:dyDescent="0.2">
      <c r="A726" s="67">
        <f t="shared" si="11"/>
        <v>38084</v>
      </c>
      <c r="G726" s="16">
        <v>24.75</v>
      </c>
      <c r="H726" s="16">
        <v>35.200000000000003</v>
      </c>
      <c r="I726" s="16">
        <v>22.88</v>
      </c>
      <c r="J726" s="16">
        <v>23.598440306650986</v>
      </c>
      <c r="M726" s="16">
        <v>24.75</v>
      </c>
    </row>
    <row r="727" spans="1:13" x14ac:dyDescent="0.2">
      <c r="A727" s="67">
        <f t="shared" si="11"/>
        <v>38085</v>
      </c>
      <c r="G727" s="16">
        <v>19.399999999999999</v>
      </c>
      <c r="H727" s="16">
        <v>29.6</v>
      </c>
      <c r="I727" s="16">
        <v>18.95</v>
      </c>
      <c r="J727" s="16">
        <v>23.183720160669495</v>
      </c>
      <c r="M727" s="16">
        <v>19.399999999999999</v>
      </c>
    </row>
    <row r="728" spans="1:13" x14ac:dyDescent="0.2">
      <c r="A728" s="67">
        <f t="shared" si="11"/>
        <v>38086</v>
      </c>
      <c r="G728" s="16">
        <v>16.16</v>
      </c>
      <c r="H728" s="16">
        <v>25.6</v>
      </c>
      <c r="I728" s="16">
        <v>12.07</v>
      </c>
      <c r="J728" s="16">
        <v>22.590151951733485</v>
      </c>
      <c r="M728" s="16">
        <v>16.16</v>
      </c>
    </row>
    <row r="729" spans="1:13" x14ac:dyDescent="0.2">
      <c r="A729" s="67">
        <f t="shared" si="11"/>
        <v>38087</v>
      </c>
      <c r="G729" s="16">
        <v>18.36</v>
      </c>
      <c r="H729" s="16">
        <v>36.200000000000003</v>
      </c>
      <c r="I729" s="16">
        <v>31.72</v>
      </c>
      <c r="J729" s="16">
        <v>20.088007070978488</v>
      </c>
      <c r="M729" s="16">
        <v>18.36</v>
      </c>
    </row>
    <row r="730" spans="1:13" x14ac:dyDescent="0.2">
      <c r="A730" s="67">
        <f t="shared" si="11"/>
        <v>38088</v>
      </c>
      <c r="G730" s="16">
        <v>19.09</v>
      </c>
      <c r="H730" s="16">
        <v>34.299999999999997</v>
      </c>
      <c r="I730" s="16">
        <v>34.32</v>
      </c>
      <c r="J730" s="16">
        <v>25.448264957789267</v>
      </c>
      <c r="M730" s="16">
        <v>19.09</v>
      </c>
    </row>
    <row r="731" spans="1:13" x14ac:dyDescent="0.2">
      <c r="A731" s="67">
        <f t="shared" si="11"/>
        <v>38089</v>
      </c>
      <c r="G731" s="16">
        <v>17.95</v>
      </c>
      <c r="H731" s="16">
        <v>33</v>
      </c>
      <c r="I731" s="16">
        <v>39.9</v>
      </c>
      <c r="J731" s="16">
        <v>25.862121103466624</v>
      </c>
      <c r="M731" s="16">
        <v>17.95</v>
      </c>
    </row>
    <row r="732" spans="1:13" x14ac:dyDescent="0.2">
      <c r="A732" s="67">
        <f t="shared" si="11"/>
        <v>38090</v>
      </c>
      <c r="G732" s="16">
        <v>23.72</v>
      </c>
      <c r="H732" s="16">
        <v>33.6</v>
      </c>
      <c r="I732" s="16">
        <v>22.87</v>
      </c>
      <c r="J732" s="16">
        <v>24.883208758889481</v>
      </c>
      <c r="M732" s="16">
        <v>23.72</v>
      </c>
    </row>
    <row r="733" spans="1:13" x14ac:dyDescent="0.2">
      <c r="A733" s="67">
        <f t="shared" si="11"/>
        <v>38091</v>
      </c>
      <c r="G733" s="16">
        <v>25.36</v>
      </c>
      <c r="H733" s="16">
        <v>33.1</v>
      </c>
      <c r="I733" s="16">
        <v>11.44</v>
      </c>
      <c r="J733" s="16">
        <v>24.476264615645146</v>
      </c>
      <c r="M733" s="16">
        <v>25.36</v>
      </c>
    </row>
    <row r="734" spans="1:13" x14ac:dyDescent="0.2">
      <c r="A734" s="67">
        <f t="shared" si="11"/>
        <v>38092</v>
      </c>
      <c r="G734" s="16">
        <v>23.28</v>
      </c>
      <c r="H734" s="16">
        <v>42</v>
      </c>
      <c r="I734" s="16">
        <v>9.43</v>
      </c>
      <c r="J734" s="16">
        <v>25.538120989418584</v>
      </c>
      <c r="M734" s="16">
        <v>23.28</v>
      </c>
    </row>
    <row r="735" spans="1:13" x14ac:dyDescent="0.2">
      <c r="A735" s="67">
        <f t="shared" si="11"/>
        <v>38093</v>
      </c>
      <c r="G735" s="16">
        <v>26.68</v>
      </c>
      <c r="H735" s="16">
        <v>39.799999999999997</v>
      </c>
      <c r="I735" s="16">
        <v>18.48</v>
      </c>
      <c r="J735" s="16">
        <v>22.003495745230499</v>
      </c>
      <c r="M735" s="16">
        <v>26.68</v>
      </c>
    </row>
    <row r="736" spans="1:13" x14ac:dyDescent="0.2">
      <c r="A736" s="67">
        <f t="shared" si="11"/>
        <v>38094</v>
      </c>
      <c r="G736" s="16">
        <v>26.01</v>
      </c>
      <c r="H736" s="16">
        <v>37.5</v>
      </c>
      <c r="I736" s="16">
        <v>13.78</v>
      </c>
      <c r="J736" s="16">
        <v>24.916040770446351</v>
      </c>
      <c r="M736" s="16">
        <v>26.01</v>
      </c>
    </row>
    <row r="737" spans="1:13" x14ac:dyDescent="0.2">
      <c r="A737" s="67">
        <f t="shared" si="11"/>
        <v>38095</v>
      </c>
      <c r="G737" s="16">
        <v>27.27</v>
      </c>
      <c r="H737" s="16">
        <v>36.9</v>
      </c>
      <c r="I737" s="16">
        <v>25.32</v>
      </c>
      <c r="J737" s="16">
        <v>25.722153054197872</v>
      </c>
      <c r="M737" s="16">
        <v>27.27</v>
      </c>
    </row>
    <row r="738" spans="1:13" x14ac:dyDescent="0.2">
      <c r="A738" s="67">
        <f t="shared" si="11"/>
        <v>38096</v>
      </c>
      <c r="G738" s="16">
        <v>30.54</v>
      </c>
      <c r="H738" s="16">
        <v>41.6</v>
      </c>
      <c r="I738" s="16">
        <v>28.96</v>
      </c>
      <c r="J738" s="16">
        <v>25.175240861684781</v>
      </c>
      <c r="M738" s="16">
        <v>30.54</v>
      </c>
    </row>
    <row r="739" spans="1:13" x14ac:dyDescent="0.2">
      <c r="A739" s="67">
        <f t="shared" si="11"/>
        <v>38097</v>
      </c>
      <c r="G739" s="16">
        <v>28.5</v>
      </c>
      <c r="H739" s="16">
        <v>45.7</v>
      </c>
      <c r="I739" s="16">
        <v>21.19</v>
      </c>
      <c r="J739" s="16">
        <v>14.709605177781022</v>
      </c>
      <c r="M739" s="16">
        <v>28.5</v>
      </c>
    </row>
    <row r="740" spans="1:13" x14ac:dyDescent="0.2">
      <c r="A740" s="67">
        <f t="shared" si="11"/>
        <v>38098</v>
      </c>
      <c r="G740" s="16">
        <v>16.23</v>
      </c>
      <c r="H740" s="16">
        <v>46.6</v>
      </c>
      <c r="I740" s="16">
        <v>333.15</v>
      </c>
      <c r="J740" s="16">
        <v>9.7234594226577169</v>
      </c>
      <c r="M740" s="16">
        <v>16.23</v>
      </c>
    </row>
    <row r="741" spans="1:13" x14ac:dyDescent="0.2">
      <c r="A741" s="67">
        <f t="shared" si="11"/>
        <v>38099</v>
      </c>
      <c r="G741" s="16">
        <v>10.029999999999999</v>
      </c>
      <c r="H741" s="16">
        <v>25.9</v>
      </c>
      <c r="I741" s="16">
        <v>266.83</v>
      </c>
      <c r="J741" s="16">
        <v>13.187236641907297</v>
      </c>
      <c r="M741" s="16">
        <v>10.029999999999999</v>
      </c>
    </row>
    <row r="742" spans="1:13" x14ac:dyDescent="0.2">
      <c r="A742" s="67">
        <f t="shared" si="11"/>
        <v>38100</v>
      </c>
      <c r="G742" s="16">
        <v>8.8699999999999992</v>
      </c>
      <c r="H742" s="16">
        <v>20.100000000000001</v>
      </c>
      <c r="I742" s="16">
        <v>279.47000000000003</v>
      </c>
      <c r="J742" s="16">
        <v>9.4608033302027721</v>
      </c>
      <c r="M742" s="16">
        <v>8.8699999999999992</v>
      </c>
    </row>
    <row r="743" spans="1:13" x14ac:dyDescent="0.2">
      <c r="A743" s="67">
        <f t="shared" si="11"/>
        <v>38101</v>
      </c>
      <c r="G743" s="16">
        <v>7.3</v>
      </c>
      <c r="H743" s="16">
        <v>23.6</v>
      </c>
      <c r="I743" s="16">
        <v>268.60000000000002</v>
      </c>
      <c r="J743" s="16">
        <v>13.996804926875333</v>
      </c>
      <c r="M743" s="16">
        <v>7.3</v>
      </c>
    </row>
    <row r="744" spans="1:13" x14ac:dyDescent="0.2">
      <c r="A744" s="67">
        <f t="shared" si="11"/>
        <v>38102</v>
      </c>
      <c r="G744" s="16">
        <v>8.52</v>
      </c>
      <c r="H744" s="16">
        <v>23.4</v>
      </c>
      <c r="I744" s="16">
        <v>175.25</v>
      </c>
      <c r="J744" s="16">
        <v>9.6621154010646197</v>
      </c>
      <c r="M744" s="16">
        <v>8.52</v>
      </c>
    </row>
    <row r="745" spans="1:13" x14ac:dyDescent="0.2">
      <c r="A745" s="67">
        <f t="shared" si="11"/>
        <v>38103</v>
      </c>
      <c r="G745" s="16">
        <v>10.73</v>
      </c>
      <c r="H745" s="16">
        <v>30.9</v>
      </c>
      <c r="I745" s="16">
        <v>67.33</v>
      </c>
      <c r="J745" s="16">
        <v>11.473060038517133</v>
      </c>
      <c r="M745" s="16">
        <v>10.73</v>
      </c>
    </row>
    <row r="746" spans="1:13" x14ac:dyDescent="0.2">
      <c r="A746" s="67">
        <f t="shared" si="11"/>
        <v>38104</v>
      </c>
      <c r="G746" s="16">
        <v>8.57</v>
      </c>
      <c r="H746" s="16">
        <v>25.9</v>
      </c>
      <c r="I746" s="16">
        <v>312.52999999999997</v>
      </c>
      <c r="J746" s="16">
        <v>15.234917362690911</v>
      </c>
      <c r="M746" s="16">
        <v>8.57</v>
      </c>
    </row>
    <row r="747" spans="1:13" x14ac:dyDescent="0.2">
      <c r="A747" s="67">
        <f t="shared" si="11"/>
        <v>38105</v>
      </c>
      <c r="G747" s="16">
        <v>13.68</v>
      </c>
      <c r="H747" s="16">
        <v>29.4</v>
      </c>
      <c r="I747" s="16">
        <v>40.82</v>
      </c>
      <c r="J747" s="16">
        <v>20.437063193846242</v>
      </c>
      <c r="M747" s="16">
        <v>13.68</v>
      </c>
    </row>
    <row r="748" spans="1:13" x14ac:dyDescent="0.2">
      <c r="A748" s="67">
        <f t="shared" si="11"/>
        <v>38106</v>
      </c>
      <c r="G748" s="16">
        <v>27.05</v>
      </c>
      <c r="H748" s="16">
        <v>39.1</v>
      </c>
      <c r="I748" s="16">
        <v>30.84</v>
      </c>
      <c r="J748" s="16">
        <v>20.358439166170584</v>
      </c>
      <c r="M748" s="16">
        <v>27.05</v>
      </c>
    </row>
    <row r="749" spans="1:13" x14ac:dyDescent="0.2">
      <c r="A749" s="67">
        <f t="shared" si="11"/>
        <v>38107</v>
      </c>
      <c r="G749" s="16">
        <v>26.08</v>
      </c>
      <c r="H749" s="16">
        <v>41.1</v>
      </c>
      <c r="I749" s="16">
        <v>26.01</v>
      </c>
      <c r="J749" s="16">
        <v>21.315751503144529</v>
      </c>
      <c r="M749" s="16">
        <v>26.08</v>
      </c>
    </row>
    <row r="750" spans="1:13" x14ac:dyDescent="0.2">
      <c r="A750" s="67">
        <f t="shared" si="11"/>
        <v>38108</v>
      </c>
      <c r="G750" s="16">
        <v>15.4</v>
      </c>
      <c r="H750" s="16">
        <v>30.7</v>
      </c>
      <c r="I750" s="16">
        <v>36.93</v>
      </c>
      <c r="J750" s="16">
        <v>16.146437683546065</v>
      </c>
      <c r="M750" s="16">
        <v>15.4</v>
      </c>
    </row>
    <row r="751" spans="1:13" x14ac:dyDescent="0.2">
      <c r="A751" s="67">
        <f t="shared" si="11"/>
        <v>38109</v>
      </c>
      <c r="G751" s="16">
        <v>9.73</v>
      </c>
      <c r="H751" s="16">
        <v>30.3</v>
      </c>
      <c r="I751" s="16">
        <v>237.63</v>
      </c>
      <c r="J751" s="16">
        <v>2.5634889023480936</v>
      </c>
      <c r="M751" s="16">
        <v>9.73</v>
      </c>
    </row>
    <row r="752" spans="1:13" x14ac:dyDescent="0.2">
      <c r="A752" s="67">
        <f t="shared" si="11"/>
        <v>38110</v>
      </c>
      <c r="G752" s="16">
        <v>9.31</v>
      </c>
      <c r="H752" s="16">
        <v>26.2</v>
      </c>
      <c r="I752" s="16">
        <v>284.83999999999997</v>
      </c>
      <c r="J752" s="16">
        <v>6.1128021517063571</v>
      </c>
      <c r="M752" s="16">
        <v>9.31</v>
      </c>
    </row>
    <row r="753" spans="1:13" x14ac:dyDescent="0.2">
      <c r="A753" s="67">
        <f t="shared" si="11"/>
        <v>38111</v>
      </c>
      <c r="G753" s="16">
        <v>7.2</v>
      </c>
      <c r="H753" s="16">
        <v>25.9</v>
      </c>
      <c r="I753" s="16">
        <v>170.42</v>
      </c>
      <c r="J753" s="16">
        <v>2.0157127095308733</v>
      </c>
      <c r="M753" s="16">
        <v>7.2</v>
      </c>
    </row>
    <row r="754" spans="1:13" x14ac:dyDescent="0.2">
      <c r="A754" s="67">
        <f t="shared" si="11"/>
        <v>38112</v>
      </c>
      <c r="G754" s="16">
        <v>19.77</v>
      </c>
      <c r="H754" s="16">
        <v>37.200000000000003</v>
      </c>
      <c r="I754" s="16">
        <v>35.200000000000003</v>
      </c>
      <c r="J754" s="16">
        <v>16.322693745588197</v>
      </c>
      <c r="M754" s="16">
        <v>19.77</v>
      </c>
    </row>
    <row r="755" spans="1:13" x14ac:dyDescent="0.2">
      <c r="A755" s="67">
        <f t="shared" si="11"/>
        <v>38113</v>
      </c>
      <c r="G755" s="16">
        <v>26.14</v>
      </c>
      <c r="H755" s="16">
        <v>38.799999999999997</v>
      </c>
      <c r="I755" s="16">
        <v>25.7</v>
      </c>
      <c r="J755" s="16">
        <v>19.260294779623759</v>
      </c>
      <c r="M755" s="16">
        <v>26.14</v>
      </c>
    </row>
    <row r="756" spans="1:13" x14ac:dyDescent="0.2">
      <c r="A756" s="67">
        <f t="shared" si="11"/>
        <v>38114</v>
      </c>
      <c r="G756" s="16">
        <v>26.74</v>
      </c>
      <c r="H756" s="16">
        <v>46.5</v>
      </c>
      <c r="I756" s="16">
        <v>34.96</v>
      </c>
      <c r="J756" s="16">
        <v>16.703717879708694</v>
      </c>
      <c r="M756" s="16">
        <v>26.74</v>
      </c>
    </row>
    <row r="757" spans="1:13" x14ac:dyDescent="0.2">
      <c r="A757" s="67">
        <f t="shared" si="11"/>
        <v>38115</v>
      </c>
      <c r="G757" s="16">
        <v>25.46</v>
      </c>
      <c r="H757" s="16">
        <v>38.5</v>
      </c>
      <c r="I757" s="16">
        <v>31.81</v>
      </c>
      <c r="J757" s="16">
        <v>24.022664455977889</v>
      </c>
      <c r="M757" s="16">
        <v>25.46</v>
      </c>
    </row>
    <row r="758" spans="1:13" x14ac:dyDescent="0.2">
      <c r="A758" s="67">
        <f t="shared" si="11"/>
        <v>38116</v>
      </c>
      <c r="G758" s="16">
        <v>23.26</v>
      </c>
      <c r="H758" s="16">
        <v>35.9</v>
      </c>
      <c r="I758" s="16">
        <v>31.94</v>
      </c>
      <c r="J758" s="16">
        <v>18.258918427139285</v>
      </c>
      <c r="M758" s="16">
        <v>23.26</v>
      </c>
    </row>
    <row r="759" spans="1:13" x14ac:dyDescent="0.2">
      <c r="A759" s="67">
        <f t="shared" si="11"/>
        <v>38117</v>
      </c>
      <c r="G759" s="16">
        <v>10.210000000000001</v>
      </c>
      <c r="H759" s="16">
        <v>27.6</v>
      </c>
      <c r="I759" s="16">
        <v>295.37</v>
      </c>
      <c r="J759" s="16">
        <v>5.18054582355213</v>
      </c>
      <c r="M759" s="16">
        <v>10.210000000000001</v>
      </c>
    </row>
    <row r="760" spans="1:13" x14ac:dyDescent="0.2">
      <c r="A760" s="67">
        <f t="shared" si="11"/>
        <v>38118</v>
      </c>
      <c r="G760" s="16">
        <v>15.5</v>
      </c>
      <c r="H760" s="16">
        <v>26.8</v>
      </c>
      <c r="I760" s="16">
        <v>20.47</v>
      </c>
      <c r="J760" s="16">
        <v>14.598149138548496</v>
      </c>
      <c r="M760" s="16">
        <v>15.5</v>
      </c>
    </row>
    <row r="761" spans="1:13" x14ac:dyDescent="0.2">
      <c r="A761" s="67">
        <f t="shared" si="11"/>
        <v>38119</v>
      </c>
      <c r="G761" s="16">
        <v>22.13</v>
      </c>
      <c r="H761" s="16">
        <v>35.5</v>
      </c>
      <c r="I761" s="16">
        <v>29.29</v>
      </c>
      <c r="J761" s="16">
        <v>21.517063574006375</v>
      </c>
      <c r="M761" s="16">
        <v>22.13</v>
      </c>
    </row>
    <row r="762" spans="1:13" x14ac:dyDescent="0.2">
      <c r="A762" s="67">
        <f t="shared" si="11"/>
        <v>38120</v>
      </c>
      <c r="G762" s="16">
        <v>22.93</v>
      </c>
      <c r="H762" s="16">
        <v>31.4</v>
      </c>
      <c r="I762" s="16">
        <v>29.06</v>
      </c>
      <c r="J762" s="16">
        <v>16.592261840476166</v>
      </c>
      <c r="M762" s="16">
        <v>22.93</v>
      </c>
    </row>
    <row r="763" spans="1:13" x14ac:dyDescent="0.2">
      <c r="A763" s="67">
        <f t="shared" si="11"/>
        <v>38121</v>
      </c>
      <c r="G763" s="16">
        <v>21.21</v>
      </c>
      <c r="H763" s="16">
        <v>32.5</v>
      </c>
      <c r="I763" s="16">
        <v>24.4</v>
      </c>
      <c r="J763" s="16">
        <v>19.818438976090519</v>
      </c>
      <c r="M763" s="16">
        <v>21.21</v>
      </c>
    </row>
    <row r="764" spans="1:13" x14ac:dyDescent="0.2">
      <c r="A764" s="67">
        <f t="shared" si="11"/>
        <v>38122</v>
      </c>
      <c r="G764" s="16">
        <v>17.170000000000002</v>
      </c>
      <c r="H764" s="16">
        <v>33.5</v>
      </c>
      <c r="I764" s="16">
        <v>44.88</v>
      </c>
      <c r="J764" s="16">
        <v>12.070948248973783</v>
      </c>
      <c r="M764" s="16">
        <v>17.170000000000002</v>
      </c>
    </row>
    <row r="765" spans="1:13" x14ac:dyDescent="0.2">
      <c r="A765" s="67">
        <f t="shared" si="11"/>
        <v>38123</v>
      </c>
      <c r="G765" s="16">
        <v>8.64</v>
      </c>
      <c r="H765" s="16">
        <v>17.5</v>
      </c>
      <c r="I765" s="16">
        <v>298.43</v>
      </c>
      <c r="J765" s="16">
        <v>14.770949199374117</v>
      </c>
      <c r="M765" s="16">
        <v>8.64</v>
      </c>
    </row>
    <row r="766" spans="1:13" x14ac:dyDescent="0.2">
      <c r="A766" s="67">
        <f t="shared" si="11"/>
        <v>38124</v>
      </c>
      <c r="G766" s="16">
        <v>8.17</v>
      </c>
      <c r="H766" s="16">
        <v>24.8</v>
      </c>
      <c r="I766" s="16">
        <v>220.19</v>
      </c>
      <c r="J766" s="16">
        <v>18.090438367834302</v>
      </c>
      <c r="M766" s="16">
        <v>8.17</v>
      </c>
    </row>
    <row r="767" spans="1:13" x14ac:dyDescent="0.2">
      <c r="A767" s="67">
        <f t="shared" si="11"/>
        <v>38125</v>
      </c>
      <c r="G767" s="16">
        <v>6.24</v>
      </c>
      <c r="H767" s="16">
        <v>18.2</v>
      </c>
      <c r="I767" s="16">
        <v>212.16</v>
      </c>
      <c r="J767" s="16">
        <v>18.341862456335583</v>
      </c>
      <c r="M767" s="16">
        <v>6.24</v>
      </c>
    </row>
    <row r="768" spans="1:13" x14ac:dyDescent="0.2">
      <c r="A768" s="67">
        <f t="shared" si="11"/>
        <v>38126</v>
      </c>
      <c r="G768" s="16">
        <v>7.47</v>
      </c>
      <c r="H768" s="16">
        <v>24.5</v>
      </c>
      <c r="I768" s="16">
        <v>165.19</v>
      </c>
      <c r="J768" s="16">
        <v>7.6144346802810068</v>
      </c>
      <c r="M768" s="16">
        <v>7.47</v>
      </c>
    </row>
    <row r="769" spans="1:13" x14ac:dyDescent="0.2">
      <c r="A769" s="67">
        <f t="shared" si="11"/>
        <v>38127</v>
      </c>
      <c r="G769" s="16">
        <v>8.94</v>
      </c>
      <c r="H769" s="16">
        <v>21.2</v>
      </c>
      <c r="I769" s="16">
        <v>190.65</v>
      </c>
      <c r="J769" s="16">
        <v>16.297637736768483</v>
      </c>
      <c r="M769" s="16">
        <v>8.94</v>
      </c>
    </row>
    <row r="770" spans="1:13" x14ac:dyDescent="0.2">
      <c r="A770" s="67">
        <f t="shared" si="11"/>
        <v>38128</v>
      </c>
      <c r="G770" s="16">
        <v>7.3</v>
      </c>
      <c r="H770" s="16">
        <v>21.2</v>
      </c>
      <c r="I770" s="16">
        <v>182.87</v>
      </c>
      <c r="J770" s="16">
        <v>10.339491639501057</v>
      </c>
      <c r="M770" s="16">
        <v>7.3</v>
      </c>
    </row>
    <row r="771" spans="1:13" x14ac:dyDescent="0.2">
      <c r="A771" s="67">
        <f t="shared" si="11"/>
        <v>38129</v>
      </c>
      <c r="G771" s="16">
        <v>8.48</v>
      </c>
      <c r="H771" s="16">
        <v>33</v>
      </c>
      <c r="I771" s="16">
        <v>203.33</v>
      </c>
      <c r="J771" s="16">
        <v>20.699719286301189</v>
      </c>
      <c r="M771" s="16">
        <v>8.48</v>
      </c>
    </row>
    <row r="772" spans="1:13" x14ac:dyDescent="0.2">
      <c r="A772" s="67">
        <f t="shared" si="11"/>
        <v>38130</v>
      </c>
      <c r="G772" s="16">
        <v>5.01</v>
      </c>
      <c r="H772" s="16">
        <v>11.2</v>
      </c>
      <c r="I772" s="16">
        <v>205.81</v>
      </c>
      <c r="J772" s="16">
        <v>0</v>
      </c>
      <c r="M772" s="16">
        <v>5.01</v>
      </c>
    </row>
    <row r="773" spans="1:13" x14ac:dyDescent="0.2">
      <c r="A773" s="67">
        <f t="shared" si="11"/>
        <v>38131</v>
      </c>
      <c r="G773" s="16">
        <v>11.46</v>
      </c>
      <c r="H773" s="16">
        <v>24.5</v>
      </c>
      <c r="I773" s="16">
        <v>304.49</v>
      </c>
      <c r="J773" s="16">
        <v>32.242763349452694</v>
      </c>
      <c r="M773" s="16">
        <v>11.46</v>
      </c>
    </row>
    <row r="774" spans="1:13" x14ac:dyDescent="0.2">
      <c r="A774" s="67">
        <f t="shared" ref="A774:A837" si="12">A773+1</f>
        <v>38132</v>
      </c>
      <c r="G774" s="16">
        <v>12.5</v>
      </c>
      <c r="H774" s="16">
        <v>24.4</v>
      </c>
      <c r="I774" s="16">
        <v>329.76</v>
      </c>
      <c r="J774" s="16">
        <v>12.8338605175189</v>
      </c>
      <c r="M774" s="16">
        <v>12.5</v>
      </c>
    </row>
    <row r="775" spans="1:13" x14ac:dyDescent="0.2">
      <c r="A775" s="67">
        <f t="shared" si="12"/>
        <v>38133</v>
      </c>
      <c r="G775" s="16">
        <v>13.22</v>
      </c>
      <c r="H775" s="16">
        <v>31</v>
      </c>
      <c r="I775" s="16">
        <v>354.04</v>
      </c>
      <c r="J775" s="16">
        <v>10.504515697589525</v>
      </c>
      <c r="M775" s="16">
        <v>13.22</v>
      </c>
    </row>
    <row r="776" spans="1:13" x14ac:dyDescent="0.2">
      <c r="A776" s="67">
        <f t="shared" si="12"/>
        <v>38134</v>
      </c>
      <c r="G776" s="16">
        <v>7.85</v>
      </c>
      <c r="H776" s="16">
        <v>23.4</v>
      </c>
      <c r="I776" s="16">
        <v>215.76</v>
      </c>
      <c r="J776" s="16">
        <v>15.685061521141654</v>
      </c>
      <c r="M776" s="16">
        <v>7.85</v>
      </c>
    </row>
    <row r="777" spans="1:13" x14ac:dyDescent="0.2">
      <c r="A777" s="67">
        <f t="shared" si="12"/>
        <v>38135</v>
      </c>
      <c r="G777" s="16">
        <v>6.43</v>
      </c>
      <c r="H777" s="16">
        <v>25.8</v>
      </c>
      <c r="I777" s="16">
        <v>177.35</v>
      </c>
      <c r="J777" s="16">
        <v>7.8874587763854898</v>
      </c>
      <c r="M777" s="16">
        <v>6.43</v>
      </c>
    </row>
    <row r="778" spans="1:13" x14ac:dyDescent="0.2">
      <c r="A778" s="67">
        <f t="shared" si="12"/>
        <v>38136</v>
      </c>
      <c r="G778" s="16">
        <v>6.03</v>
      </c>
      <c r="H778" s="16">
        <v>16</v>
      </c>
      <c r="I778" s="16">
        <v>129.21</v>
      </c>
      <c r="J778" s="16">
        <v>13.80240485844651</v>
      </c>
      <c r="M778" s="16">
        <v>6.03</v>
      </c>
    </row>
    <row r="779" spans="1:13" x14ac:dyDescent="0.2">
      <c r="A779" s="67">
        <f t="shared" si="12"/>
        <v>38137</v>
      </c>
      <c r="G779" s="16">
        <v>8.8800000000000008</v>
      </c>
      <c r="H779" s="16">
        <v>20</v>
      </c>
      <c r="I779" s="16">
        <v>344.75</v>
      </c>
      <c r="J779" s="16">
        <v>24.69226469167717</v>
      </c>
      <c r="M779" s="16">
        <v>8.8800000000000008</v>
      </c>
    </row>
    <row r="780" spans="1:13" x14ac:dyDescent="0.2">
      <c r="A780" s="67">
        <f t="shared" si="12"/>
        <v>38138</v>
      </c>
      <c r="G780" s="16">
        <v>10.039999999999999</v>
      </c>
      <c r="H780" s="16">
        <v>25.7</v>
      </c>
      <c r="I780" s="16">
        <v>265.07</v>
      </c>
      <c r="J780" s="16">
        <v>10.832835813158205</v>
      </c>
      <c r="M780" s="16">
        <v>10.039999999999999</v>
      </c>
    </row>
    <row r="781" spans="1:13" x14ac:dyDescent="0.2">
      <c r="A781" s="67">
        <f t="shared" si="12"/>
        <v>38139</v>
      </c>
      <c r="G781" s="16">
        <v>7.49</v>
      </c>
      <c r="H781" s="16">
        <v>28.5</v>
      </c>
      <c r="I781" s="16">
        <v>195.51</v>
      </c>
      <c r="J781" s="16">
        <v>5.5045459376001702</v>
      </c>
      <c r="M781" s="16">
        <v>7.49</v>
      </c>
    </row>
    <row r="782" spans="1:13" x14ac:dyDescent="0.2">
      <c r="A782" s="67">
        <f t="shared" si="12"/>
        <v>38140</v>
      </c>
      <c r="G782" s="16">
        <v>10.7</v>
      </c>
      <c r="H782" s="16">
        <v>28.6</v>
      </c>
      <c r="I782" s="16">
        <v>98.78</v>
      </c>
      <c r="J782" s="16">
        <v>13.982116921705156</v>
      </c>
      <c r="M782" s="16">
        <v>10.7</v>
      </c>
    </row>
    <row r="783" spans="1:13" x14ac:dyDescent="0.2">
      <c r="A783" s="67">
        <f t="shared" si="12"/>
        <v>38141</v>
      </c>
      <c r="G783" s="16">
        <v>6.89</v>
      </c>
      <c r="H783" s="16">
        <v>27.9</v>
      </c>
      <c r="I783" s="16">
        <v>226.83</v>
      </c>
      <c r="J783" s="16">
        <v>8.3522909400064105</v>
      </c>
      <c r="M783" s="16">
        <v>6.89</v>
      </c>
    </row>
    <row r="784" spans="1:13" x14ac:dyDescent="0.2">
      <c r="A784" s="67">
        <f t="shared" si="12"/>
        <v>38142</v>
      </c>
      <c r="G784" s="16">
        <v>8.8800000000000008</v>
      </c>
      <c r="H784" s="16">
        <v>36.6</v>
      </c>
      <c r="I784" s="16">
        <v>279.02</v>
      </c>
      <c r="J784" s="16">
        <v>9.4936353417596386</v>
      </c>
      <c r="M784" s="16">
        <v>8.8800000000000008</v>
      </c>
    </row>
    <row r="785" spans="1:13" x14ac:dyDescent="0.2">
      <c r="A785" s="67">
        <f t="shared" si="12"/>
        <v>38143</v>
      </c>
      <c r="G785" s="16">
        <v>8.48</v>
      </c>
      <c r="H785" s="16">
        <v>69.400000000000006</v>
      </c>
      <c r="I785" s="16">
        <v>240.39</v>
      </c>
      <c r="J785" s="16">
        <v>1.6416005778434033</v>
      </c>
      <c r="M785" s="16">
        <v>8.48</v>
      </c>
    </row>
    <row r="786" spans="1:13" x14ac:dyDescent="0.2">
      <c r="A786" s="67">
        <f t="shared" si="12"/>
        <v>38144</v>
      </c>
      <c r="G786" s="16">
        <v>11.28</v>
      </c>
      <c r="H786" s="16">
        <v>28.1</v>
      </c>
      <c r="I786" s="16">
        <v>114.83</v>
      </c>
      <c r="J786" s="16">
        <v>19.429638839232869</v>
      </c>
      <c r="M786" s="16">
        <v>11.28</v>
      </c>
    </row>
    <row r="787" spans="1:13" x14ac:dyDescent="0.2">
      <c r="A787" s="67">
        <f t="shared" si="12"/>
        <v>38145</v>
      </c>
      <c r="G787" s="16">
        <v>11.23</v>
      </c>
      <c r="H787" s="16">
        <v>31.2</v>
      </c>
      <c r="I787" s="16">
        <v>19.72</v>
      </c>
      <c r="J787" s="16">
        <v>20.181319103824325</v>
      </c>
      <c r="M787" s="16">
        <v>11.23</v>
      </c>
    </row>
    <row r="788" spans="1:13" x14ac:dyDescent="0.2">
      <c r="A788" s="67">
        <f t="shared" si="12"/>
        <v>38146</v>
      </c>
      <c r="G788" s="16">
        <v>7.99</v>
      </c>
      <c r="H788" s="16">
        <v>23.7</v>
      </c>
      <c r="I788" s="16">
        <v>262.75</v>
      </c>
      <c r="J788" s="16">
        <v>23.306408203855685</v>
      </c>
      <c r="M788" s="16">
        <v>7.99</v>
      </c>
    </row>
    <row r="789" spans="1:13" x14ac:dyDescent="0.2">
      <c r="A789" s="67">
        <f t="shared" si="12"/>
        <v>38147</v>
      </c>
      <c r="G789" s="16">
        <v>8.18</v>
      </c>
      <c r="H789" s="16">
        <v>34.799999999999997</v>
      </c>
      <c r="I789" s="16">
        <v>224.08</v>
      </c>
      <c r="J789" s="16">
        <v>9.7416034290444067</v>
      </c>
      <c r="M789" s="16">
        <v>8.18</v>
      </c>
    </row>
    <row r="790" spans="1:13" x14ac:dyDescent="0.2">
      <c r="A790" s="67">
        <f t="shared" si="12"/>
        <v>38148</v>
      </c>
      <c r="G790" s="16">
        <v>7.25</v>
      </c>
      <c r="H790" s="16">
        <v>20.8</v>
      </c>
      <c r="I790" s="16">
        <v>231.11</v>
      </c>
      <c r="J790" s="16">
        <v>18.334950453902561</v>
      </c>
      <c r="M790" s="16">
        <v>7.25</v>
      </c>
    </row>
    <row r="791" spans="1:13" x14ac:dyDescent="0.2">
      <c r="A791" s="67">
        <f t="shared" si="12"/>
        <v>38149</v>
      </c>
      <c r="G791" s="16">
        <v>9.15</v>
      </c>
      <c r="H791" s="16">
        <v>22.9</v>
      </c>
      <c r="I791" s="16">
        <v>311.14999999999998</v>
      </c>
      <c r="J791" s="16">
        <v>24.015752453544859</v>
      </c>
      <c r="M791" s="16">
        <v>9.15</v>
      </c>
    </row>
    <row r="792" spans="1:13" x14ac:dyDescent="0.2">
      <c r="A792" s="67">
        <f t="shared" si="12"/>
        <v>38150</v>
      </c>
      <c r="G792" s="16">
        <v>11.46</v>
      </c>
      <c r="H792" s="16">
        <v>27.2</v>
      </c>
      <c r="I792" s="16">
        <v>11.36</v>
      </c>
      <c r="J792" s="16">
        <v>16.779749906471967</v>
      </c>
      <c r="M792" s="16">
        <v>11.46</v>
      </c>
    </row>
    <row r="793" spans="1:13" x14ac:dyDescent="0.2">
      <c r="A793" s="67">
        <f t="shared" si="12"/>
        <v>38151</v>
      </c>
      <c r="G793" s="16">
        <v>10.38</v>
      </c>
      <c r="H793" s="16">
        <v>42.9</v>
      </c>
      <c r="I793" s="16">
        <v>289.07</v>
      </c>
      <c r="J793" s="16">
        <v>9.1981472377478273</v>
      </c>
      <c r="M793" s="16">
        <v>10.38</v>
      </c>
    </row>
    <row r="794" spans="1:13" x14ac:dyDescent="0.2">
      <c r="A794" s="67">
        <f t="shared" si="12"/>
        <v>38152</v>
      </c>
      <c r="G794" s="16">
        <v>9.1199999999999992</v>
      </c>
      <c r="H794" s="16">
        <v>20.6</v>
      </c>
      <c r="I794" s="16">
        <v>325</v>
      </c>
      <c r="J794" s="16">
        <v>20.300551145794003</v>
      </c>
      <c r="M794" s="16">
        <v>9.1199999999999992</v>
      </c>
    </row>
    <row r="795" spans="1:13" x14ac:dyDescent="0.2">
      <c r="A795" s="67">
        <f t="shared" si="12"/>
        <v>38153</v>
      </c>
      <c r="G795" s="16">
        <v>14.74</v>
      </c>
      <c r="H795" s="16">
        <v>35.700000000000003</v>
      </c>
      <c r="I795" s="16">
        <v>46.06</v>
      </c>
      <c r="J795" s="16">
        <v>15.977093623936954</v>
      </c>
      <c r="M795" s="16">
        <v>14.74</v>
      </c>
    </row>
    <row r="796" spans="1:13" x14ac:dyDescent="0.2">
      <c r="A796" s="67">
        <f t="shared" si="12"/>
        <v>38154</v>
      </c>
      <c r="G796" s="16">
        <v>25.49</v>
      </c>
      <c r="H796" s="16">
        <v>38</v>
      </c>
      <c r="I796" s="16">
        <v>35.229999999999997</v>
      </c>
      <c r="J796" s="16">
        <v>15.224549359041374</v>
      </c>
      <c r="M796" s="16">
        <v>25.49</v>
      </c>
    </row>
    <row r="797" spans="1:13" x14ac:dyDescent="0.2">
      <c r="A797" s="67">
        <f t="shared" si="12"/>
        <v>38155</v>
      </c>
      <c r="G797" s="16">
        <v>19.29</v>
      </c>
      <c r="H797" s="16">
        <v>36.9</v>
      </c>
      <c r="I797" s="16">
        <v>21.1</v>
      </c>
      <c r="J797" s="16">
        <v>14.457317088975616</v>
      </c>
      <c r="M797" s="16">
        <v>19.29</v>
      </c>
    </row>
    <row r="798" spans="1:13" x14ac:dyDescent="0.2">
      <c r="A798" s="67">
        <f t="shared" si="12"/>
        <v>38156</v>
      </c>
      <c r="G798" s="16">
        <v>11.43</v>
      </c>
      <c r="H798" s="16">
        <v>27.1</v>
      </c>
      <c r="I798" s="16">
        <v>321.58</v>
      </c>
      <c r="J798" s="16">
        <v>13.813636862400175</v>
      </c>
      <c r="M798" s="16">
        <v>11.43</v>
      </c>
    </row>
    <row r="799" spans="1:13" x14ac:dyDescent="0.2">
      <c r="A799" s="67">
        <f t="shared" si="12"/>
        <v>38157</v>
      </c>
      <c r="G799" s="16">
        <v>13.73</v>
      </c>
      <c r="H799" s="16">
        <v>27.8</v>
      </c>
      <c r="I799" s="16">
        <v>338.69</v>
      </c>
      <c r="J799" s="16">
        <v>8.0498908335615731</v>
      </c>
      <c r="M799" s="16">
        <v>13.73</v>
      </c>
    </row>
    <row r="800" spans="1:13" x14ac:dyDescent="0.2">
      <c r="A800" s="67">
        <f t="shared" si="12"/>
        <v>38158</v>
      </c>
      <c r="G800" s="16">
        <v>6.3</v>
      </c>
      <c r="H800" s="16">
        <v>20.8</v>
      </c>
      <c r="I800" s="16">
        <v>234.52</v>
      </c>
      <c r="J800" s="16">
        <v>10.793091799168312</v>
      </c>
      <c r="M800" s="16">
        <v>6.3</v>
      </c>
    </row>
    <row r="801" spans="1:13" x14ac:dyDescent="0.2">
      <c r="A801" s="67">
        <f t="shared" si="12"/>
        <v>38159</v>
      </c>
      <c r="G801" s="16">
        <v>8.65</v>
      </c>
      <c r="H801" s="16">
        <v>39.299999999999997</v>
      </c>
      <c r="I801" s="16">
        <v>48.52</v>
      </c>
      <c r="J801" s="16">
        <v>7.6965147091731767</v>
      </c>
      <c r="M801" s="16">
        <v>8.65</v>
      </c>
    </row>
    <row r="802" spans="1:13" x14ac:dyDescent="0.2">
      <c r="A802" s="67">
        <f t="shared" si="12"/>
        <v>38160</v>
      </c>
      <c r="G802" s="16">
        <v>13.35</v>
      </c>
      <c r="H802" s="16">
        <v>33.799999999999997</v>
      </c>
      <c r="I802" s="16">
        <v>297.88</v>
      </c>
      <c r="J802" s="16">
        <v>17.532294171367546</v>
      </c>
      <c r="M802" s="16">
        <v>13.35</v>
      </c>
    </row>
    <row r="803" spans="1:13" x14ac:dyDescent="0.2">
      <c r="A803" s="67">
        <f t="shared" si="12"/>
        <v>38161</v>
      </c>
      <c r="G803" s="16">
        <v>15.83</v>
      </c>
      <c r="H803" s="16">
        <v>29.8</v>
      </c>
      <c r="I803" s="16">
        <v>28.13</v>
      </c>
      <c r="J803" s="16">
        <v>20.446567197191651</v>
      </c>
      <c r="M803" s="16">
        <v>15.83</v>
      </c>
    </row>
    <row r="804" spans="1:13" x14ac:dyDescent="0.2">
      <c r="A804" s="67">
        <f t="shared" si="12"/>
        <v>38162</v>
      </c>
      <c r="G804" s="16">
        <v>10.06</v>
      </c>
      <c r="H804" s="16">
        <v>38.9</v>
      </c>
      <c r="I804" s="16">
        <v>39.229999999999997</v>
      </c>
      <c r="J804" s="16">
        <v>9.2664032617739469</v>
      </c>
      <c r="M804" s="16">
        <v>10.06</v>
      </c>
    </row>
    <row r="805" spans="1:13" x14ac:dyDescent="0.2">
      <c r="A805" s="67">
        <f t="shared" si="12"/>
        <v>38163</v>
      </c>
      <c r="G805" s="16">
        <v>15.28</v>
      </c>
      <c r="H805" s="16">
        <v>38.299999999999997</v>
      </c>
      <c r="I805" s="16">
        <v>55.53</v>
      </c>
      <c r="J805" s="16">
        <v>14.699237174131484</v>
      </c>
      <c r="M805" s="16">
        <v>15.28</v>
      </c>
    </row>
    <row r="806" spans="1:13" x14ac:dyDescent="0.2">
      <c r="A806" s="67">
        <f t="shared" si="12"/>
        <v>38164</v>
      </c>
      <c r="G806" s="16">
        <v>14.36</v>
      </c>
      <c r="H806" s="16">
        <v>31.3</v>
      </c>
      <c r="I806" s="16">
        <v>59.1</v>
      </c>
      <c r="J806" s="16">
        <v>17.1650940421131</v>
      </c>
      <c r="M806" s="16">
        <v>14.36</v>
      </c>
    </row>
    <row r="807" spans="1:13" x14ac:dyDescent="0.2">
      <c r="A807" s="67">
        <f t="shared" si="12"/>
        <v>38165</v>
      </c>
      <c r="G807" s="16">
        <v>11.23</v>
      </c>
      <c r="H807" s="16">
        <v>26.8</v>
      </c>
      <c r="I807" s="16">
        <v>46.77</v>
      </c>
      <c r="J807" s="16">
        <v>21.124807435932215</v>
      </c>
      <c r="M807" s="16">
        <v>11.23</v>
      </c>
    </row>
    <row r="808" spans="1:13" x14ac:dyDescent="0.2">
      <c r="A808" s="67">
        <f t="shared" si="12"/>
        <v>38166</v>
      </c>
      <c r="G808" s="16">
        <v>16.91</v>
      </c>
      <c r="H808" s="16">
        <v>29.1</v>
      </c>
      <c r="I808" s="16">
        <v>27.32</v>
      </c>
      <c r="J808" s="16">
        <v>18.798918617219353</v>
      </c>
      <c r="M808" s="16">
        <v>16.91</v>
      </c>
    </row>
    <row r="809" spans="1:13" x14ac:dyDescent="0.2">
      <c r="A809" s="67">
        <f t="shared" si="12"/>
        <v>38167</v>
      </c>
      <c r="G809" s="16">
        <v>8.74</v>
      </c>
      <c r="H809" s="16">
        <v>51.4</v>
      </c>
      <c r="I809" s="16">
        <v>85.36</v>
      </c>
      <c r="J809" s="16">
        <v>13.792036854796972</v>
      </c>
      <c r="M809" s="16">
        <v>8.74</v>
      </c>
    </row>
    <row r="810" spans="1:13" x14ac:dyDescent="0.2">
      <c r="A810" s="67">
        <f t="shared" si="12"/>
        <v>38168</v>
      </c>
      <c r="G810" s="16">
        <v>9.98</v>
      </c>
      <c r="H810" s="16">
        <v>35.9</v>
      </c>
      <c r="I810" s="16">
        <v>260.98</v>
      </c>
      <c r="J810" s="16">
        <v>10.590915728002335</v>
      </c>
      <c r="M810" s="16">
        <v>9.98</v>
      </c>
    </row>
    <row r="811" spans="1:13" x14ac:dyDescent="0.2">
      <c r="A811" s="67">
        <f t="shared" si="12"/>
        <v>38169</v>
      </c>
      <c r="G811" s="16">
        <v>13.52</v>
      </c>
      <c r="H811" s="16">
        <v>46.4</v>
      </c>
      <c r="I811" s="16">
        <v>305.02</v>
      </c>
      <c r="J811" s="16">
        <v>8.8240351060603572</v>
      </c>
      <c r="M811" s="16">
        <v>13.52</v>
      </c>
    </row>
    <row r="812" spans="1:13" x14ac:dyDescent="0.2">
      <c r="A812" s="67">
        <f t="shared" si="12"/>
        <v>38170</v>
      </c>
      <c r="G812" s="16">
        <v>14.28</v>
      </c>
      <c r="H812" s="16">
        <v>30.6</v>
      </c>
      <c r="I812" s="16">
        <v>19.399999999999999</v>
      </c>
      <c r="J812" s="16">
        <v>18.702150583157003</v>
      </c>
      <c r="M812" s="16">
        <v>14.28</v>
      </c>
    </row>
    <row r="813" spans="1:13" x14ac:dyDescent="0.2">
      <c r="A813" s="67">
        <f t="shared" si="12"/>
        <v>38171</v>
      </c>
      <c r="G813" s="16">
        <v>23.48</v>
      </c>
      <c r="H813" s="16">
        <v>39.1</v>
      </c>
      <c r="I813" s="16">
        <v>24.81</v>
      </c>
      <c r="J813" s="16">
        <v>21.7944076716315</v>
      </c>
      <c r="M813" s="16">
        <v>23.48</v>
      </c>
    </row>
    <row r="814" spans="1:13" x14ac:dyDescent="0.2">
      <c r="A814" s="67">
        <f t="shared" si="12"/>
        <v>38172</v>
      </c>
      <c r="G814" s="16">
        <v>11.34</v>
      </c>
      <c r="H814" s="16">
        <v>40.299999999999997</v>
      </c>
      <c r="I814" s="16">
        <v>270.18</v>
      </c>
      <c r="J814" s="16">
        <v>6.2354901948925487</v>
      </c>
      <c r="M814" s="16">
        <v>11.34</v>
      </c>
    </row>
    <row r="815" spans="1:13" x14ac:dyDescent="0.2">
      <c r="A815" s="67">
        <f t="shared" si="12"/>
        <v>38173</v>
      </c>
      <c r="G815" s="16">
        <v>6.45</v>
      </c>
      <c r="H815" s="16">
        <v>17.100000000000001</v>
      </c>
      <c r="I815" s="16">
        <v>248.65</v>
      </c>
      <c r="J815" s="16">
        <v>9.2733152642069729</v>
      </c>
      <c r="M815" s="16">
        <v>6.45</v>
      </c>
    </row>
    <row r="816" spans="1:13" x14ac:dyDescent="0.2">
      <c r="A816" s="67">
        <f t="shared" si="12"/>
        <v>38174</v>
      </c>
      <c r="G816" s="16">
        <v>5.5</v>
      </c>
      <c r="H816" s="16">
        <v>21.2</v>
      </c>
      <c r="I816" s="16">
        <v>196.36</v>
      </c>
      <c r="J816" s="16">
        <v>7.7042907119103301</v>
      </c>
      <c r="M816" s="16">
        <v>5.5</v>
      </c>
    </row>
    <row r="817" spans="1:13" x14ac:dyDescent="0.2">
      <c r="A817" s="67">
        <f t="shared" si="12"/>
        <v>38175</v>
      </c>
      <c r="G817" s="16">
        <v>7.64</v>
      </c>
      <c r="H817" s="16">
        <v>40.6</v>
      </c>
      <c r="I817" s="16">
        <v>212.5</v>
      </c>
      <c r="J817" s="16">
        <v>17.100294019303494</v>
      </c>
      <c r="M817" s="16">
        <v>7.64</v>
      </c>
    </row>
    <row r="818" spans="1:13" x14ac:dyDescent="0.2">
      <c r="A818" s="67">
        <f t="shared" si="12"/>
        <v>38176</v>
      </c>
      <c r="G818" s="16">
        <v>7.42</v>
      </c>
      <c r="H818" s="16">
        <v>31.3</v>
      </c>
      <c r="I818" s="16">
        <v>159.91</v>
      </c>
      <c r="J818" s="16">
        <v>9.0901471997318133</v>
      </c>
      <c r="M818" s="16">
        <v>7.42</v>
      </c>
    </row>
    <row r="819" spans="1:13" x14ac:dyDescent="0.2">
      <c r="A819" s="67">
        <f t="shared" si="12"/>
        <v>38177</v>
      </c>
      <c r="G819" s="16">
        <v>10.71</v>
      </c>
      <c r="H819" s="16">
        <v>27</v>
      </c>
      <c r="I819" s="16">
        <v>255.29</v>
      </c>
      <c r="J819" s="16">
        <v>16.329605748021223</v>
      </c>
      <c r="M819" s="16">
        <v>10.71</v>
      </c>
    </row>
    <row r="820" spans="1:13" x14ac:dyDescent="0.2">
      <c r="A820" s="67">
        <f t="shared" si="12"/>
        <v>38178</v>
      </c>
      <c r="G820" s="16">
        <v>9.6999999999999993</v>
      </c>
      <c r="H820" s="16">
        <v>27.3</v>
      </c>
      <c r="I820" s="16">
        <v>259.44</v>
      </c>
      <c r="J820" s="16">
        <v>11.073891898009947</v>
      </c>
      <c r="M820" s="16">
        <v>9.6999999999999993</v>
      </c>
    </row>
    <row r="821" spans="1:13" x14ac:dyDescent="0.2">
      <c r="A821" s="67">
        <f t="shared" si="12"/>
        <v>38179</v>
      </c>
      <c r="G821" s="16">
        <v>7.21</v>
      </c>
      <c r="H821" s="16">
        <v>18.399999999999999</v>
      </c>
      <c r="I821" s="16">
        <v>237.05</v>
      </c>
      <c r="J821" s="16">
        <v>7.5021146407443533</v>
      </c>
      <c r="M821" s="16">
        <v>7.21</v>
      </c>
    </row>
    <row r="822" spans="1:13" x14ac:dyDescent="0.2">
      <c r="A822" s="67">
        <f t="shared" si="12"/>
        <v>38180</v>
      </c>
      <c r="G822" s="16">
        <v>8.75</v>
      </c>
      <c r="H822" s="16">
        <v>24.6</v>
      </c>
      <c r="I822" s="16">
        <v>245</v>
      </c>
      <c r="J822" s="16">
        <v>13.215748651943525</v>
      </c>
      <c r="M822" s="16">
        <v>8.75</v>
      </c>
    </row>
    <row r="823" spans="1:13" x14ac:dyDescent="0.2">
      <c r="A823" s="67">
        <f t="shared" si="12"/>
        <v>38181</v>
      </c>
      <c r="G823" s="16">
        <v>7.63</v>
      </c>
      <c r="H823" s="16">
        <v>30.6</v>
      </c>
      <c r="I823" s="16">
        <v>207.37</v>
      </c>
      <c r="J823" s="16">
        <v>11.77546014496197</v>
      </c>
      <c r="M823" s="16">
        <v>7.63</v>
      </c>
    </row>
    <row r="824" spans="1:13" x14ac:dyDescent="0.2">
      <c r="A824" s="67">
        <f t="shared" si="12"/>
        <v>38182</v>
      </c>
      <c r="G824" s="16">
        <v>11.65</v>
      </c>
      <c r="H824" s="16">
        <v>41.7</v>
      </c>
      <c r="I824" s="16">
        <v>285.91000000000003</v>
      </c>
      <c r="J824" s="16">
        <v>7.7760027371529628</v>
      </c>
      <c r="M824" s="16">
        <v>11.65</v>
      </c>
    </row>
    <row r="825" spans="1:13" x14ac:dyDescent="0.2">
      <c r="A825" s="67">
        <f t="shared" si="12"/>
        <v>38183</v>
      </c>
      <c r="G825" s="16">
        <v>5.3</v>
      </c>
      <c r="H825" s="16">
        <v>17.600000000000001</v>
      </c>
      <c r="I825" s="16">
        <v>195.43</v>
      </c>
      <c r="J825" s="16">
        <v>4.8237136979472215</v>
      </c>
      <c r="M825" s="16">
        <v>5.3</v>
      </c>
    </row>
    <row r="826" spans="1:13" x14ac:dyDescent="0.2">
      <c r="A826" s="67">
        <f t="shared" si="12"/>
        <v>38184</v>
      </c>
      <c r="G826" s="16">
        <v>9.73</v>
      </c>
      <c r="H826" s="16">
        <v>24.9</v>
      </c>
      <c r="I826" s="16">
        <v>228.87</v>
      </c>
      <c r="J826" s="16">
        <v>17.477862152207475</v>
      </c>
      <c r="M826" s="16">
        <v>9.73</v>
      </c>
    </row>
    <row r="827" spans="1:13" x14ac:dyDescent="0.2">
      <c r="A827" s="67">
        <f t="shared" si="12"/>
        <v>38185</v>
      </c>
      <c r="G827" s="16">
        <v>11.08</v>
      </c>
      <c r="H827" s="16">
        <v>24.6</v>
      </c>
      <c r="I827" s="16">
        <v>293.55</v>
      </c>
      <c r="J827" s="16">
        <v>14.097892962458321</v>
      </c>
      <c r="M827" s="16">
        <v>11.08</v>
      </c>
    </row>
    <row r="828" spans="1:13" x14ac:dyDescent="0.2">
      <c r="A828" s="67">
        <f t="shared" si="12"/>
        <v>38186</v>
      </c>
      <c r="G828" s="16">
        <v>10.19</v>
      </c>
      <c r="H828" s="16">
        <v>36.200000000000003</v>
      </c>
      <c r="I828" s="16">
        <v>278.04000000000002</v>
      </c>
      <c r="J828" s="16">
        <v>17.881350294235304</v>
      </c>
      <c r="M828" s="16">
        <v>10.19</v>
      </c>
    </row>
    <row r="829" spans="1:13" x14ac:dyDescent="0.2">
      <c r="A829" s="67">
        <f t="shared" si="12"/>
        <v>38187</v>
      </c>
      <c r="G829" s="16">
        <v>6.81</v>
      </c>
      <c r="H829" s="16">
        <v>17.2</v>
      </c>
      <c r="I829" s="16">
        <v>284.25</v>
      </c>
      <c r="J829" s="16">
        <v>7.5530906586879114</v>
      </c>
      <c r="M829" s="16">
        <v>6.81</v>
      </c>
    </row>
    <row r="830" spans="1:13" x14ac:dyDescent="0.2">
      <c r="A830" s="67">
        <f t="shared" si="12"/>
        <v>38188</v>
      </c>
      <c r="G830" s="16">
        <v>5.7</v>
      </c>
      <c r="H830" s="16">
        <v>29</v>
      </c>
      <c r="I830" s="16">
        <v>228.9</v>
      </c>
      <c r="J830" s="16">
        <v>6.7029143594258542</v>
      </c>
      <c r="M830" s="16">
        <v>5.7</v>
      </c>
    </row>
    <row r="831" spans="1:13" x14ac:dyDescent="0.2">
      <c r="A831" s="67">
        <f t="shared" si="12"/>
        <v>38189</v>
      </c>
      <c r="G831" s="16">
        <v>7.77</v>
      </c>
      <c r="H831" s="16">
        <v>25.9</v>
      </c>
      <c r="I831" s="16">
        <v>265.07</v>
      </c>
      <c r="J831" s="16">
        <v>14.904005246209845</v>
      </c>
      <c r="M831" s="16">
        <v>7.77</v>
      </c>
    </row>
    <row r="832" spans="1:13" x14ac:dyDescent="0.2">
      <c r="A832" s="67">
        <f t="shared" si="12"/>
        <v>38190</v>
      </c>
      <c r="G832" s="16">
        <v>12.14</v>
      </c>
      <c r="H832" s="16">
        <v>33</v>
      </c>
      <c r="I832" s="16">
        <v>322.47000000000003</v>
      </c>
      <c r="J832" s="16">
        <v>10.555491715533083</v>
      </c>
      <c r="M832" s="16">
        <v>12.14</v>
      </c>
    </row>
    <row r="833" spans="1:13" x14ac:dyDescent="0.2">
      <c r="A833" s="67">
        <f t="shared" si="12"/>
        <v>38191</v>
      </c>
      <c r="G833" s="16">
        <v>6.9</v>
      </c>
      <c r="H833" s="16">
        <v>19.600000000000001</v>
      </c>
      <c r="I833" s="16">
        <v>260.60000000000002</v>
      </c>
      <c r="J833" s="16">
        <v>23.288264197468997</v>
      </c>
      <c r="M833" s="16">
        <v>6.9</v>
      </c>
    </row>
    <row r="834" spans="1:13" x14ac:dyDescent="0.2">
      <c r="A834" s="67">
        <f t="shared" si="12"/>
        <v>38192</v>
      </c>
      <c r="G834" s="16">
        <v>6.84</v>
      </c>
      <c r="H834" s="16">
        <v>18.5</v>
      </c>
      <c r="I834" s="16">
        <v>307.41000000000003</v>
      </c>
      <c r="J834" s="16">
        <v>24.587720654877668</v>
      </c>
      <c r="M834" s="16">
        <v>6.84</v>
      </c>
    </row>
    <row r="835" spans="1:13" x14ac:dyDescent="0.2">
      <c r="A835" s="67">
        <f t="shared" si="12"/>
        <v>38193</v>
      </c>
      <c r="G835" s="16">
        <v>9.5500000000000007</v>
      </c>
      <c r="H835" s="16">
        <v>32.799999999999997</v>
      </c>
      <c r="I835" s="16">
        <v>274.24</v>
      </c>
      <c r="J835" s="16">
        <v>11.271747967655285</v>
      </c>
      <c r="M835" s="16">
        <v>9.5500000000000007</v>
      </c>
    </row>
    <row r="836" spans="1:13" x14ac:dyDescent="0.2">
      <c r="A836" s="67">
        <f t="shared" si="12"/>
        <v>38194</v>
      </c>
      <c r="G836" s="16">
        <v>9.58</v>
      </c>
      <c r="H836" s="16">
        <v>25.6</v>
      </c>
      <c r="I836" s="16">
        <v>257.69</v>
      </c>
      <c r="J836" s="16">
        <v>15.80083756189482</v>
      </c>
      <c r="M836" s="16">
        <v>9.58</v>
      </c>
    </row>
    <row r="837" spans="1:13" x14ac:dyDescent="0.2">
      <c r="A837" s="67">
        <f t="shared" si="12"/>
        <v>38195</v>
      </c>
      <c r="G837" s="16">
        <v>12.33</v>
      </c>
      <c r="H837" s="16">
        <v>37.200000000000003</v>
      </c>
      <c r="I837" s="16">
        <v>297.37</v>
      </c>
      <c r="J837" s="16">
        <v>4.9896017563398178</v>
      </c>
      <c r="M837" s="16">
        <v>12.33</v>
      </c>
    </row>
    <row r="838" spans="1:13" x14ac:dyDescent="0.2">
      <c r="A838" s="67">
        <f t="shared" ref="A838:A901" si="13">A837+1</f>
        <v>38196</v>
      </c>
      <c r="G838" s="16">
        <v>8.57</v>
      </c>
      <c r="H838" s="16">
        <v>22.4</v>
      </c>
      <c r="I838" s="16">
        <v>300.33</v>
      </c>
      <c r="J838" s="16">
        <v>14.173060988917467</v>
      </c>
      <c r="M838" s="16">
        <v>8.57</v>
      </c>
    </row>
    <row r="839" spans="1:13" x14ac:dyDescent="0.2">
      <c r="A839" s="67">
        <f t="shared" si="13"/>
        <v>38197</v>
      </c>
      <c r="G839" s="16">
        <v>6</v>
      </c>
      <c r="H839" s="16">
        <v>23.1</v>
      </c>
      <c r="I839" s="16">
        <v>294.86</v>
      </c>
      <c r="J839" s="16">
        <v>20.415463186243038</v>
      </c>
      <c r="M839" s="16">
        <v>6</v>
      </c>
    </row>
    <row r="840" spans="1:13" x14ac:dyDescent="0.2">
      <c r="A840" s="67">
        <f t="shared" si="13"/>
        <v>38198</v>
      </c>
      <c r="G840" s="16">
        <v>5.67</v>
      </c>
      <c r="H840" s="16">
        <v>26.9</v>
      </c>
      <c r="I840" s="16">
        <v>290.63</v>
      </c>
      <c r="J840" s="16">
        <v>24.652520677687274</v>
      </c>
      <c r="M840" s="16">
        <v>5.67</v>
      </c>
    </row>
    <row r="841" spans="1:13" x14ac:dyDescent="0.2">
      <c r="A841" s="67">
        <f t="shared" si="13"/>
        <v>38199</v>
      </c>
      <c r="G841" s="16">
        <v>4.51</v>
      </c>
      <c r="H841" s="16">
        <v>34.5</v>
      </c>
      <c r="I841" s="16">
        <v>323.01</v>
      </c>
      <c r="J841" s="16">
        <v>7.6576346954874115</v>
      </c>
      <c r="M841" s="16">
        <v>4.51</v>
      </c>
    </row>
    <row r="842" spans="1:13" x14ac:dyDescent="0.2">
      <c r="A842" s="67">
        <f t="shared" si="13"/>
        <v>38200</v>
      </c>
      <c r="G842" s="16">
        <v>7.44</v>
      </c>
      <c r="H842" s="16">
        <v>22</v>
      </c>
      <c r="I842" s="16">
        <v>359.53</v>
      </c>
      <c r="J842" s="16">
        <v>22.528807930140388</v>
      </c>
      <c r="M842" s="16">
        <v>7.44</v>
      </c>
    </row>
    <row r="843" spans="1:13" x14ac:dyDescent="0.2">
      <c r="A843" s="67">
        <f t="shared" si="13"/>
        <v>38201</v>
      </c>
      <c r="G843" s="16">
        <v>15.36</v>
      </c>
      <c r="H843" s="16">
        <v>29.1</v>
      </c>
      <c r="I843" s="16">
        <v>17.38</v>
      </c>
      <c r="J843" s="16">
        <v>23.857640397889419</v>
      </c>
      <c r="M843" s="16">
        <v>15.36</v>
      </c>
    </row>
    <row r="844" spans="1:13" x14ac:dyDescent="0.2">
      <c r="A844" s="67">
        <f t="shared" si="13"/>
        <v>38202</v>
      </c>
      <c r="G844" s="16">
        <v>7.83</v>
      </c>
      <c r="H844" s="16">
        <v>30.4</v>
      </c>
      <c r="I844" s="16">
        <v>36.659999999999997</v>
      </c>
      <c r="J844" s="16">
        <v>9.2810912669441255</v>
      </c>
      <c r="M844" s="16">
        <v>7.83</v>
      </c>
    </row>
    <row r="845" spans="1:13" x14ac:dyDescent="0.2">
      <c r="A845" s="67">
        <f t="shared" si="13"/>
        <v>38203</v>
      </c>
      <c r="G845" s="16">
        <v>8.9700000000000006</v>
      </c>
      <c r="H845" s="16">
        <v>39.6</v>
      </c>
      <c r="I845" s="16">
        <v>328.66</v>
      </c>
      <c r="J845" s="16">
        <v>13.468036740748932</v>
      </c>
      <c r="M845" s="16">
        <v>8.9700000000000006</v>
      </c>
    </row>
    <row r="846" spans="1:13" x14ac:dyDescent="0.2">
      <c r="A846" s="67">
        <f t="shared" si="13"/>
        <v>38204</v>
      </c>
      <c r="G846" s="16">
        <v>6.31</v>
      </c>
      <c r="H846" s="16">
        <v>48.2</v>
      </c>
      <c r="I846" s="16">
        <v>185.78</v>
      </c>
      <c r="J846" s="16">
        <v>6.1957461809026544</v>
      </c>
      <c r="M846" s="16">
        <v>6.31</v>
      </c>
    </row>
    <row r="847" spans="1:13" x14ac:dyDescent="0.2">
      <c r="A847" s="67">
        <f t="shared" si="13"/>
        <v>38205</v>
      </c>
      <c r="G847" s="16">
        <v>8.92</v>
      </c>
      <c r="H847" s="16">
        <v>23</v>
      </c>
      <c r="I847" s="16">
        <v>285.95999999999998</v>
      </c>
      <c r="J847" s="16">
        <v>19.047750704808248</v>
      </c>
      <c r="M847" s="16">
        <v>8.92</v>
      </c>
    </row>
    <row r="848" spans="1:13" x14ac:dyDescent="0.2">
      <c r="A848" s="67">
        <f t="shared" si="13"/>
        <v>38206</v>
      </c>
      <c r="G848" s="16">
        <v>10.95</v>
      </c>
      <c r="H848" s="16">
        <v>29.8</v>
      </c>
      <c r="I848" s="16">
        <v>262.36</v>
      </c>
      <c r="J848" s="16">
        <v>10.512291700326678</v>
      </c>
      <c r="M848" s="16">
        <v>10.95</v>
      </c>
    </row>
    <row r="849" spans="1:13" x14ac:dyDescent="0.2">
      <c r="A849" s="67">
        <f t="shared" si="13"/>
        <v>38207</v>
      </c>
      <c r="G849" s="16">
        <v>17.7</v>
      </c>
      <c r="H849" s="16">
        <v>29</v>
      </c>
      <c r="I849" s="16">
        <v>355.99</v>
      </c>
      <c r="J849" s="16">
        <v>18.11549437665402</v>
      </c>
      <c r="M849" s="16">
        <v>17.7</v>
      </c>
    </row>
    <row r="850" spans="1:13" x14ac:dyDescent="0.2">
      <c r="A850" s="67">
        <f t="shared" si="13"/>
        <v>38208</v>
      </c>
      <c r="G850" s="16">
        <v>15.8</v>
      </c>
      <c r="H850" s="16">
        <v>25.7</v>
      </c>
      <c r="I850" s="16">
        <v>351.71</v>
      </c>
      <c r="J850" s="16">
        <v>15.955493616333751</v>
      </c>
      <c r="M850" s="16">
        <v>15.8</v>
      </c>
    </row>
    <row r="851" spans="1:13" x14ac:dyDescent="0.2">
      <c r="A851" s="67">
        <f t="shared" si="13"/>
        <v>38209</v>
      </c>
      <c r="G851" s="16">
        <v>10.95</v>
      </c>
      <c r="H851" s="16">
        <v>37.200000000000003</v>
      </c>
      <c r="I851" s="16">
        <v>260.93</v>
      </c>
      <c r="J851" s="16">
        <v>9.9290914950402058</v>
      </c>
      <c r="M851" s="16">
        <v>10.95</v>
      </c>
    </row>
    <row r="852" spans="1:13" x14ac:dyDescent="0.2">
      <c r="A852" s="67">
        <f t="shared" si="13"/>
        <v>38210</v>
      </c>
      <c r="G852" s="16">
        <v>6.75</v>
      </c>
      <c r="H852" s="16">
        <v>29.8</v>
      </c>
      <c r="I852" s="16">
        <v>279.91000000000003</v>
      </c>
      <c r="J852" s="16">
        <v>8.1682588752271243</v>
      </c>
      <c r="M852" s="16">
        <v>6.75</v>
      </c>
    </row>
    <row r="853" spans="1:13" x14ac:dyDescent="0.2">
      <c r="A853" s="67">
        <f t="shared" si="13"/>
        <v>38211</v>
      </c>
      <c r="G853" s="16">
        <v>9.24</v>
      </c>
      <c r="H853" s="16">
        <v>21.8</v>
      </c>
      <c r="I853" s="16">
        <v>322.75</v>
      </c>
      <c r="J853" s="16">
        <v>14.936837257766713</v>
      </c>
      <c r="M853" s="16">
        <v>9.24</v>
      </c>
    </row>
    <row r="854" spans="1:13" x14ac:dyDescent="0.2">
      <c r="A854" s="67">
        <f t="shared" si="13"/>
        <v>38212</v>
      </c>
      <c r="G854" s="16">
        <v>15.37</v>
      </c>
      <c r="H854" s="16">
        <v>27.5</v>
      </c>
      <c r="I854" s="16">
        <v>355.81</v>
      </c>
      <c r="J854" s="16">
        <v>24.821864737296387</v>
      </c>
      <c r="M854" s="16">
        <v>15.37</v>
      </c>
    </row>
    <row r="855" spans="1:13" x14ac:dyDescent="0.2">
      <c r="A855" s="67">
        <f t="shared" si="13"/>
        <v>38213</v>
      </c>
      <c r="G855" s="16">
        <v>11.6</v>
      </c>
      <c r="H855" s="16">
        <v>56.3</v>
      </c>
      <c r="I855" s="16">
        <v>65.22</v>
      </c>
      <c r="J855" s="16">
        <v>6.9154584342413692</v>
      </c>
      <c r="M855" s="16">
        <v>11.6</v>
      </c>
    </row>
    <row r="856" spans="1:13" x14ac:dyDescent="0.2">
      <c r="A856" s="67">
        <f t="shared" si="13"/>
        <v>38214</v>
      </c>
      <c r="G856" s="16">
        <v>8.65</v>
      </c>
      <c r="H856" s="16">
        <v>31.7</v>
      </c>
      <c r="I856" s="16">
        <v>269.79000000000002</v>
      </c>
      <c r="J856" s="16">
        <v>8.3842589512591505</v>
      </c>
      <c r="M856" s="16">
        <v>8.65</v>
      </c>
    </row>
    <row r="857" spans="1:13" x14ac:dyDescent="0.2">
      <c r="A857" s="67">
        <f t="shared" si="13"/>
        <v>38215</v>
      </c>
      <c r="G857" s="16">
        <v>16.95</v>
      </c>
      <c r="H857" s="16">
        <v>36.700000000000003</v>
      </c>
      <c r="I857" s="16">
        <v>302.73</v>
      </c>
      <c r="J857" s="16">
        <v>3.1933451240574837</v>
      </c>
      <c r="M857" s="16">
        <v>16.95</v>
      </c>
    </row>
    <row r="858" spans="1:13" x14ac:dyDescent="0.2">
      <c r="A858" s="67">
        <f t="shared" si="13"/>
        <v>38216</v>
      </c>
      <c r="G858" s="16">
        <v>14.5</v>
      </c>
      <c r="H858" s="16">
        <v>27.2</v>
      </c>
      <c r="I858" s="16">
        <v>338.49</v>
      </c>
      <c r="J858" s="16">
        <v>17.874438291802278</v>
      </c>
      <c r="M858" s="16">
        <v>14.5</v>
      </c>
    </row>
    <row r="859" spans="1:13" x14ac:dyDescent="0.2">
      <c r="A859" s="67">
        <f t="shared" si="13"/>
        <v>38217</v>
      </c>
      <c r="G859" s="16">
        <v>4.6399999999999997</v>
      </c>
      <c r="H859" s="16">
        <v>46.2</v>
      </c>
      <c r="I859" s="16">
        <v>145.63999999999999</v>
      </c>
      <c r="J859" s="16">
        <v>9.4461153250325935</v>
      </c>
      <c r="M859" s="16">
        <v>4.6399999999999997</v>
      </c>
    </row>
    <row r="860" spans="1:13" x14ac:dyDescent="0.2">
      <c r="A860" s="67">
        <f t="shared" si="13"/>
        <v>38218</v>
      </c>
      <c r="G860" s="16">
        <v>4.09</v>
      </c>
      <c r="H860" s="16">
        <v>21.8</v>
      </c>
      <c r="I860" s="16">
        <v>195.59</v>
      </c>
      <c r="J860" s="16">
        <v>7.0450584798605851</v>
      </c>
      <c r="M860" s="16">
        <v>4.09</v>
      </c>
    </row>
    <row r="861" spans="1:13" x14ac:dyDescent="0.2">
      <c r="A861" s="67">
        <f t="shared" si="13"/>
        <v>38219</v>
      </c>
      <c r="G861" s="16">
        <v>6.76</v>
      </c>
      <c r="H861" s="16">
        <v>44.5</v>
      </c>
      <c r="I861" s="16">
        <v>209.57</v>
      </c>
      <c r="J861" s="16">
        <v>4.8962897234939824</v>
      </c>
      <c r="M861" s="16">
        <v>6.76</v>
      </c>
    </row>
    <row r="862" spans="1:13" x14ac:dyDescent="0.2">
      <c r="A862" s="67">
        <f t="shared" si="13"/>
        <v>38220</v>
      </c>
      <c r="G862" s="16">
        <v>9.84</v>
      </c>
      <c r="H862" s="16">
        <v>29.2</v>
      </c>
      <c r="I862" s="16">
        <v>284.47000000000003</v>
      </c>
      <c r="J862" s="16">
        <v>12.988516571957833</v>
      </c>
      <c r="M862" s="16">
        <v>9.84</v>
      </c>
    </row>
    <row r="863" spans="1:13" x14ac:dyDescent="0.2">
      <c r="A863" s="67">
        <f t="shared" si="13"/>
        <v>38221</v>
      </c>
      <c r="G863" s="16">
        <v>9.9</v>
      </c>
      <c r="H863" s="16">
        <v>41.8</v>
      </c>
      <c r="I863" s="16">
        <v>235.89</v>
      </c>
      <c r="J863" s="16">
        <v>13.100836611494486</v>
      </c>
      <c r="M863" s="16">
        <v>9.9</v>
      </c>
    </row>
    <row r="864" spans="1:13" x14ac:dyDescent="0.2">
      <c r="A864" s="67">
        <f t="shared" si="13"/>
        <v>38222</v>
      </c>
      <c r="G864" s="16">
        <v>7.1</v>
      </c>
      <c r="H864" s="16">
        <v>33.700000000000003</v>
      </c>
      <c r="I864" s="16">
        <v>188.78</v>
      </c>
      <c r="J864" s="16">
        <v>19.101318723664189</v>
      </c>
      <c r="M864" s="16">
        <v>7.1</v>
      </c>
    </row>
    <row r="865" spans="1:13" x14ac:dyDescent="0.2">
      <c r="A865" s="67">
        <f t="shared" si="13"/>
        <v>38223</v>
      </c>
      <c r="G865" s="16">
        <v>6.47</v>
      </c>
      <c r="H865" s="16">
        <v>18.899999999999999</v>
      </c>
      <c r="I865" s="16">
        <v>156.06</v>
      </c>
      <c r="J865" s="16">
        <v>11.718436124889514</v>
      </c>
      <c r="M865" s="16">
        <v>6.47</v>
      </c>
    </row>
    <row r="866" spans="1:13" x14ac:dyDescent="0.2">
      <c r="A866" s="67">
        <f t="shared" si="13"/>
        <v>38224</v>
      </c>
      <c r="G866" s="16">
        <v>6.39</v>
      </c>
      <c r="H866" s="16">
        <v>25.1</v>
      </c>
      <c r="I866" s="16">
        <v>235.97</v>
      </c>
      <c r="J866" s="16">
        <v>6.664034345740089</v>
      </c>
      <c r="M866" s="16">
        <v>6.39</v>
      </c>
    </row>
    <row r="867" spans="1:13" x14ac:dyDescent="0.2">
      <c r="A867" s="67">
        <f t="shared" si="13"/>
        <v>38225</v>
      </c>
      <c r="G867" s="16">
        <v>8.5500000000000007</v>
      </c>
      <c r="H867" s="16">
        <v>27.4</v>
      </c>
      <c r="I867" s="16">
        <v>293.89</v>
      </c>
      <c r="J867" s="16">
        <v>10.677315758415146</v>
      </c>
      <c r="M867" s="16">
        <v>8.5500000000000007</v>
      </c>
    </row>
    <row r="868" spans="1:13" x14ac:dyDescent="0.2">
      <c r="A868" s="67">
        <f t="shared" si="13"/>
        <v>38226</v>
      </c>
      <c r="G868" s="16">
        <v>8.7799999999999994</v>
      </c>
      <c r="H868" s="16">
        <v>25.4</v>
      </c>
      <c r="I868" s="16">
        <v>259.82</v>
      </c>
      <c r="J868" s="16">
        <v>15.088037310989131</v>
      </c>
      <c r="M868" s="16">
        <v>8.7799999999999994</v>
      </c>
    </row>
    <row r="869" spans="1:13" x14ac:dyDescent="0.2">
      <c r="A869" s="67">
        <f t="shared" si="13"/>
        <v>38227</v>
      </c>
      <c r="G869" s="16">
        <v>8.42</v>
      </c>
      <c r="H869" s="16">
        <v>31.5</v>
      </c>
      <c r="I869" s="16">
        <v>250.67</v>
      </c>
      <c r="J869" s="16">
        <v>8.5864350224251265</v>
      </c>
      <c r="M869" s="16">
        <v>8.42</v>
      </c>
    </row>
    <row r="870" spans="1:13" x14ac:dyDescent="0.2">
      <c r="A870" s="67">
        <f t="shared" si="13"/>
        <v>38228</v>
      </c>
      <c r="G870" s="16">
        <v>7.51</v>
      </c>
      <c r="H870" s="16">
        <v>22.7</v>
      </c>
      <c r="I870" s="16">
        <v>214.62</v>
      </c>
      <c r="J870" s="16">
        <v>17.208294057319506</v>
      </c>
      <c r="M870" s="16">
        <v>7.51</v>
      </c>
    </row>
    <row r="871" spans="1:13" x14ac:dyDescent="0.2">
      <c r="A871" s="67">
        <f t="shared" si="13"/>
        <v>38229</v>
      </c>
      <c r="G871" s="16">
        <v>7.73</v>
      </c>
      <c r="H871" s="16">
        <v>18.5</v>
      </c>
      <c r="I871" s="16">
        <v>245.95</v>
      </c>
      <c r="J871" s="16">
        <v>7.4770586319246384</v>
      </c>
      <c r="M871" s="16">
        <v>7.73</v>
      </c>
    </row>
    <row r="872" spans="1:13" x14ac:dyDescent="0.2">
      <c r="A872" s="67">
        <f t="shared" si="13"/>
        <v>38230</v>
      </c>
      <c r="G872" s="16">
        <v>9.5299999999999994</v>
      </c>
      <c r="H872" s="16">
        <v>40.799999999999997</v>
      </c>
      <c r="I872" s="16">
        <v>289.02</v>
      </c>
      <c r="J872" s="16">
        <v>2.8546570048392654</v>
      </c>
      <c r="M872" s="16">
        <v>9.5299999999999994</v>
      </c>
    </row>
    <row r="873" spans="1:13" x14ac:dyDescent="0.2">
      <c r="A873" s="67">
        <f t="shared" si="13"/>
        <v>38231</v>
      </c>
      <c r="G873" s="16">
        <v>8.7799999999999994</v>
      </c>
      <c r="H873" s="16">
        <v>28.2</v>
      </c>
      <c r="I873" s="16">
        <v>299</v>
      </c>
      <c r="J873" s="16">
        <v>6.0229461200770338</v>
      </c>
      <c r="M873" s="16">
        <v>8.7799999999999994</v>
      </c>
    </row>
    <row r="874" spans="1:13" x14ac:dyDescent="0.2">
      <c r="A874" s="67">
        <f t="shared" si="13"/>
        <v>38232</v>
      </c>
      <c r="G874" s="16">
        <v>11.17</v>
      </c>
      <c r="H874" s="16">
        <v>32.1</v>
      </c>
      <c r="I874" s="16">
        <v>334.1</v>
      </c>
      <c r="J874" s="16">
        <v>17.258406074958938</v>
      </c>
      <c r="M874" s="16">
        <v>11.17</v>
      </c>
    </row>
    <row r="875" spans="1:13" x14ac:dyDescent="0.2">
      <c r="A875" s="67">
        <f t="shared" si="13"/>
        <v>38233</v>
      </c>
      <c r="G875" s="16">
        <v>9.27</v>
      </c>
      <c r="H875" s="16">
        <v>31</v>
      </c>
      <c r="I875" s="16">
        <v>278.55</v>
      </c>
      <c r="J875" s="16">
        <v>13.305604683572847</v>
      </c>
      <c r="M875" s="16">
        <v>9.27</v>
      </c>
    </row>
    <row r="876" spans="1:13" x14ac:dyDescent="0.2">
      <c r="A876" s="67">
        <f t="shared" si="13"/>
        <v>38234</v>
      </c>
      <c r="G876" s="16">
        <v>7.96</v>
      </c>
      <c r="H876" s="16">
        <v>25.4</v>
      </c>
      <c r="I876" s="16">
        <v>229.97</v>
      </c>
      <c r="J876" s="16">
        <v>12.215236299763177</v>
      </c>
      <c r="M876" s="16">
        <v>7.96</v>
      </c>
    </row>
    <row r="877" spans="1:13" x14ac:dyDescent="0.2">
      <c r="A877" s="67">
        <f t="shared" si="13"/>
        <v>38235</v>
      </c>
      <c r="G877" s="16">
        <v>7.41</v>
      </c>
      <c r="H877" s="16">
        <v>21.3</v>
      </c>
      <c r="I877" s="16">
        <v>207.92</v>
      </c>
      <c r="J877" s="16">
        <v>16.718405884878869</v>
      </c>
      <c r="M877" s="16">
        <v>7.41</v>
      </c>
    </row>
    <row r="878" spans="1:13" x14ac:dyDescent="0.2">
      <c r="A878" s="67">
        <f t="shared" si="13"/>
        <v>38236</v>
      </c>
      <c r="G878" s="16">
        <v>8.75</v>
      </c>
      <c r="H878" s="16">
        <v>36.1</v>
      </c>
      <c r="I878" s="16">
        <v>149.06</v>
      </c>
      <c r="J878" s="16">
        <v>14.98349327418963</v>
      </c>
      <c r="M878" s="16">
        <v>8.75</v>
      </c>
    </row>
    <row r="879" spans="1:13" x14ac:dyDescent="0.2">
      <c r="A879" s="67">
        <f t="shared" si="13"/>
        <v>38237</v>
      </c>
      <c r="G879" s="16">
        <v>6.64</v>
      </c>
      <c r="H879" s="16">
        <v>38</v>
      </c>
      <c r="I879" s="16">
        <v>130.54</v>
      </c>
      <c r="J879" s="16">
        <v>13.230436657113701</v>
      </c>
      <c r="M879" s="16">
        <v>6.64</v>
      </c>
    </row>
    <row r="880" spans="1:13" x14ac:dyDescent="0.2">
      <c r="A880" s="67">
        <f t="shared" si="13"/>
        <v>38238</v>
      </c>
      <c r="G880" s="16">
        <v>5.81</v>
      </c>
      <c r="H880" s="16">
        <v>19.7</v>
      </c>
      <c r="I880" s="16">
        <v>161.26</v>
      </c>
      <c r="J880" s="16">
        <v>15.141605329845076</v>
      </c>
      <c r="M880" s="16">
        <v>5.81</v>
      </c>
    </row>
    <row r="881" spans="1:13" x14ac:dyDescent="0.2">
      <c r="A881" s="67">
        <f t="shared" si="13"/>
        <v>38239</v>
      </c>
      <c r="G881" s="16">
        <v>7.46</v>
      </c>
      <c r="H881" s="16">
        <v>23.1</v>
      </c>
      <c r="I881" s="16">
        <v>181.02</v>
      </c>
      <c r="J881" s="16">
        <v>17.636838208167049</v>
      </c>
      <c r="M881" s="16">
        <v>7.46</v>
      </c>
    </row>
    <row r="882" spans="1:13" x14ac:dyDescent="0.2">
      <c r="A882" s="67">
        <f t="shared" si="13"/>
        <v>38240</v>
      </c>
      <c r="G882" s="16">
        <v>5.18</v>
      </c>
      <c r="H882" s="16">
        <v>21.1</v>
      </c>
      <c r="I882" s="16">
        <v>185.43</v>
      </c>
      <c r="J882" s="16">
        <v>18.21571841193288</v>
      </c>
      <c r="M882" s="16">
        <v>5.18</v>
      </c>
    </row>
    <row r="883" spans="1:13" x14ac:dyDescent="0.2">
      <c r="A883" s="67">
        <f t="shared" si="13"/>
        <v>38241</v>
      </c>
      <c r="G883" s="16">
        <v>8.3000000000000007</v>
      </c>
      <c r="H883" s="16">
        <v>20.399999999999999</v>
      </c>
      <c r="I883" s="16">
        <v>177.61</v>
      </c>
      <c r="J883" s="16">
        <v>22.802696026549</v>
      </c>
      <c r="M883" s="16">
        <v>8.3000000000000007</v>
      </c>
    </row>
    <row r="884" spans="1:13" x14ac:dyDescent="0.2">
      <c r="A884" s="67">
        <f t="shared" si="13"/>
        <v>38242</v>
      </c>
      <c r="G884" s="16">
        <v>11.73</v>
      </c>
      <c r="H884" s="16">
        <v>28.5</v>
      </c>
      <c r="I884" s="16">
        <v>163.97</v>
      </c>
      <c r="J884" s="16">
        <v>22.410439888474841</v>
      </c>
      <c r="M884" s="16">
        <v>11.73</v>
      </c>
    </row>
    <row r="885" spans="1:13" x14ac:dyDescent="0.2">
      <c r="A885" s="67">
        <f t="shared" si="13"/>
        <v>38243</v>
      </c>
      <c r="G885" s="16">
        <v>4.9400000000000004</v>
      </c>
      <c r="H885" s="16">
        <v>26.5</v>
      </c>
      <c r="I885" s="16">
        <v>210.55</v>
      </c>
      <c r="J885" s="16">
        <v>22.881320054224656</v>
      </c>
      <c r="M885" s="16">
        <v>4.9400000000000004</v>
      </c>
    </row>
    <row r="886" spans="1:13" x14ac:dyDescent="0.2">
      <c r="A886" s="67">
        <f t="shared" si="13"/>
        <v>38244</v>
      </c>
      <c r="G886" s="16">
        <v>7.79</v>
      </c>
      <c r="H886" s="16">
        <v>28.1</v>
      </c>
      <c r="I886" s="16">
        <v>191.19</v>
      </c>
      <c r="J886" s="16">
        <v>11.070435896793434</v>
      </c>
      <c r="M886" s="16">
        <v>7.79</v>
      </c>
    </row>
    <row r="887" spans="1:13" x14ac:dyDescent="0.2">
      <c r="A887" s="67">
        <f t="shared" si="13"/>
        <v>38245</v>
      </c>
      <c r="G887" s="16">
        <v>7.42</v>
      </c>
      <c r="H887" s="16">
        <v>20.6</v>
      </c>
      <c r="I887" s="16">
        <v>150.24</v>
      </c>
      <c r="J887" s="16">
        <v>10.465635683903759</v>
      </c>
      <c r="M887" s="16">
        <v>7.42</v>
      </c>
    </row>
    <row r="888" spans="1:13" x14ac:dyDescent="0.2">
      <c r="A888" s="67">
        <f t="shared" si="13"/>
        <v>38246</v>
      </c>
      <c r="G888" s="16">
        <v>4.91</v>
      </c>
      <c r="H888" s="16">
        <v>22.9</v>
      </c>
      <c r="I888" s="16">
        <v>185.38</v>
      </c>
      <c r="J888" s="16">
        <v>26.104041188622496</v>
      </c>
      <c r="M888" s="16">
        <v>4.91</v>
      </c>
    </row>
    <row r="889" spans="1:13" x14ac:dyDescent="0.2">
      <c r="A889" s="67">
        <f t="shared" si="13"/>
        <v>38247</v>
      </c>
      <c r="G889" s="16">
        <v>3.58</v>
      </c>
      <c r="H889" s="16">
        <v>24.3</v>
      </c>
      <c r="I889" s="16">
        <v>130.07</v>
      </c>
      <c r="J889" s="16">
        <v>9.1584032237579347</v>
      </c>
      <c r="M889" s="16">
        <v>3.58</v>
      </c>
    </row>
    <row r="890" spans="1:13" x14ac:dyDescent="0.2">
      <c r="A890" s="67">
        <f t="shared" si="13"/>
        <v>38248</v>
      </c>
      <c r="G890" s="16">
        <v>13.43</v>
      </c>
      <c r="H890" s="16">
        <v>29.5</v>
      </c>
      <c r="I890" s="16">
        <v>161.75</v>
      </c>
      <c r="J890" s="16">
        <v>25.80164108217766</v>
      </c>
      <c r="M890" s="16">
        <v>13.43</v>
      </c>
    </row>
    <row r="891" spans="1:13" x14ac:dyDescent="0.2">
      <c r="A891" s="67">
        <f t="shared" si="13"/>
        <v>38249</v>
      </c>
      <c r="G891" s="16">
        <v>5.12</v>
      </c>
      <c r="H891" s="16">
        <v>22.8</v>
      </c>
      <c r="I891" s="16">
        <v>146.56</v>
      </c>
      <c r="J891" s="16">
        <v>19.51171886812504</v>
      </c>
      <c r="M891" s="16">
        <v>5.12</v>
      </c>
    </row>
    <row r="892" spans="1:13" x14ac:dyDescent="0.2">
      <c r="A892" s="67">
        <f t="shared" si="13"/>
        <v>38250</v>
      </c>
      <c r="G892" s="16">
        <v>6.68</v>
      </c>
      <c r="H892" s="16">
        <v>26.6</v>
      </c>
      <c r="I892" s="16">
        <v>128.28</v>
      </c>
      <c r="J892" s="16">
        <v>20.325607154613717</v>
      </c>
      <c r="M892" s="16">
        <v>6.68</v>
      </c>
    </row>
    <row r="893" spans="1:13" x14ac:dyDescent="0.2">
      <c r="A893" s="67">
        <f t="shared" si="13"/>
        <v>38251</v>
      </c>
      <c r="G893" s="16">
        <v>5.52</v>
      </c>
      <c r="H893" s="16">
        <v>19.2</v>
      </c>
      <c r="I893" s="16">
        <v>140.83000000000001</v>
      </c>
      <c r="J893" s="16">
        <v>16.12483767594286</v>
      </c>
      <c r="M893" s="16">
        <v>5.52</v>
      </c>
    </row>
    <row r="894" spans="1:13" x14ac:dyDescent="0.2">
      <c r="A894" s="67">
        <f t="shared" si="13"/>
        <v>38252</v>
      </c>
      <c r="G894" s="16">
        <v>7.81</v>
      </c>
      <c r="H894" s="16">
        <v>22.5</v>
      </c>
      <c r="I894" s="16">
        <v>95.52</v>
      </c>
      <c r="J894" s="16">
        <v>15.792197558853539</v>
      </c>
      <c r="M894" s="16">
        <v>7.81</v>
      </c>
    </row>
    <row r="895" spans="1:13" x14ac:dyDescent="0.2">
      <c r="A895" s="67">
        <f t="shared" si="13"/>
        <v>38253</v>
      </c>
      <c r="G895" s="16">
        <v>8.68</v>
      </c>
      <c r="H895" s="16">
        <v>32.1</v>
      </c>
      <c r="I895" s="16">
        <v>229.35</v>
      </c>
      <c r="J895" s="16">
        <v>24.472808614428629</v>
      </c>
      <c r="M895" s="16">
        <v>8.68</v>
      </c>
    </row>
    <row r="896" spans="1:13" x14ac:dyDescent="0.2">
      <c r="A896" s="67">
        <f t="shared" si="13"/>
        <v>38254</v>
      </c>
      <c r="G896" s="16">
        <v>6.2</v>
      </c>
      <c r="H896" s="16">
        <v>22.6</v>
      </c>
      <c r="I896" s="16">
        <v>218.01</v>
      </c>
      <c r="J896" s="16">
        <v>10.36109164710426</v>
      </c>
      <c r="M896" s="16">
        <v>6.2</v>
      </c>
    </row>
    <row r="897" spans="1:13" x14ac:dyDescent="0.2">
      <c r="A897" s="67">
        <f t="shared" si="13"/>
        <v>38255</v>
      </c>
      <c r="G897" s="16">
        <v>5.97</v>
      </c>
      <c r="H897" s="16">
        <v>16.600000000000001</v>
      </c>
      <c r="I897" s="16">
        <v>171.95</v>
      </c>
      <c r="J897" s="16">
        <v>17.917638307008684</v>
      </c>
      <c r="M897" s="16">
        <v>5.97</v>
      </c>
    </row>
    <row r="898" spans="1:13" x14ac:dyDescent="0.2">
      <c r="A898" s="67">
        <f t="shared" si="13"/>
        <v>38256</v>
      </c>
      <c r="G898" s="16">
        <v>7.67</v>
      </c>
      <c r="H898" s="16">
        <v>37.700000000000003</v>
      </c>
      <c r="I898" s="16">
        <v>170.9</v>
      </c>
      <c r="J898" s="16">
        <v>16.444517788470261</v>
      </c>
      <c r="M898" s="16">
        <v>7.67</v>
      </c>
    </row>
    <row r="899" spans="1:13" x14ac:dyDescent="0.2">
      <c r="A899" s="67">
        <f t="shared" si="13"/>
        <v>38257</v>
      </c>
      <c r="G899" s="16">
        <v>9.52</v>
      </c>
      <c r="H899" s="16">
        <v>26.5</v>
      </c>
      <c r="I899" s="16">
        <v>184.71</v>
      </c>
      <c r="J899" s="16">
        <v>18.28051843474249</v>
      </c>
      <c r="M899" s="16">
        <v>9.52</v>
      </c>
    </row>
    <row r="900" spans="1:13" x14ac:dyDescent="0.2">
      <c r="A900" s="67">
        <f t="shared" si="13"/>
        <v>38258</v>
      </c>
      <c r="G900" s="16">
        <v>7.4</v>
      </c>
      <c r="H900" s="16">
        <v>34.299999999999997</v>
      </c>
      <c r="I900" s="16">
        <v>215.74</v>
      </c>
      <c r="J900" s="16">
        <v>15.962405618766777</v>
      </c>
      <c r="M900" s="16">
        <v>7.4</v>
      </c>
    </row>
    <row r="901" spans="1:13" x14ac:dyDescent="0.2">
      <c r="A901" s="67">
        <f t="shared" si="13"/>
        <v>38259</v>
      </c>
      <c r="G901" s="16">
        <v>5.52</v>
      </c>
      <c r="H901" s="16">
        <v>15.9</v>
      </c>
      <c r="I901" s="16">
        <v>195.4</v>
      </c>
      <c r="J901" s="16">
        <v>8.1146908563711815</v>
      </c>
      <c r="M901" s="16">
        <v>5.52</v>
      </c>
    </row>
    <row r="902" spans="1:13" x14ac:dyDescent="0.2">
      <c r="A902" s="67">
        <f t="shared" ref="A902:A965" si="14">A901+1</f>
        <v>38260</v>
      </c>
      <c r="G902" s="16">
        <v>6.69</v>
      </c>
      <c r="H902" s="16">
        <v>44.7</v>
      </c>
      <c r="I902" s="16">
        <v>181.56</v>
      </c>
      <c r="J902" s="16">
        <v>14.932517256246074</v>
      </c>
      <c r="M902" s="16">
        <v>6.69</v>
      </c>
    </row>
    <row r="903" spans="1:13" x14ac:dyDescent="0.2">
      <c r="A903" s="67">
        <f t="shared" si="14"/>
        <v>38261</v>
      </c>
      <c r="G903" s="16">
        <v>8.91</v>
      </c>
      <c r="H903" s="16">
        <v>33.700000000000003</v>
      </c>
      <c r="I903" s="16">
        <v>148.28</v>
      </c>
      <c r="J903" s="16">
        <v>15.9477176135966</v>
      </c>
      <c r="M903" s="16">
        <v>8.91</v>
      </c>
    </row>
    <row r="904" spans="1:13" x14ac:dyDescent="0.2">
      <c r="A904" s="67">
        <f t="shared" si="14"/>
        <v>38262</v>
      </c>
      <c r="G904" s="16">
        <v>8.07</v>
      </c>
      <c r="H904" s="16">
        <v>31.1</v>
      </c>
      <c r="I904" s="16">
        <v>307.43</v>
      </c>
      <c r="J904" s="16">
        <v>23.806664379945861</v>
      </c>
      <c r="M904" s="16">
        <v>8.07</v>
      </c>
    </row>
    <row r="905" spans="1:13" x14ac:dyDescent="0.2">
      <c r="A905" s="67">
        <f t="shared" si="14"/>
        <v>38263</v>
      </c>
      <c r="G905" s="16">
        <v>10.98</v>
      </c>
      <c r="H905" s="16">
        <v>44.6</v>
      </c>
      <c r="I905" s="16">
        <v>244.72</v>
      </c>
      <c r="J905" s="16">
        <v>15.271205375464291</v>
      </c>
      <c r="M905" s="16">
        <v>10.98</v>
      </c>
    </row>
    <row r="906" spans="1:13" x14ac:dyDescent="0.2">
      <c r="A906" s="67">
        <f t="shared" si="14"/>
        <v>38264</v>
      </c>
      <c r="G906" s="16">
        <v>8.82</v>
      </c>
      <c r="H906" s="16">
        <v>24.2</v>
      </c>
      <c r="I906" s="16">
        <v>202.68</v>
      </c>
      <c r="J906" s="16">
        <v>9.7485154314774309</v>
      </c>
      <c r="M906" s="16">
        <v>8.82</v>
      </c>
    </row>
    <row r="907" spans="1:13" x14ac:dyDescent="0.2">
      <c r="A907" s="67">
        <f t="shared" si="14"/>
        <v>38265</v>
      </c>
      <c r="G907" s="16">
        <v>7.41</v>
      </c>
      <c r="H907" s="16">
        <v>18.7</v>
      </c>
      <c r="I907" s="16">
        <v>200.17</v>
      </c>
      <c r="J907" s="16">
        <v>20.159719096221121</v>
      </c>
      <c r="M907" s="16">
        <v>7.41</v>
      </c>
    </row>
    <row r="908" spans="1:13" x14ac:dyDescent="0.2">
      <c r="A908" s="67">
        <f t="shared" si="14"/>
        <v>38266</v>
      </c>
      <c r="G908" s="16">
        <v>8</v>
      </c>
      <c r="H908" s="16">
        <v>21.8</v>
      </c>
      <c r="I908" s="16">
        <v>225.94</v>
      </c>
      <c r="J908" s="16">
        <v>21.736519651254916</v>
      </c>
      <c r="M908" s="16">
        <v>8</v>
      </c>
    </row>
    <row r="909" spans="1:13" x14ac:dyDescent="0.2">
      <c r="A909" s="67">
        <f t="shared" si="14"/>
        <v>38267</v>
      </c>
      <c r="G909" s="16">
        <v>7.2</v>
      </c>
      <c r="H909" s="16">
        <v>22.9</v>
      </c>
      <c r="I909" s="16">
        <v>196.92</v>
      </c>
      <c r="J909" s="16">
        <v>18.11549437665402</v>
      </c>
      <c r="M909" s="16">
        <v>7.2</v>
      </c>
    </row>
    <row r="910" spans="1:13" x14ac:dyDescent="0.2">
      <c r="A910" s="67">
        <f t="shared" si="14"/>
        <v>38268</v>
      </c>
      <c r="G910" s="16">
        <v>7.85</v>
      </c>
      <c r="H910" s="16">
        <v>23.9</v>
      </c>
      <c r="I910" s="16">
        <v>188.03</v>
      </c>
      <c r="J910" s="16">
        <v>24.090920480004005</v>
      </c>
      <c r="M910" s="16">
        <v>7.85</v>
      </c>
    </row>
    <row r="911" spans="1:13" x14ac:dyDescent="0.2">
      <c r="A911" s="67">
        <f t="shared" si="14"/>
        <v>38269</v>
      </c>
      <c r="G911" s="16">
        <v>8.3800000000000008</v>
      </c>
      <c r="H911" s="16">
        <v>24.8</v>
      </c>
      <c r="I911" s="16">
        <v>170.53</v>
      </c>
      <c r="J911" s="16">
        <v>20.458663201449443</v>
      </c>
      <c r="M911" s="16">
        <v>8.3800000000000008</v>
      </c>
    </row>
    <row r="912" spans="1:13" x14ac:dyDescent="0.2">
      <c r="A912" s="67">
        <f t="shared" si="14"/>
        <v>38270</v>
      </c>
      <c r="G912" s="16">
        <v>10.07</v>
      </c>
      <c r="H912" s="16">
        <v>24.6</v>
      </c>
      <c r="I912" s="16">
        <v>145.5</v>
      </c>
      <c r="J912" s="16">
        <v>22.0864397744268</v>
      </c>
      <c r="M912" s="16">
        <v>10.07</v>
      </c>
    </row>
    <row r="913" spans="1:13" x14ac:dyDescent="0.2">
      <c r="A913" s="67">
        <f t="shared" si="14"/>
        <v>38271</v>
      </c>
      <c r="G913" s="16">
        <v>6.47</v>
      </c>
      <c r="H913" s="16">
        <v>43.6</v>
      </c>
      <c r="I913" s="16">
        <v>179.28</v>
      </c>
      <c r="J913" s="16">
        <v>5.735234018802374</v>
      </c>
      <c r="M913" s="16">
        <v>6.47</v>
      </c>
    </row>
    <row r="914" spans="1:13" x14ac:dyDescent="0.2">
      <c r="A914" s="67">
        <f t="shared" si="14"/>
        <v>38272</v>
      </c>
      <c r="G914" s="16">
        <v>10.119999999999999</v>
      </c>
      <c r="H914" s="16">
        <v>38.9</v>
      </c>
      <c r="I914" s="16">
        <v>154.4</v>
      </c>
      <c r="J914" s="16">
        <v>17.39491812301118</v>
      </c>
      <c r="M914" s="16">
        <v>10.119999999999999</v>
      </c>
    </row>
    <row r="915" spans="1:13" x14ac:dyDescent="0.2">
      <c r="A915" s="67">
        <f t="shared" si="14"/>
        <v>38273</v>
      </c>
      <c r="G915" s="16">
        <v>6.26</v>
      </c>
      <c r="H915" s="16">
        <v>30.8</v>
      </c>
      <c r="I915" s="16">
        <v>145.51</v>
      </c>
      <c r="J915" s="16">
        <v>13.506916754434698</v>
      </c>
      <c r="M915" s="16">
        <v>6.26</v>
      </c>
    </row>
    <row r="916" spans="1:13" x14ac:dyDescent="0.2">
      <c r="A916" s="67">
        <f t="shared" si="14"/>
        <v>38274</v>
      </c>
      <c r="G916" s="16">
        <v>7.7</v>
      </c>
      <c r="H916" s="16">
        <v>19.8</v>
      </c>
      <c r="I916" s="16">
        <v>180.1</v>
      </c>
      <c r="J916" s="16">
        <v>17.794950263822493</v>
      </c>
      <c r="M916" s="16">
        <v>7.7</v>
      </c>
    </row>
    <row r="917" spans="1:13" x14ac:dyDescent="0.2">
      <c r="A917" s="67">
        <f t="shared" si="14"/>
        <v>38275</v>
      </c>
      <c r="G917" s="16">
        <v>7.87</v>
      </c>
      <c r="H917" s="16">
        <v>25.8</v>
      </c>
      <c r="I917" s="16">
        <v>219.8</v>
      </c>
      <c r="J917" s="16">
        <v>16.988837980070969</v>
      </c>
      <c r="M917" s="16">
        <v>7.87</v>
      </c>
    </row>
    <row r="918" spans="1:13" x14ac:dyDescent="0.2">
      <c r="A918" s="67">
        <f t="shared" si="14"/>
        <v>38276</v>
      </c>
      <c r="G918" s="16">
        <v>8.98</v>
      </c>
      <c r="H918" s="16">
        <v>33.700000000000003</v>
      </c>
      <c r="I918" s="16">
        <v>248.27</v>
      </c>
      <c r="J918" s="16">
        <v>9.2232032465675413</v>
      </c>
      <c r="M918" s="16">
        <v>8.98</v>
      </c>
    </row>
    <row r="919" spans="1:13" x14ac:dyDescent="0.2">
      <c r="A919" s="67">
        <f t="shared" si="14"/>
        <v>38277</v>
      </c>
      <c r="G919" s="16">
        <v>8.9</v>
      </c>
      <c r="H919" s="16">
        <v>38.200000000000003</v>
      </c>
      <c r="I919" s="16">
        <v>211.03</v>
      </c>
      <c r="J919" s="16">
        <v>8.4922589892751645</v>
      </c>
      <c r="M919" s="16">
        <v>8.9</v>
      </c>
    </row>
    <row r="920" spans="1:13" x14ac:dyDescent="0.2">
      <c r="A920" s="67">
        <f t="shared" si="14"/>
        <v>38278</v>
      </c>
      <c r="G920" s="16">
        <v>6.32</v>
      </c>
      <c r="H920" s="16">
        <v>25.1</v>
      </c>
      <c r="I920" s="16">
        <v>178.14</v>
      </c>
      <c r="J920" s="16">
        <v>11.562916070146457</v>
      </c>
      <c r="M920" s="16">
        <v>6.32</v>
      </c>
    </row>
    <row r="921" spans="1:13" x14ac:dyDescent="0.2">
      <c r="A921" s="67">
        <f t="shared" si="14"/>
        <v>38279</v>
      </c>
      <c r="G921" s="16">
        <v>8.0399999999999991</v>
      </c>
      <c r="H921" s="16">
        <v>24.8</v>
      </c>
      <c r="I921" s="16">
        <v>229.18</v>
      </c>
      <c r="J921" s="16">
        <v>21.04531940795243</v>
      </c>
      <c r="M921" s="16">
        <v>8.0399999999999991</v>
      </c>
    </row>
    <row r="922" spans="1:13" x14ac:dyDescent="0.2">
      <c r="A922" s="67">
        <f t="shared" si="14"/>
        <v>38280</v>
      </c>
      <c r="G922" s="16">
        <v>8.36</v>
      </c>
      <c r="H922" s="16">
        <v>23.1</v>
      </c>
      <c r="I922" s="16">
        <v>248.06</v>
      </c>
      <c r="J922" s="16">
        <v>20.466439204186599</v>
      </c>
      <c r="M922" s="16">
        <v>8.36</v>
      </c>
    </row>
    <row r="923" spans="1:13" x14ac:dyDescent="0.2">
      <c r="A923" s="67">
        <f t="shared" si="14"/>
        <v>38281</v>
      </c>
      <c r="G923" s="16">
        <v>7.58</v>
      </c>
      <c r="H923" s="16">
        <v>26.9</v>
      </c>
      <c r="I923" s="16">
        <v>191.01</v>
      </c>
      <c r="J923" s="16">
        <v>6.7858583886221533</v>
      </c>
      <c r="M923" s="16">
        <v>7.58</v>
      </c>
    </row>
    <row r="924" spans="1:13" x14ac:dyDescent="0.2">
      <c r="A924" s="67">
        <f t="shared" si="14"/>
        <v>38282</v>
      </c>
      <c r="G924" s="16">
        <v>8.19</v>
      </c>
      <c r="H924" s="16">
        <v>25.1</v>
      </c>
      <c r="I924" s="16">
        <v>198.2</v>
      </c>
      <c r="J924" s="16">
        <v>20.07331906580831</v>
      </c>
      <c r="M924" s="16">
        <v>8.19</v>
      </c>
    </row>
    <row r="925" spans="1:13" x14ac:dyDescent="0.2">
      <c r="A925" s="67">
        <f t="shared" si="14"/>
        <v>38283</v>
      </c>
      <c r="G925" s="16">
        <v>10.29</v>
      </c>
      <c r="H925" s="16">
        <v>24.7</v>
      </c>
      <c r="I925" s="16">
        <v>179.89</v>
      </c>
      <c r="J925" s="16">
        <v>14.86080523100344</v>
      </c>
      <c r="M925" s="16">
        <v>10.29</v>
      </c>
    </row>
    <row r="926" spans="1:13" x14ac:dyDescent="0.2">
      <c r="A926" s="67">
        <f t="shared" si="14"/>
        <v>38284</v>
      </c>
      <c r="G926" s="16">
        <v>8.4600000000000009</v>
      </c>
      <c r="H926" s="16">
        <v>22.2</v>
      </c>
      <c r="I926" s="16">
        <v>179.88</v>
      </c>
      <c r="J926" s="16">
        <v>21.822919681667727</v>
      </c>
      <c r="M926" s="16">
        <v>8.4600000000000009</v>
      </c>
    </row>
    <row r="927" spans="1:13" x14ac:dyDescent="0.2">
      <c r="A927" s="67">
        <f t="shared" si="14"/>
        <v>38285</v>
      </c>
      <c r="G927" s="16">
        <v>9.86</v>
      </c>
      <c r="H927" s="16">
        <v>29.3</v>
      </c>
      <c r="I927" s="16">
        <v>273.06</v>
      </c>
      <c r="J927" s="16">
        <v>23.022152103797538</v>
      </c>
      <c r="M927" s="16">
        <v>9.86</v>
      </c>
    </row>
    <row r="928" spans="1:13" x14ac:dyDescent="0.2">
      <c r="A928" s="67">
        <f t="shared" si="14"/>
        <v>38286</v>
      </c>
      <c r="G928" s="16">
        <v>7.74</v>
      </c>
      <c r="H928" s="16">
        <v>21.8</v>
      </c>
      <c r="I928" s="16">
        <v>245.64</v>
      </c>
      <c r="J928" s="16">
        <v>14.759717195420453</v>
      </c>
      <c r="M928" s="16">
        <v>7.74</v>
      </c>
    </row>
    <row r="929" spans="1:13" x14ac:dyDescent="0.2">
      <c r="A929" s="67">
        <f t="shared" si="14"/>
        <v>38287</v>
      </c>
      <c r="G929" s="16">
        <v>6.78</v>
      </c>
      <c r="H929" s="16">
        <v>30.1</v>
      </c>
      <c r="I929" s="16">
        <v>195.99</v>
      </c>
      <c r="J929" s="16">
        <v>9.2448032541707441</v>
      </c>
      <c r="M929" s="16">
        <v>6.78</v>
      </c>
    </row>
    <row r="930" spans="1:13" x14ac:dyDescent="0.2">
      <c r="A930" s="67">
        <f t="shared" si="14"/>
        <v>38288</v>
      </c>
      <c r="G930" s="16">
        <v>8.43</v>
      </c>
      <c r="H930" s="16">
        <v>32.200000000000003</v>
      </c>
      <c r="I930" s="16">
        <v>236.25</v>
      </c>
      <c r="J930" s="16">
        <v>19.162662745257283</v>
      </c>
      <c r="M930" s="16">
        <v>8.43</v>
      </c>
    </row>
    <row r="931" spans="1:13" x14ac:dyDescent="0.2">
      <c r="A931" s="67">
        <f t="shared" si="14"/>
        <v>38289</v>
      </c>
      <c r="G931" s="16">
        <v>8.02</v>
      </c>
      <c r="H931" s="16">
        <v>25.3</v>
      </c>
      <c r="I931" s="16">
        <v>249.53</v>
      </c>
      <c r="J931" s="16">
        <v>16.664837866022928</v>
      </c>
      <c r="M931" s="16">
        <v>8.02</v>
      </c>
    </row>
    <row r="932" spans="1:13" x14ac:dyDescent="0.2">
      <c r="A932" s="67">
        <f t="shared" si="14"/>
        <v>38290</v>
      </c>
      <c r="G932" s="16">
        <v>8.15</v>
      </c>
      <c r="H932" s="16">
        <v>26.6</v>
      </c>
      <c r="I932" s="16">
        <v>250.99</v>
      </c>
      <c r="J932" s="16">
        <v>16.7469178949151</v>
      </c>
      <c r="M932" s="16">
        <v>8.15</v>
      </c>
    </row>
    <row r="933" spans="1:13" x14ac:dyDescent="0.2">
      <c r="A933" s="67">
        <f t="shared" si="14"/>
        <v>38291</v>
      </c>
      <c r="G933" s="16">
        <v>9.4600000000000009</v>
      </c>
      <c r="H933" s="16">
        <v>24.2</v>
      </c>
      <c r="I933" s="16">
        <v>288.07</v>
      </c>
      <c r="J933" s="16">
        <v>22.57546394656331</v>
      </c>
      <c r="M933" s="16">
        <v>9.4600000000000009</v>
      </c>
    </row>
    <row r="934" spans="1:13" x14ac:dyDescent="0.2">
      <c r="A934" s="67">
        <f t="shared" si="14"/>
        <v>38292</v>
      </c>
      <c r="G934" s="16">
        <v>8.64</v>
      </c>
      <c r="H934" s="16">
        <v>22.1</v>
      </c>
      <c r="I934" s="16">
        <v>261.02999999999997</v>
      </c>
      <c r="J934" s="16">
        <v>18.514662517161206</v>
      </c>
      <c r="M934" s="16">
        <v>8.64</v>
      </c>
    </row>
    <row r="935" spans="1:13" x14ac:dyDescent="0.2">
      <c r="A935" s="67">
        <f t="shared" si="14"/>
        <v>38293</v>
      </c>
      <c r="G935" s="16">
        <v>8.2799999999999994</v>
      </c>
      <c r="H935" s="16">
        <v>31.7</v>
      </c>
      <c r="I935" s="16">
        <v>215.4</v>
      </c>
      <c r="J935" s="16">
        <v>18.061062357493949</v>
      </c>
      <c r="M935" s="16">
        <v>8.2799999999999994</v>
      </c>
    </row>
    <row r="936" spans="1:13" x14ac:dyDescent="0.2">
      <c r="A936" s="67">
        <f t="shared" si="14"/>
        <v>38294</v>
      </c>
      <c r="G936" s="16">
        <v>6.28</v>
      </c>
      <c r="H936" s="16">
        <v>17.7</v>
      </c>
      <c r="I936" s="16">
        <v>152.6</v>
      </c>
      <c r="J936" s="16">
        <v>16.12483767594286</v>
      </c>
      <c r="M936" s="16">
        <v>6.28</v>
      </c>
    </row>
    <row r="937" spans="1:13" x14ac:dyDescent="0.2">
      <c r="A937" s="67">
        <f t="shared" si="14"/>
        <v>38295</v>
      </c>
      <c r="G937" s="16">
        <v>6.93</v>
      </c>
      <c r="H937" s="16">
        <v>31.7</v>
      </c>
      <c r="I937" s="16">
        <v>150.9</v>
      </c>
      <c r="J937" s="16">
        <v>13.305604683572847</v>
      </c>
      <c r="M937" s="16">
        <v>6.93</v>
      </c>
    </row>
    <row r="938" spans="1:13" x14ac:dyDescent="0.2">
      <c r="A938" s="67">
        <f t="shared" si="14"/>
        <v>38296</v>
      </c>
      <c r="G938" s="16">
        <v>8.91</v>
      </c>
      <c r="H938" s="16">
        <v>29.7</v>
      </c>
      <c r="I938" s="16">
        <v>213.35</v>
      </c>
      <c r="J938" s="16">
        <v>15.850949579534252</v>
      </c>
      <c r="M938" s="16">
        <v>8.91</v>
      </c>
    </row>
    <row r="939" spans="1:13" x14ac:dyDescent="0.2">
      <c r="A939" s="67">
        <f t="shared" si="14"/>
        <v>38297</v>
      </c>
      <c r="G939" s="16">
        <v>5.84</v>
      </c>
      <c r="H939" s="16">
        <v>20.8</v>
      </c>
      <c r="I939" s="16">
        <v>202.67</v>
      </c>
      <c r="J939" s="16">
        <v>6.7392023721992347</v>
      </c>
      <c r="M939" s="16">
        <v>5.84</v>
      </c>
    </row>
    <row r="940" spans="1:13" x14ac:dyDescent="0.2">
      <c r="A940" s="67">
        <f t="shared" si="14"/>
        <v>38298</v>
      </c>
      <c r="G940" s="16">
        <v>8.08</v>
      </c>
      <c r="H940" s="16">
        <v>28.6</v>
      </c>
      <c r="I940" s="16">
        <v>219.09</v>
      </c>
      <c r="J940" s="16">
        <v>9.7346914266113824</v>
      </c>
      <c r="M940" s="16">
        <v>8.08</v>
      </c>
    </row>
    <row r="941" spans="1:13" x14ac:dyDescent="0.2">
      <c r="A941" s="67">
        <f t="shared" si="14"/>
        <v>38299</v>
      </c>
      <c r="G941" s="16">
        <v>7.3</v>
      </c>
      <c r="H941" s="16">
        <v>22.9</v>
      </c>
      <c r="I941" s="16">
        <v>206.43</v>
      </c>
      <c r="J941" s="16">
        <v>10.152003573505258</v>
      </c>
      <c r="M941" s="16">
        <v>7.3</v>
      </c>
    </row>
    <row r="942" spans="1:13" x14ac:dyDescent="0.2">
      <c r="A942" s="67">
        <f t="shared" si="14"/>
        <v>38300</v>
      </c>
      <c r="G942" s="16">
        <v>10.82</v>
      </c>
      <c r="H942" s="16">
        <v>27.6</v>
      </c>
      <c r="I942" s="16">
        <v>254.31</v>
      </c>
      <c r="J942" s="16">
        <v>7.3656025926921123</v>
      </c>
      <c r="M942" s="16">
        <v>10.82</v>
      </c>
    </row>
    <row r="943" spans="1:13" x14ac:dyDescent="0.2">
      <c r="A943" s="67">
        <f t="shared" si="14"/>
        <v>38301</v>
      </c>
      <c r="G943" s="16">
        <v>16.149999999999999</v>
      </c>
      <c r="H943" s="16">
        <v>43.7</v>
      </c>
      <c r="I943" s="16">
        <v>345.59</v>
      </c>
      <c r="J943" s="16">
        <v>6.5992343229304806</v>
      </c>
      <c r="M943" s="16">
        <v>16.149999999999999</v>
      </c>
    </row>
    <row r="944" spans="1:13" x14ac:dyDescent="0.2">
      <c r="A944" s="67">
        <f t="shared" si="14"/>
        <v>38302</v>
      </c>
      <c r="B944" s="1">
        <v>3.55</v>
      </c>
      <c r="C944" s="16">
        <v>70.56</v>
      </c>
      <c r="D944" s="16">
        <v>28.53</v>
      </c>
      <c r="E944" s="16">
        <v>26.8</v>
      </c>
      <c r="F944" s="16">
        <v>29.5</v>
      </c>
      <c r="G944" s="16">
        <v>11.65</v>
      </c>
      <c r="H944" s="16">
        <v>31.7</v>
      </c>
      <c r="I944" s="16">
        <v>11.08</v>
      </c>
      <c r="J944" s="16">
        <v>22.521895927707366</v>
      </c>
      <c r="M944" s="16">
        <v>11.65</v>
      </c>
    </row>
    <row r="945" spans="1:13" x14ac:dyDescent="0.2">
      <c r="A945" s="67">
        <f t="shared" si="14"/>
        <v>38303</v>
      </c>
      <c r="B945" s="1">
        <v>0</v>
      </c>
      <c r="C945" s="16">
        <v>74.180000000000007</v>
      </c>
      <c r="D945" s="16">
        <v>27.73</v>
      </c>
      <c r="E945" s="16">
        <v>24.2</v>
      </c>
      <c r="F945" s="16">
        <v>29.2</v>
      </c>
      <c r="G945" s="16">
        <v>2.73</v>
      </c>
      <c r="H945" s="16">
        <v>22.2</v>
      </c>
      <c r="I945" s="16">
        <v>353.21</v>
      </c>
      <c r="J945" s="16">
        <v>22.19</v>
      </c>
      <c r="M945" s="16">
        <v>12.31</v>
      </c>
    </row>
    <row r="946" spans="1:13" x14ac:dyDescent="0.2">
      <c r="A946" s="67">
        <f t="shared" si="14"/>
        <v>38304</v>
      </c>
      <c r="B946" s="1">
        <v>26.92</v>
      </c>
      <c r="C946" s="16">
        <v>81.52</v>
      </c>
      <c r="D946" s="16">
        <v>26.6</v>
      </c>
      <c r="E946" s="16">
        <v>24</v>
      </c>
      <c r="F946" s="16">
        <v>29.1</v>
      </c>
      <c r="G946" s="16">
        <v>2.0699999999999998</v>
      </c>
      <c r="H946" s="16">
        <v>30.6</v>
      </c>
      <c r="I946" s="16">
        <v>271.60000000000002</v>
      </c>
      <c r="J946" s="16">
        <v>21.48</v>
      </c>
      <c r="M946" s="16">
        <v>9.25</v>
      </c>
    </row>
    <row r="947" spans="1:13" x14ac:dyDescent="0.2">
      <c r="A947" s="67">
        <f t="shared" si="14"/>
        <v>38305</v>
      </c>
      <c r="B947" s="1">
        <v>0.25</v>
      </c>
      <c r="C947" s="16">
        <v>86.7</v>
      </c>
      <c r="D947" s="16">
        <v>25.58</v>
      </c>
      <c r="E947" s="16">
        <v>23.8</v>
      </c>
      <c r="F947" s="16">
        <v>28.8</v>
      </c>
      <c r="G947" s="16">
        <v>2.29</v>
      </c>
      <c r="H947" s="16">
        <v>34.700000000000003</v>
      </c>
      <c r="I947" s="16">
        <v>241.85</v>
      </c>
      <c r="J947" s="16">
        <v>14.57</v>
      </c>
      <c r="M947" s="16">
        <v>10</v>
      </c>
    </row>
    <row r="948" spans="1:13" x14ac:dyDescent="0.2">
      <c r="A948" s="67">
        <f t="shared" si="14"/>
        <v>38306</v>
      </c>
      <c r="B948" s="1">
        <v>1.78</v>
      </c>
      <c r="C948" s="16">
        <v>86.19</v>
      </c>
      <c r="D948" s="16">
        <v>26.13</v>
      </c>
      <c r="E948" s="16">
        <v>22.9</v>
      </c>
      <c r="F948" s="16">
        <v>28.9</v>
      </c>
      <c r="G948" s="16">
        <v>2.2799999999999998</v>
      </c>
      <c r="H948" s="16">
        <v>30.1</v>
      </c>
      <c r="I948" s="16">
        <v>237.47</v>
      </c>
      <c r="J948" s="16">
        <v>18.420000000000002</v>
      </c>
      <c r="M948" s="16">
        <v>8.9</v>
      </c>
    </row>
    <row r="949" spans="1:13" x14ac:dyDescent="0.2">
      <c r="A949" s="67">
        <f t="shared" si="14"/>
        <v>38307</v>
      </c>
      <c r="B949" s="1">
        <v>6.09</v>
      </c>
      <c r="C949" s="16">
        <v>85.43</v>
      </c>
      <c r="D949" s="16">
        <v>27.06</v>
      </c>
      <c r="E949" s="16">
        <v>24.7</v>
      </c>
      <c r="F949" s="16">
        <v>30</v>
      </c>
      <c r="G949" s="16">
        <v>4.05</v>
      </c>
      <c r="H949" s="16">
        <v>40.799999999999997</v>
      </c>
      <c r="I949" s="16">
        <v>13.3</v>
      </c>
      <c r="J949" s="16">
        <v>10.029999999999999</v>
      </c>
      <c r="M949" s="16">
        <v>14.05</v>
      </c>
    </row>
    <row r="950" spans="1:13" x14ac:dyDescent="0.2">
      <c r="A950" s="67">
        <f t="shared" si="14"/>
        <v>38308</v>
      </c>
      <c r="B950" s="1">
        <v>0.25</v>
      </c>
      <c r="C950" s="16">
        <v>75.11</v>
      </c>
      <c r="D950" s="16">
        <v>28.76</v>
      </c>
      <c r="E950" s="16">
        <v>27.6</v>
      </c>
      <c r="F950" s="16">
        <v>30.2</v>
      </c>
      <c r="G950" s="16">
        <v>6.92</v>
      </c>
      <c r="H950" s="16">
        <v>44</v>
      </c>
      <c r="I950" s="16">
        <v>35.42</v>
      </c>
      <c r="J950" s="16">
        <v>17.13</v>
      </c>
      <c r="M950" s="16">
        <v>24.15</v>
      </c>
    </row>
    <row r="951" spans="1:13" x14ac:dyDescent="0.2">
      <c r="A951" s="67">
        <f t="shared" si="14"/>
        <v>38309</v>
      </c>
      <c r="B951" s="1">
        <v>27.91</v>
      </c>
      <c r="C951" s="16">
        <v>88.63</v>
      </c>
      <c r="D951" s="16">
        <v>26.11</v>
      </c>
      <c r="E951" s="16">
        <v>24.4</v>
      </c>
      <c r="F951" s="16">
        <v>28.5</v>
      </c>
      <c r="G951" s="16">
        <v>3.43</v>
      </c>
      <c r="H951" s="16">
        <v>44.8</v>
      </c>
      <c r="I951" s="16">
        <v>331.7</v>
      </c>
      <c r="J951" s="16">
        <v>5.14</v>
      </c>
      <c r="M951" s="16">
        <v>14.54</v>
      </c>
    </row>
    <row r="952" spans="1:13" x14ac:dyDescent="0.2">
      <c r="A952" s="67">
        <f t="shared" si="14"/>
        <v>38310</v>
      </c>
      <c r="B952" s="1">
        <v>162.75</v>
      </c>
      <c r="C952" s="16">
        <v>95.27</v>
      </c>
      <c r="D952" s="16">
        <v>24.69</v>
      </c>
      <c r="E952" s="16">
        <v>23.7</v>
      </c>
      <c r="F952" s="16">
        <v>26.2</v>
      </c>
      <c r="G952" s="16">
        <v>3.05</v>
      </c>
      <c r="H952" s="16">
        <v>42.9</v>
      </c>
      <c r="I952" s="16">
        <v>15.46</v>
      </c>
      <c r="J952" s="16">
        <v>1.64</v>
      </c>
      <c r="M952" s="16">
        <v>12.02</v>
      </c>
    </row>
    <row r="953" spans="1:13" x14ac:dyDescent="0.2">
      <c r="A953" s="67">
        <f t="shared" si="14"/>
        <v>38311</v>
      </c>
      <c r="B953" s="1">
        <v>35.24</v>
      </c>
      <c r="C953" s="16">
        <v>95.63</v>
      </c>
      <c r="D953" s="16">
        <v>24.98</v>
      </c>
      <c r="E953" s="16">
        <v>23.9</v>
      </c>
      <c r="F953" s="16">
        <v>26</v>
      </c>
      <c r="G953" s="16">
        <v>2.34</v>
      </c>
      <c r="H953" s="16">
        <v>27</v>
      </c>
      <c r="I953" s="16">
        <v>91.22</v>
      </c>
      <c r="J953" s="16">
        <v>1.99</v>
      </c>
      <c r="M953" s="16">
        <v>9</v>
      </c>
    </row>
    <row r="954" spans="1:13" x14ac:dyDescent="0.2">
      <c r="A954" s="67">
        <f t="shared" si="14"/>
        <v>38312</v>
      </c>
      <c r="B954" s="1">
        <v>5.82</v>
      </c>
      <c r="C954" s="16">
        <v>93.71</v>
      </c>
      <c r="D954" s="16">
        <v>25.73</v>
      </c>
      <c r="E954" s="16">
        <v>23.9</v>
      </c>
      <c r="F954" s="16">
        <v>27.3</v>
      </c>
      <c r="G954" s="16">
        <v>1.94</v>
      </c>
      <c r="H954" s="16">
        <v>25.7</v>
      </c>
      <c r="I954" s="16">
        <v>246.03</v>
      </c>
      <c r="J954" s="16">
        <v>5.94</v>
      </c>
      <c r="M954" s="16">
        <v>8.18</v>
      </c>
    </row>
    <row r="955" spans="1:13" x14ac:dyDescent="0.2">
      <c r="A955" s="67">
        <f t="shared" si="14"/>
        <v>38313</v>
      </c>
      <c r="B955" s="1">
        <v>0.25</v>
      </c>
      <c r="C955" s="16">
        <v>87.83</v>
      </c>
      <c r="D955" s="16">
        <v>28.37</v>
      </c>
      <c r="E955" s="16">
        <v>27</v>
      </c>
      <c r="F955" s="16">
        <v>30</v>
      </c>
      <c r="G955" s="16">
        <v>5.18</v>
      </c>
      <c r="H955" s="16">
        <v>36.200000000000003</v>
      </c>
      <c r="I955" s="16">
        <v>37.75</v>
      </c>
      <c r="J955" s="16">
        <v>21.49</v>
      </c>
      <c r="M955" s="16">
        <v>17.559999999999999</v>
      </c>
    </row>
    <row r="956" spans="1:13" x14ac:dyDescent="0.2">
      <c r="A956" s="67">
        <f t="shared" si="14"/>
        <v>38314</v>
      </c>
      <c r="B956" s="1">
        <v>0</v>
      </c>
      <c r="C956" s="16">
        <v>87.29</v>
      </c>
      <c r="D956" s="16">
        <v>28.25</v>
      </c>
      <c r="E956" s="16">
        <v>26.4</v>
      </c>
      <c r="F956" s="16">
        <v>29.6</v>
      </c>
      <c r="G956" s="16">
        <v>5.0199999999999996</v>
      </c>
      <c r="H956" s="16">
        <v>36.1</v>
      </c>
      <c r="I956" s="16">
        <v>50.93</v>
      </c>
      <c r="J956" s="16">
        <v>17.850000000000001</v>
      </c>
      <c r="M956" s="16">
        <v>17.809999999999999</v>
      </c>
    </row>
    <row r="957" spans="1:13" x14ac:dyDescent="0.2">
      <c r="A957" s="67">
        <f t="shared" si="14"/>
        <v>38315</v>
      </c>
      <c r="B957" s="1">
        <v>14.23</v>
      </c>
      <c r="C957" s="16">
        <v>93.95</v>
      </c>
      <c r="D957" s="16">
        <v>26.3</v>
      </c>
      <c r="E957" s="16">
        <v>24.7</v>
      </c>
      <c r="F957" s="16">
        <v>28.3</v>
      </c>
      <c r="G957" s="16">
        <v>1.38</v>
      </c>
      <c r="H957" s="16">
        <v>32.299999999999997</v>
      </c>
      <c r="I957" s="16">
        <v>188.71</v>
      </c>
      <c r="J957" s="16">
        <v>5.54</v>
      </c>
      <c r="M957" s="16">
        <v>5.32</v>
      </c>
    </row>
    <row r="958" spans="1:13" x14ac:dyDescent="0.2">
      <c r="A958" s="67">
        <f t="shared" si="14"/>
        <v>38316</v>
      </c>
      <c r="B958" s="1">
        <v>3.56</v>
      </c>
      <c r="C958" s="16">
        <v>91.93</v>
      </c>
      <c r="D958" s="16">
        <v>27.04</v>
      </c>
      <c r="E958" s="16">
        <v>25</v>
      </c>
      <c r="F958" s="16">
        <v>29.8</v>
      </c>
      <c r="G958" s="16">
        <v>1.6</v>
      </c>
      <c r="H958" s="16">
        <v>25.4</v>
      </c>
      <c r="I958" s="16">
        <v>241.89</v>
      </c>
      <c r="J958" s="16">
        <v>15.87</v>
      </c>
      <c r="M958" s="16">
        <v>6.74</v>
      </c>
    </row>
    <row r="959" spans="1:13" x14ac:dyDescent="0.2">
      <c r="A959" s="67">
        <f t="shared" si="14"/>
        <v>38317</v>
      </c>
      <c r="B959" s="1">
        <v>5.84</v>
      </c>
      <c r="C959" s="16">
        <v>91.48</v>
      </c>
      <c r="D959" s="16">
        <v>26.11</v>
      </c>
      <c r="E959" s="16">
        <v>24.6</v>
      </c>
      <c r="F959" s="16">
        <v>27.6</v>
      </c>
      <c r="G959" s="16">
        <v>2.19</v>
      </c>
      <c r="H959" s="16">
        <v>24.1</v>
      </c>
      <c r="I959" s="16">
        <v>31.14</v>
      </c>
      <c r="J959" s="16">
        <v>10</v>
      </c>
      <c r="M959" s="16">
        <v>8.67</v>
      </c>
    </row>
    <row r="960" spans="1:13" x14ac:dyDescent="0.2">
      <c r="A960" s="67">
        <f t="shared" si="14"/>
        <v>38318</v>
      </c>
      <c r="B960" s="1">
        <v>22.85</v>
      </c>
      <c r="C960" s="16">
        <v>90.16</v>
      </c>
      <c r="D960" s="16">
        <v>26.36</v>
      </c>
      <c r="E960" s="16">
        <v>24</v>
      </c>
      <c r="F960" s="16">
        <v>28.8</v>
      </c>
      <c r="G960" s="16">
        <v>2.4900000000000002</v>
      </c>
      <c r="H960" s="16">
        <v>28.9</v>
      </c>
      <c r="I960" s="16">
        <v>245.01</v>
      </c>
      <c r="J960" s="16">
        <v>15.68</v>
      </c>
      <c r="M960" s="16">
        <v>10.35</v>
      </c>
    </row>
    <row r="961" spans="1:13" x14ac:dyDescent="0.2">
      <c r="A961" s="67">
        <f t="shared" si="14"/>
        <v>38319</v>
      </c>
      <c r="B961" s="1">
        <v>0.25</v>
      </c>
      <c r="C961" s="16">
        <v>87.23</v>
      </c>
      <c r="D961" s="16">
        <v>27.34</v>
      </c>
      <c r="E961" s="16">
        <v>24.6</v>
      </c>
      <c r="F961" s="16">
        <v>29.7</v>
      </c>
      <c r="G961" s="16">
        <v>4.26</v>
      </c>
      <c r="H961" s="16">
        <v>39.799999999999997</v>
      </c>
      <c r="I961" s="16">
        <v>76.75</v>
      </c>
      <c r="J961" s="16">
        <v>20.57</v>
      </c>
      <c r="M961" s="16">
        <v>14.68</v>
      </c>
    </row>
    <row r="962" spans="1:13" x14ac:dyDescent="0.2">
      <c r="A962" s="67">
        <f t="shared" si="14"/>
        <v>38320</v>
      </c>
      <c r="B962" s="1">
        <v>0</v>
      </c>
      <c r="C962" s="16">
        <v>78.91</v>
      </c>
      <c r="D962" s="16">
        <v>28.06</v>
      </c>
      <c r="E962" s="16">
        <v>27.6</v>
      </c>
      <c r="F962" s="16">
        <v>28.8</v>
      </c>
      <c r="G962" s="16">
        <v>6.48</v>
      </c>
      <c r="H962" s="16">
        <v>41</v>
      </c>
      <c r="I962" s="16">
        <v>27.3</v>
      </c>
      <c r="J962" s="16">
        <v>19.82</v>
      </c>
      <c r="M962" s="16">
        <v>23.64</v>
      </c>
    </row>
    <row r="963" spans="1:13" x14ac:dyDescent="0.2">
      <c r="A963" s="67">
        <f t="shared" si="14"/>
        <v>38321</v>
      </c>
      <c r="B963" s="1">
        <v>2.2799999999999998</v>
      </c>
      <c r="C963" s="16">
        <v>80.75</v>
      </c>
      <c r="D963" s="16">
        <v>27.89</v>
      </c>
      <c r="E963" s="16">
        <v>25.9</v>
      </c>
      <c r="F963" s="16">
        <v>29.1</v>
      </c>
      <c r="G963" s="16">
        <v>6.13</v>
      </c>
      <c r="H963" s="16">
        <v>37.700000000000003</v>
      </c>
      <c r="I963" s="16">
        <v>45.81</v>
      </c>
      <c r="J963" s="16">
        <v>16.62</v>
      </c>
      <c r="M963" s="16">
        <v>21.41</v>
      </c>
    </row>
    <row r="964" spans="1:13" x14ac:dyDescent="0.2">
      <c r="A964" s="67">
        <f t="shared" si="14"/>
        <v>38322</v>
      </c>
      <c r="B964" s="1">
        <v>0</v>
      </c>
      <c r="C964" s="16">
        <v>76.25</v>
      </c>
      <c r="D964" s="16">
        <v>28.21</v>
      </c>
      <c r="E964" s="16">
        <v>27.7</v>
      </c>
      <c r="F964" s="16">
        <v>29</v>
      </c>
      <c r="G964" s="16">
        <v>7.22</v>
      </c>
      <c r="H964" s="16">
        <v>37.799999999999997</v>
      </c>
      <c r="I964" s="16">
        <v>27.42</v>
      </c>
      <c r="J964" s="16">
        <v>21.33</v>
      </c>
      <c r="M964" s="16">
        <v>25.7</v>
      </c>
    </row>
    <row r="965" spans="1:13" x14ac:dyDescent="0.2">
      <c r="A965" s="67">
        <f t="shared" si="14"/>
        <v>38323</v>
      </c>
      <c r="B965" s="1">
        <v>0</v>
      </c>
      <c r="C965" s="16">
        <v>76.86</v>
      </c>
      <c r="D965" s="16">
        <v>28.09</v>
      </c>
      <c r="E965" s="16">
        <v>27.6</v>
      </c>
      <c r="F965" s="16">
        <v>28.9</v>
      </c>
      <c r="G965" s="16">
        <v>7</v>
      </c>
      <c r="H965" s="16">
        <v>38.4</v>
      </c>
      <c r="I965" s="16">
        <v>20.7</v>
      </c>
      <c r="J965" s="16">
        <v>21.21</v>
      </c>
      <c r="M965" s="16">
        <v>25.35</v>
      </c>
    </row>
    <row r="966" spans="1:13" x14ac:dyDescent="0.2">
      <c r="A966" s="67">
        <f t="shared" ref="A966:A1029" si="15">A965+1</f>
        <v>38324</v>
      </c>
      <c r="B966" s="1">
        <v>1.01</v>
      </c>
      <c r="C966" s="16">
        <v>75.7</v>
      </c>
      <c r="D966" s="16">
        <v>27.94</v>
      </c>
      <c r="E966" s="16">
        <v>25.9</v>
      </c>
      <c r="F966" s="16">
        <v>28.9</v>
      </c>
      <c r="G966" s="16">
        <v>6.62</v>
      </c>
      <c r="H966" s="16">
        <v>37.200000000000003</v>
      </c>
      <c r="I966" s="16">
        <v>23.91</v>
      </c>
      <c r="J966" s="16">
        <v>20.67</v>
      </c>
      <c r="M966" s="16">
        <v>23.96</v>
      </c>
    </row>
    <row r="967" spans="1:13" x14ac:dyDescent="0.2">
      <c r="A967" s="67">
        <f t="shared" si="15"/>
        <v>38325</v>
      </c>
      <c r="B967" s="1">
        <v>0.51</v>
      </c>
      <c r="C967" s="16">
        <v>77.069999999999993</v>
      </c>
      <c r="D967" s="16">
        <v>28.12</v>
      </c>
      <c r="E967" s="16">
        <v>26.9</v>
      </c>
      <c r="F967" s="16">
        <v>29.1</v>
      </c>
      <c r="G967" s="16">
        <v>7.39</v>
      </c>
      <c r="H967" s="16">
        <v>38</v>
      </c>
      <c r="I967" s="16">
        <v>26.87</v>
      </c>
      <c r="J967" s="16">
        <v>21.25</v>
      </c>
      <c r="M967" s="16">
        <v>26.38</v>
      </c>
    </row>
    <row r="968" spans="1:13" x14ac:dyDescent="0.2">
      <c r="A968" s="67">
        <f t="shared" si="15"/>
        <v>38326</v>
      </c>
      <c r="B968" s="1">
        <v>85.58</v>
      </c>
      <c r="C968" s="16">
        <v>92.28</v>
      </c>
      <c r="D968" s="16">
        <v>26.24</v>
      </c>
      <c r="E968" s="16">
        <v>24.5</v>
      </c>
      <c r="F968" s="16">
        <v>28.1</v>
      </c>
      <c r="G968" s="16">
        <v>3.94</v>
      </c>
      <c r="H968" s="16">
        <v>49.4</v>
      </c>
      <c r="I968" s="16">
        <v>332.2</v>
      </c>
      <c r="J968" s="16">
        <v>2.81</v>
      </c>
      <c r="M968" s="16">
        <v>15.64</v>
      </c>
    </row>
    <row r="969" spans="1:13" x14ac:dyDescent="0.2">
      <c r="A969" s="67">
        <f t="shared" si="15"/>
        <v>38327</v>
      </c>
      <c r="B969" s="1">
        <v>0.5</v>
      </c>
      <c r="C969" s="16">
        <v>91.35</v>
      </c>
      <c r="D969" s="16">
        <v>26.95</v>
      </c>
      <c r="E969" s="16">
        <v>24.9</v>
      </c>
      <c r="F969" s="16">
        <v>29.4</v>
      </c>
      <c r="G969" s="16">
        <v>3.03</v>
      </c>
      <c r="H969" s="16">
        <v>28.4</v>
      </c>
      <c r="I969" s="16">
        <v>311.02</v>
      </c>
      <c r="J969" s="16">
        <v>10.71</v>
      </c>
      <c r="M969" s="16">
        <v>10.86</v>
      </c>
    </row>
    <row r="970" spans="1:13" x14ac:dyDescent="0.2">
      <c r="A970" s="67">
        <f t="shared" si="15"/>
        <v>38328</v>
      </c>
      <c r="B970" s="1">
        <v>0</v>
      </c>
      <c r="C970" s="16">
        <v>85.11</v>
      </c>
      <c r="D970" s="16">
        <v>28.01</v>
      </c>
      <c r="E970" s="16">
        <v>27.4</v>
      </c>
      <c r="F970" s="16">
        <v>29</v>
      </c>
      <c r="G970" s="16">
        <v>6.9</v>
      </c>
      <c r="H970" s="16">
        <v>43</v>
      </c>
      <c r="I970" s="16">
        <v>50</v>
      </c>
      <c r="J970" s="16">
        <v>16.5</v>
      </c>
      <c r="M970" s="16">
        <v>23.83</v>
      </c>
    </row>
    <row r="971" spans="1:13" x14ac:dyDescent="0.2">
      <c r="A971" s="67">
        <f t="shared" si="15"/>
        <v>38329</v>
      </c>
      <c r="B971" s="1">
        <v>3.55</v>
      </c>
      <c r="C971" s="16">
        <v>87.79</v>
      </c>
      <c r="D971" s="16">
        <v>27.34</v>
      </c>
      <c r="E971" s="16">
        <v>25.2</v>
      </c>
      <c r="F971" s="16">
        <v>28.8</v>
      </c>
      <c r="G971" s="16">
        <v>4.7</v>
      </c>
      <c r="H971" s="16">
        <v>33.799999999999997</v>
      </c>
      <c r="I971" s="16">
        <v>61.18</v>
      </c>
      <c r="J971" s="16">
        <v>10.6</v>
      </c>
      <c r="M971" s="16">
        <v>16.920000000000002</v>
      </c>
    </row>
    <row r="972" spans="1:13" x14ac:dyDescent="0.2">
      <c r="A972" s="67">
        <f t="shared" si="15"/>
        <v>38330</v>
      </c>
      <c r="B972" s="1">
        <v>1.77</v>
      </c>
      <c r="C972" s="16">
        <v>83.61</v>
      </c>
      <c r="D972" s="16">
        <v>27.73</v>
      </c>
      <c r="E972" s="16">
        <v>25.1</v>
      </c>
      <c r="F972" s="16">
        <v>29.8</v>
      </c>
      <c r="G972" s="16">
        <v>5.85</v>
      </c>
      <c r="H972" s="16">
        <v>42.2</v>
      </c>
      <c r="I972" s="16">
        <v>44.04</v>
      </c>
      <c r="J972" s="16">
        <v>19.18</v>
      </c>
      <c r="M972" s="16">
        <v>19.95</v>
      </c>
    </row>
    <row r="973" spans="1:13" x14ac:dyDescent="0.2">
      <c r="A973" s="67">
        <f t="shared" si="15"/>
        <v>38331</v>
      </c>
      <c r="B973" s="1">
        <v>0</v>
      </c>
      <c r="C973" s="16">
        <v>82.36</v>
      </c>
      <c r="D973" s="16">
        <v>28.02</v>
      </c>
      <c r="E973" s="16">
        <v>26.7</v>
      </c>
      <c r="F973" s="16">
        <v>28.8</v>
      </c>
      <c r="G973" s="16">
        <v>6.8</v>
      </c>
      <c r="H973" s="16">
        <v>37.5</v>
      </c>
      <c r="I973" s="16">
        <v>39.29</v>
      </c>
      <c r="J973" s="16">
        <v>19.850000000000001</v>
      </c>
      <c r="M973" s="16">
        <v>23.51</v>
      </c>
    </row>
    <row r="974" spans="1:13" x14ac:dyDescent="0.2">
      <c r="A974" s="67">
        <f t="shared" si="15"/>
        <v>38332</v>
      </c>
      <c r="B974" s="1">
        <v>0</v>
      </c>
      <c r="C974" s="16">
        <v>80.290000000000006</v>
      </c>
      <c r="D974" s="16">
        <v>27.6</v>
      </c>
      <c r="E974" s="16">
        <v>25.9</v>
      </c>
      <c r="F974" s="16">
        <v>28.4</v>
      </c>
      <c r="G974" s="16">
        <v>4.54</v>
      </c>
      <c r="H974" s="16">
        <v>30</v>
      </c>
      <c r="I974" s="16">
        <v>16.36</v>
      </c>
      <c r="J974" s="16">
        <v>20.22</v>
      </c>
      <c r="M974" s="16">
        <v>17.649999999999999</v>
      </c>
    </row>
    <row r="975" spans="1:13" x14ac:dyDescent="0.2">
      <c r="A975" s="67">
        <f t="shared" si="15"/>
        <v>38333</v>
      </c>
      <c r="B975" s="1">
        <v>0</v>
      </c>
      <c r="C975" s="16">
        <v>80.31</v>
      </c>
      <c r="D975" s="16">
        <v>27.51</v>
      </c>
      <c r="E975" s="16">
        <v>25.8</v>
      </c>
      <c r="F975" s="16">
        <v>29</v>
      </c>
      <c r="G975" s="16">
        <v>3.52</v>
      </c>
      <c r="H975" s="16">
        <v>30.8</v>
      </c>
      <c r="I975" s="16">
        <v>331.97</v>
      </c>
      <c r="J975" s="16">
        <v>18.18</v>
      </c>
      <c r="M975" s="16">
        <v>16.62</v>
      </c>
    </row>
    <row r="976" spans="1:13" x14ac:dyDescent="0.2">
      <c r="A976" s="67">
        <f t="shared" si="15"/>
        <v>38334</v>
      </c>
      <c r="B976" s="1">
        <v>32.47</v>
      </c>
      <c r="C976" s="16">
        <v>90.28</v>
      </c>
      <c r="D976" s="16">
        <v>26.25</v>
      </c>
      <c r="E976" s="16">
        <v>24.1</v>
      </c>
      <c r="F976" s="16">
        <v>28.9</v>
      </c>
      <c r="G976" s="16">
        <v>2.76</v>
      </c>
      <c r="H976" s="16">
        <v>34.1</v>
      </c>
      <c r="I976" s="16">
        <v>269.89</v>
      </c>
      <c r="J976" s="16">
        <v>13.46</v>
      </c>
      <c r="M976" s="16">
        <v>10.81</v>
      </c>
    </row>
    <row r="977" spans="1:13" x14ac:dyDescent="0.2">
      <c r="A977" s="67">
        <f t="shared" si="15"/>
        <v>38335</v>
      </c>
      <c r="B977" s="1">
        <v>0</v>
      </c>
      <c r="C977" s="16">
        <v>79.86</v>
      </c>
      <c r="D977" s="16">
        <v>28.16</v>
      </c>
      <c r="E977" s="16">
        <v>27.4</v>
      </c>
      <c r="F977" s="16">
        <v>29.4</v>
      </c>
      <c r="G977" s="16">
        <v>7.83</v>
      </c>
      <c r="H977" s="16">
        <v>38.4</v>
      </c>
      <c r="I977" s="16">
        <v>36.700000000000003</v>
      </c>
      <c r="J977" s="16">
        <v>20.77</v>
      </c>
      <c r="M977" s="16">
        <v>27.42</v>
      </c>
    </row>
    <row r="978" spans="1:13" x14ac:dyDescent="0.2">
      <c r="A978" s="67">
        <f t="shared" si="15"/>
        <v>38336</v>
      </c>
      <c r="B978" s="1">
        <v>0</v>
      </c>
      <c r="C978" s="16">
        <v>79.8</v>
      </c>
      <c r="D978" s="16">
        <v>27.75</v>
      </c>
      <c r="E978" s="16">
        <v>25.9</v>
      </c>
      <c r="F978" s="16">
        <v>28.5</v>
      </c>
      <c r="G978" s="16">
        <v>8.09</v>
      </c>
      <c r="H978" s="16">
        <v>45.7</v>
      </c>
      <c r="I978" s="16">
        <v>12.41</v>
      </c>
      <c r="J978" s="16">
        <v>17.46</v>
      </c>
      <c r="M978" s="16">
        <v>28.95</v>
      </c>
    </row>
    <row r="979" spans="1:13" x14ac:dyDescent="0.2">
      <c r="A979" s="67">
        <f t="shared" si="15"/>
        <v>38337</v>
      </c>
      <c r="B979" s="1">
        <v>12.18</v>
      </c>
      <c r="C979" s="16">
        <v>82.73</v>
      </c>
      <c r="D979" s="16">
        <v>27.54</v>
      </c>
      <c r="E979" s="16">
        <v>24.6</v>
      </c>
      <c r="F979" s="16">
        <v>29.2</v>
      </c>
      <c r="G979" s="16">
        <v>7.78</v>
      </c>
      <c r="H979" s="16">
        <v>53.7</v>
      </c>
      <c r="I979" s="16">
        <v>19.32</v>
      </c>
      <c r="J979" s="16">
        <v>13.51</v>
      </c>
      <c r="M979" s="16">
        <v>28.33</v>
      </c>
    </row>
    <row r="980" spans="1:13" x14ac:dyDescent="0.2">
      <c r="A980" s="67">
        <f t="shared" si="15"/>
        <v>38338</v>
      </c>
      <c r="B980" s="1">
        <v>0</v>
      </c>
      <c r="C980" s="16">
        <v>82.63</v>
      </c>
      <c r="D980" s="16">
        <v>27.6</v>
      </c>
      <c r="E980" s="16">
        <v>25.1</v>
      </c>
      <c r="F980" s="16">
        <v>28.6</v>
      </c>
      <c r="G980" s="16">
        <v>4.99</v>
      </c>
      <c r="H980" s="16">
        <v>36.299999999999997</v>
      </c>
      <c r="I980" s="16">
        <v>40.01</v>
      </c>
      <c r="J980" s="16">
        <v>19.98</v>
      </c>
      <c r="M980" s="16">
        <v>17.91</v>
      </c>
    </row>
    <row r="981" spans="1:13" x14ac:dyDescent="0.2">
      <c r="A981" s="67">
        <f t="shared" si="15"/>
        <v>38339</v>
      </c>
      <c r="B981" s="1">
        <v>0</v>
      </c>
      <c r="C981" s="16">
        <v>82.81</v>
      </c>
      <c r="D981" s="16">
        <v>27.37</v>
      </c>
      <c r="E981" s="16">
        <v>24.8</v>
      </c>
      <c r="F981" s="16">
        <v>28.6</v>
      </c>
      <c r="G981" s="16">
        <v>3.65</v>
      </c>
      <c r="H981" s="16">
        <v>28</v>
      </c>
      <c r="I981" s="16">
        <v>39.36</v>
      </c>
      <c r="J981" s="16">
        <v>20.96</v>
      </c>
      <c r="M981" s="16">
        <v>14.6</v>
      </c>
    </row>
    <row r="982" spans="1:13" x14ac:dyDescent="0.2">
      <c r="A982" s="67">
        <f t="shared" si="15"/>
        <v>38340</v>
      </c>
      <c r="B982" s="1">
        <v>7.87</v>
      </c>
      <c r="C982" s="16">
        <v>83.02</v>
      </c>
      <c r="D982" s="16">
        <v>27.59</v>
      </c>
      <c r="E982" s="16">
        <v>25.7</v>
      </c>
      <c r="F982" s="16">
        <v>28.5</v>
      </c>
      <c r="G982" s="16">
        <v>5.84</v>
      </c>
      <c r="H982" s="16">
        <v>31.8</v>
      </c>
      <c r="I982" s="16">
        <v>9.5500000000000007</v>
      </c>
      <c r="J982" s="16">
        <v>19.45</v>
      </c>
      <c r="M982" s="16">
        <v>21.55</v>
      </c>
    </row>
    <row r="983" spans="1:13" x14ac:dyDescent="0.2">
      <c r="A983" s="67">
        <f t="shared" si="15"/>
        <v>38341</v>
      </c>
      <c r="B983" s="1">
        <v>2.2799999999999998</v>
      </c>
      <c r="C983" s="16">
        <v>82.56</v>
      </c>
      <c r="D983" s="16">
        <v>27.78</v>
      </c>
      <c r="E983" s="16">
        <v>25.5</v>
      </c>
      <c r="F983" s="16">
        <v>28.7</v>
      </c>
      <c r="G983" s="16">
        <v>6.85</v>
      </c>
      <c r="H983" s="16">
        <v>43.9</v>
      </c>
      <c r="I983" s="16">
        <v>20.96</v>
      </c>
      <c r="J983" s="16">
        <v>18.600000000000001</v>
      </c>
      <c r="M983" s="16">
        <v>25.06</v>
      </c>
    </row>
    <row r="984" spans="1:13" x14ac:dyDescent="0.2">
      <c r="A984" s="67">
        <f t="shared" si="15"/>
        <v>38342</v>
      </c>
      <c r="B984" s="1">
        <v>0</v>
      </c>
      <c r="C984" s="16">
        <v>79.91</v>
      </c>
      <c r="D984" s="16">
        <v>27.97</v>
      </c>
      <c r="E984" s="16">
        <v>27.4</v>
      </c>
      <c r="F984" s="16">
        <v>28.7</v>
      </c>
      <c r="G984" s="16">
        <v>6.35</v>
      </c>
      <c r="H984" s="16">
        <v>41.5</v>
      </c>
      <c r="I984" s="16">
        <v>30.14</v>
      </c>
      <c r="J984" s="16">
        <v>17.07</v>
      </c>
      <c r="M984" s="16">
        <v>23.37</v>
      </c>
    </row>
    <row r="985" spans="1:13" x14ac:dyDescent="0.2">
      <c r="A985" s="67">
        <f t="shared" si="15"/>
        <v>38343</v>
      </c>
      <c r="B985" s="1">
        <v>0.75</v>
      </c>
      <c r="C985" s="16">
        <v>86.31</v>
      </c>
      <c r="D985" s="16">
        <v>27.95</v>
      </c>
      <c r="E985" s="16">
        <v>26.7</v>
      </c>
      <c r="F985" s="16">
        <v>29</v>
      </c>
      <c r="G985" s="16">
        <v>5.2</v>
      </c>
      <c r="H985" s="16">
        <v>32.799999999999997</v>
      </c>
      <c r="I985" s="16">
        <v>22.61</v>
      </c>
      <c r="J985" s="16">
        <v>17.170000000000002</v>
      </c>
      <c r="M985" s="16">
        <v>19.559999999999999</v>
      </c>
    </row>
    <row r="986" spans="1:13" x14ac:dyDescent="0.2">
      <c r="A986" s="67">
        <f t="shared" si="15"/>
        <v>38344</v>
      </c>
      <c r="B986" s="1">
        <v>0</v>
      </c>
      <c r="C986" s="16">
        <v>82.8</v>
      </c>
      <c r="D986" s="16">
        <v>28.18</v>
      </c>
      <c r="E986" s="16">
        <v>27.5</v>
      </c>
      <c r="F986" s="16">
        <v>29.1</v>
      </c>
      <c r="G986" s="16">
        <v>6.47</v>
      </c>
      <c r="H986" s="16">
        <v>35.9</v>
      </c>
      <c r="I986" s="16">
        <v>32.409999999999997</v>
      </c>
      <c r="J986" s="16">
        <v>20.059999999999999</v>
      </c>
      <c r="M986" s="16">
        <v>22.31</v>
      </c>
    </row>
    <row r="987" spans="1:13" x14ac:dyDescent="0.2">
      <c r="A987" s="67">
        <f t="shared" si="15"/>
        <v>38345</v>
      </c>
      <c r="B987" s="1">
        <v>0</v>
      </c>
      <c r="C987" s="16">
        <v>80.75</v>
      </c>
      <c r="D987" s="16">
        <v>27.91</v>
      </c>
      <c r="E987" s="16">
        <v>27.2</v>
      </c>
      <c r="F987" s="16">
        <v>29</v>
      </c>
      <c r="G987" s="16">
        <v>5</v>
      </c>
      <c r="H987" s="16">
        <v>34</v>
      </c>
      <c r="I987" s="16">
        <v>6.63</v>
      </c>
      <c r="J987" s="16">
        <v>19.73</v>
      </c>
      <c r="M987" s="16">
        <v>20.059999999999999</v>
      </c>
    </row>
    <row r="988" spans="1:13" x14ac:dyDescent="0.2">
      <c r="A988" s="67">
        <f t="shared" si="15"/>
        <v>38346</v>
      </c>
      <c r="B988" s="1">
        <v>1.26</v>
      </c>
      <c r="C988" s="16">
        <v>81.58</v>
      </c>
      <c r="D988" s="16">
        <v>27.67</v>
      </c>
      <c r="E988" s="16">
        <v>26.4</v>
      </c>
      <c r="F988" s="16">
        <v>28.8</v>
      </c>
      <c r="G988" s="16">
        <v>4.71</v>
      </c>
      <c r="H988" s="16">
        <v>28.6</v>
      </c>
      <c r="I988" s="16">
        <v>20.92</v>
      </c>
      <c r="J988" s="16">
        <v>21.2</v>
      </c>
      <c r="M988" s="16">
        <v>17.5</v>
      </c>
    </row>
    <row r="989" spans="1:13" x14ac:dyDescent="0.2">
      <c r="A989" s="67">
        <f t="shared" si="15"/>
        <v>38347</v>
      </c>
      <c r="B989" s="1">
        <v>0</v>
      </c>
      <c r="C989" s="16">
        <v>80.010000000000005</v>
      </c>
      <c r="D989" s="16">
        <v>27.4</v>
      </c>
      <c r="E989" s="16">
        <v>24.5</v>
      </c>
      <c r="F989" s="16">
        <v>28.8</v>
      </c>
      <c r="G989" s="16">
        <v>5.41</v>
      </c>
      <c r="H989" s="16">
        <v>32.700000000000003</v>
      </c>
      <c r="I989" s="16">
        <v>38.950000000000003</v>
      </c>
      <c r="J989" s="16">
        <v>20.25</v>
      </c>
      <c r="M989" s="16">
        <v>19.22</v>
      </c>
    </row>
    <row r="990" spans="1:13" x14ac:dyDescent="0.2">
      <c r="A990" s="67">
        <f t="shared" si="15"/>
        <v>38348</v>
      </c>
      <c r="B990" s="1">
        <v>0.25</v>
      </c>
      <c r="C990" s="16">
        <v>77.58</v>
      </c>
      <c r="D990" s="16">
        <v>27.68</v>
      </c>
      <c r="E990" s="16">
        <v>26.5</v>
      </c>
      <c r="F990" s="16">
        <v>28.5</v>
      </c>
      <c r="G990" s="16">
        <v>6.93</v>
      </c>
      <c r="H990" s="16">
        <v>43.3</v>
      </c>
      <c r="I990" s="16">
        <v>26.82</v>
      </c>
      <c r="J990" s="16">
        <v>20.170000000000002</v>
      </c>
      <c r="M990" s="16">
        <v>24.73</v>
      </c>
    </row>
    <row r="991" spans="1:13" x14ac:dyDescent="0.2">
      <c r="A991" s="67">
        <f t="shared" si="15"/>
        <v>38349</v>
      </c>
      <c r="B991" s="1">
        <v>0</v>
      </c>
      <c r="C991" s="16">
        <v>75.069999999999993</v>
      </c>
      <c r="D991" s="16">
        <v>27.67</v>
      </c>
      <c r="E991" s="16">
        <v>26.7</v>
      </c>
      <c r="F991" s="16">
        <v>28.6</v>
      </c>
      <c r="G991" s="16">
        <v>6.76</v>
      </c>
      <c r="H991" s="16">
        <v>36.9</v>
      </c>
      <c r="I991" s="16">
        <v>31.05</v>
      </c>
      <c r="J991" s="16">
        <v>19.63</v>
      </c>
      <c r="M991" s="16">
        <v>24.2</v>
      </c>
    </row>
    <row r="992" spans="1:13" x14ac:dyDescent="0.2">
      <c r="A992" s="67">
        <f t="shared" si="15"/>
        <v>38350</v>
      </c>
      <c r="B992" s="1">
        <v>1.52</v>
      </c>
      <c r="C992" s="16">
        <v>80.55</v>
      </c>
      <c r="D992" s="16">
        <v>26.94</v>
      </c>
      <c r="E992" s="16">
        <v>25.5</v>
      </c>
      <c r="F992" s="16">
        <v>28.4</v>
      </c>
      <c r="G992" s="16">
        <v>5.31</v>
      </c>
      <c r="H992" s="16">
        <v>40.6</v>
      </c>
      <c r="I992" s="16">
        <v>50.9</v>
      </c>
      <c r="J992" s="16">
        <v>15.63</v>
      </c>
      <c r="M992" s="16">
        <v>18.03</v>
      </c>
    </row>
    <row r="993" spans="1:13" x14ac:dyDescent="0.2">
      <c r="A993" s="67">
        <f t="shared" si="15"/>
        <v>38351</v>
      </c>
      <c r="B993" s="1">
        <v>0</v>
      </c>
      <c r="C993" s="16">
        <v>79.959999999999994</v>
      </c>
      <c r="D993" s="16">
        <v>27.73</v>
      </c>
      <c r="E993" s="16">
        <v>26.8</v>
      </c>
      <c r="F993" s="16">
        <v>28.9</v>
      </c>
      <c r="G993" s="16">
        <v>7.13</v>
      </c>
      <c r="H993" s="16">
        <v>37.1</v>
      </c>
      <c r="I993" s="16">
        <v>45.42</v>
      </c>
      <c r="J993" s="16">
        <v>20.39</v>
      </c>
      <c r="M993" s="16">
        <v>24.46</v>
      </c>
    </row>
    <row r="994" spans="1:13" x14ac:dyDescent="0.2">
      <c r="A994" s="67">
        <f t="shared" si="15"/>
        <v>38352</v>
      </c>
      <c r="B994" s="1">
        <v>0</v>
      </c>
      <c r="C994" s="16">
        <v>81.77</v>
      </c>
      <c r="D994" s="16">
        <v>27.76</v>
      </c>
      <c r="E994" s="16">
        <v>25.9</v>
      </c>
      <c r="F994" s="16">
        <v>28.9</v>
      </c>
      <c r="G994" s="16">
        <v>5.76</v>
      </c>
      <c r="H994" s="16">
        <v>37.4</v>
      </c>
      <c r="I994" s="16">
        <v>45.94</v>
      </c>
      <c r="J994" s="16">
        <v>20.36</v>
      </c>
      <c r="M994" s="16">
        <v>19.98</v>
      </c>
    </row>
    <row r="995" spans="1:13" x14ac:dyDescent="0.2">
      <c r="A995" s="67">
        <f t="shared" si="15"/>
        <v>38353</v>
      </c>
      <c r="B995" s="1">
        <v>0</v>
      </c>
      <c r="C995" s="16">
        <v>81.88</v>
      </c>
      <c r="D995" s="16">
        <v>28.02</v>
      </c>
      <c r="E995" s="16">
        <v>27.2</v>
      </c>
      <c r="F995" s="16">
        <v>29.2</v>
      </c>
      <c r="G995" s="16">
        <v>7.19</v>
      </c>
      <c r="H995" s="16">
        <v>38.1</v>
      </c>
      <c r="I995" s="16">
        <v>41.77</v>
      </c>
      <c r="J995" s="16">
        <v>19.45</v>
      </c>
      <c r="M995" s="16">
        <v>24.45</v>
      </c>
    </row>
    <row r="996" spans="1:13" x14ac:dyDescent="0.2">
      <c r="A996" s="67">
        <f t="shared" si="15"/>
        <v>38354</v>
      </c>
      <c r="B996" s="1">
        <v>0</v>
      </c>
      <c r="C996" s="16">
        <v>80.83</v>
      </c>
      <c r="D996" s="16">
        <v>28.08</v>
      </c>
      <c r="E996" s="16">
        <v>27.4</v>
      </c>
      <c r="F996" s="16">
        <v>29.2</v>
      </c>
      <c r="G996" s="16">
        <v>8.36</v>
      </c>
      <c r="H996" s="16">
        <v>42.4</v>
      </c>
      <c r="I996" s="16">
        <v>42.46</v>
      </c>
      <c r="J996" s="16">
        <v>19.7</v>
      </c>
      <c r="M996" s="16">
        <v>28.4</v>
      </c>
    </row>
    <row r="997" spans="1:13" x14ac:dyDescent="0.2">
      <c r="A997" s="67">
        <f t="shared" si="15"/>
        <v>38355</v>
      </c>
      <c r="B997" s="1">
        <v>0</v>
      </c>
      <c r="C997" s="16">
        <v>81.3</v>
      </c>
      <c r="D997" s="16">
        <v>27.86</v>
      </c>
      <c r="E997" s="16">
        <v>27.2</v>
      </c>
      <c r="F997" s="16">
        <v>28.6</v>
      </c>
      <c r="G997" s="16">
        <v>9.64</v>
      </c>
      <c r="H997" s="16">
        <v>46</v>
      </c>
      <c r="I997" s="16">
        <v>35.49</v>
      </c>
      <c r="J997" s="16">
        <v>18.2</v>
      </c>
      <c r="M997" s="16">
        <v>32.56</v>
      </c>
    </row>
    <row r="998" spans="1:13" x14ac:dyDescent="0.2">
      <c r="A998" s="67">
        <f t="shared" si="15"/>
        <v>38356</v>
      </c>
      <c r="B998" s="1">
        <v>0</v>
      </c>
      <c r="C998" s="16">
        <v>76.83</v>
      </c>
      <c r="D998" s="16">
        <v>27.67</v>
      </c>
      <c r="E998" s="16">
        <v>26.9</v>
      </c>
      <c r="F998" s="16">
        <v>28.7</v>
      </c>
      <c r="G998" s="16">
        <v>8.9499999999999993</v>
      </c>
      <c r="H998" s="16">
        <v>45.7</v>
      </c>
      <c r="I998" s="16">
        <v>33.46</v>
      </c>
      <c r="J998" s="16">
        <v>17.399999999999999</v>
      </c>
      <c r="M998" s="16">
        <v>30.58</v>
      </c>
    </row>
    <row r="999" spans="1:13" x14ac:dyDescent="0.2">
      <c r="A999" s="67">
        <f t="shared" si="15"/>
        <v>38357</v>
      </c>
      <c r="B999" s="1">
        <v>0</v>
      </c>
      <c r="C999" s="16">
        <v>81.64</v>
      </c>
      <c r="D999" s="16">
        <v>27.53</v>
      </c>
      <c r="E999" s="16">
        <v>25.7</v>
      </c>
      <c r="F999" s="16">
        <v>28.5</v>
      </c>
      <c r="G999" s="16">
        <v>8.4600000000000009</v>
      </c>
      <c r="H999" s="16">
        <v>43.7</v>
      </c>
      <c r="I999" s="16">
        <v>30.48</v>
      </c>
      <c r="J999" s="16">
        <v>16.14</v>
      </c>
      <c r="M999" s="16">
        <v>29.44</v>
      </c>
    </row>
    <row r="1000" spans="1:13" x14ac:dyDescent="0.2">
      <c r="A1000" s="67">
        <f t="shared" si="15"/>
        <v>38358</v>
      </c>
      <c r="B1000" s="1">
        <v>0</v>
      </c>
      <c r="C1000" s="16">
        <v>80.31</v>
      </c>
      <c r="D1000" s="16">
        <v>27.84</v>
      </c>
      <c r="E1000" s="16">
        <v>27.5</v>
      </c>
      <c r="F1000" s="16">
        <v>28.5</v>
      </c>
      <c r="G1000" s="16">
        <v>8.77</v>
      </c>
      <c r="H1000" s="16">
        <v>44.4</v>
      </c>
      <c r="I1000" s="16">
        <v>33.43</v>
      </c>
      <c r="J1000" s="16">
        <v>14.5</v>
      </c>
      <c r="M1000" s="16">
        <v>29.73</v>
      </c>
    </row>
    <row r="1001" spans="1:13" x14ac:dyDescent="0.2">
      <c r="A1001" s="67">
        <f t="shared" si="15"/>
        <v>38359</v>
      </c>
      <c r="B1001" s="1">
        <v>1.27</v>
      </c>
      <c r="C1001" s="16">
        <v>81.849999999999994</v>
      </c>
      <c r="D1001" s="16">
        <v>27.9</v>
      </c>
      <c r="E1001" s="16">
        <v>27</v>
      </c>
      <c r="F1001" s="16">
        <v>28.8</v>
      </c>
      <c r="G1001" s="16">
        <v>8.3000000000000007</v>
      </c>
      <c r="H1001" s="16">
        <v>45.2</v>
      </c>
      <c r="I1001" s="16">
        <v>32.869999999999997</v>
      </c>
      <c r="J1001" s="16">
        <v>17.13</v>
      </c>
      <c r="M1001" s="16">
        <v>28.36</v>
      </c>
    </row>
    <row r="1002" spans="1:13" x14ac:dyDescent="0.2">
      <c r="A1002" s="67">
        <f t="shared" si="15"/>
        <v>38360</v>
      </c>
      <c r="B1002" s="1">
        <v>1.02</v>
      </c>
      <c r="C1002" s="16">
        <v>84.94</v>
      </c>
      <c r="D1002" s="16">
        <v>27.71</v>
      </c>
      <c r="E1002" s="16">
        <v>27</v>
      </c>
      <c r="F1002" s="16">
        <v>28.7</v>
      </c>
      <c r="G1002" s="16">
        <v>8.6999999999999993</v>
      </c>
      <c r="H1002" s="16">
        <v>45.8</v>
      </c>
      <c r="I1002" s="16">
        <v>47.21</v>
      </c>
      <c r="J1002" s="16">
        <v>11.08</v>
      </c>
      <c r="M1002" s="16">
        <v>29.63</v>
      </c>
    </row>
    <row r="1003" spans="1:13" x14ac:dyDescent="0.2">
      <c r="A1003" s="67">
        <f t="shared" si="15"/>
        <v>38361</v>
      </c>
      <c r="B1003" s="1">
        <v>1.01</v>
      </c>
      <c r="C1003" s="16">
        <v>83.16</v>
      </c>
      <c r="D1003" s="16">
        <v>27.71</v>
      </c>
      <c r="E1003" s="16">
        <v>26.8</v>
      </c>
      <c r="F1003" s="16">
        <v>28.8</v>
      </c>
      <c r="G1003" s="16">
        <v>9.51</v>
      </c>
      <c r="H1003" s="16">
        <v>49.1</v>
      </c>
      <c r="I1003" s="16">
        <v>47.27</v>
      </c>
      <c r="J1003" s="16">
        <v>11.95</v>
      </c>
      <c r="M1003" s="16">
        <v>32.46</v>
      </c>
    </row>
    <row r="1004" spans="1:13" x14ac:dyDescent="0.2">
      <c r="A1004" s="67">
        <f t="shared" si="15"/>
        <v>38362</v>
      </c>
      <c r="B1004" s="1">
        <v>0</v>
      </c>
      <c r="C1004" s="16">
        <v>83.25</v>
      </c>
      <c r="D1004" s="16">
        <v>27.49</v>
      </c>
      <c r="E1004" s="16">
        <v>26.6</v>
      </c>
      <c r="F1004" s="16">
        <v>28.3</v>
      </c>
      <c r="G1004" s="16">
        <v>8.81</v>
      </c>
      <c r="H1004" s="16">
        <v>46.9</v>
      </c>
      <c r="I1004" s="16">
        <v>30.48</v>
      </c>
      <c r="J1004" s="16">
        <v>9.9</v>
      </c>
      <c r="M1004" s="16">
        <v>29.96</v>
      </c>
    </row>
    <row r="1005" spans="1:13" x14ac:dyDescent="0.2">
      <c r="A1005" s="67">
        <f t="shared" si="15"/>
        <v>38363</v>
      </c>
      <c r="B1005" s="1">
        <v>4.3</v>
      </c>
      <c r="C1005" s="16">
        <v>86.38</v>
      </c>
      <c r="D1005" s="16">
        <v>27.22</v>
      </c>
      <c r="E1005" s="16">
        <v>25.8</v>
      </c>
      <c r="F1005" s="16">
        <v>28.8</v>
      </c>
      <c r="G1005" s="16">
        <v>6.3</v>
      </c>
      <c r="H1005" s="16">
        <v>42.4</v>
      </c>
      <c r="I1005" s="16">
        <v>27.92</v>
      </c>
      <c r="J1005" s="16">
        <v>14.29</v>
      </c>
      <c r="M1005" s="16">
        <v>22.8</v>
      </c>
    </row>
    <row r="1006" spans="1:13" x14ac:dyDescent="0.2">
      <c r="A1006" s="67">
        <f t="shared" si="15"/>
        <v>38364</v>
      </c>
      <c r="B1006" s="1">
        <v>3.03</v>
      </c>
      <c r="C1006" s="16">
        <v>90.13</v>
      </c>
      <c r="D1006" s="16">
        <v>26.61</v>
      </c>
      <c r="E1006" s="16">
        <v>25.5</v>
      </c>
      <c r="F1006" s="16">
        <v>28.5</v>
      </c>
      <c r="G1006" s="16">
        <v>2.68</v>
      </c>
      <c r="H1006" s="16">
        <v>28.8</v>
      </c>
      <c r="I1006" s="16">
        <v>263.38</v>
      </c>
      <c r="J1006" s="16">
        <v>12.11</v>
      </c>
      <c r="M1006" s="16">
        <v>11.03</v>
      </c>
    </row>
    <row r="1007" spans="1:13" x14ac:dyDescent="0.2">
      <c r="A1007" s="67">
        <f t="shared" si="15"/>
        <v>38365</v>
      </c>
      <c r="B1007" s="1">
        <v>0.5</v>
      </c>
      <c r="C1007" s="16">
        <v>91.09</v>
      </c>
      <c r="D1007" s="16">
        <v>26.69</v>
      </c>
      <c r="E1007" s="16">
        <v>25.1</v>
      </c>
      <c r="F1007" s="16">
        <v>29</v>
      </c>
      <c r="G1007" s="16">
        <v>1.95</v>
      </c>
      <c r="H1007" s="16">
        <v>23.9</v>
      </c>
      <c r="I1007" s="16">
        <v>268.56</v>
      </c>
      <c r="J1007" s="16">
        <v>13.75</v>
      </c>
      <c r="M1007" s="16">
        <v>8.3000000000000007</v>
      </c>
    </row>
    <row r="1008" spans="1:13" x14ac:dyDescent="0.2">
      <c r="A1008" s="67">
        <f t="shared" si="15"/>
        <v>38366</v>
      </c>
      <c r="B1008" s="1">
        <v>0</v>
      </c>
      <c r="C1008" s="16">
        <v>89.69</v>
      </c>
      <c r="D1008" s="16">
        <v>27.36</v>
      </c>
      <c r="E1008" s="16">
        <v>26</v>
      </c>
      <c r="F1008" s="16">
        <v>28.4</v>
      </c>
      <c r="G1008" s="16">
        <v>4.3499999999999996</v>
      </c>
      <c r="H1008" s="16">
        <v>29.9</v>
      </c>
      <c r="I1008" s="16">
        <v>23.01</v>
      </c>
      <c r="J1008" s="16">
        <v>18.27</v>
      </c>
      <c r="M1008" s="16">
        <v>15.74</v>
      </c>
    </row>
    <row r="1009" spans="1:13" x14ac:dyDescent="0.2">
      <c r="A1009" s="67">
        <f t="shared" si="15"/>
        <v>38367</v>
      </c>
      <c r="B1009" s="1">
        <v>3.55</v>
      </c>
      <c r="C1009" s="16">
        <v>85.17</v>
      </c>
      <c r="D1009" s="16">
        <v>27.44</v>
      </c>
      <c r="E1009" s="16">
        <v>25.9</v>
      </c>
      <c r="F1009" s="16">
        <v>28.1</v>
      </c>
      <c r="G1009" s="16">
        <v>7.24</v>
      </c>
      <c r="H1009" s="16">
        <v>43.7</v>
      </c>
      <c r="I1009" s="16">
        <v>20.04</v>
      </c>
      <c r="J1009" s="16">
        <v>19.3</v>
      </c>
      <c r="M1009" s="16">
        <v>25.69</v>
      </c>
    </row>
    <row r="1010" spans="1:13" x14ac:dyDescent="0.2">
      <c r="A1010" s="67">
        <f t="shared" si="15"/>
        <v>38368</v>
      </c>
      <c r="B1010" s="1">
        <v>6.08</v>
      </c>
      <c r="C1010" s="16">
        <v>83.54</v>
      </c>
      <c r="D1010" s="16">
        <v>27.18</v>
      </c>
      <c r="E1010" s="16">
        <v>24.9</v>
      </c>
      <c r="F1010" s="16">
        <v>28.2</v>
      </c>
      <c r="G1010" s="16">
        <v>7.12</v>
      </c>
      <c r="H1010" s="16">
        <v>44</v>
      </c>
      <c r="I1010" s="16">
        <v>21.7</v>
      </c>
      <c r="J1010" s="16">
        <v>20.58</v>
      </c>
      <c r="M1010" s="16">
        <v>26.03</v>
      </c>
    </row>
    <row r="1011" spans="1:13" x14ac:dyDescent="0.2">
      <c r="A1011" s="67">
        <f t="shared" si="15"/>
        <v>38369</v>
      </c>
      <c r="B1011" s="1">
        <v>36.799999999999997</v>
      </c>
      <c r="C1011" s="16">
        <v>83.07</v>
      </c>
      <c r="D1011" s="16">
        <v>26.37</v>
      </c>
      <c r="E1011" s="16">
        <v>23.2</v>
      </c>
      <c r="F1011" s="16">
        <v>27.2</v>
      </c>
      <c r="G1011" s="16">
        <v>8.48</v>
      </c>
      <c r="H1011" s="16">
        <v>53.6</v>
      </c>
      <c r="I1011" s="16">
        <v>6.62</v>
      </c>
      <c r="J1011" s="16">
        <v>18.05</v>
      </c>
      <c r="M1011" s="16">
        <v>30.46</v>
      </c>
    </row>
    <row r="1012" spans="1:13" x14ac:dyDescent="0.2">
      <c r="A1012" s="67">
        <f t="shared" si="15"/>
        <v>38370</v>
      </c>
      <c r="B1012" s="1">
        <v>7.6</v>
      </c>
      <c r="C1012" s="16">
        <v>82.23</v>
      </c>
      <c r="D1012" s="16">
        <v>26.62</v>
      </c>
      <c r="E1012" s="16">
        <v>25.1</v>
      </c>
      <c r="F1012" s="16">
        <v>27.5</v>
      </c>
      <c r="G1012" s="16">
        <v>7.81</v>
      </c>
      <c r="H1012" s="16">
        <v>47</v>
      </c>
      <c r="I1012" s="16">
        <v>9.89</v>
      </c>
      <c r="J1012" s="16">
        <v>16.190000000000001</v>
      </c>
      <c r="M1012" s="16">
        <v>28.16</v>
      </c>
    </row>
    <row r="1013" spans="1:13" x14ac:dyDescent="0.2">
      <c r="A1013" s="67">
        <f t="shared" si="15"/>
        <v>38371</v>
      </c>
      <c r="B1013" s="1">
        <v>13.46</v>
      </c>
      <c r="C1013" s="16">
        <v>82.92</v>
      </c>
      <c r="D1013" s="16">
        <v>26.45</v>
      </c>
      <c r="E1013" s="16">
        <v>24</v>
      </c>
      <c r="F1013" s="16">
        <v>28.2</v>
      </c>
      <c r="G1013" s="16">
        <v>6.33</v>
      </c>
      <c r="H1013" s="16">
        <v>52.9</v>
      </c>
      <c r="I1013" s="16">
        <v>40.700000000000003</v>
      </c>
      <c r="J1013" s="16">
        <v>18.02</v>
      </c>
      <c r="M1013" s="16">
        <v>21.91</v>
      </c>
    </row>
    <row r="1014" spans="1:13" x14ac:dyDescent="0.2">
      <c r="A1014" s="67">
        <f t="shared" si="15"/>
        <v>38372</v>
      </c>
      <c r="B1014" s="1">
        <v>3.03</v>
      </c>
      <c r="C1014" s="16">
        <v>78.3</v>
      </c>
      <c r="D1014" s="16">
        <v>26.71</v>
      </c>
      <c r="E1014" s="16">
        <v>24.6</v>
      </c>
      <c r="F1014" s="16">
        <v>27.8</v>
      </c>
      <c r="G1014" s="16">
        <v>8.18</v>
      </c>
      <c r="H1014" s="16">
        <v>47.3</v>
      </c>
      <c r="I1014" s="16">
        <v>16.47</v>
      </c>
      <c r="J1014" s="16">
        <v>19.05</v>
      </c>
      <c r="M1014" s="16">
        <v>29.56</v>
      </c>
    </row>
    <row r="1015" spans="1:13" x14ac:dyDescent="0.2">
      <c r="A1015" s="67">
        <f t="shared" si="15"/>
        <v>38373</v>
      </c>
      <c r="B1015" s="1">
        <v>2.54</v>
      </c>
      <c r="C1015" s="16">
        <v>78.63</v>
      </c>
      <c r="D1015" s="16">
        <v>26.7</v>
      </c>
      <c r="E1015" s="16">
        <v>25.1</v>
      </c>
      <c r="F1015" s="16">
        <v>27.6</v>
      </c>
      <c r="G1015" s="16">
        <v>7.46</v>
      </c>
      <c r="H1015" s="16">
        <v>40.799999999999997</v>
      </c>
      <c r="I1015" s="16">
        <v>27.82</v>
      </c>
      <c r="J1015" s="16">
        <v>17.899999999999999</v>
      </c>
      <c r="M1015" s="16">
        <v>26.49</v>
      </c>
    </row>
    <row r="1016" spans="1:13" x14ac:dyDescent="0.2">
      <c r="A1016" s="67">
        <f t="shared" si="15"/>
        <v>38374</v>
      </c>
      <c r="B1016" s="1">
        <v>0</v>
      </c>
      <c r="C1016" s="16">
        <v>77.69</v>
      </c>
      <c r="D1016" s="16">
        <v>26.99</v>
      </c>
      <c r="E1016" s="16">
        <v>26.4</v>
      </c>
      <c r="F1016" s="16">
        <v>27.6</v>
      </c>
      <c r="G1016" s="16">
        <v>7.13</v>
      </c>
      <c r="H1016" s="16">
        <v>37.700000000000003</v>
      </c>
      <c r="I1016" s="16">
        <v>27.4</v>
      </c>
      <c r="J1016" s="16">
        <v>21.95</v>
      </c>
      <c r="M1016" s="16">
        <v>25.75</v>
      </c>
    </row>
    <row r="1017" spans="1:13" x14ac:dyDescent="0.2">
      <c r="A1017" s="67">
        <f t="shared" si="15"/>
        <v>38375</v>
      </c>
      <c r="B1017" s="1">
        <v>0.5</v>
      </c>
      <c r="C1017" s="16">
        <v>83.06</v>
      </c>
      <c r="D1017" s="16">
        <v>26.68</v>
      </c>
      <c r="E1017" s="16">
        <v>25.7</v>
      </c>
      <c r="F1017" s="16">
        <v>28.2</v>
      </c>
      <c r="G1017" s="16">
        <v>4.6399999999999997</v>
      </c>
      <c r="H1017" s="16">
        <v>31.7</v>
      </c>
      <c r="I1017" s="16">
        <v>6.83</v>
      </c>
      <c r="J1017" s="16">
        <v>14.73</v>
      </c>
      <c r="M1017" s="16">
        <v>18.2</v>
      </c>
    </row>
    <row r="1018" spans="1:13" x14ac:dyDescent="0.2">
      <c r="A1018" s="67">
        <f t="shared" si="15"/>
        <v>38376</v>
      </c>
      <c r="B1018" s="1">
        <v>7.1</v>
      </c>
      <c r="C1018" s="16">
        <v>83.99</v>
      </c>
      <c r="D1018" s="16">
        <v>26.68</v>
      </c>
      <c r="E1018" s="16">
        <v>25.5</v>
      </c>
      <c r="F1018" s="16">
        <v>27.4</v>
      </c>
      <c r="G1018" s="16">
        <v>6.76</v>
      </c>
      <c r="H1018" s="16">
        <v>41.7</v>
      </c>
      <c r="I1018" s="16">
        <v>0.65</v>
      </c>
      <c r="J1018" s="16">
        <v>15.84</v>
      </c>
      <c r="M1018" s="16">
        <v>25.24</v>
      </c>
    </row>
    <row r="1019" spans="1:13" x14ac:dyDescent="0.2">
      <c r="A1019" s="67">
        <f t="shared" si="15"/>
        <v>38377</v>
      </c>
      <c r="B1019" s="1">
        <v>0.5</v>
      </c>
      <c r="C1019" s="16">
        <v>79.95</v>
      </c>
      <c r="D1019" s="16">
        <v>26.63</v>
      </c>
      <c r="E1019" s="16">
        <v>25.8</v>
      </c>
      <c r="F1019" s="16">
        <v>27.2</v>
      </c>
      <c r="G1019" s="16">
        <v>7.53</v>
      </c>
      <c r="H1019" s="16">
        <v>40.1</v>
      </c>
      <c r="I1019" s="16">
        <v>18.25</v>
      </c>
      <c r="J1019" s="16">
        <v>14.11</v>
      </c>
      <c r="M1019" s="16">
        <v>27.11</v>
      </c>
    </row>
    <row r="1020" spans="1:13" x14ac:dyDescent="0.2">
      <c r="A1020" s="67">
        <f t="shared" si="15"/>
        <v>38378</v>
      </c>
      <c r="B1020" s="1">
        <v>0</v>
      </c>
      <c r="C1020" s="16">
        <v>78.349999999999994</v>
      </c>
      <c r="D1020" s="16">
        <v>26.77</v>
      </c>
      <c r="E1020" s="16">
        <v>26.4</v>
      </c>
      <c r="F1020" s="16">
        <v>27.4</v>
      </c>
      <c r="G1020" s="16">
        <v>6.95</v>
      </c>
      <c r="H1020" s="16">
        <v>37.9</v>
      </c>
      <c r="I1020" s="16">
        <v>8.94</v>
      </c>
      <c r="J1020" s="16">
        <v>19.82</v>
      </c>
      <c r="M1020" s="16">
        <v>26.75</v>
      </c>
    </row>
    <row r="1021" spans="1:13" x14ac:dyDescent="0.2">
      <c r="A1021" s="67">
        <f t="shared" si="15"/>
        <v>38379</v>
      </c>
      <c r="B1021" s="1">
        <v>13.18</v>
      </c>
      <c r="C1021" s="16">
        <v>87.48</v>
      </c>
      <c r="D1021" s="16">
        <v>26.24</v>
      </c>
      <c r="E1021" s="16">
        <v>24.5</v>
      </c>
      <c r="F1021" s="16">
        <v>27.8</v>
      </c>
      <c r="G1021" s="16">
        <v>5.17</v>
      </c>
      <c r="H1021" s="16">
        <v>38.9</v>
      </c>
      <c r="I1021" s="16">
        <v>337.95</v>
      </c>
      <c r="J1021" s="16">
        <v>12.36</v>
      </c>
      <c r="M1021" s="16">
        <v>23.27</v>
      </c>
    </row>
    <row r="1022" spans="1:13" x14ac:dyDescent="0.2">
      <c r="A1022" s="67">
        <f t="shared" si="15"/>
        <v>38380</v>
      </c>
      <c r="B1022" s="1">
        <v>0.75</v>
      </c>
      <c r="C1022" s="16">
        <v>86.33</v>
      </c>
      <c r="D1022" s="16">
        <v>27.04</v>
      </c>
      <c r="E1022" s="16">
        <v>25.9</v>
      </c>
      <c r="F1022" s="16">
        <v>27.8</v>
      </c>
      <c r="G1022" s="16">
        <v>5.6</v>
      </c>
      <c r="H1022" s="16">
        <v>34.5</v>
      </c>
      <c r="I1022" s="16">
        <v>358.4</v>
      </c>
      <c r="J1022" s="16">
        <v>19.5</v>
      </c>
      <c r="M1022" s="16">
        <v>22.15</v>
      </c>
    </row>
    <row r="1023" spans="1:13" x14ac:dyDescent="0.2">
      <c r="A1023" s="67">
        <f t="shared" si="15"/>
        <v>38381</v>
      </c>
      <c r="B1023" s="1">
        <v>0</v>
      </c>
      <c r="C1023" s="16">
        <v>84.22</v>
      </c>
      <c r="D1023" s="16">
        <v>27.13</v>
      </c>
      <c r="E1023" s="16">
        <v>26.5</v>
      </c>
      <c r="F1023" s="16">
        <v>27.7</v>
      </c>
      <c r="G1023" s="16">
        <v>7.02</v>
      </c>
      <c r="H1023" s="16">
        <v>39.1</v>
      </c>
      <c r="I1023" s="16">
        <v>357.57</v>
      </c>
      <c r="J1023" s="16">
        <v>16.13</v>
      </c>
      <c r="M1023" s="16">
        <v>25.4</v>
      </c>
    </row>
    <row r="1024" spans="1:13" x14ac:dyDescent="0.2">
      <c r="A1024" s="67">
        <f t="shared" si="15"/>
        <v>38382</v>
      </c>
      <c r="B1024" s="1">
        <v>0</v>
      </c>
      <c r="C1024" s="16">
        <v>82.05</v>
      </c>
      <c r="D1024" s="16">
        <v>27.14</v>
      </c>
      <c r="E1024" s="16">
        <v>26.6</v>
      </c>
      <c r="F1024" s="16">
        <v>27.8</v>
      </c>
      <c r="G1024" s="16">
        <v>6.58</v>
      </c>
      <c r="H1024" s="16">
        <v>35.4</v>
      </c>
      <c r="I1024" s="16">
        <v>12.22</v>
      </c>
      <c r="J1024" s="16">
        <v>22.22</v>
      </c>
      <c r="M1024" s="16">
        <v>23.85</v>
      </c>
    </row>
    <row r="1025" spans="1:13" x14ac:dyDescent="0.2">
      <c r="A1025" s="67">
        <f t="shared" si="15"/>
        <v>38383</v>
      </c>
      <c r="B1025" s="1">
        <v>0.25</v>
      </c>
      <c r="C1025" s="16">
        <v>81.61</v>
      </c>
      <c r="D1025" s="16">
        <v>27.35</v>
      </c>
      <c r="E1025" s="16">
        <v>26.6</v>
      </c>
      <c r="F1025" s="16">
        <v>28.3</v>
      </c>
      <c r="G1025" s="16">
        <v>8.3000000000000007</v>
      </c>
      <c r="H1025" s="16">
        <v>42.9</v>
      </c>
      <c r="I1025" s="16">
        <v>32.950000000000003</v>
      </c>
      <c r="J1025" s="16">
        <v>22.52</v>
      </c>
      <c r="M1025" s="16">
        <v>28.39</v>
      </c>
    </row>
    <row r="1026" spans="1:13" x14ac:dyDescent="0.2">
      <c r="A1026" s="67">
        <f t="shared" si="15"/>
        <v>38384</v>
      </c>
      <c r="B1026" s="1">
        <v>0</v>
      </c>
      <c r="C1026" s="16">
        <v>78</v>
      </c>
      <c r="D1026" s="16">
        <v>27.23</v>
      </c>
      <c r="E1026" s="16">
        <v>26.8</v>
      </c>
      <c r="F1026" s="16">
        <v>28</v>
      </c>
      <c r="G1026" s="16">
        <v>8.4700000000000006</v>
      </c>
      <c r="H1026" s="16">
        <v>44.6</v>
      </c>
      <c r="I1026" s="16">
        <v>28.15</v>
      </c>
      <c r="J1026" s="16">
        <v>22.49</v>
      </c>
      <c r="M1026" s="16">
        <v>29.71</v>
      </c>
    </row>
    <row r="1027" spans="1:13" x14ac:dyDescent="0.2">
      <c r="A1027" s="67">
        <f t="shared" si="15"/>
        <v>38385</v>
      </c>
      <c r="B1027" s="1">
        <v>0</v>
      </c>
      <c r="C1027" s="16">
        <v>76.67</v>
      </c>
      <c r="D1027" s="16">
        <v>27.17</v>
      </c>
      <c r="E1027" s="16">
        <v>26.7</v>
      </c>
      <c r="F1027" s="16">
        <v>27.9</v>
      </c>
      <c r="G1027" s="16">
        <v>7.87</v>
      </c>
      <c r="H1027" s="16">
        <v>41.5</v>
      </c>
      <c r="I1027" s="16">
        <v>25.07</v>
      </c>
      <c r="J1027" s="16">
        <v>22.1</v>
      </c>
      <c r="M1027" s="16">
        <v>28.04</v>
      </c>
    </row>
    <row r="1028" spans="1:13" x14ac:dyDescent="0.2">
      <c r="A1028" s="67">
        <f t="shared" si="15"/>
        <v>38386</v>
      </c>
      <c r="B1028" s="1">
        <v>0</v>
      </c>
      <c r="C1028" s="16">
        <v>76.33</v>
      </c>
      <c r="D1028" s="16">
        <v>26.89</v>
      </c>
      <c r="E1028" s="16">
        <v>26.5</v>
      </c>
      <c r="F1028" s="16">
        <v>27.4</v>
      </c>
      <c r="G1028" s="16">
        <v>8.66</v>
      </c>
      <c r="H1028" s="16">
        <v>42.2</v>
      </c>
      <c r="I1028" s="16">
        <v>11.72</v>
      </c>
      <c r="J1028" s="16">
        <v>18.7</v>
      </c>
      <c r="M1028" s="16">
        <v>30.26</v>
      </c>
    </row>
    <row r="1029" spans="1:13" x14ac:dyDescent="0.2">
      <c r="A1029" s="67">
        <f t="shared" si="15"/>
        <v>38387</v>
      </c>
      <c r="B1029" s="1">
        <v>3.55</v>
      </c>
      <c r="C1029" s="16">
        <v>75.48</v>
      </c>
      <c r="D1029" s="16">
        <v>26.56</v>
      </c>
      <c r="E1029" s="16">
        <v>24.4</v>
      </c>
      <c r="F1029" s="16">
        <v>27.2</v>
      </c>
      <c r="G1029" s="16">
        <v>8.92</v>
      </c>
      <c r="H1029" s="16">
        <v>47.2</v>
      </c>
      <c r="I1029" s="16">
        <v>6.9</v>
      </c>
      <c r="J1029" s="16">
        <v>10.02</v>
      </c>
      <c r="M1029" s="16">
        <v>31.09</v>
      </c>
    </row>
    <row r="1030" spans="1:13" x14ac:dyDescent="0.2">
      <c r="A1030" s="67">
        <f t="shared" ref="A1030:A1093" si="16">A1029+1</f>
        <v>38388</v>
      </c>
      <c r="B1030" s="1">
        <v>0</v>
      </c>
      <c r="C1030" s="16">
        <v>70.290000000000006</v>
      </c>
      <c r="D1030" s="16">
        <v>26.56</v>
      </c>
      <c r="E1030" s="16">
        <v>26.1</v>
      </c>
      <c r="F1030" s="16">
        <v>27.1</v>
      </c>
      <c r="G1030" s="16">
        <v>8.1</v>
      </c>
      <c r="H1030" s="16">
        <v>39.9</v>
      </c>
      <c r="I1030" s="16">
        <v>13.67</v>
      </c>
      <c r="J1030" s="16">
        <v>18.66</v>
      </c>
      <c r="M1030" s="16">
        <v>29.07</v>
      </c>
    </row>
    <row r="1031" spans="1:13" x14ac:dyDescent="0.2">
      <c r="A1031" s="67">
        <f t="shared" si="16"/>
        <v>38389</v>
      </c>
      <c r="B1031" s="1">
        <v>0.25</v>
      </c>
      <c r="C1031" s="16">
        <v>74.040000000000006</v>
      </c>
      <c r="D1031" s="16">
        <v>26.43</v>
      </c>
      <c r="E1031" s="16">
        <v>25.3</v>
      </c>
      <c r="F1031" s="16">
        <v>27.2</v>
      </c>
      <c r="G1031" s="16">
        <v>7.43</v>
      </c>
      <c r="H1031" s="16">
        <v>38.299999999999997</v>
      </c>
      <c r="I1031" s="16">
        <v>15.54</v>
      </c>
      <c r="J1031" s="16">
        <v>17.850000000000001</v>
      </c>
      <c r="M1031" s="16">
        <v>26.53</v>
      </c>
    </row>
    <row r="1032" spans="1:13" x14ac:dyDescent="0.2">
      <c r="A1032" s="67">
        <f t="shared" si="16"/>
        <v>38390</v>
      </c>
      <c r="B1032" s="1">
        <v>0.25</v>
      </c>
      <c r="C1032" s="16">
        <v>77.430000000000007</v>
      </c>
      <c r="D1032" s="16">
        <v>26.6</v>
      </c>
      <c r="E1032" s="16">
        <v>25.8</v>
      </c>
      <c r="F1032" s="16">
        <v>27.2</v>
      </c>
      <c r="G1032" s="16">
        <v>6.26</v>
      </c>
      <c r="H1032" s="16">
        <v>33.4</v>
      </c>
      <c r="I1032" s="16">
        <v>359.92</v>
      </c>
      <c r="J1032" s="16">
        <v>12.59</v>
      </c>
      <c r="M1032" s="16">
        <v>22.66</v>
      </c>
    </row>
    <row r="1033" spans="1:13" x14ac:dyDescent="0.2">
      <c r="A1033" s="67">
        <f t="shared" si="16"/>
        <v>38391</v>
      </c>
      <c r="B1033" s="1">
        <v>0</v>
      </c>
      <c r="C1033" s="16">
        <v>75.94</v>
      </c>
      <c r="D1033" s="16">
        <v>26.65</v>
      </c>
      <c r="E1033" s="16">
        <v>25.8</v>
      </c>
      <c r="F1033" s="16">
        <v>27.4</v>
      </c>
      <c r="G1033" s="16">
        <v>6.57</v>
      </c>
      <c r="H1033" s="16">
        <v>37.799999999999997</v>
      </c>
      <c r="I1033" s="16">
        <v>15.35</v>
      </c>
      <c r="J1033" s="16">
        <v>19.510000000000002</v>
      </c>
      <c r="M1033" s="16">
        <v>23.83</v>
      </c>
    </row>
    <row r="1034" spans="1:13" x14ac:dyDescent="0.2">
      <c r="A1034" s="67">
        <f t="shared" si="16"/>
        <v>38392</v>
      </c>
      <c r="B1034" s="1">
        <v>20.309999999999999</v>
      </c>
      <c r="C1034" s="16">
        <v>81.459999999999994</v>
      </c>
      <c r="D1034" s="16">
        <v>26.11</v>
      </c>
      <c r="E1034" s="16">
        <v>23.2</v>
      </c>
      <c r="F1034" s="16">
        <v>27.3</v>
      </c>
      <c r="G1034" s="16">
        <v>6.38</v>
      </c>
      <c r="H1034" s="16">
        <v>38.700000000000003</v>
      </c>
      <c r="I1034" s="16">
        <v>5.98</v>
      </c>
      <c r="J1034" s="16">
        <v>22.47</v>
      </c>
      <c r="L1034" s="16">
        <v>26.45</v>
      </c>
      <c r="M1034" s="16">
        <v>23.88</v>
      </c>
    </row>
    <row r="1035" spans="1:13" x14ac:dyDescent="0.2">
      <c r="A1035" s="67">
        <f t="shared" si="16"/>
        <v>38393</v>
      </c>
      <c r="B1035" s="1">
        <v>15.73</v>
      </c>
      <c r="C1035" s="16">
        <v>84.6</v>
      </c>
      <c r="D1035" s="16">
        <v>25.7</v>
      </c>
      <c r="E1035" s="16">
        <v>24</v>
      </c>
      <c r="F1035" s="16">
        <v>26.8</v>
      </c>
      <c r="G1035" s="16">
        <v>15.78</v>
      </c>
      <c r="H1035" s="16">
        <v>40.75</v>
      </c>
      <c r="I1035" s="16">
        <v>356.62</v>
      </c>
      <c r="J1035" s="16">
        <v>5.12</v>
      </c>
      <c r="L1035" s="16">
        <v>26.34</v>
      </c>
      <c r="M1035" s="16">
        <v>24.66</v>
      </c>
    </row>
    <row r="1036" spans="1:13" x14ac:dyDescent="0.2">
      <c r="A1036" s="67">
        <f t="shared" si="16"/>
        <v>38394</v>
      </c>
      <c r="B1036" s="1">
        <v>0.76</v>
      </c>
      <c r="C1036" s="16">
        <v>78.16</v>
      </c>
      <c r="D1036" s="16">
        <v>26.84</v>
      </c>
      <c r="E1036" s="16">
        <v>26</v>
      </c>
      <c r="F1036" s="16">
        <v>27.5</v>
      </c>
      <c r="G1036" s="16">
        <v>30.31</v>
      </c>
      <c r="H1036" s="16">
        <v>41.6</v>
      </c>
      <c r="I1036" s="16">
        <v>17.329999999999998</v>
      </c>
      <c r="J1036" s="16">
        <v>28.7</v>
      </c>
      <c r="L1036" s="16">
        <v>26.26</v>
      </c>
      <c r="M1036" s="16">
        <v>30.31</v>
      </c>
    </row>
    <row r="1037" spans="1:13" x14ac:dyDescent="0.2">
      <c r="A1037" s="67">
        <f t="shared" si="16"/>
        <v>38395</v>
      </c>
      <c r="G1037" s="16">
        <v>26.11</v>
      </c>
      <c r="H1037" s="16">
        <v>38.799999999999997</v>
      </c>
      <c r="I1037" s="16">
        <v>2.35</v>
      </c>
      <c r="J1037" s="16">
        <v>21.884263703260821</v>
      </c>
      <c r="M1037" s="16">
        <v>26.11</v>
      </c>
    </row>
    <row r="1038" spans="1:13" x14ac:dyDescent="0.2">
      <c r="A1038" s="67">
        <f t="shared" si="16"/>
        <v>38396</v>
      </c>
      <c r="G1038" s="16">
        <v>24.84</v>
      </c>
      <c r="H1038" s="16">
        <v>35.700000000000003</v>
      </c>
      <c r="I1038" s="16">
        <v>19.559999999999999</v>
      </c>
      <c r="J1038" s="16">
        <v>23.893064410358672</v>
      </c>
      <c r="M1038" s="16">
        <v>24.84</v>
      </c>
    </row>
    <row r="1039" spans="1:13" x14ac:dyDescent="0.2">
      <c r="A1039" s="67">
        <f t="shared" si="16"/>
        <v>38397</v>
      </c>
      <c r="G1039" s="16">
        <v>25.57</v>
      </c>
      <c r="H1039" s="16">
        <v>36.9</v>
      </c>
      <c r="I1039" s="16">
        <v>28.52</v>
      </c>
      <c r="J1039" s="16">
        <v>19.001094688385329</v>
      </c>
      <c r="M1039" s="16">
        <v>25.57</v>
      </c>
    </row>
    <row r="1040" spans="1:13" x14ac:dyDescent="0.2">
      <c r="A1040" s="67">
        <f t="shared" si="16"/>
        <v>38398</v>
      </c>
      <c r="G1040" s="16">
        <v>25.38</v>
      </c>
      <c r="H1040" s="16">
        <v>38.6</v>
      </c>
      <c r="I1040" s="16">
        <v>22.01</v>
      </c>
      <c r="J1040" s="16">
        <v>21.495463566403174</v>
      </c>
      <c r="M1040" s="16">
        <v>25.38</v>
      </c>
    </row>
    <row r="1041" spans="1:13" x14ac:dyDescent="0.2">
      <c r="A1041" s="67">
        <f t="shared" si="16"/>
        <v>38399</v>
      </c>
      <c r="G1041" s="16">
        <v>23.18</v>
      </c>
      <c r="H1041" s="16">
        <v>33.1</v>
      </c>
      <c r="I1041" s="16">
        <v>22.43</v>
      </c>
      <c r="J1041" s="16">
        <v>21.028039401869869</v>
      </c>
      <c r="M1041" s="16">
        <v>23.18</v>
      </c>
    </row>
    <row r="1042" spans="1:13" x14ac:dyDescent="0.2">
      <c r="A1042" s="67">
        <f t="shared" si="16"/>
        <v>38400</v>
      </c>
      <c r="B1042" s="1">
        <v>0</v>
      </c>
      <c r="C1042" s="16">
        <v>82.43</v>
      </c>
      <c r="D1042" s="16">
        <v>27.48</v>
      </c>
      <c r="E1042" s="16">
        <v>27</v>
      </c>
      <c r="F1042" s="16">
        <v>28.4</v>
      </c>
      <c r="G1042" s="16">
        <v>19.27</v>
      </c>
      <c r="H1042" s="16">
        <v>37.1</v>
      </c>
      <c r="I1042" s="16">
        <v>23.13</v>
      </c>
      <c r="J1042" s="16">
        <v>24.192008515586995</v>
      </c>
      <c r="L1042" s="16">
        <v>28.84</v>
      </c>
      <c r="M1042" s="16">
        <v>19.27</v>
      </c>
    </row>
    <row r="1043" spans="1:13" x14ac:dyDescent="0.2">
      <c r="A1043" s="67">
        <f t="shared" si="16"/>
        <v>38401</v>
      </c>
      <c r="B1043" s="1">
        <v>0</v>
      </c>
      <c r="C1043" s="16">
        <v>79.489999999999995</v>
      </c>
      <c r="D1043" s="16">
        <v>27.24</v>
      </c>
      <c r="E1043" s="16">
        <v>26.6</v>
      </c>
      <c r="F1043" s="16">
        <v>28.1</v>
      </c>
      <c r="G1043" s="16">
        <v>34.299999999999997</v>
      </c>
      <c r="H1043" s="16">
        <v>49.18</v>
      </c>
      <c r="I1043" s="16">
        <v>37.53</v>
      </c>
      <c r="J1043" s="16">
        <v>24.69572069289368</v>
      </c>
      <c r="L1043" s="16">
        <v>27.36</v>
      </c>
      <c r="M1043" s="16">
        <v>32.54</v>
      </c>
    </row>
    <row r="1044" spans="1:13" x14ac:dyDescent="0.2">
      <c r="A1044" s="67">
        <f t="shared" si="16"/>
        <v>38402</v>
      </c>
      <c r="B1044" s="1">
        <v>0.51</v>
      </c>
      <c r="C1044" s="16">
        <v>76.39</v>
      </c>
      <c r="D1044" s="16">
        <v>26.85</v>
      </c>
      <c r="E1044" s="16">
        <v>25.4</v>
      </c>
      <c r="F1044" s="16">
        <v>28</v>
      </c>
      <c r="G1044" s="16">
        <v>28.92</v>
      </c>
      <c r="H1044" s="16">
        <v>44.88</v>
      </c>
      <c r="I1044" s="16">
        <v>17.93</v>
      </c>
      <c r="J1044" s="16">
        <v>22.92</v>
      </c>
      <c r="L1044" s="16">
        <v>27.19</v>
      </c>
      <c r="M1044" s="16">
        <v>29.1</v>
      </c>
    </row>
    <row r="1045" spans="1:13" x14ac:dyDescent="0.2">
      <c r="A1045" s="67">
        <f t="shared" si="16"/>
        <v>38403</v>
      </c>
      <c r="B1045" s="1">
        <v>1.52</v>
      </c>
      <c r="C1045" s="16">
        <v>78.77</v>
      </c>
      <c r="D1045" s="16">
        <v>26.81</v>
      </c>
      <c r="E1045" s="16">
        <v>25.5</v>
      </c>
      <c r="F1045" s="16">
        <v>27.4</v>
      </c>
      <c r="G1045" s="16">
        <v>29.7</v>
      </c>
      <c r="H1045" s="16">
        <v>45.83</v>
      </c>
      <c r="I1045" s="16">
        <v>25.07</v>
      </c>
      <c r="J1045" s="16">
        <v>12.61</v>
      </c>
      <c r="L1045" s="16">
        <v>26.72</v>
      </c>
      <c r="M1045" s="16">
        <v>29.52</v>
      </c>
    </row>
    <row r="1046" spans="1:13" x14ac:dyDescent="0.2">
      <c r="A1046" s="67">
        <f t="shared" si="16"/>
        <v>38404</v>
      </c>
      <c r="B1046" s="1">
        <v>0</v>
      </c>
      <c r="C1046" s="16">
        <v>81.900000000000006</v>
      </c>
      <c r="D1046" s="16">
        <v>27.05</v>
      </c>
      <c r="E1046" s="16">
        <v>26.6</v>
      </c>
      <c r="F1046" s="16">
        <v>27.9</v>
      </c>
      <c r="G1046" s="16">
        <v>31.12</v>
      </c>
      <c r="H1046" s="16">
        <v>44.49</v>
      </c>
      <c r="I1046" s="16">
        <v>32.71</v>
      </c>
      <c r="J1046" s="16">
        <v>20.64</v>
      </c>
      <c r="L1046" s="16">
        <v>26.78</v>
      </c>
      <c r="M1046" s="16">
        <v>29.25</v>
      </c>
    </row>
    <row r="1047" spans="1:13" x14ac:dyDescent="0.2">
      <c r="A1047" s="67">
        <f t="shared" si="16"/>
        <v>38405</v>
      </c>
      <c r="B1047" s="1">
        <v>0</v>
      </c>
      <c r="C1047" s="16">
        <v>80.89</v>
      </c>
      <c r="D1047" s="16">
        <v>27.29</v>
      </c>
      <c r="E1047" s="16">
        <v>26.5</v>
      </c>
      <c r="F1047" s="16">
        <v>28.6</v>
      </c>
      <c r="G1047" s="16">
        <v>32.79</v>
      </c>
      <c r="H1047" s="16">
        <v>47.24</v>
      </c>
      <c r="I1047" s="16">
        <v>42.96</v>
      </c>
      <c r="J1047" s="16">
        <v>20.89</v>
      </c>
      <c r="L1047" s="16">
        <v>26.91</v>
      </c>
      <c r="M1047" s="16">
        <v>30.91</v>
      </c>
    </row>
    <row r="1048" spans="1:13" x14ac:dyDescent="0.2">
      <c r="A1048" s="67">
        <f t="shared" si="16"/>
        <v>38406</v>
      </c>
      <c r="B1048" s="1">
        <v>0</v>
      </c>
      <c r="C1048" s="16">
        <v>81.63</v>
      </c>
      <c r="D1048" s="16">
        <v>26.9</v>
      </c>
      <c r="E1048" s="16">
        <v>26.2</v>
      </c>
      <c r="F1048" s="16">
        <v>27.6</v>
      </c>
      <c r="G1048" s="16">
        <v>28.38</v>
      </c>
      <c r="H1048" s="16">
        <v>42.34</v>
      </c>
      <c r="I1048" s="16">
        <v>19.03</v>
      </c>
      <c r="J1048" s="16">
        <v>18.52</v>
      </c>
      <c r="L1048" s="16">
        <v>26.95</v>
      </c>
      <c r="M1048" s="16">
        <v>29.25</v>
      </c>
    </row>
    <row r="1049" spans="1:13" x14ac:dyDescent="0.2">
      <c r="A1049" s="67">
        <f t="shared" si="16"/>
        <v>38407</v>
      </c>
      <c r="B1049" s="1">
        <v>0</v>
      </c>
      <c r="C1049" s="16">
        <v>81.349999999999994</v>
      </c>
      <c r="D1049" s="16">
        <v>27.07</v>
      </c>
      <c r="E1049" s="16">
        <v>26.5</v>
      </c>
      <c r="F1049" s="16">
        <v>28</v>
      </c>
      <c r="G1049" s="16">
        <v>21.23</v>
      </c>
      <c r="H1049" s="16">
        <v>35.17</v>
      </c>
      <c r="I1049" s="16">
        <v>17.38</v>
      </c>
      <c r="J1049" s="16">
        <v>21.71</v>
      </c>
      <c r="L1049" s="16">
        <v>27.23</v>
      </c>
      <c r="M1049" s="16">
        <v>21.36</v>
      </c>
    </row>
    <row r="1050" spans="1:13" x14ac:dyDescent="0.2">
      <c r="A1050" s="67">
        <f t="shared" si="16"/>
        <v>38408</v>
      </c>
      <c r="B1050" s="1">
        <v>0</v>
      </c>
      <c r="C1050" s="16">
        <v>82.4</v>
      </c>
      <c r="D1050" s="16">
        <v>27.06</v>
      </c>
      <c r="E1050" s="16">
        <v>26</v>
      </c>
      <c r="F1050" s="16">
        <v>27.9</v>
      </c>
      <c r="G1050" s="16">
        <v>18.079999999999998</v>
      </c>
      <c r="H1050" s="16">
        <v>31.08</v>
      </c>
      <c r="I1050" s="16">
        <v>27</v>
      </c>
      <c r="J1050" s="16">
        <v>21.63</v>
      </c>
      <c r="L1050" s="16">
        <v>27.54</v>
      </c>
      <c r="M1050" s="16">
        <v>18.079999999999998</v>
      </c>
    </row>
    <row r="1051" spans="1:13" x14ac:dyDescent="0.2">
      <c r="A1051" s="67">
        <f t="shared" si="16"/>
        <v>38409</v>
      </c>
      <c r="B1051" s="1">
        <v>0</v>
      </c>
      <c r="C1051" s="16">
        <v>80.2</v>
      </c>
      <c r="D1051" s="16">
        <v>27.02</v>
      </c>
      <c r="E1051" s="16">
        <v>26.3</v>
      </c>
      <c r="F1051" s="16">
        <v>27.8</v>
      </c>
      <c r="G1051" s="16">
        <v>14.49</v>
      </c>
      <c r="H1051" s="16">
        <v>24.59</v>
      </c>
      <c r="I1051" s="16">
        <v>9.5</v>
      </c>
      <c r="J1051" s="16">
        <v>21.95</v>
      </c>
      <c r="L1051" s="16">
        <v>27.8</v>
      </c>
      <c r="M1051" s="16">
        <v>15.73</v>
      </c>
    </row>
    <row r="1052" spans="1:13" x14ac:dyDescent="0.2">
      <c r="A1052" s="67">
        <f t="shared" si="16"/>
        <v>38410</v>
      </c>
      <c r="B1052" s="1">
        <v>0</v>
      </c>
      <c r="C1052" s="16">
        <v>79.88</v>
      </c>
      <c r="D1052" s="16">
        <v>27.4</v>
      </c>
      <c r="E1052" s="16">
        <v>26.6</v>
      </c>
      <c r="F1052" s="16">
        <v>28.7</v>
      </c>
      <c r="G1052" s="16">
        <v>11.91</v>
      </c>
      <c r="H1052" s="16">
        <v>28.96</v>
      </c>
      <c r="I1052" s="16">
        <v>347.29</v>
      </c>
      <c r="J1052" s="16">
        <v>22.96</v>
      </c>
      <c r="L1052" s="16">
        <v>28.23</v>
      </c>
      <c r="M1052" s="16">
        <v>14.23</v>
      </c>
    </row>
    <row r="1053" spans="1:13" x14ac:dyDescent="0.2">
      <c r="A1053" s="67">
        <f t="shared" si="16"/>
        <v>38411</v>
      </c>
      <c r="B1053" s="1">
        <v>0</v>
      </c>
      <c r="C1053" s="16">
        <v>83.61</v>
      </c>
      <c r="D1053" s="16">
        <v>26.92</v>
      </c>
      <c r="E1053" s="16">
        <v>23.9</v>
      </c>
      <c r="F1053" s="16">
        <v>28.9</v>
      </c>
      <c r="G1053" s="16">
        <v>8.5299999999999994</v>
      </c>
      <c r="H1053" s="16">
        <v>19.399999999999999</v>
      </c>
      <c r="I1053" s="16">
        <v>42.92</v>
      </c>
      <c r="J1053" s="16">
        <v>20.51</v>
      </c>
      <c r="L1053" s="16">
        <v>29.17</v>
      </c>
      <c r="M1053" s="16">
        <v>9.19</v>
      </c>
    </row>
    <row r="1054" spans="1:13" x14ac:dyDescent="0.2">
      <c r="A1054" s="67">
        <f t="shared" si="16"/>
        <v>38412</v>
      </c>
      <c r="B1054" s="1">
        <v>0</v>
      </c>
      <c r="C1054" s="16">
        <v>82.92</v>
      </c>
      <c r="D1054" s="16">
        <v>27.15</v>
      </c>
      <c r="E1054" s="16">
        <v>24.4</v>
      </c>
      <c r="F1054" s="16">
        <v>29</v>
      </c>
      <c r="G1054" s="16">
        <v>10.63</v>
      </c>
      <c r="H1054" s="16">
        <v>23.36</v>
      </c>
      <c r="I1054" s="16">
        <v>3.83</v>
      </c>
      <c r="J1054" s="16">
        <v>19.71</v>
      </c>
      <c r="L1054" s="16">
        <v>29.53</v>
      </c>
      <c r="M1054" s="16">
        <v>12.08</v>
      </c>
    </row>
    <row r="1055" spans="1:13" x14ac:dyDescent="0.2">
      <c r="A1055" s="67">
        <f t="shared" si="16"/>
        <v>38413</v>
      </c>
      <c r="B1055" s="1">
        <v>0</v>
      </c>
      <c r="C1055" s="16">
        <v>81.25</v>
      </c>
      <c r="D1055" s="16">
        <v>27.49</v>
      </c>
      <c r="E1055" s="16">
        <v>26.9</v>
      </c>
      <c r="F1055" s="16">
        <v>28.3</v>
      </c>
      <c r="G1055" s="16">
        <v>19.41</v>
      </c>
      <c r="H1055" s="16">
        <v>31.15</v>
      </c>
      <c r="I1055" s="16">
        <v>20.94</v>
      </c>
      <c r="J1055" s="16">
        <v>15.72</v>
      </c>
      <c r="L1055" s="16">
        <v>28.96</v>
      </c>
      <c r="M1055" s="16">
        <v>20.350000000000001</v>
      </c>
    </row>
    <row r="1056" spans="1:13" x14ac:dyDescent="0.2">
      <c r="A1056" s="67">
        <f t="shared" si="16"/>
        <v>38414</v>
      </c>
      <c r="B1056" s="1">
        <v>0</v>
      </c>
      <c r="C1056" s="16">
        <v>80.59</v>
      </c>
      <c r="D1056" s="16">
        <v>27.39</v>
      </c>
      <c r="E1056" s="16">
        <v>26.9</v>
      </c>
      <c r="F1056" s="16">
        <v>28</v>
      </c>
      <c r="G1056" s="16">
        <v>22.05</v>
      </c>
      <c r="H1056" s="16">
        <v>32.39</v>
      </c>
      <c r="I1056" s="16">
        <v>14.1</v>
      </c>
      <c r="J1056" s="16">
        <v>21.69</v>
      </c>
      <c r="L1056" s="16">
        <v>28.82</v>
      </c>
      <c r="M1056" s="16">
        <v>22.03</v>
      </c>
    </row>
    <row r="1057" spans="1:13" x14ac:dyDescent="0.2">
      <c r="A1057" s="67">
        <f t="shared" si="16"/>
        <v>38415</v>
      </c>
      <c r="B1057" s="1">
        <v>0</v>
      </c>
      <c r="C1057" s="16">
        <v>80.8</v>
      </c>
      <c r="D1057" s="16">
        <v>27.41</v>
      </c>
      <c r="E1057" s="16">
        <v>26.6</v>
      </c>
      <c r="F1057" s="16">
        <v>28.7</v>
      </c>
      <c r="G1057" s="16">
        <v>14.95</v>
      </c>
      <c r="H1057" s="16">
        <v>26.21</v>
      </c>
      <c r="I1057" s="16">
        <v>7.55</v>
      </c>
      <c r="J1057" s="16">
        <v>19.05</v>
      </c>
      <c r="L1057" s="16">
        <v>28.83</v>
      </c>
      <c r="M1057" s="16">
        <v>16.39</v>
      </c>
    </row>
    <row r="1058" spans="1:13" x14ac:dyDescent="0.2">
      <c r="A1058" s="67">
        <f t="shared" si="16"/>
        <v>38416</v>
      </c>
      <c r="B1058" s="1">
        <v>0</v>
      </c>
      <c r="C1058" s="16">
        <v>79.41</v>
      </c>
      <c r="D1058" s="16">
        <v>27.39</v>
      </c>
      <c r="E1058" s="16">
        <v>25.5</v>
      </c>
      <c r="F1058" s="16">
        <v>28.9</v>
      </c>
      <c r="G1058" s="16">
        <v>16.59</v>
      </c>
      <c r="H1058" s="16">
        <v>30.45</v>
      </c>
      <c r="I1058" s="16">
        <v>0.48</v>
      </c>
      <c r="J1058" s="16">
        <v>17.149999999999999</v>
      </c>
      <c r="L1058" s="16">
        <v>28.08</v>
      </c>
      <c r="M1058" s="16">
        <v>17.8</v>
      </c>
    </row>
    <row r="1059" spans="1:13" x14ac:dyDescent="0.2">
      <c r="A1059" s="67">
        <f t="shared" si="16"/>
        <v>38417</v>
      </c>
      <c r="B1059" s="1">
        <v>0</v>
      </c>
      <c r="C1059" s="16">
        <v>78.2</v>
      </c>
      <c r="D1059" s="16">
        <v>27.36</v>
      </c>
      <c r="E1059" s="16">
        <v>26.1</v>
      </c>
      <c r="F1059" s="16">
        <v>28</v>
      </c>
      <c r="G1059" s="16">
        <v>19.329999999999998</v>
      </c>
      <c r="H1059" s="16">
        <v>32.81</v>
      </c>
      <c r="I1059" s="16">
        <v>0.37</v>
      </c>
      <c r="J1059" s="16">
        <v>21.04</v>
      </c>
      <c r="L1059" s="16">
        <v>28.36</v>
      </c>
      <c r="M1059" s="16">
        <v>21.31</v>
      </c>
    </row>
    <row r="1060" spans="1:13" x14ac:dyDescent="0.2">
      <c r="A1060" s="67">
        <f t="shared" si="16"/>
        <v>38418</v>
      </c>
      <c r="B1060" s="1">
        <v>0</v>
      </c>
      <c r="C1060" s="16">
        <v>78.05</v>
      </c>
      <c r="D1060" s="16">
        <v>27.22</v>
      </c>
      <c r="E1060" s="16">
        <v>26.6</v>
      </c>
      <c r="F1060" s="16">
        <v>28.4</v>
      </c>
      <c r="G1060" s="16">
        <v>19.190000000000001</v>
      </c>
      <c r="H1060" s="16">
        <v>27.84</v>
      </c>
      <c r="I1060" s="16">
        <v>8.2100000000000009</v>
      </c>
      <c r="J1060" s="16">
        <v>22.18</v>
      </c>
      <c r="L1060" s="16">
        <v>28.4</v>
      </c>
      <c r="M1060" s="16">
        <v>19.399999999999999</v>
      </c>
    </row>
    <row r="1061" spans="1:13" x14ac:dyDescent="0.2">
      <c r="A1061" s="67">
        <f t="shared" si="16"/>
        <v>38419</v>
      </c>
      <c r="B1061" s="1">
        <v>9.3699999999999992</v>
      </c>
      <c r="C1061" s="16">
        <v>88</v>
      </c>
      <c r="D1061" s="16">
        <v>25.71</v>
      </c>
      <c r="E1061" s="16">
        <v>24.3</v>
      </c>
      <c r="F1061" s="16">
        <v>28</v>
      </c>
      <c r="G1061" s="16">
        <v>9.27</v>
      </c>
      <c r="H1061" s="16">
        <v>25.08</v>
      </c>
      <c r="I1061" s="16">
        <v>357.92</v>
      </c>
      <c r="J1061" s="16">
        <v>10.4</v>
      </c>
      <c r="L1061" s="16">
        <v>27.55</v>
      </c>
      <c r="M1061" s="16">
        <v>10.43</v>
      </c>
    </row>
    <row r="1062" spans="1:13" x14ac:dyDescent="0.2">
      <c r="A1062" s="67">
        <f t="shared" si="16"/>
        <v>38420</v>
      </c>
      <c r="B1062" s="1">
        <v>0</v>
      </c>
      <c r="C1062" s="16">
        <v>86.52</v>
      </c>
      <c r="D1062" s="16">
        <v>26.59</v>
      </c>
      <c r="E1062" s="16">
        <v>24.1</v>
      </c>
      <c r="F1062" s="16">
        <v>28.8</v>
      </c>
      <c r="G1062" s="16">
        <v>9.16</v>
      </c>
      <c r="H1062" s="16">
        <v>22.19</v>
      </c>
      <c r="I1062" s="16">
        <v>49.43</v>
      </c>
      <c r="J1062" s="16">
        <v>23.89</v>
      </c>
      <c r="L1062" s="16">
        <v>28.54</v>
      </c>
      <c r="M1062" s="16">
        <v>9.5</v>
      </c>
    </row>
    <row r="1063" spans="1:13" x14ac:dyDescent="0.2">
      <c r="A1063" s="67">
        <f t="shared" si="16"/>
        <v>38421</v>
      </c>
      <c r="B1063" s="1">
        <v>0</v>
      </c>
      <c r="C1063" s="16">
        <v>84</v>
      </c>
      <c r="D1063" s="16">
        <v>27.54</v>
      </c>
      <c r="E1063" s="16">
        <v>25.6</v>
      </c>
      <c r="F1063" s="16">
        <v>30.5</v>
      </c>
      <c r="G1063" s="16">
        <v>12.59</v>
      </c>
      <c r="H1063" s="16">
        <v>29.42</v>
      </c>
      <c r="I1063" s="16">
        <v>79.709999999999994</v>
      </c>
      <c r="J1063" s="16">
        <v>22.15</v>
      </c>
      <c r="L1063" s="16">
        <v>29.14</v>
      </c>
      <c r="M1063" s="16">
        <v>13.01</v>
      </c>
    </row>
    <row r="1064" spans="1:13" x14ac:dyDescent="0.2">
      <c r="A1064" s="67">
        <f t="shared" si="16"/>
        <v>38422</v>
      </c>
      <c r="B1064" s="1">
        <v>0</v>
      </c>
      <c r="C1064" s="16">
        <v>82.1</v>
      </c>
      <c r="D1064" s="16">
        <v>27.45</v>
      </c>
      <c r="E1064" s="16">
        <v>25.4</v>
      </c>
      <c r="F1064" s="16">
        <v>28.8</v>
      </c>
      <c r="G1064" s="16">
        <v>14.67</v>
      </c>
      <c r="H1064" s="16">
        <v>30.23</v>
      </c>
      <c r="I1064" s="16">
        <v>40.74</v>
      </c>
      <c r="J1064" s="16">
        <v>16.46</v>
      </c>
      <c r="L1064" s="16">
        <v>28.79</v>
      </c>
      <c r="M1064" s="16">
        <v>14.75</v>
      </c>
    </row>
    <row r="1065" spans="1:13" x14ac:dyDescent="0.2">
      <c r="A1065" s="67">
        <f t="shared" si="16"/>
        <v>38423</v>
      </c>
      <c r="B1065" s="1">
        <v>7.61</v>
      </c>
      <c r="C1065" s="16">
        <v>80.599999999999994</v>
      </c>
      <c r="D1065" s="16">
        <v>27.83</v>
      </c>
      <c r="E1065" s="16">
        <v>26.5</v>
      </c>
      <c r="F1065" s="16">
        <v>29</v>
      </c>
      <c r="G1065" s="16">
        <v>27.03</v>
      </c>
      <c r="H1065" s="16">
        <v>39.369999999999997</v>
      </c>
      <c r="I1065" s="16">
        <v>26.94</v>
      </c>
      <c r="J1065" s="16">
        <v>22.47</v>
      </c>
      <c r="L1065" s="16">
        <v>28.29</v>
      </c>
      <c r="M1065" s="16">
        <v>26.56</v>
      </c>
    </row>
    <row r="1066" spans="1:13" x14ac:dyDescent="0.2">
      <c r="A1066" s="67">
        <f t="shared" si="16"/>
        <v>38424</v>
      </c>
      <c r="B1066" s="1">
        <v>0</v>
      </c>
      <c r="C1066" s="16">
        <v>77.84</v>
      </c>
      <c r="D1066" s="16">
        <v>27.53</v>
      </c>
      <c r="E1066" s="16">
        <v>26.9</v>
      </c>
      <c r="F1066" s="16">
        <v>28.7</v>
      </c>
      <c r="G1066" s="16">
        <v>21.29</v>
      </c>
      <c r="H1066" s="16">
        <v>33.479999999999997</v>
      </c>
      <c r="I1066" s="16">
        <v>2.23</v>
      </c>
      <c r="J1066" s="16">
        <v>20.73</v>
      </c>
      <c r="L1066" s="16">
        <v>28.28</v>
      </c>
      <c r="M1066" s="16">
        <v>22.38</v>
      </c>
    </row>
    <row r="1067" spans="1:13" x14ac:dyDescent="0.2">
      <c r="A1067" s="67">
        <f t="shared" si="16"/>
        <v>38425</v>
      </c>
      <c r="B1067" s="1">
        <v>0.25</v>
      </c>
      <c r="C1067" s="16">
        <v>83.16</v>
      </c>
      <c r="D1067" s="16">
        <v>27.87</v>
      </c>
      <c r="E1067" s="16">
        <v>27.1</v>
      </c>
      <c r="F1067" s="16">
        <v>28.6</v>
      </c>
      <c r="G1067" s="16">
        <v>22.65</v>
      </c>
      <c r="H1067" s="16">
        <v>35.56</v>
      </c>
      <c r="I1067" s="16">
        <v>16.48</v>
      </c>
      <c r="J1067" s="16">
        <v>22.96</v>
      </c>
      <c r="L1067" s="16">
        <v>28.71</v>
      </c>
      <c r="M1067" s="16">
        <v>24.14</v>
      </c>
    </row>
    <row r="1068" spans="1:13" x14ac:dyDescent="0.2">
      <c r="A1068" s="67">
        <f t="shared" si="16"/>
        <v>38426</v>
      </c>
      <c r="B1068" s="1">
        <v>0</v>
      </c>
      <c r="C1068" s="16">
        <v>81.63</v>
      </c>
      <c r="D1068" s="16">
        <v>27.83</v>
      </c>
      <c r="E1068" s="16">
        <v>27.1</v>
      </c>
      <c r="F1068" s="16">
        <v>28.5</v>
      </c>
      <c r="G1068" s="16">
        <v>19.96</v>
      </c>
      <c r="H1068" s="16">
        <v>32.39</v>
      </c>
      <c r="I1068" s="16">
        <v>22.94</v>
      </c>
      <c r="J1068" s="16">
        <v>21.69</v>
      </c>
      <c r="L1068" s="16">
        <v>28.71</v>
      </c>
      <c r="M1068" s="16">
        <v>20.77</v>
      </c>
    </row>
    <row r="1069" spans="1:13" x14ac:dyDescent="0.2">
      <c r="A1069" s="67">
        <f t="shared" si="16"/>
        <v>38427</v>
      </c>
      <c r="B1069" s="1">
        <v>0</v>
      </c>
      <c r="C1069" s="16">
        <v>80.05</v>
      </c>
      <c r="D1069" s="16">
        <v>27.65</v>
      </c>
      <c r="E1069" s="16">
        <v>27</v>
      </c>
      <c r="F1069" s="16">
        <v>28.4</v>
      </c>
      <c r="G1069" s="16">
        <v>18.11</v>
      </c>
      <c r="H1069" s="16">
        <v>26.35</v>
      </c>
      <c r="I1069" s="16">
        <v>17.82</v>
      </c>
      <c r="J1069" s="16">
        <v>21.34</v>
      </c>
      <c r="L1069" s="16">
        <v>28.93</v>
      </c>
      <c r="M1069" s="16">
        <v>18.649999999999999</v>
      </c>
    </row>
    <row r="1070" spans="1:13" x14ac:dyDescent="0.2">
      <c r="A1070" s="67">
        <f t="shared" si="16"/>
        <v>38428</v>
      </c>
      <c r="B1070" s="1">
        <v>0</v>
      </c>
      <c r="C1070" s="16">
        <v>80.91</v>
      </c>
      <c r="D1070" s="16">
        <v>27.36</v>
      </c>
      <c r="E1070" s="16">
        <v>23.8</v>
      </c>
      <c r="F1070" s="16">
        <v>29.3</v>
      </c>
      <c r="G1070" s="16">
        <v>8.86</v>
      </c>
      <c r="H1070" s="16">
        <v>23.14</v>
      </c>
      <c r="I1070" s="16">
        <v>33.08</v>
      </c>
      <c r="J1070" s="16">
        <v>24.05</v>
      </c>
      <c r="L1070" s="16">
        <v>29.16</v>
      </c>
      <c r="M1070" s="16">
        <v>9.74</v>
      </c>
    </row>
    <row r="1071" spans="1:13" x14ac:dyDescent="0.2">
      <c r="A1071" s="67">
        <f t="shared" si="16"/>
        <v>38429</v>
      </c>
      <c r="B1071" s="1">
        <v>0</v>
      </c>
      <c r="C1071" s="16">
        <v>82.92</v>
      </c>
      <c r="D1071" s="16">
        <v>27.32</v>
      </c>
      <c r="E1071" s="16">
        <v>24.4</v>
      </c>
      <c r="F1071" s="16">
        <v>29.4</v>
      </c>
      <c r="G1071" s="16">
        <v>9.39</v>
      </c>
      <c r="H1071" s="16">
        <v>22.9</v>
      </c>
      <c r="I1071" s="16">
        <v>46.57</v>
      </c>
      <c r="J1071" s="16">
        <v>23.36</v>
      </c>
      <c r="L1071" s="16">
        <v>29.56</v>
      </c>
      <c r="M1071" s="16">
        <v>9.9499999999999993</v>
      </c>
    </row>
    <row r="1072" spans="1:13" x14ac:dyDescent="0.2">
      <c r="A1072" s="67">
        <f t="shared" si="16"/>
        <v>38430</v>
      </c>
      <c r="B1072" s="1">
        <v>0.76</v>
      </c>
      <c r="C1072" s="16">
        <v>80.23</v>
      </c>
      <c r="D1072" s="16">
        <v>28.05</v>
      </c>
      <c r="E1072" s="16">
        <v>26.6</v>
      </c>
      <c r="F1072" s="16">
        <v>29.4</v>
      </c>
      <c r="G1072" s="16">
        <v>20.57</v>
      </c>
      <c r="H1072" s="16">
        <v>39.340000000000003</v>
      </c>
      <c r="I1072" s="16">
        <v>19.16</v>
      </c>
      <c r="J1072" s="16">
        <v>20.07</v>
      </c>
      <c r="L1072" s="16">
        <v>29.57</v>
      </c>
      <c r="M1072" s="16">
        <v>20.51</v>
      </c>
    </row>
    <row r="1073" spans="1:13" x14ac:dyDescent="0.2">
      <c r="A1073" s="67">
        <f t="shared" si="16"/>
        <v>38431</v>
      </c>
      <c r="B1073" s="1">
        <v>0</v>
      </c>
      <c r="C1073" s="16">
        <v>79.98</v>
      </c>
      <c r="D1073" s="16">
        <v>27.86</v>
      </c>
      <c r="E1073" s="16">
        <v>27</v>
      </c>
      <c r="F1073" s="16">
        <v>28.7</v>
      </c>
      <c r="G1073" s="16">
        <v>22.76</v>
      </c>
      <c r="H1073" s="16">
        <v>35.14</v>
      </c>
      <c r="I1073" s="16">
        <v>32.43</v>
      </c>
      <c r="J1073" s="16">
        <v>22</v>
      </c>
      <c r="L1073" s="16">
        <v>29.42</v>
      </c>
      <c r="M1073" s="16">
        <v>23.24</v>
      </c>
    </row>
    <row r="1074" spans="1:13" x14ac:dyDescent="0.2">
      <c r="A1074" s="67">
        <f t="shared" si="16"/>
        <v>38432</v>
      </c>
      <c r="B1074" s="1">
        <v>3.8</v>
      </c>
      <c r="C1074" s="16">
        <v>83.3</v>
      </c>
      <c r="D1074" s="16">
        <v>27.42</v>
      </c>
      <c r="E1074" s="16">
        <v>25.8</v>
      </c>
      <c r="F1074" s="16">
        <v>28.7</v>
      </c>
      <c r="G1074" s="16">
        <v>16.559999999999999</v>
      </c>
      <c r="H1074" s="16">
        <v>30.31</v>
      </c>
      <c r="I1074" s="16">
        <v>42.59</v>
      </c>
      <c r="J1074" s="16">
        <v>15.61</v>
      </c>
      <c r="L1074" s="16">
        <v>28.68</v>
      </c>
      <c r="M1074" s="16">
        <v>17.059999999999999</v>
      </c>
    </row>
    <row r="1075" spans="1:13" x14ac:dyDescent="0.2">
      <c r="A1075" s="67">
        <f t="shared" si="16"/>
        <v>38433</v>
      </c>
      <c r="B1075" s="1">
        <v>0</v>
      </c>
      <c r="C1075" s="16">
        <v>84.26</v>
      </c>
      <c r="D1075" s="16">
        <v>27.97</v>
      </c>
      <c r="E1075" s="16">
        <v>27.4</v>
      </c>
      <c r="F1075" s="16">
        <v>28.9</v>
      </c>
      <c r="G1075" s="16">
        <v>16.23</v>
      </c>
      <c r="H1075" s="16">
        <v>25.79</v>
      </c>
      <c r="I1075" s="16">
        <v>20.16</v>
      </c>
      <c r="J1075" s="16">
        <v>17.059999999999999</v>
      </c>
      <c r="L1075" s="16">
        <v>28.55</v>
      </c>
      <c r="M1075" s="16">
        <v>17.350000000000001</v>
      </c>
    </row>
    <row r="1076" spans="1:13" x14ac:dyDescent="0.2">
      <c r="A1076" s="67">
        <f t="shared" si="16"/>
        <v>38434</v>
      </c>
      <c r="B1076" s="1">
        <v>0</v>
      </c>
      <c r="C1076" s="16">
        <v>83.3</v>
      </c>
      <c r="D1076" s="16">
        <v>28.18</v>
      </c>
      <c r="E1076" s="16">
        <v>26.8</v>
      </c>
      <c r="F1076" s="16">
        <v>29.6</v>
      </c>
      <c r="G1076" s="16">
        <v>10.1</v>
      </c>
      <c r="H1076" s="16">
        <v>21.06</v>
      </c>
      <c r="I1076" s="16">
        <v>13.01</v>
      </c>
      <c r="J1076" s="16">
        <v>21.98</v>
      </c>
      <c r="L1076" s="16">
        <v>28.78</v>
      </c>
      <c r="M1076" s="16">
        <v>11.29</v>
      </c>
    </row>
    <row r="1077" spans="1:13" x14ac:dyDescent="0.2">
      <c r="A1077" s="67">
        <f t="shared" si="16"/>
        <v>38435</v>
      </c>
      <c r="B1077" s="1">
        <v>0</v>
      </c>
      <c r="C1077" s="16">
        <v>81.48</v>
      </c>
      <c r="D1077" s="16">
        <v>28.39</v>
      </c>
      <c r="E1077" s="16">
        <v>27.4</v>
      </c>
      <c r="F1077" s="16">
        <v>29.7</v>
      </c>
      <c r="G1077" s="16">
        <v>9.9600000000000009</v>
      </c>
      <c r="H1077" s="16">
        <v>19.12</v>
      </c>
      <c r="I1077" s="16">
        <v>338.49</v>
      </c>
      <c r="J1077" s="16">
        <v>20.03</v>
      </c>
      <c r="L1077" s="16">
        <v>28.73</v>
      </c>
      <c r="M1077" s="16">
        <v>12.44</v>
      </c>
    </row>
    <row r="1078" spans="1:13" x14ac:dyDescent="0.2">
      <c r="A1078" s="67">
        <f t="shared" si="16"/>
        <v>38436</v>
      </c>
      <c r="B1078" s="1">
        <v>0</v>
      </c>
      <c r="C1078" s="16">
        <v>83.78</v>
      </c>
      <c r="D1078" s="16">
        <v>28.25</v>
      </c>
      <c r="E1078" s="16">
        <v>27.8</v>
      </c>
      <c r="F1078" s="16">
        <v>29.1</v>
      </c>
      <c r="G1078" s="16">
        <v>22.09</v>
      </c>
      <c r="H1078" s="16">
        <v>39.729999999999997</v>
      </c>
      <c r="I1078" s="16">
        <v>25.58</v>
      </c>
      <c r="J1078" s="16">
        <v>20.36</v>
      </c>
      <c r="L1078" s="16">
        <v>28.75</v>
      </c>
      <c r="M1078" s="16">
        <v>21.83</v>
      </c>
    </row>
    <row r="1079" spans="1:13" x14ac:dyDescent="0.2">
      <c r="A1079" s="67">
        <f t="shared" si="16"/>
        <v>38437</v>
      </c>
      <c r="B1079" s="1">
        <v>0</v>
      </c>
      <c r="C1079" s="16">
        <v>81.8</v>
      </c>
      <c r="D1079" s="16">
        <v>28.17</v>
      </c>
      <c r="E1079" s="16">
        <v>27.4</v>
      </c>
      <c r="F1079" s="16">
        <v>29.4</v>
      </c>
      <c r="G1079" s="16">
        <v>17.29</v>
      </c>
      <c r="H1079" s="16">
        <v>30.41</v>
      </c>
      <c r="I1079" s="16">
        <v>19.399999999999999</v>
      </c>
      <c r="J1079" s="16">
        <v>21.98</v>
      </c>
      <c r="L1079" s="16">
        <v>28.98</v>
      </c>
      <c r="M1079" s="16">
        <v>18.8</v>
      </c>
    </row>
    <row r="1080" spans="1:13" x14ac:dyDescent="0.2">
      <c r="A1080" s="67">
        <f t="shared" si="16"/>
        <v>38438</v>
      </c>
      <c r="B1080" s="1">
        <v>0.25</v>
      </c>
      <c r="C1080" s="16">
        <v>84.2</v>
      </c>
      <c r="D1080" s="16">
        <v>27.49</v>
      </c>
      <c r="E1080" s="16">
        <v>25.3</v>
      </c>
      <c r="F1080" s="16">
        <v>29.8</v>
      </c>
      <c r="G1080" s="16">
        <v>8.1999999999999993</v>
      </c>
      <c r="H1080" s="16">
        <v>21.45</v>
      </c>
      <c r="I1080" s="16">
        <v>304.02</v>
      </c>
      <c r="J1080" s="16">
        <v>16.27</v>
      </c>
      <c r="L1080" s="16">
        <v>29.11</v>
      </c>
      <c r="M1080" s="16">
        <v>9.25</v>
      </c>
    </row>
    <row r="1081" spans="1:13" x14ac:dyDescent="0.2">
      <c r="A1081" s="67">
        <f t="shared" si="16"/>
        <v>38439</v>
      </c>
      <c r="B1081" s="1">
        <v>0.5</v>
      </c>
      <c r="C1081" s="16">
        <v>86.75</v>
      </c>
      <c r="D1081" s="16">
        <v>27.12</v>
      </c>
      <c r="E1081" s="16">
        <v>25.1</v>
      </c>
      <c r="F1081" s="16">
        <v>29.8</v>
      </c>
      <c r="G1081" s="16">
        <v>7.04</v>
      </c>
      <c r="H1081" s="16">
        <v>28.82</v>
      </c>
      <c r="I1081" s="16">
        <v>204.52</v>
      </c>
      <c r="J1081" s="16">
        <v>19.27</v>
      </c>
      <c r="L1081" s="16">
        <v>29.91</v>
      </c>
      <c r="M1081" s="16">
        <v>8.4499999999999993</v>
      </c>
    </row>
    <row r="1082" spans="1:13" x14ac:dyDescent="0.2">
      <c r="A1082" s="67">
        <f t="shared" si="16"/>
        <v>38440</v>
      </c>
      <c r="B1082" s="1">
        <v>0</v>
      </c>
      <c r="C1082" s="16">
        <v>81.67</v>
      </c>
      <c r="D1082" s="16">
        <v>27.72</v>
      </c>
      <c r="E1082" s="16">
        <v>25</v>
      </c>
      <c r="F1082" s="16">
        <v>29.1</v>
      </c>
      <c r="G1082" s="16">
        <v>18.21</v>
      </c>
      <c r="H1082" s="16">
        <v>37.93</v>
      </c>
      <c r="I1082" s="16">
        <v>39.76</v>
      </c>
      <c r="J1082" s="16">
        <v>23.08</v>
      </c>
      <c r="L1082" s="16">
        <v>29.71</v>
      </c>
      <c r="M1082" s="16">
        <v>18.36</v>
      </c>
    </row>
    <row r="1083" spans="1:13" x14ac:dyDescent="0.2">
      <c r="A1083" s="67">
        <f t="shared" si="16"/>
        <v>38441</v>
      </c>
      <c r="B1083" s="1">
        <v>6.85</v>
      </c>
      <c r="C1083" s="16">
        <v>80.2</v>
      </c>
      <c r="D1083" s="16">
        <v>27.81</v>
      </c>
      <c r="E1083" s="16">
        <v>25.6</v>
      </c>
      <c r="F1083" s="16">
        <v>29</v>
      </c>
      <c r="G1083" s="16">
        <v>21.34</v>
      </c>
      <c r="H1083" s="16">
        <v>40.36</v>
      </c>
      <c r="I1083" s="16">
        <v>21.39</v>
      </c>
      <c r="J1083" s="16">
        <v>14.44</v>
      </c>
      <c r="L1083" s="16">
        <v>29.06</v>
      </c>
      <c r="M1083" s="16">
        <v>22.09</v>
      </c>
    </row>
    <row r="1084" spans="1:13" x14ac:dyDescent="0.2">
      <c r="A1084" s="67">
        <f t="shared" si="16"/>
        <v>38442</v>
      </c>
      <c r="B1084" s="1">
        <v>0.25</v>
      </c>
      <c r="C1084" s="16">
        <v>80.45</v>
      </c>
      <c r="D1084" s="16">
        <v>28.2</v>
      </c>
      <c r="E1084" s="16">
        <v>27.6</v>
      </c>
      <c r="F1084" s="16">
        <v>29.1</v>
      </c>
      <c r="G1084" s="16">
        <v>22.34</v>
      </c>
      <c r="H1084" s="16">
        <v>38.56</v>
      </c>
      <c r="I1084" s="16">
        <v>24.53</v>
      </c>
      <c r="J1084" s="16">
        <v>14.25</v>
      </c>
      <c r="L1084" s="16">
        <v>29.03</v>
      </c>
      <c r="M1084" s="16">
        <v>22.83</v>
      </c>
    </row>
    <row r="1085" spans="1:13" x14ac:dyDescent="0.2">
      <c r="A1085" s="67">
        <f t="shared" si="16"/>
        <v>38443</v>
      </c>
      <c r="B1085" s="1">
        <v>0</v>
      </c>
      <c r="C1085" s="16">
        <v>80.680000000000007</v>
      </c>
      <c r="D1085" s="16">
        <v>28.27</v>
      </c>
      <c r="E1085" s="16">
        <v>27.6</v>
      </c>
      <c r="F1085" s="16">
        <v>29.1</v>
      </c>
      <c r="G1085" s="16">
        <v>20.86</v>
      </c>
      <c r="H1085" s="16">
        <v>31.51</v>
      </c>
      <c r="I1085" s="16">
        <v>27.99</v>
      </c>
      <c r="J1085" s="16">
        <v>14.39</v>
      </c>
      <c r="L1085" s="16">
        <v>28.89</v>
      </c>
      <c r="M1085" s="16">
        <v>21.25</v>
      </c>
    </row>
    <row r="1086" spans="1:13" x14ac:dyDescent="0.2">
      <c r="A1086" s="67">
        <f t="shared" si="16"/>
        <v>38444</v>
      </c>
      <c r="B1086" s="1">
        <v>0</v>
      </c>
      <c r="C1086" s="16">
        <v>80.239999999999995</v>
      </c>
      <c r="D1086" s="16">
        <v>28.38</v>
      </c>
      <c r="E1086" s="16">
        <v>27.6</v>
      </c>
      <c r="F1086" s="16">
        <v>29.9</v>
      </c>
      <c r="G1086" s="16">
        <v>18.22</v>
      </c>
      <c r="H1086" s="16">
        <v>30.38</v>
      </c>
      <c r="I1086" s="16">
        <v>7.6</v>
      </c>
      <c r="J1086" s="16">
        <v>23.24</v>
      </c>
      <c r="L1086" s="16">
        <v>29.67</v>
      </c>
      <c r="M1086" s="16">
        <v>18.97</v>
      </c>
    </row>
    <row r="1087" spans="1:13" x14ac:dyDescent="0.2">
      <c r="A1087" s="67">
        <f t="shared" si="16"/>
        <v>38445</v>
      </c>
      <c r="B1087" s="1">
        <v>0</v>
      </c>
      <c r="C1087" s="16">
        <v>79.28</v>
      </c>
      <c r="D1087" s="16">
        <v>28.28</v>
      </c>
      <c r="E1087" s="16">
        <v>27.7</v>
      </c>
      <c r="F1087" s="16">
        <v>29.1</v>
      </c>
      <c r="G1087" s="16">
        <v>25.13</v>
      </c>
      <c r="H1087" s="16">
        <v>40.01</v>
      </c>
      <c r="I1087" s="16">
        <v>17.53</v>
      </c>
      <c r="J1087" s="16">
        <v>23.32</v>
      </c>
      <c r="L1087" s="16">
        <v>29.38</v>
      </c>
      <c r="M1087" s="16">
        <v>25.79</v>
      </c>
    </row>
    <row r="1088" spans="1:13" x14ac:dyDescent="0.2">
      <c r="A1088" s="67">
        <f t="shared" si="16"/>
        <v>38446</v>
      </c>
      <c r="B1088" s="1">
        <v>27.15</v>
      </c>
      <c r="C1088" s="16">
        <v>84.46</v>
      </c>
      <c r="D1088" s="16">
        <v>27.83</v>
      </c>
      <c r="E1088" s="16">
        <v>25.5</v>
      </c>
      <c r="F1088" s="16">
        <v>28.3</v>
      </c>
      <c r="G1088" s="16">
        <v>28.74</v>
      </c>
      <c r="H1088" s="16">
        <v>49.29</v>
      </c>
      <c r="I1088" s="16">
        <v>26.33</v>
      </c>
      <c r="J1088" s="16">
        <v>3.25</v>
      </c>
      <c r="L1088" s="16">
        <v>28.25</v>
      </c>
      <c r="M1088" s="16">
        <v>28.54</v>
      </c>
    </row>
    <row r="1089" spans="1:13" x14ac:dyDescent="0.2">
      <c r="A1089" s="67">
        <f t="shared" si="16"/>
        <v>38447</v>
      </c>
      <c r="B1089" s="1">
        <v>0.25</v>
      </c>
      <c r="C1089" s="16">
        <v>83.66</v>
      </c>
      <c r="D1089" s="16">
        <v>28.2</v>
      </c>
      <c r="E1089" s="16">
        <v>27.8</v>
      </c>
      <c r="F1089" s="16">
        <v>28.9</v>
      </c>
      <c r="G1089" s="16">
        <v>28.53</v>
      </c>
      <c r="H1089" s="16">
        <v>39.159999999999997</v>
      </c>
      <c r="I1089" s="16">
        <v>31.12</v>
      </c>
      <c r="J1089" s="16">
        <v>14.16</v>
      </c>
      <c r="L1089" s="16">
        <v>28.32</v>
      </c>
      <c r="M1089" s="16">
        <v>28</v>
      </c>
    </row>
    <row r="1090" spans="1:13" x14ac:dyDescent="0.2">
      <c r="A1090" s="67">
        <f t="shared" si="16"/>
        <v>38448</v>
      </c>
      <c r="B1090" s="1">
        <v>0</v>
      </c>
      <c r="C1090" s="16">
        <v>85.47</v>
      </c>
      <c r="D1090" s="16">
        <v>28.15</v>
      </c>
      <c r="E1090" s="16">
        <v>27.6</v>
      </c>
      <c r="F1090" s="16">
        <v>28.8</v>
      </c>
      <c r="G1090" s="16">
        <v>24.76</v>
      </c>
      <c r="H1090" s="16">
        <v>39.65</v>
      </c>
      <c r="I1090" s="16">
        <v>30.8</v>
      </c>
      <c r="J1090" s="16">
        <v>16.829999999999998</v>
      </c>
      <c r="L1090" s="16">
        <v>28.36</v>
      </c>
      <c r="M1090" s="16">
        <v>24.35</v>
      </c>
    </row>
    <row r="1091" spans="1:13" x14ac:dyDescent="0.2">
      <c r="A1091" s="67">
        <f t="shared" si="16"/>
        <v>38449</v>
      </c>
      <c r="B1091" s="1">
        <v>13.45</v>
      </c>
      <c r="C1091" s="16">
        <v>89.55</v>
      </c>
      <c r="D1091" s="16">
        <v>27.42</v>
      </c>
      <c r="E1091" s="16">
        <v>25.8</v>
      </c>
      <c r="F1091" s="16">
        <v>28.5</v>
      </c>
      <c r="G1091" s="16">
        <v>9.66</v>
      </c>
      <c r="H1091" s="16">
        <v>26.11</v>
      </c>
      <c r="I1091" s="16">
        <v>359.51</v>
      </c>
      <c r="J1091" s="16">
        <v>6.3</v>
      </c>
      <c r="L1091" s="16">
        <v>28.09</v>
      </c>
      <c r="M1091" s="16">
        <v>10.32</v>
      </c>
    </row>
    <row r="1092" spans="1:13" x14ac:dyDescent="0.2">
      <c r="A1092" s="67">
        <f t="shared" si="16"/>
        <v>38450</v>
      </c>
      <c r="B1092" s="1">
        <v>0</v>
      </c>
      <c r="C1092" s="16">
        <v>86.27</v>
      </c>
      <c r="D1092" s="16">
        <v>27.7</v>
      </c>
      <c r="E1092" s="16">
        <v>27</v>
      </c>
      <c r="F1092" s="16">
        <v>28.9</v>
      </c>
      <c r="G1092" s="16">
        <v>15.03</v>
      </c>
      <c r="H1092" s="16">
        <v>32.630000000000003</v>
      </c>
      <c r="I1092" s="16">
        <v>36.979999999999997</v>
      </c>
      <c r="J1092" s="16">
        <v>15.14</v>
      </c>
      <c r="L1092" s="16">
        <v>28.04</v>
      </c>
      <c r="M1092" s="16">
        <v>14.93</v>
      </c>
    </row>
    <row r="1093" spans="1:13" x14ac:dyDescent="0.2">
      <c r="A1093" s="67">
        <f t="shared" si="16"/>
        <v>38451</v>
      </c>
      <c r="B1093" s="1">
        <v>0.25</v>
      </c>
      <c r="C1093" s="16">
        <v>83.89</v>
      </c>
      <c r="D1093" s="16">
        <v>28.22</v>
      </c>
      <c r="E1093" s="16">
        <v>27.3</v>
      </c>
      <c r="F1093" s="16">
        <v>29.6</v>
      </c>
      <c r="G1093" s="16">
        <v>13</v>
      </c>
      <c r="H1093" s="16">
        <v>27.06</v>
      </c>
      <c r="I1093" s="16">
        <v>351.18</v>
      </c>
      <c r="J1093" s="16">
        <v>20.309999999999999</v>
      </c>
      <c r="L1093" s="16">
        <v>28.45</v>
      </c>
      <c r="M1093" s="16">
        <v>15.08</v>
      </c>
    </row>
    <row r="1094" spans="1:13" x14ac:dyDescent="0.2">
      <c r="A1094" s="67">
        <f t="shared" ref="A1094:A1157" si="17">A1093+1</f>
        <v>38452</v>
      </c>
      <c r="B1094" s="1">
        <v>0.25</v>
      </c>
      <c r="C1094" s="16">
        <v>85.55</v>
      </c>
      <c r="D1094" s="16">
        <v>27.93</v>
      </c>
      <c r="E1094" s="16">
        <v>27</v>
      </c>
      <c r="F1094" s="16">
        <v>29.5</v>
      </c>
      <c r="G1094" s="16">
        <v>11.7</v>
      </c>
      <c r="H1094" s="16">
        <v>25.05</v>
      </c>
      <c r="I1094" s="16">
        <v>335.48</v>
      </c>
      <c r="J1094" s="16">
        <v>13.28</v>
      </c>
      <c r="L1094" s="16">
        <v>28.63</v>
      </c>
      <c r="M1094" s="16">
        <v>13.62</v>
      </c>
    </row>
    <row r="1095" spans="1:13" x14ac:dyDescent="0.2">
      <c r="A1095" s="67">
        <f t="shared" si="17"/>
        <v>38453</v>
      </c>
      <c r="B1095" s="1">
        <v>77.959999999999994</v>
      </c>
      <c r="C1095" s="16">
        <v>89.63</v>
      </c>
      <c r="D1095" s="16">
        <v>26.77</v>
      </c>
      <c r="E1095" s="16">
        <v>25</v>
      </c>
      <c r="F1095" s="16">
        <v>29.5</v>
      </c>
      <c r="G1095" s="16">
        <v>6.64</v>
      </c>
      <c r="H1095" s="16">
        <v>26.6</v>
      </c>
      <c r="I1095" s="16">
        <v>253.35</v>
      </c>
      <c r="J1095" s="16">
        <v>11.03</v>
      </c>
      <c r="L1095" s="16">
        <v>28.49</v>
      </c>
      <c r="M1095" s="16">
        <v>8.3699999999999992</v>
      </c>
    </row>
    <row r="1096" spans="1:13" x14ac:dyDescent="0.2">
      <c r="A1096" s="67">
        <f t="shared" si="17"/>
        <v>38454</v>
      </c>
      <c r="B1096" s="1">
        <v>5.32</v>
      </c>
      <c r="C1096" s="16">
        <v>87.72</v>
      </c>
      <c r="D1096" s="16">
        <v>27.63</v>
      </c>
      <c r="E1096" s="16">
        <v>25.6</v>
      </c>
      <c r="F1096" s="16">
        <v>29.6</v>
      </c>
      <c r="G1096" s="16">
        <v>8.48</v>
      </c>
      <c r="H1096" s="16">
        <v>28.96</v>
      </c>
      <c r="I1096" s="16">
        <v>1.07</v>
      </c>
      <c r="J1096" s="16">
        <v>16.82</v>
      </c>
      <c r="L1096" s="16">
        <v>29.1</v>
      </c>
      <c r="M1096" s="16">
        <v>9.0399999999999991</v>
      </c>
    </row>
    <row r="1097" spans="1:13" x14ac:dyDescent="0.2">
      <c r="A1097" s="67">
        <f t="shared" si="17"/>
        <v>38455</v>
      </c>
      <c r="B1097" s="1">
        <v>0</v>
      </c>
      <c r="C1097" s="16">
        <v>85.21</v>
      </c>
      <c r="D1097" s="16">
        <v>28.28</v>
      </c>
      <c r="E1097" s="16">
        <v>27</v>
      </c>
      <c r="F1097" s="16">
        <v>29.3</v>
      </c>
      <c r="G1097" s="16">
        <v>17.03</v>
      </c>
      <c r="H1097" s="16">
        <v>31.61</v>
      </c>
      <c r="I1097" s="16">
        <v>20.74</v>
      </c>
      <c r="J1097" s="16">
        <v>22.78</v>
      </c>
      <c r="L1097" s="16">
        <v>29.69</v>
      </c>
      <c r="M1097" s="16">
        <v>17.64</v>
      </c>
    </row>
    <row r="1098" spans="1:13" x14ac:dyDescent="0.2">
      <c r="A1098" s="67">
        <f t="shared" si="17"/>
        <v>38456</v>
      </c>
      <c r="B1098" s="1">
        <v>4.3099999999999996</v>
      </c>
      <c r="C1098" s="16">
        <v>86.84</v>
      </c>
      <c r="D1098" s="16">
        <v>28.24</v>
      </c>
      <c r="E1098" s="16">
        <v>27.3</v>
      </c>
      <c r="F1098" s="16">
        <v>29.3</v>
      </c>
      <c r="G1098" s="16">
        <v>15.89</v>
      </c>
      <c r="H1098" s="16">
        <v>32.6</v>
      </c>
      <c r="I1098" s="16">
        <v>334.33</v>
      </c>
      <c r="J1098" s="16">
        <v>8.2899999999999991</v>
      </c>
      <c r="L1098" s="16">
        <v>28.82</v>
      </c>
      <c r="M1098" s="16">
        <v>20.8</v>
      </c>
    </row>
    <row r="1099" spans="1:13" x14ac:dyDescent="0.2">
      <c r="A1099" s="67">
        <f t="shared" si="17"/>
        <v>38457</v>
      </c>
      <c r="B1099" s="1">
        <v>61.96</v>
      </c>
      <c r="C1099" s="16">
        <v>85.38</v>
      </c>
      <c r="D1099" s="16">
        <v>28.14</v>
      </c>
      <c r="E1099" s="16">
        <v>25.6</v>
      </c>
      <c r="F1099" s="16">
        <v>29.4</v>
      </c>
      <c r="G1099" s="16">
        <v>17.02</v>
      </c>
      <c r="H1099" s="16">
        <v>37.54</v>
      </c>
      <c r="I1099" s="16">
        <v>344.12</v>
      </c>
      <c r="J1099" s="16">
        <v>15.85</v>
      </c>
      <c r="L1099" s="16">
        <v>28.92</v>
      </c>
      <c r="M1099" s="16">
        <v>20.13</v>
      </c>
    </row>
    <row r="1100" spans="1:13" x14ac:dyDescent="0.2">
      <c r="A1100" s="67">
        <f t="shared" si="17"/>
        <v>38458</v>
      </c>
      <c r="B1100" s="1">
        <v>1.76</v>
      </c>
      <c r="C1100" s="16">
        <v>86.57</v>
      </c>
      <c r="D1100" s="16">
        <v>28.29</v>
      </c>
      <c r="E1100" s="16">
        <v>27.1</v>
      </c>
      <c r="F1100" s="16">
        <v>28.9</v>
      </c>
      <c r="G1100" s="16">
        <v>25.94</v>
      </c>
      <c r="H1100" s="16">
        <v>46.29</v>
      </c>
      <c r="I1100" s="16">
        <v>12.51</v>
      </c>
      <c r="J1100" s="16">
        <v>14.68</v>
      </c>
      <c r="L1100" s="16">
        <v>28.81</v>
      </c>
      <c r="M1100" s="16">
        <v>25.83</v>
      </c>
    </row>
    <row r="1101" spans="1:13" x14ac:dyDescent="0.2">
      <c r="A1101" s="67">
        <f t="shared" si="17"/>
        <v>38459</v>
      </c>
      <c r="B1101" s="1">
        <v>10.38</v>
      </c>
      <c r="C1101" s="16">
        <v>85.22</v>
      </c>
      <c r="D1101" s="16">
        <v>28.32</v>
      </c>
      <c r="E1101" s="16">
        <v>26.2</v>
      </c>
      <c r="F1101" s="16">
        <v>28.9</v>
      </c>
      <c r="G1101" s="16">
        <v>27.67</v>
      </c>
      <c r="H1101" s="16">
        <v>51.26</v>
      </c>
      <c r="I1101" s="16">
        <v>11.94</v>
      </c>
      <c r="J1101" s="16">
        <v>14.17</v>
      </c>
      <c r="L1101" s="16">
        <v>28.8</v>
      </c>
      <c r="M1101" s="16">
        <v>27.44</v>
      </c>
    </row>
    <row r="1102" spans="1:13" x14ac:dyDescent="0.2">
      <c r="A1102" s="67">
        <f t="shared" si="17"/>
        <v>38460</v>
      </c>
      <c r="B1102" s="1">
        <v>0</v>
      </c>
      <c r="C1102" s="16">
        <v>82.8</v>
      </c>
      <c r="D1102" s="16">
        <v>28.35</v>
      </c>
      <c r="E1102" s="16">
        <v>27.8</v>
      </c>
      <c r="F1102" s="16">
        <v>28.9</v>
      </c>
      <c r="G1102" s="16">
        <v>25.62</v>
      </c>
      <c r="H1102" s="16">
        <v>38.24</v>
      </c>
      <c r="I1102" s="16">
        <v>15.6</v>
      </c>
      <c r="J1102" s="16">
        <v>21.04</v>
      </c>
      <c r="L1102" s="16">
        <v>28.83</v>
      </c>
      <c r="M1102" s="16">
        <v>25.11</v>
      </c>
    </row>
    <row r="1103" spans="1:13" x14ac:dyDescent="0.2">
      <c r="A1103" s="67">
        <f t="shared" si="17"/>
        <v>38461</v>
      </c>
      <c r="B1103" s="1">
        <v>0</v>
      </c>
      <c r="C1103" s="16">
        <v>77.52</v>
      </c>
      <c r="D1103" s="16">
        <v>28.26</v>
      </c>
      <c r="E1103" s="16">
        <v>27.8</v>
      </c>
      <c r="F1103" s="16">
        <v>28.8</v>
      </c>
      <c r="G1103" s="16">
        <v>23.26</v>
      </c>
      <c r="H1103" s="16">
        <v>37.36</v>
      </c>
      <c r="I1103" s="16">
        <v>19.02</v>
      </c>
      <c r="J1103" s="16">
        <v>16.77</v>
      </c>
      <c r="L1103" s="16">
        <v>28.68</v>
      </c>
      <c r="M1103" s="16">
        <v>24.77</v>
      </c>
    </row>
    <row r="1104" spans="1:13" x14ac:dyDescent="0.2">
      <c r="A1104" s="67">
        <f t="shared" si="17"/>
        <v>38462</v>
      </c>
      <c r="B1104" s="1">
        <v>0</v>
      </c>
      <c r="C1104" s="16">
        <v>78.25</v>
      </c>
      <c r="D1104" s="16">
        <v>28.17</v>
      </c>
      <c r="E1104" s="16">
        <v>27.5</v>
      </c>
      <c r="F1104" s="16">
        <v>29.4</v>
      </c>
      <c r="G1104" s="16">
        <v>17.13</v>
      </c>
      <c r="H1104" s="16">
        <v>31.75</v>
      </c>
      <c r="I1104" s="16">
        <v>350.12</v>
      </c>
      <c r="J1104" s="16">
        <v>21.58</v>
      </c>
      <c r="L1104" s="16">
        <v>28.66</v>
      </c>
      <c r="M1104" s="16">
        <v>20.28</v>
      </c>
    </row>
    <row r="1105" spans="1:13" x14ac:dyDescent="0.2">
      <c r="A1105" s="67">
        <f t="shared" si="17"/>
        <v>38463</v>
      </c>
      <c r="B1105" s="1">
        <v>0</v>
      </c>
      <c r="C1105" s="16">
        <v>77.569999999999993</v>
      </c>
      <c r="D1105" s="16">
        <v>28.34</v>
      </c>
      <c r="E1105" s="16">
        <v>27.4</v>
      </c>
      <c r="F1105" s="16">
        <v>29.5</v>
      </c>
      <c r="G1105" s="16">
        <v>12.28</v>
      </c>
      <c r="H1105" s="16">
        <v>26.64</v>
      </c>
      <c r="I1105" s="16">
        <v>345.4</v>
      </c>
      <c r="J1105" s="16">
        <v>22.3</v>
      </c>
      <c r="L1105" s="16">
        <v>28.82</v>
      </c>
      <c r="M1105" s="16">
        <v>15.12</v>
      </c>
    </row>
    <row r="1106" spans="1:13" x14ac:dyDescent="0.2">
      <c r="A1106" s="67">
        <f t="shared" si="17"/>
        <v>38464</v>
      </c>
      <c r="B1106" s="1">
        <v>0</v>
      </c>
      <c r="C1106" s="16">
        <v>78.36</v>
      </c>
      <c r="D1106" s="16">
        <v>28.07</v>
      </c>
      <c r="E1106" s="16">
        <v>25.9</v>
      </c>
      <c r="F1106" s="16">
        <v>29.2</v>
      </c>
      <c r="G1106" s="16">
        <v>10.08</v>
      </c>
      <c r="H1106" s="16">
        <v>21.45</v>
      </c>
      <c r="I1106" s="16">
        <v>24.49</v>
      </c>
      <c r="J1106" s="16">
        <v>24.6</v>
      </c>
      <c r="L1106" s="16">
        <v>29.51</v>
      </c>
      <c r="M1106" s="16">
        <v>10.87</v>
      </c>
    </row>
    <row r="1107" spans="1:13" x14ac:dyDescent="0.2">
      <c r="A1107" s="67">
        <f t="shared" si="17"/>
        <v>38465</v>
      </c>
      <c r="B1107" s="1">
        <v>0</v>
      </c>
      <c r="C1107" s="16">
        <v>79.45</v>
      </c>
      <c r="D1107" s="16">
        <v>27.65</v>
      </c>
      <c r="E1107" s="16">
        <v>23.9</v>
      </c>
      <c r="F1107" s="16">
        <v>29.8</v>
      </c>
      <c r="G1107" s="16">
        <v>8.24</v>
      </c>
      <c r="H1107" s="16">
        <v>18.77</v>
      </c>
      <c r="I1107" s="16">
        <v>25.98</v>
      </c>
      <c r="J1107" s="16">
        <v>24.21</v>
      </c>
      <c r="L1107" s="16">
        <v>30.98</v>
      </c>
      <c r="M1107" s="16">
        <v>9.5</v>
      </c>
    </row>
    <row r="1108" spans="1:13" x14ac:dyDescent="0.2">
      <c r="A1108" s="67">
        <f t="shared" si="17"/>
        <v>38466</v>
      </c>
      <c r="B1108" s="1">
        <v>0</v>
      </c>
      <c r="C1108" s="16">
        <v>78.75</v>
      </c>
      <c r="D1108" s="16">
        <v>27.99</v>
      </c>
      <c r="E1108" s="16">
        <v>25</v>
      </c>
      <c r="F1108" s="16">
        <v>30.2</v>
      </c>
      <c r="G1108" s="16">
        <v>9.52</v>
      </c>
      <c r="H1108" s="16">
        <v>23.04</v>
      </c>
      <c r="I1108" s="16">
        <v>53.64</v>
      </c>
      <c r="J1108" s="16">
        <v>22.05</v>
      </c>
      <c r="L1108" s="16">
        <v>30.39</v>
      </c>
      <c r="M1108" s="16">
        <v>10.130000000000001</v>
      </c>
    </row>
    <row r="1109" spans="1:13" x14ac:dyDescent="0.2">
      <c r="A1109" s="67">
        <f t="shared" si="17"/>
        <v>38467</v>
      </c>
      <c r="B1109" s="1">
        <v>0</v>
      </c>
      <c r="C1109" s="16">
        <v>75.11</v>
      </c>
      <c r="D1109" s="16">
        <v>27.53</v>
      </c>
      <c r="E1109" s="16">
        <v>24</v>
      </c>
      <c r="F1109" s="16">
        <v>29.3</v>
      </c>
      <c r="G1109" s="16">
        <v>10.62</v>
      </c>
      <c r="H1109" s="16">
        <v>24.55</v>
      </c>
      <c r="I1109" s="16">
        <v>44.78</v>
      </c>
      <c r="J1109" s="16">
        <v>24.7</v>
      </c>
      <c r="L1109" s="16">
        <v>29.98</v>
      </c>
      <c r="M1109" s="16">
        <v>11.23</v>
      </c>
    </row>
    <row r="1110" spans="1:13" x14ac:dyDescent="0.2">
      <c r="A1110" s="67">
        <f t="shared" si="17"/>
        <v>38468</v>
      </c>
      <c r="B1110" s="1">
        <v>0</v>
      </c>
      <c r="C1110" s="16">
        <v>79.53</v>
      </c>
      <c r="D1110" s="16">
        <v>26.75</v>
      </c>
      <c r="E1110" s="16">
        <v>22.5</v>
      </c>
      <c r="F1110" s="16">
        <v>29.2</v>
      </c>
      <c r="G1110" s="16">
        <v>9.6199999999999992</v>
      </c>
      <c r="H1110" s="16">
        <v>26.57</v>
      </c>
      <c r="I1110" s="16">
        <v>37.04</v>
      </c>
      <c r="J1110" s="16">
        <v>23.64</v>
      </c>
      <c r="L1110" s="16">
        <v>29.76</v>
      </c>
      <c r="M1110" s="16">
        <v>10.07</v>
      </c>
    </row>
    <row r="1111" spans="1:13" x14ac:dyDescent="0.2">
      <c r="A1111" s="67">
        <f t="shared" si="17"/>
        <v>38469</v>
      </c>
      <c r="B1111" s="1">
        <v>0</v>
      </c>
      <c r="C1111" s="16">
        <v>78.44</v>
      </c>
      <c r="D1111" s="16">
        <v>27.66</v>
      </c>
      <c r="E1111" s="16">
        <v>23.9</v>
      </c>
      <c r="F1111" s="16">
        <v>30</v>
      </c>
      <c r="G1111" s="16">
        <v>7.8</v>
      </c>
      <c r="H1111" s="16">
        <v>19.510000000000002</v>
      </c>
      <c r="I1111" s="16">
        <v>309.44</v>
      </c>
      <c r="J1111" s="16">
        <v>20.12</v>
      </c>
      <c r="L1111" s="16">
        <v>29.42</v>
      </c>
      <c r="M1111" s="16">
        <v>9.6</v>
      </c>
    </row>
    <row r="1112" spans="1:13" x14ac:dyDescent="0.2">
      <c r="A1112" s="67">
        <f t="shared" si="17"/>
        <v>38470</v>
      </c>
      <c r="B1112" s="1">
        <v>65.78</v>
      </c>
      <c r="C1112" s="16">
        <v>86.41</v>
      </c>
      <c r="D1112" s="16">
        <v>27.08</v>
      </c>
      <c r="E1112" s="16">
        <v>24.1</v>
      </c>
      <c r="F1112" s="16">
        <v>28.8</v>
      </c>
      <c r="G1112" s="16">
        <v>9.6199999999999992</v>
      </c>
      <c r="H1112" s="16">
        <v>37.78</v>
      </c>
      <c r="I1112" s="16">
        <v>271.88</v>
      </c>
      <c r="J1112" s="16">
        <v>12.76</v>
      </c>
      <c r="L1112" s="16">
        <v>29.15</v>
      </c>
      <c r="M1112" s="16">
        <v>12.35</v>
      </c>
    </row>
    <row r="1113" spans="1:13" x14ac:dyDescent="0.2">
      <c r="A1113" s="67">
        <f t="shared" si="17"/>
        <v>38471</v>
      </c>
      <c r="B1113" s="1">
        <v>1.77</v>
      </c>
      <c r="C1113" s="16">
        <v>80.77</v>
      </c>
      <c r="D1113" s="16">
        <v>28.66</v>
      </c>
      <c r="E1113" s="16">
        <v>27.1</v>
      </c>
      <c r="F1113" s="16">
        <v>29.6</v>
      </c>
      <c r="G1113" s="16">
        <v>18.03</v>
      </c>
      <c r="H1113" s="16">
        <v>34.93</v>
      </c>
      <c r="I1113" s="16">
        <v>14.74</v>
      </c>
      <c r="J1113" s="16">
        <v>23.77</v>
      </c>
      <c r="L1113" s="16">
        <v>29.79</v>
      </c>
      <c r="M1113" s="16">
        <v>18.84</v>
      </c>
    </row>
    <row r="1114" spans="1:13" x14ac:dyDescent="0.2">
      <c r="A1114" s="67">
        <f t="shared" si="17"/>
        <v>38472</v>
      </c>
      <c r="B1114" s="1">
        <v>60.44</v>
      </c>
      <c r="C1114" s="16">
        <v>85.01</v>
      </c>
      <c r="D1114" s="16">
        <v>27.38</v>
      </c>
      <c r="E1114" s="16">
        <v>24.8</v>
      </c>
      <c r="F1114" s="16">
        <v>29.4</v>
      </c>
      <c r="G1114" s="16">
        <v>11.66</v>
      </c>
      <c r="H1114" s="16">
        <v>26.11</v>
      </c>
      <c r="I1114" s="16">
        <v>356.5</v>
      </c>
      <c r="J1114" s="16">
        <v>7.5</v>
      </c>
      <c r="L1114" s="16">
        <v>28.31</v>
      </c>
      <c r="M1114" s="16">
        <v>13.12</v>
      </c>
    </row>
    <row r="1115" spans="1:13" x14ac:dyDescent="0.2">
      <c r="A1115" s="67">
        <f t="shared" si="17"/>
        <v>38473</v>
      </c>
      <c r="B1115" s="1">
        <v>0.25</v>
      </c>
      <c r="C1115" s="16">
        <v>86.88</v>
      </c>
      <c r="D1115" s="16">
        <v>27.9</v>
      </c>
      <c r="E1115" s="16">
        <v>25.6</v>
      </c>
      <c r="F1115" s="16">
        <v>30</v>
      </c>
      <c r="G1115" s="16">
        <v>10.15</v>
      </c>
      <c r="H1115" s="16">
        <v>24.91</v>
      </c>
      <c r="I1115" s="16">
        <v>22.1</v>
      </c>
      <c r="J1115" s="16">
        <v>20.79</v>
      </c>
      <c r="L1115" s="16">
        <v>30.13</v>
      </c>
      <c r="M1115" s="16">
        <v>10.51</v>
      </c>
    </row>
    <row r="1116" spans="1:13" x14ac:dyDescent="0.2">
      <c r="A1116" s="67">
        <f t="shared" si="17"/>
        <v>38474</v>
      </c>
      <c r="B1116" s="1">
        <v>0.25</v>
      </c>
      <c r="C1116" s="16">
        <v>86.27</v>
      </c>
      <c r="D1116" s="16">
        <v>27.48</v>
      </c>
      <c r="E1116" s="16">
        <v>25.4</v>
      </c>
      <c r="F1116" s="16">
        <v>31</v>
      </c>
      <c r="G1116" s="16">
        <v>11.5</v>
      </c>
      <c r="H1116" s="16">
        <v>35.53</v>
      </c>
      <c r="I1116" s="16">
        <v>61.02</v>
      </c>
      <c r="J1116" s="16">
        <v>9.23</v>
      </c>
      <c r="L1116" s="16">
        <v>29.52</v>
      </c>
      <c r="M1116" s="16">
        <v>12.69</v>
      </c>
    </row>
    <row r="1117" spans="1:13" x14ac:dyDescent="0.2">
      <c r="A1117" s="67">
        <f t="shared" si="17"/>
        <v>38475</v>
      </c>
      <c r="B1117" s="1">
        <v>0</v>
      </c>
      <c r="C1117" s="16">
        <v>88.91</v>
      </c>
      <c r="D1117" s="16">
        <v>26.06</v>
      </c>
      <c r="E1117" s="16">
        <v>24.7</v>
      </c>
      <c r="F1117" s="16">
        <v>29.1</v>
      </c>
      <c r="G1117" s="16">
        <v>6.23</v>
      </c>
      <c r="H1117" s="16">
        <v>41.84</v>
      </c>
      <c r="I1117" s="16">
        <v>163.72</v>
      </c>
      <c r="J1117" s="16">
        <v>10.33</v>
      </c>
      <c r="L1117" s="16">
        <v>29.14</v>
      </c>
      <c r="M1117" s="16">
        <v>6.88</v>
      </c>
    </row>
    <row r="1118" spans="1:13" x14ac:dyDescent="0.2">
      <c r="A1118" s="67">
        <f t="shared" si="17"/>
        <v>38476</v>
      </c>
      <c r="B1118" s="1">
        <v>0</v>
      </c>
      <c r="C1118" s="16">
        <v>83.96</v>
      </c>
      <c r="D1118" s="16">
        <v>27.53</v>
      </c>
      <c r="E1118" s="16">
        <v>24.3</v>
      </c>
      <c r="F1118" s="16">
        <v>30.1</v>
      </c>
      <c r="G1118" s="16">
        <v>8.81</v>
      </c>
      <c r="H1118" s="16">
        <v>24.48</v>
      </c>
      <c r="I1118" s="16">
        <v>18.71</v>
      </c>
      <c r="J1118" s="16">
        <v>22.28</v>
      </c>
      <c r="L1118" s="16">
        <v>30.16</v>
      </c>
      <c r="M1118" s="16">
        <v>10.48</v>
      </c>
    </row>
    <row r="1119" spans="1:13" x14ac:dyDescent="0.2">
      <c r="A1119" s="67">
        <f t="shared" si="17"/>
        <v>38477</v>
      </c>
      <c r="B1119" s="1">
        <v>0.5</v>
      </c>
      <c r="C1119" s="16">
        <v>84.49</v>
      </c>
      <c r="D1119" s="16">
        <v>27.29</v>
      </c>
      <c r="E1119" s="16">
        <v>25.1</v>
      </c>
      <c r="F1119" s="16">
        <v>28.9</v>
      </c>
      <c r="G1119" s="16">
        <v>12.95</v>
      </c>
      <c r="H1119" s="16">
        <v>40.92</v>
      </c>
      <c r="I1119" s="16">
        <v>7.81</v>
      </c>
      <c r="J1119" s="16">
        <v>17.96</v>
      </c>
      <c r="L1119" s="16">
        <v>29.77</v>
      </c>
      <c r="M1119" s="16">
        <v>13.65</v>
      </c>
    </row>
    <row r="1120" spans="1:13" x14ac:dyDescent="0.2">
      <c r="A1120" s="67">
        <f t="shared" si="17"/>
        <v>38478</v>
      </c>
      <c r="B1120" s="1">
        <v>51.79</v>
      </c>
      <c r="C1120" s="16">
        <v>90.45</v>
      </c>
      <c r="D1120" s="16">
        <v>25.94</v>
      </c>
      <c r="E1120" s="16">
        <v>24.9</v>
      </c>
      <c r="F1120" s="16">
        <v>28.1</v>
      </c>
      <c r="G1120" s="16">
        <v>7.55</v>
      </c>
      <c r="H1120" s="16">
        <v>40.64</v>
      </c>
      <c r="I1120" s="16">
        <v>319.02999999999997</v>
      </c>
      <c r="J1120" s="16">
        <v>2.06</v>
      </c>
      <c r="L1120" s="16">
        <v>28.45</v>
      </c>
      <c r="M1120" s="16">
        <v>9.98</v>
      </c>
    </row>
    <row r="1121" spans="1:13" x14ac:dyDescent="0.2">
      <c r="A1121" s="67">
        <f t="shared" si="17"/>
        <v>38479</v>
      </c>
      <c r="B1121" s="1">
        <v>3.55</v>
      </c>
      <c r="C1121" s="16">
        <v>87.25</v>
      </c>
      <c r="D1121" s="16">
        <v>26.42</v>
      </c>
      <c r="E1121" s="16">
        <v>24.9</v>
      </c>
      <c r="F1121" s="16">
        <v>27.7</v>
      </c>
      <c r="G1121" s="16">
        <v>8.99</v>
      </c>
      <c r="H1121" s="16">
        <v>39.130000000000003</v>
      </c>
      <c r="I1121" s="16">
        <v>298.82</v>
      </c>
      <c r="J1121" s="16">
        <v>8.8000000000000007</v>
      </c>
      <c r="L1121" s="16">
        <v>28.6</v>
      </c>
      <c r="M1121" s="16">
        <v>9.81</v>
      </c>
    </row>
    <row r="1122" spans="1:13" x14ac:dyDescent="0.2">
      <c r="A1122" s="67">
        <f t="shared" si="17"/>
        <v>38480</v>
      </c>
      <c r="B1122" s="1">
        <v>24.89</v>
      </c>
      <c r="C1122" s="16">
        <v>86.46</v>
      </c>
      <c r="D1122" s="16">
        <v>26.76</v>
      </c>
      <c r="E1122" s="16">
        <v>25</v>
      </c>
      <c r="F1122" s="16">
        <v>27.9</v>
      </c>
      <c r="G1122" s="16">
        <v>7.98</v>
      </c>
      <c r="H1122" s="16">
        <v>25.75</v>
      </c>
      <c r="I1122" s="16">
        <v>315.33999999999997</v>
      </c>
      <c r="J1122" s="16">
        <v>6.65</v>
      </c>
      <c r="L1122" s="16">
        <v>28.04</v>
      </c>
      <c r="M1122" s="16">
        <v>9.9499999999999993</v>
      </c>
    </row>
    <row r="1123" spans="1:13" x14ac:dyDescent="0.2">
      <c r="A1123" s="67">
        <f t="shared" si="17"/>
        <v>38481</v>
      </c>
      <c r="B1123" s="1">
        <v>37.08</v>
      </c>
      <c r="C1123" s="16">
        <v>90.83</v>
      </c>
      <c r="D1123" s="16">
        <v>26.48</v>
      </c>
      <c r="E1123" s="16">
        <v>24.9</v>
      </c>
      <c r="F1123" s="16">
        <v>27.7</v>
      </c>
      <c r="G1123" s="16">
        <v>6.74</v>
      </c>
      <c r="H1123" s="16">
        <v>32.32</v>
      </c>
      <c r="I1123" s="16">
        <v>280.52</v>
      </c>
      <c r="J1123" s="16">
        <v>4.21</v>
      </c>
      <c r="L1123" s="16">
        <v>27.88</v>
      </c>
      <c r="M1123" s="16">
        <v>8.5500000000000007</v>
      </c>
    </row>
    <row r="1124" spans="1:13" x14ac:dyDescent="0.2">
      <c r="A1124" s="67">
        <f t="shared" si="17"/>
        <v>38482</v>
      </c>
      <c r="B1124" s="1">
        <v>4.5599999999999996</v>
      </c>
      <c r="C1124" s="16">
        <v>87.55</v>
      </c>
      <c r="D1124" s="16">
        <v>27.67</v>
      </c>
      <c r="E1124" s="16">
        <v>25.4</v>
      </c>
      <c r="F1124" s="16">
        <v>29.8</v>
      </c>
      <c r="G1124" s="16">
        <v>7.29</v>
      </c>
      <c r="H1124" s="16">
        <v>24.52</v>
      </c>
      <c r="I1124" s="16">
        <v>264.58</v>
      </c>
      <c r="J1124" s="16">
        <v>16.920000000000002</v>
      </c>
      <c r="L1124" s="16">
        <v>29.26</v>
      </c>
      <c r="M1124" s="16">
        <v>9.43</v>
      </c>
    </row>
    <row r="1125" spans="1:13" x14ac:dyDescent="0.2">
      <c r="A1125" s="67">
        <f t="shared" si="17"/>
        <v>38483</v>
      </c>
      <c r="B1125" s="1">
        <v>14.97</v>
      </c>
      <c r="C1125" s="16">
        <v>85.76</v>
      </c>
      <c r="D1125" s="16">
        <v>28.37</v>
      </c>
      <c r="E1125" s="16">
        <v>25.8</v>
      </c>
      <c r="F1125" s="16">
        <v>31.5</v>
      </c>
      <c r="G1125" s="16">
        <v>13.79</v>
      </c>
      <c r="H1125" s="16">
        <v>35.67</v>
      </c>
      <c r="I1125" s="16">
        <v>13.69</v>
      </c>
      <c r="J1125" s="16">
        <v>13.69</v>
      </c>
      <c r="L1125" s="16">
        <v>29.27</v>
      </c>
      <c r="M1125" s="16">
        <v>14.46</v>
      </c>
    </row>
    <row r="1126" spans="1:13" x14ac:dyDescent="0.2">
      <c r="A1126" s="67">
        <f t="shared" si="17"/>
        <v>38484</v>
      </c>
      <c r="B1126" s="1">
        <v>0</v>
      </c>
      <c r="C1126" s="16">
        <v>86.86</v>
      </c>
      <c r="D1126" s="16">
        <v>28.53</v>
      </c>
      <c r="E1126" s="16">
        <v>27.7</v>
      </c>
      <c r="F1126" s="16">
        <v>30</v>
      </c>
      <c r="G1126" s="16">
        <v>13.19</v>
      </c>
      <c r="H1126" s="16">
        <v>29.64</v>
      </c>
      <c r="I1126" s="16">
        <v>337.51</v>
      </c>
      <c r="J1126" s="16">
        <v>9.7899999999999991</v>
      </c>
      <c r="L1126" s="16">
        <v>29.27</v>
      </c>
      <c r="M1126" s="16">
        <v>14.3</v>
      </c>
    </row>
    <row r="1127" spans="1:13" x14ac:dyDescent="0.2">
      <c r="A1127" s="67">
        <f t="shared" si="17"/>
        <v>38485</v>
      </c>
      <c r="B1127" s="1">
        <v>1.77</v>
      </c>
      <c r="C1127" s="16">
        <v>87.68</v>
      </c>
      <c r="D1127" s="16">
        <v>27.24</v>
      </c>
      <c r="E1127" s="16">
        <v>26</v>
      </c>
      <c r="F1127" s="16">
        <v>28.6</v>
      </c>
      <c r="G1127" s="16">
        <v>10.73</v>
      </c>
      <c r="H1127" s="16">
        <v>38.24</v>
      </c>
      <c r="I1127" s="16">
        <v>358</v>
      </c>
      <c r="J1127" s="16">
        <v>4.57</v>
      </c>
      <c r="L1127" s="16">
        <v>28.62</v>
      </c>
      <c r="M1127" s="16">
        <v>12.38</v>
      </c>
    </row>
    <row r="1128" spans="1:13" x14ac:dyDescent="0.2">
      <c r="A1128" s="67">
        <f t="shared" si="17"/>
        <v>38486</v>
      </c>
      <c r="B1128" s="1">
        <v>0.25</v>
      </c>
      <c r="C1128" s="16">
        <v>89.49</v>
      </c>
      <c r="D1128" s="16">
        <v>26.75</v>
      </c>
      <c r="E1128" s="16">
        <v>25</v>
      </c>
      <c r="F1128" s="16">
        <v>29.8</v>
      </c>
      <c r="G1128" s="16">
        <v>5.47</v>
      </c>
      <c r="H1128" s="16">
        <v>23.07</v>
      </c>
      <c r="I1128" s="16">
        <v>203.31</v>
      </c>
      <c r="J1128" s="16">
        <v>12.49</v>
      </c>
      <c r="L1128" s="16">
        <v>29.26</v>
      </c>
      <c r="M1128" s="16">
        <v>6.48</v>
      </c>
    </row>
    <row r="1129" spans="1:13" x14ac:dyDescent="0.2">
      <c r="A1129" s="67">
        <f t="shared" si="17"/>
        <v>38487</v>
      </c>
      <c r="B1129" s="1">
        <v>0</v>
      </c>
      <c r="C1129" s="16">
        <v>83.25</v>
      </c>
      <c r="D1129" s="16">
        <v>27.34</v>
      </c>
      <c r="E1129" s="16">
        <v>25</v>
      </c>
      <c r="F1129" s="16">
        <v>31.3</v>
      </c>
      <c r="G1129" s="16">
        <v>7.25</v>
      </c>
      <c r="H1129" s="16">
        <v>20.25</v>
      </c>
      <c r="I1129" s="16">
        <v>180.89</v>
      </c>
      <c r="J1129" s="16">
        <v>17.809999999999999</v>
      </c>
      <c r="L1129" s="16">
        <v>29.58</v>
      </c>
      <c r="M1129" s="16">
        <v>8.99</v>
      </c>
    </row>
    <row r="1130" spans="1:13" x14ac:dyDescent="0.2">
      <c r="A1130" s="67">
        <f t="shared" si="17"/>
        <v>38488</v>
      </c>
      <c r="B1130" s="1">
        <v>20.8</v>
      </c>
      <c r="C1130" s="16">
        <v>84.48</v>
      </c>
      <c r="D1130" s="16">
        <v>27.14</v>
      </c>
      <c r="E1130" s="16">
        <v>24.7</v>
      </c>
      <c r="F1130" s="16">
        <v>31.6</v>
      </c>
      <c r="G1130" s="16">
        <v>7.16</v>
      </c>
      <c r="H1130" s="16">
        <v>26.6</v>
      </c>
      <c r="I1130" s="16">
        <v>187.4</v>
      </c>
      <c r="J1130" s="16">
        <v>17.71</v>
      </c>
      <c r="L1130" s="16">
        <v>29.42</v>
      </c>
      <c r="M1130" s="16">
        <v>9.0299999999999994</v>
      </c>
    </row>
    <row r="1131" spans="1:13" x14ac:dyDescent="0.2">
      <c r="A1131" s="67">
        <f t="shared" si="17"/>
        <v>38489</v>
      </c>
      <c r="B1131" s="1">
        <v>7.35</v>
      </c>
      <c r="C1131" s="16">
        <v>90.28</v>
      </c>
      <c r="D1131" s="16">
        <v>26.18</v>
      </c>
      <c r="E1131" s="16">
        <v>24.7</v>
      </c>
      <c r="F1131" s="16">
        <v>29.7</v>
      </c>
      <c r="G1131" s="16">
        <v>6.8</v>
      </c>
      <c r="H1131" s="16">
        <v>21.1</v>
      </c>
      <c r="I1131" s="16">
        <v>178.66</v>
      </c>
      <c r="J1131" s="16">
        <v>9.11</v>
      </c>
      <c r="L1131" s="16">
        <v>28.87</v>
      </c>
      <c r="M1131" s="16">
        <v>8.68</v>
      </c>
    </row>
    <row r="1132" spans="1:13" x14ac:dyDescent="0.2">
      <c r="A1132" s="67">
        <f t="shared" si="17"/>
        <v>38490</v>
      </c>
      <c r="B1132" s="1">
        <v>3.79</v>
      </c>
      <c r="C1132" s="16">
        <v>84.67</v>
      </c>
      <c r="D1132" s="16">
        <v>26.95</v>
      </c>
      <c r="E1132" s="16">
        <v>24</v>
      </c>
      <c r="F1132" s="16">
        <v>31</v>
      </c>
      <c r="G1132" s="16">
        <v>7.72</v>
      </c>
      <c r="H1132" s="16">
        <v>22.4</v>
      </c>
      <c r="I1132" s="16">
        <v>187.21</v>
      </c>
      <c r="J1132" s="16">
        <v>15.38</v>
      </c>
      <c r="L1132" s="16">
        <v>28.7</v>
      </c>
      <c r="M1132" s="16">
        <v>10.29</v>
      </c>
    </row>
    <row r="1133" spans="1:13" x14ac:dyDescent="0.2">
      <c r="A1133" s="67">
        <f t="shared" si="17"/>
        <v>38491</v>
      </c>
      <c r="B1133" s="1">
        <v>0.25</v>
      </c>
      <c r="C1133" s="16">
        <v>84.24</v>
      </c>
      <c r="D1133" s="16">
        <v>26.35</v>
      </c>
      <c r="E1133" s="16">
        <v>23.8</v>
      </c>
      <c r="F1133" s="16">
        <v>30.1</v>
      </c>
      <c r="G1133" s="16">
        <v>9.5500000000000007</v>
      </c>
      <c r="H1133" s="16">
        <v>30.91</v>
      </c>
      <c r="I1133" s="16">
        <v>189.25</v>
      </c>
      <c r="J1133" s="16">
        <v>13.87</v>
      </c>
      <c r="L1133" s="16">
        <v>28.36</v>
      </c>
      <c r="M1133" s="16">
        <v>10.72</v>
      </c>
    </row>
    <row r="1134" spans="1:13" x14ac:dyDescent="0.2">
      <c r="A1134" s="67">
        <f t="shared" si="17"/>
        <v>38492</v>
      </c>
      <c r="B1134" s="1">
        <v>0</v>
      </c>
      <c r="C1134" s="16">
        <v>79.849999999999994</v>
      </c>
      <c r="D1134" s="16">
        <v>28.22</v>
      </c>
      <c r="E1134" s="16">
        <v>25.4</v>
      </c>
      <c r="F1134" s="16">
        <v>31.5</v>
      </c>
      <c r="G1134" s="16">
        <v>9.32</v>
      </c>
      <c r="H1134" s="16">
        <v>24.59</v>
      </c>
      <c r="I1134" s="16">
        <v>104.1</v>
      </c>
      <c r="J1134" s="16">
        <v>25.06</v>
      </c>
      <c r="L1134" s="16">
        <v>30.18</v>
      </c>
      <c r="M1134" s="16">
        <v>10.47</v>
      </c>
    </row>
    <row r="1135" spans="1:13" x14ac:dyDescent="0.2">
      <c r="A1135" s="67">
        <f t="shared" si="17"/>
        <v>38493</v>
      </c>
      <c r="B1135" s="1">
        <v>0</v>
      </c>
      <c r="C1135" s="16">
        <v>84.23</v>
      </c>
      <c r="D1135" s="16">
        <v>27.94</v>
      </c>
      <c r="E1135" s="16">
        <v>25.2</v>
      </c>
      <c r="F1135" s="16">
        <v>30.2</v>
      </c>
      <c r="G1135" s="16">
        <v>10.4</v>
      </c>
      <c r="H1135" s="16">
        <v>31.72</v>
      </c>
      <c r="I1135" s="16">
        <v>55.01</v>
      </c>
      <c r="J1135" s="16">
        <v>22.1</v>
      </c>
      <c r="L1135" s="16">
        <v>30.08</v>
      </c>
      <c r="M1135" s="16">
        <v>10.78</v>
      </c>
    </row>
    <row r="1136" spans="1:13" x14ac:dyDescent="0.2">
      <c r="A1136" s="67">
        <f t="shared" si="17"/>
        <v>38494</v>
      </c>
      <c r="B1136" s="1">
        <v>0</v>
      </c>
      <c r="C1136" s="16">
        <v>83.86</v>
      </c>
      <c r="D1136" s="16">
        <v>27.85</v>
      </c>
      <c r="E1136" s="16">
        <v>25.5</v>
      </c>
      <c r="F1136" s="16">
        <v>30.3</v>
      </c>
      <c r="G1136" s="16">
        <v>6.28</v>
      </c>
      <c r="H1136" s="16">
        <v>20.04</v>
      </c>
      <c r="I1136" s="16">
        <v>259.55</v>
      </c>
      <c r="J1136" s="16">
        <v>16.100000000000001</v>
      </c>
      <c r="L1136" s="16">
        <v>29.61</v>
      </c>
      <c r="M1136" s="16">
        <v>7.65</v>
      </c>
    </row>
    <row r="1137" spans="1:13" x14ac:dyDescent="0.2">
      <c r="A1137" s="67">
        <f t="shared" si="17"/>
        <v>38495</v>
      </c>
      <c r="B1137" s="1">
        <v>3.79</v>
      </c>
      <c r="C1137" s="16">
        <v>89.16</v>
      </c>
      <c r="D1137" s="16">
        <v>25.83</v>
      </c>
      <c r="E1137" s="16">
        <v>24.6</v>
      </c>
      <c r="F1137" s="16">
        <v>27.8</v>
      </c>
      <c r="G1137" s="16">
        <v>6.38</v>
      </c>
      <c r="H1137" s="16">
        <v>19.93</v>
      </c>
      <c r="I1137" s="16">
        <v>173.03</v>
      </c>
      <c r="J1137" s="16">
        <v>6.31</v>
      </c>
      <c r="L1137" s="16">
        <v>28.37</v>
      </c>
      <c r="M1137" s="16">
        <v>8.08</v>
      </c>
    </row>
    <row r="1138" spans="1:13" x14ac:dyDescent="0.2">
      <c r="A1138" s="67">
        <f t="shared" si="17"/>
        <v>38496</v>
      </c>
      <c r="B1138" s="1">
        <v>0</v>
      </c>
      <c r="C1138" s="16">
        <v>82.13</v>
      </c>
      <c r="D1138" s="16">
        <v>27.2</v>
      </c>
      <c r="E1138" s="16">
        <v>24.7</v>
      </c>
      <c r="F1138" s="16">
        <v>31.9</v>
      </c>
      <c r="G1138" s="16">
        <v>6.59</v>
      </c>
      <c r="H1138" s="16">
        <v>20.46</v>
      </c>
      <c r="I1138" s="16">
        <v>193.25</v>
      </c>
      <c r="J1138" s="16">
        <v>15.44</v>
      </c>
      <c r="L1138" s="16">
        <v>28.66</v>
      </c>
      <c r="M1138" s="16">
        <v>8.1</v>
      </c>
    </row>
    <row r="1139" spans="1:13" x14ac:dyDescent="0.2">
      <c r="A1139" s="67">
        <f t="shared" si="17"/>
        <v>38497</v>
      </c>
      <c r="B1139" s="1">
        <v>0</v>
      </c>
      <c r="C1139" s="16">
        <v>81.94</v>
      </c>
      <c r="D1139" s="16">
        <v>27.41</v>
      </c>
      <c r="E1139" s="16">
        <v>23.9</v>
      </c>
      <c r="F1139" s="16">
        <v>32.5</v>
      </c>
      <c r="G1139" s="16">
        <v>8.1300000000000008</v>
      </c>
      <c r="H1139" s="16">
        <v>20.96</v>
      </c>
      <c r="I1139" s="16">
        <v>156.18</v>
      </c>
      <c r="J1139" s="16">
        <v>21.29</v>
      </c>
      <c r="L1139" s="16">
        <v>29.65</v>
      </c>
      <c r="M1139" s="16">
        <v>8.7200000000000006</v>
      </c>
    </row>
    <row r="1140" spans="1:13" x14ac:dyDescent="0.2">
      <c r="A1140" s="67">
        <f t="shared" si="17"/>
        <v>38498</v>
      </c>
      <c r="B1140" s="1">
        <v>0</v>
      </c>
      <c r="C1140" s="16">
        <v>82.42</v>
      </c>
      <c r="D1140" s="16">
        <v>27.99</v>
      </c>
      <c r="E1140" s="16">
        <v>24.6</v>
      </c>
      <c r="F1140" s="16">
        <v>31.3</v>
      </c>
      <c r="G1140" s="16">
        <v>9.56</v>
      </c>
      <c r="H1140" s="16">
        <v>33.200000000000003</v>
      </c>
      <c r="I1140" s="16">
        <v>92.66</v>
      </c>
      <c r="J1140" s="16">
        <v>20.04</v>
      </c>
      <c r="L1140" s="16">
        <v>29.7</v>
      </c>
      <c r="M1140" s="16">
        <v>9.75</v>
      </c>
    </row>
    <row r="1141" spans="1:13" x14ac:dyDescent="0.2">
      <c r="A1141" s="67">
        <f t="shared" si="17"/>
        <v>38499</v>
      </c>
      <c r="B1141" s="1">
        <v>1.77</v>
      </c>
      <c r="C1141" s="16">
        <v>86.99</v>
      </c>
      <c r="D1141" s="16">
        <v>27.32</v>
      </c>
      <c r="E1141" s="16">
        <v>25.6</v>
      </c>
      <c r="F1141" s="16">
        <v>29.4</v>
      </c>
      <c r="G1141" s="16">
        <v>4.87</v>
      </c>
      <c r="H1141" s="16">
        <v>24.13</v>
      </c>
      <c r="I1141" s="16">
        <v>253.9</v>
      </c>
      <c r="J1141" s="16">
        <v>7.27</v>
      </c>
      <c r="L1141" s="16">
        <v>28.94</v>
      </c>
      <c r="M1141" s="16">
        <v>5.73</v>
      </c>
    </row>
    <row r="1142" spans="1:13" x14ac:dyDescent="0.2">
      <c r="A1142" s="67">
        <f t="shared" si="17"/>
        <v>38500</v>
      </c>
      <c r="B1142" s="1">
        <v>20.81</v>
      </c>
      <c r="C1142" s="16">
        <v>89.29</v>
      </c>
      <c r="D1142" s="16">
        <v>26.71</v>
      </c>
      <c r="E1142" s="16">
        <v>24.8</v>
      </c>
      <c r="F1142" s="16">
        <v>28.3</v>
      </c>
      <c r="G1142" s="16">
        <v>5.21</v>
      </c>
      <c r="H1142" s="16">
        <v>22.37</v>
      </c>
      <c r="I1142" s="16">
        <v>252.28</v>
      </c>
      <c r="J1142" s="16">
        <v>4.97</v>
      </c>
      <c r="L1142" s="16">
        <v>28.68</v>
      </c>
      <c r="M1142" s="16">
        <v>6.32</v>
      </c>
    </row>
    <row r="1143" spans="1:13" x14ac:dyDescent="0.2">
      <c r="A1143" s="67">
        <f t="shared" si="17"/>
        <v>38501</v>
      </c>
      <c r="B1143" s="1">
        <v>0.76</v>
      </c>
      <c r="C1143" s="16">
        <v>85.42</v>
      </c>
      <c r="D1143" s="16">
        <v>28.17</v>
      </c>
      <c r="E1143" s="16">
        <v>25.5</v>
      </c>
      <c r="F1143" s="16">
        <v>30.3</v>
      </c>
      <c r="G1143" s="16">
        <v>8.44</v>
      </c>
      <c r="H1143" s="16">
        <v>25.12</v>
      </c>
      <c r="I1143" s="16">
        <v>264.41000000000003</v>
      </c>
      <c r="J1143" s="16">
        <v>16.260000000000002</v>
      </c>
      <c r="L1143" s="16">
        <v>29.66</v>
      </c>
      <c r="M1143" s="16">
        <v>10.54</v>
      </c>
    </row>
    <row r="1144" spans="1:13" x14ac:dyDescent="0.2">
      <c r="A1144" s="67">
        <f t="shared" si="17"/>
        <v>38502</v>
      </c>
      <c r="B1144" s="1">
        <v>2.78</v>
      </c>
      <c r="C1144" s="16">
        <v>85.52</v>
      </c>
      <c r="D1144" s="16">
        <v>27.89</v>
      </c>
      <c r="E1144" s="16">
        <v>26.5</v>
      </c>
      <c r="F1144" s="16">
        <v>30.9</v>
      </c>
      <c r="G1144" s="16">
        <v>6.72</v>
      </c>
      <c r="H1144" s="16">
        <v>32.25</v>
      </c>
      <c r="I1144" s="16">
        <v>39.6</v>
      </c>
      <c r="J1144" s="16">
        <v>6.73</v>
      </c>
      <c r="L1144" s="16">
        <v>29.26</v>
      </c>
      <c r="M1144" s="16">
        <v>7.45</v>
      </c>
    </row>
    <row r="1145" spans="1:13" x14ac:dyDescent="0.2">
      <c r="A1145" s="67">
        <f t="shared" si="17"/>
        <v>38503</v>
      </c>
      <c r="B1145" s="1">
        <v>14.2</v>
      </c>
      <c r="C1145" s="16">
        <v>89.66</v>
      </c>
      <c r="D1145" s="16">
        <v>26.62</v>
      </c>
      <c r="E1145" s="16">
        <v>24.2</v>
      </c>
      <c r="F1145" s="16">
        <v>30.4</v>
      </c>
      <c r="G1145" s="16">
        <v>5.63</v>
      </c>
      <c r="H1145" s="16">
        <v>40.68</v>
      </c>
      <c r="I1145" s="16">
        <v>195.56</v>
      </c>
      <c r="J1145" s="16">
        <v>9.09</v>
      </c>
      <c r="L1145" s="16">
        <v>29.19</v>
      </c>
      <c r="M1145" s="16">
        <v>6.6</v>
      </c>
    </row>
    <row r="1146" spans="1:13" x14ac:dyDescent="0.2">
      <c r="A1146" s="67">
        <f t="shared" si="17"/>
        <v>38504</v>
      </c>
      <c r="B1146" s="1">
        <v>41.38</v>
      </c>
      <c r="C1146" s="16">
        <v>89.35</v>
      </c>
      <c r="D1146" s="16">
        <v>26.52</v>
      </c>
      <c r="E1146" s="16">
        <v>24.9</v>
      </c>
      <c r="F1146" s="16">
        <v>31.3</v>
      </c>
      <c r="G1146" s="16">
        <v>6.4</v>
      </c>
      <c r="H1146" s="16">
        <v>25.08</v>
      </c>
      <c r="I1146" s="16">
        <v>178.97</v>
      </c>
      <c r="J1146" s="16">
        <v>9.4700000000000006</v>
      </c>
      <c r="L1146" s="16">
        <v>29.02</v>
      </c>
      <c r="M1146" s="16">
        <v>7.11</v>
      </c>
    </row>
    <row r="1147" spans="1:13" x14ac:dyDescent="0.2">
      <c r="A1147" s="67">
        <f t="shared" si="17"/>
        <v>38505</v>
      </c>
      <c r="B1147" s="1">
        <v>2.79</v>
      </c>
      <c r="C1147" s="16">
        <v>86.02</v>
      </c>
      <c r="D1147" s="16">
        <v>27.39</v>
      </c>
      <c r="E1147" s="16">
        <v>24.6</v>
      </c>
      <c r="F1147" s="16">
        <v>33.6</v>
      </c>
      <c r="G1147" s="16">
        <v>7.68</v>
      </c>
      <c r="H1147" s="16">
        <v>32.25</v>
      </c>
      <c r="I1147" s="16">
        <v>160.29</v>
      </c>
      <c r="J1147" s="16">
        <v>15.94</v>
      </c>
      <c r="L1147" s="16">
        <v>29.18</v>
      </c>
      <c r="M1147" s="16">
        <v>8.61</v>
      </c>
    </row>
    <row r="1148" spans="1:13" x14ac:dyDescent="0.2">
      <c r="A1148" s="67">
        <f t="shared" si="17"/>
        <v>38506</v>
      </c>
      <c r="B1148" s="1">
        <v>8.64</v>
      </c>
      <c r="C1148" s="16">
        <v>83.32</v>
      </c>
      <c r="D1148" s="16">
        <v>28.22</v>
      </c>
      <c r="E1148" s="16">
        <v>25.2</v>
      </c>
      <c r="F1148" s="16">
        <v>32.5</v>
      </c>
      <c r="G1148" s="16">
        <v>6.35</v>
      </c>
      <c r="H1148" s="16">
        <v>23.74</v>
      </c>
      <c r="I1148" s="16">
        <v>146.33000000000001</v>
      </c>
      <c r="J1148" s="16">
        <v>16.28</v>
      </c>
      <c r="L1148" s="16">
        <v>29.18</v>
      </c>
      <c r="M1148" s="16">
        <v>6.18</v>
      </c>
    </row>
    <row r="1149" spans="1:13" x14ac:dyDescent="0.2">
      <c r="A1149" s="67">
        <f t="shared" si="17"/>
        <v>38507</v>
      </c>
      <c r="B1149" s="1">
        <v>1.51</v>
      </c>
      <c r="C1149" s="16">
        <v>87.33</v>
      </c>
      <c r="D1149" s="16">
        <v>27.4</v>
      </c>
      <c r="E1149" s="16">
        <v>25.5</v>
      </c>
      <c r="F1149" s="16">
        <v>31.5</v>
      </c>
      <c r="G1149" s="16">
        <v>5.26</v>
      </c>
      <c r="H1149" s="16">
        <v>27.98</v>
      </c>
      <c r="I1149" s="16">
        <v>204.56</v>
      </c>
      <c r="J1149" s="16">
        <v>14.18</v>
      </c>
      <c r="L1149" s="16">
        <v>29.31</v>
      </c>
      <c r="M1149" s="16">
        <v>5.55</v>
      </c>
    </row>
    <row r="1150" spans="1:13" x14ac:dyDescent="0.2">
      <c r="A1150" s="67">
        <f t="shared" si="17"/>
        <v>38508</v>
      </c>
      <c r="B1150" s="1">
        <v>29.97</v>
      </c>
      <c r="C1150" s="16">
        <v>90.1</v>
      </c>
      <c r="D1150" s="16">
        <v>26.33</v>
      </c>
      <c r="E1150" s="16">
        <v>24.8</v>
      </c>
      <c r="F1150" s="16">
        <v>31.7</v>
      </c>
      <c r="G1150" s="16">
        <v>6.23</v>
      </c>
      <c r="H1150" s="16">
        <v>29.74</v>
      </c>
      <c r="I1150" s="16">
        <v>185.85</v>
      </c>
      <c r="J1150" s="16">
        <v>9.7799999999999994</v>
      </c>
      <c r="L1150" s="16">
        <v>29.19</v>
      </c>
      <c r="M1150" s="16">
        <v>7.01</v>
      </c>
    </row>
    <row r="1151" spans="1:13" x14ac:dyDescent="0.2">
      <c r="A1151" s="67">
        <f t="shared" si="17"/>
        <v>38509</v>
      </c>
      <c r="B1151" s="1">
        <v>0.25</v>
      </c>
      <c r="C1151" s="16">
        <v>81.239999999999995</v>
      </c>
      <c r="D1151" s="16">
        <v>27.68</v>
      </c>
      <c r="E1151" s="16">
        <v>25.2</v>
      </c>
      <c r="F1151" s="16">
        <v>30.6</v>
      </c>
      <c r="G1151" s="16">
        <v>10.26</v>
      </c>
      <c r="H1151" s="16">
        <v>33.299999999999997</v>
      </c>
      <c r="I1151" s="16">
        <v>159.38999999999999</v>
      </c>
      <c r="J1151" s="16">
        <v>17.66</v>
      </c>
      <c r="L1151" s="16">
        <v>29.42</v>
      </c>
      <c r="M1151" s="16">
        <v>13.49</v>
      </c>
    </row>
    <row r="1152" spans="1:13" x14ac:dyDescent="0.2">
      <c r="A1152" s="67">
        <f t="shared" si="17"/>
        <v>38510</v>
      </c>
      <c r="B1152" s="1">
        <v>0</v>
      </c>
      <c r="C1152" s="16">
        <v>78.13</v>
      </c>
      <c r="D1152" s="16">
        <v>28.56</v>
      </c>
      <c r="E1152" s="16">
        <v>26</v>
      </c>
      <c r="F1152" s="16">
        <v>31.8</v>
      </c>
      <c r="G1152" s="16">
        <v>11.67</v>
      </c>
      <c r="H1152" s="16">
        <v>33.409999999999997</v>
      </c>
      <c r="I1152" s="16">
        <v>156.49</v>
      </c>
      <c r="J1152" s="16">
        <v>20.77</v>
      </c>
      <c r="L1152" s="16">
        <v>29.49</v>
      </c>
      <c r="M1152" s="16">
        <v>15.51</v>
      </c>
    </row>
    <row r="1153" spans="1:13" x14ac:dyDescent="0.2">
      <c r="A1153" s="67">
        <f t="shared" si="17"/>
        <v>38511</v>
      </c>
      <c r="B1153" s="1">
        <v>1.53</v>
      </c>
      <c r="C1153" s="16">
        <v>78.92</v>
      </c>
      <c r="D1153" s="16">
        <v>28.22</v>
      </c>
      <c r="E1153" s="16">
        <v>25</v>
      </c>
      <c r="F1153" s="16">
        <v>32.700000000000003</v>
      </c>
      <c r="G1153" s="16">
        <v>10.44</v>
      </c>
      <c r="H1153" s="16">
        <v>28.93</v>
      </c>
      <c r="I1153" s="16">
        <v>174.93</v>
      </c>
      <c r="J1153" s="16">
        <v>18.5</v>
      </c>
      <c r="L1153" s="16">
        <v>29.37</v>
      </c>
      <c r="M1153" s="16">
        <v>14.43</v>
      </c>
    </row>
    <row r="1154" spans="1:13" x14ac:dyDescent="0.2">
      <c r="A1154" s="67">
        <f t="shared" si="17"/>
        <v>38512</v>
      </c>
      <c r="B1154" s="1">
        <v>0</v>
      </c>
      <c r="C1154" s="16">
        <v>75.67</v>
      </c>
      <c r="D1154" s="16">
        <v>28.96</v>
      </c>
      <c r="E1154" s="16">
        <v>25.2</v>
      </c>
      <c r="F1154" s="16">
        <v>34.200000000000003</v>
      </c>
      <c r="G1154" s="16">
        <v>9.92</v>
      </c>
      <c r="H1154" s="16">
        <v>29.99</v>
      </c>
      <c r="I1154" s="16">
        <v>166.28</v>
      </c>
      <c r="J1154" s="16">
        <v>20.39</v>
      </c>
      <c r="L1154" s="16">
        <v>30.01</v>
      </c>
      <c r="M1154" s="16">
        <v>12.5</v>
      </c>
    </row>
    <row r="1155" spans="1:13" x14ac:dyDescent="0.2">
      <c r="A1155" s="67">
        <f t="shared" si="17"/>
        <v>38513</v>
      </c>
      <c r="B1155" s="1">
        <v>0</v>
      </c>
      <c r="C1155" s="16">
        <v>77.760000000000005</v>
      </c>
      <c r="D1155" s="16">
        <v>29.28</v>
      </c>
      <c r="E1155" s="16">
        <v>27</v>
      </c>
      <c r="F1155" s="16">
        <v>33.5</v>
      </c>
      <c r="G1155" s="16">
        <v>10.56</v>
      </c>
      <c r="H1155" s="16">
        <v>34.93</v>
      </c>
      <c r="I1155" s="16">
        <v>168.26</v>
      </c>
      <c r="J1155" s="16">
        <v>20.61</v>
      </c>
      <c r="L1155" s="16">
        <v>30.33</v>
      </c>
      <c r="M1155" s="16">
        <v>13.42</v>
      </c>
    </row>
    <row r="1156" spans="1:13" x14ac:dyDescent="0.2">
      <c r="A1156" s="67">
        <f t="shared" si="17"/>
        <v>38514</v>
      </c>
      <c r="B1156" s="1">
        <v>7.87</v>
      </c>
      <c r="C1156" s="16">
        <v>83.4</v>
      </c>
      <c r="D1156" s="16">
        <v>28.32</v>
      </c>
      <c r="E1156" s="16">
        <v>25.9</v>
      </c>
      <c r="F1156" s="16">
        <v>32.9</v>
      </c>
      <c r="G1156" s="16">
        <v>6.74</v>
      </c>
      <c r="H1156" s="16">
        <v>20.14</v>
      </c>
      <c r="I1156" s="16">
        <v>162.56</v>
      </c>
      <c r="J1156" s="16">
        <v>13.28</v>
      </c>
      <c r="L1156" s="16">
        <v>29.9</v>
      </c>
      <c r="M1156" s="16">
        <v>8.02</v>
      </c>
    </row>
    <row r="1157" spans="1:13" x14ac:dyDescent="0.2">
      <c r="A1157" s="67">
        <f t="shared" si="17"/>
        <v>38515</v>
      </c>
      <c r="B1157" s="1">
        <v>5.07</v>
      </c>
      <c r="C1157" s="16">
        <v>83.64</v>
      </c>
      <c r="D1157" s="16">
        <v>28.2</v>
      </c>
      <c r="E1157" s="16">
        <v>25.5</v>
      </c>
      <c r="F1157" s="16">
        <v>31.4</v>
      </c>
      <c r="G1157" s="16">
        <v>6.02</v>
      </c>
      <c r="H1157" s="16">
        <v>23.92</v>
      </c>
      <c r="I1157" s="16">
        <v>228.23</v>
      </c>
      <c r="J1157" s="16">
        <v>17.98</v>
      </c>
      <c r="L1157" s="16">
        <v>30.27</v>
      </c>
      <c r="M1157" s="16">
        <v>7.32</v>
      </c>
    </row>
    <row r="1158" spans="1:13" x14ac:dyDescent="0.2">
      <c r="A1158" s="67">
        <f t="shared" ref="A1158:A1221" si="18">A1157+1</f>
        <v>38516</v>
      </c>
      <c r="B1158" s="1">
        <v>28.43</v>
      </c>
      <c r="C1158" s="16">
        <v>84.58</v>
      </c>
      <c r="D1158" s="16">
        <v>27.41</v>
      </c>
      <c r="E1158" s="16">
        <v>24.8</v>
      </c>
      <c r="F1158" s="16">
        <v>32.1</v>
      </c>
      <c r="G1158" s="16">
        <v>7.66</v>
      </c>
      <c r="H1158" s="16">
        <v>33.200000000000003</v>
      </c>
      <c r="I1158" s="16">
        <v>174.39</v>
      </c>
      <c r="J1158" s="16">
        <v>16.68</v>
      </c>
      <c r="L1158" s="16">
        <v>30.41</v>
      </c>
      <c r="M1158" s="16">
        <v>9.25</v>
      </c>
    </row>
    <row r="1159" spans="1:13" x14ac:dyDescent="0.2">
      <c r="A1159" s="67">
        <f t="shared" si="18"/>
        <v>38517</v>
      </c>
      <c r="B1159" s="1">
        <v>0.25</v>
      </c>
      <c r="C1159" s="16">
        <v>82.82</v>
      </c>
      <c r="D1159" s="16">
        <v>27.7</v>
      </c>
      <c r="E1159" s="16">
        <v>25.2</v>
      </c>
      <c r="F1159" s="16">
        <v>31.5</v>
      </c>
      <c r="G1159" s="16">
        <v>7.17</v>
      </c>
      <c r="H1159" s="16">
        <v>22.93</v>
      </c>
      <c r="I1159" s="16">
        <v>189.96</v>
      </c>
      <c r="J1159" s="16">
        <v>15.27</v>
      </c>
      <c r="L1159" s="16">
        <v>30.01</v>
      </c>
      <c r="M1159" s="16">
        <v>9.39</v>
      </c>
    </row>
    <row r="1160" spans="1:13" x14ac:dyDescent="0.2">
      <c r="A1160" s="67">
        <f t="shared" si="18"/>
        <v>38518</v>
      </c>
      <c r="B1160" s="1">
        <v>0.5</v>
      </c>
      <c r="C1160" s="16">
        <v>80.849999999999994</v>
      </c>
      <c r="D1160" s="16">
        <v>28.39</v>
      </c>
      <c r="E1160" s="16">
        <v>25.8</v>
      </c>
      <c r="F1160" s="16">
        <v>33.299999999999997</v>
      </c>
      <c r="G1160" s="16">
        <v>9.8800000000000008</v>
      </c>
      <c r="H1160" s="16">
        <v>26.14</v>
      </c>
      <c r="I1160" s="16">
        <v>160.44</v>
      </c>
      <c r="J1160" s="16">
        <v>18.899999999999999</v>
      </c>
      <c r="L1160" s="16">
        <v>30.16</v>
      </c>
      <c r="M1160" s="16">
        <v>12.22</v>
      </c>
    </row>
    <row r="1161" spans="1:13" x14ac:dyDescent="0.2">
      <c r="A1161" s="67">
        <f t="shared" si="18"/>
        <v>38519</v>
      </c>
      <c r="B1161" s="1">
        <v>0</v>
      </c>
      <c r="C1161" s="16">
        <v>81.19</v>
      </c>
      <c r="D1161" s="16">
        <v>28.32</v>
      </c>
      <c r="E1161" s="16">
        <v>25.6</v>
      </c>
      <c r="F1161" s="16">
        <v>31.4</v>
      </c>
      <c r="G1161" s="16">
        <v>6.92</v>
      </c>
      <c r="H1161" s="16">
        <v>17.25</v>
      </c>
      <c r="I1161" s="16">
        <v>101.88</v>
      </c>
      <c r="J1161" s="16">
        <v>16.329999999999998</v>
      </c>
      <c r="L1161" s="16">
        <v>30.13</v>
      </c>
      <c r="M1161" s="16">
        <v>7.95</v>
      </c>
    </row>
    <row r="1162" spans="1:13" x14ac:dyDescent="0.2">
      <c r="A1162" s="67">
        <f t="shared" si="18"/>
        <v>38520</v>
      </c>
      <c r="B1162" s="1">
        <v>2.5299999999999998</v>
      </c>
      <c r="C1162" s="16">
        <v>84.78</v>
      </c>
      <c r="D1162" s="16">
        <v>27.06</v>
      </c>
      <c r="E1162" s="16">
        <v>24.4</v>
      </c>
      <c r="F1162" s="16">
        <v>30.8</v>
      </c>
      <c r="G1162" s="16">
        <v>7.37</v>
      </c>
      <c r="H1162" s="16">
        <v>44.24</v>
      </c>
      <c r="I1162" s="16">
        <v>159.41</v>
      </c>
      <c r="J1162" s="16">
        <v>13.02</v>
      </c>
      <c r="L1162" s="16">
        <v>30.03</v>
      </c>
      <c r="M1162" s="16">
        <v>7.93</v>
      </c>
    </row>
    <row r="1163" spans="1:13" x14ac:dyDescent="0.2">
      <c r="A1163" s="67">
        <f t="shared" si="18"/>
        <v>38521</v>
      </c>
      <c r="B1163" s="1">
        <v>0.25</v>
      </c>
      <c r="C1163" s="16">
        <v>78.84</v>
      </c>
      <c r="D1163" s="16">
        <v>28.18</v>
      </c>
      <c r="E1163" s="16">
        <v>24.2</v>
      </c>
      <c r="F1163" s="16">
        <v>33.4</v>
      </c>
      <c r="G1163" s="16">
        <v>7</v>
      </c>
      <c r="H1163" s="16">
        <v>19.23</v>
      </c>
      <c r="I1163" s="16">
        <v>158.43</v>
      </c>
      <c r="J1163" s="16">
        <v>16.46</v>
      </c>
      <c r="L1163" s="16">
        <v>30.22</v>
      </c>
      <c r="M1163" s="16">
        <v>8.56</v>
      </c>
    </row>
    <row r="1164" spans="1:13" x14ac:dyDescent="0.2">
      <c r="A1164" s="67">
        <f t="shared" si="18"/>
        <v>38522</v>
      </c>
      <c r="B1164" s="1">
        <v>35.549999999999997</v>
      </c>
      <c r="C1164" s="16">
        <v>85.03</v>
      </c>
      <c r="D1164" s="16">
        <v>28.07</v>
      </c>
      <c r="E1164" s="16">
        <v>24.8</v>
      </c>
      <c r="F1164" s="16">
        <v>30.5</v>
      </c>
      <c r="G1164" s="16">
        <v>6.86</v>
      </c>
      <c r="H1164" s="16">
        <v>34.22</v>
      </c>
      <c r="I1164" s="16">
        <v>236.75</v>
      </c>
      <c r="J1164" s="16">
        <v>15.46</v>
      </c>
      <c r="L1164" s="16">
        <v>30.11</v>
      </c>
      <c r="M1164" s="16">
        <v>7.74</v>
      </c>
    </row>
    <row r="1165" spans="1:13" x14ac:dyDescent="0.2">
      <c r="A1165" s="67">
        <f t="shared" si="18"/>
        <v>38523</v>
      </c>
      <c r="B1165" s="1">
        <v>38.6</v>
      </c>
      <c r="C1165" s="16">
        <v>86.69</v>
      </c>
      <c r="D1165" s="16">
        <v>26.49</v>
      </c>
      <c r="E1165" s="16">
        <v>24.3</v>
      </c>
      <c r="F1165" s="16">
        <v>29.1</v>
      </c>
      <c r="G1165" s="16">
        <v>7.31</v>
      </c>
      <c r="H1165" s="16">
        <v>34.57</v>
      </c>
      <c r="I1165" s="16">
        <v>242.66</v>
      </c>
      <c r="J1165" s="16">
        <v>9.23</v>
      </c>
      <c r="L1165" s="16">
        <v>28.83</v>
      </c>
      <c r="M1165" s="16">
        <v>8.9700000000000006</v>
      </c>
    </row>
    <row r="1166" spans="1:13" x14ac:dyDescent="0.2">
      <c r="A1166" s="67">
        <f t="shared" si="18"/>
        <v>38524</v>
      </c>
      <c r="B1166" s="1">
        <v>0.76</v>
      </c>
      <c r="C1166" s="16">
        <v>86.06</v>
      </c>
      <c r="D1166" s="16">
        <v>27.35</v>
      </c>
      <c r="E1166" s="16">
        <v>25.2</v>
      </c>
      <c r="F1166" s="16">
        <v>30.1</v>
      </c>
      <c r="G1166" s="16">
        <v>5.3</v>
      </c>
      <c r="H1166" s="16">
        <v>22.58</v>
      </c>
      <c r="I1166" s="16">
        <v>231.01</v>
      </c>
      <c r="J1166" s="16">
        <v>15.62</v>
      </c>
      <c r="L1166" s="16">
        <v>30.04</v>
      </c>
      <c r="M1166" s="16">
        <v>6.4</v>
      </c>
    </row>
    <row r="1167" spans="1:13" x14ac:dyDescent="0.2">
      <c r="A1167" s="67">
        <f t="shared" si="18"/>
        <v>38525</v>
      </c>
      <c r="B1167" s="1">
        <v>0</v>
      </c>
      <c r="C1167" s="16">
        <v>87.38</v>
      </c>
      <c r="D1167" s="16">
        <v>26.77</v>
      </c>
      <c r="E1167" s="16">
        <v>25.4</v>
      </c>
      <c r="F1167" s="16">
        <v>28.3</v>
      </c>
      <c r="G1167" s="16">
        <v>5.16</v>
      </c>
      <c r="H1167" s="16">
        <v>17.32</v>
      </c>
      <c r="I1167" s="16">
        <v>207.65</v>
      </c>
      <c r="J1167" s="16">
        <v>6.3</v>
      </c>
      <c r="L1167" s="16">
        <v>29.35</v>
      </c>
      <c r="M1167" s="16">
        <v>6.58</v>
      </c>
    </row>
    <row r="1168" spans="1:13" x14ac:dyDescent="0.2">
      <c r="A1168" s="67">
        <f t="shared" si="18"/>
        <v>38526</v>
      </c>
      <c r="B1168" s="1">
        <v>0.25</v>
      </c>
      <c r="C1168" s="16">
        <v>82.27</v>
      </c>
      <c r="D1168" s="16">
        <v>27.89</v>
      </c>
      <c r="E1168" s="16">
        <v>25.4</v>
      </c>
      <c r="F1168" s="16">
        <v>31</v>
      </c>
      <c r="G1168" s="16">
        <v>6.12</v>
      </c>
      <c r="H1168" s="16">
        <v>20.67</v>
      </c>
      <c r="I1168" s="16">
        <v>187.37</v>
      </c>
      <c r="J1168" s="16">
        <v>17.73</v>
      </c>
      <c r="L1168" s="16">
        <v>30.41</v>
      </c>
      <c r="M1168" s="16">
        <v>7.59</v>
      </c>
    </row>
    <row r="1169" spans="1:13" x14ac:dyDescent="0.2">
      <c r="A1169" s="67">
        <f t="shared" si="18"/>
        <v>38527</v>
      </c>
      <c r="B1169" s="1">
        <v>5.33</v>
      </c>
      <c r="C1169" s="16">
        <v>87.36</v>
      </c>
      <c r="D1169" s="16">
        <v>27.02</v>
      </c>
      <c r="E1169" s="16">
        <v>25.2</v>
      </c>
      <c r="F1169" s="16">
        <v>31.9</v>
      </c>
      <c r="G1169" s="16">
        <v>6.07</v>
      </c>
      <c r="H1169" s="16">
        <v>28.51</v>
      </c>
      <c r="I1169" s="16">
        <v>176.69</v>
      </c>
      <c r="J1169" s="16">
        <v>13.2</v>
      </c>
      <c r="L1169" s="16">
        <v>29.93</v>
      </c>
      <c r="M1169" s="16">
        <v>6.34</v>
      </c>
    </row>
    <row r="1170" spans="1:13" x14ac:dyDescent="0.2">
      <c r="A1170" s="67">
        <f t="shared" si="18"/>
        <v>38528</v>
      </c>
      <c r="B1170" s="1">
        <v>0.25</v>
      </c>
      <c r="C1170" s="16">
        <v>84.57</v>
      </c>
      <c r="D1170" s="16">
        <v>27.44</v>
      </c>
      <c r="E1170" s="16">
        <v>24.8</v>
      </c>
      <c r="F1170" s="16">
        <v>30.7</v>
      </c>
      <c r="G1170" s="16">
        <v>6.56</v>
      </c>
      <c r="H1170" s="16">
        <v>23.5</v>
      </c>
      <c r="I1170" s="16">
        <v>138.41999999999999</v>
      </c>
      <c r="J1170" s="16">
        <v>16.7</v>
      </c>
      <c r="L1170" s="16">
        <v>30.31</v>
      </c>
      <c r="M1170" s="16">
        <v>7.2</v>
      </c>
    </row>
    <row r="1171" spans="1:13" x14ac:dyDescent="0.2">
      <c r="A1171" s="67">
        <f t="shared" si="18"/>
        <v>38529</v>
      </c>
      <c r="B1171" s="1">
        <v>10.41</v>
      </c>
      <c r="C1171" s="16">
        <v>87.39</v>
      </c>
      <c r="D1171" s="16">
        <v>27.16</v>
      </c>
      <c r="E1171" s="16">
        <v>24.5</v>
      </c>
      <c r="F1171" s="16">
        <v>30.9</v>
      </c>
      <c r="G1171" s="16">
        <v>4.74</v>
      </c>
      <c r="H1171" s="16">
        <v>22.09</v>
      </c>
      <c r="I1171" s="16">
        <v>196.75</v>
      </c>
      <c r="J1171" s="16">
        <v>19.600000000000001</v>
      </c>
      <c r="L1171" s="16">
        <v>30.65</v>
      </c>
      <c r="M1171" s="16">
        <v>5.42</v>
      </c>
    </row>
    <row r="1172" spans="1:13" x14ac:dyDescent="0.2">
      <c r="A1172" s="67">
        <f t="shared" si="18"/>
        <v>38530</v>
      </c>
      <c r="B1172" s="1">
        <v>2.29</v>
      </c>
      <c r="C1172" s="16">
        <v>87.38</v>
      </c>
      <c r="D1172" s="16">
        <v>27.32</v>
      </c>
      <c r="E1172" s="16">
        <v>25.3</v>
      </c>
      <c r="F1172" s="16">
        <v>30.6</v>
      </c>
      <c r="G1172" s="16">
        <v>6.27</v>
      </c>
      <c r="H1172" s="16">
        <v>20.04</v>
      </c>
      <c r="I1172" s="16">
        <v>237.21</v>
      </c>
      <c r="J1172" s="16">
        <v>17.14</v>
      </c>
      <c r="L1172" s="16">
        <v>30.48</v>
      </c>
      <c r="M1172" s="16">
        <v>7.73</v>
      </c>
    </row>
    <row r="1173" spans="1:13" x14ac:dyDescent="0.2">
      <c r="A1173" s="67">
        <f t="shared" si="18"/>
        <v>38531</v>
      </c>
      <c r="B1173" s="1">
        <v>11.93</v>
      </c>
      <c r="C1173" s="16">
        <v>89.83</v>
      </c>
      <c r="D1173" s="16">
        <v>26.47</v>
      </c>
      <c r="E1173" s="16">
        <v>25</v>
      </c>
      <c r="F1173" s="16">
        <v>30.6</v>
      </c>
      <c r="G1173" s="16">
        <v>5.85</v>
      </c>
      <c r="H1173" s="16">
        <v>28.82</v>
      </c>
      <c r="I1173" s="16">
        <v>192.02</v>
      </c>
      <c r="J1173" s="16">
        <v>10.97</v>
      </c>
      <c r="L1173" s="16">
        <v>30.29</v>
      </c>
      <c r="M1173" s="16">
        <v>6.66</v>
      </c>
    </row>
    <row r="1174" spans="1:13" x14ac:dyDescent="0.2">
      <c r="A1174" s="67">
        <f t="shared" si="18"/>
        <v>38532</v>
      </c>
      <c r="B1174" s="1">
        <v>11.41</v>
      </c>
      <c r="C1174" s="16">
        <v>89.67</v>
      </c>
      <c r="D1174" s="16">
        <v>25.64</v>
      </c>
      <c r="E1174" s="16">
        <v>24.3</v>
      </c>
      <c r="F1174" s="16">
        <v>29.7</v>
      </c>
      <c r="G1174" s="16">
        <v>6.78</v>
      </c>
      <c r="H1174" s="16">
        <v>29.85</v>
      </c>
      <c r="I1174" s="16">
        <v>180.2</v>
      </c>
      <c r="J1174" s="16">
        <v>7.12</v>
      </c>
      <c r="L1174" s="16">
        <v>29.58</v>
      </c>
      <c r="M1174" s="16">
        <v>8.0399999999999991</v>
      </c>
    </row>
    <row r="1175" spans="1:13" x14ac:dyDescent="0.2">
      <c r="A1175" s="67">
        <f t="shared" si="18"/>
        <v>38533</v>
      </c>
      <c r="B1175" s="1">
        <v>0.25</v>
      </c>
      <c r="C1175" s="16">
        <v>84.44</v>
      </c>
      <c r="D1175" s="16">
        <v>26.65</v>
      </c>
      <c r="E1175" s="16">
        <v>23.5</v>
      </c>
      <c r="F1175" s="16">
        <v>32.200000000000003</v>
      </c>
      <c r="G1175" s="16">
        <v>7</v>
      </c>
      <c r="H1175" s="16">
        <v>26.67</v>
      </c>
      <c r="I1175" s="16">
        <v>187.63</v>
      </c>
      <c r="J1175" s="16">
        <v>13.95</v>
      </c>
      <c r="L1175" s="16">
        <v>29.8</v>
      </c>
      <c r="M1175" s="16">
        <v>8.1999999999999993</v>
      </c>
    </row>
    <row r="1176" spans="1:13" x14ac:dyDescent="0.2">
      <c r="A1176" s="67">
        <f t="shared" si="18"/>
        <v>38534</v>
      </c>
      <c r="B1176" s="1">
        <v>0.25</v>
      </c>
      <c r="C1176" s="16">
        <v>82.29</v>
      </c>
      <c r="D1176" s="16">
        <v>27.64</v>
      </c>
      <c r="E1176" s="16">
        <v>25.7</v>
      </c>
      <c r="F1176" s="16">
        <v>30.2</v>
      </c>
      <c r="G1176" s="16">
        <v>6.1</v>
      </c>
      <c r="H1176" s="16">
        <v>24.52</v>
      </c>
      <c r="I1176" s="16">
        <v>204.7</v>
      </c>
      <c r="J1176" s="16">
        <v>20.03</v>
      </c>
      <c r="L1176" s="16">
        <v>30.34</v>
      </c>
      <c r="M1176" s="16">
        <v>7.26</v>
      </c>
    </row>
    <row r="1177" spans="1:13" x14ac:dyDescent="0.2">
      <c r="A1177" s="67">
        <f t="shared" si="18"/>
        <v>38535</v>
      </c>
      <c r="B1177" s="1">
        <v>17</v>
      </c>
      <c r="C1177" s="16">
        <v>84.27</v>
      </c>
      <c r="D1177" s="16">
        <v>27.76</v>
      </c>
      <c r="E1177" s="16">
        <v>25.3</v>
      </c>
      <c r="F1177" s="16">
        <v>32.299999999999997</v>
      </c>
      <c r="G1177" s="16">
        <v>4.83</v>
      </c>
      <c r="H1177" s="16">
        <v>14.29</v>
      </c>
      <c r="I1177" s="16">
        <v>150.29</v>
      </c>
      <c r="J1177" s="16">
        <v>12.67</v>
      </c>
      <c r="L1177" s="16">
        <v>29.65</v>
      </c>
      <c r="M1177" s="16">
        <v>5.36</v>
      </c>
    </row>
    <row r="1178" spans="1:13" x14ac:dyDescent="0.2">
      <c r="A1178" s="67">
        <f t="shared" si="18"/>
        <v>38536</v>
      </c>
      <c r="B1178" s="1">
        <v>0.76</v>
      </c>
      <c r="C1178" s="16">
        <v>82.47</v>
      </c>
      <c r="D1178" s="16">
        <v>28.16</v>
      </c>
      <c r="E1178" s="16">
        <v>24.9</v>
      </c>
      <c r="F1178" s="16">
        <v>30.3</v>
      </c>
      <c r="G1178" s="16">
        <v>10.51</v>
      </c>
      <c r="H1178" s="16">
        <v>29.92</v>
      </c>
      <c r="I1178" s="16">
        <v>40.15</v>
      </c>
      <c r="J1178" s="16">
        <v>17.22</v>
      </c>
      <c r="L1178" s="16">
        <v>29.56</v>
      </c>
      <c r="M1178" s="16">
        <v>10.75</v>
      </c>
    </row>
    <row r="1179" spans="1:13" x14ac:dyDescent="0.2">
      <c r="A1179" s="67">
        <f t="shared" si="18"/>
        <v>38537</v>
      </c>
      <c r="B1179" s="1">
        <v>0</v>
      </c>
      <c r="C1179" s="16">
        <v>76.959999999999994</v>
      </c>
      <c r="D1179" s="16">
        <v>29.47</v>
      </c>
      <c r="E1179" s="16">
        <v>26.9</v>
      </c>
      <c r="F1179" s="16">
        <v>30.5</v>
      </c>
      <c r="G1179" s="16">
        <v>21.95</v>
      </c>
      <c r="H1179" s="16">
        <v>36.659999999999997</v>
      </c>
      <c r="I1179" s="16">
        <v>39.22</v>
      </c>
      <c r="J1179" s="16">
        <v>14.9</v>
      </c>
      <c r="L1179" s="16">
        <v>29.63</v>
      </c>
      <c r="M1179" s="16">
        <v>22.33</v>
      </c>
    </row>
    <row r="1180" spans="1:13" x14ac:dyDescent="0.2">
      <c r="A1180" s="67">
        <f t="shared" si="18"/>
        <v>38538</v>
      </c>
      <c r="B1180" s="1">
        <v>3.81</v>
      </c>
      <c r="C1180" s="16">
        <v>82.33</v>
      </c>
      <c r="D1180" s="16">
        <v>28.27</v>
      </c>
      <c r="E1180" s="16">
        <v>25.4</v>
      </c>
      <c r="F1180" s="16">
        <v>31.3</v>
      </c>
      <c r="G1180" s="16">
        <v>9.43</v>
      </c>
      <c r="H1180" s="16">
        <v>27.34</v>
      </c>
      <c r="I1180" s="16">
        <v>7.23</v>
      </c>
      <c r="J1180" s="16">
        <v>18.21</v>
      </c>
      <c r="L1180" s="16">
        <v>29.53</v>
      </c>
      <c r="M1180" s="16">
        <v>10.8</v>
      </c>
    </row>
    <row r="1181" spans="1:13" x14ac:dyDescent="0.2">
      <c r="A1181" s="67">
        <f t="shared" si="18"/>
        <v>38539</v>
      </c>
      <c r="B1181" s="1">
        <v>0.25</v>
      </c>
      <c r="C1181" s="16">
        <v>82.75</v>
      </c>
      <c r="D1181" s="16">
        <v>28.24</v>
      </c>
      <c r="E1181" s="16">
        <v>25.5</v>
      </c>
      <c r="F1181" s="16">
        <v>30.5</v>
      </c>
      <c r="G1181" s="16">
        <v>8.19</v>
      </c>
      <c r="H1181" s="16">
        <v>28.44</v>
      </c>
      <c r="I1181" s="16">
        <v>280.61</v>
      </c>
      <c r="J1181" s="16">
        <v>14.61</v>
      </c>
      <c r="L1181" s="16">
        <v>29.79</v>
      </c>
      <c r="M1181" s="16">
        <v>10.19</v>
      </c>
    </row>
    <row r="1182" spans="1:13" x14ac:dyDescent="0.2">
      <c r="A1182" s="67">
        <f t="shared" si="18"/>
        <v>38540</v>
      </c>
      <c r="B1182" s="1">
        <v>19.55</v>
      </c>
      <c r="C1182" s="16">
        <v>84.64</v>
      </c>
      <c r="D1182" s="16">
        <v>27.64</v>
      </c>
      <c r="E1182" s="16">
        <v>25</v>
      </c>
      <c r="F1182" s="16">
        <v>30.9</v>
      </c>
      <c r="G1182" s="16">
        <v>6.08</v>
      </c>
      <c r="H1182" s="16">
        <v>21.24</v>
      </c>
      <c r="I1182" s="16">
        <v>208.21</v>
      </c>
      <c r="J1182" s="16">
        <v>16.38</v>
      </c>
      <c r="L1182" s="16">
        <v>29.58</v>
      </c>
      <c r="M1182" s="16">
        <v>7.14</v>
      </c>
    </row>
    <row r="1183" spans="1:13" x14ac:dyDescent="0.2">
      <c r="A1183" s="67">
        <f t="shared" si="18"/>
        <v>38541</v>
      </c>
      <c r="B1183" s="1">
        <v>0</v>
      </c>
      <c r="C1183" s="16">
        <v>79.790000000000006</v>
      </c>
      <c r="D1183" s="16">
        <v>28.36</v>
      </c>
      <c r="E1183" s="16">
        <v>25.1</v>
      </c>
      <c r="F1183" s="16">
        <v>31</v>
      </c>
      <c r="G1183" s="16">
        <v>8.59</v>
      </c>
      <c r="H1183" s="16">
        <v>21.8</v>
      </c>
      <c r="I1183" s="16">
        <v>82.3</v>
      </c>
      <c r="J1183" s="16">
        <v>19.45</v>
      </c>
      <c r="L1183" s="16">
        <v>30.05</v>
      </c>
      <c r="M1183" s="16">
        <v>9.5399999999999991</v>
      </c>
    </row>
    <row r="1184" spans="1:13" x14ac:dyDescent="0.2">
      <c r="A1184" s="67">
        <f t="shared" si="18"/>
        <v>38542</v>
      </c>
      <c r="B1184" s="1">
        <v>0</v>
      </c>
      <c r="C1184" s="16">
        <v>81.73</v>
      </c>
      <c r="D1184" s="16">
        <v>28.61</v>
      </c>
      <c r="E1184" s="16">
        <v>24.7</v>
      </c>
      <c r="F1184" s="16">
        <v>31.1</v>
      </c>
      <c r="G1184" s="16">
        <v>7.93</v>
      </c>
      <c r="H1184" s="16">
        <v>22.79</v>
      </c>
      <c r="I1184" s="16">
        <v>9.8000000000000007</v>
      </c>
      <c r="J1184" s="16">
        <v>21.73</v>
      </c>
      <c r="L1184" s="16">
        <v>30.88</v>
      </c>
      <c r="M1184" s="16">
        <v>8.76</v>
      </c>
    </row>
    <row r="1185" spans="1:13" x14ac:dyDescent="0.2">
      <c r="A1185" s="67">
        <f t="shared" si="18"/>
        <v>38543</v>
      </c>
      <c r="B1185" s="1">
        <v>0.5</v>
      </c>
      <c r="C1185" s="16">
        <v>84.53</v>
      </c>
      <c r="D1185" s="16">
        <v>28.15</v>
      </c>
      <c r="E1185" s="16">
        <v>26.4</v>
      </c>
      <c r="F1185" s="16">
        <v>30.3</v>
      </c>
      <c r="G1185" s="16">
        <v>6.21</v>
      </c>
      <c r="H1185" s="16">
        <v>19.62</v>
      </c>
      <c r="I1185" s="16">
        <v>214.87</v>
      </c>
      <c r="J1185" s="16">
        <v>14.14</v>
      </c>
      <c r="L1185" s="16">
        <v>30.49</v>
      </c>
      <c r="M1185" s="16">
        <v>7.31</v>
      </c>
    </row>
    <row r="1186" spans="1:13" x14ac:dyDescent="0.2">
      <c r="A1186" s="67">
        <f t="shared" si="18"/>
        <v>38544</v>
      </c>
      <c r="B1186" s="1">
        <v>0</v>
      </c>
      <c r="C1186" s="16">
        <v>81.900000000000006</v>
      </c>
      <c r="D1186" s="16">
        <v>27.5</v>
      </c>
      <c r="E1186" s="16">
        <v>25.1</v>
      </c>
      <c r="F1186" s="16">
        <v>31</v>
      </c>
      <c r="G1186" s="16">
        <v>7.74</v>
      </c>
      <c r="H1186" s="16">
        <v>26.57</v>
      </c>
      <c r="I1186" s="16">
        <v>176.63</v>
      </c>
      <c r="J1186" s="16">
        <v>12.53</v>
      </c>
      <c r="L1186" s="16">
        <v>30.34</v>
      </c>
      <c r="M1186" s="16">
        <v>9.19</v>
      </c>
    </row>
    <row r="1187" spans="1:13" x14ac:dyDescent="0.2">
      <c r="A1187" s="67">
        <f t="shared" si="18"/>
        <v>38545</v>
      </c>
      <c r="B1187" s="1">
        <v>2.0099999999999998</v>
      </c>
      <c r="C1187" s="16">
        <v>80.22</v>
      </c>
      <c r="D1187" s="16">
        <v>27.84</v>
      </c>
      <c r="E1187" s="16">
        <v>24.9</v>
      </c>
      <c r="F1187" s="16">
        <v>32.9</v>
      </c>
      <c r="G1187" s="16">
        <v>5.65</v>
      </c>
      <c r="H1187" s="16">
        <v>16.690000000000001</v>
      </c>
      <c r="I1187" s="16">
        <v>174.48</v>
      </c>
      <c r="J1187" s="16">
        <v>12.83</v>
      </c>
      <c r="L1187" s="16">
        <v>30.42</v>
      </c>
      <c r="M1187" s="16">
        <v>6.42</v>
      </c>
    </row>
    <row r="1188" spans="1:13" x14ac:dyDescent="0.2">
      <c r="A1188" s="67">
        <f t="shared" si="18"/>
        <v>38546</v>
      </c>
      <c r="B1188" s="1">
        <v>5.0599999999999996</v>
      </c>
      <c r="C1188" s="16">
        <v>88.64</v>
      </c>
      <c r="D1188" s="16">
        <v>25.58</v>
      </c>
      <c r="E1188" s="16">
        <v>24.1</v>
      </c>
      <c r="F1188" s="16">
        <v>31.7</v>
      </c>
      <c r="G1188" s="16">
        <v>7.05</v>
      </c>
      <c r="H1188" s="16">
        <v>48.05</v>
      </c>
      <c r="I1188" s="16">
        <v>172.58</v>
      </c>
      <c r="J1188" s="16">
        <v>9.76</v>
      </c>
      <c r="L1188" s="16">
        <v>29.63</v>
      </c>
      <c r="M1188" s="16">
        <v>8.58</v>
      </c>
    </row>
    <row r="1189" spans="1:13" x14ac:dyDescent="0.2">
      <c r="A1189" s="67">
        <f t="shared" si="18"/>
        <v>38547</v>
      </c>
      <c r="B1189" s="1">
        <v>0.25</v>
      </c>
      <c r="C1189" s="16">
        <v>84.36</v>
      </c>
      <c r="D1189" s="16">
        <v>26.53</v>
      </c>
      <c r="E1189" s="16">
        <v>23.8</v>
      </c>
      <c r="F1189" s="16">
        <v>30.9</v>
      </c>
      <c r="G1189" s="16">
        <v>6.01</v>
      </c>
      <c r="H1189" s="16">
        <v>18.28</v>
      </c>
      <c r="I1189" s="16">
        <v>222.81</v>
      </c>
      <c r="J1189" s="16">
        <v>16.940000000000001</v>
      </c>
      <c r="L1189" s="16">
        <v>29.92</v>
      </c>
      <c r="M1189" s="16">
        <v>6.93</v>
      </c>
    </row>
    <row r="1190" spans="1:13" x14ac:dyDescent="0.2">
      <c r="A1190" s="67">
        <f t="shared" si="18"/>
        <v>38548</v>
      </c>
      <c r="B1190" s="1">
        <v>0</v>
      </c>
      <c r="C1190" s="16">
        <v>82.39</v>
      </c>
      <c r="D1190" s="16">
        <v>26.67</v>
      </c>
      <c r="E1190" s="16">
        <v>24.2</v>
      </c>
      <c r="F1190" s="16">
        <v>30.6</v>
      </c>
      <c r="G1190" s="16">
        <v>6.86</v>
      </c>
      <c r="H1190" s="16">
        <v>24.52</v>
      </c>
      <c r="I1190" s="16">
        <v>165.25</v>
      </c>
      <c r="J1190" s="16">
        <v>15.04</v>
      </c>
      <c r="L1190" s="16">
        <v>29.99</v>
      </c>
      <c r="M1190" s="16">
        <v>8.8000000000000007</v>
      </c>
    </row>
    <row r="1191" spans="1:13" x14ac:dyDescent="0.2">
      <c r="A1191" s="67">
        <f t="shared" si="18"/>
        <v>38549</v>
      </c>
      <c r="B1191" s="1">
        <v>0</v>
      </c>
      <c r="C1191" s="16">
        <v>78.64</v>
      </c>
      <c r="D1191" s="16">
        <v>27.66</v>
      </c>
      <c r="E1191" s="16">
        <v>24.2</v>
      </c>
      <c r="F1191" s="16">
        <v>31.9</v>
      </c>
      <c r="G1191" s="16">
        <v>7.53</v>
      </c>
      <c r="H1191" s="16">
        <v>22.47</v>
      </c>
      <c r="I1191" s="16">
        <v>185.65</v>
      </c>
      <c r="J1191" s="16">
        <v>18.59</v>
      </c>
      <c r="L1191" s="16">
        <v>29.81</v>
      </c>
      <c r="M1191" s="16">
        <v>9.6199999999999992</v>
      </c>
    </row>
    <row r="1192" spans="1:13" x14ac:dyDescent="0.2">
      <c r="A1192" s="67">
        <f t="shared" si="18"/>
        <v>38550</v>
      </c>
      <c r="B1192" s="1">
        <v>2.27</v>
      </c>
      <c r="C1192" s="16">
        <v>83.39</v>
      </c>
      <c r="D1192" s="16">
        <v>27.79</v>
      </c>
      <c r="E1192" s="16">
        <v>24.7</v>
      </c>
      <c r="F1192" s="16">
        <v>30.5</v>
      </c>
      <c r="G1192" s="16">
        <v>8.73</v>
      </c>
      <c r="H1192" s="16">
        <v>31.96</v>
      </c>
      <c r="I1192" s="16">
        <v>286.24</v>
      </c>
      <c r="J1192" s="16">
        <v>15.64</v>
      </c>
      <c r="L1192" s="16">
        <v>30.29</v>
      </c>
      <c r="M1192" s="16">
        <v>9.52</v>
      </c>
    </row>
    <row r="1193" spans="1:13" x14ac:dyDescent="0.2">
      <c r="A1193" s="67">
        <f t="shared" si="18"/>
        <v>38551</v>
      </c>
      <c r="B1193" s="1">
        <v>8.3800000000000008</v>
      </c>
      <c r="C1193" s="16">
        <v>81.81</v>
      </c>
      <c r="D1193" s="16">
        <v>28.64</v>
      </c>
      <c r="E1193" s="16">
        <v>25.4</v>
      </c>
      <c r="F1193" s="16">
        <v>30.3</v>
      </c>
      <c r="G1193" s="16">
        <v>13.88</v>
      </c>
      <c r="H1193" s="16">
        <v>34.64</v>
      </c>
      <c r="I1193" s="16">
        <v>49.07</v>
      </c>
      <c r="J1193" s="16">
        <v>12.12</v>
      </c>
      <c r="L1193" s="16">
        <v>29.77</v>
      </c>
      <c r="M1193" s="16">
        <v>14.13</v>
      </c>
    </row>
    <row r="1194" spans="1:13" x14ac:dyDescent="0.2">
      <c r="A1194" s="67">
        <f t="shared" si="18"/>
        <v>38552</v>
      </c>
      <c r="B1194" s="1">
        <v>22.34</v>
      </c>
      <c r="C1194" s="16">
        <v>86.31</v>
      </c>
      <c r="D1194" s="16">
        <v>27</v>
      </c>
      <c r="E1194" s="16">
        <v>25.3</v>
      </c>
      <c r="F1194" s="16">
        <v>30.2</v>
      </c>
      <c r="G1194" s="16">
        <v>7.25</v>
      </c>
      <c r="H1194" s="16">
        <v>25.23</v>
      </c>
      <c r="I1194" s="16">
        <v>246.33</v>
      </c>
      <c r="J1194" s="16">
        <v>12.45</v>
      </c>
      <c r="L1194" s="16">
        <v>29.21</v>
      </c>
      <c r="M1194" s="16">
        <v>9.09</v>
      </c>
    </row>
    <row r="1195" spans="1:13" x14ac:dyDescent="0.2">
      <c r="A1195" s="67">
        <f t="shared" si="18"/>
        <v>38553</v>
      </c>
      <c r="B1195" s="1">
        <v>2.27</v>
      </c>
      <c r="C1195" s="16">
        <v>90.96</v>
      </c>
      <c r="D1195" s="16">
        <v>25.84</v>
      </c>
      <c r="E1195" s="16">
        <v>24.8</v>
      </c>
      <c r="F1195" s="16">
        <v>27.6</v>
      </c>
      <c r="G1195" s="16">
        <v>5.3</v>
      </c>
      <c r="H1195" s="16">
        <v>31.29</v>
      </c>
      <c r="I1195" s="16">
        <v>182.07</v>
      </c>
      <c r="J1195" s="16">
        <v>5.57</v>
      </c>
      <c r="L1195" s="16">
        <v>28.78</v>
      </c>
      <c r="M1195" s="16">
        <v>5.86</v>
      </c>
    </row>
    <row r="1196" spans="1:13" x14ac:dyDescent="0.2">
      <c r="A1196" s="67">
        <f t="shared" si="18"/>
        <v>38554</v>
      </c>
      <c r="B1196" s="1">
        <v>0</v>
      </c>
      <c r="C1196" s="16">
        <v>82.09</v>
      </c>
      <c r="D1196" s="16">
        <v>27.48</v>
      </c>
      <c r="E1196" s="16">
        <v>24.3</v>
      </c>
      <c r="F1196" s="16">
        <v>30</v>
      </c>
      <c r="G1196" s="16">
        <v>6.26</v>
      </c>
      <c r="H1196" s="16">
        <v>15.03</v>
      </c>
      <c r="I1196" s="16">
        <v>304</v>
      </c>
      <c r="J1196" s="16">
        <v>19.11</v>
      </c>
      <c r="L1196" s="16">
        <v>29.49</v>
      </c>
      <c r="M1196" s="16">
        <v>7.3</v>
      </c>
    </row>
    <row r="1197" spans="1:13" x14ac:dyDescent="0.2">
      <c r="A1197" s="67">
        <f t="shared" si="18"/>
        <v>38555</v>
      </c>
      <c r="B1197" s="1">
        <v>25.4</v>
      </c>
      <c r="C1197" s="16">
        <v>85.44</v>
      </c>
      <c r="D1197" s="16">
        <v>27.02</v>
      </c>
      <c r="E1197" s="16">
        <v>23.8</v>
      </c>
      <c r="F1197" s="16">
        <v>29.5</v>
      </c>
      <c r="G1197" s="16">
        <v>6.91</v>
      </c>
      <c r="H1197" s="16">
        <v>37.75</v>
      </c>
      <c r="I1197" s="16">
        <v>284.52</v>
      </c>
      <c r="J1197" s="16">
        <v>10.82</v>
      </c>
      <c r="L1197" s="16">
        <v>29.09</v>
      </c>
      <c r="M1197" s="16">
        <v>8.68</v>
      </c>
    </row>
    <row r="1198" spans="1:13" x14ac:dyDescent="0.2">
      <c r="A1198" s="67">
        <f t="shared" si="18"/>
        <v>38556</v>
      </c>
      <c r="B1198" s="1">
        <v>1.27</v>
      </c>
      <c r="C1198" s="16">
        <v>83.24</v>
      </c>
      <c r="D1198" s="16">
        <v>28.17</v>
      </c>
      <c r="E1198" s="16">
        <v>25.3</v>
      </c>
      <c r="F1198" s="16">
        <v>30.9</v>
      </c>
      <c r="G1198" s="16">
        <v>7.28</v>
      </c>
      <c r="H1198" s="16">
        <v>20.46</v>
      </c>
      <c r="I1198" s="16">
        <v>290.82</v>
      </c>
      <c r="J1198" s="16">
        <v>17.03</v>
      </c>
      <c r="L1198" s="16">
        <v>29.83</v>
      </c>
      <c r="M1198" s="16">
        <v>8.7799999999999994</v>
      </c>
    </row>
    <row r="1199" spans="1:13" x14ac:dyDescent="0.2">
      <c r="A1199" s="67">
        <f t="shared" si="18"/>
        <v>38557</v>
      </c>
      <c r="B1199" s="1">
        <v>0.5</v>
      </c>
      <c r="C1199" s="16">
        <v>82.99</v>
      </c>
      <c r="D1199" s="16">
        <v>28.36</v>
      </c>
      <c r="E1199" s="16">
        <v>24.9</v>
      </c>
      <c r="F1199" s="16">
        <v>31</v>
      </c>
      <c r="G1199" s="16">
        <v>7.8</v>
      </c>
      <c r="H1199" s="16">
        <v>22.79</v>
      </c>
      <c r="I1199" s="16">
        <v>291.11</v>
      </c>
      <c r="J1199" s="16">
        <v>17.5</v>
      </c>
      <c r="L1199" s="16">
        <v>30.21</v>
      </c>
      <c r="M1199" s="16">
        <v>9.7899999999999991</v>
      </c>
    </row>
    <row r="1200" spans="1:13" x14ac:dyDescent="0.2">
      <c r="A1200" s="67">
        <f t="shared" si="18"/>
        <v>38558</v>
      </c>
      <c r="B1200" s="1">
        <v>0</v>
      </c>
      <c r="C1200" s="16">
        <v>84.34</v>
      </c>
      <c r="D1200" s="16">
        <v>28.69</v>
      </c>
      <c r="E1200" s="16">
        <v>25.6</v>
      </c>
      <c r="F1200" s="16">
        <v>31</v>
      </c>
      <c r="G1200" s="16">
        <v>10.35</v>
      </c>
      <c r="H1200" s="16">
        <v>31.15</v>
      </c>
      <c r="I1200" s="16">
        <v>22.39</v>
      </c>
      <c r="J1200" s="16">
        <v>14.95</v>
      </c>
      <c r="L1200" s="16">
        <v>30.29</v>
      </c>
      <c r="M1200" s="16">
        <v>11.25</v>
      </c>
    </row>
    <row r="1201" spans="1:13" x14ac:dyDescent="0.2">
      <c r="A1201" s="67">
        <f t="shared" si="18"/>
        <v>38559</v>
      </c>
      <c r="B1201" s="1">
        <v>0</v>
      </c>
      <c r="C1201" s="16">
        <v>83.71</v>
      </c>
      <c r="D1201" s="16">
        <v>28.79</v>
      </c>
      <c r="E1201" s="16">
        <v>26.5</v>
      </c>
      <c r="F1201" s="16">
        <v>31</v>
      </c>
      <c r="G1201" s="16">
        <v>12.88</v>
      </c>
      <c r="H1201" s="16">
        <v>34.4</v>
      </c>
      <c r="I1201" s="16">
        <v>60.4</v>
      </c>
      <c r="J1201" s="16">
        <v>17.59</v>
      </c>
      <c r="L1201" s="16">
        <v>30.31</v>
      </c>
      <c r="M1201" s="16">
        <v>12.95</v>
      </c>
    </row>
    <row r="1202" spans="1:13" x14ac:dyDescent="0.2">
      <c r="A1202" s="67">
        <f t="shared" si="18"/>
        <v>38560</v>
      </c>
      <c r="B1202" s="1">
        <v>0</v>
      </c>
      <c r="C1202" s="16">
        <v>81.99</v>
      </c>
      <c r="D1202" s="16">
        <v>29.71</v>
      </c>
      <c r="E1202" s="16">
        <v>28.9</v>
      </c>
      <c r="F1202" s="16">
        <v>30.6</v>
      </c>
      <c r="G1202" s="16">
        <v>24.17</v>
      </c>
      <c r="H1202" s="16">
        <v>38.24</v>
      </c>
      <c r="I1202" s="16">
        <v>41.54</v>
      </c>
      <c r="J1202" s="16">
        <v>19.809999999999999</v>
      </c>
      <c r="L1202" s="16">
        <v>30.47</v>
      </c>
      <c r="M1202" s="16">
        <v>23.5</v>
      </c>
    </row>
    <row r="1203" spans="1:13" x14ac:dyDescent="0.2">
      <c r="A1203" s="67">
        <f t="shared" si="18"/>
        <v>38561</v>
      </c>
      <c r="B1203" s="1">
        <v>0</v>
      </c>
      <c r="C1203" s="16">
        <v>79.95</v>
      </c>
      <c r="D1203" s="16">
        <v>29.04</v>
      </c>
      <c r="E1203" s="16">
        <v>27.8</v>
      </c>
      <c r="F1203" s="16">
        <v>30.7</v>
      </c>
      <c r="G1203" s="16">
        <v>16.690000000000001</v>
      </c>
      <c r="H1203" s="16">
        <v>34.5</v>
      </c>
      <c r="I1203" s="16">
        <v>5.7</v>
      </c>
      <c r="J1203" s="16">
        <v>9.0299999999999994</v>
      </c>
      <c r="L1203" s="16">
        <v>30.12</v>
      </c>
      <c r="M1203" s="16">
        <v>18.059999999999999</v>
      </c>
    </row>
    <row r="1204" spans="1:13" x14ac:dyDescent="0.2">
      <c r="A1204" s="67">
        <f t="shared" si="18"/>
        <v>38562</v>
      </c>
      <c r="B1204" s="1">
        <v>5.08</v>
      </c>
      <c r="C1204" s="16">
        <v>84.41</v>
      </c>
      <c r="D1204" s="16">
        <v>28.86</v>
      </c>
      <c r="E1204" s="16">
        <v>24.9</v>
      </c>
      <c r="F1204" s="16">
        <v>30.9</v>
      </c>
      <c r="G1204" s="16">
        <v>12.22</v>
      </c>
      <c r="H1204" s="16">
        <v>30.55</v>
      </c>
      <c r="I1204" s="16">
        <v>313.76</v>
      </c>
      <c r="J1204" s="16">
        <v>16.62</v>
      </c>
      <c r="L1204" s="16">
        <v>29.94</v>
      </c>
      <c r="M1204" s="16">
        <v>13.62</v>
      </c>
    </row>
    <row r="1205" spans="1:13" x14ac:dyDescent="0.2">
      <c r="A1205" s="67">
        <f t="shared" si="18"/>
        <v>38563</v>
      </c>
      <c r="B1205" s="1">
        <v>6.84</v>
      </c>
      <c r="C1205" s="16">
        <v>84.18</v>
      </c>
      <c r="D1205" s="16">
        <v>28.17</v>
      </c>
      <c r="E1205" s="16">
        <v>24.5</v>
      </c>
      <c r="F1205" s="16">
        <v>30.2</v>
      </c>
      <c r="G1205" s="16">
        <v>17.68</v>
      </c>
      <c r="H1205" s="16">
        <v>34.89</v>
      </c>
      <c r="I1205" s="16">
        <v>38.68</v>
      </c>
      <c r="J1205" s="16">
        <v>12.9</v>
      </c>
      <c r="L1205" s="16">
        <v>29.93</v>
      </c>
      <c r="M1205" s="16">
        <v>18.350000000000001</v>
      </c>
    </row>
    <row r="1206" spans="1:13" x14ac:dyDescent="0.2">
      <c r="A1206" s="67">
        <f t="shared" si="18"/>
        <v>38564</v>
      </c>
      <c r="B1206" s="1">
        <v>56.12</v>
      </c>
      <c r="C1206" s="16">
        <v>88.39</v>
      </c>
      <c r="D1206" s="16">
        <v>27.24</v>
      </c>
      <c r="E1206" s="16">
        <v>25</v>
      </c>
      <c r="F1206" s="16">
        <v>31.4</v>
      </c>
      <c r="G1206" s="16">
        <v>9.48</v>
      </c>
      <c r="H1206" s="16">
        <v>36.799999999999997</v>
      </c>
      <c r="I1206" s="16">
        <v>251.69</v>
      </c>
      <c r="J1206" s="16">
        <v>8.68</v>
      </c>
      <c r="L1206" s="16">
        <v>29.44</v>
      </c>
      <c r="M1206" s="16">
        <v>10.31</v>
      </c>
    </row>
    <row r="1207" spans="1:13" x14ac:dyDescent="0.2">
      <c r="A1207" s="67">
        <f t="shared" si="18"/>
        <v>38565</v>
      </c>
      <c r="B1207" s="1">
        <v>2.02</v>
      </c>
      <c r="C1207" s="16">
        <v>83.51</v>
      </c>
      <c r="D1207" s="16">
        <v>28.66</v>
      </c>
      <c r="E1207" s="16">
        <v>27</v>
      </c>
      <c r="F1207" s="16">
        <v>30.5</v>
      </c>
      <c r="G1207" s="16">
        <v>11.93</v>
      </c>
      <c r="H1207" s="16">
        <v>40.18</v>
      </c>
      <c r="I1207" s="16">
        <v>330.81</v>
      </c>
      <c r="J1207" s="16">
        <v>16.05</v>
      </c>
      <c r="L1207" s="16">
        <v>29.76</v>
      </c>
      <c r="M1207" s="16">
        <v>15.29</v>
      </c>
    </row>
    <row r="1208" spans="1:13" x14ac:dyDescent="0.2">
      <c r="A1208" s="67">
        <f t="shared" si="18"/>
        <v>38566</v>
      </c>
      <c r="B1208" s="1">
        <v>65.239999999999995</v>
      </c>
      <c r="C1208" s="16">
        <v>86.2</v>
      </c>
      <c r="D1208" s="16">
        <v>27.95</v>
      </c>
      <c r="E1208" s="16">
        <v>25.3</v>
      </c>
      <c r="F1208" s="16">
        <v>30.4</v>
      </c>
      <c r="G1208" s="16">
        <v>11.37</v>
      </c>
      <c r="H1208" s="16">
        <v>48.55</v>
      </c>
      <c r="I1208" s="16">
        <v>29.78</v>
      </c>
      <c r="J1208" s="16">
        <v>11.03</v>
      </c>
      <c r="L1208" s="16">
        <v>29.51</v>
      </c>
      <c r="M1208" s="16">
        <v>12.44</v>
      </c>
    </row>
    <row r="1209" spans="1:13" x14ac:dyDescent="0.2">
      <c r="A1209" s="67">
        <f t="shared" si="18"/>
        <v>38567</v>
      </c>
      <c r="B1209" s="1">
        <v>26.65</v>
      </c>
      <c r="C1209" s="16">
        <v>88.68</v>
      </c>
      <c r="D1209" s="16">
        <v>26.5</v>
      </c>
      <c r="E1209" s="16">
        <v>25.1</v>
      </c>
      <c r="F1209" s="16">
        <v>27.7</v>
      </c>
      <c r="G1209" s="16">
        <v>7.02</v>
      </c>
      <c r="H1209" s="16">
        <v>32.14</v>
      </c>
      <c r="I1209" s="16">
        <v>286.16000000000003</v>
      </c>
      <c r="J1209" s="16">
        <v>3.54</v>
      </c>
      <c r="L1209" s="16">
        <v>28.27</v>
      </c>
      <c r="M1209" s="16">
        <v>8.3699999999999992</v>
      </c>
    </row>
    <row r="1210" spans="1:13" x14ac:dyDescent="0.2">
      <c r="A1210" s="67">
        <f t="shared" si="18"/>
        <v>38568</v>
      </c>
      <c r="B1210" s="1">
        <v>54.86</v>
      </c>
      <c r="C1210" s="16">
        <v>87.06</v>
      </c>
      <c r="D1210" s="16">
        <v>27.19</v>
      </c>
      <c r="E1210" s="16">
        <v>24.3</v>
      </c>
      <c r="F1210" s="16">
        <v>29.1</v>
      </c>
      <c r="G1210" s="16">
        <v>7.8</v>
      </c>
      <c r="H1210" s="16">
        <v>42.23</v>
      </c>
      <c r="I1210" s="16">
        <v>277.42</v>
      </c>
      <c r="J1210" s="16">
        <v>7.95</v>
      </c>
      <c r="L1210" s="16">
        <v>28.22</v>
      </c>
      <c r="M1210" s="16">
        <v>9.59</v>
      </c>
    </row>
    <row r="1211" spans="1:13" x14ac:dyDescent="0.2">
      <c r="A1211" s="67">
        <f t="shared" si="18"/>
        <v>38569</v>
      </c>
      <c r="B1211" s="1">
        <v>13.45</v>
      </c>
      <c r="C1211" s="16">
        <v>87.39</v>
      </c>
      <c r="D1211" s="16">
        <v>27.27</v>
      </c>
      <c r="E1211" s="16">
        <v>24.8</v>
      </c>
      <c r="F1211" s="16">
        <v>29.9</v>
      </c>
      <c r="G1211" s="16">
        <v>6.43</v>
      </c>
      <c r="H1211" s="16">
        <v>37.4</v>
      </c>
      <c r="I1211" s="16">
        <v>256.81</v>
      </c>
      <c r="J1211" s="16">
        <v>9.94</v>
      </c>
      <c r="L1211" s="16">
        <v>28.92</v>
      </c>
      <c r="M1211" s="16">
        <v>7.6</v>
      </c>
    </row>
    <row r="1212" spans="1:13" x14ac:dyDescent="0.2">
      <c r="A1212" s="67">
        <f t="shared" si="18"/>
        <v>38570</v>
      </c>
      <c r="B1212" s="1">
        <v>0.25</v>
      </c>
      <c r="C1212" s="16">
        <v>86.11</v>
      </c>
      <c r="D1212" s="16">
        <v>26.98</v>
      </c>
      <c r="E1212" s="16">
        <v>25.2</v>
      </c>
      <c r="F1212" s="16">
        <v>28.5</v>
      </c>
      <c r="G1212" s="16">
        <v>6.94</v>
      </c>
      <c r="H1212" s="16">
        <v>20.74</v>
      </c>
      <c r="I1212" s="16">
        <v>296.44</v>
      </c>
      <c r="J1212" s="16">
        <v>11.35</v>
      </c>
      <c r="L1212" s="16">
        <v>28.94</v>
      </c>
      <c r="M1212" s="16">
        <v>8.68</v>
      </c>
    </row>
    <row r="1213" spans="1:13" x14ac:dyDescent="0.2">
      <c r="A1213" s="67">
        <f t="shared" si="18"/>
        <v>38571</v>
      </c>
      <c r="B1213" s="1">
        <v>45.19</v>
      </c>
      <c r="C1213" s="16">
        <v>87.85</v>
      </c>
      <c r="D1213" s="16">
        <v>27.37</v>
      </c>
      <c r="E1213" s="16">
        <v>25.4</v>
      </c>
      <c r="F1213" s="16">
        <v>29.2</v>
      </c>
      <c r="G1213" s="16">
        <v>12.49</v>
      </c>
      <c r="H1213" s="16">
        <v>35.17</v>
      </c>
      <c r="I1213" s="16">
        <v>11.55</v>
      </c>
      <c r="J1213" s="16">
        <v>10.66</v>
      </c>
      <c r="L1213" s="16">
        <v>28.94</v>
      </c>
      <c r="M1213" s="16">
        <v>12.85</v>
      </c>
    </row>
    <row r="1214" spans="1:13" x14ac:dyDescent="0.2">
      <c r="A1214" s="67">
        <f t="shared" si="18"/>
        <v>38572</v>
      </c>
      <c r="B1214" s="1">
        <v>43.17</v>
      </c>
      <c r="C1214" s="16">
        <v>87.07</v>
      </c>
      <c r="D1214" s="16">
        <v>27.74</v>
      </c>
      <c r="E1214" s="16">
        <v>25</v>
      </c>
      <c r="F1214" s="16">
        <v>29.6</v>
      </c>
      <c r="G1214" s="16">
        <v>16.59</v>
      </c>
      <c r="H1214" s="16">
        <v>32.78</v>
      </c>
      <c r="I1214" s="16">
        <v>6.68</v>
      </c>
      <c r="J1214" s="16">
        <v>11.42</v>
      </c>
      <c r="L1214" s="16">
        <v>29.02</v>
      </c>
      <c r="M1214" s="16">
        <v>17.53</v>
      </c>
    </row>
    <row r="1215" spans="1:13" x14ac:dyDescent="0.2">
      <c r="A1215" s="67">
        <f t="shared" si="18"/>
        <v>38573</v>
      </c>
      <c r="B1215" s="1">
        <v>7.86</v>
      </c>
      <c r="C1215" s="16">
        <v>89.05</v>
      </c>
      <c r="D1215" s="16">
        <v>26.9</v>
      </c>
      <c r="E1215" s="16">
        <v>25.2</v>
      </c>
      <c r="F1215" s="16">
        <v>28.9</v>
      </c>
      <c r="G1215" s="16">
        <v>6.48</v>
      </c>
      <c r="H1215" s="16">
        <v>18.84</v>
      </c>
      <c r="I1215" s="16">
        <v>241.27</v>
      </c>
      <c r="J1215" s="16">
        <v>8.23</v>
      </c>
      <c r="L1215" s="16">
        <v>28.86</v>
      </c>
      <c r="M1215" s="16">
        <v>8.08</v>
      </c>
    </row>
    <row r="1216" spans="1:13" x14ac:dyDescent="0.2">
      <c r="A1216" s="67">
        <f t="shared" si="18"/>
        <v>38574</v>
      </c>
      <c r="B1216" s="1">
        <v>7.87</v>
      </c>
      <c r="C1216" s="16">
        <v>87.94</v>
      </c>
      <c r="D1216" s="16">
        <v>27.37</v>
      </c>
      <c r="E1216" s="16">
        <v>25</v>
      </c>
      <c r="F1216" s="16">
        <v>29.8</v>
      </c>
      <c r="G1216" s="16">
        <v>5.63</v>
      </c>
      <c r="H1216" s="16">
        <v>22.61</v>
      </c>
      <c r="I1216" s="16">
        <v>225.77</v>
      </c>
      <c r="J1216" s="16">
        <v>13.82</v>
      </c>
      <c r="L1216" s="16">
        <v>29.11</v>
      </c>
      <c r="M1216" s="16">
        <v>6.97</v>
      </c>
    </row>
    <row r="1217" spans="1:13" x14ac:dyDescent="0.2">
      <c r="A1217" s="67">
        <f t="shared" si="18"/>
        <v>38575</v>
      </c>
      <c r="B1217" s="1">
        <v>20.05</v>
      </c>
      <c r="C1217" s="16">
        <v>87.16</v>
      </c>
      <c r="D1217" s="16">
        <v>26.56</v>
      </c>
      <c r="E1217" s="16">
        <v>24.4</v>
      </c>
      <c r="F1217" s="16">
        <v>29.4</v>
      </c>
      <c r="G1217" s="16">
        <v>5.18</v>
      </c>
      <c r="H1217" s="16">
        <v>59.31</v>
      </c>
      <c r="I1217" s="16">
        <v>207.82</v>
      </c>
      <c r="J1217" s="16">
        <v>11.34</v>
      </c>
      <c r="L1217" s="16">
        <v>29.1</v>
      </c>
      <c r="M1217" s="16">
        <v>6.04</v>
      </c>
    </row>
    <row r="1218" spans="1:13" x14ac:dyDescent="0.2">
      <c r="A1218" s="67">
        <f t="shared" si="18"/>
        <v>38576</v>
      </c>
      <c r="B1218" s="1">
        <v>16.73</v>
      </c>
      <c r="C1218" s="16">
        <v>85.5</v>
      </c>
      <c r="D1218" s="16">
        <v>26.91</v>
      </c>
      <c r="E1218" s="16">
        <v>24.7</v>
      </c>
      <c r="F1218" s="16">
        <v>29.4</v>
      </c>
      <c r="G1218" s="16">
        <v>9.3000000000000007</v>
      </c>
      <c r="H1218" s="16">
        <v>49.74</v>
      </c>
      <c r="I1218" s="16">
        <v>319.89999999999998</v>
      </c>
      <c r="J1218" s="16">
        <v>16.5</v>
      </c>
      <c r="L1218" s="16">
        <v>29.25</v>
      </c>
      <c r="M1218" s="16">
        <v>10.48</v>
      </c>
    </row>
    <row r="1219" spans="1:13" x14ac:dyDescent="0.2">
      <c r="A1219" s="67">
        <f t="shared" si="18"/>
        <v>38577</v>
      </c>
      <c r="B1219" s="1">
        <v>5.82</v>
      </c>
      <c r="C1219" s="16">
        <v>88.83</v>
      </c>
      <c r="D1219" s="16">
        <v>26.44</v>
      </c>
      <c r="E1219" s="16">
        <v>24.5</v>
      </c>
      <c r="F1219" s="16">
        <v>29.1</v>
      </c>
      <c r="G1219" s="16">
        <v>6.51</v>
      </c>
      <c r="H1219" s="16">
        <v>22.83</v>
      </c>
      <c r="I1219" s="16">
        <v>229.49</v>
      </c>
      <c r="J1219" s="16">
        <v>11.77</v>
      </c>
      <c r="L1219" s="16">
        <v>28.92</v>
      </c>
      <c r="M1219" s="16">
        <v>8.18</v>
      </c>
    </row>
    <row r="1220" spans="1:13" x14ac:dyDescent="0.2">
      <c r="A1220" s="67">
        <f t="shared" si="18"/>
        <v>38578</v>
      </c>
      <c r="B1220" s="1">
        <v>36.03</v>
      </c>
      <c r="C1220" s="16">
        <v>90.53</v>
      </c>
      <c r="D1220" s="16">
        <v>26.23</v>
      </c>
      <c r="E1220" s="16">
        <v>24.7</v>
      </c>
      <c r="F1220" s="16">
        <v>29.1</v>
      </c>
      <c r="G1220" s="16">
        <v>5.28</v>
      </c>
      <c r="H1220" s="16">
        <v>22.09</v>
      </c>
      <c r="I1220" s="16">
        <v>241.61</v>
      </c>
      <c r="J1220" s="16">
        <v>9.06</v>
      </c>
      <c r="L1220" s="16">
        <v>28.67</v>
      </c>
      <c r="M1220" s="16">
        <v>6.58</v>
      </c>
    </row>
    <row r="1221" spans="1:13" x14ac:dyDescent="0.2">
      <c r="A1221" s="67">
        <f t="shared" si="18"/>
        <v>38579</v>
      </c>
      <c r="B1221" s="1">
        <v>26.9</v>
      </c>
      <c r="C1221" s="16">
        <v>88.97</v>
      </c>
      <c r="D1221" s="16">
        <v>26.71</v>
      </c>
      <c r="E1221" s="16">
        <v>24.9</v>
      </c>
      <c r="F1221" s="16">
        <v>30.2</v>
      </c>
      <c r="G1221" s="16">
        <v>6.73</v>
      </c>
      <c r="H1221" s="16">
        <v>23.99</v>
      </c>
      <c r="I1221" s="16">
        <v>221.72</v>
      </c>
      <c r="J1221" s="16">
        <v>18</v>
      </c>
      <c r="L1221" s="16">
        <v>29.09</v>
      </c>
      <c r="M1221" s="16">
        <v>7.91</v>
      </c>
    </row>
    <row r="1222" spans="1:13" x14ac:dyDescent="0.2">
      <c r="A1222" s="67">
        <f t="shared" ref="A1222:A1285" si="19">A1221+1</f>
        <v>38580</v>
      </c>
      <c r="B1222" s="1">
        <v>2.78</v>
      </c>
      <c r="C1222" s="16">
        <v>89.67</v>
      </c>
      <c r="D1222" s="16">
        <v>25.6</v>
      </c>
      <c r="E1222" s="16">
        <v>24.3</v>
      </c>
      <c r="F1222" s="16">
        <v>28.4</v>
      </c>
      <c r="G1222" s="16">
        <v>6.03</v>
      </c>
      <c r="H1222" s="16">
        <v>29.21</v>
      </c>
      <c r="I1222" s="16">
        <v>186.22</v>
      </c>
      <c r="J1222" s="16">
        <v>6.54</v>
      </c>
      <c r="L1222" s="16">
        <v>28.13</v>
      </c>
      <c r="M1222" s="16">
        <v>6.95</v>
      </c>
    </row>
    <row r="1223" spans="1:13" x14ac:dyDescent="0.2">
      <c r="A1223" s="67">
        <f t="shared" si="19"/>
        <v>38581</v>
      </c>
      <c r="B1223" s="1">
        <v>55.33</v>
      </c>
      <c r="C1223" s="16">
        <v>84.23</v>
      </c>
      <c r="D1223" s="16">
        <v>26.11</v>
      </c>
      <c r="E1223" s="16">
        <v>23.7</v>
      </c>
      <c r="F1223" s="16">
        <v>30.1</v>
      </c>
      <c r="G1223" s="16">
        <v>10.55</v>
      </c>
      <c r="H1223" s="16">
        <v>38.56</v>
      </c>
      <c r="I1223" s="16">
        <v>146.16</v>
      </c>
      <c r="J1223" s="16">
        <v>10.59</v>
      </c>
      <c r="L1223" s="16">
        <v>28.23</v>
      </c>
      <c r="M1223" s="16">
        <v>11.8</v>
      </c>
    </row>
    <row r="1224" spans="1:13" x14ac:dyDescent="0.2">
      <c r="A1224" s="67">
        <f t="shared" si="19"/>
        <v>38582</v>
      </c>
      <c r="B1224" s="1">
        <v>0.75</v>
      </c>
      <c r="C1224" s="16">
        <v>85.86</v>
      </c>
      <c r="D1224" s="16">
        <v>26.23</v>
      </c>
      <c r="E1224" s="16">
        <v>23.5</v>
      </c>
      <c r="F1224" s="16">
        <v>30.7</v>
      </c>
      <c r="G1224" s="16">
        <v>4.75</v>
      </c>
      <c r="H1224" s="16">
        <v>18.45</v>
      </c>
      <c r="I1224" s="16">
        <v>168.68</v>
      </c>
      <c r="J1224" s="16">
        <v>11.22</v>
      </c>
      <c r="L1224" s="16">
        <v>28.78</v>
      </c>
      <c r="M1224" s="16">
        <v>5.84</v>
      </c>
    </row>
    <row r="1225" spans="1:13" x14ac:dyDescent="0.2">
      <c r="A1225" s="67">
        <f t="shared" si="19"/>
        <v>38583</v>
      </c>
      <c r="B1225" s="1">
        <v>0</v>
      </c>
      <c r="C1225" s="16">
        <v>84.16</v>
      </c>
      <c r="D1225" s="16">
        <v>27.87</v>
      </c>
      <c r="E1225" s="16">
        <v>24.3</v>
      </c>
      <c r="F1225" s="16">
        <v>30.2</v>
      </c>
      <c r="G1225" s="16">
        <v>8.94</v>
      </c>
      <c r="H1225" s="16">
        <v>24.91</v>
      </c>
      <c r="I1225" s="16">
        <v>345.77</v>
      </c>
      <c r="J1225" s="16">
        <v>23.47</v>
      </c>
      <c r="L1225" s="16">
        <v>29.6</v>
      </c>
      <c r="M1225" s="16">
        <v>10.58</v>
      </c>
    </row>
    <row r="1226" spans="1:13" x14ac:dyDescent="0.2">
      <c r="A1226" s="67">
        <f t="shared" si="19"/>
        <v>38584</v>
      </c>
      <c r="B1226" s="1">
        <v>53.08</v>
      </c>
      <c r="C1226" s="16">
        <v>84.36</v>
      </c>
      <c r="D1226" s="16">
        <v>28.38</v>
      </c>
      <c r="E1226" s="16">
        <v>25.2</v>
      </c>
      <c r="F1226" s="16">
        <v>30.3</v>
      </c>
      <c r="G1226" s="16">
        <v>12.04</v>
      </c>
      <c r="H1226" s="16">
        <v>28.96</v>
      </c>
      <c r="I1226" s="16">
        <v>337.29</v>
      </c>
      <c r="J1226" s="16">
        <v>21.21</v>
      </c>
      <c r="L1226" s="16">
        <v>29.95</v>
      </c>
      <c r="M1226" s="16">
        <v>14.28</v>
      </c>
    </row>
    <row r="1227" spans="1:13" x14ac:dyDescent="0.2">
      <c r="A1227" s="67">
        <f t="shared" si="19"/>
        <v>38585</v>
      </c>
      <c r="B1227" s="1">
        <v>6.09</v>
      </c>
      <c r="C1227" s="16">
        <v>88.09</v>
      </c>
      <c r="D1227" s="16">
        <v>26.99</v>
      </c>
      <c r="E1227" s="16">
        <v>25.1</v>
      </c>
      <c r="F1227" s="16">
        <v>30.3</v>
      </c>
      <c r="G1227" s="16">
        <v>6.63</v>
      </c>
      <c r="H1227" s="16">
        <v>23.5</v>
      </c>
      <c r="I1227" s="16">
        <v>217.65</v>
      </c>
      <c r="J1227" s="16">
        <v>14.37</v>
      </c>
      <c r="L1227" s="16">
        <v>29.84</v>
      </c>
      <c r="M1227" s="16">
        <v>7.55</v>
      </c>
    </row>
    <row r="1228" spans="1:13" x14ac:dyDescent="0.2">
      <c r="A1228" s="67">
        <f t="shared" si="19"/>
        <v>38586</v>
      </c>
      <c r="B1228" s="1">
        <v>29.21</v>
      </c>
      <c r="C1228" s="16">
        <v>88.39</v>
      </c>
      <c r="D1228" s="16">
        <v>26.31</v>
      </c>
      <c r="E1228" s="16">
        <v>24.4</v>
      </c>
      <c r="F1228" s="16">
        <v>29.8</v>
      </c>
      <c r="G1228" s="16">
        <v>5.79</v>
      </c>
      <c r="H1228" s="16">
        <v>33.94</v>
      </c>
      <c r="I1228" s="16">
        <v>180.95</v>
      </c>
      <c r="J1228" s="16">
        <v>10.5</v>
      </c>
      <c r="L1228" s="16">
        <v>29.42</v>
      </c>
      <c r="M1228" s="16">
        <v>6.6</v>
      </c>
    </row>
    <row r="1229" spans="1:13" x14ac:dyDescent="0.2">
      <c r="A1229" s="67">
        <f t="shared" si="19"/>
        <v>38587</v>
      </c>
      <c r="B1229" s="1">
        <v>4.82</v>
      </c>
      <c r="C1229" s="16">
        <v>82.1</v>
      </c>
      <c r="D1229" s="16">
        <v>27.36</v>
      </c>
      <c r="E1229" s="16">
        <v>24.3</v>
      </c>
      <c r="F1229" s="16">
        <v>30.8</v>
      </c>
      <c r="G1229" s="16">
        <v>8.5299999999999994</v>
      </c>
      <c r="H1229" s="16">
        <v>36.06</v>
      </c>
      <c r="I1229" s="16">
        <v>136.84</v>
      </c>
      <c r="J1229" s="16">
        <v>19.61</v>
      </c>
      <c r="L1229" s="16">
        <v>29.73</v>
      </c>
      <c r="M1229" s="16">
        <v>9.9600000000000009</v>
      </c>
    </row>
    <row r="1230" spans="1:13" x14ac:dyDescent="0.2">
      <c r="A1230" s="67">
        <f t="shared" si="19"/>
        <v>38588</v>
      </c>
      <c r="B1230" s="1">
        <v>11.17</v>
      </c>
      <c r="C1230" s="16">
        <v>89.5</v>
      </c>
      <c r="D1230" s="16">
        <v>25.98</v>
      </c>
      <c r="E1230" s="16">
        <v>24.3</v>
      </c>
      <c r="F1230" s="16">
        <v>29.9</v>
      </c>
      <c r="G1230" s="16">
        <v>6.19</v>
      </c>
      <c r="H1230" s="16">
        <v>20.92</v>
      </c>
      <c r="I1230" s="16">
        <v>206.22</v>
      </c>
      <c r="J1230" s="16">
        <v>10.16</v>
      </c>
      <c r="L1230" s="16">
        <v>29.12</v>
      </c>
      <c r="M1230" s="16">
        <v>7.1</v>
      </c>
    </row>
    <row r="1231" spans="1:13" x14ac:dyDescent="0.2">
      <c r="A1231" s="67">
        <f t="shared" si="19"/>
        <v>38589</v>
      </c>
      <c r="B1231" s="1">
        <v>0</v>
      </c>
      <c r="C1231" s="16">
        <v>84.47</v>
      </c>
      <c r="D1231" s="16">
        <v>26.53</v>
      </c>
      <c r="E1231" s="16">
        <v>24.3</v>
      </c>
      <c r="F1231" s="16">
        <v>29</v>
      </c>
      <c r="G1231" s="16">
        <v>8.1</v>
      </c>
      <c r="H1231" s="16">
        <v>27.24</v>
      </c>
      <c r="I1231" s="16">
        <v>265.79000000000002</v>
      </c>
      <c r="J1231" s="16">
        <v>15.14</v>
      </c>
      <c r="L1231" s="16">
        <v>28.9</v>
      </c>
      <c r="M1231" s="16">
        <v>9.41</v>
      </c>
    </row>
    <row r="1232" spans="1:13" x14ac:dyDescent="0.2">
      <c r="A1232" s="67">
        <f t="shared" si="19"/>
        <v>38590</v>
      </c>
      <c r="B1232" s="1">
        <v>0</v>
      </c>
      <c r="C1232" s="16">
        <v>82.27</v>
      </c>
      <c r="D1232" s="16">
        <v>27.49</v>
      </c>
      <c r="E1232" s="16">
        <v>24.5</v>
      </c>
      <c r="F1232" s="16">
        <v>30.2</v>
      </c>
      <c r="G1232" s="16">
        <v>5.88</v>
      </c>
      <c r="H1232" s="16">
        <v>18.059999999999999</v>
      </c>
      <c r="I1232" s="16">
        <v>268.19</v>
      </c>
      <c r="J1232" s="16">
        <v>20.18</v>
      </c>
      <c r="L1232" s="16">
        <v>29.31</v>
      </c>
      <c r="M1232" s="16">
        <v>7.22</v>
      </c>
    </row>
    <row r="1233" spans="1:13" x14ac:dyDescent="0.2">
      <c r="A1233" s="67">
        <f t="shared" si="19"/>
        <v>38591</v>
      </c>
      <c r="B1233" s="1">
        <v>0</v>
      </c>
      <c r="C1233" s="16">
        <v>79.650000000000006</v>
      </c>
      <c r="D1233" s="16">
        <v>27.94</v>
      </c>
      <c r="E1233" s="16">
        <v>24.8</v>
      </c>
      <c r="F1233" s="16">
        <v>32.4</v>
      </c>
      <c r="G1233" s="16">
        <v>7.44</v>
      </c>
      <c r="H1233" s="16">
        <v>23.25</v>
      </c>
      <c r="I1233" s="16">
        <v>169.73</v>
      </c>
      <c r="J1233" s="16">
        <v>17.690000000000001</v>
      </c>
      <c r="L1233" s="16">
        <v>30.26</v>
      </c>
      <c r="M1233" s="16">
        <v>8.4700000000000006</v>
      </c>
    </row>
    <row r="1234" spans="1:13" x14ac:dyDescent="0.2">
      <c r="A1234" s="67">
        <f t="shared" si="19"/>
        <v>38592</v>
      </c>
      <c r="B1234" s="1">
        <v>0</v>
      </c>
      <c r="C1234" s="16">
        <v>77.31</v>
      </c>
      <c r="D1234" s="16">
        <v>28.01</v>
      </c>
      <c r="E1234" s="16">
        <v>24.9</v>
      </c>
      <c r="F1234" s="16">
        <v>31.3</v>
      </c>
      <c r="G1234" s="16">
        <v>9.2100000000000009</v>
      </c>
      <c r="H1234" s="16">
        <v>24.63</v>
      </c>
      <c r="I1234" s="16">
        <v>161.84</v>
      </c>
      <c r="J1234" s="16">
        <v>19.86</v>
      </c>
      <c r="L1234" s="16">
        <v>29.44</v>
      </c>
      <c r="M1234" s="16">
        <v>11.12</v>
      </c>
    </row>
    <row r="1235" spans="1:13" x14ac:dyDescent="0.2">
      <c r="A1235" s="67">
        <f t="shared" si="19"/>
        <v>38593</v>
      </c>
      <c r="B1235" s="1">
        <v>5.32</v>
      </c>
      <c r="C1235" s="16">
        <v>82.32</v>
      </c>
      <c r="D1235" s="16">
        <v>27.88</v>
      </c>
      <c r="E1235" s="16">
        <v>24.7</v>
      </c>
      <c r="F1235" s="16">
        <v>30.8</v>
      </c>
      <c r="G1235" s="16">
        <v>7.48</v>
      </c>
      <c r="H1235" s="16">
        <v>32.03</v>
      </c>
      <c r="I1235" s="16">
        <v>292.52999999999997</v>
      </c>
      <c r="J1235" s="16">
        <v>15.5</v>
      </c>
      <c r="L1235" s="16">
        <v>29.5</v>
      </c>
      <c r="M1235" s="16">
        <v>9.3699999999999992</v>
      </c>
    </row>
    <row r="1236" spans="1:13" x14ac:dyDescent="0.2">
      <c r="A1236" s="67">
        <f t="shared" si="19"/>
        <v>38594</v>
      </c>
      <c r="B1236" s="1">
        <v>3.8</v>
      </c>
      <c r="C1236" s="16">
        <v>83.4</v>
      </c>
      <c r="D1236" s="16">
        <v>28.39</v>
      </c>
      <c r="E1236" s="16">
        <v>26.9</v>
      </c>
      <c r="F1236" s="16">
        <v>30.3</v>
      </c>
      <c r="G1236" s="16">
        <v>8.31</v>
      </c>
      <c r="H1236" s="16">
        <v>20.32</v>
      </c>
      <c r="I1236" s="16">
        <v>315.05</v>
      </c>
      <c r="J1236" s="16">
        <v>15.05</v>
      </c>
      <c r="L1236" s="16">
        <v>29.75</v>
      </c>
      <c r="M1236" s="16">
        <v>10.97</v>
      </c>
    </row>
    <row r="1237" spans="1:13" x14ac:dyDescent="0.2">
      <c r="A1237" s="67">
        <f t="shared" si="19"/>
        <v>38595</v>
      </c>
      <c r="B1237" s="1">
        <v>2.02</v>
      </c>
      <c r="C1237" s="16">
        <v>85.69</v>
      </c>
      <c r="D1237" s="16">
        <v>27.54</v>
      </c>
      <c r="E1237" s="16">
        <v>25</v>
      </c>
      <c r="F1237" s="16">
        <v>30.1</v>
      </c>
      <c r="G1237" s="16">
        <v>10.17</v>
      </c>
      <c r="H1237" s="16">
        <v>36.659999999999997</v>
      </c>
      <c r="I1237" s="16">
        <v>63.65</v>
      </c>
      <c r="J1237" s="16">
        <v>11.19</v>
      </c>
      <c r="L1237" s="16">
        <v>29.61</v>
      </c>
      <c r="M1237" s="16">
        <v>10.91</v>
      </c>
    </row>
    <row r="1238" spans="1:13" x14ac:dyDescent="0.2">
      <c r="A1238" s="67">
        <f t="shared" si="19"/>
        <v>38596</v>
      </c>
      <c r="B1238" s="1">
        <v>36.33</v>
      </c>
      <c r="C1238" s="16">
        <v>89.3</v>
      </c>
      <c r="D1238" s="16">
        <v>26.13</v>
      </c>
      <c r="E1238" s="16">
        <v>24</v>
      </c>
      <c r="F1238" s="16">
        <v>29.7</v>
      </c>
      <c r="G1238" s="16">
        <v>6.57</v>
      </c>
      <c r="H1238" s="16">
        <v>25.9</v>
      </c>
      <c r="I1238" s="16">
        <v>201.83</v>
      </c>
      <c r="J1238" s="16">
        <v>11.07</v>
      </c>
      <c r="L1238" s="16">
        <v>29.41</v>
      </c>
      <c r="M1238" s="16">
        <v>7.84</v>
      </c>
    </row>
    <row r="1239" spans="1:13" x14ac:dyDescent="0.2">
      <c r="A1239" s="67">
        <f t="shared" si="19"/>
        <v>38597</v>
      </c>
      <c r="B1239" s="1">
        <v>3.54</v>
      </c>
      <c r="C1239" s="16">
        <v>89.75</v>
      </c>
      <c r="D1239" s="16">
        <v>25.81</v>
      </c>
      <c r="E1239" s="16">
        <v>23.5</v>
      </c>
      <c r="F1239" s="16">
        <v>29.9</v>
      </c>
      <c r="G1239" s="16">
        <v>5.76</v>
      </c>
      <c r="H1239" s="16">
        <v>30.34</v>
      </c>
      <c r="I1239" s="16">
        <v>220.23</v>
      </c>
      <c r="J1239" s="16">
        <v>15.06</v>
      </c>
      <c r="L1239" s="16">
        <v>29.58</v>
      </c>
      <c r="M1239" s="16">
        <v>6.93</v>
      </c>
    </row>
    <row r="1240" spans="1:13" x14ac:dyDescent="0.2">
      <c r="A1240" s="67">
        <f t="shared" si="19"/>
        <v>38598</v>
      </c>
      <c r="B1240" s="1">
        <v>2.2799999999999998</v>
      </c>
      <c r="C1240" s="16">
        <v>84.2</v>
      </c>
      <c r="D1240" s="16">
        <v>26.71</v>
      </c>
      <c r="E1240" s="16">
        <v>23.9</v>
      </c>
      <c r="F1240" s="16">
        <v>31.4</v>
      </c>
      <c r="G1240" s="16">
        <v>6.7</v>
      </c>
      <c r="H1240" s="16">
        <v>24.91</v>
      </c>
      <c r="I1240" s="16">
        <v>201.36</v>
      </c>
      <c r="J1240" s="16">
        <v>16.75</v>
      </c>
      <c r="L1240" s="16">
        <v>29.53</v>
      </c>
      <c r="M1240" s="16">
        <v>8.08</v>
      </c>
    </row>
    <row r="1241" spans="1:13" x14ac:dyDescent="0.2">
      <c r="A1241" s="67">
        <f t="shared" si="19"/>
        <v>38599</v>
      </c>
      <c r="B1241" s="1">
        <v>3.3</v>
      </c>
      <c r="C1241" s="16">
        <v>82.85</v>
      </c>
      <c r="D1241" s="16">
        <v>27.81</v>
      </c>
      <c r="E1241" s="16">
        <v>24.4</v>
      </c>
      <c r="F1241" s="16">
        <v>30.5</v>
      </c>
      <c r="G1241" s="16">
        <v>7.65</v>
      </c>
      <c r="H1241" s="16">
        <v>27.06</v>
      </c>
      <c r="I1241" s="16">
        <v>290.58</v>
      </c>
      <c r="J1241" s="16">
        <v>25.21</v>
      </c>
      <c r="L1241" s="16">
        <v>29.91</v>
      </c>
      <c r="M1241" s="16">
        <v>9.4700000000000006</v>
      </c>
    </row>
    <row r="1242" spans="1:13" x14ac:dyDescent="0.2">
      <c r="A1242" s="67">
        <f t="shared" si="19"/>
        <v>38600</v>
      </c>
      <c r="B1242" s="1">
        <v>1.76</v>
      </c>
      <c r="C1242" s="16">
        <v>84.43</v>
      </c>
      <c r="D1242" s="16">
        <v>27.64</v>
      </c>
      <c r="E1242" s="16">
        <v>25.8</v>
      </c>
      <c r="F1242" s="16">
        <v>29.8</v>
      </c>
      <c r="G1242" s="16">
        <v>8.42</v>
      </c>
      <c r="H1242" s="16">
        <v>41.35</v>
      </c>
      <c r="I1242" s="16">
        <v>293.75</v>
      </c>
      <c r="J1242" s="16">
        <v>11.53</v>
      </c>
      <c r="L1242" s="16">
        <v>29.66</v>
      </c>
      <c r="M1242" s="16">
        <v>9.5</v>
      </c>
    </row>
    <row r="1243" spans="1:13" x14ac:dyDescent="0.2">
      <c r="A1243" s="67">
        <f t="shared" si="19"/>
        <v>38601</v>
      </c>
      <c r="B1243" s="1">
        <v>49.74</v>
      </c>
      <c r="C1243" s="16">
        <v>87.6</v>
      </c>
      <c r="D1243" s="16">
        <v>26.25</v>
      </c>
      <c r="E1243" s="16">
        <v>23.1</v>
      </c>
      <c r="F1243" s="16">
        <v>28.1</v>
      </c>
      <c r="G1243" s="16">
        <v>6.32</v>
      </c>
      <c r="H1243" s="16">
        <v>42.69</v>
      </c>
      <c r="I1243" s="16">
        <v>255.71</v>
      </c>
      <c r="J1243" s="16">
        <v>7.94</v>
      </c>
      <c r="L1243" s="16">
        <v>29.28</v>
      </c>
      <c r="M1243" s="16">
        <v>7.5</v>
      </c>
    </row>
    <row r="1244" spans="1:13" x14ac:dyDescent="0.2">
      <c r="A1244" s="67">
        <f t="shared" si="19"/>
        <v>38602</v>
      </c>
      <c r="B1244" s="1">
        <v>26.39</v>
      </c>
      <c r="C1244" s="16">
        <v>85.47</v>
      </c>
      <c r="D1244" s="16">
        <v>27.88</v>
      </c>
      <c r="E1244" s="16">
        <v>25.2</v>
      </c>
      <c r="F1244" s="16">
        <v>30.2</v>
      </c>
      <c r="G1244" s="16">
        <v>7.72</v>
      </c>
      <c r="H1244" s="16">
        <v>35.1</v>
      </c>
      <c r="I1244" s="16">
        <v>289.17</v>
      </c>
      <c r="J1244" s="16">
        <v>13.15</v>
      </c>
      <c r="L1244" s="16">
        <v>29.5</v>
      </c>
      <c r="M1244" s="16">
        <v>10.46</v>
      </c>
    </row>
    <row r="1245" spans="1:13" x14ac:dyDescent="0.2">
      <c r="A1245" s="67">
        <f t="shared" si="19"/>
        <v>38603</v>
      </c>
      <c r="B1245" s="1">
        <v>5.83</v>
      </c>
      <c r="C1245" s="16">
        <v>86.95</v>
      </c>
      <c r="D1245" s="16">
        <v>27.26</v>
      </c>
      <c r="E1245" s="16">
        <v>25.3</v>
      </c>
      <c r="F1245" s="16">
        <v>29.2</v>
      </c>
      <c r="G1245" s="16">
        <v>9.19</v>
      </c>
      <c r="H1245" s="16">
        <v>32.700000000000003</v>
      </c>
      <c r="I1245" s="16">
        <v>264</v>
      </c>
      <c r="J1245" s="16">
        <v>6.99</v>
      </c>
      <c r="L1245" s="16">
        <v>29.41</v>
      </c>
      <c r="M1245" s="16">
        <v>11.45</v>
      </c>
    </row>
    <row r="1246" spans="1:13" x14ac:dyDescent="0.2">
      <c r="A1246" s="67">
        <f t="shared" si="19"/>
        <v>38604</v>
      </c>
      <c r="B1246" s="1">
        <v>5.07</v>
      </c>
      <c r="C1246" s="16">
        <v>85.73</v>
      </c>
      <c r="D1246" s="16">
        <v>27.72</v>
      </c>
      <c r="E1246" s="16">
        <v>26.4</v>
      </c>
      <c r="F1246" s="16">
        <v>29.9</v>
      </c>
      <c r="G1246" s="16">
        <v>6.97</v>
      </c>
      <c r="H1246" s="16">
        <v>25.12</v>
      </c>
      <c r="I1246" s="16">
        <v>267.86</v>
      </c>
      <c r="J1246" s="16">
        <v>14.73</v>
      </c>
      <c r="L1246" s="16">
        <v>29.39</v>
      </c>
      <c r="M1246" s="16">
        <v>9.07</v>
      </c>
    </row>
    <row r="1247" spans="1:13" x14ac:dyDescent="0.2">
      <c r="A1247" s="67">
        <f t="shared" si="19"/>
        <v>38605</v>
      </c>
      <c r="B1247" s="1">
        <v>68.55</v>
      </c>
      <c r="C1247" s="16">
        <v>90.35</v>
      </c>
      <c r="D1247" s="16">
        <v>26.41</v>
      </c>
      <c r="E1247" s="16">
        <v>24.6</v>
      </c>
      <c r="F1247" s="16">
        <v>30.1</v>
      </c>
      <c r="G1247" s="16">
        <v>6.61</v>
      </c>
      <c r="H1247" s="16">
        <v>34.54</v>
      </c>
      <c r="I1247" s="16">
        <v>237.83</v>
      </c>
      <c r="J1247" s="16">
        <v>7.39</v>
      </c>
      <c r="L1247" s="16">
        <v>29.11</v>
      </c>
      <c r="M1247" s="16">
        <v>8.4</v>
      </c>
    </row>
    <row r="1248" spans="1:13" x14ac:dyDescent="0.2">
      <c r="A1248" s="67">
        <f t="shared" si="19"/>
        <v>38606</v>
      </c>
      <c r="B1248" s="1">
        <v>13.96</v>
      </c>
      <c r="C1248" s="16">
        <v>88.22</v>
      </c>
      <c r="D1248" s="16">
        <v>27.65</v>
      </c>
      <c r="E1248" s="16">
        <v>25</v>
      </c>
      <c r="F1248" s="16">
        <v>30.7</v>
      </c>
      <c r="G1248" s="16">
        <v>7.83</v>
      </c>
      <c r="H1248" s="16">
        <v>42.76</v>
      </c>
      <c r="I1248" s="16">
        <v>278.01</v>
      </c>
      <c r="J1248" s="16">
        <v>13.67</v>
      </c>
      <c r="L1248" s="16">
        <v>29.31</v>
      </c>
      <c r="M1248" s="16">
        <v>10.25</v>
      </c>
    </row>
    <row r="1249" spans="1:13" x14ac:dyDescent="0.2">
      <c r="A1249" s="67">
        <f t="shared" si="19"/>
        <v>38607</v>
      </c>
      <c r="B1249" s="1">
        <v>3.54</v>
      </c>
      <c r="C1249" s="16">
        <v>85.25</v>
      </c>
      <c r="D1249" s="16">
        <v>27.19</v>
      </c>
      <c r="E1249" s="16">
        <v>24.7</v>
      </c>
      <c r="F1249" s="16">
        <v>28.8</v>
      </c>
      <c r="G1249" s="16">
        <v>8.74</v>
      </c>
      <c r="H1249" s="16">
        <v>45.9</v>
      </c>
      <c r="I1249" s="16">
        <v>280.70999999999998</v>
      </c>
      <c r="J1249" s="16">
        <v>7.36</v>
      </c>
      <c r="L1249" s="16">
        <v>29.12</v>
      </c>
      <c r="M1249" s="16">
        <v>10.65</v>
      </c>
    </row>
    <row r="1250" spans="1:13" x14ac:dyDescent="0.2">
      <c r="A1250" s="67">
        <f t="shared" si="19"/>
        <v>38608</v>
      </c>
      <c r="B1250" s="1">
        <v>6.35</v>
      </c>
      <c r="C1250" s="16">
        <v>88.86</v>
      </c>
      <c r="D1250" s="16">
        <v>26.27</v>
      </c>
      <c r="E1250" s="16">
        <v>24.5</v>
      </c>
      <c r="F1250" s="16">
        <v>30.3</v>
      </c>
      <c r="G1250" s="16">
        <v>5.32</v>
      </c>
      <c r="H1250" s="16">
        <v>19.510000000000002</v>
      </c>
      <c r="I1250" s="16">
        <v>191.77</v>
      </c>
      <c r="J1250" s="16">
        <v>13.86</v>
      </c>
      <c r="L1250" s="16">
        <v>29.76</v>
      </c>
      <c r="M1250" s="16">
        <v>6.82</v>
      </c>
    </row>
    <row r="1251" spans="1:13" x14ac:dyDescent="0.2">
      <c r="A1251" s="67">
        <f t="shared" si="19"/>
        <v>38609</v>
      </c>
      <c r="B1251" s="1">
        <v>2.2799999999999998</v>
      </c>
      <c r="C1251" s="16">
        <v>85.92</v>
      </c>
      <c r="D1251" s="16">
        <v>26.82</v>
      </c>
      <c r="E1251" s="16">
        <v>24.5</v>
      </c>
      <c r="F1251" s="16">
        <v>29.4</v>
      </c>
      <c r="G1251" s="16">
        <v>7.47</v>
      </c>
      <c r="H1251" s="16">
        <v>28.93</v>
      </c>
      <c r="I1251" s="16">
        <v>262.81</v>
      </c>
      <c r="J1251" s="16">
        <v>15.61</v>
      </c>
      <c r="L1251" s="16">
        <v>29.33</v>
      </c>
      <c r="M1251" s="16">
        <v>9.5500000000000007</v>
      </c>
    </row>
    <row r="1252" spans="1:13" x14ac:dyDescent="0.2">
      <c r="A1252" s="67">
        <f t="shared" si="19"/>
        <v>38610</v>
      </c>
      <c r="B1252" s="1">
        <v>42.68</v>
      </c>
      <c r="C1252" s="16">
        <v>89.8</v>
      </c>
      <c r="D1252" s="16">
        <v>25.59</v>
      </c>
      <c r="E1252" s="16">
        <v>23.2</v>
      </c>
      <c r="F1252" s="16">
        <v>27.6</v>
      </c>
      <c r="G1252" s="16">
        <v>6.46</v>
      </c>
      <c r="H1252" s="16">
        <v>41.52</v>
      </c>
      <c r="I1252" s="16">
        <v>219.88</v>
      </c>
      <c r="J1252" s="16">
        <v>4.8099999999999996</v>
      </c>
      <c r="L1252" s="16">
        <v>28.93</v>
      </c>
      <c r="M1252" s="16">
        <v>8.1300000000000008</v>
      </c>
    </row>
    <row r="1253" spans="1:13" x14ac:dyDescent="0.2">
      <c r="A1253" s="67">
        <f t="shared" si="19"/>
        <v>38611</v>
      </c>
      <c r="B1253" s="1">
        <v>9.4</v>
      </c>
      <c r="C1253" s="16">
        <v>88.16</v>
      </c>
      <c r="D1253" s="16">
        <v>26.22</v>
      </c>
      <c r="E1253" s="16">
        <v>24.2</v>
      </c>
      <c r="F1253" s="16">
        <v>28.4</v>
      </c>
      <c r="G1253" s="16">
        <v>6.23</v>
      </c>
      <c r="H1253" s="16">
        <v>33.450000000000003</v>
      </c>
      <c r="I1253" s="16">
        <v>240.8</v>
      </c>
      <c r="J1253" s="16">
        <v>10.84</v>
      </c>
      <c r="L1253" s="16">
        <v>29.08</v>
      </c>
      <c r="M1253" s="16">
        <v>8.25</v>
      </c>
    </row>
    <row r="1254" spans="1:13" x14ac:dyDescent="0.2">
      <c r="A1254" s="67">
        <f t="shared" si="19"/>
        <v>38612</v>
      </c>
      <c r="B1254" s="1">
        <v>17.27</v>
      </c>
      <c r="C1254" s="16">
        <v>86.59</v>
      </c>
      <c r="D1254" s="16">
        <v>27.71</v>
      </c>
      <c r="E1254" s="16">
        <v>25.4</v>
      </c>
      <c r="F1254" s="16">
        <v>30</v>
      </c>
      <c r="G1254" s="16">
        <v>8.08</v>
      </c>
      <c r="H1254" s="16">
        <v>28.44</v>
      </c>
      <c r="I1254" s="16">
        <v>258.44</v>
      </c>
      <c r="J1254" s="16">
        <v>19.850000000000001</v>
      </c>
      <c r="L1254" s="16">
        <v>29.41</v>
      </c>
      <c r="M1254" s="16">
        <v>10.46</v>
      </c>
    </row>
    <row r="1255" spans="1:13" x14ac:dyDescent="0.2">
      <c r="A1255" s="67">
        <f t="shared" si="19"/>
        <v>38613</v>
      </c>
      <c r="B1255" s="1">
        <v>32.24</v>
      </c>
      <c r="C1255" s="16">
        <v>88.47</v>
      </c>
      <c r="D1255" s="16">
        <v>27.07</v>
      </c>
      <c r="E1255" s="16">
        <v>25.7</v>
      </c>
      <c r="F1255" s="16">
        <v>29.7</v>
      </c>
      <c r="G1255" s="16">
        <v>7.47</v>
      </c>
      <c r="H1255" s="16">
        <v>29.56</v>
      </c>
      <c r="I1255" s="16">
        <v>247.31</v>
      </c>
      <c r="J1255" s="16">
        <v>10.54</v>
      </c>
      <c r="L1255" s="16">
        <v>29.23</v>
      </c>
      <c r="M1255" s="16">
        <v>9.17</v>
      </c>
    </row>
    <row r="1256" spans="1:13" x14ac:dyDescent="0.2">
      <c r="A1256" s="67">
        <f t="shared" si="19"/>
        <v>38614</v>
      </c>
      <c r="B1256" s="1">
        <v>65.53</v>
      </c>
      <c r="C1256" s="16">
        <v>87.89</v>
      </c>
      <c r="D1256" s="16">
        <v>26.06</v>
      </c>
      <c r="E1256" s="16">
        <v>24.4</v>
      </c>
      <c r="F1256" s="16">
        <v>30.5</v>
      </c>
      <c r="G1256" s="16">
        <v>5.71</v>
      </c>
      <c r="H1256" s="16">
        <v>32.07</v>
      </c>
      <c r="I1256" s="16">
        <v>280.45999999999998</v>
      </c>
      <c r="J1256" s="16">
        <v>7.8</v>
      </c>
      <c r="L1256" s="16">
        <v>28.73</v>
      </c>
      <c r="M1256" s="16">
        <v>7.6</v>
      </c>
    </row>
    <row r="1257" spans="1:13" x14ac:dyDescent="0.2">
      <c r="A1257" s="67">
        <f t="shared" si="19"/>
        <v>38615</v>
      </c>
      <c r="B1257" s="1">
        <v>1.26</v>
      </c>
      <c r="C1257" s="16">
        <v>87.82</v>
      </c>
      <c r="D1257" s="16">
        <v>26.6</v>
      </c>
      <c r="E1257" s="16">
        <v>24</v>
      </c>
      <c r="F1257" s="16">
        <v>30.2</v>
      </c>
      <c r="G1257" s="16">
        <v>5.24</v>
      </c>
      <c r="H1257" s="16">
        <v>27.41</v>
      </c>
      <c r="I1257" s="16">
        <v>192.94</v>
      </c>
      <c r="J1257" s="16">
        <v>18.27</v>
      </c>
      <c r="L1257" s="16">
        <v>29.24</v>
      </c>
      <c r="M1257" s="16">
        <v>6.85</v>
      </c>
    </row>
    <row r="1258" spans="1:13" x14ac:dyDescent="0.2">
      <c r="A1258" s="67">
        <f t="shared" si="19"/>
        <v>38616</v>
      </c>
      <c r="B1258" s="1">
        <v>0</v>
      </c>
      <c r="C1258" s="16">
        <v>84.85</v>
      </c>
      <c r="D1258" s="16">
        <v>26.65</v>
      </c>
      <c r="E1258" s="16">
        <v>24.8</v>
      </c>
      <c r="F1258" s="16">
        <v>29.7</v>
      </c>
      <c r="G1258" s="16">
        <v>8.01</v>
      </c>
      <c r="H1258" s="16">
        <v>26.14</v>
      </c>
      <c r="I1258" s="16">
        <v>169.89</v>
      </c>
      <c r="J1258" s="16">
        <v>14.55</v>
      </c>
      <c r="L1258" s="16">
        <v>29.11</v>
      </c>
      <c r="M1258" s="16">
        <v>10.93</v>
      </c>
    </row>
    <row r="1259" spans="1:13" x14ac:dyDescent="0.2">
      <c r="A1259" s="67">
        <f t="shared" si="19"/>
        <v>38617</v>
      </c>
      <c r="B1259" s="1">
        <v>10.4</v>
      </c>
      <c r="C1259" s="16">
        <v>85.97</v>
      </c>
      <c r="D1259" s="16">
        <v>26.29</v>
      </c>
      <c r="E1259" s="16">
        <v>24.2</v>
      </c>
      <c r="F1259" s="16">
        <v>31.2</v>
      </c>
      <c r="G1259" s="16">
        <v>7.4</v>
      </c>
      <c r="H1259" s="16">
        <v>26.18</v>
      </c>
      <c r="I1259" s="16">
        <v>186.73</v>
      </c>
      <c r="J1259" s="16">
        <v>16.600000000000001</v>
      </c>
      <c r="L1259" s="16">
        <v>28.9</v>
      </c>
      <c r="M1259" s="16">
        <v>9.6999999999999993</v>
      </c>
    </row>
    <row r="1260" spans="1:13" x14ac:dyDescent="0.2">
      <c r="A1260" s="67">
        <f t="shared" si="19"/>
        <v>38618</v>
      </c>
      <c r="B1260" s="1">
        <v>11.67</v>
      </c>
      <c r="C1260" s="16">
        <v>86.88</v>
      </c>
      <c r="D1260" s="16">
        <v>25.6</v>
      </c>
      <c r="E1260" s="16">
        <v>23.4</v>
      </c>
      <c r="F1260" s="16">
        <v>30.5</v>
      </c>
      <c r="G1260" s="16">
        <v>5.96</v>
      </c>
      <c r="H1260" s="16">
        <v>19.649999999999999</v>
      </c>
      <c r="I1260" s="16">
        <v>185.38</v>
      </c>
      <c r="J1260" s="16">
        <v>13.5</v>
      </c>
      <c r="L1260" s="16">
        <v>28.87</v>
      </c>
      <c r="M1260" s="16">
        <v>7.38</v>
      </c>
    </row>
    <row r="1261" spans="1:13" x14ac:dyDescent="0.2">
      <c r="A1261" s="67">
        <f t="shared" si="19"/>
        <v>38619</v>
      </c>
      <c r="B1261" s="1">
        <v>10.92</v>
      </c>
      <c r="C1261" s="16">
        <v>86.1</v>
      </c>
      <c r="D1261" s="16">
        <v>25.47</v>
      </c>
      <c r="E1261" s="16">
        <v>23.3</v>
      </c>
      <c r="F1261" s="16">
        <v>30.6</v>
      </c>
      <c r="G1261" s="16">
        <v>8.49</v>
      </c>
      <c r="H1261" s="16">
        <v>43.36</v>
      </c>
      <c r="I1261" s="16">
        <v>168.82</v>
      </c>
      <c r="J1261" s="16">
        <v>13.3</v>
      </c>
      <c r="L1261" s="16">
        <v>28.48</v>
      </c>
      <c r="M1261" s="16">
        <v>9.93</v>
      </c>
    </row>
    <row r="1262" spans="1:13" x14ac:dyDescent="0.2">
      <c r="A1262" s="67">
        <f t="shared" si="19"/>
        <v>38620</v>
      </c>
      <c r="B1262" s="1">
        <v>0.25</v>
      </c>
      <c r="C1262" s="16">
        <v>84.28</v>
      </c>
      <c r="D1262" s="16">
        <v>26.78</v>
      </c>
      <c r="E1262" s="16">
        <v>23.9</v>
      </c>
      <c r="F1262" s="16">
        <v>31.2</v>
      </c>
      <c r="G1262" s="16">
        <v>5.24</v>
      </c>
      <c r="H1262" s="16">
        <v>17.89</v>
      </c>
      <c r="I1262" s="16">
        <v>135.52000000000001</v>
      </c>
      <c r="J1262" s="16">
        <v>20.58</v>
      </c>
      <c r="L1262" s="16">
        <v>29.77</v>
      </c>
      <c r="M1262" s="16">
        <v>6.12</v>
      </c>
    </row>
    <row r="1263" spans="1:13" x14ac:dyDescent="0.2">
      <c r="A1263" s="67">
        <f t="shared" si="19"/>
        <v>38621</v>
      </c>
      <c r="B1263" s="1">
        <v>17.77</v>
      </c>
      <c r="C1263" s="16">
        <v>89.45</v>
      </c>
      <c r="D1263" s="16">
        <v>25.61</v>
      </c>
      <c r="E1263" s="16">
        <v>23.9</v>
      </c>
      <c r="F1263" s="16">
        <v>29.8</v>
      </c>
      <c r="G1263" s="16">
        <v>5.62</v>
      </c>
      <c r="H1263" s="16">
        <v>20.25</v>
      </c>
      <c r="I1263" s="16">
        <v>195.29</v>
      </c>
      <c r="J1263" s="16">
        <v>10.88</v>
      </c>
      <c r="L1263" s="16">
        <v>29.51</v>
      </c>
      <c r="M1263" s="16">
        <v>7.02</v>
      </c>
    </row>
    <row r="1264" spans="1:13" x14ac:dyDescent="0.2">
      <c r="A1264" s="67">
        <f t="shared" si="19"/>
        <v>38622</v>
      </c>
      <c r="B1264" s="1">
        <v>0</v>
      </c>
      <c r="C1264" s="16">
        <v>81.430000000000007</v>
      </c>
      <c r="D1264" s="16">
        <v>27.31</v>
      </c>
      <c r="E1264" s="16">
        <v>24</v>
      </c>
      <c r="F1264" s="16">
        <v>31.7</v>
      </c>
      <c r="G1264" s="16">
        <v>9.06</v>
      </c>
      <c r="H1264" s="16">
        <v>25.86</v>
      </c>
      <c r="I1264" s="16">
        <v>136.31</v>
      </c>
      <c r="J1264" s="16">
        <v>19.670000000000002</v>
      </c>
      <c r="L1264" s="16">
        <v>29.78</v>
      </c>
      <c r="M1264" s="16">
        <v>10.39</v>
      </c>
    </row>
    <row r="1265" spans="1:13" x14ac:dyDescent="0.2">
      <c r="A1265" s="67">
        <f t="shared" si="19"/>
        <v>38623</v>
      </c>
      <c r="B1265" s="1">
        <v>0.51</v>
      </c>
      <c r="C1265" s="16">
        <v>83.47</v>
      </c>
      <c r="D1265" s="16">
        <v>26.28</v>
      </c>
      <c r="E1265" s="16">
        <v>24.1</v>
      </c>
      <c r="F1265" s="16">
        <v>28.7</v>
      </c>
      <c r="G1265" s="16">
        <v>8.58</v>
      </c>
      <c r="H1265" s="16">
        <v>29.04</v>
      </c>
      <c r="I1265" s="16">
        <v>173.59</v>
      </c>
      <c r="J1265" s="16">
        <v>10.75</v>
      </c>
      <c r="L1265" s="16">
        <v>28.84</v>
      </c>
      <c r="M1265" s="16">
        <v>12.17</v>
      </c>
    </row>
    <row r="1266" spans="1:13" x14ac:dyDescent="0.2">
      <c r="A1266" s="67">
        <f t="shared" si="19"/>
        <v>38624</v>
      </c>
      <c r="B1266" s="1">
        <v>0.25</v>
      </c>
      <c r="C1266" s="16">
        <v>83.64</v>
      </c>
      <c r="D1266" s="16">
        <v>26.4</v>
      </c>
      <c r="E1266" s="16">
        <v>24.4</v>
      </c>
      <c r="F1266" s="16">
        <v>31.3</v>
      </c>
      <c r="G1266" s="16">
        <v>6.8</v>
      </c>
      <c r="H1266" s="16">
        <v>30.66</v>
      </c>
      <c r="I1266" s="16">
        <v>172.51</v>
      </c>
      <c r="J1266" s="16">
        <v>12.94</v>
      </c>
      <c r="L1266" s="16">
        <v>28.74</v>
      </c>
      <c r="M1266" s="16">
        <v>9.4499999999999993</v>
      </c>
    </row>
    <row r="1267" spans="1:13" x14ac:dyDescent="0.2">
      <c r="A1267" s="67">
        <f t="shared" si="19"/>
        <v>38625</v>
      </c>
      <c r="B1267" s="1">
        <v>0.25</v>
      </c>
      <c r="C1267" s="16">
        <v>84.06</v>
      </c>
      <c r="D1267" s="16">
        <v>26.63</v>
      </c>
      <c r="E1267" s="16">
        <v>23.8</v>
      </c>
      <c r="F1267" s="16">
        <v>30.8</v>
      </c>
      <c r="G1267" s="16">
        <v>4.99</v>
      </c>
      <c r="H1267" s="16">
        <v>25.3</v>
      </c>
      <c r="I1267" s="16">
        <v>183.97</v>
      </c>
      <c r="J1267" s="16">
        <v>15.24</v>
      </c>
      <c r="L1267" s="16">
        <v>29.03</v>
      </c>
      <c r="M1267" s="16">
        <v>6.68</v>
      </c>
    </row>
    <row r="1268" spans="1:13" x14ac:dyDescent="0.2">
      <c r="A1268" s="67">
        <f t="shared" si="19"/>
        <v>38626</v>
      </c>
      <c r="B1268" s="1">
        <v>0.25</v>
      </c>
      <c r="C1268" s="16">
        <v>86.9</v>
      </c>
      <c r="D1268" s="16">
        <v>26.23</v>
      </c>
      <c r="E1268" s="16">
        <v>24.5</v>
      </c>
      <c r="F1268" s="16">
        <v>30.4</v>
      </c>
      <c r="G1268" s="16">
        <v>5.36</v>
      </c>
      <c r="H1268" s="16">
        <v>22.72</v>
      </c>
      <c r="I1268" s="16">
        <v>180.73</v>
      </c>
      <c r="J1268" s="16">
        <v>8.83</v>
      </c>
      <c r="L1268" s="16">
        <v>28.67</v>
      </c>
      <c r="M1268" s="16">
        <v>6.45</v>
      </c>
    </row>
    <row r="1269" spans="1:13" x14ac:dyDescent="0.2">
      <c r="A1269" s="67">
        <f t="shared" si="19"/>
        <v>38627</v>
      </c>
      <c r="B1269" s="1">
        <v>43.67</v>
      </c>
      <c r="C1269" s="16">
        <v>86.21</v>
      </c>
      <c r="D1269" s="16">
        <v>26.09</v>
      </c>
      <c r="E1269" s="16">
        <v>23.7</v>
      </c>
      <c r="F1269" s="16">
        <v>30.9</v>
      </c>
      <c r="G1269" s="16">
        <v>8</v>
      </c>
      <c r="H1269" s="16">
        <v>25.75</v>
      </c>
      <c r="I1269" s="16">
        <v>169.24</v>
      </c>
      <c r="J1269" s="16">
        <v>13.57</v>
      </c>
      <c r="L1269" s="16">
        <v>29.02</v>
      </c>
      <c r="M1269" s="16">
        <v>10.57</v>
      </c>
    </row>
    <row r="1270" spans="1:13" x14ac:dyDescent="0.2">
      <c r="A1270" s="67">
        <f t="shared" si="19"/>
        <v>38628</v>
      </c>
      <c r="B1270" s="1">
        <v>0.5</v>
      </c>
      <c r="C1270" s="16">
        <v>85.23</v>
      </c>
      <c r="D1270" s="16">
        <v>26.36</v>
      </c>
      <c r="E1270" s="16">
        <v>23.4</v>
      </c>
      <c r="F1270" s="16">
        <v>30.3</v>
      </c>
      <c r="G1270" s="16">
        <v>5.95</v>
      </c>
      <c r="H1270" s="16">
        <v>19.55</v>
      </c>
      <c r="I1270" s="16">
        <v>204.48</v>
      </c>
      <c r="J1270" s="16">
        <v>22.69</v>
      </c>
      <c r="L1270" s="16">
        <v>29.36</v>
      </c>
      <c r="M1270" s="16">
        <v>7.86</v>
      </c>
    </row>
    <row r="1271" spans="1:13" x14ac:dyDescent="0.2">
      <c r="A1271" s="67">
        <f t="shared" si="19"/>
        <v>38629</v>
      </c>
      <c r="B1271" s="1">
        <v>11.43</v>
      </c>
      <c r="C1271" s="16">
        <v>88.16</v>
      </c>
      <c r="D1271" s="16">
        <v>25.9</v>
      </c>
      <c r="E1271" s="16">
        <v>23.6</v>
      </c>
      <c r="F1271" s="16">
        <v>31.3</v>
      </c>
      <c r="G1271" s="16">
        <v>7.24</v>
      </c>
      <c r="H1271" s="16">
        <v>24.8</v>
      </c>
      <c r="I1271" s="16">
        <v>175.61</v>
      </c>
      <c r="J1271" s="16">
        <v>12.95</v>
      </c>
      <c r="L1271" s="16">
        <v>29.32</v>
      </c>
      <c r="M1271" s="16">
        <v>8.85</v>
      </c>
    </row>
    <row r="1272" spans="1:13" x14ac:dyDescent="0.2">
      <c r="A1272" s="67">
        <f t="shared" si="19"/>
        <v>38630</v>
      </c>
      <c r="B1272" s="1">
        <v>13.7</v>
      </c>
      <c r="C1272" s="16">
        <v>82.2</v>
      </c>
      <c r="D1272" s="16">
        <v>27.17</v>
      </c>
      <c r="E1272" s="16">
        <v>24.8</v>
      </c>
      <c r="F1272" s="16">
        <v>32.4</v>
      </c>
      <c r="G1272" s="16">
        <v>7.56</v>
      </c>
      <c r="H1272" s="16">
        <v>35.92</v>
      </c>
      <c r="I1272" s="16">
        <v>142.69</v>
      </c>
      <c r="J1272" s="16">
        <v>15.47</v>
      </c>
      <c r="L1272" s="16">
        <v>29.44</v>
      </c>
      <c r="M1272" s="16">
        <v>9.18</v>
      </c>
    </row>
    <row r="1273" spans="1:13" x14ac:dyDescent="0.2">
      <c r="A1273" s="67">
        <f t="shared" si="19"/>
        <v>38631</v>
      </c>
      <c r="B1273" s="1">
        <v>0</v>
      </c>
      <c r="C1273" s="16">
        <v>86.22</v>
      </c>
      <c r="D1273" s="16">
        <v>26.87</v>
      </c>
      <c r="E1273" s="16">
        <v>23.9</v>
      </c>
      <c r="F1273" s="16">
        <v>29.6</v>
      </c>
      <c r="G1273" s="16">
        <v>4.78</v>
      </c>
      <c r="H1273" s="16">
        <v>15.52</v>
      </c>
      <c r="I1273" s="16">
        <v>199.94</v>
      </c>
      <c r="J1273" s="16">
        <v>14.66</v>
      </c>
      <c r="L1273" s="16">
        <v>29.94</v>
      </c>
      <c r="M1273" s="16">
        <v>5.48</v>
      </c>
    </row>
    <row r="1274" spans="1:13" x14ac:dyDescent="0.2">
      <c r="A1274" s="67">
        <f t="shared" si="19"/>
        <v>38632</v>
      </c>
      <c r="B1274" s="1">
        <v>0</v>
      </c>
      <c r="C1274" s="16">
        <v>85.8</v>
      </c>
      <c r="D1274" s="16">
        <v>26.29</v>
      </c>
      <c r="E1274" s="16">
        <v>24.3</v>
      </c>
      <c r="F1274" s="16">
        <v>29.7</v>
      </c>
      <c r="G1274" s="16">
        <v>8.7100000000000009</v>
      </c>
      <c r="H1274" s="16">
        <v>27.1</v>
      </c>
      <c r="I1274" s="16">
        <v>162.11000000000001</v>
      </c>
      <c r="J1274" s="16">
        <v>10.4</v>
      </c>
      <c r="L1274" s="16">
        <v>29.17</v>
      </c>
      <c r="M1274" s="16">
        <v>11.84</v>
      </c>
    </row>
    <row r="1275" spans="1:13" x14ac:dyDescent="0.2">
      <c r="A1275" s="67">
        <f t="shared" si="19"/>
        <v>38633</v>
      </c>
      <c r="B1275" s="1">
        <v>0</v>
      </c>
      <c r="C1275" s="16">
        <v>83.54</v>
      </c>
      <c r="D1275" s="16">
        <v>27.02</v>
      </c>
      <c r="E1275" s="16">
        <v>25.1</v>
      </c>
      <c r="F1275" s="16">
        <v>31</v>
      </c>
      <c r="G1275" s="16">
        <v>8.68</v>
      </c>
      <c r="H1275" s="16">
        <v>28.26</v>
      </c>
      <c r="I1275" s="16">
        <v>160.35</v>
      </c>
      <c r="J1275" s="16">
        <v>14.61</v>
      </c>
      <c r="L1275" s="16">
        <v>28.8</v>
      </c>
      <c r="M1275" s="16">
        <v>11.65</v>
      </c>
    </row>
    <row r="1276" spans="1:13" x14ac:dyDescent="0.2">
      <c r="A1276" s="67">
        <f t="shared" si="19"/>
        <v>38634</v>
      </c>
      <c r="B1276" s="1">
        <v>6.85</v>
      </c>
      <c r="C1276" s="16">
        <v>86.08</v>
      </c>
      <c r="D1276" s="16">
        <v>26.49</v>
      </c>
      <c r="E1276" s="16">
        <v>24.5</v>
      </c>
      <c r="F1276" s="16">
        <v>32.1</v>
      </c>
      <c r="G1276" s="16">
        <v>6.79</v>
      </c>
      <c r="H1276" s="16">
        <v>24.55</v>
      </c>
      <c r="I1276" s="16">
        <v>184.87</v>
      </c>
      <c r="J1276" s="16">
        <v>12.03</v>
      </c>
      <c r="L1276" s="16">
        <v>29.04</v>
      </c>
      <c r="M1276" s="16">
        <v>8.17</v>
      </c>
    </row>
    <row r="1277" spans="1:13" x14ac:dyDescent="0.2">
      <c r="A1277" s="67">
        <f t="shared" si="19"/>
        <v>38635</v>
      </c>
      <c r="B1277" s="1">
        <v>0</v>
      </c>
      <c r="C1277" s="16">
        <v>80.180000000000007</v>
      </c>
      <c r="D1277" s="16">
        <v>27.59</v>
      </c>
      <c r="E1277" s="16">
        <v>23.9</v>
      </c>
      <c r="F1277" s="16">
        <v>32.700000000000003</v>
      </c>
      <c r="G1277" s="16">
        <v>9.86</v>
      </c>
      <c r="H1277" s="16">
        <v>25.79</v>
      </c>
      <c r="I1277" s="16">
        <v>170.36</v>
      </c>
      <c r="J1277" s="16">
        <v>20.73</v>
      </c>
      <c r="L1277" s="16">
        <v>29.07</v>
      </c>
      <c r="M1277" s="16">
        <v>13.51</v>
      </c>
    </row>
    <row r="1278" spans="1:13" x14ac:dyDescent="0.2">
      <c r="A1278" s="67">
        <f t="shared" si="19"/>
        <v>38636</v>
      </c>
      <c r="B1278" s="1">
        <v>0</v>
      </c>
      <c r="C1278" s="16">
        <v>76.760000000000005</v>
      </c>
      <c r="D1278" s="16">
        <v>27.92</v>
      </c>
      <c r="E1278" s="16">
        <v>25.1</v>
      </c>
      <c r="F1278" s="16">
        <v>32.4</v>
      </c>
      <c r="G1278" s="16">
        <v>10.82</v>
      </c>
      <c r="H1278" s="16">
        <v>34.72</v>
      </c>
      <c r="I1278" s="16">
        <v>173.74</v>
      </c>
      <c r="J1278" s="16">
        <v>20.51</v>
      </c>
      <c r="L1278" s="16">
        <v>28.93</v>
      </c>
      <c r="M1278" s="16">
        <v>14.38</v>
      </c>
    </row>
    <row r="1279" spans="1:13" x14ac:dyDescent="0.2">
      <c r="A1279" s="67">
        <f t="shared" si="19"/>
        <v>38637</v>
      </c>
      <c r="B1279" s="1">
        <v>4.57</v>
      </c>
      <c r="C1279" s="16">
        <v>79.58</v>
      </c>
      <c r="D1279" s="16">
        <v>27.12</v>
      </c>
      <c r="E1279" s="16">
        <v>24.4</v>
      </c>
      <c r="F1279" s="16">
        <v>31.8</v>
      </c>
      <c r="G1279" s="16">
        <v>7.26</v>
      </c>
      <c r="H1279" s="16">
        <v>27.31</v>
      </c>
      <c r="I1279" s="16">
        <v>177.06</v>
      </c>
      <c r="J1279" s="16">
        <v>14.45</v>
      </c>
      <c r="L1279" s="16">
        <v>29.39</v>
      </c>
      <c r="M1279" s="16">
        <v>9.3800000000000008</v>
      </c>
    </row>
    <row r="1280" spans="1:13" x14ac:dyDescent="0.2">
      <c r="A1280" s="67">
        <f t="shared" si="19"/>
        <v>38638</v>
      </c>
      <c r="B1280" s="1">
        <v>0</v>
      </c>
      <c r="C1280" s="16">
        <v>79.319999999999993</v>
      </c>
      <c r="D1280" s="16">
        <v>27.21</v>
      </c>
      <c r="E1280" s="16">
        <v>24.4</v>
      </c>
      <c r="F1280" s="16">
        <v>31.4</v>
      </c>
      <c r="G1280" s="16">
        <v>7.84</v>
      </c>
      <c r="H1280" s="16">
        <v>23</v>
      </c>
      <c r="I1280" s="16">
        <v>167.49</v>
      </c>
      <c r="J1280" s="16">
        <v>16.59</v>
      </c>
      <c r="L1280" s="16">
        <v>29.38</v>
      </c>
      <c r="M1280" s="16">
        <v>10.06</v>
      </c>
    </row>
    <row r="1281" spans="1:13" x14ac:dyDescent="0.2">
      <c r="A1281" s="67">
        <f t="shared" si="19"/>
        <v>38639</v>
      </c>
      <c r="B1281" s="1">
        <v>0</v>
      </c>
      <c r="C1281" s="16">
        <v>81.31</v>
      </c>
      <c r="D1281" s="16">
        <v>26.94</v>
      </c>
      <c r="E1281" s="16">
        <v>24.5</v>
      </c>
      <c r="F1281" s="16">
        <v>31.1</v>
      </c>
      <c r="G1281" s="16">
        <v>7.23</v>
      </c>
      <c r="H1281" s="16">
        <v>21.41</v>
      </c>
      <c r="I1281" s="16">
        <v>175.99</v>
      </c>
      <c r="J1281" s="16">
        <v>13.86</v>
      </c>
      <c r="L1281" s="16">
        <v>29.59</v>
      </c>
      <c r="M1281" s="16">
        <v>9.27</v>
      </c>
    </row>
    <row r="1282" spans="1:13" x14ac:dyDescent="0.2">
      <c r="A1282" s="67">
        <f t="shared" si="19"/>
        <v>38640</v>
      </c>
      <c r="B1282" s="1">
        <v>56.63</v>
      </c>
      <c r="C1282" s="16">
        <v>83.63</v>
      </c>
      <c r="D1282" s="16">
        <v>26.54</v>
      </c>
      <c r="E1282" s="16">
        <v>23.8</v>
      </c>
      <c r="F1282" s="16">
        <v>30.9</v>
      </c>
      <c r="G1282" s="16">
        <v>7.29</v>
      </c>
      <c r="H1282" s="16">
        <v>25.61</v>
      </c>
      <c r="I1282" s="16">
        <v>202.49</v>
      </c>
      <c r="J1282" s="16">
        <v>19.7</v>
      </c>
      <c r="L1282" s="16">
        <v>29.78</v>
      </c>
      <c r="M1282" s="16">
        <v>9.68</v>
      </c>
    </row>
    <row r="1283" spans="1:13" x14ac:dyDescent="0.2">
      <c r="A1283" s="67">
        <f t="shared" si="19"/>
        <v>38641</v>
      </c>
      <c r="B1283" s="1">
        <v>0</v>
      </c>
      <c r="C1283" s="16">
        <v>80.989999999999995</v>
      </c>
      <c r="D1283" s="16">
        <v>26.92</v>
      </c>
      <c r="E1283" s="16">
        <v>23.8</v>
      </c>
      <c r="F1283" s="16">
        <v>31.5</v>
      </c>
      <c r="G1283" s="16">
        <v>7.08</v>
      </c>
      <c r="H1283" s="16">
        <v>21.52</v>
      </c>
      <c r="I1283" s="16">
        <v>185.75</v>
      </c>
      <c r="J1283" s="16">
        <v>22.18</v>
      </c>
      <c r="L1283" s="16">
        <v>29.75</v>
      </c>
      <c r="M1283" s="16">
        <v>9.0299999999999994</v>
      </c>
    </row>
    <row r="1284" spans="1:13" x14ac:dyDescent="0.2">
      <c r="A1284" s="67">
        <f t="shared" si="19"/>
        <v>38642</v>
      </c>
      <c r="B1284" s="1">
        <v>0.5</v>
      </c>
      <c r="C1284" s="16">
        <v>83.18</v>
      </c>
      <c r="D1284" s="16">
        <v>26.9</v>
      </c>
      <c r="E1284" s="16">
        <v>24.6</v>
      </c>
      <c r="F1284" s="16">
        <v>33</v>
      </c>
      <c r="G1284" s="16">
        <v>6.93</v>
      </c>
      <c r="H1284" s="16">
        <v>20.14</v>
      </c>
      <c r="I1284" s="16">
        <v>175.89</v>
      </c>
      <c r="J1284" s="16">
        <v>17.61</v>
      </c>
      <c r="L1284" s="16">
        <v>29.39</v>
      </c>
      <c r="M1284" s="16">
        <v>8.82</v>
      </c>
    </row>
    <row r="1285" spans="1:13" x14ac:dyDescent="0.2">
      <c r="A1285" s="67">
        <f t="shared" si="19"/>
        <v>38643</v>
      </c>
      <c r="B1285" s="1">
        <v>0</v>
      </c>
      <c r="C1285" s="16">
        <v>80.81</v>
      </c>
      <c r="D1285" s="16">
        <v>27.49</v>
      </c>
      <c r="E1285" s="16">
        <v>25</v>
      </c>
      <c r="F1285" s="16">
        <v>31.5</v>
      </c>
      <c r="G1285" s="16">
        <v>9.51</v>
      </c>
      <c r="H1285" s="16">
        <v>27.24</v>
      </c>
      <c r="I1285" s="16">
        <v>161.31</v>
      </c>
      <c r="J1285" s="16">
        <v>15.58</v>
      </c>
      <c r="L1285" s="16">
        <v>29.32</v>
      </c>
      <c r="M1285" s="16">
        <v>12.8</v>
      </c>
    </row>
    <row r="1286" spans="1:13" x14ac:dyDescent="0.2">
      <c r="A1286" s="67">
        <f t="shared" ref="A1286:A1349" si="20">A1285+1</f>
        <v>38644</v>
      </c>
      <c r="B1286" s="1">
        <v>0</v>
      </c>
      <c r="C1286" s="16">
        <v>78.25</v>
      </c>
      <c r="D1286" s="16">
        <v>27.88</v>
      </c>
      <c r="E1286" s="16">
        <v>25.6</v>
      </c>
      <c r="F1286" s="16">
        <v>31.7</v>
      </c>
      <c r="G1286" s="16">
        <v>13.5</v>
      </c>
      <c r="H1286" s="16">
        <v>33.299999999999997</v>
      </c>
      <c r="I1286" s="16">
        <v>150.83000000000001</v>
      </c>
      <c r="J1286" s="16">
        <v>18.62</v>
      </c>
      <c r="L1286" s="16">
        <v>29.16</v>
      </c>
      <c r="M1286" s="16">
        <v>19.440000000000001</v>
      </c>
    </row>
    <row r="1287" spans="1:13" x14ac:dyDescent="0.2">
      <c r="A1287" s="67">
        <f t="shared" si="20"/>
        <v>38645</v>
      </c>
      <c r="B1287" s="1">
        <v>0</v>
      </c>
      <c r="C1287" s="16">
        <v>82.61</v>
      </c>
      <c r="D1287" s="16">
        <v>27.36</v>
      </c>
      <c r="E1287" s="16">
        <v>24.7</v>
      </c>
      <c r="F1287" s="16">
        <v>32.200000000000003</v>
      </c>
      <c r="G1287" s="16">
        <v>7.27</v>
      </c>
      <c r="H1287" s="16">
        <v>23.28</v>
      </c>
      <c r="I1287" s="16">
        <v>161.13999999999999</v>
      </c>
      <c r="J1287" s="16">
        <v>13.63</v>
      </c>
      <c r="L1287" s="16">
        <v>29.41</v>
      </c>
      <c r="M1287" s="16">
        <v>9.33</v>
      </c>
    </row>
    <row r="1288" spans="1:13" x14ac:dyDescent="0.2">
      <c r="A1288" s="67">
        <f t="shared" si="20"/>
        <v>38646</v>
      </c>
      <c r="B1288" s="1">
        <v>1.78</v>
      </c>
      <c r="C1288" s="16">
        <v>84.4</v>
      </c>
      <c r="D1288" s="16">
        <v>26.97</v>
      </c>
      <c r="E1288" s="16">
        <v>24.9</v>
      </c>
      <c r="F1288" s="16">
        <v>33.299999999999997</v>
      </c>
      <c r="G1288" s="16">
        <v>5.74</v>
      </c>
      <c r="H1288" s="16">
        <v>35.49</v>
      </c>
      <c r="I1288" s="16">
        <v>175.69</v>
      </c>
      <c r="J1288" s="16">
        <v>12.88</v>
      </c>
      <c r="L1288" s="16">
        <v>29.45</v>
      </c>
      <c r="M1288" s="16">
        <v>7.4</v>
      </c>
    </row>
    <row r="1289" spans="1:13" x14ac:dyDescent="0.2">
      <c r="A1289" s="67">
        <f t="shared" si="20"/>
        <v>38647</v>
      </c>
      <c r="B1289" s="1">
        <v>0</v>
      </c>
      <c r="C1289" s="16">
        <v>82.98</v>
      </c>
      <c r="D1289" s="16">
        <v>26.63</v>
      </c>
      <c r="E1289" s="16">
        <v>24.5</v>
      </c>
      <c r="F1289" s="16">
        <v>29.2</v>
      </c>
      <c r="G1289" s="16">
        <v>8.89</v>
      </c>
      <c r="H1289" s="16">
        <v>31.15</v>
      </c>
      <c r="I1289" s="16">
        <v>180.46</v>
      </c>
      <c r="J1289" s="16">
        <v>13.83</v>
      </c>
      <c r="L1289" s="16">
        <v>29.33</v>
      </c>
      <c r="M1289" s="16">
        <v>11</v>
      </c>
    </row>
    <row r="1290" spans="1:13" x14ac:dyDescent="0.2">
      <c r="A1290" s="67">
        <f t="shared" si="20"/>
        <v>38648</v>
      </c>
      <c r="B1290" s="1">
        <v>0</v>
      </c>
      <c r="C1290" s="16">
        <v>77.63</v>
      </c>
      <c r="D1290" s="16">
        <v>27.4</v>
      </c>
      <c r="E1290" s="16">
        <v>25.1</v>
      </c>
      <c r="F1290" s="16">
        <v>32.1</v>
      </c>
      <c r="G1290" s="16">
        <v>13.08</v>
      </c>
      <c r="H1290" s="16">
        <v>34.93</v>
      </c>
      <c r="I1290" s="16">
        <v>143.76</v>
      </c>
      <c r="J1290" s="16">
        <v>20.13</v>
      </c>
      <c r="L1290" s="16">
        <v>29.64</v>
      </c>
      <c r="M1290" s="16">
        <v>16.8</v>
      </c>
    </row>
    <row r="1291" spans="1:13" x14ac:dyDescent="0.2">
      <c r="A1291" s="67">
        <f t="shared" si="20"/>
        <v>38649</v>
      </c>
      <c r="B1291" s="1">
        <v>0</v>
      </c>
      <c r="C1291" s="16">
        <v>79.83</v>
      </c>
      <c r="D1291" s="16">
        <v>27.03</v>
      </c>
      <c r="E1291" s="16">
        <v>24.8</v>
      </c>
      <c r="F1291" s="16">
        <v>31.3</v>
      </c>
      <c r="G1291" s="16">
        <v>9.0299999999999994</v>
      </c>
      <c r="H1291" s="16">
        <v>25.01</v>
      </c>
      <c r="I1291" s="16">
        <v>157.87</v>
      </c>
      <c r="J1291" s="16">
        <v>18.010000000000002</v>
      </c>
      <c r="L1291" s="16">
        <v>29.69</v>
      </c>
      <c r="M1291" s="16">
        <v>11.85</v>
      </c>
    </row>
    <row r="1292" spans="1:13" x14ac:dyDescent="0.2">
      <c r="A1292" s="67">
        <f t="shared" si="20"/>
        <v>38650</v>
      </c>
      <c r="B1292" s="1">
        <v>76.14</v>
      </c>
      <c r="C1292" s="16">
        <v>89.57</v>
      </c>
      <c r="D1292" s="16">
        <v>24.84</v>
      </c>
      <c r="E1292" s="16">
        <v>22.8</v>
      </c>
      <c r="F1292" s="16">
        <v>27.4</v>
      </c>
      <c r="G1292" s="16">
        <v>6.26</v>
      </c>
      <c r="H1292" s="16">
        <v>32.03</v>
      </c>
      <c r="I1292" s="16">
        <v>208.86</v>
      </c>
      <c r="J1292" s="16">
        <v>5.43</v>
      </c>
      <c r="L1292" s="16">
        <v>29.12</v>
      </c>
      <c r="M1292" s="16">
        <v>7.28</v>
      </c>
    </row>
    <row r="1293" spans="1:13" x14ac:dyDescent="0.2">
      <c r="A1293" s="67">
        <f t="shared" si="20"/>
        <v>38651</v>
      </c>
      <c r="B1293" s="1">
        <v>18.54</v>
      </c>
      <c r="C1293" s="16">
        <v>84.23</v>
      </c>
      <c r="D1293" s="16">
        <v>24.98</v>
      </c>
      <c r="E1293" s="16">
        <v>22.5</v>
      </c>
      <c r="F1293" s="16">
        <v>27.9</v>
      </c>
      <c r="G1293" s="16">
        <v>8.84</v>
      </c>
      <c r="H1293" s="16">
        <v>28.75</v>
      </c>
      <c r="I1293" s="16">
        <v>197.61</v>
      </c>
      <c r="J1293" s="16">
        <v>11.86</v>
      </c>
      <c r="L1293" s="16">
        <v>28.87</v>
      </c>
      <c r="M1293" s="16">
        <v>10.27</v>
      </c>
    </row>
    <row r="1294" spans="1:13" x14ac:dyDescent="0.2">
      <c r="A1294" s="67">
        <f t="shared" si="20"/>
        <v>38652</v>
      </c>
      <c r="B1294" s="1">
        <v>0</v>
      </c>
      <c r="C1294" s="16">
        <v>83.38</v>
      </c>
      <c r="D1294" s="16">
        <v>25.54</v>
      </c>
      <c r="E1294" s="16">
        <v>23.5</v>
      </c>
      <c r="F1294" s="16">
        <v>29.8</v>
      </c>
      <c r="G1294" s="16">
        <v>8.5399999999999991</v>
      </c>
      <c r="H1294" s="16">
        <v>32.03</v>
      </c>
      <c r="I1294" s="16">
        <v>189.88</v>
      </c>
      <c r="J1294" s="16">
        <v>12.52</v>
      </c>
      <c r="L1294" s="16">
        <v>29.16</v>
      </c>
      <c r="M1294" s="16">
        <v>10.26</v>
      </c>
    </row>
    <row r="1295" spans="1:13" x14ac:dyDescent="0.2">
      <c r="A1295" s="67">
        <f t="shared" si="20"/>
        <v>38653</v>
      </c>
      <c r="B1295" s="1">
        <v>0.25</v>
      </c>
      <c r="C1295" s="16">
        <v>81.11</v>
      </c>
      <c r="D1295" s="16">
        <v>26.47</v>
      </c>
      <c r="E1295" s="16">
        <v>24.2</v>
      </c>
      <c r="F1295" s="16">
        <v>30.3</v>
      </c>
      <c r="G1295" s="16">
        <v>8.58</v>
      </c>
      <c r="H1295" s="16">
        <v>27.38</v>
      </c>
      <c r="I1295" s="16">
        <v>203.3</v>
      </c>
      <c r="J1295" s="16">
        <v>18.52</v>
      </c>
      <c r="L1295" s="16">
        <v>29.19</v>
      </c>
      <c r="M1295" s="16">
        <v>10.220000000000001</v>
      </c>
    </row>
    <row r="1296" spans="1:13" x14ac:dyDescent="0.2">
      <c r="A1296" s="67">
        <f t="shared" si="20"/>
        <v>38654</v>
      </c>
      <c r="B1296" s="1">
        <v>1.26</v>
      </c>
      <c r="C1296" s="16">
        <v>82.69</v>
      </c>
      <c r="D1296" s="16">
        <v>26.59</v>
      </c>
      <c r="E1296" s="16">
        <v>24.3</v>
      </c>
      <c r="F1296" s="16">
        <v>30.9</v>
      </c>
      <c r="G1296" s="16">
        <v>7.29</v>
      </c>
      <c r="H1296" s="16">
        <v>21.77</v>
      </c>
      <c r="I1296" s="16">
        <v>173.39</v>
      </c>
      <c r="J1296" s="16">
        <v>14.18</v>
      </c>
      <c r="L1296" s="16">
        <v>29.26</v>
      </c>
      <c r="M1296" s="16">
        <v>9.5</v>
      </c>
    </row>
    <row r="1297" spans="1:13" x14ac:dyDescent="0.2">
      <c r="A1297" s="67">
        <f t="shared" si="20"/>
        <v>38655</v>
      </c>
      <c r="B1297" s="1">
        <v>1.78</v>
      </c>
      <c r="C1297" s="16">
        <v>79.92</v>
      </c>
      <c r="D1297" s="16">
        <v>27.24</v>
      </c>
      <c r="E1297" s="16">
        <v>24.5</v>
      </c>
      <c r="F1297" s="16">
        <v>30</v>
      </c>
      <c r="G1297" s="16">
        <v>7.8</v>
      </c>
      <c r="H1297" s="16">
        <v>20.57</v>
      </c>
      <c r="I1297" s="16">
        <v>165.47</v>
      </c>
      <c r="J1297" s="16">
        <v>13.94</v>
      </c>
      <c r="L1297" s="16">
        <v>29.26</v>
      </c>
      <c r="M1297" s="16">
        <v>9.75</v>
      </c>
    </row>
    <row r="1298" spans="1:13" x14ac:dyDescent="0.2">
      <c r="A1298" s="67">
        <f t="shared" si="20"/>
        <v>38656</v>
      </c>
      <c r="B1298" s="1">
        <v>0</v>
      </c>
      <c r="C1298" s="16">
        <v>76.86</v>
      </c>
      <c r="D1298" s="16">
        <v>28.05</v>
      </c>
      <c r="E1298" s="16">
        <v>25.1</v>
      </c>
      <c r="F1298" s="16">
        <v>33.200000000000003</v>
      </c>
      <c r="G1298" s="16">
        <v>11.41</v>
      </c>
      <c r="H1298" s="16">
        <v>28.08</v>
      </c>
      <c r="I1298" s="16">
        <v>136.03</v>
      </c>
      <c r="J1298" s="16">
        <v>21.64</v>
      </c>
      <c r="L1298" s="16">
        <v>29.39</v>
      </c>
      <c r="M1298" s="16">
        <v>13.59</v>
      </c>
    </row>
    <row r="1299" spans="1:13" x14ac:dyDescent="0.2">
      <c r="A1299" s="67">
        <f t="shared" si="20"/>
        <v>38657</v>
      </c>
      <c r="B1299" s="1">
        <v>39.35</v>
      </c>
      <c r="C1299" s="16">
        <v>86.42</v>
      </c>
      <c r="D1299" s="16">
        <v>26.59</v>
      </c>
      <c r="E1299" s="16">
        <v>24.5</v>
      </c>
      <c r="F1299" s="16">
        <v>29.4</v>
      </c>
      <c r="G1299" s="16">
        <v>6.77</v>
      </c>
      <c r="H1299" s="16">
        <v>25.05</v>
      </c>
      <c r="I1299" s="16">
        <v>229.74</v>
      </c>
      <c r="J1299" s="16">
        <v>10.17</v>
      </c>
      <c r="L1299" s="16">
        <v>28.92</v>
      </c>
      <c r="M1299" s="16">
        <v>7.82</v>
      </c>
    </row>
    <row r="1300" spans="1:13" x14ac:dyDescent="0.2">
      <c r="A1300" s="67">
        <f t="shared" si="20"/>
        <v>38658</v>
      </c>
      <c r="B1300" s="1">
        <v>4.05</v>
      </c>
      <c r="C1300" s="16">
        <v>87.58</v>
      </c>
      <c r="D1300" s="16">
        <v>26.39</v>
      </c>
      <c r="E1300" s="16">
        <v>23.9</v>
      </c>
      <c r="F1300" s="16">
        <v>29.6</v>
      </c>
      <c r="G1300" s="16">
        <v>6.32</v>
      </c>
      <c r="H1300" s="16">
        <v>25.51</v>
      </c>
      <c r="I1300" s="16">
        <v>219.08</v>
      </c>
      <c r="J1300" s="16">
        <v>14.38</v>
      </c>
      <c r="L1300" s="16">
        <v>29.14</v>
      </c>
      <c r="M1300" s="16">
        <v>7.71</v>
      </c>
    </row>
    <row r="1301" spans="1:13" x14ac:dyDescent="0.2">
      <c r="A1301" s="67">
        <f t="shared" si="20"/>
        <v>38659</v>
      </c>
      <c r="B1301" s="1">
        <v>18.02</v>
      </c>
      <c r="C1301" s="16">
        <v>89.52</v>
      </c>
      <c r="D1301" s="16">
        <v>26.04</v>
      </c>
      <c r="E1301" s="16">
        <v>24.3</v>
      </c>
      <c r="F1301" s="16">
        <v>29.5</v>
      </c>
      <c r="G1301" s="16">
        <v>5.78</v>
      </c>
      <c r="H1301" s="16">
        <v>25.61</v>
      </c>
      <c r="I1301" s="16">
        <v>212.31</v>
      </c>
      <c r="J1301" s="16">
        <v>12.07</v>
      </c>
      <c r="L1301" s="16">
        <v>29.07</v>
      </c>
      <c r="M1301" s="16">
        <v>7.08</v>
      </c>
    </row>
    <row r="1302" spans="1:13" x14ac:dyDescent="0.2">
      <c r="A1302" s="67">
        <f t="shared" si="20"/>
        <v>38660</v>
      </c>
      <c r="B1302" s="1">
        <v>92.95</v>
      </c>
      <c r="C1302" s="16">
        <v>88.5</v>
      </c>
      <c r="D1302" s="16">
        <v>25.88</v>
      </c>
      <c r="E1302" s="16">
        <v>24.1</v>
      </c>
      <c r="F1302" s="16">
        <v>27.4</v>
      </c>
      <c r="G1302" s="16">
        <v>6.98</v>
      </c>
      <c r="H1302" s="16">
        <v>29.35</v>
      </c>
      <c r="I1302" s="16">
        <v>242.74</v>
      </c>
      <c r="J1302" s="16">
        <v>7.13</v>
      </c>
      <c r="L1302" s="16">
        <v>28.74</v>
      </c>
      <c r="M1302" s="16">
        <v>9.0299999999999994</v>
      </c>
    </row>
    <row r="1303" spans="1:13" x14ac:dyDescent="0.2">
      <c r="A1303" s="67">
        <f t="shared" si="20"/>
        <v>38661</v>
      </c>
      <c r="B1303" s="1">
        <v>5.57</v>
      </c>
      <c r="C1303" s="16">
        <v>85.06</v>
      </c>
      <c r="D1303" s="16">
        <v>26.82</v>
      </c>
      <c r="E1303" s="16">
        <v>24.1</v>
      </c>
      <c r="F1303" s="16">
        <v>32.6</v>
      </c>
      <c r="G1303" s="16">
        <v>5.37</v>
      </c>
      <c r="H1303" s="16">
        <v>17.96</v>
      </c>
      <c r="I1303" s="16">
        <v>241.68</v>
      </c>
      <c r="J1303" s="16">
        <v>14.47</v>
      </c>
      <c r="L1303" s="16">
        <v>28.91</v>
      </c>
      <c r="M1303" s="16">
        <v>7.02</v>
      </c>
    </row>
    <row r="1304" spans="1:13" x14ac:dyDescent="0.2">
      <c r="A1304" s="67">
        <f t="shared" si="20"/>
        <v>38662</v>
      </c>
      <c r="B1304" s="1">
        <v>13.46</v>
      </c>
      <c r="C1304" s="16">
        <v>87.77</v>
      </c>
      <c r="D1304" s="16">
        <v>26.92</v>
      </c>
      <c r="E1304" s="16">
        <v>24.5</v>
      </c>
      <c r="F1304" s="16">
        <v>29.2</v>
      </c>
      <c r="G1304" s="16">
        <v>6.44</v>
      </c>
      <c r="H1304" s="16">
        <v>31.47</v>
      </c>
      <c r="I1304" s="16">
        <v>266.67</v>
      </c>
      <c r="J1304" s="16">
        <v>9.59</v>
      </c>
      <c r="L1304" s="16">
        <v>28.97</v>
      </c>
      <c r="M1304" s="16">
        <v>8.4</v>
      </c>
    </row>
    <row r="1305" spans="1:13" x14ac:dyDescent="0.2">
      <c r="A1305" s="67">
        <f t="shared" si="20"/>
        <v>38663</v>
      </c>
      <c r="B1305" s="1">
        <v>38.590000000000003</v>
      </c>
      <c r="C1305" s="16">
        <v>89.15</v>
      </c>
      <c r="D1305" s="16">
        <v>26.48</v>
      </c>
      <c r="E1305" s="16">
        <v>24.6</v>
      </c>
      <c r="F1305" s="16">
        <v>28.2</v>
      </c>
      <c r="G1305" s="16">
        <v>7.75</v>
      </c>
      <c r="H1305" s="16">
        <v>37.47</v>
      </c>
      <c r="I1305" s="16">
        <v>234.74</v>
      </c>
      <c r="J1305" s="16">
        <v>5.36</v>
      </c>
      <c r="L1305" s="16">
        <v>28.9</v>
      </c>
      <c r="M1305" s="16">
        <v>9.1</v>
      </c>
    </row>
    <row r="1306" spans="1:13" x14ac:dyDescent="0.2">
      <c r="A1306" s="67">
        <f t="shared" si="20"/>
        <v>38664</v>
      </c>
      <c r="B1306" s="1">
        <v>15.48</v>
      </c>
      <c r="C1306" s="16">
        <v>88.77</v>
      </c>
      <c r="D1306" s="16">
        <v>26.44</v>
      </c>
      <c r="E1306" s="16">
        <v>24.8</v>
      </c>
      <c r="F1306" s="16">
        <v>30</v>
      </c>
      <c r="G1306" s="16">
        <v>6.55</v>
      </c>
      <c r="H1306" s="16">
        <v>35.67</v>
      </c>
      <c r="I1306" s="16">
        <v>224.99</v>
      </c>
      <c r="J1306" s="16">
        <v>9.09</v>
      </c>
      <c r="L1306" s="16">
        <v>28.71</v>
      </c>
      <c r="M1306" s="16">
        <v>9.08</v>
      </c>
    </row>
    <row r="1307" spans="1:13" x14ac:dyDescent="0.2">
      <c r="A1307" s="67">
        <f t="shared" si="20"/>
        <v>38665</v>
      </c>
      <c r="B1307" s="1">
        <v>83.03</v>
      </c>
      <c r="C1307" s="16">
        <v>89.57</v>
      </c>
      <c r="D1307" s="16">
        <v>26.53</v>
      </c>
      <c r="E1307" s="16">
        <v>24.5</v>
      </c>
      <c r="F1307" s="16">
        <v>29.2</v>
      </c>
      <c r="G1307" s="16">
        <v>6.83</v>
      </c>
      <c r="H1307" s="16">
        <v>33.590000000000003</v>
      </c>
      <c r="I1307" s="16">
        <v>263.91000000000003</v>
      </c>
      <c r="J1307" s="16">
        <v>11.61</v>
      </c>
      <c r="L1307" s="16">
        <v>28.6</v>
      </c>
      <c r="M1307" s="16">
        <v>8.61</v>
      </c>
    </row>
    <row r="1308" spans="1:13" x14ac:dyDescent="0.2">
      <c r="A1308" s="67">
        <f t="shared" si="20"/>
        <v>38666</v>
      </c>
      <c r="B1308" s="1">
        <v>23.59</v>
      </c>
      <c r="C1308" s="16">
        <v>90.48</v>
      </c>
      <c r="D1308" s="16">
        <v>25.55</v>
      </c>
      <c r="E1308" s="16">
        <v>24</v>
      </c>
      <c r="F1308" s="16">
        <v>28.9</v>
      </c>
      <c r="G1308" s="16">
        <v>5.86</v>
      </c>
      <c r="H1308" s="16">
        <v>23.46</v>
      </c>
      <c r="I1308" s="16">
        <v>194.4</v>
      </c>
      <c r="J1308" s="16">
        <v>9.7200000000000006</v>
      </c>
      <c r="L1308" s="16">
        <v>28.65</v>
      </c>
      <c r="M1308" s="16">
        <v>6.54</v>
      </c>
    </row>
    <row r="1309" spans="1:13" x14ac:dyDescent="0.2">
      <c r="A1309" s="67">
        <f t="shared" si="20"/>
        <v>38667</v>
      </c>
      <c r="B1309" s="1">
        <v>30.95</v>
      </c>
      <c r="C1309" s="16">
        <v>88.38</v>
      </c>
      <c r="D1309" s="16">
        <v>25.49</v>
      </c>
      <c r="E1309" s="16">
        <v>23.5</v>
      </c>
      <c r="F1309" s="16">
        <v>28.4</v>
      </c>
      <c r="G1309" s="16">
        <v>7.13</v>
      </c>
      <c r="H1309" s="16">
        <v>31.43</v>
      </c>
      <c r="I1309" s="16">
        <v>16.82</v>
      </c>
      <c r="J1309" s="16">
        <v>7.8</v>
      </c>
      <c r="L1309" s="16">
        <v>28.31</v>
      </c>
      <c r="M1309" s="16">
        <v>7.74</v>
      </c>
    </row>
    <row r="1310" spans="1:13" x14ac:dyDescent="0.2">
      <c r="A1310" s="67">
        <f t="shared" si="20"/>
        <v>38668</v>
      </c>
      <c r="B1310" s="1">
        <v>3.29</v>
      </c>
      <c r="C1310" s="16">
        <v>87.2</v>
      </c>
      <c r="D1310" s="16">
        <v>25.42</v>
      </c>
      <c r="E1310" s="16">
        <v>23.2</v>
      </c>
      <c r="F1310" s="16">
        <v>28.2</v>
      </c>
      <c r="G1310" s="16">
        <v>6.5</v>
      </c>
      <c r="H1310" s="16">
        <v>22.37</v>
      </c>
      <c r="I1310" s="16">
        <v>239.11</v>
      </c>
      <c r="J1310" s="16">
        <v>12.93</v>
      </c>
      <c r="L1310" s="16">
        <v>28.54</v>
      </c>
      <c r="M1310" s="16">
        <v>7.31</v>
      </c>
    </row>
    <row r="1311" spans="1:13" x14ac:dyDescent="0.2">
      <c r="A1311" s="67">
        <f t="shared" si="20"/>
        <v>38669</v>
      </c>
      <c r="B1311" s="1">
        <v>17.75</v>
      </c>
      <c r="C1311" s="16">
        <v>85.47</v>
      </c>
      <c r="D1311" s="16">
        <v>26.23</v>
      </c>
      <c r="E1311" s="16">
        <v>23.8</v>
      </c>
      <c r="F1311" s="16">
        <v>28.9</v>
      </c>
      <c r="G1311" s="16">
        <v>9.23</v>
      </c>
      <c r="H1311" s="16">
        <v>36.590000000000003</v>
      </c>
      <c r="I1311" s="16">
        <v>299</v>
      </c>
      <c r="J1311" s="16">
        <v>18</v>
      </c>
      <c r="L1311" s="16">
        <v>28.51</v>
      </c>
      <c r="M1311" s="16">
        <v>10.56</v>
      </c>
    </row>
    <row r="1312" spans="1:13" x14ac:dyDescent="0.2">
      <c r="A1312" s="67">
        <f t="shared" si="20"/>
        <v>38670</v>
      </c>
      <c r="B1312" s="1">
        <v>8.8800000000000008</v>
      </c>
      <c r="C1312" s="16">
        <v>86.19</v>
      </c>
      <c r="D1312" s="16">
        <v>26.49</v>
      </c>
      <c r="E1312" s="16">
        <v>24.6</v>
      </c>
      <c r="F1312" s="16">
        <v>28.8</v>
      </c>
      <c r="G1312" s="16">
        <v>8.6199999999999992</v>
      </c>
      <c r="H1312" s="16">
        <v>28.47</v>
      </c>
      <c r="I1312" s="16">
        <v>285.04000000000002</v>
      </c>
      <c r="J1312" s="16">
        <v>17.739999999999998</v>
      </c>
      <c r="L1312" s="16">
        <v>28.62</v>
      </c>
      <c r="M1312" s="16">
        <v>10.53</v>
      </c>
    </row>
    <row r="1313" spans="1:13" x14ac:dyDescent="0.2">
      <c r="A1313" s="67">
        <f t="shared" si="20"/>
        <v>38671</v>
      </c>
      <c r="B1313" s="1">
        <v>61.41</v>
      </c>
      <c r="C1313" s="16">
        <v>92.91</v>
      </c>
      <c r="D1313" s="16">
        <v>24.88</v>
      </c>
      <c r="E1313" s="16">
        <v>24.2</v>
      </c>
      <c r="F1313" s="16">
        <v>26.1</v>
      </c>
      <c r="G1313" s="16">
        <v>6.82</v>
      </c>
      <c r="H1313" s="16">
        <v>23.74</v>
      </c>
      <c r="I1313" s="16">
        <v>238.33</v>
      </c>
      <c r="J1313" s="16">
        <v>5.66</v>
      </c>
      <c r="L1313" s="16">
        <v>28.41</v>
      </c>
      <c r="M1313" s="16">
        <v>6.05</v>
      </c>
    </row>
    <row r="1314" spans="1:13" x14ac:dyDescent="0.2">
      <c r="A1314" s="67">
        <f t="shared" si="20"/>
        <v>38672</v>
      </c>
      <c r="B1314" s="1">
        <v>10.15</v>
      </c>
      <c r="C1314" s="16">
        <v>85.13</v>
      </c>
      <c r="D1314" s="16">
        <v>26.03</v>
      </c>
      <c r="E1314" s="16">
        <v>23.8</v>
      </c>
      <c r="F1314" s="16">
        <v>30.3</v>
      </c>
      <c r="G1314" s="16">
        <v>8.02</v>
      </c>
      <c r="H1314" s="16">
        <v>25.08</v>
      </c>
      <c r="I1314" s="16">
        <v>225.57</v>
      </c>
      <c r="J1314" s="16">
        <v>15.5</v>
      </c>
      <c r="L1314" s="16">
        <v>28.33</v>
      </c>
      <c r="M1314" s="16">
        <v>8.19</v>
      </c>
    </row>
    <row r="1315" spans="1:13" x14ac:dyDescent="0.2">
      <c r="A1315" s="67">
        <f t="shared" si="20"/>
        <v>38673</v>
      </c>
      <c r="B1315" s="1">
        <v>0</v>
      </c>
      <c r="C1315" s="16">
        <v>79.44</v>
      </c>
      <c r="D1315" s="16">
        <v>27.01</v>
      </c>
      <c r="E1315" s="16">
        <v>23.7</v>
      </c>
      <c r="F1315" s="16">
        <v>31.4</v>
      </c>
      <c r="G1315" s="16">
        <v>10.71</v>
      </c>
      <c r="H1315" s="16">
        <v>30.13</v>
      </c>
      <c r="I1315" s="16">
        <v>166.68</v>
      </c>
      <c r="J1315" s="16">
        <v>21.27</v>
      </c>
      <c r="L1315" s="16">
        <v>28.06</v>
      </c>
      <c r="M1315" s="16">
        <v>14.73</v>
      </c>
    </row>
    <row r="1316" spans="1:13" x14ac:dyDescent="0.2">
      <c r="A1316" s="67">
        <f t="shared" si="20"/>
        <v>38674</v>
      </c>
      <c r="B1316" s="1">
        <v>0</v>
      </c>
      <c r="C1316" s="16">
        <v>78.19</v>
      </c>
      <c r="D1316" s="16">
        <v>27.57</v>
      </c>
      <c r="E1316" s="16">
        <v>24.2</v>
      </c>
      <c r="F1316" s="16">
        <v>32.4</v>
      </c>
      <c r="G1316" s="16">
        <v>8.3699999999999992</v>
      </c>
      <c r="H1316" s="16">
        <v>22.4</v>
      </c>
      <c r="I1316" s="16">
        <v>159.13999999999999</v>
      </c>
      <c r="J1316" s="16">
        <v>17.71</v>
      </c>
      <c r="L1316" s="16">
        <v>27.83</v>
      </c>
      <c r="M1316" s="16">
        <v>10.23</v>
      </c>
    </row>
    <row r="1317" spans="1:13" x14ac:dyDescent="0.2">
      <c r="A1317" s="67">
        <f t="shared" si="20"/>
        <v>38675</v>
      </c>
      <c r="B1317" s="1">
        <v>0</v>
      </c>
      <c r="C1317" s="16">
        <v>83.01</v>
      </c>
      <c r="D1317" s="16">
        <v>26.99</v>
      </c>
      <c r="E1317" s="16">
        <v>24.7</v>
      </c>
      <c r="F1317" s="16">
        <v>29.9</v>
      </c>
      <c r="G1317" s="16">
        <v>6.49</v>
      </c>
      <c r="H1317" s="16">
        <v>18.059999999999999</v>
      </c>
      <c r="I1317" s="16">
        <v>122.75</v>
      </c>
      <c r="J1317" s="16">
        <v>12.67</v>
      </c>
      <c r="L1317" s="16">
        <v>28.23</v>
      </c>
      <c r="M1317" s="16">
        <v>6.1</v>
      </c>
    </row>
    <row r="1318" spans="1:13" x14ac:dyDescent="0.2">
      <c r="A1318" s="67">
        <f t="shared" si="20"/>
        <v>38676</v>
      </c>
      <c r="B1318" s="1">
        <v>2.29</v>
      </c>
      <c r="C1318" s="16">
        <v>84.2</v>
      </c>
      <c r="D1318" s="16">
        <v>26.52</v>
      </c>
      <c r="E1318" s="16">
        <v>23.4</v>
      </c>
      <c r="F1318" s="16">
        <v>29.1</v>
      </c>
      <c r="G1318" s="16">
        <v>6.97</v>
      </c>
      <c r="H1318" s="16">
        <v>29.74</v>
      </c>
      <c r="I1318" s="16">
        <v>246.98</v>
      </c>
      <c r="J1318" s="16">
        <v>21.33</v>
      </c>
      <c r="L1318" s="16">
        <v>28.56</v>
      </c>
      <c r="M1318" s="16">
        <v>7.03</v>
      </c>
    </row>
    <row r="1319" spans="1:13" x14ac:dyDescent="0.2">
      <c r="A1319" s="67">
        <f t="shared" si="20"/>
        <v>38677</v>
      </c>
      <c r="B1319" s="1">
        <v>1.27</v>
      </c>
      <c r="C1319" s="16">
        <v>81.77</v>
      </c>
      <c r="D1319" s="16">
        <v>27.09</v>
      </c>
      <c r="E1319" s="16">
        <v>24.6</v>
      </c>
      <c r="F1319" s="16">
        <v>29.4</v>
      </c>
      <c r="G1319" s="16">
        <v>11.19</v>
      </c>
      <c r="H1319" s="16">
        <v>36.270000000000003</v>
      </c>
      <c r="I1319" s="16">
        <v>334.29</v>
      </c>
      <c r="J1319" s="16">
        <v>18.14</v>
      </c>
      <c r="L1319" s="16">
        <v>28.63</v>
      </c>
      <c r="M1319" s="16">
        <v>14.34</v>
      </c>
    </row>
    <row r="1320" spans="1:13" x14ac:dyDescent="0.2">
      <c r="A1320" s="67">
        <f t="shared" si="20"/>
        <v>38678</v>
      </c>
      <c r="B1320" s="1">
        <v>4.05</v>
      </c>
      <c r="C1320" s="16">
        <v>83.11</v>
      </c>
      <c r="D1320" s="16">
        <v>26.08</v>
      </c>
      <c r="E1320" s="16">
        <v>24</v>
      </c>
      <c r="F1320" s="16">
        <v>28.5</v>
      </c>
      <c r="G1320" s="16">
        <v>9.19</v>
      </c>
      <c r="H1320" s="16">
        <v>25.9</v>
      </c>
      <c r="I1320" s="16">
        <v>277.01</v>
      </c>
      <c r="J1320" s="16">
        <v>9.98</v>
      </c>
      <c r="L1320" s="16">
        <v>27.98</v>
      </c>
      <c r="M1320" s="16">
        <v>12.05</v>
      </c>
    </row>
    <row r="1321" spans="1:13" x14ac:dyDescent="0.2">
      <c r="A1321" s="67">
        <f t="shared" si="20"/>
        <v>38679</v>
      </c>
      <c r="B1321" s="1">
        <v>65.78</v>
      </c>
      <c r="C1321" s="16">
        <v>90.24</v>
      </c>
      <c r="D1321" s="16">
        <v>24.25</v>
      </c>
      <c r="E1321" s="16">
        <v>22.7</v>
      </c>
      <c r="F1321" s="16">
        <v>25.8</v>
      </c>
      <c r="G1321" s="16">
        <v>10.45</v>
      </c>
      <c r="H1321" s="16">
        <v>35.67</v>
      </c>
      <c r="I1321" s="16">
        <v>262.8</v>
      </c>
      <c r="J1321" s="16">
        <v>6.29</v>
      </c>
      <c r="L1321" s="16">
        <v>27.7</v>
      </c>
      <c r="M1321" s="16">
        <v>10.19</v>
      </c>
    </row>
    <row r="1322" spans="1:13" x14ac:dyDescent="0.2">
      <c r="A1322" s="67">
        <f t="shared" si="20"/>
        <v>38680</v>
      </c>
      <c r="B1322" s="1">
        <v>28.68</v>
      </c>
      <c r="C1322" s="16">
        <v>82.47</v>
      </c>
      <c r="D1322" s="16">
        <v>25.79</v>
      </c>
      <c r="E1322" s="16">
        <v>24.1</v>
      </c>
      <c r="F1322" s="16">
        <v>27.4</v>
      </c>
      <c r="G1322" s="16">
        <v>17.77</v>
      </c>
      <c r="H1322" s="16">
        <v>37.96</v>
      </c>
      <c r="I1322" s="16">
        <v>16.100000000000001</v>
      </c>
      <c r="J1322" s="16">
        <v>6.29</v>
      </c>
      <c r="L1322" s="16">
        <v>27.35</v>
      </c>
      <c r="M1322" s="16">
        <v>19.489999999999998</v>
      </c>
    </row>
    <row r="1323" spans="1:13" x14ac:dyDescent="0.2">
      <c r="A1323" s="67">
        <f t="shared" si="20"/>
        <v>38681</v>
      </c>
      <c r="B1323" s="1">
        <v>24.86</v>
      </c>
      <c r="C1323" s="16">
        <v>82.31</v>
      </c>
      <c r="D1323" s="16">
        <v>25.85</v>
      </c>
      <c r="E1323" s="16">
        <v>24</v>
      </c>
      <c r="F1323" s="16">
        <v>27.3</v>
      </c>
      <c r="G1323" s="16">
        <v>14.85</v>
      </c>
      <c r="H1323" s="16">
        <v>41.03</v>
      </c>
      <c r="I1323" s="16">
        <v>328.99</v>
      </c>
      <c r="J1323" s="16">
        <v>4.38</v>
      </c>
      <c r="L1323" s="16">
        <v>27.03</v>
      </c>
      <c r="M1323" s="16">
        <v>18.98</v>
      </c>
    </row>
    <row r="1324" spans="1:13" x14ac:dyDescent="0.2">
      <c r="A1324" s="67">
        <f t="shared" si="20"/>
        <v>38682</v>
      </c>
      <c r="B1324" s="1">
        <v>41.12</v>
      </c>
      <c r="C1324" s="16">
        <v>85.34</v>
      </c>
      <c r="D1324" s="16">
        <v>25.88</v>
      </c>
      <c r="E1324" s="16">
        <v>24.1</v>
      </c>
      <c r="F1324" s="16">
        <v>27.9</v>
      </c>
      <c r="G1324" s="16">
        <v>9.5</v>
      </c>
      <c r="H1324" s="16">
        <v>25.72</v>
      </c>
      <c r="I1324" s="16">
        <v>278.81</v>
      </c>
      <c r="J1324" s="16">
        <v>11.45</v>
      </c>
      <c r="L1324" s="16">
        <v>27.18</v>
      </c>
      <c r="M1324" s="16">
        <v>12.49</v>
      </c>
    </row>
    <row r="1325" spans="1:13" x14ac:dyDescent="0.2">
      <c r="A1325" s="67">
        <f t="shared" si="20"/>
        <v>38683</v>
      </c>
      <c r="B1325" s="1">
        <v>29.45</v>
      </c>
      <c r="C1325" s="16">
        <v>86.19</v>
      </c>
      <c r="D1325" s="16">
        <v>26.38</v>
      </c>
      <c r="E1325" s="16">
        <v>24.6</v>
      </c>
      <c r="F1325" s="16">
        <v>28.5</v>
      </c>
      <c r="G1325" s="16">
        <v>8.35</v>
      </c>
      <c r="H1325" s="16">
        <v>30.09</v>
      </c>
      <c r="I1325" s="16">
        <v>305.14</v>
      </c>
      <c r="J1325" s="16">
        <v>13.54</v>
      </c>
      <c r="L1325" s="16">
        <v>27.46</v>
      </c>
      <c r="M1325" s="16">
        <v>10.58</v>
      </c>
    </row>
    <row r="1326" spans="1:13" x14ac:dyDescent="0.2">
      <c r="A1326" s="67">
        <f t="shared" si="20"/>
        <v>38684</v>
      </c>
      <c r="B1326" s="1">
        <v>4.82</v>
      </c>
      <c r="C1326" s="16">
        <v>86.24</v>
      </c>
      <c r="D1326" s="16">
        <v>26.4</v>
      </c>
      <c r="E1326" s="16">
        <v>24.2</v>
      </c>
      <c r="F1326" s="16">
        <v>28.9</v>
      </c>
      <c r="G1326" s="16">
        <v>8.59</v>
      </c>
      <c r="H1326" s="16">
        <v>29.64</v>
      </c>
      <c r="I1326" s="16">
        <v>304.5</v>
      </c>
      <c r="J1326" s="16">
        <v>17.54</v>
      </c>
      <c r="L1326" s="16">
        <v>27.72</v>
      </c>
      <c r="M1326" s="16">
        <v>9.44</v>
      </c>
    </row>
    <row r="1327" spans="1:13" x14ac:dyDescent="0.2">
      <c r="A1327" s="67">
        <f t="shared" si="20"/>
        <v>38685</v>
      </c>
      <c r="B1327" s="1">
        <v>0.5</v>
      </c>
      <c r="C1327" s="16">
        <v>82.43</v>
      </c>
      <c r="D1327" s="16">
        <v>27.05</v>
      </c>
      <c r="E1327" s="16">
        <v>26.1</v>
      </c>
      <c r="F1327" s="16">
        <v>28.8</v>
      </c>
      <c r="G1327" s="16">
        <v>9.6199999999999992</v>
      </c>
      <c r="H1327" s="16">
        <v>33.270000000000003</v>
      </c>
      <c r="I1327" s="16">
        <v>327.26</v>
      </c>
      <c r="J1327" s="16">
        <v>16.18</v>
      </c>
      <c r="L1327" s="16">
        <v>27.99</v>
      </c>
      <c r="M1327" s="16">
        <v>12.89</v>
      </c>
    </row>
    <row r="1328" spans="1:13" x14ac:dyDescent="0.2">
      <c r="A1328" s="67">
        <f t="shared" si="20"/>
        <v>38686</v>
      </c>
      <c r="B1328" s="1">
        <v>0</v>
      </c>
      <c r="C1328" s="16">
        <v>76.89</v>
      </c>
      <c r="D1328" s="16">
        <v>27.37</v>
      </c>
      <c r="E1328" s="16">
        <v>24.9</v>
      </c>
      <c r="F1328" s="16">
        <v>28.8</v>
      </c>
      <c r="G1328" s="16">
        <v>14.04</v>
      </c>
      <c r="H1328" s="16">
        <v>25.4</v>
      </c>
      <c r="I1328" s="16">
        <v>3.97</v>
      </c>
      <c r="J1328" s="16">
        <v>21.26</v>
      </c>
      <c r="L1328" s="16">
        <v>28.33</v>
      </c>
      <c r="M1328" s="16">
        <v>15.83</v>
      </c>
    </row>
    <row r="1329" spans="1:13" x14ac:dyDescent="0.2">
      <c r="A1329" s="67">
        <f t="shared" si="20"/>
        <v>38687</v>
      </c>
      <c r="B1329" s="1">
        <v>18.28</v>
      </c>
      <c r="C1329" s="16">
        <v>77.91</v>
      </c>
      <c r="D1329" s="16">
        <v>27.22</v>
      </c>
      <c r="E1329" s="16">
        <v>25.2</v>
      </c>
      <c r="F1329" s="16">
        <v>28.6</v>
      </c>
      <c r="G1329" s="16">
        <v>13.13</v>
      </c>
      <c r="H1329" s="16">
        <v>31.86</v>
      </c>
      <c r="I1329" s="16">
        <v>337.31</v>
      </c>
      <c r="J1329" s="16">
        <v>15.13</v>
      </c>
      <c r="L1329" s="16">
        <v>28.1</v>
      </c>
      <c r="M1329" s="16">
        <v>15.55</v>
      </c>
    </row>
    <row r="1330" spans="1:13" x14ac:dyDescent="0.2">
      <c r="A1330" s="67">
        <f t="shared" si="20"/>
        <v>38688</v>
      </c>
      <c r="B1330" s="1">
        <v>1.01</v>
      </c>
      <c r="C1330" s="16">
        <v>81.040000000000006</v>
      </c>
      <c r="D1330" s="16">
        <v>26.83</v>
      </c>
      <c r="E1330" s="16">
        <v>23.7</v>
      </c>
      <c r="F1330" s="16">
        <v>29.9</v>
      </c>
      <c r="G1330" s="16">
        <v>14.24</v>
      </c>
      <c r="H1330" s="16">
        <v>37.22</v>
      </c>
      <c r="J1330" s="16">
        <v>20.14</v>
      </c>
      <c r="L1330" s="16">
        <v>28.04</v>
      </c>
    </row>
    <row r="1331" spans="1:13" x14ac:dyDescent="0.2">
      <c r="A1331" s="67">
        <f t="shared" si="20"/>
        <v>38689</v>
      </c>
      <c r="B1331" s="1">
        <v>0</v>
      </c>
      <c r="C1331" s="16">
        <v>77</v>
      </c>
      <c r="D1331" s="16">
        <v>27.54</v>
      </c>
      <c r="E1331" s="16">
        <v>25.3</v>
      </c>
      <c r="F1331" s="16">
        <v>28.7</v>
      </c>
      <c r="G1331" s="16">
        <v>16.309999999999999</v>
      </c>
      <c r="H1331" s="16">
        <v>30.83</v>
      </c>
      <c r="J1331" s="16">
        <v>20.85</v>
      </c>
      <c r="L1331" s="16">
        <v>27.99</v>
      </c>
    </row>
    <row r="1332" spans="1:13" x14ac:dyDescent="0.2">
      <c r="A1332" s="67">
        <f t="shared" si="20"/>
        <v>38690</v>
      </c>
      <c r="B1332" s="1">
        <v>1.77</v>
      </c>
      <c r="C1332" s="16">
        <v>79.23</v>
      </c>
      <c r="D1332" s="16">
        <v>27.37</v>
      </c>
      <c r="E1332" s="16">
        <v>24.9</v>
      </c>
      <c r="F1332" s="16">
        <v>28.6</v>
      </c>
      <c r="G1332" s="16">
        <v>14.41</v>
      </c>
      <c r="H1332" s="16">
        <v>31.89</v>
      </c>
      <c r="J1332" s="16">
        <v>20.29</v>
      </c>
      <c r="L1332" s="16">
        <v>27.93</v>
      </c>
    </row>
    <row r="1333" spans="1:13" x14ac:dyDescent="0.2">
      <c r="A1333" s="67">
        <f t="shared" si="20"/>
        <v>38691</v>
      </c>
      <c r="B1333" s="1">
        <v>5.33</v>
      </c>
      <c r="C1333" s="16">
        <v>77.61</v>
      </c>
      <c r="D1333" s="16">
        <v>27.3</v>
      </c>
      <c r="E1333" s="16">
        <v>25.1</v>
      </c>
      <c r="F1333" s="16">
        <v>29.2</v>
      </c>
      <c r="G1333" s="16">
        <v>12.31</v>
      </c>
      <c r="H1333" s="16">
        <v>26.39</v>
      </c>
      <c r="J1333" s="16">
        <v>18.010000000000002</v>
      </c>
      <c r="L1333" s="16">
        <v>27.97</v>
      </c>
    </row>
    <row r="1334" spans="1:13" x14ac:dyDescent="0.2">
      <c r="A1334" s="67">
        <f t="shared" si="20"/>
        <v>38692</v>
      </c>
      <c r="B1334" s="1">
        <v>23.86</v>
      </c>
      <c r="C1334" s="16">
        <v>81.78</v>
      </c>
      <c r="D1334" s="16">
        <v>26.67</v>
      </c>
      <c r="E1334" s="16">
        <v>22.5</v>
      </c>
      <c r="F1334" s="16">
        <v>28.8</v>
      </c>
      <c r="G1334" s="16">
        <v>10.77</v>
      </c>
      <c r="H1334" s="16">
        <v>38.42</v>
      </c>
      <c r="J1334" s="16">
        <v>14.89</v>
      </c>
      <c r="L1334" s="16">
        <v>27.87</v>
      </c>
    </row>
    <row r="1335" spans="1:13" x14ac:dyDescent="0.2">
      <c r="A1335" s="67">
        <f t="shared" si="20"/>
        <v>38693</v>
      </c>
      <c r="B1335" s="1">
        <v>7.11</v>
      </c>
      <c r="C1335" s="16">
        <v>79</v>
      </c>
      <c r="D1335" s="16">
        <v>27.93</v>
      </c>
      <c r="E1335" s="16">
        <v>26.2</v>
      </c>
      <c r="F1335" s="16">
        <v>29.2</v>
      </c>
      <c r="G1335" s="16">
        <v>23.92</v>
      </c>
      <c r="H1335" s="16">
        <v>40.82</v>
      </c>
      <c r="J1335" s="16">
        <v>20.29</v>
      </c>
      <c r="L1335" s="16">
        <v>28.13</v>
      </c>
    </row>
    <row r="1336" spans="1:13" x14ac:dyDescent="0.2">
      <c r="A1336" s="67">
        <f t="shared" si="20"/>
        <v>38694</v>
      </c>
      <c r="B1336" s="1">
        <v>0</v>
      </c>
      <c r="C1336" s="16">
        <v>79.52</v>
      </c>
      <c r="D1336" s="16">
        <v>28.01</v>
      </c>
      <c r="E1336" s="16">
        <v>26.7</v>
      </c>
      <c r="F1336" s="16">
        <v>29.1</v>
      </c>
      <c r="G1336" s="16">
        <v>28.64</v>
      </c>
      <c r="H1336" s="16">
        <v>43.46</v>
      </c>
      <c r="J1336" s="16">
        <v>14.1</v>
      </c>
      <c r="L1336" s="16">
        <v>28.08</v>
      </c>
    </row>
    <row r="1337" spans="1:13" x14ac:dyDescent="0.2">
      <c r="A1337" s="67">
        <f t="shared" si="20"/>
        <v>38695</v>
      </c>
      <c r="B1337" s="1">
        <v>1.01</v>
      </c>
      <c r="C1337" s="16">
        <v>80.09</v>
      </c>
      <c r="D1337" s="16">
        <v>27.53</v>
      </c>
      <c r="E1337" s="16">
        <v>26.1</v>
      </c>
      <c r="F1337" s="16">
        <v>28.9</v>
      </c>
      <c r="G1337" s="16">
        <v>19.899999999999999</v>
      </c>
      <c r="H1337" s="16">
        <v>48.09</v>
      </c>
      <c r="J1337" s="16">
        <v>19.96</v>
      </c>
      <c r="L1337" s="16">
        <v>28.04</v>
      </c>
    </row>
    <row r="1338" spans="1:13" x14ac:dyDescent="0.2">
      <c r="A1338" s="67">
        <f t="shared" si="20"/>
        <v>38696</v>
      </c>
      <c r="B1338" s="1">
        <v>16.23</v>
      </c>
      <c r="C1338" s="16">
        <v>86.39</v>
      </c>
      <c r="D1338" s="16">
        <v>26.79</v>
      </c>
      <c r="E1338" s="16">
        <v>24.8</v>
      </c>
      <c r="F1338" s="16">
        <v>29</v>
      </c>
      <c r="G1338" s="16">
        <v>6.42</v>
      </c>
      <c r="H1338" s="16">
        <v>26</v>
      </c>
      <c r="J1338" s="16">
        <v>13.51</v>
      </c>
      <c r="L1338" s="16">
        <v>27.92</v>
      </c>
    </row>
    <row r="1339" spans="1:13" x14ac:dyDescent="0.2">
      <c r="A1339" s="67">
        <f t="shared" si="20"/>
        <v>38697</v>
      </c>
      <c r="B1339" s="1">
        <v>0</v>
      </c>
      <c r="C1339" s="16">
        <v>86.35</v>
      </c>
      <c r="D1339" s="16">
        <v>26.76</v>
      </c>
      <c r="E1339" s="16">
        <v>24.3</v>
      </c>
      <c r="F1339" s="16">
        <v>29.4</v>
      </c>
      <c r="G1339" s="16">
        <v>6.42</v>
      </c>
      <c r="H1339" s="16">
        <v>25.58</v>
      </c>
      <c r="J1339" s="16">
        <v>15.02</v>
      </c>
      <c r="L1339" s="16">
        <v>28.05</v>
      </c>
    </row>
    <row r="1340" spans="1:13" x14ac:dyDescent="0.2">
      <c r="A1340" s="67">
        <f t="shared" si="20"/>
        <v>38698</v>
      </c>
      <c r="B1340" s="1">
        <v>15.74</v>
      </c>
      <c r="C1340" s="16">
        <v>87.83</v>
      </c>
      <c r="D1340" s="16">
        <v>26.6</v>
      </c>
      <c r="E1340" s="16">
        <v>24.4</v>
      </c>
      <c r="F1340" s="16">
        <v>28.1</v>
      </c>
      <c r="G1340" s="16">
        <v>12.09</v>
      </c>
      <c r="H1340" s="16">
        <v>29.71</v>
      </c>
      <c r="J1340" s="16">
        <v>5.88</v>
      </c>
      <c r="L1340" s="16">
        <v>27.91</v>
      </c>
    </row>
    <row r="1341" spans="1:13" x14ac:dyDescent="0.2">
      <c r="A1341" s="67">
        <f t="shared" si="20"/>
        <v>38699</v>
      </c>
      <c r="B1341" s="1">
        <v>2.02</v>
      </c>
      <c r="C1341" s="16">
        <v>84.01</v>
      </c>
      <c r="D1341" s="16">
        <v>27.49</v>
      </c>
      <c r="E1341" s="16">
        <v>26.1</v>
      </c>
      <c r="F1341" s="16">
        <v>28.6</v>
      </c>
      <c r="G1341" s="16">
        <v>22.11</v>
      </c>
      <c r="H1341" s="16">
        <v>41.21</v>
      </c>
      <c r="J1341" s="16">
        <v>9.8000000000000007</v>
      </c>
      <c r="L1341" s="16">
        <v>27.8</v>
      </c>
    </row>
    <row r="1342" spans="1:13" x14ac:dyDescent="0.2">
      <c r="A1342" s="67">
        <f t="shared" si="20"/>
        <v>38700</v>
      </c>
      <c r="B1342" s="1">
        <v>0</v>
      </c>
      <c r="C1342" s="16">
        <v>78.599999999999994</v>
      </c>
      <c r="D1342" s="16">
        <v>27.73</v>
      </c>
      <c r="E1342" s="16">
        <v>25.9</v>
      </c>
      <c r="F1342" s="16">
        <v>28.9</v>
      </c>
      <c r="G1342" s="16">
        <v>16.23</v>
      </c>
      <c r="H1342" s="16">
        <v>34.01</v>
      </c>
      <c r="J1342" s="16">
        <v>20.6</v>
      </c>
      <c r="L1342" s="16">
        <v>28.14</v>
      </c>
    </row>
    <row r="1343" spans="1:13" x14ac:dyDescent="0.2">
      <c r="A1343" s="67">
        <f t="shared" si="20"/>
        <v>38701</v>
      </c>
      <c r="B1343" s="1">
        <v>0</v>
      </c>
      <c r="C1343" s="16">
        <v>77.89</v>
      </c>
      <c r="D1343" s="16">
        <v>27.65</v>
      </c>
      <c r="E1343" s="16">
        <v>26.1</v>
      </c>
      <c r="F1343" s="16">
        <v>29.4</v>
      </c>
      <c r="G1343" s="16">
        <v>17.2</v>
      </c>
      <c r="H1343" s="16">
        <v>37.01</v>
      </c>
      <c r="J1343" s="16">
        <v>18.64</v>
      </c>
      <c r="L1343" s="16">
        <v>27.91</v>
      </c>
    </row>
    <row r="1344" spans="1:13" x14ac:dyDescent="0.2">
      <c r="A1344" s="67">
        <f t="shared" si="20"/>
        <v>38702</v>
      </c>
      <c r="B1344" s="1">
        <v>0</v>
      </c>
      <c r="C1344" s="16">
        <v>77.400000000000006</v>
      </c>
      <c r="D1344" s="16">
        <v>27.28</v>
      </c>
      <c r="E1344" s="16">
        <v>24.8</v>
      </c>
      <c r="F1344" s="16">
        <v>29</v>
      </c>
      <c r="G1344" s="16">
        <v>9.91</v>
      </c>
      <c r="H1344" s="16">
        <v>22.97</v>
      </c>
      <c r="J1344" s="16">
        <v>16.96</v>
      </c>
      <c r="L1344" s="16">
        <v>27.5</v>
      </c>
    </row>
    <row r="1345" spans="1:13" x14ac:dyDescent="0.2">
      <c r="A1345" s="67">
        <f t="shared" si="20"/>
        <v>38703</v>
      </c>
      <c r="B1345" s="1">
        <v>0</v>
      </c>
      <c r="C1345" s="16">
        <v>78.930000000000007</v>
      </c>
      <c r="D1345" s="16">
        <v>27.3</v>
      </c>
      <c r="E1345" s="16">
        <v>24.5</v>
      </c>
      <c r="F1345" s="16">
        <v>28.9</v>
      </c>
      <c r="G1345" s="16">
        <v>21.08</v>
      </c>
      <c r="H1345" s="16">
        <v>39.94</v>
      </c>
      <c r="J1345" s="16">
        <v>20.37</v>
      </c>
      <c r="L1345" s="16">
        <v>27.77</v>
      </c>
    </row>
    <row r="1346" spans="1:13" x14ac:dyDescent="0.2">
      <c r="A1346" s="67">
        <f t="shared" si="20"/>
        <v>38704</v>
      </c>
      <c r="B1346" s="1">
        <v>0</v>
      </c>
      <c r="C1346" s="16">
        <v>77.430000000000007</v>
      </c>
      <c r="D1346" s="16">
        <v>27.76</v>
      </c>
      <c r="E1346" s="16">
        <v>27.3</v>
      </c>
      <c r="F1346" s="16">
        <v>28.5</v>
      </c>
      <c r="G1346" s="16">
        <v>24.83</v>
      </c>
      <c r="H1346" s="16">
        <v>36.659999999999997</v>
      </c>
      <c r="J1346" s="16">
        <v>19.34</v>
      </c>
      <c r="L1346" s="16">
        <v>27.45</v>
      </c>
    </row>
    <row r="1347" spans="1:13" x14ac:dyDescent="0.2">
      <c r="A1347" s="67">
        <f t="shared" si="20"/>
        <v>38705</v>
      </c>
      <c r="B1347" s="1">
        <v>0</v>
      </c>
      <c r="C1347" s="16">
        <v>75.209999999999994</v>
      </c>
      <c r="D1347" s="16">
        <v>27.69</v>
      </c>
      <c r="E1347" s="16">
        <v>26.8</v>
      </c>
      <c r="F1347" s="16">
        <v>28.7</v>
      </c>
      <c r="G1347" s="16">
        <v>24.39</v>
      </c>
      <c r="H1347" s="16">
        <v>38.17</v>
      </c>
      <c r="J1347" s="16">
        <v>19.329999999999998</v>
      </c>
      <c r="L1347" s="16">
        <v>27.34</v>
      </c>
    </row>
    <row r="1348" spans="1:13" x14ac:dyDescent="0.2">
      <c r="A1348" s="67">
        <f t="shared" si="20"/>
        <v>38706</v>
      </c>
      <c r="B1348" s="1">
        <v>0</v>
      </c>
      <c r="C1348" s="16">
        <v>75.430000000000007</v>
      </c>
      <c r="D1348" s="16">
        <v>27.58</v>
      </c>
      <c r="E1348" s="16">
        <v>26.1</v>
      </c>
      <c r="F1348" s="16">
        <v>28.6</v>
      </c>
      <c r="G1348" s="16">
        <v>24.64</v>
      </c>
      <c r="H1348" s="16">
        <v>42.23</v>
      </c>
      <c r="J1348" s="16">
        <v>19.48</v>
      </c>
      <c r="L1348" s="16">
        <v>27.46</v>
      </c>
    </row>
    <row r="1349" spans="1:13" x14ac:dyDescent="0.2">
      <c r="A1349" s="67">
        <f t="shared" si="20"/>
        <v>38707</v>
      </c>
      <c r="B1349" s="1">
        <v>0</v>
      </c>
      <c r="C1349" s="16">
        <v>75.19</v>
      </c>
      <c r="D1349" s="16">
        <v>27.22</v>
      </c>
      <c r="E1349" s="16">
        <v>24.8</v>
      </c>
      <c r="F1349" s="16">
        <v>28.2</v>
      </c>
      <c r="G1349" s="16">
        <v>15.38</v>
      </c>
      <c r="H1349" s="16">
        <v>30.23</v>
      </c>
      <c r="J1349" s="16">
        <v>20.57</v>
      </c>
      <c r="L1349" s="16">
        <v>27.73</v>
      </c>
    </row>
    <row r="1350" spans="1:13" x14ac:dyDescent="0.2">
      <c r="A1350" s="67">
        <f t="shared" ref="A1350:A1413" si="21">A1349+1</f>
        <v>38708</v>
      </c>
      <c r="B1350" s="1">
        <v>3.05</v>
      </c>
      <c r="C1350" s="16">
        <v>76.63</v>
      </c>
      <c r="D1350" s="16">
        <v>26.96</v>
      </c>
      <c r="E1350" s="16">
        <v>24.3</v>
      </c>
      <c r="F1350" s="16">
        <v>28.8</v>
      </c>
      <c r="G1350" s="16">
        <v>11.31</v>
      </c>
      <c r="H1350" s="16">
        <v>28.15</v>
      </c>
      <c r="J1350" s="16">
        <v>18.73</v>
      </c>
      <c r="L1350" s="16">
        <v>27.79</v>
      </c>
    </row>
    <row r="1351" spans="1:13" x14ac:dyDescent="0.2">
      <c r="A1351" s="67">
        <f t="shared" si="21"/>
        <v>38709</v>
      </c>
      <c r="B1351" s="1">
        <v>0.51</v>
      </c>
      <c r="C1351" s="16">
        <v>78.53</v>
      </c>
      <c r="D1351" s="16">
        <v>27.11</v>
      </c>
      <c r="E1351" s="16">
        <v>24.3</v>
      </c>
      <c r="F1351" s="16">
        <v>28</v>
      </c>
      <c r="G1351" s="16">
        <v>19</v>
      </c>
      <c r="H1351" s="16">
        <v>34.61</v>
      </c>
      <c r="J1351" s="16">
        <v>12.1</v>
      </c>
      <c r="L1351" s="16">
        <v>27.82</v>
      </c>
    </row>
    <row r="1352" spans="1:13" x14ac:dyDescent="0.2">
      <c r="A1352" s="67">
        <f t="shared" si="21"/>
        <v>38710</v>
      </c>
      <c r="B1352" s="1">
        <v>0</v>
      </c>
      <c r="C1352" s="16">
        <v>77.38</v>
      </c>
      <c r="D1352" s="16">
        <v>27.42</v>
      </c>
      <c r="E1352" s="16">
        <v>26.4</v>
      </c>
      <c r="F1352" s="16">
        <v>28.4</v>
      </c>
      <c r="G1352" s="16">
        <v>14.48</v>
      </c>
      <c r="H1352" s="16">
        <v>26.35</v>
      </c>
      <c r="J1352" s="16">
        <v>14.2</v>
      </c>
      <c r="L1352" s="16">
        <v>27.83</v>
      </c>
    </row>
    <row r="1353" spans="1:13" x14ac:dyDescent="0.2">
      <c r="A1353" s="67">
        <f t="shared" si="21"/>
        <v>38711</v>
      </c>
      <c r="B1353" s="1">
        <v>0.76</v>
      </c>
      <c r="C1353" s="16">
        <v>85.56</v>
      </c>
      <c r="D1353" s="16">
        <v>25.93</v>
      </c>
      <c r="E1353" s="16">
        <v>23.7</v>
      </c>
      <c r="F1353" s="16">
        <v>28.3</v>
      </c>
      <c r="G1353" s="16">
        <v>8.0299999999999994</v>
      </c>
      <c r="H1353" s="16">
        <v>26.81</v>
      </c>
      <c r="J1353" s="16">
        <v>10.92</v>
      </c>
      <c r="L1353" s="16">
        <v>27.82</v>
      </c>
    </row>
    <row r="1354" spans="1:13" x14ac:dyDescent="0.2">
      <c r="A1354" s="67">
        <f t="shared" si="21"/>
        <v>38712</v>
      </c>
      <c r="B1354" s="1">
        <v>30.97</v>
      </c>
      <c r="C1354" s="16">
        <v>85.99</v>
      </c>
      <c r="D1354" s="16">
        <v>26.04</v>
      </c>
      <c r="E1354" s="16">
        <v>24</v>
      </c>
      <c r="F1354" s="16">
        <v>28.1</v>
      </c>
      <c r="G1354" s="16">
        <v>9.4600000000000009</v>
      </c>
      <c r="H1354" s="16">
        <v>27.38</v>
      </c>
      <c r="J1354" s="16">
        <v>10.23</v>
      </c>
      <c r="L1354" s="16">
        <v>27.99</v>
      </c>
    </row>
    <row r="1355" spans="1:13" x14ac:dyDescent="0.2">
      <c r="A1355" s="67">
        <f t="shared" si="21"/>
        <v>38713</v>
      </c>
      <c r="B1355" s="1">
        <v>26.42</v>
      </c>
      <c r="C1355" s="16">
        <v>84.39</v>
      </c>
      <c r="D1355" s="16">
        <v>26.65</v>
      </c>
      <c r="E1355" s="16">
        <v>24.5</v>
      </c>
      <c r="F1355" s="16">
        <v>28.1</v>
      </c>
      <c r="G1355" s="16">
        <v>12.36</v>
      </c>
      <c r="H1355" s="16">
        <v>29.49</v>
      </c>
      <c r="J1355" s="16">
        <v>19.46</v>
      </c>
      <c r="L1355" s="16">
        <v>28.62</v>
      </c>
    </row>
    <row r="1356" spans="1:13" x14ac:dyDescent="0.2">
      <c r="A1356" s="67">
        <f t="shared" si="21"/>
        <v>38714</v>
      </c>
      <c r="B1356" s="1">
        <v>0</v>
      </c>
      <c r="C1356" s="16">
        <v>81.99</v>
      </c>
      <c r="D1356" s="16">
        <v>26.93</v>
      </c>
      <c r="E1356" s="16">
        <v>24.3</v>
      </c>
      <c r="F1356" s="16">
        <v>30</v>
      </c>
      <c r="G1356" s="16">
        <v>12.76</v>
      </c>
      <c r="H1356" s="16">
        <v>30.09</v>
      </c>
      <c r="I1356" s="16">
        <v>29.38</v>
      </c>
      <c r="J1356" s="16">
        <v>15.46</v>
      </c>
      <c r="L1356" s="16">
        <v>28</v>
      </c>
      <c r="M1356" s="16">
        <v>20.48</v>
      </c>
    </row>
    <row r="1357" spans="1:13" x14ac:dyDescent="0.2">
      <c r="A1357" s="67">
        <f t="shared" si="21"/>
        <v>38715</v>
      </c>
      <c r="B1357" s="1">
        <v>0</v>
      </c>
      <c r="C1357" s="16">
        <v>79.92</v>
      </c>
      <c r="D1357" s="16">
        <v>26.14</v>
      </c>
      <c r="E1357" s="16">
        <v>22.8</v>
      </c>
      <c r="F1357" s="16">
        <v>28.1</v>
      </c>
      <c r="G1357" s="16">
        <v>9.5500000000000007</v>
      </c>
      <c r="H1357" s="16">
        <v>22.93</v>
      </c>
      <c r="I1357" s="16">
        <v>46.81</v>
      </c>
      <c r="J1357" s="16">
        <v>20.69</v>
      </c>
      <c r="L1357" s="16">
        <v>28.39</v>
      </c>
      <c r="M1357" s="16">
        <v>10.38</v>
      </c>
    </row>
    <row r="1358" spans="1:13" x14ac:dyDescent="0.2">
      <c r="A1358" s="67">
        <f t="shared" si="21"/>
        <v>38716</v>
      </c>
      <c r="B1358" s="1">
        <v>4.0599999999999996</v>
      </c>
      <c r="C1358" s="16">
        <v>81.45</v>
      </c>
      <c r="D1358" s="16">
        <v>25.57</v>
      </c>
      <c r="E1358" s="16">
        <v>21.5</v>
      </c>
      <c r="F1358" s="16">
        <v>28.5</v>
      </c>
      <c r="G1358" s="16">
        <v>7.68</v>
      </c>
      <c r="H1358" s="16">
        <v>25.33</v>
      </c>
      <c r="I1358" s="16">
        <v>317.83999999999997</v>
      </c>
      <c r="J1358" s="16">
        <v>19.72</v>
      </c>
      <c r="L1358" s="16">
        <v>28.23</v>
      </c>
      <c r="M1358" s="16">
        <v>9.02</v>
      </c>
    </row>
    <row r="1359" spans="1:13" x14ac:dyDescent="0.2">
      <c r="A1359" s="67">
        <f t="shared" si="21"/>
        <v>38717</v>
      </c>
      <c r="B1359" s="1">
        <v>0</v>
      </c>
      <c r="C1359" s="16">
        <v>78.39</v>
      </c>
      <c r="D1359" s="16">
        <v>27.03</v>
      </c>
      <c r="E1359" s="16">
        <v>24.2</v>
      </c>
      <c r="F1359" s="16">
        <v>28.5</v>
      </c>
      <c r="G1359" s="16">
        <v>17.93</v>
      </c>
      <c r="H1359" s="16">
        <v>33.090000000000003</v>
      </c>
      <c r="I1359" s="16">
        <v>39.979999999999997</v>
      </c>
      <c r="J1359" s="16">
        <v>19.579999999999998</v>
      </c>
      <c r="L1359" s="16">
        <v>27.92</v>
      </c>
      <c r="M1359" s="16">
        <v>18.13</v>
      </c>
    </row>
    <row r="1360" spans="1:13" x14ac:dyDescent="0.2">
      <c r="A1360" s="67">
        <f t="shared" si="21"/>
        <v>38718</v>
      </c>
      <c r="B1360" s="1">
        <v>0</v>
      </c>
      <c r="C1360" s="16">
        <v>79.150000000000006</v>
      </c>
      <c r="D1360" s="16">
        <v>27.61</v>
      </c>
      <c r="E1360" s="16">
        <v>26.5</v>
      </c>
      <c r="F1360" s="16">
        <v>29</v>
      </c>
      <c r="G1360" s="16">
        <v>23.01</v>
      </c>
      <c r="H1360" s="16">
        <v>39.090000000000003</v>
      </c>
      <c r="I1360" s="16">
        <v>42.06</v>
      </c>
      <c r="J1360" s="16">
        <v>18.63</v>
      </c>
      <c r="L1360" s="16">
        <v>27.71</v>
      </c>
      <c r="M1360" s="16">
        <v>22.71</v>
      </c>
    </row>
    <row r="1361" spans="1:13" x14ac:dyDescent="0.2">
      <c r="A1361" s="67">
        <f t="shared" si="21"/>
        <v>38719</v>
      </c>
      <c r="B1361" s="1">
        <v>52.84</v>
      </c>
      <c r="C1361" s="16">
        <v>83.26</v>
      </c>
      <c r="D1361" s="16">
        <v>26.54</v>
      </c>
      <c r="E1361" s="16">
        <v>24.1</v>
      </c>
      <c r="F1361" s="16">
        <v>28.6</v>
      </c>
      <c r="G1361" s="16">
        <v>13.03</v>
      </c>
      <c r="H1361" s="16">
        <v>32.1</v>
      </c>
      <c r="I1361" s="16">
        <v>55.06</v>
      </c>
      <c r="J1361" s="16">
        <v>15.65</v>
      </c>
      <c r="L1361" s="16">
        <v>27.69</v>
      </c>
      <c r="M1361" s="16">
        <v>13.81</v>
      </c>
    </row>
    <row r="1362" spans="1:13" x14ac:dyDescent="0.2">
      <c r="A1362" s="67">
        <f t="shared" si="21"/>
        <v>38720</v>
      </c>
      <c r="B1362" s="1">
        <v>8.3800000000000008</v>
      </c>
      <c r="C1362" s="16">
        <v>86.36</v>
      </c>
      <c r="D1362" s="16">
        <v>25.65</v>
      </c>
      <c r="E1362" s="16">
        <v>23.3</v>
      </c>
      <c r="F1362" s="16">
        <v>28.1</v>
      </c>
      <c r="G1362" s="16">
        <v>7.82</v>
      </c>
      <c r="H1362" s="16">
        <v>25.54</v>
      </c>
      <c r="I1362" s="16">
        <v>240.47</v>
      </c>
      <c r="J1362" s="16">
        <v>13.08</v>
      </c>
      <c r="L1362" s="16">
        <v>27.69</v>
      </c>
      <c r="M1362" s="16">
        <v>9.36</v>
      </c>
    </row>
    <row r="1363" spans="1:13" x14ac:dyDescent="0.2">
      <c r="A1363" s="67">
        <f t="shared" si="21"/>
        <v>38721</v>
      </c>
      <c r="B1363" s="1">
        <v>0.25</v>
      </c>
      <c r="C1363" s="16">
        <v>81.91</v>
      </c>
      <c r="D1363" s="16">
        <v>26.46</v>
      </c>
      <c r="E1363" s="16">
        <v>24</v>
      </c>
      <c r="F1363" s="16">
        <v>28.2</v>
      </c>
      <c r="G1363" s="16">
        <v>10.33</v>
      </c>
      <c r="H1363" s="16">
        <v>25.65</v>
      </c>
      <c r="I1363" s="16">
        <v>338.62</v>
      </c>
      <c r="J1363" s="16">
        <v>15.91</v>
      </c>
      <c r="L1363" s="16">
        <v>27.89</v>
      </c>
      <c r="M1363" s="16">
        <v>11.29</v>
      </c>
    </row>
    <row r="1364" spans="1:13" x14ac:dyDescent="0.2">
      <c r="A1364" s="67">
        <f t="shared" si="21"/>
        <v>38722</v>
      </c>
      <c r="B1364" s="1">
        <v>7.37</v>
      </c>
      <c r="C1364" s="16">
        <v>77.81</v>
      </c>
      <c r="D1364" s="16">
        <v>27.02</v>
      </c>
      <c r="E1364" s="16">
        <v>23.5</v>
      </c>
      <c r="F1364" s="16">
        <v>28.3</v>
      </c>
      <c r="G1364" s="16">
        <v>17.88</v>
      </c>
      <c r="H1364" s="16">
        <v>35.770000000000003</v>
      </c>
      <c r="I1364" s="16">
        <v>46.22</v>
      </c>
      <c r="J1364" s="16">
        <v>20.71</v>
      </c>
      <c r="L1364" s="16">
        <v>28.14</v>
      </c>
      <c r="M1364" s="16">
        <v>17.940000000000001</v>
      </c>
    </row>
    <row r="1365" spans="1:13" x14ac:dyDescent="0.2">
      <c r="A1365" s="67">
        <f t="shared" si="21"/>
        <v>38723</v>
      </c>
      <c r="B1365" s="1">
        <v>0.5</v>
      </c>
      <c r="C1365" s="16">
        <v>83.58</v>
      </c>
      <c r="D1365" s="16">
        <v>25.36</v>
      </c>
      <c r="E1365" s="16">
        <v>23</v>
      </c>
      <c r="F1365" s="16">
        <v>27.6</v>
      </c>
      <c r="G1365" s="16">
        <v>8.42</v>
      </c>
      <c r="H1365" s="16">
        <v>31.26</v>
      </c>
      <c r="I1365" s="16">
        <v>259.81</v>
      </c>
      <c r="J1365" s="16">
        <v>15.5</v>
      </c>
      <c r="L1365" s="16">
        <v>28.31</v>
      </c>
      <c r="M1365" s="16">
        <v>10.01</v>
      </c>
    </row>
    <row r="1366" spans="1:13" x14ac:dyDescent="0.2">
      <c r="A1366" s="67">
        <f t="shared" si="21"/>
        <v>38724</v>
      </c>
      <c r="B1366" s="1">
        <v>15.22</v>
      </c>
      <c r="C1366" s="16">
        <v>77.959999999999994</v>
      </c>
      <c r="D1366" s="16">
        <v>26.15</v>
      </c>
      <c r="E1366" s="16">
        <v>23.8</v>
      </c>
      <c r="F1366" s="16">
        <v>28.6</v>
      </c>
      <c r="G1366" s="16">
        <v>18.89</v>
      </c>
      <c r="H1366" s="16">
        <v>49.99</v>
      </c>
      <c r="I1366" s="16">
        <v>340.38</v>
      </c>
      <c r="J1366" s="16">
        <v>12.91</v>
      </c>
      <c r="L1366" s="16">
        <v>27.6</v>
      </c>
      <c r="M1366" s="16">
        <v>22.44</v>
      </c>
    </row>
    <row r="1367" spans="1:13" x14ac:dyDescent="0.2">
      <c r="A1367" s="67">
        <f t="shared" si="21"/>
        <v>38725</v>
      </c>
      <c r="B1367" s="1">
        <v>6.33</v>
      </c>
      <c r="C1367" s="16">
        <v>78.180000000000007</v>
      </c>
      <c r="D1367" s="16">
        <v>26.98</v>
      </c>
      <c r="E1367" s="16">
        <v>25.1</v>
      </c>
      <c r="F1367" s="16">
        <v>28.4</v>
      </c>
      <c r="G1367" s="16">
        <v>26.19</v>
      </c>
      <c r="H1367" s="16">
        <v>47.87</v>
      </c>
      <c r="I1367" s="16">
        <v>33.950000000000003</v>
      </c>
      <c r="J1367" s="16">
        <v>15.34</v>
      </c>
      <c r="L1367" s="16">
        <v>27.41</v>
      </c>
      <c r="M1367" s="16">
        <v>25.27</v>
      </c>
    </row>
    <row r="1368" spans="1:13" x14ac:dyDescent="0.2">
      <c r="A1368" s="67">
        <f t="shared" si="21"/>
        <v>38726</v>
      </c>
      <c r="B1368" s="1">
        <v>0.25</v>
      </c>
      <c r="C1368" s="16">
        <v>74.569999999999993</v>
      </c>
      <c r="D1368" s="16">
        <v>27.54</v>
      </c>
      <c r="E1368" s="16">
        <v>26.9</v>
      </c>
      <c r="F1368" s="16">
        <v>28.3</v>
      </c>
      <c r="G1368" s="16">
        <v>32.68</v>
      </c>
      <c r="H1368" s="16">
        <v>48.37</v>
      </c>
      <c r="I1368" s="16">
        <v>36.630000000000003</v>
      </c>
      <c r="J1368" s="16">
        <v>16.29</v>
      </c>
      <c r="L1368" s="16">
        <v>27.42</v>
      </c>
      <c r="M1368" s="16">
        <v>30.42</v>
      </c>
    </row>
    <row r="1369" spans="1:13" x14ac:dyDescent="0.2">
      <c r="A1369" s="67">
        <f t="shared" si="21"/>
        <v>38727</v>
      </c>
      <c r="B1369" s="1">
        <v>0</v>
      </c>
      <c r="C1369" s="16">
        <v>76.010000000000005</v>
      </c>
      <c r="D1369" s="16">
        <v>27.31</v>
      </c>
      <c r="E1369" s="16">
        <v>26.6</v>
      </c>
      <c r="F1369" s="16">
        <v>28.1</v>
      </c>
      <c r="G1369" s="16">
        <v>25.35</v>
      </c>
      <c r="H1369" s="16">
        <v>39.549999999999997</v>
      </c>
      <c r="I1369" s="16">
        <v>26.46</v>
      </c>
      <c r="J1369" s="16">
        <v>18.920000000000002</v>
      </c>
      <c r="L1369" s="16">
        <v>27.45</v>
      </c>
      <c r="M1369" s="16">
        <v>25.65</v>
      </c>
    </row>
    <row r="1370" spans="1:13" x14ac:dyDescent="0.2">
      <c r="A1370" s="67">
        <f t="shared" si="21"/>
        <v>38728</v>
      </c>
      <c r="B1370" s="1">
        <v>0.51</v>
      </c>
      <c r="C1370" s="16">
        <v>77.459999999999994</v>
      </c>
      <c r="D1370" s="16">
        <v>27.22</v>
      </c>
      <c r="E1370" s="16">
        <v>26.7</v>
      </c>
      <c r="F1370" s="16">
        <v>27.9</v>
      </c>
      <c r="G1370" s="16">
        <v>19.36</v>
      </c>
      <c r="H1370" s="16">
        <v>30.52</v>
      </c>
      <c r="I1370" s="16">
        <v>13.78</v>
      </c>
      <c r="J1370" s="16">
        <v>19.329999999999998</v>
      </c>
      <c r="L1370" s="16">
        <v>27.59</v>
      </c>
      <c r="M1370" s="16">
        <v>19.79</v>
      </c>
    </row>
    <row r="1371" spans="1:13" x14ac:dyDescent="0.2">
      <c r="A1371" s="67">
        <f t="shared" si="21"/>
        <v>38729</v>
      </c>
      <c r="B1371" s="1">
        <v>0</v>
      </c>
      <c r="C1371" s="16">
        <v>79.38</v>
      </c>
      <c r="D1371" s="16">
        <v>27.22</v>
      </c>
      <c r="E1371" s="16">
        <v>25.4</v>
      </c>
      <c r="F1371" s="16">
        <v>28.4</v>
      </c>
      <c r="G1371" s="16">
        <v>18.8</v>
      </c>
      <c r="H1371" s="16">
        <v>33.340000000000003</v>
      </c>
      <c r="I1371" s="16">
        <v>29.59</v>
      </c>
      <c r="J1371" s="16">
        <v>20.8</v>
      </c>
      <c r="L1371" s="16">
        <v>27.67</v>
      </c>
      <c r="M1371" s="16">
        <v>19.079999999999998</v>
      </c>
    </row>
    <row r="1372" spans="1:13" x14ac:dyDescent="0.2">
      <c r="A1372" s="67">
        <f t="shared" si="21"/>
        <v>38730</v>
      </c>
      <c r="B1372" s="1">
        <v>0</v>
      </c>
      <c r="C1372" s="16">
        <v>79.64</v>
      </c>
      <c r="D1372" s="16">
        <v>27.31</v>
      </c>
      <c r="E1372" s="16">
        <v>26.8</v>
      </c>
      <c r="F1372" s="16">
        <v>27.9</v>
      </c>
      <c r="G1372" s="16">
        <v>22.95</v>
      </c>
      <c r="H1372" s="16">
        <v>32.81</v>
      </c>
      <c r="I1372" s="16">
        <v>16.82</v>
      </c>
      <c r="J1372" s="16">
        <v>20.29</v>
      </c>
      <c r="L1372" s="16">
        <v>27.76</v>
      </c>
      <c r="M1372" s="16">
        <v>23.06</v>
      </c>
    </row>
    <row r="1373" spans="1:13" x14ac:dyDescent="0.2">
      <c r="A1373" s="67">
        <f t="shared" si="21"/>
        <v>38731</v>
      </c>
      <c r="B1373" s="1">
        <v>2.02</v>
      </c>
      <c r="C1373" s="16">
        <v>80.59</v>
      </c>
      <c r="D1373" s="16">
        <v>27.39</v>
      </c>
      <c r="E1373" s="16">
        <v>26.6</v>
      </c>
      <c r="F1373" s="16">
        <v>28.4</v>
      </c>
      <c r="G1373" s="16">
        <v>19.27</v>
      </c>
      <c r="H1373" s="16">
        <v>38.770000000000003</v>
      </c>
      <c r="I1373" s="16">
        <v>5.72</v>
      </c>
      <c r="J1373" s="16">
        <v>19.14</v>
      </c>
      <c r="L1373" s="16">
        <v>27.82</v>
      </c>
      <c r="M1373" s="16">
        <v>20.18</v>
      </c>
    </row>
    <row r="1374" spans="1:13" x14ac:dyDescent="0.2">
      <c r="A1374" s="67">
        <f t="shared" si="21"/>
        <v>38732</v>
      </c>
      <c r="B1374" s="1">
        <v>0</v>
      </c>
      <c r="C1374" s="16">
        <v>80.64</v>
      </c>
      <c r="D1374" s="16">
        <v>27.55</v>
      </c>
      <c r="E1374" s="16">
        <v>27</v>
      </c>
      <c r="F1374" s="16">
        <v>28.5</v>
      </c>
      <c r="G1374" s="16">
        <v>26.82</v>
      </c>
      <c r="H1374" s="16">
        <v>40.68</v>
      </c>
      <c r="I1374" s="16">
        <v>29.26</v>
      </c>
      <c r="J1374" s="16">
        <v>21.17</v>
      </c>
      <c r="L1374" s="16">
        <v>27.9</v>
      </c>
      <c r="M1374" s="16">
        <v>25.92</v>
      </c>
    </row>
    <row r="1375" spans="1:13" x14ac:dyDescent="0.2">
      <c r="A1375" s="67">
        <f t="shared" si="21"/>
        <v>38733</v>
      </c>
      <c r="B1375" s="1">
        <v>0</v>
      </c>
      <c r="C1375" s="16">
        <v>79.61</v>
      </c>
      <c r="D1375" s="16">
        <v>27.55</v>
      </c>
      <c r="E1375" s="16">
        <v>27</v>
      </c>
      <c r="F1375" s="16">
        <v>28.3</v>
      </c>
      <c r="G1375" s="16">
        <v>27.81</v>
      </c>
      <c r="H1375" s="16">
        <v>40.57</v>
      </c>
      <c r="I1375" s="16">
        <v>37.4</v>
      </c>
      <c r="J1375" s="16">
        <v>21.05</v>
      </c>
      <c r="L1375" s="16">
        <v>27.93</v>
      </c>
      <c r="M1375" s="16">
        <v>27</v>
      </c>
    </row>
    <row r="1376" spans="1:13" x14ac:dyDescent="0.2">
      <c r="A1376" s="67">
        <f t="shared" si="21"/>
        <v>38734</v>
      </c>
      <c r="B1376" s="1">
        <v>0</v>
      </c>
      <c r="C1376" s="16">
        <v>80.86</v>
      </c>
      <c r="D1376" s="16">
        <v>27.36</v>
      </c>
      <c r="E1376" s="16">
        <v>25.6</v>
      </c>
      <c r="F1376" s="16">
        <v>28.2</v>
      </c>
      <c r="G1376" s="16">
        <v>15.09</v>
      </c>
      <c r="H1376" s="16">
        <v>27.41</v>
      </c>
      <c r="I1376" s="16">
        <v>29.45</v>
      </c>
      <c r="J1376" s="16">
        <v>19.829999999999998</v>
      </c>
      <c r="L1376" s="16">
        <v>28.08</v>
      </c>
      <c r="M1376" s="16">
        <v>15.35</v>
      </c>
    </row>
    <row r="1377" spans="1:13" x14ac:dyDescent="0.2">
      <c r="A1377" s="67">
        <f t="shared" si="21"/>
        <v>38735</v>
      </c>
      <c r="B1377" s="1">
        <v>0</v>
      </c>
      <c r="C1377" s="16">
        <v>78.94</v>
      </c>
      <c r="D1377" s="16">
        <v>27.64</v>
      </c>
      <c r="E1377" s="16">
        <v>26.7</v>
      </c>
      <c r="F1377" s="16">
        <v>28.5</v>
      </c>
      <c r="G1377" s="16">
        <v>28.62</v>
      </c>
      <c r="H1377" s="16">
        <v>49.5</v>
      </c>
      <c r="I1377" s="16">
        <v>23.77</v>
      </c>
      <c r="J1377" s="16">
        <v>19.52</v>
      </c>
      <c r="L1377" s="16">
        <v>28.13</v>
      </c>
      <c r="M1377" s="16">
        <v>27.11</v>
      </c>
    </row>
    <row r="1378" spans="1:13" x14ac:dyDescent="0.2">
      <c r="A1378" s="67">
        <f t="shared" si="21"/>
        <v>38736</v>
      </c>
      <c r="B1378" s="1">
        <v>6.34</v>
      </c>
      <c r="C1378" s="16">
        <v>77.010000000000005</v>
      </c>
      <c r="D1378" s="16">
        <v>27.33</v>
      </c>
      <c r="E1378" s="16">
        <v>25.8</v>
      </c>
      <c r="F1378" s="16">
        <v>28</v>
      </c>
      <c r="G1378" s="16">
        <v>27.16</v>
      </c>
      <c r="H1378" s="16">
        <v>56.77</v>
      </c>
      <c r="I1378" s="16">
        <v>26.69</v>
      </c>
      <c r="J1378" s="16">
        <v>18</v>
      </c>
      <c r="L1378" s="16">
        <v>27.78</v>
      </c>
      <c r="M1378" s="16">
        <v>27.16</v>
      </c>
    </row>
    <row r="1379" spans="1:13" x14ac:dyDescent="0.2">
      <c r="A1379" s="67">
        <f t="shared" si="21"/>
        <v>38737</v>
      </c>
      <c r="B1379" s="1">
        <v>1.01</v>
      </c>
      <c r="C1379" s="16">
        <v>75.16</v>
      </c>
      <c r="D1379" s="16">
        <v>27.5</v>
      </c>
      <c r="E1379" s="16">
        <v>26.5</v>
      </c>
      <c r="F1379" s="16">
        <v>28.4</v>
      </c>
      <c r="G1379" s="16">
        <v>32.43</v>
      </c>
      <c r="H1379" s="16">
        <v>51.05</v>
      </c>
      <c r="I1379" s="16">
        <v>38.53</v>
      </c>
      <c r="J1379" s="16">
        <v>20.8</v>
      </c>
      <c r="L1379" s="16">
        <v>27.71</v>
      </c>
      <c r="M1379" s="16">
        <v>30.6</v>
      </c>
    </row>
    <row r="1380" spans="1:13" x14ac:dyDescent="0.2">
      <c r="A1380" s="67">
        <f t="shared" si="21"/>
        <v>38738</v>
      </c>
      <c r="B1380" s="1">
        <v>0</v>
      </c>
      <c r="C1380" s="16">
        <v>76.790000000000006</v>
      </c>
      <c r="D1380" s="16">
        <v>27.45</v>
      </c>
      <c r="E1380" s="16">
        <v>26.8</v>
      </c>
      <c r="F1380" s="16">
        <v>28.3</v>
      </c>
      <c r="G1380" s="16">
        <v>28.84</v>
      </c>
      <c r="H1380" s="16">
        <v>52.88</v>
      </c>
      <c r="I1380" s="16">
        <v>33.03</v>
      </c>
      <c r="J1380" s="16">
        <v>21.97</v>
      </c>
      <c r="L1380" s="16">
        <v>27.64</v>
      </c>
      <c r="M1380" s="16">
        <v>27.97</v>
      </c>
    </row>
    <row r="1381" spans="1:13" x14ac:dyDescent="0.2">
      <c r="A1381" s="67">
        <f t="shared" si="21"/>
        <v>38739</v>
      </c>
      <c r="B1381" s="1">
        <v>0</v>
      </c>
      <c r="C1381" s="16">
        <v>80.84</v>
      </c>
      <c r="D1381" s="16">
        <v>27.11</v>
      </c>
      <c r="E1381" s="16">
        <v>25.2</v>
      </c>
      <c r="F1381" s="16">
        <v>28</v>
      </c>
      <c r="G1381" s="16">
        <v>15.13</v>
      </c>
      <c r="H1381" s="16">
        <v>30.06</v>
      </c>
      <c r="I1381" s="16">
        <v>31.17</v>
      </c>
      <c r="J1381" s="16">
        <v>20.38</v>
      </c>
      <c r="L1381" s="16">
        <v>27.94</v>
      </c>
      <c r="M1381" s="16">
        <v>15.55</v>
      </c>
    </row>
    <row r="1382" spans="1:13" x14ac:dyDescent="0.2">
      <c r="A1382" s="67">
        <f t="shared" si="21"/>
        <v>38740</v>
      </c>
      <c r="B1382" s="1">
        <v>0</v>
      </c>
      <c r="C1382" s="16">
        <v>83.15</v>
      </c>
      <c r="D1382" s="16">
        <v>27.34</v>
      </c>
      <c r="E1382" s="16">
        <v>26.6</v>
      </c>
      <c r="F1382" s="16">
        <v>27.9</v>
      </c>
      <c r="G1382" s="16">
        <v>15.62</v>
      </c>
      <c r="H1382" s="16">
        <v>25.79</v>
      </c>
      <c r="I1382" s="16">
        <v>21.65</v>
      </c>
      <c r="J1382" s="16">
        <v>17.91</v>
      </c>
      <c r="L1382" s="16">
        <v>28.19</v>
      </c>
      <c r="M1382" s="16">
        <v>15.92</v>
      </c>
    </row>
    <row r="1383" spans="1:13" x14ac:dyDescent="0.2">
      <c r="A1383" s="67">
        <f t="shared" si="21"/>
        <v>38741</v>
      </c>
      <c r="B1383" s="1">
        <v>0</v>
      </c>
      <c r="C1383" s="16">
        <v>81.86</v>
      </c>
      <c r="D1383" s="16">
        <v>27.5</v>
      </c>
      <c r="E1383" s="16">
        <v>27</v>
      </c>
      <c r="F1383" s="16">
        <v>28.3</v>
      </c>
      <c r="G1383" s="16">
        <v>26.43</v>
      </c>
      <c r="H1383" s="16">
        <v>38.17</v>
      </c>
      <c r="I1383" s="16">
        <v>30.79</v>
      </c>
      <c r="J1383" s="16">
        <v>20.64</v>
      </c>
      <c r="L1383" s="16">
        <v>27.87</v>
      </c>
      <c r="M1383" s="16">
        <v>25.11</v>
      </c>
    </row>
    <row r="1384" spans="1:13" x14ac:dyDescent="0.2">
      <c r="A1384" s="67">
        <f t="shared" si="21"/>
        <v>38742</v>
      </c>
      <c r="B1384" s="1">
        <v>3.31</v>
      </c>
      <c r="C1384" s="16">
        <v>82.17</v>
      </c>
      <c r="D1384" s="16">
        <v>27.48</v>
      </c>
      <c r="E1384" s="16">
        <v>26.5</v>
      </c>
      <c r="F1384" s="16">
        <v>28.2</v>
      </c>
      <c r="G1384" s="16">
        <v>24.35</v>
      </c>
      <c r="H1384" s="16">
        <v>36.51</v>
      </c>
      <c r="I1384" s="16">
        <v>25.15</v>
      </c>
      <c r="J1384" s="16">
        <v>20.67</v>
      </c>
      <c r="L1384" s="16">
        <v>28.05</v>
      </c>
      <c r="M1384" s="16">
        <v>24.55</v>
      </c>
    </row>
    <row r="1385" spans="1:13" x14ac:dyDescent="0.2">
      <c r="A1385" s="67">
        <f t="shared" si="21"/>
        <v>38743</v>
      </c>
      <c r="B1385" s="1">
        <v>0.25</v>
      </c>
      <c r="C1385" s="16">
        <v>83.92</v>
      </c>
      <c r="D1385" s="16">
        <v>27.51</v>
      </c>
      <c r="E1385" s="16">
        <v>26.6</v>
      </c>
      <c r="F1385" s="16">
        <v>28.3</v>
      </c>
      <c r="G1385" s="16">
        <v>29.61</v>
      </c>
      <c r="H1385" s="16">
        <v>46.11</v>
      </c>
      <c r="I1385" s="16">
        <v>27.92</v>
      </c>
      <c r="J1385" s="16">
        <v>18.559999999999999</v>
      </c>
      <c r="L1385" s="16">
        <v>28.02</v>
      </c>
      <c r="M1385" s="16">
        <v>28.57</v>
      </c>
    </row>
    <row r="1386" spans="1:13" x14ac:dyDescent="0.2">
      <c r="A1386" s="67">
        <f t="shared" si="21"/>
        <v>38744</v>
      </c>
      <c r="B1386" s="1">
        <v>0.76</v>
      </c>
      <c r="C1386" s="16">
        <v>83.43</v>
      </c>
      <c r="D1386" s="16">
        <v>27.38</v>
      </c>
      <c r="E1386" s="16">
        <v>26.1</v>
      </c>
      <c r="F1386" s="16">
        <v>28.1</v>
      </c>
      <c r="G1386" s="16">
        <v>34.01</v>
      </c>
      <c r="H1386" s="16">
        <v>56.24</v>
      </c>
      <c r="I1386" s="16">
        <v>26.28</v>
      </c>
      <c r="J1386" s="16">
        <v>16.010000000000002</v>
      </c>
      <c r="L1386" s="16">
        <v>27.73</v>
      </c>
      <c r="M1386" s="16">
        <v>32.979999999999997</v>
      </c>
    </row>
    <row r="1387" spans="1:13" x14ac:dyDescent="0.2">
      <c r="A1387" s="67">
        <f t="shared" si="21"/>
        <v>38745</v>
      </c>
      <c r="B1387" s="1">
        <v>0.5</v>
      </c>
      <c r="C1387" s="16">
        <v>79.63</v>
      </c>
      <c r="D1387" s="16">
        <v>27.55</v>
      </c>
      <c r="E1387" s="16">
        <v>26.8</v>
      </c>
      <c r="F1387" s="16">
        <v>28.2</v>
      </c>
      <c r="G1387" s="16">
        <v>34.97</v>
      </c>
      <c r="H1387" s="16">
        <v>53.52</v>
      </c>
      <c r="I1387" s="16">
        <v>38.4</v>
      </c>
      <c r="J1387" s="16">
        <v>16.82</v>
      </c>
      <c r="L1387" s="16">
        <v>27.36</v>
      </c>
      <c r="M1387" s="16">
        <v>32.93</v>
      </c>
    </row>
    <row r="1388" spans="1:13" x14ac:dyDescent="0.2">
      <c r="A1388" s="67">
        <f t="shared" si="21"/>
        <v>38746</v>
      </c>
      <c r="B1388" s="1">
        <v>0</v>
      </c>
      <c r="C1388" s="16">
        <v>81.760000000000005</v>
      </c>
      <c r="D1388" s="16">
        <v>27.4</v>
      </c>
      <c r="E1388" s="16">
        <v>26.8</v>
      </c>
      <c r="F1388" s="16">
        <v>28.1</v>
      </c>
      <c r="G1388" s="16">
        <v>28.15</v>
      </c>
      <c r="H1388" s="16">
        <v>40.68</v>
      </c>
      <c r="I1388" s="16">
        <v>36.25</v>
      </c>
      <c r="J1388" s="16">
        <v>16.88</v>
      </c>
      <c r="L1388" s="16">
        <v>27.46</v>
      </c>
      <c r="M1388" s="16">
        <v>26.59</v>
      </c>
    </row>
    <row r="1389" spans="1:13" x14ac:dyDescent="0.2">
      <c r="A1389" s="67">
        <f t="shared" si="21"/>
        <v>38747</v>
      </c>
      <c r="B1389" s="1">
        <v>0</v>
      </c>
      <c r="C1389" s="16">
        <v>82.72</v>
      </c>
      <c r="D1389" s="16">
        <v>27.22</v>
      </c>
      <c r="E1389" s="16">
        <v>26.5</v>
      </c>
      <c r="F1389" s="16">
        <v>28.3</v>
      </c>
      <c r="G1389" s="16">
        <v>22.02</v>
      </c>
      <c r="H1389" s="16">
        <v>35.99</v>
      </c>
      <c r="I1389" s="16">
        <v>36.46</v>
      </c>
      <c r="J1389" s="16">
        <v>8.4700000000000006</v>
      </c>
      <c r="L1389" s="16">
        <v>27.51</v>
      </c>
      <c r="M1389" s="16">
        <v>21.54</v>
      </c>
    </row>
    <row r="1390" spans="1:13" x14ac:dyDescent="0.2">
      <c r="A1390" s="67">
        <f t="shared" si="21"/>
        <v>38748</v>
      </c>
      <c r="B1390" s="1">
        <v>0.51</v>
      </c>
      <c r="C1390" s="16">
        <v>81.47</v>
      </c>
      <c r="D1390" s="16">
        <v>27.3</v>
      </c>
      <c r="E1390" s="16">
        <v>26.3</v>
      </c>
      <c r="F1390" s="16">
        <v>28.2</v>
      </c>
      <c r="G1390" s="16">
        <v>27.5</v>
      </c>
      <c r="H1390" s="16">
        <v>46.29</v>
      </c>
      <c r="I1390" s="16">
        <v>39.64</v>
      </c>
      <c r="J1390" s="16">
        <v>11.79</v>
      </c>
      <c r="L1390" s="16">
        <v>27.52</v>
      </c>
      <c r="M1390" s="16">
        <v>25.65</v>
      </c>
    </row>
    <row r="1391" spans="1:13" x14ac:dyDescent="0.2">
      <c r="A1391" s="67">
        <f t="shared" si="21"/>
        <v>38749</v>
      </c>
      <c r="B1391" s="1">
        <v>0</v>
      </c>
      <c r="C1391" s="16">
        <v>77.28</v>
      </c>
      <c r="D1391" s="16">
        <v>27.12</v>
      </c>
      <c r="E1391" s="16">
        <v>26.7</v>
      </c>
      <c r="F1391" s="16">
        <v>27.6</v>
      </c>
      <c r="G1391" s="16">
        <v>24.77</v>
      </c>
      <c r="H1391" s="16">
        <v>41.91</v>
      </c>
      <c r="I1391" s="16">
        <v>13.05</v>
      </c>
      <c r="J1391" s="16">
        <v>16.98</v>
      </c>
      <c r="L1391" s="16">
        <v>27.41</v>
      </c>
      <c r="M1391" s="16">
        <v>26.34</v>
      </c>
    </row>
    <row r="1392" spans="1:13" x14ac:dyDescent="0.2">
      <c r="A1392" s="67">
        <f t="shared" si="21"/>
        <v>38750</v>
      </c>
      <c r="B1392" s="1">
        <v>7.1</v>
      </c>
      <c r="C1392" s="16">
        <v>80.849999999999994</v>
      </c>
      <c r="D1392" s="16">
        <v>26.63</v>
      </c>
      <c r="E1392" s="16">
        <v>24.9</v>
      </c>
      <c r="F1392" s="16">
        <v>28</v>
      </c>
      <c r="G1392" s="16">
        <v>12.85</v>
      </c>
      <c r="H1392" s="16">
        <v>26</v>
      </c>
      <c r="I1392" s="16">
        <v>343.77</v>
      </c>
      <c r="J1392" s="16">
        <v>14.49</v>
      </c>
      <c r="L1392" s="16">
        <v>27.56</v>
      </c>
      <c r="M1392" s="16">
        <v>14.83</v>
      </c>
    </row>
    <row r="1393" spans="1:13" x14ac:dyDescent="0.2">
      <c r="A1393" s="67">
        <f t="shared" si="21"/>
        <v>38751</v>
      </c>
      <c r="B1393" s="1">
        <v>0.25</v>
      </c>
      <c r="C1393" s="16">
        <v>84.31</v>
      </c>
      <c r="D1393" s="16">
        <v>26.32</v>
      </c>
      <c r="E1393" s="16">
        <v>23.8</v>
      </c>
      <c r="F1393" s="16">
        <v>29</v>
      </c>
      <c r="G1393" s="16">
        <v>5.82</v>
      </c>
      <c r="H1393" s="16">
        <v>21.1</v>
      </c>
      <c r="I1393" s="16">
        <v>275.95999999999998</v>
      </c>
      <c r="J1393" s="16">
        <v>18.55</v>
      </c>
      <c r="L1393" s="16">
        <v>27.84</v>
      </c>
      <c r="M1393" s="16">
        <v>7.37</v>
      </c>
    </row>
    <row r="1394" spans="1:13" x14ac:dyDescent="0.2">
      <c r="A1394" s="67">
        <f t="shared" si="21"/>
        <v>38752</v>
      </c>
      <c r="B1394" s="1">
        <v>0</v>
      </c>
      <c r="C1394" s="16">
        <v>82.84</v>
      </c>
      <c r="D1394" s="16">
        <v>26.6</v>
      </c>
      <c r="E1394" s="16">
        <v>24.6</v>
      </c>
      <c r="F1394" s="16">
        <v>29.4</v>
      </c>
      <c r="G1394" s="16">
        <v>5.62</v>
      </c>
      <c r="H1394" s="16">
        <v>16.510000000000002</v>
      </c>
      <c r="I1394" s="16">
        <v>257.58</v>
      </c>
      <c r="J1394" s="16">
        <v>15.22</v>
      </c>
      <c r="L1394" s="16">
        <v>28.52</v>
      </c>
      <c r="M1394" s="16">
        <v>6.99</v>
      </c>
    </row>
    <row r="1395" spans="1:13" x14ac:dyDescent="0.2">
      <c r="A1395" s="67">
        <f t="shared" si="21"/>
        <v>38753</v>
      </c>
      <c r="B1395" s="1">
        <v>11.16</v>
      </c>
      <c r="C1395" s="16">
        <v>83.81</v>
      </c>
      <c r="D1395" s="16">
        <v>26.83</v>
      </c>
      <c r="E1395" s="16">
        <v>25.4</v>
      </c>
      <c r="F1395" s="16">
        <v>27.8</v>
      </c>
      <c r="G1395" s="16">
        <v>14.97</v>
      </c>
      <c r="H1395" s="16">
        <v>41.49</v>
      </c>
      <c r="I1395" s="16">
        <v>336.66</v>
      </c>
      <c r="J1395" s="16">
        <v>7.11</v>
      </c>
      <c r="L1395" s="16">
        <v>27.65</v>
      </c>
      <c r="M1395" s="16">
        <v>18.98</v>
      </c>
    </row>
    <row r="1396" spans="1:13" x14ac:dyDescent="0.2">
      <c r="A1396" s="67">
        <f t="shared" si="21"/>
        <v>38754</v>
      </c>
      <c r="B1396" s="1">
        <v>0</v>
      </c>
      <c r="C1396" s="16">
        <v>76.28</v>
      </c>
      <c r="D1396" s="16">
        <v>27.06</v>
      </c>
      <c r="E1396" s="16">
        <v>26</v>
      </c>
      <c r="F1396" s="16">
        <v>28.1</v>
      </c>
      <c r="G1396" s="16">
        <v>24.04</v>
      </c>
      <c r="H1396" s="16">
        <v>35.74</v>
      </c>
      <c r="I1396" s="16">
        <v>32.75</v>
      </c>
      <c r="J1396" s="16">
        <v>21.43</v>
      </c>
      <c r="L1396" s="16">
        <v>27.87</v>
      </c>
      <c r="M1396" s="16">
        <v>23.66</v>
      </c>
    </row>
    <row r="1397" spans="1:13" x14ac:dyDescent="0.2">
      <c r="A1397" s="67">
        <f t="shared" si="21"/>
        <v>38755</v>
      </c>
      <c r="B1397" s="1">
        <v>0</v>
      </c>
      <c r="C1397" s="16">
        <v>75.97</v>
      </c>
      <c r="D1397" s="16">
        <v>27.17</v>
      </c>
      <c r="E1397" s="16">
        <v>26.6</v>
      </c>
      <c r="F1397" s="16">
        <v>27.9</v>
      </c>
      <c r="G1397" s="16">
        <v>25</v>
      </c>
      <c r="H1397" s="16">
        <v>37.86</v>
      </c>
      <c r="I1397" s="16">
        <v>18.78</v>
      </c>
      <c r="J1397" s="16">
        <v>22.31</v>
      </c>
      <c r="L1397" s="16">
        <v>27.9</v>
      </c>
      <c r="M1397" s="16">
        <v>25.37</v>
      </c>
    </row>
    <row r="1398" spans="1:13" x14ac:dyDescent="0.2">
      <c r="A1398" s="67">
        <f t="shared" si="21"/>
        <v>38756</v>
      </c>
      <c r="B1398" s="1">
        <v>0</v>
      </c>
      <c r="C1398" s="16">
        <v>73.400000000000006</v>
      </c>
      <c r="D1398" s="16">
        <v>26.95</v>
      </c>
      <c r="E1398" s="16">
        <v>26.4</v>
      </c>
      <c r="F1398" s="16">
        <v>27.5</v>
      </c>
      <c r="G1398" s="16">
        <v>23.89</v>
      </c>
      <c r="H1398" s="16">
        <v>36.97</v>
      </c>
      <c r="I1398" s="16">
        <v>12.5</v>
      </c>
      <c r="J1398" s="16">
        <v>22.29</v>
      </c>
      <c r="L1398" s="16">
        <v>27.84</v>
      </c>
      <c r="M1398" s="16">
        <v>24.42</v>
      </c>
    </row>
    <row r="1399" spans="1:13" x14ac:dyDescent="0.2">
      <c r="A1399" s="67">
        <f t="shared" si="21"/>
        <v>38757</v>
      </c>
      <c r="B1399" s="1">
        <v>0</v>
      </c>
      <c r="C1399" s="16">
        <v>75.5</v>
      </c>
      <c r="D1399" s="16">
        <v>27.03</v>
      </c>
      <c r="E1399" s="16">
        <v>26.6</v>
      </c>
      <c r="F1399" s="16">
        <v>27.9</v>
      </c>
      <c r="G1399" s="16">
        <v>27.46</v>
      </c>
      <c r="H1399" s="16">
        <v>39.229999999999997</v>
      </c>
      <c r="I1399" s="16">
        <v>21.67</v>
      </c>
      <c r="J1399" s="16">
        <v>22.82</v>
      </c>
      <c r="L1399" s="16">
        <v>27.45</v>
      </c>
      <c r="M1399" s="16">
        <v>27.9</v>
      </c>
    </row>
    <row r="1400" spans="1:13" x14ac:dyDescent="0.2">
      <c r="A1400" s="67">
        <f t="shared" si="21"/>
        <v>38758</v>
      </c>
      <c r="B1400" s="1">
        <v>0</v>
      </c>
      <c r="C1400" s="16">
        <v>74.040000000000006</v>
      </c>
      <c r="D1400" s="16">
        <v>26.99</v>
      </c>
      <c r="E1400" s="16">
        <v>25.9</v>
      </c>
      <c r="F1400" s="16">
        <v>27.7</v>
      </c>
      <c r="G1400" s="16">
        <v>26.45</v>
      </c>
      <c r="H1400" s="16">
        <v>38.380000000000003</v>
      </c>
      <c r="I1400" s="16">
        <v>21.67</v>
      </c>
      <c r="J1400" s="16">
        <v>22.2</v>
      </c>
      <c r="L1400" s="16">
        <v>27.02</v>
      </c>
      <c r="M1400" s="16">
        <v>26.51</v>
      </c>
    </row>
    <row r="1401" spans="1:13" x14ac:dyDescent="0.2">
      <c r="A1401" s="67">
        <f t="shared" si="21"/>
        <v>38759</v>
      </c>
      <c r="B1401" s="1">
        <v>0</v>
      </c>
      <c r="C1401" s="16">
        <v>77.72</v>
      </c>
      <c r="D1401" s="16">
        <v>26.85</v>
      </c>
      <c r="E1401" s="16">
        <v>25</v>
      </c>
      <c r="F1401" s="16">
        <v>28.3</v>
      </c>
      <c r="G1401" s="16">
        <v>16.43</v>
      </c>
      <c r="H1401" s="16">
        <v>31.51</v>
      </c>
      <c r="I1401" s="16">
        <v>352.25</v>
      </c>
      <c r="J1401" s="16">
        <v>12.35</v>
      </c>
      <c r="L1401" s="16">
        <v>27.26</v>
      </c>
      <c r="M1401" s="16">
        <v>19.2</v>
      </c>
    </row>
    <row r="1402" spans="1:13" x14ac:dyDescent="0.2">
      <c r="A1402" s="67">
        <f t="shared" si="21"/>
        <v>38760</v>
      </c>
      <c r="B1402" s="1">
        <v>0</v>
      </c>
      <c r="C1402" s="16">
        <v>78.02</v>
      </c>
      <c r="D1402" s="16">
        <v>26.93</v>
      </c>
      <c r="E1402" s="16">
        <v>26.5</v>
      </c>
      <c r="F1402" s="16">
        <v>27.4</v>
      </c>
      <c r="G1402" s="16">
        <v>22.36</v>
      </c>
      <c r="H1402" s="16">
        <v>36.83</v>
      </c>
      <c r="I1402" s="16">
        <v>6.51</v>
      </c>
      <c r="J1402" s="16">
        <v>20.47</v>
      </c>
      <c r="L1402" s="16">
        <v>27.33</v>
      </c>
      <c r="M1402" s="16">
        <v>22.38</v>
      </c>
    </row>
    <row r="1403" spans="1:13" x14ac:dyDescent="0.2">
      <c r="A1403" s="67">
        <f t="shared" si="21"/>
        <v>38761</v>
      </c>
      <c r="B1403" s="1">
        <v>0.5</v>
      </c>
      <c r="C1403" s="16">
        <v>74.010000000000005</v>
      </c>
      <c r="D1403" s="16">
        <v>26.79</v>
      </c>
      <c r="E1403" s="16">
        <v>25.2</v>
      </c>
      <c r="F1403" s="16">
        <v>27.5</v>
      </c>
      <c r="G1403" s="16">
        <v>28.86</v>
      </c>
      <c r="H1403" s="16">
        <v>47.8</v>
      </c>
      <c r="I1403" s="16">
        <v>355.26</v>
      </c>
      <c r="J1403" s="16">
        <v>20.58</v>
      </c>
      <c r="L1403" s="16">
        <v>27.2</v>
      </c>
      <c r="M1403" s="16">
        <v>30.21</v>
      </c>
    </row>
    <row r="1404" spans="1:13" x14ac:dyDescent="0.2">
      <c r="A1404" s="67">
        <f t="shared" si="21"/>
        <v>38762</v>
      </c>
      <c r="B1404" s="1">
        <v>10.65</v>
      </c>
      <c r="C1404" s="16">
        <v>77.900000000000006</v>
      </c>
      <c r="D1404" s="16">
        <v>26.61</v>
      </c>
      <c r="E1404" s="16">
        <v>25.3</v>
      </c>
      <c r="F1404" s="16">
        <v>27.1</v>
      </c>
      <c r="G1404" s="16">
        <v>31.92</v>
      </c>
      <c r="H1404" s="16">
        <v>56.66</v>
      </c>
      <c r="I1404" s="16">
        <v>13.68</v>
      </c>
      <c r="J1404" s="16">
        <v>17.53</v>
      </c>
      <c r="L1404" s="16">
        <v>27.15</v>
      </c>
      <c r="M1404" s="16">
        <v>31.87</v>
      </c>
    </row>
    <row r="1405" spans="1:13" x14ac:dyDescent="0.2">
      <c r="A1405" s="67">
        <f t="shared" si="21"/>
        <v>38763</v>
      </c>
      <c r="B1405" s="1">
        <v>0.76</v>
      </c>
      <c r="C1405" s="16">
        <v>76.790000000000006</v>
      </c>
      <c r="D1405" s="16">
        <v>27.12</v>
      </c>
      <c r="E1405" s="16">
        <v>25.6</v>
      </c>
      <c r="F1405" s="16">
        <v>28.1</v>
      </c>
      <c r="G1405" s="16">
        <v>34.47</v>
      </c>
      <c r="H1405" s="16">
        <v>52.81</v>
      </c>
      <c r="I1405" s="16">
        <v>27.93</v>
      </c>
      <c r="J1405" s="16">
        <v>21.15</v>
      </c>
      <c r="L1405" s="16">
        <v>27.14</v>
      </c>
      <c r="M1405" s="16">
        <v>33.07</v>
      </c>
    </row>
    <row r="1406" spans="1:13" x14ac:dyDescent="0.2">
      <c r="A1406" s="67">
        <f t="shared" si="21"/>
        <v>38764</v>
      </c>
      <c r="B1406" s="1">
        <v>0.51</v>
      </c>
      <c r="C1406" s="16">
        <v>78.760000000000005</v>
      </c>
      <c r="D1406" s="16">
        <v>27.14</v>
      </c>
      <c r="E1406" s="16">
        <v>26.4</v>
      </c>
      <c r="F1406" s="16">
        <v>27.9</v>
      </c>
      <c r="G1406" s="16">
        <v>27.51</v>
      </c>
      <c r="H1406" s="16">
        <v>39.9</v>
      </c>
      <c r="I1406" s="16">
        <v>31.65</v>
      </c>
      <c r="J1406" s="16">
        <v>21.28</v>
      </c>
      <c r="L1406" s="16">
        <v>27.38</v>
      </c>
      <c r="M1406" s="16">
        <v>26.1</v>
      </c>
    </row>
    <row r="1407" spans="1:13" x14ac:dyDescent="0.2">
      <c r="A1407" s="67">
        <f t="shared" si="21"/>
        <v>38765</v>
      </c>
      <c r="B1407" s="1">
        <v>0</v>
      </c>
      <c r="C1407" s="16">
        <v>78.58</v>
      </c>
      <c r="D1407" s="16">
        <v>27.2</v>
      </c>
      <c r="E1407" s="16">
        <v>26.8</v>
      </c>
      <c r="F1407" s="16">
        <v>27.8</v>
      </c>
      <c r="G1407" s="16">
        <v>29.41</v>
      </c>
      <c r="H1407" s="16">
        <v>41.74</v>
      </c>
      <c r="I1407" s="16">
        <v>22.27</v>
      </c>
      <c r="J1407" s="16">
        <v>21.98</v>
      </c>
      <c r="L1407" s="16">
        <v>27.59</v>
      </c>
      <c r="M1407" s="16">
        <v>28.62</v>
      </c>
    </row>
    <row r="1408" spans="1:13" x14ac:dyDescent="0.2">
      <c r="A1408" s="67">
        <f t="shared" si="21"/>
        <v>38766</v>
      </c>
      <c r="B1408" s="1">
        <v>0</v>
      </c>
      <c r="C1408" s="16">
        <v>77.819999999999993</v>
      </c>
      <c r="D1408" s="16">
        <v>27.26</v>
      </c>
      <c r="E1408" s="16">
        <v>26.6</v>
      </c>
      <c r="F1408" s="16">
        <v>28.1</v>
      </c>
      <c r="G1408" s="16">
        <v>33.130000000000003</v>
      </c>
      <c r="H1408" s="16">
        <v>47.38</v>
      </c>
      <c r="I1408" s="16">
        <v>27.8</v>
      </c>
      <c r="J1408" s="16">
        <v>21.17</v>
      </c>
      <c r="L1408" s="16">
        <v>27.63</v>
      </c>
      <c r="M1408" s="16">
        <v>32.090000000000003</v>
      </c>
    </row>
    <row r="1409" spans="1:13" x14ac:dyDescent="0.2">
      <c r="A1409" s="67">
        <f t="shared" si="21"/>
        <v>38767</v>
      </c>
      <c r="B1409" s="1">
        <v>0</v>
      </c>
      <c r="C1409" s="16">
        <v>73.260000000000005</v>
      </c>
      <c r="D1409" s="16">
        <v>26.99</v>
      </c>
      <c r="E1409" s="16">
        <v>26.5</v>
      </c>
      <c r="F1409" s="16">
        <v>27.7</v>
      </c>
      <c r="G1409" s="16">
        <v>29.88</v>
      </c>
      <c r="H1409" s="16">
        <v>43.75</v>
      </c>
      <c r="I1409" s="16">
        <v>16.36</v>
      </c>
      <c r="J1409" s="16">
        <v>20.66</v>
      </c>
      <c r="L1409" s="16">
        <v>27.53</v>
      </c>
      <c r="M1409" s="16">
        <v>30.35</v>
      </c>
    </row>
    <row r="1410" spans="1:13" x14ac:dyDescent="0.2">
      <c r="A1410" s="67">
        <f t="shared" si="21"/>
        <v>38768</v>
      </c>
      <c r="B1410" s="1">
        <v>0</v>
      </c>
      <c r="C1410" s="16">
        <v>72.42</v>
      </c>
      <c r="D1410" s="16">
        <v>27.04</v>
      </c>
      <c r="E1410" s="16">
        <v>26.2</v>
      </c>
      <c r="F1410" s="16">
        <v>27.9</v>
      </c>
      <c r="G1410" s="16">
        <v>29.39</v>
      </c>
      <c r="H1410" s="16">
        <v>43.82</v>
      </c>
      <c r="I1410" s="16">
        <v>14.13</v>
      </c>
      <c r="J1410" s="16">
        <v>21.36</v>
      </c>
      <c r="L1410" s="16">
        <v>27.68</v>
      </c>
      <c r="M1410" s="16">
        <v>30.13</v>
      </c>
    </row>
    <row r="1411" spans="1:13" x14ac:dyDescent="0.2">
      <c r="A1411" s="67">
        <f t="shared" si="21"/>
        <v>38769</v>
      </c>
      <c r="B1411" s="1">
        <v>0.25</v>
      </c>
      <c r="C1411" s="16">
        <v>76.66</v>
      </c>
      <c r="D1411" s="16">
        <v>26.85</v>
      </c>
      <c r="E1411" s="16">
        <v>25.7</v>
      </c>
      <c r="F1411" s="16">
        <v>27.5</v>
      </c>
      <c r="G1411" s="16">
        <v>27.8</v>
      </c>
      <c r="H1411" s="16">
        <v>41.28</v>
      </c>
      <c r="I1411" s="16">
        <v>14.43</v>
      </c>
      <c r="J1411" s="16">
        <v>20.51</v>
      </c>
      <c r="L1411" s="16">
        <v>27.63</v>
      </c>
      <c r="M1411" s="16">
        <v>27.82</v>
      </c>
    </row>
    <row r="1412" spans="1:13" x14ac:dyDescent="0.2">
      <c r="A1412" s="67">
        <f t="shared" si="21"/>
        <v>38770</v>
      </c>
      <c r="B1412" s="1">
        <v>0</v>
      </c>
      <c r="C1412" s="16">
        <v>78.44</v>
      </c>
      <c r="D1412" s="16">
        <v>27.21</v>
      </c>
      <c r="E1412" s="16">
        <v>26.7</v>
      </c>
      <c r="F1412" s="16">
        <v>27.9</v>
      </c>
      <c r="G1412" s="16">
        <v>28.21</v>
      </c>
      <c r="H1412" s="16">
        <v>41.03</v>
      </c>
      <c r="I1412" s="16">
        <v>25.9</v>
      </c>
      <c r="J1412" s="16">
        <v>19.73</v>
      </c>
      <c r="L1412" s="16">
        <v>27.46</v>
      </c>
      <c r="M1412" s="16">
        <v>27.43</v>
      </c>
    </row>
    <row r="1413" spans="1:13" x14ac:dyDescent="0.2">
      <c r="A1413" s="67">
        <f t="shared" si="21"/>
        <v>38771</v>
      </c>
      <c r="B1413" s="1">
        <v>0</v>
      </c>
      <c r="C1413" s="16">
        <v>79.92</v>
      </c>
      <c r="D1413" s="16">
        <v>27.16</v>
      </c>
      <c r="E1413" s="16">
        <v>26.7</v>
      </c>
      <c r="F1413" s="16">
        <v>27.8</v>
      </c>
      <c r="G1413" s="16">
        <v>25.78</v>
      </c>
      <c r="H1413" s="16">
        <v>37.22</v>
      </c>
      <c r="I1413" s="16">
        <v>21.99</v>
      </c>
      <c r="J1413" s="16">
        <v>20.97</v>
      </c>
      <c r="L1413" s="16">
        <v>27.61</v>
      </c>
      <c r="M1413" s="16">
        <v>25.67</v>
      </c>
    </row>
    <row r="1414" spans="1:13" x14ac:dyDescent="0.2">
      <c r="A1414" s="67">
        <f t="shared" ref="A1414:A1477" si="22">A1413+1</f>
        <v>38772</v>
      </c>
      <c r="B1414" s="1">
        <v>0</v>
      </c>
      <c r="C1414" s="16">
        <v>77.08</v>
      </c>
      <c r="D1414" s="16">
        <v>27.02</v>
      </c>
      <c r="E1414" s="16">
        <v>26.5</v>
      </c>
      <c r="F1414" s="16">
        <v>27.5</v>
      </c>
      <c r="G1414" s="16">
        <v>29.56</v>
      </c>
      <c r="H1414" s="16">
        <v>43.99</v>
      </c>
      <c r="I1414" s="16">
        <v>21.33</v>
      </c>
      <c r="J1414" s="16">
        <v>15.08</v>
      </c>
      <c r="L1414" s="16">
        <v>27.41</v>
      </c>
      <c r="M1414" s="16">
        <v>29</v>
      </c>
    </row>
    <row r="1415" spans="1:13" x14ac:dyDescent="0.2">
      <c r="A1415" s="67">
        <f t="shared" si="22"/>
        <v>38773</v>
      </c>
      <c r="B1415" s="1">
        <v>0</v>
      </c>
      <c r="C1415" s="16">
        <v>75.78</v>
      </c>
      <c r="D1415" s="16">
        <v>26.87</v>
      </c>
      <c r="E1415" s="16">
        <v>25.9</v>
      </c>
      <c r="F1415" s="16">
        <v>27.4</v>
      </c>
      <c r="G1415" s="16">
        <v>29.86</v>
      </c>
      <c r="H1415" s="16">
        <v>43.22</v>
      </c>
      <c r="I1415" s="16">
        <v>10.87</v>
      </c>
      <c r="J1415" s="16">
        <v>19.38</v>
      </c>
      <c r="L1415" s="16">
        <v>27.32</v>
      </c>
      <c r="M1415" s="16">
        <v>29.27</v>
      </c>
    </row>
    <row r="1416" spans="1:13" x14ac:dyDescent="0.2">
      <c r="A1416" s="67">
        <f t="shared" si="22"/>
        <v>38774</v>
      </c>
      <c r="B1416" s="1">
        <v>0.5</v>
      </c>
      <c r="C1416" s="16">
        <v>77.930000000000007</v>
      </c>
      <c r="D1416" s="16">
        <v>26.99</v>
      </c>
      <c r="E1416" s="16">
        <v>26.3</v>
      </c>
      <c r="F1416" s="16">
        <v>27.9</v>
      </c>
      <c r="G1416" s="16">
        <v>24.17</v>
      </c>
      <c r="H1416" s="16">
        <v>37.54</v>
      </c>
      <c r="I1416" s="16">
        <v>15.66</v>
      </c>
      <c r="J1416" s="16">
        <v>21.59</v>
      </c>
      <c r="L1416" s="16">
        <v>27.48</v>
      </c>
      <c r="M1416" s="16">
        <v>24.59</v>
      </c>
    </row>
    <row r="1417" spans="1:13" x14ac:dyDescent="0.2">
      <c r="A1417" s="67">
        <f t="shared" si="22"/>
        <v>38775</v>
      </c>
      <c r="B1417" s="1">
        <v>3.3</v>
      </c>
      <c r="C1417" s="16">
        <v>77.760000000000005</v>
      </c>
      <c r="D1417" s="16">
        <v>26.73</v>
      </c>
      <c r="E1417" s="16">
        <v>24.5</v>
      </c>
      <c r="F1417" s="16">
        <v>27.4</v>
      </c>
      <c r="G1417" s="16">
        <v>29.12</v>
      </c>
      <c r="H1417" s="16">
        <v>44.81</v>
      </c>
      <c r="I1417" s="16">
        <v>8.36</v>
      </c>
      <c r="J1417" s="16">
        <v>22.43</v>
      </c>
      <c r="L1417" s="16">
        <v>27.43</v>
      </c>
      <c r="M1417" s="16">
        <v>30.08</v>
      </c>
    </row>
    <row r="1418" spans="1:13" x14ac:dyDescent="0.2">
      <c r="A1418" s="67">
        <f t="shared" si="22"/>
        <v>38776</v>
      </c>
      <c r="B1418" s="1">
        <v>5.59</v>
      </c>
      <c r="C1418" s="16">
        <v>78.81</v>
      </c>
      <c r="D1418" s="16">
        <v>26.57</v>
      </c>
      <c r="E1418" s="16">
        <v>24.4</v>
      </c>
      <c r="F1418" s="16">
        <v>27.2</v>
      </c>
      <c r="G1418" s="16">
        <v>27.45</v>
      </c>
      <c r="H1418" s="16">
        <v>52.04</v>
      </c>
      <c r="I1418" s="16">
        <v>9.92</v>
      </c>
      <c r="J1418" s="16">
        <v>9.59</v>
      </c>
      <c r="L1418" s="16">
        <v>27.24</v>
      </c>
      <c r="M1418" s="16">
        <v>28.84</v>
      </c>
    </row>
    <row r="1419" spans="1:13" x14ac:dyDescent="0.2">
      <c r="A1419" s="67">
        <f t="shared" si="22"/>
        <v>38777</v>
      </c>
      <c r="B1419" s="1">
        <v>0</v>
      </c>
      <c r="C1419" s="16">
        <v>78.31</v>
      </c>
      <c r="D1419" s="16">
        <v>27.08</v>
      </c>
      <c r="E1419" s="16">
        <v>26.5</v>
      </c>
      <c r="F1419" s="16">
        <v>27.7</v>
      </c>
      <c r="G1419" s="16">
        <v>26.06</v>
      </c>
      <c r="H1419" s="16">
        <v>37.22</v>
      </c>
      <c r="I1419" s="16">
        <v>19.78</v>
      </c>
      <c r="J1419" s="16">
        <v>23.1</v>
      </c>
      <c r="L1419" s="16">
        <v>27.33</v>
      </c>
      <c r="M1419" s="16">
        <v>26.45</v>
      </c>
    </row>
    <row r="1420" spans="1:13" x14ac:dyDescent="0.2">
      <c r="A1420" s="67">
        <f t="shared" si="22"/>
        <v>38778</v>
      </c>
      <c r="B1420" s="1">
        <v>0</v>
      </c>
      <c r="C1420" s="16">
        <v>81.099999999999994</v>
      </c>
      <c r="D1420" s="16">
        <v>27.12</v>
      </c>
      <c r="E1420" s="16">
        <v>26.7</v>
      </c>
      <c r="F1420" s="16">
        <v>27.7</v>
      </c>
      <c r="G1420" s="16">
        <v>20.64</v>
      </c>
      <c r="H1420" s="16">
        <v>30.76</v>
      </c>
      <c r="I1420" s="16">
        <v>17.46</v>
      </c>
      <c r="J1420" s="16">
        <v>17.760000000000002</v>
      </c>
      <c r="L1420" s="16">
        <v>27.51</v>
      </c>
      <c r="M1420" s="16">
        <v>21.58</v>
      </c>
    </row>
    <row r="1421" spans="1:13" x14ac:dyDescent="0.2">
      <c r="A1421" s="67">
        <f t="shared" si="22"/>
        <v>38779</v>
      </c>
      <c r="B1421" s="1">
        <v>0</v>
      </c>
      <c r="C1421" s="16">
        <v>81.39</v>
      </c>
      <c r="D1421" s="16">
        <v>27.25</v>
      </c>
      <c r="E1421" s="16">
        <v>26.3</v>
      </c>
      <c r="F1421" s="16">
        <v>28.6</v>
      </c>
      <c r="G1421" s="16">
        <v>17.71</v>
      </c>
      <c r="H1421" s="16">
        <v>35.700000000000003</v>
      </c>
      <c r="I1421" s="16">
        <v>13.38</v>
      </c>
      <c r="J1421" s="16">
        <v>22.43</v>
      </c>
      <c r="L1421" s="16">
        <v>28.1</v>
      </c>
      <c r="M1421" s="16">
        <v>18.489999999999998</v>
      </c>
    </row>
    <row r="1422" spans="1:13" x14ac:dyDescent="0.2">
      <c r="A1422" s="67">
        <f t="shared" si="22"/>
        <v>38780</v>
      </c>
      <c r="B1422" s="1">
        <v>0</v>
      </c>
      <c r="C1422" s="16">
        <v>80.06</v>
      </c>
      <c r="D1422" s="16">
        <v>27.25</v>
      </c>
      <c r="E1422" s="16">
        <v>26.4</v>
      </c>
      <c r="F1422" s="16">
        <v>28</v>
      </c>
      <c r="G1422" s="16">
        <v>26.66</v>
      </c>
      <c r="H1422" s="16">
        <v>39.159999999999997</v>
      </c>
      <c r="I1422" s="16">
        <v>28.18</v>
      </c>
      <c r="J1422" s="16">
        <v>23.06</v>
      </c>
      <c r="L1422" s="16">
        <v>28.48</v>
      </c>
      <c r="M1422" s="16">
        <v>26.15</v>
      </c>
    </row>
    <row r="1423" spans="1:13" x14ac:dyDescent="0.2">
      <c r="A1423" s="67">
        <f t="shared" si="22"/>
        <v>38781</v>
      </c>
      <c r="B1423" s="1">
        <v>0</v>
      </c>
      <c r="C1423" s="16">
        <v>77.930000000000007</v>
      </c>
      <c r="D1423" s="16">
        <v>27.03</v>
      </c>
      <c r="E1423" s="16">
        <v>26.6</v>
      </c>
      <c r="F1423" s="16">
        <v>27.6</v>
      </c>
      <c r="G1423" s="16">
        <v>30.26</v>
      </c>
      <c r="H1423" s="16">
        <v>42.69</v>
      </c>
      <c r="I1423" s="16">
        <v>5.49</v>
      </c>
      <c r="J1423" s="16">
        <v>16.48</v>
      </c>
      <c r="L1423" s="16">
        <v>28.09</v>
      </c>
      <c r="M1423" s="16">
        <v>29.79</v>
      </c>
    </row>
    <row r="1424" spans="1:13" x14ac:dyDescent="0.2">
      <c r="A1424" s="67">
        <f t="shared" si="22"/>
        <v>38782</v>
      </c>
      <c r="B1424" s="1">
        <v>1.78</v>
      </c>
      <c r="C1424" s="16">
        <v>77.400000000000006</v>
      </c>
      <c r="D1424" s="16">
        <v>27.02</v>
      </c>
      <c r="E1424" s="16">
        <v>26.1</v>
      </c>
      <c r="F1424" s="16">
        <v>27.7</v>
      </c>
      <c r="G1424" s="16">
        <v>30.72</v>
      </c>
      <c r="H1424" s="16">
        <v>54.51</v>
      </c>
      <c r="I1424" s="16">
        <v>3.76</v>
      </c>
      <c r="J1424" s="16">
        <v>18.98</v>
      </c>
      <c r="L1424" s="16">
        <v>28.08</v>
      </c>
      <c r="M1424" s="16">
        <v>29.58</v>
      </c>
    </row>
    <row r="1425" spans="1:13" x14ac:dyDescent="0.2">
      <c r="A1425" s="67">
        <f t="shared" si="22"/>
        <v>38783</v>
      </c>
      <c r="B1425" s="1">
        <v>0</v>
      </c>
      <c r="C1425" s="16">
        <v>76.02</v>
      </c>
      <c r="D1425" s="16">
        <v>27.02</v>
      </c>
      <c r="E1425" s="16">
        <v>26.5</v>
      </c>
      <c r="F1425" s="16">
        <v>27.6</v>
      </c>
      <c r="G1425" s="16">
        <v>29.94</v>
      </c>
      <c r="H1425" s="16">
        <v>41.7</v>
      </c>
      <c r="I1425" s="16">
        <v>13.47</v>
      </c>
      <c r="J1425" s="16">
        <v>20.79</v>
      </c>
      <c r="L1425" s="16">
        <v>28.03</v>
      </c>
      <c r="M1425" s="16">
        <v>29.81</v>
      </c>
    </row>
    <row r="1426" spans="1:13" x14ac:dyDescent="0.2">
      <c r="A1426" s="67">
        <f t="shared" si="22"/>
        <v>38784</v>
      </c>
      <c r="B1426" s="1">
        <v>0</v>
      </c>
      <c r="C1426" s="16">
        <v>75.59</v>
      </c>
      <c r="D1426" s="16">
        <v>27.03</v>
      </c>
      <c r="E1426" s="16">
        <v>26.5</v>
      </c>
      <c r="F1426" s="16">
        <v>27.9</v>
      </c>
      <c r="G1426" s="16">
        <v>29.66</v>
      </c>
      <c r="H1426" s="16">
        <v>42.62</v>
      </c>
      <c r="I1426" s="16">
        <v>26.23</v>
      </c>
      <c r="J1426" s="16">
        <v>23.35</v>
      </c>
      <c r="L1426" s="16">
        <v>27.96</v>
      </c>
      <c r="M1426" s="16">
        <v>29.25</v>
      </c>
    </row>
    <row r="1427" spans="1:13" x14ac:dyDescent="0.2">
      <c r="A1427" s="67">
        <f t="shared" si="22"/>
        <v>38785</v>
      </c>
      <c r="B1427" s="1">
        <v>0</v>
      </c>
      <c r="C1427" s="16">
        <v>75.92</v>
      </c>
      <c r="D1427" s="16">
        <v>26.99</v>
      </c>
      <c r="E1427" s="16">
        <v>26.3</v>
      </c>
      <c r="F1427" s="16">
        <v>27.7</v>
      </c>
      <c r="G1427" s="16">
        <v>29.33</v>
      </c>
      <c r="H1427" s="16">
        <v>41.74</v>
      </c>
      <c r="I1427" s="16">
        <v>37.659999999999997</v>
      </c>
      <c r="J1427" s="16">
        <v>24</v>
      </c>
      <c r="L1427" s="16">
        <v>27.65</v>
      </c>
      <c r="M1427" s="16">
        <v>28.22</v>
      </c>
    </row>
    <row r="1428" spans="1:13" x14ac:dyDescent="0.2">
      <c r="A1428" s="67">
        <f t="shared" si="22"/>
        <v>38786</v>
      </c>
      <c r="B1428" s="1">
        <v>0</v>
      </c>
      <c r="C1428" s="16">
        <v>79.8</v>
      </c>
      <c r="D1428" s="16">
        <v>27.16</v>
      </c>
      <c r="E1428" s="16">
        <v>26.6</v>
      </c>
      <c r="F1428" s="16">
        <v>27.7</v>
      </c>
      <c r="G1428" s="16">
        <v>25.83</v>
      </c>
      <c r="H1428" s="16">
        <v>37.26</v>
      </c>
      <c r="I1428" s="16">
        <v>27.01</v>
      </c>
      <c r="J1428" s="16">
        <v>23.79</v>
      </c>
      <c r="L1428" s="16">
        <v>27.66</v>
      </c>
      <c r="M1428" s="16">
        <v>25.72</v>
      </c>
    </row>
    <row r="1429" spans="1:13" x14ac:dyDescent="0.2">
      <c r="A1429" s="67">
        <f t="shared" si="22"/>
        <v>38787</v>
      </c>
      <c r="B1429" s="1">
        <v>0</v>
      </c>
      <c r="C1429" s="16">
        <v>78.8</v>
      </c>
      <c r="D1429" s="16">
        <v>27.29</v>
      </c>
      <c r="E1429" s="16">
        <v>26.8</v>
      </c>
      <c r="F1429" s="16">
        <v>28</v>
      </c>
      <c r="G1429" s="16">
        <v>27.6</v>
      </c>
      <c r="H1429" s="16">
        <v>39.69</v>
      </c>
      <c r="I1429" s="16">
        <v>28.75</v>
      </c>
      <c r="J1429" s="16">
        <v>22.97</v>
      </c>
      <c r="L1429" s="16">
        <v>27.77</v>
      </c>
      <c r="M1429" s="16">
        <v>27.26</v>
      </c>
    </row>
    <row r="1430" spans="1:13" x14ac:dyDescent="0.2">
      <c r="A1430" s="67">
        <f t="shared" si="22"/>
        <v>38788</v>
      </c>
      <c r="B1430" s="1">
        <v>0</v>
      </c>
      <c r="C1430" s="16">
        <v>77.53</v>
      </c>
      <c r="D1430" s="16">
        <v>27.29</v>
      </c>
      <c r="E1430" s="16">
        <v>26.8</v>
      </c>
      <c r="F1430" s="16">
        <v>28</v>
      </c>
      <c r="G1430" s="16">
        <v>29.85</v>
      </c>
      <c r="H1430" s="16">
        <v>40.96</v>
      </c>
      <c r="I1430" s="16">
        <v>26.16</v>
      </c>
      <c r="J1430" s="16">
        <v>21.97</v>
      </c>
      <c r="L1430" s="16">
        <v>27.76</v>
      </c>
      <c r="M1430" s="16">
        <v>28.97</v>
      </c>
    </row>
    <row r="1431" spans="1:13" x14ac:dyDescent="0.2">
      <c r="A1431" s="67">
        <f t="shared" si="22"/>
        <v>38789</v>
      </c>
      <c r="B1431" s="1">
        <v>0</v>
      </c>
      <c r="C1431" s="16">
        <v>75.98</v>
      </c>
      <c r="D1431" s="16">
        <v>27.09</v>
      </c>
      <c r="E1431" s="16">
        <v>26.3</v>
      </c>
      <c r="F1431" s="16">
        <v>27.7</v>
      </c>
      <c r="G1431" s="16">
        <v>25.89</v>
      </c>
      <c r="H1431" s="16">
        <v>37.01</v>
      </c>
      <c r="I1431" s="16">
        <v>23.96</v>
      </c>
      <c r="J1431" s="16">
        <v>23.21</v>
      </c>
      <c r="L1431" s="16">
        <v>27.73</v>
      </c>
      <c r="M1431" s="16">
        <v>26.18</v>
      </c>
    </row>
    <row r="1432" spans="1:13" x14ac:dyDescent="0.2">
      <c r="A1432" s="67">
        <f t="shared" si="22"/>
        <v>38790</v>
      </c>
      <c r="B1432" s="1">
        <v>0.51</v>
      </c>
      <c r="C1432" s="16">
        <v>76.790000000000006</v>
      </c>
      <c r="D1432" s="16">
        <v>27.06</v>
      </c>
      <c r="E1432" s="16">
        <v>26.3</v>
      </c>
      <c r="F1432" s="16">
        <v>27.6</v>
      </c>
      <c r="G1432" s="16">
        <v>24.66</v>
      </c>
      <c r="H1432" s="16">
        <v>34.4</v>
      </c>
      <c r="I1432" s="16">
        <v>24.28</v>
      </c>
      <c r="J1432" s="16">
        <v>23.69</v>
      </c>
      <c r="L1432" s="16">
        <v>27.75</v>
      </c>
      <c r="M1432" s="16">
        <v>24.92</v>
      </c>
    </row>
    <row r="1433" spans="1:13" x14ac:dyDescent="0.2">
      <c r="A1433" s="67">
        <f t="shared" si="22"/>
        <v>38791</v>
      </c>
      <c r="B1433" s="1">
        <v>0</v>
      </c>
      <c r="C1433" s="16">
        <v>77.31</v>
      </c>
      <c r="D1433" s="16">
        <v>27.06</v>
      </c>
      <c r="E1433" s="16">
        <v>26.6</v>
      </c>
      <c r="F1433" s="16">
        <v>27.5</v>
      </c>
      <c r="G1433" s="16">
        <v>28.06</v>
      </c>
      <c r="H1433" s="16">
        <v>40.92</v>
      </c>
      <c r="I1433" s="16">
        <v>20.18</v>
      </c>
      <c r="J1433" s="16">
        <v>23.54</v>
      </c>
      <c r="L1433" s="16">
        <v>27.8</v>
      </c>
      <c r="M1433" s="16">
        <v>27.26</v>
      </c>
    </row>
    <row r="1434" spans="1:13" x14ac:dyDescent="0.2">
      <c r="A1434" s="67">
        <f t="shared" si="22"/>
        <v>38792</v>
      </c>
      <c r="B1434" s="1">
        <v>0</v>
      </c>
      <c r="C1434" s="16">
        <v>78.94</v>
      </c>
      <c r="D1434" s="16">
        <v>27.09</v>
      </c>
      <c r="E1434" s="16">
        <v>26.5</v>
      </c>
      <c r="F1434" s="16">
        <v>27.7</v>
      </c>
      <c r="G1434" s="16">
        <v>29.1</v>
      </c>
      <c r="H1434" s="16">
        <v>42.48</v>
      </c>
      <c r="I1434" s="16">
        <v>15.93</v>
      </c>
      <c r="J1434" s="16">
        <v>23.09</v>
      </c>
      <c r="L1434" s="16">
        <v>27.77</v>
      </c>
      <c r="M1434" s="16">
        <v>29.01</v>
      </c>
    </row>
    <row r="1435" spans="1:13" x14ac:dyDescent="0.2">
      <c r="A1435" s="67">
        <f t="shared" si="22"/>
        <v>38793</v>
      </c>
      <c r="B1435" s="1">
        <v>0</v>
      </c>
      <c r="C1435" s="16">
        <v>78.459999999999994</v>
      </c>
      <c r="D1435" s="16">
        <v>27.3</v>
      </c>
      <c r="E1435" s="16">
        <v>26.4</v>
      </c>
      <c r="F1435" s="16">
        <v>28</v>
      </c>
      <c r="G1435" s="16">
        <v>30.37</v>
      </c>
      <c r="H1435" s="16">
        <v>46.15</v>
      </c>
      <c r="I1435" s="16">
        <v>22.79</v>
      </c>
      <c r="J1435" s="16">
        <v>20.57</v>
      </c>
      <c r="L1435" s="16">
        <v>27.94</v>
      </c>
      <c r="M1435" s="16">
        <v>30.28</v>
      </c>
    </row>
    <row r="1436" spans="1:13" x14ac:dyDescent="0.2">
      <c r="A1436" s="67">
        <f t="shared" si="22"/>
        <v>38794</v>
      </c>
      <c r="B1436" s="1">
        <v>0</v>
      </c>
      <c r="C1436" s="16">
        <v>76.97</v>
      </c>
      <c r="D1436" s="16">
        <v>27.11</v>
      </c>
      <c r="E1436" s="16">
        <v>26.6</v>
      </c>
      <c r="F1436" s="16">
        <v>27.7</v>
      </c>
      <c r="G1436" s="16">
        <v>28.6</v>
      </c>
      <c r="H1436" s="16">
        <v>41.98</v>
      </c>
      <c r="I1436" s="16">
        <v>19.64</v>
      </c>
      <c r="J1436" s="16">
        <v>21.64</v>
      </c>
      <c r="L1436" s="16">
        <v>27.92</v>
      </c>
      <c r="M1436" s="16">
        <v>28.9</v>
      </c>
    </row>
    <row r="1437" spans="1:13" x14ac:dyDescent="0.2">
      <c r="A1437" s="67">
        <f t="shared" si="22"/>
        <v>38795</v>
      </c>
      <c r="B1437" s="1">
        <v>0.75</v>
      </c>
      <c r="C1437" s="16">
        <v>74.06</v>
      </c>
      <c r="D1437" s="16">
        <v>26.92</v>
      </c>
      <c r="E1437" s="16">
        <v>26</v>
      </c>
      <c r="F1437" s="16">
        <v>27.6</v>
      </c>
      <c r="G1437" s="16">
        <v>25.7</v>
      </c>
      <c r="H1437" s="16">
        <v>36.97</v>
      </c>
      <c r="I1437" s="16">
        <v>20.399999999999999</v>
      </c>
      <c r="J1437" s="16">
        <v>24.1</v>
      </c>
      <c r="L1437" s="16">
        <v>28.39</v>
      </c>
      <c r="M1437" s="16">
        <v>26.57</v>
      </c>
    </row>
    <row r="1438" spans="1:13" x14ac:dyDescent="0.2">
      <c r="A1438" s="67">
        <f t="shared" si="22"/>
        <v>38796</v>
      </c>
      <c r="B1438" s="1">
        <v>0</v>
      </c>
      <c r="C1438" s="16">
        <v>76.959999999999994</v>
      </c>
      <c r="D1438" s="16">
        <v>26.96</v>
      </c>
      <c r="E1438" s="16">
        <v>26.1</v>
      </c>
      <c r="F1438" s="16">
        <v>27.9</v>
      </c>
      <c r="G1438" s="16">
        <v>22.7</v>
      </c>
      <c r="H1438" s="16">
        <v>34.96</v>
      </c>
      <c r="I1438" s="16">
        <v>17.59</v>
      </c>
      <c r="J1438" s="16">
        <v>19.829999999999998</v>
      </c>
      <c r="L1438" s="16">
        <v>28.08</v>
      </c>
      <c r="M1438" s="16">
        <v>23.8</v>
      </c>
    </row>
    <row r="1439" spans="1:13" x14ac:dyDescent="0.2">
      <c r="A1439" s="67">
        <f t="shared" si="22"/>
        <v>38797</v>
      </c>
      <c r="B1439" s="1">
        <v>0</v>
      </c>
      <c r="C1439" s="16">
        <v>81.75</v>
      </c>
      <c r="D1439" s="16">
        <v>27.16</v>
      </c>
      <c r="E1439" s="16">
        <v>26.7</v>
      </c>
      <c r="F1439" s="16">
        <v>27.9</v>
      </c>
      <c r="G1439" s="16">
        <v>22.62</v>
      </c>
      <c r="H1439" s="16">
        <v>33.159999999999997</v>
      </c>
      <c r="I1439" s="16">
        <v>16.63</v>
      </c>
      <c r="J1439" s="16">
        <v>20.260000000000002</v>
      </c>
      <c r="L1439" s="16">
        <v>28.43</v>
      </c>
      <c r="M1439" s="16">
        <v>22.74</v>
      </c>
    </row>
    <row r="1440" spans="1:13" x14ac:dyDescent="0.2">
      <c r="A1440" s="67">
        <f t="shared" si="22"/>
        <v>38798</v>
      </c>
      <c r="B1440" s="1">
        <v>0</v>
      </c>
      <c r="C1440" s="16">
        <v>80.989999999999995</v>
      </c>
      <c r="D1440" s="16">
        <v>27.3</v>
      </c>
      <c r="E1440" s="16">
        <v>26.8</v>
      </c>
      <c r="F1440" s="16">
        <v>27.8</v>
      </c>
      <c r="G1440" s="16">
        <v>27.28</v>
      </c>
      <c r="H1440" s="16">
        <v>39.340000000000003</v>
      </c>
      <c r="I1440" s="16">
        <v>32.42</v>
      </c>
      <c r="J1440" s="16">
        <v>23.37</v>
      </c>
      <c r="L1440" s="16">
        <v>28.83</v>
      </c>
      <c r="M1440" s="16">
        <v>26.95</v>
      </c>
    </row>
    <row r="1441" spans="1:13" x14ac:dyDescent="0.2">
      <c r="A1441" s="67">
        <f t="shared" si="22"/>
        <v>38799</v>
      </c>
      <c r="B1441" s="1">
        <v>16.75</v>
      </c>
      <c r="C1441" s="16">
        <v>83.89</v>
      </c>
      <c r="D1441" s="16">
        <v>26.84</v>
      </c>
      <c r="E1441" s="16">
        <v>25.6</v>
      </c>
      <c r="F1441" s="16">
        <v>27.6</v>
      </c>
      <c r="G1441" s="16">
        <v>14.78</v>
      </c>
      <c r="H1441" s="16">
        <v>26.21</v>
      </c>
      <c r="I1441" s="16">
        <v>10.07</v>
      </c>
      <c r="J1441" s="16">
        <v>8.69</v>
      </c>
      <c r="L1441" s="16">
        <v>28.08</v>
      </c>
      <c r="M1441" s="16">
        <v>15.95</v>
      </c>
    </row>
    <row r="1442" spans="1:13" x14ac:dyDescent="0.2">
      <c r="A1442" s="67">
        <f t="shared" si="22"/>
        <v>38800</v>
      </c>
      <c r="B1442" s="1">
        <v>26.91</v>
      </c>
      <c r="C1442" s="16">
        <v>85.92</v>
      </c>
      <c r="D1442" s="16">
        <v>26.47</v>
      </c>
      <c r="E1442" s="16">
        <v>24.6</v>
      </c>
      <c r="F1442" s="16">
        <v>28</v>
      </c>
      <c r="G1442" s="16">
        <v>12.28</v>
      </c>
      <c r="H1442" s="16">
        <v>28.61</v>
      </c>
      <c r="I1442" s="16">
        <v>1.82</v>
      </c>
      <c r="J1442" s="16">
        <v>6.6</v>
      </c>
      <c r="L1442" s="16">
        <v>27.64</v>
      </c>
      <c r="M1442" s="16">
        <v>13.16</v>
      </c>
    </row>
    <row r="1443" spans="1:13" x14ac:dyDescent="0.2">
      <c r="A1443" s="67">
        <f t="shared" si="22"/>
        <v>38801</v>
      </c>
      <c r="B1443" s="1">
        <v>5.07</v>
      </c>
      <c r="C1443" s="16">
        <v>81.73</v>
      </c>
      <c r="D1443" s="16">
        <v>26.94</v>
      </c>
      <c r="E1443" s="16">
        <v>26</v>
      </c>
      <c r="F1443" s="16">
        <v>28</v>
      </c>
      <c r="G1443" s="16">
        <v>25.7</v>
      </c>
      <c r="H1443" s="16">
        <v>40.64</v>
      </c>
      <c r="I1443" s="16">
        <v>31.65</v>
      </c>
      <c r="J1443" s="16">
        <v>12.68</v>
      </c>
      <c r="L1443" s="16">
        <v>27.52</v>
      </c>
      <c r="M1443" s="16">
        <v>25.03</v>
      </c>
    </row>
    <row r="1444" spans="1:13" x14ac:dyDescent="0.2">
      <c r="A1444" s="67">
        <f t="shared" si="22"/>
        <v>38802</v>
      </c>
      <c r="B1444" s="1">
        <v>0</v>
      </c>
      <c r="C1444" s="16">
        <v>77.88</v>
      </c>
      <c r="D1444" s="16">
        <v>26.93</v>
      </c>
      <c r="E1444" s="16">
        <v>26.5</v>
      </c>
      <c r="F1444" s="16">
        <v>27.4</v>
      </c>
      <c r="G1444" s="16">
        <v>28.39</v>
      </c>
      <c r="H1444" s="16">
        <v>37.11</v>
      </c>
      <c r="I1444" s="16">
        <v>21.63</v>
      </c>
      <c r="J1444" s="16">
        <v>23.87</v>
      </c>
      <c r="L1444" s="16">
        <v>27.7</v>
      </c>
      <c r="M1444" s="16">
        <v>27.83</v>
      </c>
    </row>
    <row r="1445" spans="1:13" x14ac:dyDescent="0.2">
      <c r="A1445" s="67">
        <f t="shared" si="22"/>
        <v>38803</v>
      </c>
      <c r="B1445" s="1">
        <v>1.27</v>
      </c>
      <c r="C1445" s="16">
        <v>76.75</v>
      </c>
      <c r="D1445" s="16">
        <v>26.98</v>
      </c>
      <c r="E1445" s="16">
        <v>26.5</v>
      </c>
      <c r="F1445" s="16">
        <v>27.5</v>
      </c>
      <c r="G1445" s="16">
        <v>30.44</v>
      </c>
      <c r="H1445" s="16">
        <v>46.96</v>
      </c>
      <c r="I1445" s="16">
        <v>9.8800000000000008</v>
      </c>
      <c r="J1445" s="16">
        <v>16.13</v>
      </c>
      <c r="L1445" s="16">
        <v>27.28</v>
      </c>
      <c r="M1445" s="16">
        <v>29.63</v>
      </c>
    </row>
    <row r="1446" spans="1:13" x14ac:dyDescent="0.2">
      <c r="A1446" s="67">
        <f t="shared" si="22"/>
        <v>38804</v>
      </c>
      <c r="B1446" s="1">
        <v>5.07</v>
      </c>
      <c r="C1446" s="16">
        <v>83.58</v>
      </c>
      <c r="D1446" s="16">
        <v>26.72</v>
      </c>
      <c r="E1446" s="16">
        <v>24.9</v>
      </c>
      <c r="F1446" s="16">
        <v>27.3</v>
      </c>
      <c r="G1446" s="16">
        <v>29.86</v>
      </c>
      <c r="H1446" s="16">
        <v>47.28</v>
      </c>
      <c r="I1446" s="16">
        <v>23.78</v>
      </c>
      <c r="J1446" s="16">
        <v>4.21</v>
      </c>
      <c r="L1446" s="16">
        <v>27.2</v>
      </c>
      <c r="M1446" s="16">
        <v>29.84</v>
      </c>
    </row>
    <row r="1447" spans="1:13" x14ac:dyDescent="0.2">
      <c r="A1447" s="67">
        <f t="shared" si="22"/>
        <v>38805</v>
      </c>
      <c r="B1447" s="1">
        <v>0</v>
      </c>
      <c r="C1447" s="16">
        <v>83.71</v>
      </c>
      <c r="D1447" s="16">
        <v>27.29</v>
      </c>
      <c r="E1447" s="16">
        <v>26.8</v>
      </c>
      <c r="F1447" s="16">
        <v>27.9</v>
      </c>
      <c r="G1447" s="16">
        <v>27.95</v>
      </c>
      <c r="H1447" s="16">
        <v>41.7</v>
      </c>
      <c r="I1447" s="16">
        <v>24.72</v>
      </c>
      <c r="J1447" s="16">
        <v>20.52</v>
      </c>
      <c r="L1447" s="16">
        <v>27.46</v>
      </c>
      <c r="M1447" s="16">
        <v>27.69</v>
      </c>
    </row>
    <row r="1448" spans="1:13" x14ac:dyDescent="0.2">
      <c r="A1448" s="67">
        <f t="shared" si="22"/>
        <v>38806</v>
      </c>
      <c r="B1448" s="1">
        <v>0</v>
      </c>
      <c r="C1448" s="16">
        <v>81.58</v>
      </c>
      <c r="D1448" s="16">
        <v>27.28</v>
      </c>
      <c r="E1448" s="16">
        <v>26.9</v>
      </c>
      <c r="F1448" s="16">
        <v>27.9</v>
      </c>
      <c r="G1448" s="16">
        <v>28.56</v>
      </c>
      <c r="H1448" s="16">
        <v>41.38</v>
      </c>
      <c r="I1448" s="16">
        <v>28.96</v>
      </c>
      <c r="J1448" s="16">
        <v>18.04</v>
      </c>
      <c r="L1448" s="16">
        <v>27.54</v>
      </c>
      <c r="M1448" s="16">
        <v>27.28</v>
      </c>
    </row>
    <row r="1449" spans="1:13" x14ac:dyDescent="0.2">
      <c r="A1449" s="67">
        <f t="shared" si="22"/>
        <v>38807</v>
      </c>
      <c r="B1449" s="1">
        <v>1.77</v>
      </c>
      <c r="C1449" s="16">
        <v>79.760000000000005</v>
      </c>
      <c r="D1449" s="16">
        <v>27.02</v>
      </c>
      <c r="E1449" s="16">
        <v>24.9</v>
      </c>
      <c r="F1449" s="16">
        <v>27.7</v>
      </c>
      <c r="G1449" s="16">
        <v>25.02</v>
      </c>
      <c r="H1449" s="16">
        <v>38.380000000000003</v>
      </c>
      <c r="I1449" s="16">
        <v>26.03</v>
      </c>
      <c r="J1449" s="16">
        <v>21.57</v>
      </c>
      <c r="L1449" s="16">
        <v>27.71</v>
      </c>
      <c r="M1449" s="16">
        <v>24.6</v>
      </c>
    </row>
    <row r="1450" spans="1:13" x14ac:dyDescent="0.2">
      <c r="A1450" s="67">
        <f t="shared" si="22"/>
        <v>38808</v>
      </c>
      <c r="B1450" s="1">
        <v>0</v>
      </c>
      <c r="C1450" s="16">
        <v>79.91</v>
      </c>
      <c r="D1450" s="16">
        <v>27.09</v>
      </c>
      <c r="E1450" s="16">
        <v>26.6</v>
      </c>
      <c r="F1450" s="16">
        <v>27.8</v>
      </c>
      <c r="G1450" s="16">
        <v>26.91</v>
      </c>
      <c r="H1450" s="16">
        <v>41</v>
      </c>
      <c r="I1450" s="16">
        <v>9.3699999999999992</v>
      </c>
      <c r="J1450" s="16">
        <v>21.48</v>
      </c>
      <c r="L1450" s="16">
        <v>28.1</v>
      </c>
      <c r="M1450" s="16">
        <v>27.84</v>
      </c>
    </row>
    <row r="1451" spans="1:13" x14ac:dyDescent="0.2">
      <c r="A1451" s="67">
        <f t="shared" si="22"/>
        <v>38809</v>
      </c>
      <c r="B1451" s="1">
        <v>0.51</v>
      </c>
      <c r="C1451" s="16">
        <v>77.98</v>
      </c>
      <c r="D1451" s="16">
        <v>27.04</v>
      </c>
      <c r="E1451" s="16">
        <v>25.8</v>
      </c>
      <c r="F1451" s="16">
        <v>27.7</v>
      </c>
      <c r="G1451" s="16">
        <v>24.38</v>
      </c>
      <c r="H1451" s="16">
        <v>38.35</v>
      </c>
      <c r="I1451" s="16">
        <v>16.38</v>
      </c>
      <c r="J1451" s="16">
        <v>22.94</v>
      </c>
      <c r="L1451" s="16">
        <v>28.55</v>
      </c>
      <c r="M1451" s="16">
        <v>25.08</v>
      </c>
    </row>
    <row r="1452" spans="1:13" x14ac:dyDescent="0.2">
      <c r="A1452" s="67">
        <f t="shared" si="22"/>
        <v>38810</v>
      </c>
      <c r="B1452" s="1">
        <v>7.36</v>
      </c>
      <c r="C1452" s="16">
        <v>76.14</v>
      </c>
      <c r="D1452" s="16">
        <v>26.92</v>
      </c>
      <c r="E1452" s="16">
        <v>25.2</v>
      </c>
      <c r="F1452" s="16">
        <v>27.7</v>
      </c>
      <c r="G1452" s="16">
        <v>23.48</v>
      </c>
      <c r="H1452" s="16">
        <v>39.299999999999997</v>
      </c>
      <c r="I1452" s="16">
        <v>13.48</v>
      </c>
      <c r="J1452" s="16">
        <v>24.43</v>
      </c>
      <c r="L1452" s="16">
        <v>28.53</v>
      </c>
      <c r="M1452" s="16">
        <v>23.96</v>
      </c>
    </row>
    <row r="1453" spans="1:13" x14ac:dyDescent="0.2">
      <c r="A1453" s="67">
        <f t="shared" si="22"/>
        <v>38811</v>
      </c>
      <c r="B1453" s="1">
        <v>0</v>
      </c>
      <c r="C1453" s="16">
        <v>75.010000000000005</v>
      </c>
      <c r="D1453" s="16">
        <v>27.02</v>
      </c>
      <c r="E1453" s="16">
        <v>26.5</v>
      </c>
      <c r="F1453" s="16">
        <v>27.9</v>
      </c>
      <c r="G1453" s="16">
        <v>22.55</v>
      </c>
      <c r="H1453" s="16">
        <v>38.909999999999997</v>
      </c>
      <c r="I1453" s="16">
        <v>15.31</v>
      </c>
      <c r="J1453" s="16">
        <v>22.67</v>
      </c>
      <c r="L1453" s="16">
        <v>28.49</v>
      </c>
      <c r="M1453" s="16">
        <v>23.15</v>
      </c>
    </row>
    <row r="1454" spans="1:13" x14ac:dyDescent="0.2">
      <c r="A1454" s="67">
        <f t="shared" si="22"/>
        <v>38812</v>
      </c>
      <c r="B1454" s="1">
        <v>0</v>
      </c>
      <c r="C1454" s="16">
        <v>76.14</v>
      </c>
      <c r="D1454" s="16">
        <v>27.04</v>
      </c>
      <c r="E1454" s="16">
        <v>26.3</v>
      </c>
      <c r="F1454" s="16">
        <v>27.8</v>
      </c>
      <c r="G1454" s="16">
        <v>21.04</v>
      </c>
      <c r="H1454" s="16">
        <v>30.34</v>
      </c>
      <c r="I1454" s="16">
        <v>11.77</v>
      </c>
      <c r="J1454" s="16">
        <v>19.760000000000002</v>
      </c>
      <c r="L1454" s="16">
        <v>28.42</v>
      </c>
      <c r="M1454" s="16">
        <v>21.22</v>
      </c>
    </row>
    <row r="1455" spans="1:13" x14ac:dyDescent="0.2">
      <c r="A1455" s="67">
        <f t="shared" si="22"/>
        <v>38813</v>
      </c>
      <c r="B1455" s="1">
        <v>0</v>
      </c>
      <c r="C1455" s="16">
        <v>77.64</v>
      </c>
      <c r="D1455" s="16">
        <v>27.03</v>
      </c>
      <c r="E1455" s="16">
        <v>26.5</v>
      </c>
      <c r="F1455" s="16">
        <v>28.3</v>
      </c>
      <c r="G1455" s="16">
        <v>22</v>
      </c>
      <c r="H1455" s="16">
        <v>34.33</v>
      </c>
      <c r="I1455" s="16">
        <v>10.58</v>
      </c>
      <c r="J1455" s="16">
        <v>20.48</v>
      </c>
      <c r="L1455" s="16">
        <v>28.43</v>
      </c>
      <c r="M1455" s="16">
        <v>22.23</v>
      </c>
    </row>
    <row r="1456" spans="1:13" x14ac:dyDescent="0.2">
      <c r="A1456" s="67">
        <f t="shared" si="22"/>
        <v>38814</v>
      </c>
      <c r="B1456" s="1">
        <v>1.52</v>
      </c>
      <c r="C1456" s="16">
        <v>79.28</v>
      </c>
      <c r="D1456" s="16">
        <v>27.24</v>
      </c>
      <c r="E1456" s="16">
        <v>26.6</v>
      </c>
      <c r="F1456" s="16">
        <v>27.7</v>
      </c>
      <c r="G1456" s="16">
        <v>25.66</v>
      </c>
      <c r="H1456" s="16">
        <v>39.159999999999997</v>
      </c>
      <c r="I1456" s="16">
        <v>26.73</v>
      </c>
      <c r="J1456" s="16">
        <v>24.08</v>
      </c>
      <c r="L1456" s="16">
        <v>28.33</v>
      </c>
      <c r="M1456" s="16">
        <v>25.22</v>
      </c>
    </row>
    <row r="1457" spans="1:13" x14ac:dyDescent="0.2">
      <c r="A1457" s="67">
        <f t="shared" si="22"/>
        <v>38815</v>
      </c>
      <c r="B1457" s="1">
        <v>0.25</v>
      </c>
      <c r="C1457" s="16">
        <v>81.260000000000005</v>
      </c>
      <c r="D1457" s="16">
        <v>27.36</v>
      </c>
      <c r="E1457" s="16">
        <v>26.6</v>
      </c>
      <c r="F1457" s="16">
        <v>28.2</v>
      </c>
      <c r="G1457" s="16">
        <v>18.399999999999999</v>
      </c>
      <c r="H1457" s="16">
        <v>27.98</v>
      </c>
      <c r="I1457" s="16">
        <v>12.78</v>
      </c>
      <c r="J1457" s="16">
        <v>15.34</v>
      </c>
      <c r="L1457" s="16">
        <v>28.36</v>
      </c>
      <c r="M1457" s="16">
        <v>19.75</v>
      </c>
    </row>
    <row r="1458" spans="1:13" x14ac:dyDescent="0.2">
      <c r="A1458" s="67">
        <f t="shared" si="22"/>
        <v>38816</v>
      </c>
      <c r="B1458" s="1">
        <v>0.76</v>
      </c>
      <c r="C1458" s="16">
        <v>82.01</v>
      </c>
      <c r="D1458" s="16">
        <v>27.42</v>
      </c>
      <c r="E1458" s="16">
        <v>26.6</v>
      </c>
      <c r="F1458" s="16">
        <v>28.2</v>
      </c>
      <c r="G1458" s="16">
        <v>18.100000000000001</v>
      </c>
      <c r="H1458" s="16">
        <v>29.04</v>
      </c>
      <c r="I1458" s="16">
        <v>20.34</v>
      </c>
      <c r="J1458" s="16">
        <v>16.3</v>
      </c>
      <c r="L1458" s="16">
        <v>28.31</v>
      </c>
      <c r="M1458" s="16">
        <v>18.59</v>
      </c>
    </row>
    <row r="1459" spans="1:13" x14ac:dyDescent="0.2">
      <c r="A1459" s="67">
        <f t="shared" si="22"/>
        <v>38817</v>
      </c>
      <c r="B1459" s="1">
        <v>51.3</v>
      </c>
      <c r="C1459" s="16">
        <v>83.06</v>
      </c>
      <c r="D1459" s="16">
        <v>27.03</v>
      </c>
      <c r="E1459" s="16">
        <v>25</v>
      </c>
      <c r="F1459" s="16">
        <v>28.4</v>
      </c>
      <c r="G1459" s="16">
        <v>10.59</v>
      </c>
      <c r="H1459" s="16">
        <v>27.62</v>
      </c>
      <c r="I1459" s="16">
        <v>19.89</v>
      </c>
      <c r="J1459" s="16">
        <v>10.86</v>
      </c>
      <c r="L1459" s="16">
        <v>28.2</v>
      </c>
      <c r="M1459" s="16">
        <v>11.66</v>
      </c>
    </row>
    <row r="1460" spans="1:13" x14ac:dyDescent="0.2">
      <c r="A1460" s="67">
        <f t="shared" si="22"/>
        <v>38818</v>
      </c>
      <c r="B1460" s="1">
        <v>0.25</v>
      </c>
      <c r="C1460" s="16">
        <v>81.58</v>
      </c>
      <c r="D1460" s="16">
        <v>26.99</v>
      </c>
      <c r="E1460" s="16">
        <v>25.2</v>
      </c>
      <c r="F1460" s="16">
        <v>28.1</v>
      </c>
      <c r="G1460" s="16">
        <v>23.81</v>
      </c>
      <c r="H1460" s="16">
        <v>48.37</v>
      </c>
      <c r="I1460" s="16">
        <v>36.83</v>
      </c>
      <c r="J1460" s="16">
        <v>9.91</v>
      </c>
      <c r="L1460" s="16">
        <v>27.75</v>
      </c>
      <c r="M1460" s="16">
        <v>23.3</v>
      </c>
    </row>
    <row r="1461" spans="1:13" x14ac:dyDescent="0.2">
      <c r="A1461" s="67">
        <f t="shared" si="22"/>
        <v>38819</v>
      </c>
      <c r="B1461" s="1">
        <v>0</v>
      </c>
      <c r="C1461" s="16">
        <v>75.88</v>
      </c>
      <c r="D1461" s="16">
        <v>27.25</v>
      </c>
      <c r="E1461" s="16">
        <v>26.8</v>
      </c>
      <c r="F1461" s="16">
        <v>28.1</v>
      </c>
      <c r="G1461" s="16">
        <v>20.34</v>
      </c>
      <c r="H1461" s="16">
        <v>34.96</v>
      </c>
      <c r="I1461" s="16">
        <v>356.48</v>
      </c>
      <c r="J1461" s="16">
        <v>19.170000000000002</v>
      </c>
      <c r="L1461" s="16">
        <v>28.24</v>
      </c>
      <c r="M1461" s="16">
        <v>22.48</v>
      </c>
    </row>
    <row r="1462" spans="1:13" x14ac:dyDescent="0.2">
      <c r="A1462" s="67">
        <f t="shared" si="22"/>
        <v>38820</v>
      </c>
      <c r="B1462" s="1">
        <v>0.51</v>
      </c>
      <c r="C1462" s="16">
        <v>73.72</v>
      </c>
      <c r="D1462" s="16">
        <v>27.09</v>
      </c>
      <c r="E1462" s="16">
        <v>25.9</v>
      </c>
      <c r="F1462" s="16">
        <v>28.9</v>
      </c>
      <c r="G1462" s="16">
        <v>13.2</v>
      </c>
      <c r="H1462" s="16">
        <v>26.18</v>
      </c>
      <c r="I1462" s="16">
        <v>327.99</v>
      </c>
      <c r="J1462" s="16">
        <v>20.71</v>
      </c>
      <c r="L1462" s="16">
        <v>28.18</v>
      </c>
      <c r="M1462" s="16">
        <v>17.8</v>
      </c>
    </row>
    <row r="1463" spans="1:13" x14ac:dyDescent="0.2">
      <c r="A1463" s="67">
        <f t="shared" si="22"/>
        <v>38821</v>
      </c>
      <c r="B1463" s="1">
        <v>7.09</v>
      </c>
      <c r="C1463" s="16">
        <v>78.319999999999993</v>
      </c>
      <c r="D1463" s="16">
        <v>25.92</v>
      </c>
      <c r="E1463" s="16">
        <v>23.9</v>
      </c>
      <c r="F1463" s="16">
        <v>28.3</v>
      </c>
      <c r="G1463" s="16">
        <v>10.84</v>
      </c>
      <c r="H1463" s="16">
        <v>32.32</v>
      </c>
      <c r="I1463" s="16">
        <v>296.86</v>
      </c>
      <c r="J1463" s="16">
        <v>15.25</v>
      </c>
      <c r="L1463" s="16">
        <v>27.84</v>
      </c>
      <c r="M1463" s="16">
        <v>15</v>
      </c>
    </row>
    <row r="1464" spans="1:13" x14ac:dyDescent="0.2">
      <c r="A1464" s="67">
        <f t="shared" si="22"/>
        <v>38822</v>
      </c>
      <c r="B1464" s="1">
        <v>4.82</v>
      </c>
      <c r="C1464" s="16">
        <v>75.86</v>
      </c>
      <c r="D1464" s="16">
        <v>26.46</v>
      </c>
      <c r="E1464" s="16">
        <v>23.8</v>
      </c>
      <c r="F1464" s="16">
        <v>28</v>
      </c>
      <c r="G1464" s="16">
        <v>11.64</v>
      </c>
      <c r="H1464" s="16">
        <v>26.18</v>
      </c>
      <c r="I1464" s="16">
        <v>0.43</v>
      </c>
      <c r="J1464" s="16">
        <v>13.31</v>
      </c>
      <c r="L1464" s="16">
        <v>27.76</v>
      </c>
      <c r="M1464" s="16">
        <v>13.7</v>
      </c>
    </row>
    <row r="1465" spans="1:13" x14ac:dyDescent="0.2">
      <c r="A1465" s="67">
        <f t="shared" si="22"/>
        <v>38823</v>
      </c>
      <c r="B1465" s="1">
        <v>0</v>
      </c>
      <c r="C1465" s="16">
        <v>76.47</v>
      </c>
      <c r="D1465" s="16">
        <v>26.64</v>
      </c>
      <c r="E1465" s="16">
        <v>23.5</v>
      </c>
      <c r="F1465" s="16">
        <v>28.2</v>
      </c>
      <c r="G1465" s="16">
        <v>14.42</v>
      </c>
      <c r="H1465" s="16">
        <v>30.16</v>
      </c>
      <c r="I1465" s="16">
        <v>36.74</v>
      </c>
      <c r="J1465" s="16">
        <v>25.43</v>
      </c>
      <c r="L1465" s="16">
        <v>28.59</v>
      </c>
      <c r="M1465" s="16">
        <v>15.07</v>
      </c>
    </row>
    <row r="1466" spans="1:13" x14ac:dyDescent="0.2">
      <c r="A1466" s="67">
        <f t="shared" si="22"/>
        <v>38824</v>
      </c>
      <c r="B1466" s="1">
        <v>0</v>
      </c>
      <c r="C1466" s="16">
        <v>78.48</v>
      </c>
      <c r="D1466" s="16">
        <v>26.8</v>
      </c>
      <c r="E1466" s="16">
        <v>23</v>
      </c>
      <c r="F1466" s="16">
        <v>28.8</v>
      </c>
      <c r="G1466" s="16">
        <v>10.5</v>
      </c>
      <c r="H1466" s="16">
        <v>24.66</v>
      </c>
      <c r="I1466" s="16">
        <v>12.15</v>
      </c>
      <c r="J1466" s="16">
        <v>25.35</v>
      </c>
      <c r="L1466" s="16">
        <v>28.87</v>
      </c>
      <c r="M1466" s="16">
        <v>12.88</v>
      </c>
    </row>
    <row r="1467" spans="1:13" x14ac:dyDescent="0.2">
      <c r="A1467" s="67">
        <f t="shared" si="22"/>
        <v>38825</v>
      </c>
      <c r="B1467" s="1">
        <v>5.33</v>
      </c>
      <c r="C1467" s="16">
        <v>83.58</v>
      </c>
      <c r="D1467" s="16">
        <v>27.08</v>
      </c>
      <c r="E1467" s="16">
        <v>24.9</v>
      </c>
      <c r="F1467" s="16">
        <v>28.6</v>
      </c>
      <c r="G1467" s="16">
        <v>10.73</v>
      </c>
      <c r="H1467" s="16">
        <v>25.44</v>
      </c>
      <c r="I1467" s="16">
        <v>11.67</v>
      </c>
      <c r="J1467" s="16">
        <v>13.75</v>
      </c>
      <c r="L1467" s="16">
        <v>28.86</v>
      </c>
      <c r="M1467" s="16">
        <v>12.44</v>
      </c>
    </row>
    <row r="1468" spans="1:13" x14ac:dyDescent="0.2">
      <c r="A1468" s="67">
        <f t="shared" si="22"/>
        <v>38826</v>
      </c>
      <c r="B1468" s="1">
        <v>0</v>
      </c>
      <c r="C1468" s="16">
        <v>82.49</v>
      </c>
      <c r="D1468" s="16">
        <v>27.46</v>
      </c>
      <c r="E1468" s="16">
        <v>24.5</v>
      </c>
      <c r="F1468" s="16">
        <v>29.7</v>
      </c>
      <c r="G1468" s="16">
        <v>8.7200000000000006</v>
      </c>
      <c r="H1468" s="16">
        <v>21.1</v>
      </c>
      <c r="I1468" s="16">
        <v>13.07</v>
      </c>
      <c r="J1468" s="16">
        <v>23.67</v>
      </c>
      <c r="L1468" s="16">
        <v>29.6</v>
      </c>
      <c r="M1468" s="16">
        <v>9.68</v>
      </c>
    </row>
    <row r="1469" spans="1:13" x14ac:dyDescent="0.2">
      <c r="A1469" s="67">
        <f t="shared" si="22"/>
        <v>38827</v>
      </c>
      <c r="B1469" s="1">
        <v>0.76</v>
      </c>
      <c r="C1469" s="16">
        <v>84.14</v>
      </c>
      <c r="D1469" s="16">
        <v>27.63</v>
      </c>
      <c r="E1469" s="16">
        <v>25.9</v>
      </c>
      <c r="F1469" s="16">
        <v>28.9</v>
      </c>
      <c r="G1469" s="16">
        <v>9.61</v>
      </c>
      <c r="H1469" s="16">
        <v>24.24</v>
      </c>
      <c r="I1469" s="16">
        <v>25.7</v>
      </c>
      <c r="J1469" s="16">
        <v>12.86</v>
      </c>
      <c r="L1469" s="16">
        <v>29.31</v>
      </c>
      <c r="M1469" s="16">
        <v>10.130000000000001</v>
      </c>
    </row>
    <row r="1470" spans="1:13" x14ac:dyDescent="0.2">
      <c r="A1470" s="67">
        <f t="shared" si="22"/>
        <v>38828</v>
      </c>
      <c r="B1470" s="1">
        <v>0.76</v>
      </c>
      <c r="C1470" s="16">
        <v>84.36</v>
      </c>
      <c r="D1470" s="16">
        <v>28.02</v>
      </c>
      <c r="E1470" s="16">
        <v>27</v>
      </c>
      <c r="F1470" s="16">
        <v>28.7</v>
      </c>
      <c r="G1470" s="16">
        <v>20.43</v>
      </c>
      <c r="H1470" s="16">
        <v>37.43</v>
      </c>
      <c r="I1470" s="16">
        <v>23.8</v>
      </c>
      <c r="J1470" s="16">
        <v>19.84</v>
      </c>
      <c r="L1470" s="16">
        <v>29.52</v>
      </c>
      <c r="M1470" s="16">
        <v>20.5</v>
      </c>
    </row>
    <row r="1471" spans="1:13" x14ac:dyDescent="0.2">
      <c r="A1471" s="67">
        <f t="shared" si="22"/>
        <v>38829</v>
      </c>
      <c r="B1471" s="1">
        <v>0</v>
      </c>
      <c r="C1471" s="16">
        <v>84.5</v>
      </c>
      <c r="D1471" s="16">
        <v>28.19</v>
      </c>
      <c r="E1471" s="16">
        <v>27.8</v>
      </c>
      <c r="F1471" s="16">
        <v>28.8</v>
      </c>
      <c r="G1471" s="16">
        <v>22.49</v>
      </c>
      <c r="H1471" s="16">
        <v>33.590000000000003</v>
      </c>
      <c r="I1471" s="16">
        <v>22.39</v>
      </c>
      <c r="J1471" s="16">
        <v>21.19</v>
      </c>
      <c r="L1471" s="16">
        <v>29.38</v>
      </c>
      <c r="M1471" s="16">
        <v>22.9</v>
      </c>
    </row>
    <row r="1472" spans="1:13" x14ac:dyDescent="0.2">
      <c r="A1472" s="67">
        <f t="shared" si="22"/>
        <v>38830</v>
      </c>
      <c r="B1472" s="1">
        <v>7.87</v>
      </c>
      <c r="C1472" s="16">
        <v>82.85</v>
      </c>
      <c r="D1472" s="16">
        <v>27.84</v>
      </c>
      <c r="E1472" s="16">
        <v>27.2</v>
      </c>
      <c r="F1472" s="16">
        <v>28.5</v>
      </c>
      <c r="G1472" s="16">
        <v>23.15</v>
      </c>
      <c r="H1472" s="16">
        <v>36.090000000000003</v>
      </c>
      <c r="I1472" s="16">
        <v>8.6</v>
      </c>
      <c r="J1472" s="16">
        <v>11.65</v>
      </c>
      <c r="L1472" s="16">
        <v>28.45</v>
      </c>
      <c r="M1472" s="16">
        <v>22.95</v>
      </c>
    </row>
    <row r="1473" spans="1:13" x14ac:dyDescent="0.2">
      <c r="A1473" s="67">
        <f t="shared" si="22"/>
        <v>38831</v>
      </c>
      <c r="B1473" s="1">
        <v>24.61</v>
      </c>
      <c r="C1473" s="16">
        <v>84.42</v>
      </c>
      <c r="D1473" s="16">
        <v>27.08</v>
      </c>
      <c r="E1473" s="16">
        <v>24.6</v>
      </c>
      <c r="F1473" s="16">
        <v>27.8</v>
      </c>
      <c r="G1473" s="16">
        <v>18.940000000000001</v>
      </c>
      <c r="H1473" s="16">
        <v>39.200000000000003</v>
      </c>
      <c r="I1473" s="16">
        <v>25.06</v>
      </c>
      <c r="J1473" s="16">
        <v>4.13</v>
      </c>
      <c r="L1473" s="16">
        <v>28.01</v>
      </c>
      <c r="M1473" s="16">
        <v>19.52</v>
      </c>
    </row>
    <row r="1474" spans="1:13" x14ac:dyDescent="0.2">
      <c r="A1474" s="67">
        <f t="shared" si="22"/>
        <v>38832</v>
      </c>
      <c r="B1474" s="1">
        <v>3.03</v>
      </c>
      <c r="C1474" s="16">
        <v>87.45</v>
      </c>
      <c r="D1474" s="16">
        <v>25.82</v>
      </c>
      <c r="E1474" s="16">
        <v>24.1</v>
      </c>
      <c r="F1474" s="16">
        <v>27.5</v>
      </c>
      <c r="G1474" s="16">
        <v>8.84</v>
      </c>
      <c r="H1474" s="16">
        <v>30.13</v>
      </c>
      <c r="I1474" s="16">
        <v>347.24</v>
      </c>
      <c r="J1474" s="16">
        <v>5.41</v>
      </c>
      <c r="L1474" s="16">
        <v>27.78</v>
      </c>
      <c r="M1474" s="16">
        <v>10.35</v>
      </c>
    </row>
    <row r="1475" spans="1:13" x14ac:dyDescent="0.2">
      <c r="A1475" s="67">
        <f t="shared" si="22"/>
        <v>38833</v>
      </c>
      <c r="B1475" s="1">
        <v>41.4</v>
      </c>
      <c r="C1475" s="16">
        <v>86.71</v>
      </c>
      <c r="D1475" s="16">
        <v>25.72</v>
      </c>
      <c r="E1475" s="16">
        <v>23.5</v>
      </c>
      <c r="F1475" s="16">
        <v>27.9</v>
      </c>
      <c r="G1475" s="16">
        <v>7.12</v>
      </c>
      <c r="H1475" s="16">
        <v>21.52</v>
      </c>
      <c r="I1475" s="16">
        <v>297.45999999999998</v>
      </c>
      <c r="J1475" s="16">
        <v>12.48</v>
      </c>
      <c r="L1475" s="16">
        <v>27.68</v>
      </c>
      <c r="M1475" s="16">
        <v>8.4</v>
      </c>
    </row>
    <row r="1476" spans="1:13" x14ac:dyDescent="0.2">
      <c r="A1476" s="67">
        <f t="shared" si="22"/>
        <v>38834</v>
      </c>
      <c r="B1476" s="1">
        <v>0.25</v>
      </c>
      <c r="C1476" s="16">
        <v>82.02</v>
      </c>
      <c r="D1476" s="16">
        <v>27.07</v>
      </c>
      <c r="E1476" s="16">
        <v>24</v>
      </c>
      <c r="F1476" s="16">
        <v>29.5</v>
      </c>
      <c r="G1476" s="16">
        <v>8.1300000000000008</v>
      </c>
      <c r="H1476" s="16">
        <v>24.52</v>
      </c>
      <c r="I1476" s="16">
        <v>307.76</v>
      </c>
      <c r="J1476" s="16">
        <v>23.69</v>
      </c>
      <c r="L1476" s="16">
        <v>28.59</v>
      </c>
      <c r="M1476" s="16">
        <v>10.15</v>
      </c>
    </row>
    <row r="1477" spans="1:13" x14ac:dyDescent="0.2">
      <c r="A1477" s="67">
        <f t="shared" si="22"/>
        <v>38835</v>
      </c>
      <c r="B1477" s="1">
        <v>3.04</v>
      </c>
      <c r="C1477" s="16">
        <v>82.54</v>
      </c>
      <c r="D1477" s="16">
        <v>27.22</v>
      </c>
      <c r="E1477" s="16">
        <v>25</v>
      </c>
      <c r="F1477" s="16">
        <v>29.3</v>
      </c>
      <c r="G1477" s="16">
        <v>15.79</v>
      </c>
      <c r="H1477" s="16">
        <v>37.01</v>
      </c>
      <c r="I1477" s="16">
        <v>38.15</v>
      </c>
      <c r="J1477" s="16">
        <v>16.829999999999998</v>
      </c>
      <c r="L1477" s="16">
        <v>28.78</v>
      </c>
      <c r="M1477" s="16">
        <v>15.68</v>
      </c>
    </row>
    <row r="1478" spans="1:13" x14ac:dyDescent="0.2">
      <c r="A1478" s="67">
        <f t="shared" ref="A1478:A1541" si="23">A1477+1</f>
        <v>38836</v>
      </c>
      <c r="B1478" s="1">
        <v>0</v>
      </c>
      <c r="C1478" s="16">
        <v>76.599999999999994</v>
      </c>
      <c r="D1478" s="16">
        <v>27.57</v>
      </c>
      <c r="E1478" s="16">
        <v>25.9</v>
      </c>
      <c r="F1478" s="16">
        <v>28.5</v>
      </c>
      <c r="G1478" s="16">
        <v>18.03</v>
      </c>
      <c r="H1478" s="16">
        <v>32.56</v>
      </c>
      <c r="I1478" s="16">
        <v>33.270000000000003</v>
      </c>
      <c r="J1478" s="16">
        <v>24.55</v>
      </c>
      <c r="L1478" s="16">
        <v>29.08</v>
      </c>
      <c r="M1478" s="16">
        <v>18.260000000000002</v>
      </c>
    </row>
    <row r="1479" spans="1:13" x14ac:dyDescent="0.2">
      <c r="A1479" s="67">
        <f t="shared" si="23"/>
        <v>38837</v>
      </c>
      <c r="B1479" s="1">
        <v>20.059999999999999</v>
      </c>
      <c r="C1479" s="16">
        <v>77.59</v>
      </c>
      <c r="D1479" s="16">
        <v>27.42</v>
      </c>
      <c r="E1479" s="16">
        <v>24.4</v>
      </c>
      <c r="F1479" s="16">
        <v>28.4</v>
      </c>
      <c r="G1479" s="16">
        <v>17.21</v>
      </c>
      <c r="H1479" s="16">
        <v>34.33</v>
      </c>
      <c r="I1479" s="16">
        <v>21.49</v>
      </c>
      <c r="J1479" s="16">
        <v>24.41</v>
      </c>
      <c r="L1479" s="16">
        <v>29.29</v>
      </c>
      <c r="M1479" s="16">
        <v>17.61</v>
      </c>
    </row>
    <row r="1480" spans="1:13" x14ac:dyDescent="0.2">
      <c r="A1480" s="67">
        <f t="shared" si="23"/>
        <v>38838</v>
      </c>
      <c r="B1480" s="1">
        <v>0</v>
      </c>
      <c r="C1480" s="16">
        <v>73.69</v>
      </c>
      <c r="D1480" s="16">
        <v>27.76</v>
      </c>
      <c r="E1480" s="16">
        <v>27.2</v>
      </c>
      <c r="F1480" s="16">
        <v>28.3</v>
      </c>
      <c r="G1480" s="16">
        <v>21.11</v>
      </c>
      <c r="H1480" s="16">
        <v>32.6</v>
      </c>
      <c r="I1480" s="16">
        <v>18</v>
      </c>
      <c r="J1480" s="16">
        <v>25.51</v>
      </c>
      <c r="L1480" s="16">
        <v>29.22</v>
      </c>
      <c r="M1480" s="16">
        <v>21.49</v>
      </c>
    </row>
    <row r="1481" spans="1:13" x14ac:dyDescent="0.2">
      <c r="A1481" s="67">
        <f t="shared" si="23"/>
        <v>38839</v>
      </c>
      <c r="B1481" s="1">
        <v>0</v>
      </c>
      <c r="C1481" s="16">
        <v>76.040000000000006</v>
      </c>
      <c r="D1481" s="16">
        <v>27.84</v>
      </c>
      <c r="E1481" s="16">
        <v>27.2</v>
      </c>
      <c r="F1481" s="16">
        <v>28.6</v>
      </c>
      <c r="G1481" s="16">
        <v>20.58</v>
      </c>
      <c r="H1481" s="16">
        <v>33.76</v>
      </c>
      <c r="I1481" s="16">
        <v>2.16</v>
      </c>
      <c r="J1481" s="16">
        <v>19.600000000000001</v>
      </c>
      <c r="L1481" s="16">
        <v>29.24</v>
      </c>
      <c r="M1481" s="16">
        <v>22.86</v>
      </c>
    </row>
    <row r="1482" spans="1:13" x14ac:dyDescent="0.2">
      <c r="A1482" s="67">
        <f t="shared" si="23"/>
        <v>38840</v>
      </c>
      <c r="B1482" s="1">
        <v>0</v>
      </c>
      <c r="C1482" s="16">
        <v>77.680000000000007</v>
      </c>
      <c r="D1482" s="16">
        <v>27.88</v>
      </c>
      <c r="E1482" s="16">
        <v>27.2</v>
      </c>
      <c r="F1482" s="16">
        <v>28.6</v>
      </c>
      <c r="G1482" s="16">
        <v>24.64</v>
      </c>
      <c r="H1482" s="16">
        <v>36.270000000000003</v>
      </c>
      <c r="I1482" s="16">
        <v>11.39</v>
      </c>
      <c r="J1482" s="16">
        <v>22.03</v>
      </c>
      <c r="L1482" s="16">
        <v>29.34</v>
      </c>
      <c r="M1482" s="16">
        <v>25.15</v>
      </c>
    </row>
    <row r="1483" spans="1:13" x14ac:dyDescent="0.2">
      <c r="A1483" s="67">
        <f t="shared" si="23"/>
        <v>38841</v>
      </c>
      <c r="B1483" s="1">
        <v>4.29</v>
      </c>
      <c r="C1483" s="16">
        <v>81.569999999999993</v>
      </c>
      <c r="D1483" s="16">
        <v>27.75</v>
      </c>
      <c r="E1483" s="16">
        <v>26.9</v>
      </c>
      <c r="F1483" s="16">
        <v>28.2</v>
      </c>
      <c r="G1483" s="16">
        <v>23.07</v>
      </c>
      <c r="H1483" s="16">
        <v>39.58</v>
      </c>
      <c r="I1483" s="16">
        <v>9.5500000000000007</v>
      </c>
      <c r="J1483" s="16">
        <v>8.83</v>
      </c>
      <c r="L1483" s="16">
        <v>28.48</v>
      </c>
      <c r="M1483" s="16">
        <v>24.34</v>
      </c>
    </row>
    <row r="1484" spans="1:13" x14ac:dyDescent="0.2">
      <c r="A1484" s="67">
        <f t="shared" si="23"/>
        <v>38842</v>
      </c>
      <c r="B1484" s="1">
        <v>5.0599999999999996</v>
      </c>
      <c r="C1484" s="16">
        <v>81.260000000000005</v>
      </c>
      <c r="D1484" s="16">
        <v>27.92</v>
      </c>
      <c r="E1484" s="16">
        <v>26.9</v>
      </c>
      <c r="F1484" s="16">
        <v>28.5</v>
      </c>
      <c r="G1484" s="16">
        <v>22.27</v>
      </c>
      <c r="H1484" s="16">
        <v>35.770000000000003</v>
      </c>
      <c r="I1484" s="16">
        <v>21.36</v>
      </c>
      <c r="J1484" s="16">
        <v>14.64</v>
      </c>
      <c r="L1484" s="16">
        <v>28.59</v>
      </c>
      <c r="M1484" s="16">
        <v>22.4</v>
      </c>
    </row>
    <row r="1485" spans="1:13" x14ac:dyDescent="0.2">
      <c r="A1485" s="67">
        <f t="shared" si="23"/>
        <v>38843</v>
      </c>
      <c r="B1485" s="1">
        <v>14.47</v>
      </c>
      <c r="C1485" s="16">
        <v>84.64</v>
      </c>
      <c r="D1485" s="16">
        <v>26.81</v>
      </c>
      <c r="E1485" s="16">
        <v>25.3</v>
      </c>
      <c r="F1485" s="16">
        <v>30</v>
      </c>
      <c r="G1485" s="16">
        <v>15.41</v>
      </c>
      <c r="H1485" s="16">
        <v>38.17</v>
      </c>
      <c r="I1485" s="16">
        <v>14.18</v>
      </c>
      <c r="J1485" s="16">
        <v>7.82</v>
      </c>
      <c r="L1485" s="16">
        <v>28.16</v>
      </c>
      <c r="M1485" s="16">
        <v>16.420000000000002</v>
      </c>
    </row>
    <row r="1486" spans="1:13" x14ac:dyDescent="0.2">
      <c r="A1486" s="67">
        <f t="shared" si="23"/>
        <v>38844</v>
      </c>
      <c r="B1486" s="1">
        <v>24.89</v>
      </c>
      <c r="C1486" s="16">
        <v>87.82</v>
      </c>
      <c r="D1486" s="16">
        <v>26.16</v>
      </c>
      <c r="E1486" s="16">
        <v>24.4</v>
      </c>
      <c r="F1486" s="16">
        <v>29.8</v>
      </c>
      <c r="G1486" s="16">
        <v>7.07</v>
      </c>
      <c r="H1486" s="16">
        <v>36.619999999999997</v>
      </c>
      <c r="I1486" s="16">
        <v>231.64</v>
      </c>
      <c r="J1486" s="16">
        <v>15.48</v>
      </c>
      <c r="L1486" s="16">
        <v>28.75</v>
      </c>
      <c r="M1486" s="16">
        <v>8.65</v>
      </c>
    </row>
    <row r="1487" spans="1:13" x14ac:dyDescent="0.2">
      <c r="A1487" s="67">
        <f t="shared" si="23"/>
        <v>38845</v>
      </c>
      <c r="B1487" s="1">
        <v>0.75</v>
      </c>
      <c r="C1487" s="16">
        <v>84.8</v>
      </c>
      <c r="D1487" s="16">
        <v>26.92</v>
      </c>
      <c r="E1487" s="16">
        <v>24.2</v>
      </c>
      <c r="F1487" s="16">
        <v>29.9</v>
      </c>
      <c r="G1487" s="16">
        <v>6.24</v>
      </c>
      <c r="H1487" s="16">
        <v>26.25</v>
      </c>
      <c r="I1487" s="16">
        <v>230.84</v>
      </c>
      <c r="J1487" s="16">
        <v>20.3</v>
      </c>
      <c r="L1487" s="16">
        <v>28.92</v>
      </c>
      <c r="M1487" s="16">
        <v>7.48</v>
      </c>
    </row>
    <row r="1488" spans="1:13" x14ac:dyDescent="0.2">
      <c r="A1488" s="67">
        <f t="shared" si="23"/>
        <v>38846</v>
      </c>
      <c r="B1488" s="1">
        <v>19.309999999999999</v>
      </c>
      <c r="C1488" s="16">
        <v>86.44</v>
      </c>
      <c r="D1488" s="16">
        <v>26.5</v>
      </c>
      <c r="E1488" s="16">
        <v>24.6</v>
      </c>
      <c r="F1488" s="16">
        <v>31.6</v>
      </c>
      <c r="G1488" s="16">
        <v>5.5</v>
      </c>
      <c r="H1488" s="16">
        <v>33.200000000000003</v>
      </c>
      <c r="I1488" s="16">
        <v>162.61000000000001</v>
      </c>
      <c r="J1488" s="16">
        <v>11.99</v>
      </c>
      <c r="L1488" s="16">
        <v>28.99</v>
      </c>
      <c r="M1488" s="16">
        <v>5.75</v>
      </c>
    </row>
    <row r="1489" spans="1:13" x14ac:dyDescent="0.2">
      <c r="A1489" s="67">
        <f t="shared" si="23"/>
        <v>38847</v>
      </c>
      <c r="B1489" s="1">
        <v>45.46</v>
      </c>
      <c r="C1489" s="16">
        <v>86.89</v>
      </c>
      <c r="D1489" s="16">
        <v>26.42</v>
      </c>
      <c r="E1489" s="16">
        <v>24.5</v>
      </c>
      <c r="F1489" s="16">
        <v>30.2</v>
      </c>
      <c r="G1489" s="16">
        <v>5.28</v>
      </c>
      <c r="H1489" s="16">
        <v>22.12</v>
      </c>
      <c r="I1489" s="16">
        <v>164.49</v>
      </c>
      <c r="J1489" s="16">
        <v>11.54</v>
      </c>
      <c r="L1489" s="16">
        <v>28.71</v>
      </c>
      <c r="M1489" s="16">
        <v>5.85</v>
      </c>
    </row>
    <row r="1490" spans="1:13" x14ac:dyDescent="0.2">
      <c r="A1490" s="67">
        <f t="shared" si="23"/>
        <v>38848</v>
      </c>
      <c r="B1490" s="1">
        <v>0.25</v>
      </c>
      <c r="C1490" s="16">
        <v>83.36</v>
      </c>
      <c r="D1490" s="16">
        <v>27.41</v>
      </c>
      <c r="E1490" s="16">
        <v>24.5</v>
      </c>
      <c r="F1490" s="16">
        <v>31.5</v>
      </c>
      <c r="G1490" s="16">
        <v>9.5500000000000007</v>
      </c>
      <c r="H1490" s="16">
        <v>28.82</v>
      </c>
      <c r="I1490" s="16">
        <v>102.36</v>
      </c>
      <c r="J1490" s="16">
        <v>24.3</v>
      </c>
      <c r="L1490" s="16">
        <v>29.92</v>
      </c>
      <c r="M1490" s="16">
        <v>9.73</v>
      </c>
    </row>
    <row r="1491" spans="1:13" x14ac:dyDescent="0.2">
      <c r="A1491" s="67">
        <f t="shared" si="23"/>
        <v>38849</v>
      </c>
      <c r="B1491" s="1">
        <v>0</v>
      </c>
      <c r="C1491" s="16">
        <v>82.77</v>
      </c>
      <c r="D1491" s="16">
        <v>27.65</v>
      </c>
      <c r="E1491" s="16">
        <v>25</v>
      </c>
      <c r="F1491" s="16">
        <v>30.3</v>
      </c>
      <c r="G1491" s="16">
        <v>11.22</v>
      </c>
      <c r="H1491" s="16">
        <v>28.96</v>
      </c>
      <c r="I1491" s="16">
        <v>10.46</v>
      </c>
      <c r="J1491" s="16">
        <v>22.24</v>
      </c>
      <c r="L1491" s="16">
        <v>29.64</v>
      </c>
      <c r="M1491" s="16">
        <v>11.23</v>
      </c>
    </row>
    <row r="1492" spans="1:13" x14ac:dyDescent="0.2">
      <c r="A1492" s="67">
        <f t="shared" si="23"/>
        <v>38850</v>
      </c>
      <c r="B1492" s="1">
        <v>0</v>
      </c>
      <c r="C1492" s="16">
        <v>78.11</v>
      </c>
      <c r="D1492" s="16">
        <v>28.28</v>
      </c>
      <c r="E1492" s="16">
        <v>26.3</v>
      </c>
      <c r="F1492" s="16">
        <v>29.3</v>
      </c>
      <c r="G1492" s="16">
        <v>17.53</v>
      </c>
      <c r="H1492" s="16">
        <v>29.21</v>
      </c>
      <c r="I1492" s="16">
        <v>39.04</v>
      </c>
      <c r="J1492" s="16">
        <v>23.71</v>
      </c>
      <c r="L1492" s="16">
        <v>29.9</v>
      </c>
      <c r="M1492" s="16">
        <v>17.8</v>
      </c>
    </row>
    <row r="1493" spans="1:13" x14ac:dyDescent="0.2">
      <c r="A1493" s="67">
        <f t="shared" si="23"/>
        <v>38851</v>
      </c>
      <c r="B1493" s="1">
        <v>28.18</v>
      </c>
      <c r="C1493" s="16">
        <v>83.53</v>
      </c>
      <c r="D1493" s="16">
        <v>27.16</v>
      </c>
      <c r="E1493" s="16">
        <v>24.8</v>
      </c>
      <c r="F1493" s="16">
        <v>28.5</v>
      </c>
      <c r="G1493" s="16">
        <v>13.18</v>
      </c>
      <c r="H1493" s="16">
        <v>39.479999999999997</v>
      </c>
      <c r="I1493" s="16">
        <v>351.07</v>
      </c>
      <c r="J1493" s="16">
        <v>4.8099999999999996</v>
      </c>
      <c r="L1493" s="16">
        <v>28.74</v>
      </c>
      <c r="M1493" s="16">
        <v>15.29</v>
      </c>
    </row>
    <row r="1494" spans="1:13" x14ac:dyDescent="0.2">
      <c r="A1494" s="67">
        <f t="shared" si="23"/>
        <v>38852</v>
      </c>
      <c r="B1494" s="1">
        <v>15.74</v>
      </c>
      <c r="C1494" s="16">
        <v>84.53</v>
      </c>
      <c r="D1494" s="16">
        <v>27.75</v>
      </c>
      <c r="E1494" s="16">
        <v>25.5</v>
      </c>
      <c r="F1494" s="16">
        <v>29.9</v>
      </c>
      <c r="G1494" s="16">
        <v>10.91</v>
      </c>
      <c r="H1494" s="16">
        <v>31.93</v>
      </c>
      <c r="I1494" s="16">
        <v>321.58999999999997</v>
      </c>
      <c r="J1494" s="16">
        <v>19.440000000000001</v>
      </c>
      <c r="L1494" s="16">
        <v>29.37</v>
      </c>
      <c r="M1494" s="16">
        <v>13.23</v>
      </c>
    </row>
    <row r="1495" spans="1:13" x14ac:dyDescent="0.2">
      <c r="A1495" s="67">
        <f t="shared" si="23"/>
        <v>38853</v>
      </c>
      <c r="B1495" s="1">
        <v>31.98</v>
      </c>
      <c r="C1495" s="16">
        <v>88.56</v>
      </c>
      <c r="D1495" s="16">
        <v>26.5</v>
      </c>
      <c r="E1495" s="16">
        <v>24.7</v>
      </c>
      <c r="F1495" s="16">
        <v>28.5</v>
      </c>
      <c r="G1495" s="16">
        <v>5.99</v>
      </c>
      <c r="H1495" s="16">
        <v>32.21</v>
      </c>
      <c r="I1495" s="16">
        <v>230.04</v>
      </c>
      <c r="J1495" s="16">
        <v>6.69</v>
      </c>
      <c r="L1495" s="16">
        <v>28.65</v>
      </c>
      <c r="M1495" s="16">
        <v>7.04</v>
      </c>
    </row>
    <row r="1496" spans="1:13" x14ac:dyDescent="0.2">
      <c r="A1496" s="67">
        <f t="shared" si="23"/>
        <v>38854</v>
      </c>
      <c r="B1496" s="1">
        <v>0</v>
      </c>
      <c r="C1496" s="16">
        <v>84.01</v>
      </c>
      <c r="D1496" s="16">
        <v>26.87</v>
      </c>
      <c r="E1496" s="16">
        <v>24.9</v>
      </c>
      <c r="F1496" s="16">
        <v>30.3</v>
      </c>
      <c r="G1496" s="16">
        <v>8.3000000000000007</v>
      </c>
      <c r="H1496" s="16">
        <v>29.07</v>
      </c>
      <c r="I1496" s="16">
        <v>180.75</v>
      </c>
      <c r="J1496" s="16">
        <v>12.93</v>
      </c>
      <c r="L1496" s="16">
        <v>29.24</v>
      </c>
      <c r="M1496" s="16">
        <v>10.7</v>
      </c>
    </row>
    <row r="1497" spans="1:13" x14ac:dyDescent="0.2">
      <c r="A1497" s="67">
        <f t="shared" si="23"/>
        <v>38855</v>
      </c>
      <c r="B1497" s="1">
        <v>50.03</v>
      </c>
      <c r="C1497" s="16">
        <v>82.6</v>
      </c>
      <c r="D1497" s="16">
        <v>27.39</v>
      </c>
      <c r="E1497" s="16">
        <v>25.4</v>
      </c>
      <c r="F1497" s="16">
        <v>30.8</v>
      </c>
      <c r="G1497" s="16">
        <v>8.9700000000000006</v>
      </c>
      <c r="H1497" s="16">
        <v>22.19</v>
      </c>
      <c r="I1497" s="16">
        <v>113.16</v>
      </c>
      <c r="J1497" s="16">
        <v>11.59</v>
      </c>
      <c r="L1497" s="16">
        <v>29.21</v>
      </c>
      <c r="M1497" s="16">
        <v>11.42</v>
      </c>
    </row>
    <row r="1498" spans="1:13" x14ac:dyDescent="0.2">
      <c r="A1498" s="67">
        <f t="shared" si="23"/>
        <v>38856</v>
      </c>
      <c r="B1498" s="1">
        <v>102.33</v>
      </c>
      <c r="C1498" s="16">
        <v>87.78</v>
      </c>
      <c r="D1498" s="16">
        <v>26.28</v>
      </c>
      <c r="E1498" s="16">
        <v>24</v>
      </c>
      <c r="F1498" s="16">
        <v>28.7</v>
      </c>
      <c r="G1498" s="16">
        <v>6.03</v>
      </c>
      <c r="H1498" s="16">
        <v>28.44</v>
      </c>
      <c r="I1498" s="16">
        <v>272.33999999999997</v>
      </c>
      <c r="J1498" s="16">
        <v>8.33</v>
      </c>
      <c r="L1498" s="16">
        <v>28.88</v>
      </c>
      <c r="M1498" s="16">
        <v>8.18</v>
      </c>
    </row>
    <row r="1499" spans="1:13" x14ac:dyDescent="0.2">
      <c r="A1499" s="67">
        <f t="shared" si="23"/>
        <v>38857</v>
      </c>
      <c r="B1499" s="1">
        <v>7.33</v>
      </c>
      <c r="C1499" s="16">
        <v>86.03</v>
      </c>
      <c r="D1499" s="16">
        <v>26.76</v>
      </c>
      <c r="E1499" s="16">
        <v>24.5</v>
      </c>
      <c r="F1499" s="16">
        <v>29.7</v>
      </c>
      <c r="G1499" s="16">
        <v>6.87</v>
      </c>
      <c r="H1499" s="16">
        <v>22.12</v>
      </c>
      <c r="I1499" s="16">
        <v>277.32</v>
      </c>
      <c r="J1499" s="16">
        <v>15.5</v>
      </c>
      <c r="L1499" s="16">
        <v>28.89</v>
      </c>
      <c r="M1499" s="16">
        <v>8.7799999999999994</v>
      </c>
    </row>
    <row r="1500" spans="1:13" x14ac:dyDescent="0.2">
      <c r="A1500" s="67">
        <f t="shared" si="23"/>
        <v>38858</v>
      </c>
      <c r="B1500" s="1">
        <v>0.25</v>
      </c>
      <c r="C1500" s="16">
        <v>85.59</v>
      </c>
      <c r="D1500" s="16">
        <v>26.93</v>
      </c>
      <c r="E1500" s="16">
        <v>24</v>
      </c>
      <c r="F1500" s="16">
        <v>29.7</v>
      </c>
      <c r="G1500" s="16">
        <v>8.3800000000000008</v>
      </c>
      <c r="H1500" s="16">
        <v>32</v>
      </c>
      <c r="I1500" s="16">
        <v>221.95</v>
      </c>
      <c r="J1500" s="16">
        <v>17.71</v>
      </c>
      <c r="L1500" s="16">
        <v>29.39</v>
      </c>
      <c r="M1500" s="16">
        <v>8.9</v>
      </c>
    </row>
    <row r="1501" spans="1:13" x14ac:dyDescent="0.2">
      <c r="A1501" s="67">
        <f t="shared" si="23"/>
        <v>38859</v>
      </c>
      <c r="B1501" s="1">
        <v>0.51</v>
      </c>
      <c r="C1501" s="16">
        <v>85.31</v>
      </c>
      <c r="D1501" s="16">
        <v>26.8</v>
      </c>
      <c r="E1501" s="16">
        <v>24.7</v>
      </c>
      <c r="F1501" s="16">
        <v>30.1</v>
      </c>
      <c r="G1501" s="16">
        <v>6.45</v>
      </c>
      <c r="H1501" s="16">
        <v>27.31</v>
      </c>
      <c r="I1501" s="16">
        <v>198.85</v>
      </c>
      <c r="J1501" s="16">
        <v>13.79</v>
      </c>
      <c r="L1501" s="16">
        <v>29.3</v>
      </c>
      <c r="M1501" s="16">
        <v>7.69</v>
      </c>
    </row>
    <row r="1502" spans="1:13" x14ac:dyDescent="0.2">
      <c r="A1502" s="67">
        <f t="shared" si="23"/>
        <v>38860</v>
      </c>
      <c r="B1502" s="1">
        <v>0.25</v>
      </c>
      <c r="C1502" s="16">
        <v>78.989999999999995</v>
      </c>
      <c r="D1502" s="16">
        <v>27.61</v>
      </c>
      <c r="E1502" s="16">
        <v>24.8</v>
      </c>
      <c r="F1502" s="16">
        <v>31.9</v>
      </c>
      <c r="G1502" s="16">
        <v>7.63</v>
      </c>
      <c r="H1502" s="16">
        <v>21.8</v>
      </c>
      <c r="I1502" s="16">
        <v>164.07</v>
      </c>
      <c r="J1502" s="16">
        <v>22.49</v>
      </c>
      <c r="L1502" s="16">
        <v>29.32</v>
      </c>
      <c r="M1502" s="16">
        <v>8.9499999999999993</v>
      </c>
    </row>
    <row r="1503" spans="1:13" x14ac:dyDescent="0.2">
      <c r="A1503" s="67">
        <f t="shared" si="23"/>
        <v>38861</v>
      </c>
      <c r="B1503" s="1">
        <v>0</v>
      </c>
      <c r="C1503" s="16">
        <v>82.02</v>
      </c>
      <c r="D1503" s="16">
        <v>27.37</v>
      </c>
      <c r="E1503" s="16">
        <v>24.7</v>
      </c>
      <c r="F1503" s="16">
        <v>29.4</v>
      </c>
      <c r="G1503" s="16">
        <v>6.48</v>
      </c>
      <c r="H1503" s="16">
        <v>18.38</v>
      </c>
      <c r="I1503" s="16">
        <v>259.39</v>
      </c>
      <c r="J1503" s="16">
        <v>19.440000000000001</v>
      </c>
      <c r="L1503" s="16">
        <v>29.27</v>
      </c>
      <c r="M1503" s="16">
        <v>8.02</v>
      </c>
    </row>
    <row r="1504" spans="1:13" x14ac:dyDescent="0.2">
      <c r="A1504" s="67">
        <f t="shared" si="23"/>
        <v>38862</v>
      </c>
      <c r="B1504" s="1">
        <v>30.74</v>
      </c>
      <c r="C1504" s="16">
        <v>82.8</v>
      </c>
      <c r="D1504" s="16">
        <v>28.06</v>
      </c>
      <c r="E1504" s="16">
        <v>25.6</v>
      </c>
      <c r="F1504" s="16">
        <v>29.9</v>
      </c>
      <c r="G1504" s="16">
        <v>13.67</v>
      </c>
      <c r="H1504" s="16">
        <v>33.020000000000003</v>
      </c>
      <c r="I1504" s="16">
        <v>359.76</v>
      </c>
      <c r="J1504" s="16">
        <v>20.65</v>
      </c>
      <c r="L1504" s="16">
        <v>29.34</v>
      </c>
      <c r="M1504" s="16">
        <v>14.53</v>
      </c>
    </row>
    <row r="1505" spans="1:13" x14ac:dyDescent="0.2">
      <c r="A1505" s="67">
        <f t="shared" si="23"/>
        <v>38863</v>
      </c>
      <c r="B1505" s="1">
        <v>33.51</v>
      </c>
      <c r="C1505" s="16">
        <v>86.77</v>
      </c>
      <c r="D1505" s="16">
        <v>26.73</v>
      </c>
      <c r="E1505" s="16">
        <v>25.5</v>
      </c>
      <c r="F1505" s="16">
        <v>28.3</v>
      </c>
      <c r="G1505" s="16">
        <v>9.4499999999999993</v>
      </c>
      <c r="H1505" s="16">
        <v>33.83</v>
      </c>
      <c r="I1505" s="16">
        <v>49.35</v>
      </c>
      <c r="J1505" s="16">
        <v>5.19</v>
      </c>
      <c r="L1505" s="16">
        <v>29.05</v>
      </c>
      <c r="M1505" s="16">
        <v>10.4</v>
      </c>
    </row>
    <row r="1506" spans="1:13" x14ac:dyDescent="0.2">
      <c r="A1506" s="67">
        <f t="shared" si="23"/>
        <v>38864</v>
      </c>
      <c r="B1506" s="1">
        <v>46.71</v>
      </c>
      <c r="C1506" s="16">
        <v>87.99</v>
      </c>
      <c r="D1506" s="16">
        <v>26.03</v>
      </c>
      <c r="E1506" s="16">
        <v>24.2</v>
      </c>
      <c r="F1506" s="16">
        <v>29.3</v>
      </c>
      <c r="G1506" s="16">
        <v>6.51</v>
      </c>
      <c r="H1506" s="16">
        <v>30.8</v>
      </c>
      <c r="I1506" s="16">
        <v>225.66</v>
      </c>
      <c r="J1506" s="16">
        <v>7.51</v>
      </c>
      <c r="L1506" s="16">
        <v>28.64</v>
      </c>
      <c r="M1506" s="16">
        <v>7.56</v>
      </c>
    </row>
    <row r="1507" spans="1:13" x14ac:dyDescent="0.2">
      <c r="A1507" s="67">
        <f t="shared" si="23"/>
        <v>38865</v>
      </c>
      <c r="B1507" s="1">
        <v>7.35</v>
      </c>
      <c r="C1507" s="16">
        <v>86.17</v>
      </c>
      <c r="D1507" s="16">
        <v>26.56</v>
      </c>
      <c r="E1507" s="16">
        <v>25.2</v>
      </c>
      <c r="F1507" s="16">
        <v>28.1</v>
      </c>
      <c r="G1507" s="16">
        <v>5.97</v>
      </c>
      <c r="H1507" s="16">
        <v>25.26</v>
      </c>
      <c r="I1507" s="16">
        <v>312.44</v>
      </c>
      <c r="J1507" s="16">
        <v>6.61</v>
      </c>
      <c r="L1507" s="16">
        <v>28.74</v>
      </c>
      <c r="M1507" s="16">
        <v>8.11</v>
      </c>
    </row>
    <row r="1508" spans="1:13" x14ac:dyDescent="0.2">
      <c r="A1508" s="67">
        <f t="shared" si="23"/>
        <v>38866</v>
      </c>
      <c r="B1508" s="1">
        <v>20.29</v>
      </c>
      <c r="C1508" s="16">
        <v>90.61</v>
      </c>
      <c r="D1508" s="16">
        <v>24.85</v>
      </c>
      <c r="E1508" s="16">
        <v>23.1</v>
      </c>
      <c r="F1508" s="16">
        <v>27.2</v>
      </c>
      <c r="G1508" s="16">
        <v>5.19</v>
      </c>
      <c r="H1508" s="16">
        <v>34.82</v>
      </c>
      <c r="I1508" s="16">
        <v>198.98</v>
      </c>
      <c r="J1508" s="16">
        <v>1.52</v>
      </c>
      <c r="L1508" s="16">
        <v>28.05</v>
      </c>
      <c r="M1508" s="16">
        <v>6.33</v>
      </c>
    </row>
    <row r="1509" spans="1:13" x14ac:dyDescent="0.2">
      <c r="A1509" s="67">
        <f t="shared" si="23"/>
        <v>38867</v>
      </c>
      <c r="B1509" s="1">
        <v>14.22</v>
      </c>
      <c r="C1509" s="16">
        <v>87.96</v>
      </c>
      <c r="D1509" s="16">
        <v>25.72</v>
      </c>
      <c r="E1509" s="16">
        <v>23.2</v>
      </c>
      <c r="F1509" s="16">
        <v>28.6</v>
      </c>
      <c r="G1509" s="16">
        <v>5.87</v>
      </c>
      <c r="H1509" s="16">
        <v>35.6</v>
      </c>
      <c r="I1509" s="16">
        <v>195.91</v>
      </c>
      <c r="J1509" s="16">
        <v>8.41</v>
      </c>
      <c r="L1509" s="16">
        <v>28.5</v>
      </c>
      <c r="M1509" s="16">
        <v>7.13</v>
      </c>
    </row>
    <row r="1510" spans="1:13" x14ac:dyDescent="0.2">
      <c r="A1510" s="67">
        <f t="shared" si="23"/>
        <v>38868</v>
      </c>
      <c r="B1510" s="1">
        <v>6.09</v>
      </c>
      <c r="C1510" s="16">
        <v>85.55</v>
      </c>
      <c r="D1510" s="16">
        <v>27.03</v>
      </c>
      <c r="E1510" s="16">
        <v>23.9</v>
      </c>
      <c r="F1510" s="16">
        <v>29.7</v>
      </c>
      <c r="G1510" s="16">
        <v>10.15</v>
      </c>
      <c r="H1510" s="16">
        <v>27.77</v>
      </c>
      <c r="I1510" s="16">
        <v>345.59</v>
      </c>
      <c r="J1510" s="16">
        <v>15.99</v>
      </c>
      <c r="L1510" s="16">
        <v>29.21</v>
      </c>
      <c r="M1510" s="16">
        <v>10.6</v>
      </c>
    </row>
    <row r="1511" spans="1:13" x14ac:dyDescent="0.2">
      <c r="A1511" s="67">
        <f t="shared" si="23"/>
        <v>38869</v>
      </c>
      <c r="B1511" s="1">
        <v>0</v>
      </c>
      <c r="C1511" s="16">
        <v>82.04</v>
      </c>
      <c r="D1511" s="16">
        <v>27.45</v>
      </c>
      <c r="E1511" s="16">
        <v>26</v>
      </c>
      <c r="F1511" s="16">
        <v>28.5</v>
      </c>
      <c r="G1511" s="16">
        <v>13.19</v>
      </c>
      <c r="H1511" s="16">
        <v>28.26</v>
      </c>
      <c r="I1511" s="16">
        <v>337.66</v>
      </c>
      <c r="J1511" s="16">
        <v>10.57</v>
      </c>
      <c r="L1511" s="16">
        <v>29.17</v>
      </c>
      <c r="M1511" s="16">
        <v>15.05</v>
      </c>
    </row>
    <row r="1512" spans="1:13" x14ac:dyDescent="0.2">
      <c r="A1512" s="67">
        <f t="shared" si="23"/>
        <v>38870</v>
      </c>
      <c r="B1512" s="1">
        <v>0</v>
      </c>
      <c r="C1512" s="16">
        <v>81.31</v>
      </c>
      <c r="D1512" s="16">
        <v>26.64</v>
      </c>
      <c r="E1512" s="16">
        <v>24.8</v>
      </c>
      <c r="F1512" s="16">
        <v>31.2</v>
      </c>
      <c r="G1512" s="16">
        <v>6.96</v>
      </c>
      <c r="H1512" s="16">
        <v>17.82</v>
      </c>
      <c r="I1512" s="16">
        <v>180.63</v>
      </c>
      <c r="J1512" s="16">
        <v>11.48</v>
      </c>
      <c r="L1512" s="16">
        <v>28.75</v>
      </c>
      <c r="M1512" s="16">
        <v>8.43</v>
      </c>
    </row>
    <row r="1513" spans="1:13" x14ac:dyDescent="0.2">
      <c r="A1513" s="67">
        <f t="shared" si="23"/>
        <v>38871</v>
      </c>
      <c r="B1513" s="1">
        <v>1.01</v>
      </c>
      <c r="C1513" s="16">
        <v>81.8</v>
      </c>
      <c r="D1513" s="16">
        <v>27.06</v>
      </c>
      <c r="E1513" s="16">
        <v>25</v>
      </c>
      <c r="F1513" s="16">
        <v>31.5</v>
      </c>
      <c r="G1513" s="16">
        <v>7.01</v>
      </c>
      <c r="H1513" s="16">
        <v>35.14</v>
      </c>
      <c r="I1513" s="16">
        <v>159.82</v>
      </c>
      <c r="J1513" s="16">
        <v>13.48</v>
      </c>
      <c r="L1513" s="16">
        <v>29.12</v>
      </c>
      <c r="M1513" s="16">
        <v>8.68</v>
      </c>
    </row>
    <row r="1514" spans="1:13" x14ac:dyDescent="0.2">
      <c r="A1514" s="67">
        <f t="shared" si="23"/>
        <v>38872</v>
      </c>
      <c r="B1514" s="1">
        <v>0.25</v>
      </c>
      <c r="C1514" s="16">
        <v>84.6</v>
      </c>
      <c r="D1514" s="16">
        <v>26.69</v>
      </c>
      <c r="E1514" s="16">
        <v>24.6</v>
      </c>
      <c r="F1514" s="16">
        <v>29.3</v>
      </c>
      <c r="G1514" s="16">
        <v>6.78</v>
      </c>
      <c r="H1514" s="16">
        <v>18.03</v>
      </c>
      <c r="I1514" s="16">
        <v>142.56</v>
      </c>
      <c r="J1514" s="16">
        <v>15.16</v>
      </c>
      <c r="L1514" s="16">
        <v>29.56</v>
      </c>
      <c r="M1514" s="16">
        <v>7.47</v>
      </c>
    </row>
    <row r="1515" spans="1:13" x14ac:dyDescent="0.2">
      <c r="A1515" s="67">
        <f t="shared" si="23"/>
        <v>38873</v>
      </c>
      <c r="B1515" s="1">
        <v>0</v>
      </c>
      <c r="C1515" s="16">
        <v>81.010000000000005</v>
      </c>
      <c r="D1515" s="16">
        <v>26.99</v>
      </c>
      <c r="E1515" s="16">
        <v>24.9</v>
      </c>
      <c r="F1515" s="16">
        <v>29.7</v>
      </c>
      <c r="G1515" s="16">
        <v>10.27</v>
      </c>
      <c r="H1515" s="16">
        <v>32.74</v>
      </c>
      <c r="I1515" s="16">
        <v>158.94</v>
      </c>
      <c r="J1515" s="16">
        <v>16.010000000000002</v>
      </c>
      <c r="L1515" s="16">
        <v>28.97</v>
      </c>
      <c r="M1515" s="16">
        <v>13.7</v>
      </c>
    </row>
    <row r="1516" spans="1:13" x14ac:dyDescent="0.2">
      <c r="A1516" s="67">
        <f t="shared" si="23"/>
        <v>38874</v>
      </c>
      <c r="B1516" s="1">
        <v>0</v>
      </c>
      <c r="C1516" s="16">
        <v>75.209999999999994</v>
      </c>
      <c r="D1516" s="16">
        <v>27.63</v>
      </c>
      <c r="E1516" s="16">
        <v>25.4</v>
      </c>
      <c r="F1516" s="16">
        <v>31.8</v>
      </c>
      <c r="G1516" s="16">
        <v>12.22</v>
      </c>
      <c r="H1516" s="16">
        <v>32.6</v>
      </c>
      <c r="I1516" s="16">
        <v>162.9</v>
      </c>
      <c r="J1516" s="16">
        <v>18.96</v>
      </c>
      <c r="L1516" s="16">
        <v>28.91</v>
      </c>
      <c r="M1516" s="16">
        <v>17.559999999999999</v>
      </c>
    </row>
    <row r="1517" spans="1:13" x14ac:dyDescent="0.2">
      <c r="A1517" s="67">
        <f t="shared" si="23"/>
        <v>38875</v>
      </c>
      <c r="B1517" s="1">
        <v>0</v>
      </c>
      <c r="C1517" s="16">
        <v>75.55</v>
      </c>
      <c r="D1517" s="16">
        <v>27.66</v>
      </c>
      <c r="E1517" s="16">
        <v>25.3</v>
      </c>
      <c r="F1517" s="16">
        <v>31.6</v>
      </c>
      <c r="G1517" s="16">
        <v>11.07</v>
      </c>
      <c r="H1517" s="16">
        <v>28.05</v>
      </c>
      <c r="I1517" s="16">
        <v>160.59</v>
      </c>
      <c r="J1517" s="16">
        <v>17.190000000000001</v>
      </c>
      <c r="L1517" s="16">
        <v>28.76</v>
      </c>
      <c r="M1517" s="16">
        <v>15.84</v>
      </c>
    </row>
    <row r="1518" spans="1:13" x14ac:dyDescent="0.2">
      <c r="A1518" s="67">
        <f t="shared" si="23"/>
        <v>38876</v>
      </c>
      <c r="B1518" s="1">
        <v>0</v>
      </c>
      <c r="C1518" s="16">
        <v>79.64</v>
      </c>
      <c r="D1518" s="16">
        <v>27.58</v>
      </c>
      <c r="E1518" s="16">
        <v>25.3</v>
      </c>
      <c r="F1518" s="16">
        <v>31.3</v>
      </c>
      <c r="G1518" s="16">
        <v>6.76</v>
      </c>
      <c r="H1518" s="16">
        <v>21.17</v>
      </c>
      <c r="I1518" s="16">
        <v>187.78</v>
      </c>
      <c r="J1518" s="16">
        <v>19.63</v>
      </c>
      <c r="L1518" s="16">
        <v>28.65</v>
      </c>
      <c r="M1518" s="16">
        <v>8.52</v>
      </c>
    </row>
    <row r="1519" spans="1:13" x14ac:dyDescent="0.2">
      <c r="A1519" s="67">
        <f t="shared" si="23"/>
        <v>38877</v>
      </c>
      <c r="B1519" s="1">
        <v>0</v>
      </c>
      <c r="C1519" s="16">
        <v>80.05</v>
      </c>
      <c r="D1519" s="16">
        <v>27.17</v>
      </c>
      <c r="E1519" s="16">
        <v>24.7</v>
      </c>
      <c r="F1519" s="16">
        <v>31.1</v>
      </c>
      <c r="G1519" s="16">
        <v>7.29</v>
      </c>
      <c r="H1519" s="16">
        <v>17.22</v>
      </c>
      <c r="I1519" s="16">
        <v>159.6</v>
      </c>
      <c r="J1519" s="16">
        <v>18.71</v>
      </c>
      <c r="L1519" s="16">
        <v>29.4</v>
      </c>
      <c r="M1519" s="16">
        <v>8.32</v>
      </c>
    </row>
    <row r="1520" spans="1:13" x14ac:dyDescent="0.2">
      <c r="A1520" s="67">
        <f t="shared" si="23"/>
        <v>38878</v>
      </c>
      <c r="B1520" s="1">
        <v>11.14</v>
      </c>
      <c r="C1520" s="16">
        <v>88.96</v>
      </c>
      <c r="D1520" s="16">
        <v>24.94</v>
      </c>
      <c r="E1520" s="16">
        <v>23.5</v>
      </c>
      <c r="F1520" s="16">
        <v>29.5</v>
      </c>
      <c r="G1520" s="16">
        <v>6.02</v>
      </c>
      <c r="H1520" s="16">
        <v>25.44</v>
      </c>
      <c r="I1520" s="16">
        <v>188.73</v>
      </c>
      <c r="J1520" s="16">
        <v>7.21</v>
      </c>
      <c r="L1520" s="16">
        <v>28.63</v>
      </c>
      <c r="M1520" s="16">
        <v>6.89</v>
      </c>
    </row>
    <row r="1521" spans="1:13" x14ac:dyDescent="0.2">
      <c r="A1521" s="67">
        <f t="shared" si="23"/>
        <v>38879</v>
      </c>
      <c r="B1521" s="1">
        <v>0</v>
      </c>
      <c r="C1521" s="16">
        <v>82.2</v>
      </c>
      <c r="D1521" s="16">
        <v>26.46</v>
      </c>
      <c r="E1521" s="16">
        <v>23.6</v>
      </c>
      <c r="F1521" s="16">
        <v>29.6</v>
      </c>
      <c r="G1521" s="16">
        <v>7.9</v>
      </c>
      <c r="H1521" s="16">
        <v>22.61</v>
      </c>
      <c r="I1521" s="16">
        <v>118.25</v>
      </c>
      <c r="J1521" s="16">
        <v>13.4</v>
      </c>
      <c r="L1521" s="16">
        <v>28.77</v>
      </c>
      <c r="M1521" s="16">
        <v>8.7899999999999991</v>
      </c>
    </row>
    <row r="1522" spans="1:13" x14ac:dyDescent="0.2">
      <c r="A1522" s="67">
        <f t="shared" si="23"/>
        <v>38880</v>
      </c>
      <c r="B1522" s="1">
        <v>0</v>
      </c>
      <c r="C1522" s="16">
        <v>81.069999999999993</v>
      </c>
      <c r="D1522" s="16">
        <v>27.35</v>
      </c>
      <c r="E1522" s="16">
        <v>24</v>
      </c>
      <c r="F1522" s="16">
        <v>29.8</v>
      </c>
      <c r="G1522" s="16">
        <v>7.24</v>
      </c>
      <c r="H1522" s="16">
        <v>19.12</v>
      </c>
      <c r="I1522" s="16">
        <v>299.31</v>
      </c>
      <c r="J1522" s="16">
        <v>23.69</v>
      </c>
      <c r="L1522" s="16">
        <v>29.46</v>
      </c>
      <c r="M1522" s="16">
        <v>9.1</v>
      </c>
    </row>
    <row r="1523" spans="1:13" x14ac:dyDescent="0.2">
      <c r="A1523" s="67">
        <f t="shared" si="23"/>
        <v>38881</v>
      </c>
      <c r="B1523" s="1">
        <v>0</v>
      </c>
      <c r="C1523" s="16">
        <v>83.38</v>
      </c>
      <c r="D1523" s="16">
        <v>27.15</v>
      </c>
      <c r="E1523" s="16">
        <v>25</v>
      </c>
      <c r="F1523" s="16">
        <v>30</v>
      </c>
      <c r="G1523" s="16">
        <v>6.33</v>
      </c>
      <c r="H1523" s="16">
        <v>27.27</v>
      </c>
      <c r="I1523" s="16">
        <v>255.89</v>
      </c>
      <c r="J1523" s="16">
        <v>12.3</v>
      </c>
      <c r="L1523" s="16">
        <v>29.55</v>
      </c>
      <c r="M1523" s="16">
        <v>7.91</v>
      </c>
    </row>
    <row r="1524" spans="1:13" x14ac:dyDescent="0.2">
      <c r="A1524" s="67">
        <f t="shared" si="23"/>
        <v>38882</v>
      </c>
      <c r="B1524" s="1">
        <v>0.25</v>
      </c>
      <c r="C1524" s="16">
        <v>82.96</v>
      </c>
      <c r="D1524" s="16">
        <v>26.51</v>
      </c>
      <c r="E1524" s="16">
        <v>24.6</v>
      </c>
      <c r="F1524" s="16">
        <v>29.4</v>
      </c>
      <c r="G1524" s="16">
        <v>7.18</v>
      </c>
      <c r="H1524" s="16">
        <v>50.84</v>
      </c>
      <c r="I1524" s="16">
        <v>137.31</v>
      </c>
      <c r="J1524" s="16">
        <v>13.67</v>
      </c>
      <c r="L1524" s="16">
        <v>29.41</v>
      </c>
      <c r="M1524" s="16">
        <v>8.1</v>
      </c>
    </row>
    <row r="1525" spans="1:13" x14ac:dyDescent="0.2">
      <c r="A1525" s="67">
        <f t="shared" si="23"/>
        <v>38883</v>
      </c>
      <c r="B1525" s="1">
        <v>0</v>
      </c>
      <c r="C1525" s="16">
        <v>81.22</v>
      </c>
      <c r="D1525" s="16">
        <v>27.19</v>
      </c>
      <c r="E1525" s="16">
        <v>24.5</v>
      </c>
      <c r="F1525" s="16">
        <v>29.9</v>
      </c>
      <c r="G1525" s="16">
        <v>6.87</v>
      </c>
      <c r="H1525" s="16">
        <v>21.87</v>
      </c>
      <c r="I1525" s="16">
        <v>253.75</v>
      </c>
      <c r="J1525" s="16">
        <v>17.34</v>
      </c>
      <c r="L1525" s="16">
        <v>29.65</v>
      </c>
      <c r="M1525" s="16">
        <v>8.19</v>
      </c>
    </row>
    <row r="1526" spans="1:13" x14ac:dyDescent="0.2">
      <c r="A1526" s="67">
        <f t="shared" si="23"/>
        <v>38884</v>
      </c>
      <c r="B1526" s="1">
        <v>0</v>
      </c>
      <c r="C1526" s="16">
        <v>83.79</v>
      </c>
      <c r="D1526" s="16">
        <v>27.13</v>
      </c>
      <c r="E1526" s="16">
        <v>24.6</v>
      </c>
      <c r="F1526" s="16">
        <v>29.9</v>
      </c>
      <c r="G1526" s="16">
        <v>6</v>
      </c>
      <c r="H1526" s="16">
        <v>17.82</v>
      </c>
      <c r="I1526" s="16">
        <v>274.02999999999997</v>
      </c>
      <c r="J1526" s="16">
        <v>13.85</v>
      </c>
      <c r="L1526" s="16">
        <v>29.79</v>
      </c>
      <c r="M1526" s="16">
        <v>7.44</v>
      </c>
    </row>
    <row r="1527" spans="1:13" x14ac:dyDescent="0.2">
      <c r="A1527" s="67">
        <f t="shared" si="23"/>
        <v>38885</v>
      </c>
      <c r="B1527" s="1">
        <v>4.82</v>
      </c>
      <c r="C1527" s="16">
        <v>83.52</v>
      </c>
      <c r="D1527" s="16">
        <v>27.42</v>
      </c>
      <c r="E1527" s="16">
        <v>24.5</v>
      </c>
      <c r="F1527" s="16">
        <v>29.8</v>
      </c>
      <c r="G1527" s="16">
        <v>13.64</v>
      </c>
      <c r="H1527" s="16">
        <v>32.67</v>
      </c>
      <c r="I1527" s="16">
        <v>15.8</v>
      </c>
      <c r="J1527" s="16">
        <v>12.54</v>
      </c>
      <c r="L1527" s="16">
        <v>29.69</v>
      </c>
      <c r="M1527" s="16">
        <v>13.4</v>
      </c>
    </row>
    <row r="1528" spans="1:13" x14ac:dyDescent="0.2">
      <c r="A1528" s="67">
        <f t="shared" si="23"/>
        <v>38886</v>
      </c>
      <c r="B1528" s="1">
        <v>0</v>
      </c>
      <c r="C1528" s="16">
        <v>78.540000000000006</v>
      </c>
      <c r="D1528" s="16">
        <v>28.8</v>
      </c>
      <c r="E1528" s="16">
        <v>28</v>
      </c>
      <c r="F1528" s="16">
        <v>29.6</v>
      </c>
      <c r="G1528" s="16">
        <v>21.18</v>
      </c>
      <c r="H1528" s="16">
        <v>33.369999999999997</v>
      </c>
      <c r="I1528" s="16">
        <v>18</v>
      </c>
      <c r="J1528" s="16">
        <v>20.48</v>
      </c>
      <c r="L1528" s="16">
        <v>29.97</v>
      </c>
      <c r="M1528" s="16">
        <v>21.58</v>
      </c>
    </row>
    <row r="1529" spans="1:13" x14ac:dyDescent="0.2">
      <c r="A1529" s="67">
        <f t="shared" si="23"/>
        <v>38887</v>
      </c>
      <c r="B1529" s="1">
        <v>2.2799999999999998</v>
      </c>
      <c r="C1529" s="16">
        <v>82.66</v>
      </c>
      <c r="D1529" s="16">
        <v>28.02</v>
      </c>
      <c r="E1529" s="16">
        <v>26.2</v>
      </c>
      <c r="F1529" s="16">
        <v>29.8</v>
      </c>
      <c r="G1529" s="16">
        <v>16.510000000000002</v>
      </c>
      <c r="H1529" s="16">
        <v>36.44</v>
      </c>
      <c r="I1529" s="16">
        <v>345.57</v>
      </c>
      <c r="J1529" s="16">
        <v>9.08</v>
      </c>
      <c r="L1529" s="16">
        <v>29.56</v>
      </c>
      <c r="M1529" s="16">
        <v>17.809999999999999</v>
      </c>
    </row>
    <row r="1530" spans="1:13" x14ac:dyDescent="0.2">
      <c r="A1530" s="67">
        <f t="shared" si="23"/>
        <v>38888</v>
      </c>
      <c r="B1530" s="1">
        <v>35.03</v>
      </c>
      <c r="C1530" s="16">
        <v>88.82</v>
      </c>
      <c r="D1530" s="16">
        <v>26.6</v>
      </c>
      <c r="E1530" s="16">
        <v>25.4</v>
      </c>
      <c r="F1530" s="16">
        <v>29.5</v>
      </c>
      <c r="G1530" s="16">
        <v>8.19</v>
      </c>
      <c r="H1530" s="16">
        <v>24.34</v>
      </c>
      <c r="I1530" s="16">
        <v>266.39999999999998</v>
      </c>
      <c r="J1530" s="16">
        <v>7.08</v>
      </c>
      <c r="L1530" s="16">
        <v>28.92</v>
      </c>
      <c r="M1530" s="16">
        <v>10.33</v>
      </c>
    </row>
    <row r="1531" spans="1:13" x14ac:dyDescent="0.2">
      <c r="A1531" s="67">
        <f t="shared" si="23"/>
        <v>38889</v>
      </c>
      <c r="B1531" s="1">
        <v>28.45</v>
      </c>
      <c r="C1531" s="16">
        <v>84.75</v>
      </c>
      <c r="D1531" s="16">
        <v>27</v>
      </c>
      <c r="E1531" s="16">
        <v>24.9</v>
      </c>
      <c r="F1531" s="16">
        <v>28.5</v>
      </c>
      <c r="G1531" s="16">
        <v>7.78</v>
      </c>
      <c r="H1531" s="16">
        <v>31.54</v>
      </c>
      <c r="I1531" s="16">
        <v>265.36</v>
      </c>
      <c r="J1531" s="16">
        <v>10.69</v>
      </c>
      <c r="L1531" s="16">
        <v>29.04</v>
      </c>
      <c r="M1531" s="16">
        <v>10.199999999999999</v>
      </c>
    </row>
    <row r="1532" spans="1:13" x14ac:dyDescent="0.2">
      <c r="A1532" s="67">
        <f t="shared" si="23"/>
        <v>38890</v>
      </c>
      <c r="B1532" s="1">
        <v>0.76</v>
      </c>
      <c r="C1532" s="16">
        <v>84.92</v>
      </c>
      <c r="D1532" s="16">
        <v>27.19</v>
      </c>
      <c r="E1532" s="16">
        <v>24.9</v>
      </c>
      <c r="F1532" s="16">
        <v>29.4</v>
      </c>
      <c r="G1532" s="16">
        <v>6.77</v>
      </c>
      <c r="H1532" s="16">
        <v>23.07</v>
      </c>
      <c r="I1532" s="16">
        <v>262.36</v>
      </c>
      <c r="J1532" s="16">
        <v>16.05</v>
      </c>
      <c r="L1532" s="16">
        <v>29.22</v>
      </c>
      <c r="M1532" s="16">
        <v>9.08</v>
      </c>
    </row>
    <row r="1533" spans="1:13" x14ac:dyDescent="0.2">
      <c r="A1533" s="67">
        <f t="shared" si="23"/>
        <v>38891</v>
      </c>
      <c r="B1533" s="1">
        <v>10.91</v>
      </c>
      <c r="C1533" s="16">
        <v>84.2</v>
      </c>
      <c r="D1533" s="16">
        <v>27.67</v>
      </c>
      <c r="E1533" s="16">
        <v>25.2</v>
      </c>
      <c r="F1533" s="16">
        <v>30.7</v>
      </c>
      <c r="G1533" s="16">
        <v>7</v>
      </c>
      <c r="H1533" s="16">
        <v>38.17</v>
      </c>
      <c r="I1533" s="16">
        <v>262.83</v>
      </c>
      <c r="J1533" s="16">
        <v>16.440000000000001</v>
      </c>
      <c r="L1533" s="16">
        <v>29.84</v>
      </c>
      <c r="M1533" s="16">
        <v>9.07</v>
      </c>
    </row>
    <row r="1534" spans="1:13" x14ac:dyDescent="0.2">
      <c r="A1534" s="67">
        <f t="shared" si="23"/>
        <v>38892</v>
      </c>
      <c r="B1534" s="1">
        <v>0</v>
      </c>
      <c r="C1534" s="16">
        <v>83.14</v>
      </c>
      <c r="D1534" s="16">
        <v>27.51</v>
      </c>
      <c r="E1534" s="16">
        <v>24.3</v>
      </c>
      <c r="F1534" s="16">
        <v>30.8</v>
      </c>
      <c r="G1534" s="16">
        <v>7.4</v>
      </c>
      <c r="H1534" s="16">
        <v>24.94</v>
      </c>
      <c r="I1534" s="16">
        <v>244.97</v>
      </c>
      <c r="J1534" s="16">
        <v>17.02</v>
      </c>
      <c r="L1534" s="16">
        <v>29.86</v>
      </c>
      <c r="M1534" s="16">
        <v>9.25</v>
      </c>
    </row>
    <row r="1535" spans="1:13" x14ac:dyDescent="0.2">
      <c r="A1535" s="67">
        <f t="shared" si="23"/>
        <v>38893</v>
      </c>
      <c r="B1535" s="1">
        <v>0</v>
      </c>
      <c r="C1535" s="16">
        <v>82.71</v>
      </c>
      <c r="D1535" s="16">
        <v>28.07</v>
      </c>
      <c r="E1535" s="16">
        <v>25.5</v>
      </c>
      <c r="F1535" s="16">
        <v>30.4</v>
      </c>
      <c r="G1535" s="16">
        <v>7.02</v>
      </c>
      <c r="H1535" s="16">
        <v>20.85</v>
      </c>
      <c r="I1535" s="16">
        <v>300.51</v>
      </c>
      <c r="J1535" s="16">
        <v>20.079999999999998</v>
      </c>
      <c r="L1535" s="16">
        <v>29.72</v>
      </c>
      <c r="M1535" s="16">
        <v>8.99</v>
      </c>
    </row>
    <row r="1536" spans="1:13" x14ac:dyDescent="0.2">
      <c r="A1536" s="67">
        <f t="shared" si="23"/>
        <v>38894</v>
      </c>
      <c r="B1536" s="1">
        <v>6.59</v>
      </c>
      <c r="C1536" s="16">
        <v>85.69</v>
      </c>
      <c r="D1536" s="16">
        <v>27.35</v>
      </c>
      <c r="E1536" s="16">
        <v>25.5</v>
      </c>
      <c r="F1536" s="16">
        <v>30.4</v>
      </c>
      <c r="G1536" s="16">
        <v>6.44</v>
      </c>
      <c r="H1536" s="16">
        <v>26.67</v>
      </c>
      <c r="I1536" s="16">
        <v>247.33</v>
      </c>
      <c r="J1536" s="16">
        <v>12.35</v>
      </c>
      <c r="L1536" s="16">
        <v>29.78</v>
      </c>
      <c r="M1536" s="16">
        <v>8.5500000000000007</v>
      </c>
    </row>
    <row r="1537" spans="1:13" x14ac:dyDescent="0.2">
      <c r="A1537" s="67">
        <f t="shared" si="23"/>
        <v>38895</v>
      </c>
      <c r="B1537" s="1">
        <v>21.83</v>
      </c>
      <c r="C1537" s="16">
        <v>87.41</v>
      </c>
      <c r="D1537" s="16">
        <v>26.52</v>
      </c>
      <c r="E1537" s="16">
        <v>24.9</v>
      </c>
      <c r="F1537" s="16">
        <v>29.1</v>
      </c>
      <c r="G1537" s="16">
        <v>5.82</v>
      </c>
      <c r="H1537" s="16">
        <v>38.74</v>
      </c>
      <c r="I1537" s="16">
        <v>25.76</v>
      </c>
      <c r="J1537" s="16">
        <v>7.2</v>
      </c>
      <c r="L1537" s="16">
        <v>29.56</v>
      </c>
      <c r="M1537" s="16">
        <v>6.9</v>
      </c>
    </row>
    <row r="1538" spans="1:13" x14ac:dyDescent="0.2">
      <c r="A1538" s="67">
        <f t="shared" si="23"/>
        <v>38896</v>
      </c>
      <c r="B1538" s="1">
        <v>0.25</v>
      </c>
      <c r="C1538" s="16">
        <v>83.01</v>
      </c>
      <c r="D1538" s="16">
        <v>28.34</v>
      </c>
      <c r="E1538" s="16">
        <v>25.3</v>
      </c>
      <c r="F1538" s="16">
        <v>30.6</v>
      </c>
      <c r="G1538" s="16">
        <v>13.22</v>
      </c>
      <c r="H1538" s="16">
        <v>29.35</v>
      </c>
      <c r="I1538" s="16">
        <v>56.13</v>
      </c>
      <c r="J1538" s="16">
        <v>15.56</v>
      </c>
      <c r="L1538" s="16">
        <v>29.88</v>
      </c>
      <c r="M1538" s="16">
        <v>13.13</v>
      </c>
    </row>
    <row r="1539" spans="1:13" x14ac:dyDescent="0.2">
      <c r="A1539" s="67">
        <f t="shared" si="23"/>
        <v>38897</v>
      </c>
      <c r="B1539" s="1">
        <v>0.76</v>
      </c>
      <c r="C1539" s="16">
        <v>82.09</v>
      </c>
      <c r="D1539" s="16">
        <v>29.02</v>
      </c>
      <c r="E1539" s="16">
        <v>27.5</v>
      </c>
      <c r="F1539" s="16">
        <v>30</v>
      </c>
      <c r="G1539" s="16">
        <v>22.99</v>
      </c>
      <c r="H1539" s="16">
        <v>39.340000000000003</v>
      </c>
      <c r="I1539" s="16">
        <v>38.71</v>
      </c>
      <c r="J1539" s="16">
        <v>22.73</v>
      </c>
      <c r="L1539" s="16">
        <v>30.05</v>
      </c>
      <c r="M1539" s="16">
        <v>21.97</v>
      </c>
    </row>
    <row r="1540" spans="1:13" x14ac:dyDescent="0.2">
      <c r="A1540" s="67">
        <f t="shared" si="23"/>
        <v>38898</v>
      </c>
      <c r="B1540" s="1">
        <v>0</v>
      </c>
      <c r="C1540" s="16">
        <v>81.75</v>
      </c>
      <c r="D1540" s="16">
        <v>29.06</v>
      </c>
      <c r="E1540" s="16">
        <v>28.5</v>
      </c>
      <c r="F1540" s="16">
        <v>29.9</v>
      </c>
      <c r="G1540" s="16">
        <v>28.13</v>
      </c>
      <c r="H1540" s="16">
        <v>40.11</v>
      </c>
      <c r="I1540" s="16">
        <v>32.42</v>
      </c>
      <c r="J1540" s="16">
        <v>20.07</v>
      </c>
      <c r="L1540" s="16">
        <v>29.89</v>
      </c>
      <c r="M1540" s="16">
        <v>27.38</v>
      </c>
    </row>
    <row r="1541" spans="1:13" x14ac:dyDescent="0.2">
      <c r="A1541" s="67">
        <f t="shared" si="23"/>
        <v>38899</v>
      </c>
      <c r="B1541" s="1">
        <v>0</v>
      </c>
      <c r="C1541" s="16">
        <v>82.46</v>
      </c>
      <c r="D1541" s="16">
        <v>29.05</v>
      </c>
      <c r="E1541" s="16">
        <v>28.3</v>
      </c>
      <c r="F1541" s="16">
        <v>30.2</v>
      </c>
      <c r="G1541" s="16">
        <v>19.45</v>
      </c>
      <c r="H1541" s="16">
        <v>34.01</v>
      </c>
      <c r="I1541" s="16">
        <v>15.46</v>
      </c>
      <c r="J1541" s="16">
        <v>20.92</v>
      </c>
      <c r="L1541" s="16">
        <v>30.15</v>
      </c>
      <c r="M1541" s="16">
        <v>19.78</v>
      </c>
    </row>
    <row r="1542" spans="1:13" x14ac:dyDescent="0.2">
      <c r="A1542" s="67">
        <f t="shared" ref="A1542:A1605" si="24">A1541+1</f>
        <v>38900</v>
      </c>
      <c r="B1542" s="1">
        <v>0</v>
      </c>
      <c r="C1542" s="16">
        <v>82.38</v>
      </c>
      <c r="D1542" s="16">
        <v>29.15</v>
      </c>
      <c r="E1542" s="16">
        <v>28.6</v>
      </c>
      <c r="F1542" s="16">
        <v>29.7</v>
      </c>
      <c r="G1542" s="16">
        <v>18.739999999999998</v>
      </c>
      <c r="H1542" s="16">
        <v>28.01</v>
      </c>
      <c r="I1542" s="16">
        <v>21.56</v>
      </c>
      <c r="J1542" s="16">
        <v>21.84</v>
      </c>
      <c r="L1542" s="16">
        <v>30.13</v>
      </c>
      <c r="M1542" s="16">
        <v>19.25</v>
      </c>
    </row>
    <row r="1543" spans="1:13" x14ac:dyDescent="0.2">
      <c r="A1543" s="67">
        <f t="shared" si="24"/>
        <v>38901</v>
      </c>
      <c r="B1543" s="1">
        <v>0</v>
      </c>
      <c r="C1543" s="16">
        <v>82</v>
      </c>
      <c r="D1543" s="16">
        <v>29.1</v>
      </c>
      <c r="E1543" s="16">
        <v>28.4</v>
      </c>
      <c r="F1543" s="16">
        <v>29.8</v>
      </c>
      <c r="G1543" s="16">
        <v>14.71</v>
      </c>
      <c r="H1543" s="16">
        <v>23.43</v>
      </c>
      <c r="I1543" s="16">
        <v>25.48</v>
      </c>
      <c r="J1543" s="16">
        <v>19.100000000000001</v>
      </c>
      <c r="L1543" s="16">
        <v>30.28</v>
      </c>
      <c r="M1543" s="16">
        <v>15.19</v>
      </c>
    </row>
    <row r="1544" spans="1:13" x14ac:dyDescent="0.2">
      <c r="A1544" s="67">
        <f t="shared" si="24"/>
        <v>38902</v>
      </c>
      <c r="B1544" s="1">
        <v>13.2</v>
      </c>
      <c r="C1544" s="16">
        <v>84.4</v>
      </c>
      <c r="D1544" s="16">
        <v>27.66</v>
      </c>
      <c r="E1544" s="16">
        <v>23.6</v>
      </c>
      <c r="F1544" s="16">
        <v>30.3</v>
      </c>
      <c r="G1544" s="16">
        <v>12.07</v>
      </c>
      <c r="H1544" s="16">
        <v>51.3</v>
      </c>
      <c r="I1544" s="16">
        <v>51.76</v>
      </c>
      <c r="J1544" s="16">
        <v>17.95</v>
      </c>
      <c r="L1544" s="16">
        <v>30.32</v>
      </c>
      <c r="M1544" s="16">
        <v>13.03</v>
      </c>
    </row>
    <row r="1545" spans="1:13" x14ac:dyDescent="0.2">
      <c r="A1545" s="67">
        <f t="shared" si="24"/>
        <v>38903</v>
      </c>
      <c r="B1545" s="1">
        <v>4.82</v>
      </c>
      <c r="C1545" s="16">
        <v>86.99</v>
      </c>
      <c r="D1545" s="16">
        <v>26.28</v>
      </c>
      <c r="E1545" s="16">
        <v>24.4</v>
      </c>
      <c r="F1545" s="16">
        <v>28.7</v>
      </c>
      <c r="G1545" s="16">
        <v>4.43</v>
      </c>
      <c r="H1545" s="16">
        <v>16.37</v>
      </c>
      <c r="I1545" s="16">
        <v>213.72</v>
      </c>
      <c r="J1545" s="16">
        <v>8.8000000000000007</v>
      </c>
      <c r="L1545" s="16">
        <v>29.75</v>
      </c>
      <c r="M1545" s="16">
        <v>5.83</v>
      </c>
    </row>
    <row r="1546" spans="1:13" x14ac:dyDescent="0.2">
      <c r="A1546" s="67">
        <f t="shared" si="24"/>
        <v>38904</v>
      </c>
      <c r="B1546" s="1">
        <v>1.27</v>
      </c>
      <c r="C1546" s="16">
        <v>81.73</v>
      </c>
      <c r="D1546" s="16">
        <v>28</v>
      </c>
      <c r="E1546" s="16">
        <v>24.9</v>
      </c>
      <c r="F1546" s="16">
        <v>30.2</v>
      </c>
      <c r="G1546" s="16">
        <v>7.28</v>
      </c>
      <c r="H1546" s="16">
        <v>24.17</v>
      </c>
      <c r="I1546" s="16">
        <v>13.41</v>
      </c>
      <c r="J1546" s="16">
        <v>20.54</v>
      </c>
      <c r="L1546" s="16">
        <v>30.34</v>
      </c>
      <c r="M1546" s="16">
        <v>8.6199999999999992</v>
      </c>
    </row>
    <row r="1547" spans="1:13" x14ac:dyDescent="0.2">
      <c r="A1547" s="67">
        <f t="shared" si="24"/>
        <v>38905</v>
      </c>
      <c r="B1547" s="1">
        <v>43.68</v>
      </c>
      <c r="C1547" s="16">
        <v>85.88</v>
      </c>
      <c r="D1547" s="16">
        <v>27.46</v>
      </c>
      <c r="E1547" s="16">
        <v>24.9</v>
      </c>
      <c r="F1547" s="16">
        <v>29.5</v>
      </c>
      <c r="G1547" s="16">
        <v>10.83</v>
      </c>
      <c r="H1547" s="16">
        <v>31.96</v>
      </c>
      <c r="I1547" s="16">
        <v>353.14</v>
      </c>
      <c r="J1547" s="16">
        <v>11.78</v>
      </c>
      <c r="L1547" s="16">
        <v>29.92</v>
      </c>
      <c r="M1547" s="16">
        <v>12.28</v>
      </c>
    </row>
    <row r="1548" spans="1:13" x14ac:dyDescent="0.2">
      <c r="A1548" s="67">
        <f t="shared" si="24"/>
        <v>38906</v>
      </c>
      <c r="B1548" s="1">
        <v>15.73</v>
      </c>
      <c r="C1548" s="16">
        <v>91.01</v>
      </c>
      <c r="D1548" s="16">
        <v>25.43</v>
      </c>
      <c r="E1548" s="16">
        <v>24.3</v>
      </c>
      <c r="F1548" s="16">
        <v>28.5</v>
      </c>
      <c r="G1548" s="16">
        <v>4.79</v>
      </c>
      <c r="H1548" s="16">
        <v>40.82</v>
      </c>
      <c r="I1548" s="16">
        <v>201.27</v>
      </c>
      <c r="J1548" s="16">
        <v>6.22</v>
      </c>
      <c r="L1548" s="16">
        <v>29.22</v>
      </c>
      <c r="M1548" s="16">
        <v>6.04</v>
      </c>
    </row>
    <row r="1549" spans="1:13" x14ac:dyDescent="0.2">
      <c r="A1549" s="67">
        <f t="shared" si="24"/>
        <v>38907</v>
      </c>
      <c r="B1549" s="1">
        <v>2.79</v>
      </c>
      <c r="C1549" s="16">
        <v>86.07</v>
      </c>
      <c r="D1549" s="16">
        <v>26.93</v>
      </c>
      <c r="E1549" s="16">
        <v>23.9</v>
      </c>
      <c r="F1549" s="16">
        <v>29.4</v>
      </c>
      <c r="G1549" s="16">
        <v>7.37</v>
      </c>
      <c r="H1549" s="16">
        <v>25.54</v>
      </c>
      <c r="I1549" s="16">
        <v>295.88</v>
      </c>
      <c r="J1549" s="16">
        <v>18.48</v>
      </c>
      <c r="L1549" s="16">
        <v>29.7</v>
      </c>
      <c r="M1549" s="16">
        <v>8.5500000000000007</v>
      </c>
    </row>
    <row r="1550" spans="1:13" x14ac:dyDescent="0.2">
      <c r="A1550" s="67">
        <f t="shared" si="24"/>
        <v>38908</v>
      </c>
      <c r="B1550" s="1">
        <v>17.239999999999998</v>
      </c>
      <c r="C1550" s="16">
        <v>88.41</v>
      </c>
      <c r="D1550" s="16">
        <v>26.91</v>
      </c>
      <c r="E1550" s="16">
        <v>25.4</v>
      </c>
      <c r="F1550" s="16">
        <v>29.1</v>
      </c>
      <c r="G1550" s="16">
        <v>7.56</v>
      </c>
      <c r="H1550" s="16">
        <v>27.87</v>
      </c>
      <c r="I1550" s="16">
        <v>249.13</v>
      </c>
      <c r="J1550" s="16">
        <v>10.27</v>
      </c>
      <c r="L1550" s="16">
        <v>29.6</v>
      </c>
      <c r="M1550" s="16">
        <v>8.6</v>
      </c>
    </row>
    <row r="1551" spans="1:13" x14ac:dyDescent="0.2">
      <c r="A1551" s="67">
        <f t="shared" si="24"/>
        <v>38909</v>
      </c>
      <c r="B1551" s="1">
        <v>8.8699999999999992</v>
      </c>
      <c r="C1551" s="16">
        <v>81.63</v>
      </c>
      <c r="D1551" s="16">
        <v>27.38</v>
      </c>
      <c r="E1551" s="16">
        <v>23.7</v>
      </c>
      <c r="F1551" s="16">
        <v>29.9</v>
      </c>
      <c r="G1551" s="16">
        <v>12.08</v>
      </c>
      <c r="H1551" s="16">
        <v>39.409999999999997</v>
      </c>
      <c r="I1551" s="16">
        <v>328.14</v>
      </c>
      <c r="J1551" s="16">
        <v>17.68</v>
      </c>
      <c r="L1551" s="16">
        <v>29.83</v>
      </c>
      <c r="M1551" s="16">
        <v>14.41</v>
      </c>
    </row>
    <row r="1552" spans="1:13" x14ac:dyDescent="0.2">
      <c r="A1552" s="67">
        <f t="shared" si="24"/>
        <v>38910</v>
      </c>
      <c r="B1552" s="1">
        <v>5.83</v>
      </c>
      <c r="C1552" s="16">
        <v>83.35</v>
      </c>
      <c r="D1552" s="16">
        <v>28.71</v>
      </c>
      <c r="E1552" s="16">
        <v>27.4</v>
      </c>
      <c r="F1552" s="16">
        <v>30.5</v>
      </c>
      <c r="G1552" s="16">
        <v>16.64</v>
      </c>
      <c r="H1552" s="16">
        <v>35.81</v>
      </c>
      <c r="I1552" s="16">
        <v>47.42</v>
      </c>
      <c r="J1552" s="16">
        <v>16.95</v>
      </c>
      <c r="L1552" s="16">
        <v>29.76</v>
      </c>
      <c r="M1552" s="16">
        <v>17.100000000000001</v>
      </c>
    </row>
    <row r="1553" spans="1:13" x14ac:dyDescent="0.2">
      <c r="A1553" s="67">
        <f t="shared" si="24"/>
        <v>38911</v>
      </c>
      <c r="B1553" s="1">
        <v>9.64</v>
      </c>
      <c r="C1553" s="16">
        <v>86.06</v>
      </c>
      <c r="D1553" s="16">
        <v>27.3</v>
      </c>
      <c r="E1553" s="16">
        <v>25.1</v>
      </c>
      <c r="F1553" s="16">
        <v>29.8</v>
      </c>
      <c r="G1553" s="16">
        <v>13.72</v>
      </c>
      <c r="H1553" s="16">
        <v>38.56</v>
      </c>
      <c r="I1553" s="16">
        <v>61.79</v>
      </c>
      <c r="J1553" s="16">
        <v>14.4</v>
      </c>
      <c r="L1553" s="16">
        <v>29.48</v>
      </c>
      <c r="M1553" s="16">
        <v>13.81</v>
      </c>
    </row>
    <row r="1554" spans="1:13" x14ac:dyDescent="0.2">
      <c r="A1554" s="67">
        <f t="shared" si="24"/>
        <v>38912</v>
      </c>
      <c r="B1554" s="1">
        <v>0.25</v>
      </c>
      <c r="C1554" s="16">
        <v>83.61</v>
      </c>
      <c r="D1554" s="16">
        <v>26.76</v>
      </c>
      <c r="E1554" s="16">
        <v>25.1</v>
      </c>
      <c r="F1554" s="16">
        <v>28.4</v>
      </c>
      <c r="G1554" s="16">
        <v>7.42</v>
      </c>
      <c r="H1554" s="16">
        <v>22.79</v>
      </c>
      <c r="I1554" s="16">
        <v>14.56</v>
      </c>
      <c r="J1554" s="16">
        <v>7.64</v>
      </c>
      <c r="L1554" s="16">
        <v>29.06</v>
      </c>
      <c r="M1554" s="16">
        <v>8.6199999999999992</v>
      </c>
    </row>
    <row r="1555" spans="1:13" x14ac:dyDescent="0.2">
      <c r="A1555" s="67">
        <f t="shared" si="24"/>
        <v>38913</v>
      </c>
      <c r="B1555" s="1">
        <v>0</v>
      </c>
      <c r="C1555" s="16">
        <v>83.65</v>
      </c>
      <c r="D1555" s="16">
        <v>27.08</v>
      </c>
      <c r="E1555" s="16">
        <v>23.9</v>
      </c>
      <c r="F1555" s="16">
        <v>29.8</v>
      </c>
      <c r="G1555" s="16">
        <v>7.68</v>
      </c>
      <c r="H1555" s="16">
        <v>24.34</v>
      </c>
      <c r="I1555" s="16">
        <v>290.99</v>
      </c>
      <c r="J1555" s="16">
        <v>16.829999999999998</v>
      </c>
      <c r="L1555" s="16">
        <v>29.45</v>
      </c>
      <c r="M1555" s="16">
        <v>10.29</v>
      </c>
    </row>
    <row r="1556" spans="1:13" x14ac:dyDescent="0.2">
      <c r="A1556" s="67">
        <f t="shared" si="24"/>
        <v>38914</v>
      </c>
      <c r="B1556" s="1">
        <v>12.16</v>
      </c>
      <c r="C1556" s="16">
        <v>83.39</v>
      </c>
      <c r="D1556" s="16">
        <v>27.36</v>
      </c>
      <c r="E1556" s="16">
        <v>25</v>
      </c>
      <c r="F1556" s="16">
        <v>29.4</v>
      </c>
      <c r="G1556" s="16">
        <v>8.67</v>
      </c>
      <c r="H1556" s="16">
        <v>50.42</v>
      </c>
      <c r="I1556" s="16">
        <v>305.3</v>
      </c>
      <c r="J1556" s="16">
        <v>12.54</v>
      </c>
      <c r="L1556" s="16">
        <v>29.26</v>
      </c>
      <c r="M1556" s="16">
        <v>11.14</v>
      </c>
    </row>
    <row r="1557" spans="1:13" x14ac:dyDescent="0.2">
      <c r="A1557" s="67">
        <f t="shared" si="24"/>
        <v>38915</v>
      </c>
      <c r="B1557" s="1">
        <v>19.29</v>
      </c>
      <c r="C1557" s="16">
        <v>85.64</v>
      </c>
      <c r="D1557" s="16">
        <v>26.17</v>
      </c>
      <c r="E1557" s="16">
        <v>24</v>
      </c>
      <c r="F1557" s="16">
        <v>28.9</v>
      </c>
      <c r="G1557" s="16">
        <v>6.47</v>
      </c>
      <c r="H1557" s="16">
        <v>23.74</v>
      </c>
      <c r="I1557" s="16">
        <v>227.92</v>
      </c>
      <c r="J1557" s="16">
        <v>10.89</v>
      </c>
      <c r="L1557" s="16">
        <v>28.99</v>
      </c>
      <c r="M1557" s="16">
        <v>8.0500000000000007</v>
      </c>
    </row>
    <row r="1558" spans="1:13" x14ac:dyDescent="0.2">
      <c r="A1558" s="67">
        <f t="shared" si="24"/>
        <v>38916</v>
      </c>
      <c r="B1558" s="1">
        <v>10.66</v>
      </c>
      <c r="C1558" s="16">
        <v>83.61</v>
      </c>
      <c r="D1558" s="16">
        <v>26.93</v>
      </c>
      <c r="E1558" s="16">
        <v>24.1</v>
      </c>
      <c r="F1558" s="16">
        <v>29.4</v>
      </c>
      <c r="G1558" s="16">
        <v>6.28</v>
      </c>
      <c r="H1558" s="16">
        <v>19.55</v>
      </c>
      <c r="I1558" s="16">
        <v>203.54</v>
      </c>
      <c r="J1558" s="16">
        <v>20.239999999999998</v>
      </c>
      <c r="L1558" s="16">
        <v>29.4</v>
      </c>
      <c r="M1558" s="16">
        <v>5.67</v>
      </c>
    </row>
    <row r="1559" spans="1:13" x14ac:dyDescent="0.2">
      <c r="A1559" s="67">
        <f t="shared" si="24"/>
        <v>38917</v>
      </c>
      <c r="B1559" s="1">
        <v>11.94</v>
      </c>
      <c r="C1559" s="16">
        <v>84</v>
      </c>
      <c r="D1559" s="16">
        <v>27.11</v>
      </c>
      <c r="E1559" s="16">
        <v>24.9</v>
      </c>
      <c r="F1559" s="16">
        <v>29.1</v>
      </c>
      <c r="G1559" s="16">
        <v>6.26</v>
      </c>
      <c r="H1559" s="16">
        <v>18.98</v>
      </c>
      <c r="I1559" s="16">
        <v>344.82</v>
      </c>
      <c r="J1559" s="16">
        <v>15.2</v>
      </c>
      <c r="L1559" s="16">
        <v>29.66</v>
      </c>
      <c r="M1559" s="16">
        <v>10.55</v>
      </c>
    </row>
    <row r="1560" spans="1:13" x14ac:dyDescent="0.2">
      <c r="A1560" s="67">
        <f t="shared" si="24"/>
        <v>38918</v>
      </c>
      <c r="B1560" s="1">
        <v>35.04</v>
      </c>
      <c r="C1560" s="16">
        <v>85.75</v>
      </c>
      <c r="D1560" s="16">
        <v>27.36</v>
      </c>
      <c r="E1560" s="16">
        <v>25</v>
      </c>
      <c r="F1560" s="16">
        <v>30.3</v>
      </c>
      <c r="G1560" s="16">
        <v>5.79</v>
      </c>
      <c r="H1560" s="16">
        <v>23.5</v>
      </c>
      <c r="I1560" s="16">
        <v>243.92</v>
      </c>
      <c r="J1560" s="16">
        <v>18.43</v>
      </c>
      <c r="L1560" s="16">
        <v>30.43</v>
      </c>
      <c r="M1560" s="16">
        <v>6.85</v>
      </c>
    </row>
    <row r="1561" spans="1:13" x14ac:dyDescent="0.2">
      <c r="A1561" s="67">
        <f t="shared" si="24"/>
        <v>38919</v>
      </c>
      <c r="B1561" s="1">
        <v>27.69</v>
      </c>
      <c r="C1561" s="16">
        <v>86.96</v>
      </c>
      <c r="D1561" s="16">
        <v>26.64</v>
      </c>
      <c r="E1561" s="16">
        <v>24.3</v>
      </c>
      <c r="F1561" s="16">
        <v>30</v>
      </c>
      <c r="G1561" s="16">
        <v>5.9</v>
      </c>
      <c r="H1561" s="16">
        <v>27.59</v>
      </c>
      <c r="I1561" s="16">
        <v>247.28</v>
      </c>
      <c r="J1561" s="16">
        <v>16.68</v>
      </c>
      <c r="L1561" s="16">
        <v>30.05</v>
      </c>
      <c r="M1561" s="16">
        <v>7.71</v>
      </c>
    </row>
    <row r="1562" spans="1:13" x14ac:dyDescent="0.2">
      <c r="A1562" s="67">
        <f t="shared" si="24"/>
        <v>38920</v>
      </c>
      <c r="B1562" s="1">
        <v>10.9</v>
      </c>
      <c r="C1562" s="16">
        <v>85.85</v>
      </c>
      <c r="D1562" s="16">
        <v>26.3</v>
      </c>
      <c r="E1562" s="16">
        <v>24</v>
      </c>
      <c r="F1562" s="16">
        <v>28.8</v>
      </c>
      <c r="G1562" s="16">
        <v>6.49</v>
      </c>
      <c r="H1562" s="16">
        <v>26.07</v>
      </c>
      <c r="I1562" s="16">
        <v>270.89</v>
      </c>
      <c r="J1562" s="16">
        <v>9.9600000000000009</v>
      </c>
      <c r="L1562" s="16">
        <v>29.66</v>
      </c>
      <c r="M1562" s="16">
        <v>8</v>
      </c>
    </row>
    <row r="1563" spans="1:13" x14ac:dyDescent="0.2">
      <c r="A1563" s="67">
        <f t="shared" si="24"/>
        <v>38921</v>
      </c>
      <c r="B1563" s="1">
        <v>21.84</v>
      </c>
      <c r="C1563" s="16">
        <v>85.98</v>
      </c>
      <c r="D1563" s="16">
        <v>26.32</v>
      </c>
      <c r="E1563" s="16">
        <v>23.9</v>
      </c>
      <c r="F1563" s="16">
        <v>28</v>
      </c>
      <c r="G1563" s="16">
        <v>7.66</v>
      </c>
      <c r="H1563" s="16">
        <v>22.33</v>
      </c>
      <c r="I1563" s="16">
        <v>278.49</v>
      </c>
      <c r="J1563" s="16">
        <v>9.3000000000000007</v>
      </c>
      <c r="L1563" s="16">
        <v>28.91</v>
      </c>
      <c r="M1563" s="16">
        <v>9.49</v>
      </c>
    </row>
    <row r="1564" spans="1:13" x14ac:dyDescent="0.2">
      <c r="A1564" s="67">
        <f t="shared" si="24"/>
        <v>38922</v>
      </c>
      <c r="B1564" s="1">
        <v>81.510000000000005</v>
      </c>
      <c r="C1564" s="16">
        <v>86.85</v>
      </c>
      <c r="D1564" s="16">
        <v>26.76</v>
      </c>
      <c r="E1564" s="16">
        <v>24.5</v>
      </c>
      <c r="F1564" s="16">
        <v>29.5</v>
      </c>
      <c r="G1564" s="16">
        <v>9.1300000000000008</v>
      </c>
      <c r="H1564" s="16">
        <v>27.02</v>
      </c>
      <c r="I1564" s="16">
        <v>269.63</v>
      </c>
      <c r="J1564" s="16">
        <v>13.22</v>
      </c>
      <c r="L1564" s="16">
        <v>29.03</v>
      </c>
      <c r="M1564" s="16">
        <v>11.53</v>
      </c>
    </row>
    <row r="1565" spans="1:13" x14ac:dyDescent="0.2">
      <c r="A1565" s="67">
        <f t="shared" si="24"/>
        <v>38923</v>
      </c>
      <c r="B1565" s="1">
        <v>0</v>
      </c>
      <c r="C1565" s="16">
        <v>82.53</v>
      </c>
      <c r="D1565" s="16">
        <v>28.3</v>
      </c>
      <c r="E1565" s="16">
        <v>25.8</v>
      </c>
      <c r="F1565" s="16">
        <v>29.6</v>
      </c>
      <c r="G1565" s="16">
        <v>22.37</v>
      </c>
      <c r="H1565" s="16">
        <v>36.590000000000003</v>
      </c>
      <c r="I1565" s="16">
        <v>38.450000000000003</v>
      </c>
      <c r="J1565" s="16">
        <v>13.32</v>
      </c>
      <c r="L1565" s="16">
        <v>29.04</v>
      </c>
      <c r="M1565" s="16">
        <v>20.91</v>
      </c>
    </row>
    <row r="1566" spans="1:13" x14ac:dyDescent="0.2">
      <c r="A1566" s="67">
        <f t="shared" si="24"/>
        <v>38924</v>
      </c>
      <c r="B1566" s="1">
        <v>32.200000000000003</v>
      </c>
      <c r="C1566" s="16">
        <v>86.02</v>
      </c>
      <c r="D1566" s="16">
        <v>25.99</v>
      </c>
      <c r="E1566" s="16">
        <v>23</v>
      </c>
      <c r="F1566" s="16">
        <v>28.8</v>
      </c>
      <c r="G1566" s="16">
        <v>11.11</v>
      </c>
      <c r="H1566" s="16">
        <v>34.96</v>
      </c>
      <c r="I1566" s="16">
        <v>72.78</v>
      </c>
      <c r="J1566" s="16">
        <v>8.1199999999999992</v>
      </c>
      <c r="L1566" s="16">
        <v>28.76</v>
      </c>
      <c r="M1566" s="16">
        <v>12.52</v>
      </c>
    </row>
    <row r="1567" spans="1:13" x14ac:dyDescent="0.2">
      <c r="A1567" s="67">
        <f t="shared" si="24"/>
        <v>38925</v>
      </c>
      <c r="B1567" s="1">
        <v>43.92</v>
      </c>
      <c r="C1567" s="16">
        <v>87.6</v>
      </c>
      <c r="D1567" s="16">
        <v>25.24</v>
      </c>
      <c r="E1567" s="16">
        <v>23.6</v>
      </c>
      <c r="F1567" s="16">
        <v>27.8</v>
      </c>
      <c r="G1567" s="16">
        <v>6.14</v>
      </c>
      <c r="H1567" s="16">
        <v>20.39</v>
      </c>
      <c r="I1567" s="16">
        <v>249.28</v>
      </c>
      <c r="J1567" s="16">
        <v>6.7</v>
      </c>
      <c r="L1567" s="16">
        <v>28.22</v>
      </c>
      <c r="M1567" s="16">
        <v>7.76</v>
      </c>
    </row>
    <row r="1568" spans="1:13" x14ac:dyDescent="0.2">
      <c r="A1568" s="67">
        <f t="shared" si="24"/>
        <v>38926</v>
      </c>
      <c r="B1568" s="1">
        <v>11.17</v>
      </c>
      <c r="C1568" s="16">
        <v>87.76</v>
      </c>
      <c r="D1568" s="16">
        <v>25.19</v>
      </c>
      <c r="E1568" s="16">
        <v>23.2</v>
      </c>
      <c r="F1568" s="16">
        <v>28.8</v>
      </c>
      <c r="G1568" s="16">
        <v>5.59</v>
      </c>
      <c r="H1568" s="16">
        <v>20.92</v>
      </c>
      <c r="I1568" s="16">
        <v>168.39</v>
      </c>
      <c r="J1568" s="16">
        <v>13.58</v>
      </c>
      <c r="L1568" s="16">
        <v>28.58</v>
      </c>
      <c r="M1568" s="16">
        <v>6.62</v>
      </c>
    </row>
    <row r="1569" spans="1:13" x14ac:dyDescent="0.2">
      <c r="A1569" s="67">
        <f t="shared" si="24"/>
        <v>38927</v>
      </c>
      <c r="B1569" s="1">
        <v>1</v>
      </c>
      <c r="C1569" s="16">
        <v>87.97</v>
      </c>
      <c r="D1569" s="16">
        <v>25.57</v>
      </c>
      <c r="E1569" s="16">
        <v>23.6</v>
      </c>
      <c r="F1569" s="16">
        <v>28.4</v>
      </c>
      <c r="G1569" s="16">
        <v>5.09</v>
      </c>
      <c r="H1569" s="16">
        <v>14.39</v>
      </c>
      <c r="I1569" s="16">
        <v>190.33</v>
      </c>
      <c r="J1569" s="16">
        <v>11.1</v>
      </c>
      <c r="L1569" s="16">
        <v>28.4</v>
      </c>
      <c r="M1569" s="16">
        <v>6.29</v>
      </c>
    </row>
    <row r="1570" spans="1:13" x14ac:dyDescent="0.2">
      <c r="A1570" s="67">
        <f t="shared" si="24"/>
        <v>38928</v>
      </c>
      <c r="B1570" s="1">
        <v>0</v>
      </c>
      <c r="C1570" s="16">
        <v>81.11</v>
      </c>
      <c r="D1570" s="16">
        <v>26.95</v>
      </c>
      <c r="E1570" s="16">
        <v>23.7</v>
      </c>
      <c r="F1570" s="16">
        <v>30</v>
      </c>
      <c r="G1570" s="16">
        <v>8.59</v>
      </c>
      <c r="H1570" s="16">
        <v>21.56</v>
      </c>
      <c r="I1570" s="16">
        <v>143.69999999999999</v>
      </c>
      <c r="J1570" s="16">
        <v>20.92</v>
      </c>
      <c r="L1570" s="16">
        <v>29.4</v>
      </c>
      <c r="M1570" s="16">
        <v>9.85</v>
      </c>
    </row>
    <row r="1571" spans="1:13" x14ac:dyDescent="0.2">
      <c r="A1571" s="67">
        <f t="shared" si="24"/>
        <v>38929</v>
      </c>
      <c r="B1571" s="1">
        <v>0</v>
      </c>
      <c r="C1571" s="16">
        <v>80.94</v>
      </c>
      <c r="D1571" s="16">
        <v>27.69</v>
      </c>
      <c r="E1571" s="16">
        <v>25.5</v>
      </c>
      <c r="F1571" s="16">
        <v>30.8</v>
      </c>
      <c r="G1571" s="16">
        <v>9.64</v>
      </c>
      <c r="H1571" s="16">
        <v>23.46</v>
      </c>
      <c r="I1571" s="16">
        <v>90.32</v>
      </c>
      <c r="J1571" s="16">
        <v>17.170000000000002</v>
      </c>
      <c r="L1571" s="16">
        <v>29.64</v>
      </c>
      <c r="M1571" s="16">
        <v>11.12</v>
      </c>
    </row>
    <row r="1572" spans="1:13" x14ac:dyDescent="0.2">
      <c r="A1572" s="67">
        <f t="shared" si="24"/>
        <v>38930</v>
      </c>
      <c r="B1572" s="1">
        <v>0</v>
      </c>
      <c r="C1572" s="16">
        <v>80.7</v>
      </c>
      <c r="D1572" s="16">
        <v>28.29</v>
      </c>
      <c r="E1572" s="16">
        <v>26</v>
      </c>
      <c r="F1572" s="16">
        <v>29.5</v>
      </c>
      <c r="G1572" s="16">
        <v>15.78</v>
      </c>
      <c r="H1572" s="16">
        <v>29.49</v>
      </c>
      <c r="I1572" s="16">
        <v>25.31</v>
      </c>
      <c r="J1572" s="16">
        <v>23</v>
      </c>
      <c r="L1572" s="16">
        <v>29.95</v>
      </c>
      <c r="M1572" s="16">
        <v>16.350000000000001</v>
      </c>
    </row>
    <row r="1573" spans="1:13" x14ac:dyDescent="0.2">
      <c r="A1573" s="67">
        <f t="shared" si="24"/>
        <v>38931</v>
      </c>
      <c r="B1573" s="1">
        <v>36.07</v>
      </c>
      <c r="C1573" s="16">
        <v>85.56</v>
      </c>
      <c r="D1573" s="16">
        <v>26.18</v>
      </c>
      <c r="E1573" s="16">
        <v>23.2</v>
      </c>
      <c r="F1573" s="16">
        <v>28.3</v>
      </c>
      <c r="G1573" s="16">
        <v>6.25</v>
      </c>
      <c r="H1573" s="16">
        <v>29.64</v>
      </c>
      <c r="I1573" s="16">
        <v>263.75</v>
      </c>
      <c r="J1573" s="16">
        <v>7.84</v>
      </c>
      <c r="L1573" s="16">
        <v>28.42</v>
      </c>
      <c r="M1573" s="16">
        <v>8.6</v>
      </c>
    </row>
    <row r="1574" spans="1:13" x14ac:dyDescent="0.2">
      <c r="A1574" s="67">
        <f t="shared" si="24"/>
        <v>38932</v>
      </c>
      <c r="B1574" s="1">
        <v>0</v>
      </c>
      <c r="C1574" s="16">
        <v>83.76</v>
      </c>
      <c r="D1574" s="16">
        <v>27.34</v>
      </c>
      <c r="E1574" s="16">
        <v>24.1</v>
      </c>
      <c r="F1574" s="16">
        <v>30.1</v>
      </c>
      <c r="G1574" s="16">
        <v>8</v>
      </c>
      <c r="H1574" s="16">
        <v>21.38</v>
      </c>
      <c r="I1574" s="16">
        <v>271.83999999999997</v>
      </c>
      <c r="J1574" s="16">
        <v>21.81</v>
      </c>
      <c r="L1574" s="16">
        <v>29.34</v>
      </c>
      <c r="M1574" s="16">
        <v>9.68</v>
      </c>
    </row>
    <row r="1575" spans="1:13" x14ac:dyDescent="0.2">
      <c r="A1575" s="67">
        <f t="shared" si="24"/>
        <v>38933</v>
      </c>
      <c r="B1575" s="1">
        <v>4.32</v>
      </c>
      <c r="C1575" s="16">
        <v>79.84</v>
      </c>
      <c r="D1575" s="16">
        <v>28.69</v>
      </c>
      <c r="E1575" s="16">
        <v>25.6</v>
      </c>
      <c r="F1575" s="16">
        <v>29.9</v>
      </c>
      <c r="G1575" s="16">
        <v>12.23</v>
      </c>
      <c r="H1575" s="16">
        <v>39.69</v>
      </c>
      <c r="I1575" s="16">
        <v>13</v>
      </c>
      <c r="J1575" s="16">
        <v>23.06</v>
      </c>
      <c r="L1575" s="16">
        <v>29.79</v>
      </c>
      <c r="M1575" s="16">
        <v>14.45</v>
      </c>
    </row>
    <row r="1576" spans="1:13" x14ac:dyDescent="0.2">
      <c r="A1576" s="67">
        <f t="shared" si="24"/>
        <v>38934</v>
      </c>
      <c r="B1576" s="1">
        <v>3.81</v>
      </c>
      <c r="C1576" s="16">
        <v>78.7</v>
      </c>
      <c r="D1576" s="16">
        <v>28.58</v>
      </c>
      <c r="E1576" s="16">
        <v>27.3</v>
      </c>
      <c r="F1576" s="16">
        <v>29.8</v>
      </c>
      <c r="G1576" s="16">
        <v>17.75</v>
      </c>
      <c r="H1576" s="16">
        <v>34.93</v>
      </c>
      <c r="I1576" s="16">
        <v>37.39</v>
      </c>
      <c r="J1576" s="16">
        <v>14.22</v>
      </c>
      <c r="L1576" s="16">
        <v>29.68</v>
      </c>
      <c r="M1576" s="16">
        <v>17.55</v>
      </c>
    </row>
    <row r="1577" spans="1:13" x14ac:dyDescent="0.2">
      <c r="A1577" s="67">
        <f t="shared" si="24"/>
        <v>38935</v>
      </c>
      <c r="B1577" s="1">
        <v>0</v>
      </c>
      <c r="C1577" s="16">
        <v>81.040000000000006</v>
      </c>
      <c r="D1577" s="16">
        <v>28.77</v>
      </c>
      <c r="E1577" s="16">
        <v>26.9</v>
      </c>
      <c r="F1577" s="16">
        <v>29.7</v>
      </c>
      <c r="G1577" s="16">
        <v>18.02</v>
      </c>
      <c r="H1577" s="16">
        <v>31.72</v>
      </c>
      <c r="I1577" s="16">
        <v>36.64</v>
      </c>
      <c r="J1577" s="16">
        <v>21.19</v>
      </c>
      <c r="L1577" s="16">
        <v>30.01</v>
      </c>
      <c r="M1577" s="16">
        <v>18.34</v>
      </c>
    </row>
    <row r="1578" spans="1:13" x14ac:dyDescent="0.2">
      <c r="A1578" s="67">
        <f t="shared" si="24"/>
        <v>38936</v>
      </c>
      <c r="B1578" s="1">
        <v>0</v>
      </c>
      <c r="C1578" s="16">
        <v>79.53</v>
      </c>
      <c r="D1578" s="16">
        <v>28.81</v>
      </c>
      <c r="E1578" s="16">
        <v>28.3</v>
      </c>
      <c r="F1578" s="16">
        <v>29.3</v>
      </c>
      <c r="G1578" s="16">
        <v>25.45</v>
      </c>
      <c r="H1578" s="16">
        <v>39.479999999999997</v>
      </c>
      <c r="I1578" s="16">
        <v>18.579999999999998</v>
      </c>
      <c r="J1578" s="16">
        <v>22.15</v>
      </c>
      <c r="L1578" s="16">
        <v>29.77</v>
      </c>
      <c r="M1578" s="16">
        <v>25.18</v>
      </c>
    </row>
    <row r="1579" spans="1:13" x14ac:dyDescent="0.2">
      <c r="A1579" s="67">
        <f t="shared" si="24"/>
        <v>38937</v>
      </c>
      <c r="B1579" s="1">
        <v>39.83</v>
      </c>
      <c r="C1579" s="16">
        <v>85.13</v>
      </c>
      <c r="D1579" s="16">
        <v>26.76</v>
      </c>
      <c r="E1579" s="16">
        <v>24.9</v>
      </c>
      <c r="F1579" s="16">
        <v>29.3</v>
      </c>
      <c r="G1579" s="16">
        <v>15.62</v>
      </c>
      <c r="H1579" s="16">
        <v>49.92</v>
      </c>
      <c r="I1579" s="16">
        <v>293.95999999999998</v>
      </c>
      <c r="J1579" s="16">
        <v>7.43</v>
      </c>
      <c r="L1579" s="16">
        <v>29.12</v>
      </c>
      <c r="M1579" s="16">
        <v>17.59</v>
      </c>
    </row>
    <row r="1580" spans="1:13" x14ac:dyDescent="0.2">
      <c r="A1580" s="67">
        <f t="shared" si="24"/>
        <v>38938</v>
      </c>
      <c r="B1580" s="1">
        <v>14.72</v>
      </c>
      <c r="C1580" s="16">
        <v>88.19</v>
      </c>
      <c r="D1580" s="16">
        <v>26.31</v>
      </c>
      <c r="E1580" s="16">
        <v>24.7</v>
      </c>
      <c r="F1580" s="16">
        <v>27.2</v>
      </c>
      <c r="G1580" s="16">
        <v>6.13</v>
      </c>
      <c r="H1580" s="16">
        <v>20.46</v>
      </c>
      <c r="I1580" s="16">
        <v>256.73</v>
      </c>
      <c r="J1580" s="16">
        <v>2.78</v>
      </c>
      <c r="L1580" s="16">
        <v>28.64</v>
      </c>
      <c r="M1580" s="16">
        <v>7.58</v>
      </c>
    </row>
    <row r="1581" spans="1:13" x14ac:dyDescent="0.2">
      <c r="A1581" s="67">
        <f t="shared" si="24"/>
        <v>38939</v>
      </c>
      <c r="B1581" s="1">
        <v>9.91</v>
      </c>
      <c r="C1581" s="16">
        <v>84.84</v>
      </c>
      <c r="D1581" s="16">
        <v>27.54</v>
      </c>
      <c r="E1581" s="16">
        <v>24.7</v>
      </c>
      <c r="F1581" s="16">
        <v>30</v>
      </c>
      <c r="G1581" s="16">
        <v>9.85</v>
      </c>
      <c r="H1581" s="16">
        <v>43.99</v>
      </c>
      <c r="I1581" s="16">
        <v>273.12</v>
      </c>
      <c r="J1581" s="16">
        <v>19.55</v>
      </c>
      <c r="L1581" s="16">
        <v>28.93</v>
      </c>
      <c r="M1581" s="16">
        <v>11.7</v>
      </c>
    </row>
    <row r="1582" spans="1:13" x14ac:dyDescent="0.2">
      <c r="A1582" s="67">
        <f t="shared" si="24"/>
        <v>38940</v>
      </c>
      <c r="B1582" s="1">
        <v>4.82</v>
      </c>
      <c r="C1582" s="16">
        <v>88.04</v>
      </c>
      <c r="D1582" s="16">
        <v>26.07</v>
      </c>
      <c r="E1582" s="16">
        <v>23.9</v>
      </c>
      <c r="F1582" s="16">
        <v>30.3</v>
      </c>
      <c r="G1582" s="16">
        <v>7.28</v>
      </c>
      <c r="H1582" s="16">
        <v>36.369999999999997</v>
      </c>
      <c r="I1582" s="16">
        <v>191.25</v>
      </c>
      <c r="J1582" s="16">
        <v>9.98</v>
      </c>
      <c r="L1582" s="16">
        <v>28.88</v>
      </c>
      <c r="M1582" s="16">
        <v>8.6300000000000008</v>
      </c>
    </row>
    <row r="1583" spans="1:13" x14ac:dyDescent="0.2">
      <c r="A1583" s="67">
        <f t="shared" si="24"/>
        <v>38941</v>
      </c>
      <c r="B1583" s="1">
        <v>0</v>
      </c>
      <c r="C1583" s="16">
        <v>82.85</v>
      </c>
      <c r="D1583" s="16">
        <v>26.85</v>
      </c>
      <c r="E1583" s="16">
        <v>23.7</v>
      </c>
      <c r="F1583" s="16">
        <v>29.8</v>
      </c>
      <c r="G1583" s="16">
        <v>6.73</v>
      </c>
      <c r="H1583" s="16">
        <v>20.36</v>
      </c>
      <c r="I1583" s="16">
        <v>240.55</v>
      </c>
      <c r="J1583" s="16">
        <v>19.02</v>
      </c>
      <c r="L1583" s="16">
        <v>29.02</v>
      </c>
      <c r="M1583" s="16">
        <v>8.86</v>
      </c>
    </row>
    <row r="1584" spans="1:13" x14ac:dyDescent="0.2">
      <c r="A1584" s="67">
        <f t="shared" si="24"/>
        <v>38942</v>
      </c>
      <c r="B1584" s="1">
        <v>3.55</v>
      </c>
      <c r="C1584" s="16">
        <v>83.9</v>
      </c>
      <c r="D1584" s="16">
        <v>28.13</v>
      </c>
      <c r="E1584" s="16">
        <v>25.3</v>
      </c>
      <c r="F1584" s="16">
        <v>30</v>
      </c>
      <c r="G1584" s="16">
        <v>10.48</v>
      </c>
      <c r="H1584" s="16">
        <v>28.72</v>
      </c>
      <c r="I1584" s="16">
        <v>18.18</v>
      </c>
      <c r="J1584" s="16">
        <v>16.79</v>
      </c>
      <c r="L1584" s="16">
        <v>29.47</v>
      </c>
      <c r="M1584" s="16">
        <v>10.87</v>
      </c>
    </row>
    <row r="1585" spans="1:13" x14ac:dyDescent="0.2">
      <c r="A1585" s="67">
        <f t="shared" si="24"/>
        <v>38943</v>
      </c>
      <c r="B1585" s="1">
        <v>0</v>
      </c>
      <c r="C1585" s="16">
        <v>80.98</v>
      </c>
      <c r="D1585" s="16">
        <v>28.87</v>
      </c>
      <c r="E1585" s="16">
        <v>27.7</v>
      </c>
      <c r="F1585" s="16">
        <v>29.6</v>
      </c>
      <c r="G1585" s="16">
        <v>24.74</v>
      </c>
      <c r="H1585" s="16">
        <v>39.479999999999997</v>
      </c>
      <c r="I1585" s="16">
        <v>30.63</v>
      </c>
      <c r="J1585" s="16">
        <v>21.55</v>
      </c>
      <c r="L1585" s="16">
        <v>29.56</v>
      </c>
      <c r="M1585" s="16">
        <v>24.46</v>
      </c>
    </row>
    <row r="1586" spans="1:13" x14ac:dyDescent="0.2">
      <c r="A1586" s="67">
        <f t="shared" si="24"/>
        <v>38944</v>
      </c>
      <c r="B1586" s="1">
        <v>0</v>
      </c>
      <c r="C1586" s="16">
        <v>81.25</v>
      </c>
      <c r="D1586" s="16">
        <v>28.87</v>
      </c>
      <c r="E1586" s="16">
        <v>28.3</v>
      </c>
      <c r="F1586" s="16">
        <v>29.6</v>
      </c>
      <c r="G1586" s="16">
        <v>22.58</v>
      </c>
      <c r="H1586" s="16">
        <v>36.020000000000003</v>
      </c>
      <c r="I1586" s="16">
        <v>30.97</v>
      </c>
      <c r="J1586" s="16">
        <v>12.25</v>
      </c>
      <c r="L1586" s="16">
        <v>29.43</v>
      </c>
      <c r="M1586" s="16">
        <v>22.25</v>
      </c>
    </row>
    <row r="1587" spans="1:13" x14ac:dyDescent="0.2">
      <c r="A1587" s="67">
        <f t="shared" si="24"/>
        <v>38945</v>
      </c>
      <c r="B1587" s="1">
        <v>8.1199999999999992</v>
      </c>
      <c r="C1587" s="16">
        <v>84.11</v>
      </c>
      <c r="D1587" s="16">
        <v>26.88</v>
      </c>
      <c r="E1587" s="16">
        <v>24.7</v>
      </c>
      <c r="F1587" s="16">
        <v>29.6</v>
      </c>
      <c r="G1587" s="16">
        <v>15.56</v>
      </c>
      <c r="H1587" s="16">
        <v>51.23</v>
      </c>
      <c r="I1587" s="16">
        <v>312.14</v>
      </c>
      <c r="J1587" s="16">
        <v>6.14</v>
      </c>
      <c r="L1587" s="16">
        <v>28.88</v>
      </c>
      <c r="M1587" s="16">
        <v>16.760000000000002</v>
      </c>
    </row>
    <row r="1588" spans="1:13" x14ac:dyDescent="0.2">
      <c r="A1588" s="67">
        <f t="shared" si="24"/>
        <v>38946</v>
      </c>
      <c r="B1588" s="1">
        <v>4.55</v>
      </c>
      <c r="C1588" s="16">
        <v>83.97</v>
      </c>
      <c r="D1588" s="16">
        <v>26.92</v>
      </c>
      <c r="E1588" s="16">
        <v>25.3</v>
      </c>
      <c r="F1588" s="16">
        <v>29.1</v>
      </c>
      <c r="G1588" s="16">
        <v>7.41</v>
      </c>
      <c r="H1588" s="16">
        <v>25.47</v>
      </c>
      <c r="I1588" s="16">
        <v>263.5</v>
      </c>
      <c r="J1588" s="16">
        <v>13.31</v>
      </c>
      <c r="L1588" s="16">
        <v>28.59</v>
      </c>
      <c r="M1588" s="16">
        <v>9.58</v>
      </c>
    </row>
    <row r="1589" spans="1:13" x14ac:dyDescent="0.2">
      <c r="A1589" s="67">
        <f t="shared" si="24"/>
        <v>38947</v>
      </c>
      <c r="B1589" s="1">
        <v>30.68</v>
      </c>
      <c r="C1589" s="16">
        <v>90.67</v>
      </c>
      <c r="D1589" s="16">
        <v>24.89</v>
      </c>
      <c r="E1589" s="16">
        <v>23.3</v>
      </c>
      <c r="F1589" s="16">
        <v>26.3</v>
      </c>
      <c r="G1589" s="16">
        <v>5.25</v>
      </c>
      <c r="H1589" s="16">
        <v>35.24</v>
      </c>
      <c r="I1589" s="16">
        <v>193.25</v>
      </c>
      <c r="J1589" s="16">
        <v>4.2300000000000004</v>
      </c>
      <c r="L1589" s="16">
        <v>28.12</v>
      </c>
      <c r="M1589" s="16">
        <v>6.22</v>
      </c>
    </row>
    <row r="1590" spans="1:13" x14ac:dyDescent="0.2">
      <c r="A1590" s="67">
        <f t="shared" si="24"/>
        <v>38948</v>
      </c>
      <c r="B1590" s="1">
        <v>0.25</v>
      </c>
      <c r="C1590" s="16">
        <v>84.16</v>
      </c>
      <c r="D1590" s="16">
        <v>26.19</v>
      </c>
      <c r="E1590" s="16">
        <v>23</v>
      </c>
      <c r="F1590" s="16">
        <v>28.8</v>
      </c>
      <c r="G1590" s="16">
        <v>5.13</v>
      </c>
      <c r="H1590" s="16">
        <v>15.28</v>
      </c>
      <c r="I1590" s="16">
        <v>257.27</v>
      </c>
      <c r="J1590" s="16">
        <v>18.23</v>
      </c>
      <c r="L1590" s="16">
        <v>29</v>
      </c>
      <c r="M1590" s="16">
        <v>6.15</v>
      </c>
    </row>
    <row r="1591" spans="1:13" x14ac:dyDescent="0.2">
      <c r="A1591" s="67">
        <f t="shared" si="24"/>
        <v>38949</v>
      </c>
      <c r="B1591" s="1">
        <v>3.55</v>
      </c>
      <c r="C1591" s="16">
        <v>82</v>
      </c>
      <c r="D1591" s="16">
        <v>27.23</v>
      </c>
      <c r="E1591" s="16">
        <v>23.6</v>
      </c>
      <c r="F1591" s="16">
        <v>29.7</v>
      </c>
      <c r="G1591" s="16">
        <v>6.98</v>
      </c>
      <c r="H1591" s="16">
        <v>20.78</v>
      </c>
      <c r="I1591" s="16">
        <v>309.22000000000003</v>
      </c>
      <c r="J1591" s="16">
        <v>24.8</v>
      </c>
      <c r="L1591" s="16">
        <v>30.09</v>
      </c>
      <c r="M1591" s="16">
        <v>8.49</v>
      </c>
    </row>
    <row r="1592" spans="1:13" x14ac:dyDescent="0.2">
      <c r="A1592" s="67">
        <f t="shared" si="24"/>
        <v>38950</v>
      </c>
      <c r="B1592" s="1">
        <v>0</v>
      </c>
      <c r="C1592" s="16">
        <v>84.84</v>
      </c>
      <c r="D1592" s="16">
        <v>27.47</v>
      </c>
      <c r="E1592" s="16">
        <v>24.9</v>
      </c>
      <c r="F1592" s="16">
        <v>29.7</v>
      </c>
      <c r="G1592" s="16">
        <v>6.86</v>
      </c>
      <c r="H1592" s="16">
        <v>21.31</v>
      </c>
      <c r="I1592" s="16">
        <v>249.7</v>
      </c>
      <c r="J1592" s="16">
        <v>11.8</v>
      </c>
      <c r="L1592" s="16">
        <v>29.46</v>
      </c>
      <c r="M1592" s="16">
        <v>8.8800000000000008</v>
      </c>
    </row>
    <row r="1593" spans="1:13" x14ac:dyDescent="0.2">
      <c r="A1593" s="67">
        <f t="shared" si="24"/>
        <v>38951</v>
      </c>
      <c r="B1593" s="1">
        <v>0</v>
      </c>
      <c r="C1593" s="16">
        <v>82.93</v>
      </c>
      <c r="D1593" s="16">
        <v>28.14</v>
      </c>
      <c r="E1593" s="16">
        <v>26.6</v>
      </c>
      <c r="F1593" s="16">
        <v>29.7</v>
      </c>
      <c r="G1593" s="16">
        <v>9.77</v>
      </c>
      <c r="H1593" s="16">
        <v>28.22</v>
      </c>
      <c r="I1593" s="16">
        <v>330.43</v>
      </c>
      <c r="J1593" s="16">
        <v>11.47</v>
      </c>
      <c r="L1593" s="16">
        <v>29.19</v>
      </c>
      <c r="M1593" s="16">
        <v>11.95</v>
      </c>
    </row>
    <row r="1594" spans="1:13" x14ac:dyDescent="0.2">
      <c r="A1594" s="67">
        <f t="shared" si="24"/>
        <v>38952</v>
      </c>
      <c r="B1594" s="1">
        <v>58.15</v>
      </c>
      <c r="C1594" s="16">
        <v>86.01</v>
      </c>
      <c r="D1594" s="16">
        <v>27.09</v>
      </c>
      <c r="E1594" s="16">
        <v>22.6</v>
      </c>
      <c r="F1594" s="16">
        <v>29.5</v>
      </c>
      <c r="G1594" s="16">
        <v>13.14</v>
      </c>
      <c r="H1594" s="16">
        <v>34.36</v>
      </c>
      <c r="I1594" s="16">
        <v>1.1599999999999999</v>
      </c>
      <c r="J1594" s="16">
        <v>11.27</v>
      </c>
      <c r="L1594" s="16">
        <v>29.15</v>
      </c>
      <c r="M1594" s="16">
        <v>14.17</v>
      </c>
    </row>
    <row r="1595" spans="1:13" x14ac:dyDescent="0.2">
      <c r="A1595" s="67">
        <f t="shared" si="24"/>
        <v>38953</v>
      </c>
      <c r="B1595" s="1">
        <v>29.43</v>
      </c>
      <c r="C1595" s="16">
        <v>89.93</v>
      </c>
      <c r="D1595" s="16">
        <v>25.62</v>
      </c>
      <c r="E1595" s="16">
        <v>23.9</v>
      </c>
      <c r="F1595" s="16">
        <v>30.2</v>
      </c>
      <c r="G1595" s="16">
        <v>5.75</v>
      </c>
      <c r="H1595" s="16">
        <v>47.17</v>
      </c>
      <c r="I1595" s="16">
        <v>161.69999999999999</v>
      </c>
      <c r="J1595" s="16">
        <v>7.71</v>
      </c>
      <c r="L1595" s="16">
        <v>28.91</v>
      </c>
      <c r="M1595" s="16">
        <v>7.04</v>
      </c>
    </row>
    <row r="1596" spans="1:13" x14ac:dyDescent="0.2">
      <c r="A1596" s="67">
        <f t="shared" si="24"/>
        <v>38954</v>
      </c>
      <c r="B1596" s="1">
        <v>21.85</v>
      </c>
      <c r="C1596" s="16">
        <v>87.24</v>
      </c>
      <c r="D1596" s="16">
        <v>25.81</v>
      </c>
      <c r="E1596" s="16">
        <v>23.9</v>
      </c>
      <c r="F1596" s="16">
        <v>29.4</v>
      </c>
      <c r="G1596" s="16">
        <v>7.03</v>
      </c>
      <c r="H1596" s="16">
        <v>39.83</v>
      </c>
      <c r="I1596" s="16">
        <v>188.86</v>
      </c>
      <c r="J1596" s="16">
        <v>13.64</v>
      </c>
      <c r="L1596" s="16">
        <v>28.88</v>
      </c>
      <c r="M1596" s="16">
        <v>8.43</v>
      </c>
    </row>
    <row r="1597" spans="1:13" x14ac:dyDescent="0.2">
      <c r="A1597" s="67">
        <f t="shared" si="24"/>
        <v>38955</v>
      </c>
      <c r="B1597" s="1">
        <v>2.77</v>
      </c>
      <c r="C1597" s="16">
        <v>88.83</v>
      </c>
      <c r="D1597" s="16">
        <v>24.82</v>
      </c>
      <c r="E1597" s="16">
        <v>23.5</v>
      </c>
      <c r="F1597" s="16">
        <v>29.2</v>
      </c>
      <c r="G1597" s="16">
        <v>6.37</v>
      </c>
      <c r="H1597" s="16">
        <v>31.61</v>
      </c>
      <c r="I1597" s="16">
        <v>182.46</v>
      </c>
      <c r="J1597" s="16">
        <v>8.17</v>
      </c>
      <c r="L1597" s="16">
        <v>28.75</v>
      </c>
      <c r="M1597" s="16">
        <v>7.57</v>
      </c>
    </row>
    <row r="1598" spans="1:13" x14ac:dyDescent="0.2">
      <c r="A1598" s="67">
        <f t="shared" si="24"/>
        <v>38956</v>
      </c>
      <c r="B1598" s="1">
        <v>2.2799999999999998</v>
      </c>
      <c r="C1598" s="16">
        <v>82.95</v>
      </c>
      <c r="D1598" s="16">
        <v>26.48</v>
      </c>
      <c r="E1598" s="16">
        <v>23.7</v>
      </c>
      <c r="F1598" s="16">
        <v>29.2</v>
      </c>
      <c r="G1598" s="16">
        <v>6.37</v>
      </c>
      <c r="H1598" s="16">
        <v>18.52</v>
      </c>
      <c r="I1598" s="16">
        <v>217.17</v>
      </c>
      <c r="J1598" s="16">
        <v>14.38</v>
      </c>
      <c r="L1598" s="16">
        <v>28.77</v>
      </c>
      <c r="M1598" s="16">
        <v>8.16</v>
      </c>
    </row>
    <row r="1599" spans="1:13" x14ac:dyDescent="0.2">
      <c r="A1599" s="67">
        <f t="shared" si="24"/>
        <v>38957</v>
      </c>
      <c r="B1599" s="1">
        <v>0</v>
      </c>
      <c r="C1599" s="16">
        <v>80.290000000000006</v>
      </c>
      <c r="D1599" s="16">
        <v>27.41</v>
      </c>
      <c r="E1599" s="16">
        <v>24.4</v>
      </c>
      <c r="F1599" s="16">
        <v>30.7</v>
      </c>
      <c r="G1599" s="16">
        <v>7.12</v>
      </c>
      <c r="H1599" s="16">
        <v>20.57</v>
      </c>
      <c r="I1599" s="16">
        <v>203</v>
      </c>
      <c r="J1599" s="16">
        <v>19.100000000000001</v>
      </c>
      <c r="L1599" s="16">
        <v>29.01</v>
      </c>
      <c r="M1599" s="16">
        <v>8.89</v>
      </c>
    </row>
    <row r="1600" spans="1:13" x14ac:dyDescent="0.2">
      <c r="A1600" s="67">
        <f t="shared" si="24"/>
        <v>38958</v>
      </c>
      <c r="B1600" s="1">
        <v>0</v>
      </c>
      <c r="C1600" s="16">
        <v>82.05</v>
      </c>
      <c r="D1600" s="16">
        <v>27.7</v>
      </c>
      <c r="E1600" s="16">
        <v>25</v>
      </c>
      <c r="F1600" s="16">
        <v>30.1</v>
      </c>
      <c r="G1600" s="16">
        <v>9.14</v>
      </c>
      <c r="H1600" s="16">
        <v>23.81</v>
      </c>
      <c r="I1600" s="16">
        <v>8.68</v>
      </c>
      <c r="J1600" s="16">
        <v>19.190000000000001</v>
      </c>
      <c r="L1600" s="16">
        <v>29.57</v>
      </c>
      <c r="M1600" s="16">
        <v>9.93</v>
      </c>
    </row>
    <row r="1601" spans="1:13" x14ac:dyDescent="0.2">
      <c r="A1601" s="67">
        <f t="shared" si="24"/>
        <v>38959</v>
      </c>
      <c r="B1601" s="1">
        <v>6.85</v>
      </c>
      <c r="C1601" s="16">
        <v>83.57</v>
      </c>
      <c r="D1601" s="16">
        <v>27.75</v>
      </c>
      <c r="E1601" s="16">
        <v>25.1</v>
      </c>
      <c r="F1601" s="16">
        <v>30.3</v>
      </c>
      <c r="G1601" s="16">
        <v>10.69</v>
      </c>
      <c r="H1601" s="16">
        <v>25.65</v>
      </c>
      <c r="I1601" s="16">
        <v>63.07</v>
      </c>
      <c r="J1601" s="16">
        <v>12.56</v>
      </c>
      <c r="L1601" s="16">
        <v>29.58</v>
      </c>
      <c r="M1601" s="16">
        <v>11.39</v>
      </c>
    </row>
    <row r="1602" spans="1:13" x14ac:dyDescent="0.2">
      <c r="A1602" s="67">
        <f t="shared" si="24"/>
        <v>38960</v>
      </c>
      <c r="B1602" s="1">
        <v>0</v>
      </c>
      <c r="C1602" s="16">
        <v>83.79</v>
      </c>
      <c r="D1602" s="16">
        <v>27.48</v>
      </c>
      <c r="E1602" s="16">
        <v>25.2</v>
      </c>
      <c r="F1602" s="16">
        <v>29.9</v>
      </c>
      <c r="G1602" s="16">
        <v>7.32</v>
      </c>
      <c r="H1602" s="16">
        <v>22.16</v>
      </c>
      <c r="I1602" s="16">
        <v>261.08999999999997</v>
      </c>
      <c r="J1602" s="16">
        <v>15.74</v>
      </c>
      <c r="L1602" s="16">
        <v>29.35</v>
      </c>
      <c r="M1602" s="16">
        <v>9.1300000000000008</v>
      </c>
    </row>
    <row r="1603" spans="1:13" x14ac:dyDescent="0.2">
      <c r="A1603" s="67">
        <f t="shared" si="24"/>
        <v>38961</v>
      </c>
      <c r="B1603" s="1">
        <v>24.85</v>
      </c>
      <c r="C1603" s="16">
        <v>88.01</v>
      </c>
      <c r="D1603" s="16">
        <v>25.81</v>
      </c>
      <c r="E1603" s="16">
        <v>23</v>
      </c>
      <c r="F1603" s="16">
        <v>29.1</v>
      </c>
      <c r="G1603" s="16">
        <v>6.73</v>
      </c>
      <c r="H1603" s="16">
        <v>53.48</v>
      </c>
      <c r="I1603" s="16">
        <v>203.43</v>
      </c>
      <c r="J1603" s="16">
        <v>6.85</v>
      </c>
      <c r="L1603" s="16">
        <v>29.16</v>
      </c>
      <c r="M1603" s="16">
        <v>8.73</v>
      </c>
    </row>
    <row r="1604" spans="1:13" x14ac:dyDescent="0.2">
      <c r="A1604" s="67">
        <f t="shared" si="24"/>
        <v>38962</v>
      </c>
      <c r="B1604" s="1">
        <v>0</v>
      </c>
      <c r="C1604" s="16">
        <v>86.27</v>
      </c>
      <c r="D1604" s="16">
        <v>26.48</v>
      </c>
      <c r="E1604" s="16">
        <v>23.7</v>
      </c>
      <c r="F1604" s="16">
        <v>29.6</v>
      </c>
      <c r="G1604" s="16">
        <v>5.49</v>
      </c>
      <c r="H1604" s="16">
        <v>20.14</v>
      </c>
      <c r="I1604" s="16">
        <v>214.14</v>
      </c>
      <c r="J1604" s="16">
        <v>14.9</v>
      </c>
      <c r="L1604" s="16">
        <v>29.22</v>
      </c>
      <c r="M1604" s="16">
        <v>6.96</v>
      </c>
    </row>
    <row r="1605" spans="1:13" x14ac:dyDescent="0.2">
      <c r="A1605" s="67">
        <f t="shared" si="24"/>
        <v>38963</v>
      </c>
      <c r="B1605" s="1">
        <v>24.86</v>
      </c>
      <c r="C1605" s="16">
        <v>88.79</v>
      </c>
      <c r="D1605" s="16">
        <v>26.42</v>
      </c>
      <c r="E1605" s="16">
        <v>24.9</v>
      </c>
      <c r="F1605" s="16">
        <v>29.2</v>
      </c>
      <c r="G1605" s="16">
        <v>6.03</v>
      </c>
      <c r="H1605" s="16">
        <v>21.38</v>
      </c>
      <c r="I1605" s="16">
        <v>227.12</v>
      </c>
      <c r="J1605" s="16">
        <v>10.36</v>
      </c>
      <c r="L1605" s="16">
        <v>29.2</v>
      </c>
      <c r="M1605" s="16">
        <v>7.51</v>
      </c>
    </row>
    <row r="1606" spans="1:13" x14ac:dyDescent="0.2">
      <c r="A1606" s="67">
        <f t="shared" ref="A1606:A1669" si="25">A1605+1</f>
        <v>38964</v>
      </c>
      <c r="B1606" s="1">
        <v>18.78</v>
      </c>
      <c r="C1606" s="16">
        <v>87.56</v>
      </c>
      <c r="D1606" s="16">
        <v>26.19</v>
      </c>
      <c r="E1606" s="16">
        <v>23.5</v>
      </c>
      <c r="F1606" s="16">
        <v>30.1</v>
      </c>
      <c r="G1606" s="16">
        <v>6.16</v>
      </c>
      <c r="H1606" s="16">
        <v>28.61</v>
      </c>
      <c r="I1606" s="16">
        <v>235.88</v>
      </c>
      <c r="J1606" s="16">
        <v>8.83</v>
      </c>
      <c r="L1606" s="16">
        <v>29.1</v>
      </c>
      <c r="M1606" s="16">
        <v>7.86</v>
      </c>
    </row>
    <row r="1607" spans="1:13" x14ac:dyDescent="0.2">
      <c r="A1607" s="67">
        <f t="shared" si="25"/>
        <v>38965</v>
      </c>
      <c r="B1607" s="1">
        <v>10.91</v>
      </c>
      <c r="C1607" s="16">
        <v>82.34</v>
      </c>
      <c r="D1607" s="16">
        <v>27.97</v>
      </c>
      <c r="E1607" s="16">
        <v>25.9</v>
      </c>
      <c r="F1607" s="16">
        <v>30.2</v>
      </c>
      <c r="G1607" s="16">
        <v>9.4700000000000006</v>
      </c>
      <c r="H1607" s="16">
        <v>25.65</v>
      </c>
      <c r="I1607" s="16">
        <v>301.58</v>
      </c>
      <c r="J1607" s="16">
        <v>20.13</v>
      </c>
      <c r="L1607" s="16">
        <v>29.57</v>
      </c>
      <c r="M1607" s="16">
        <v>12.98</v>
      </c>
    </row>
    <row r="1608" spans="1:13" x14ac:dyDescent="0.2">
      <c r="A1608" s="67">
        <f t="shared" si="25"/>
        <v>38966</v>
      </c>
      <c r="B1608" s="1">
        <v>9.41</v>
      </c>
      <c r="C1608" s="16">
        <v>89.54</v>
      </c>
      <c r="D1608" s="16">
        <v>25.62</v>
      </c>
      <c r="E1608" s="16">
        <v>24.5</v>
      </c>
      <c r="F1608" s="16">
        <v>28.9</v>
      </c>
      <c r="G1608" s="16">
        <v>4.78</v>
      </c>
      <c r="H1608" s="16">
        <v>35.42</v>
      </c>
      <c r="I1608" s="16">
        <v>177.73</v>
      </c>
      <c r="J1608" s="16">
        <v>4.07</v>
      </c>
      <c r="L1608" s="16">
        <v>29.15</v>
      </c>
      <c r="M1608" s="16">
        <v>5.7</v>
      </c>
    </row>
    <row r="1609" spans="1:13" x14ac:dyDescent="0.2">
      <c r="A1609" s="67">
        <f t="shared" si="25"/>
        <v>38967</v>
      </c>
      <c r="B1609" s="1">
        <v>0.25</v>
      </c>
      <c r="C1609" s="16">
        <v>86.72</v>
      </c>
      <c r="D1609" s="16">
        <v>26.1</v>
      </c>
      <c r="E1609" s="16">
        <v>24.7</v>
      </c>
      <c r="F1609" s="16">
        <v>29.5</v>
      </c>
      <c r="G1609" s="16">
        <v>4.97</v>
      </c>
      <c r="H1609" s="16">
        <v>28.79</v>
      </c>
      <c r="I1609" s="16">
        <v>211.88</v>
      </c>
      <c r="J1609" s="16">
        <v>13.74</v>
      </c>
      <c r="L1609" s="16">
        <v>29.11</v>
      </c>
      <c r="M1609" s="16">
        <v>6.06</v>
      </c>
    </row>
    <row r="1610" spans="1:13" x14ac:dyDescent="0.2">
      <c r="A1610" s="67">
        <f t="shared" si="25"/>
        <v>38968</v>
      </c>
      <c r="B1610" s="1">
        <v>0</v>
      </c>
      <c r="C1610" s="16">
        <v>85.4</v>
      </c>
      <c r="D1610" s="16">
        <v>26.39</v>
      </c>
      <c r="E1610" s="16">
        <v>24.2</v>
      </c>
      <c r="F1610" s="16">
        <v>30</v>
      </c>
      <c r="G1610" s="16">
        <v>6</v>
      </c>
      <c r="H1610" s="16">
        <v>19.440000000000001</v>
      </c>
      <c r="I1610" s="16">
        <v>194.6</v>
      </c>
      <c r="J1610" s="16">
        <v>18.13</v>
      </c>
      <c r="L1610" s="16">
        <v>29.39</v>
      </c>
      <c r="M1610" s="16">
        <v>7.15</v>
      </c>
    </row>
    <row r="1611" spans="1:13" x14ac:dyDescent="0.2">
      <c r="A1611" s="67">
        <f t="shared" si="25"/>
        <v>38969</v>
      </c>
      <c r="B1611" s="1">
        <v>0</v>
      </c>
      <c r="C1611" s="16">
        <v>84.38</v>
      </c>
      <c r="D1611" s="16">
        <v>26.5</v>
      </c>
      <c r="E1611" s="16">
        <v>24.2</v>
      </c>
      <c r="F1611" s="16">
        <v>28.9</v>
      </c>
      <c r="G1611" s="16">
        <v>5.63</v>
      </c>
      <c r="H1611" s="16">
        <v>16.16</v>
      </c>
      <c r="I1611" s="16">
        <v>120.98</v>
      </c>
      <c r="J1611" s="16">
        <v>11.9</v>
      </c>
      <c r="L1611" s="16">
        <v>29.32</v>
      </c>
      <c r="M1611" s="16">
        <v>6.5</v>
      </c>
    </row>
    <row r="1612" spans="1:13" x14ac:dyDescent="0.2">
      <c r="A1612" s="67">
        <f t="shared" si="25"/>
        <v>38970</v>
      </c>
      <c r="B1612" s="1">
        <v>0</v>
      </c>
      <c r="C1612" s="16">
        <v>83.28</v>
      </c>
      <c r="D1612" s="16">
        <v>27.16</v>
      </c>
      <c r="E1612" s="16">
        <v>24.6</v>
      </c>
      <c r="F1612" s="16">
        <v>29.5</v>
      </c>
      <c r="G1612" s="16">
        <v>5.61</v>
      </c>
      <c r="H1612" s="16">
        <v>17.57</v>
      </c>
      <c r="I1612" s="16">
        <v>250.59</v>
      </c>
      <c r="J1612" s="16">
        <v>19.05</v>
      </c>
      <c r="L1612" s="16">
        <v>29.64</v>
      </c>
      <c r="M1612" s="16">
        <v>7.18</v>
      </c>
    </row>
    <row r="1613" spans="1:13" x14ac:dyDescent="0.2">
      <c r="A1613" s="67">
        <f t="shared" si="25"/>
        <v>38971</v>
      </c>
      <c r="B1613" s="1">
        <v>8.6300000000000008</v>
      </c>
      <c r="C1613" s="16">
        <v>85.71</v>
      </c>
      <c r="D1613" s="16">
        <v>27.08</v>
      </c>
      <c r="E1613" s="16">
        <v>25.1</v>
      </c>
      <c r="F1613" s="16">
        <v>30.3</v>
      </c>
      <c r="G1613" s="16">
        <v>6.01</v>
      </c>
      <c r="H1613" s="16">
        <v>27.45</v>
      </c>
      <c r="I1613" s="16">
        <v>214.94</v>
      </c>
      <c r="J1613" s="16">
        <v>18.53</v>
      </c>
      <c r="L1613" s="16">
        <v>29.88</v>
      </c>
      <c r="M1613" s="16">
        <v>7.61</v>
      </c>
    </row>
    <row r="1614" spans="1:13" x14ac:dyDescent="0.2">
      <c r="A1614" s="67">
        <f t="shared" si="25"/>
        <v>38972</v>
      </c>
      <c r="B1614" s="1">
        <v>0.5</v>
      </c>
      <c r="C1614" s="16">
        <v>85.07</v>
      </c>
      <c r="D1614" s="16">
        <v>26.55</v>
      </c>
      <c r="E1614" s="16">
        <v>25.2</v>
      </c>
      <c r="F1614" s="16">
        <v>28.1</v>
      </c>
      <c r="G1614" s="16">
        <v>5.59</v>
      </c>
      <c r="H1614" s="16">
        <v>24.06</v>
      </c>
      <c r="I1614" s="16">
        <v>246.8</v>
      </c>
      <c r="J1614" s="16">
        <v>7.14</v>
      </c>
      <c r="L1614" s="16">
        <v>29.34</v>
      </c>
      <c r="M1614" s="16">
        <v>6.7</v>
      </c>
    </row>
    <row r="1615" spans="1:13" x14ac:dyDescent="0.2">
      <c r="A1615" s="67">
        <f t="shared" si="25"/>
        <v>38973</v>
      </c>
      <c r="B1615" s="1">
        <v>7.86</v>
      </c>
      <c r="C1615" s="16">
        <v>85.94</v>
      </c>
      <c r="D1615" s="16">
        <v>26.3</v>
      </c>
      <c r="E1615" s="16">
        <v>24.8</v>
      </c>
      <c r="F1615" s="16">
        <v>28.6</v>
      </c>
      <c r="G1615" s="16">
        <v>4.6399999999999997</v>
      </c>
      <c r="H1615" s="16">
        <v>47.2</v>
      </c>
      <c r="I1615" s="16">
        <v>197.82</v>
      </c>
      <c r="J1615" s="16">
        <v>8.07</v>
      </c>
      <c r="L1615" s="16">
        <v>29.04</v>
      </c>
      <c r="M1615" s="16">
        <v>5.24</v>
      </c>
    </row>
    <row r="1616" spans="1:13" x14ac:dyDescent="0.2">
      <c r="A1616" s="67">
        <f t="shared" si="25"/>
        <v>38974</v>
      </c>
      <c r="B1616" s="1">
        <v>48.75</v>
      </c>
      <c r="C1616" s="16">
        <v>87.04</v>
      </c>
      <c r="D1616" s="16">
        <v>26.02</v>
      </c>
      <c r="E1616" s="16">
        <v>24.5</v>
      </c>
      <c r="F1616" s="16">
        <v>27.8</v>
      </c>
      <c r="G1616" s="16">
        <v>4.63</v>
      </c>
      <c r="H1616" s="16">
        <v>37.75</v>
      </c>
      <c r="I1616" s="16">
        <v>183.04</v>
      </c>
      <c r="J1616" s="16">
        <v>7.51</v>
      </c>
      <c r="L1616" s="16">
        <v>28.96</v>
      </c>
      <c r="M1616" s="16">
        <v>5.3</v>
      </c>
    </row>
    <row r="1617" spans="1:13" x14ac:dyDescent="0.2">
      <c r="A1617" s="67">
        <f t="shared" si="25"/>
        <v>38975</v>
      </c>
      <c r="B1617" s="1">
        <v>79.73</v>
      </c>
      <c r="C1617" s="16">
        <v>87.86</v>
      </c>
      <c r="D1617" s="16">
        <v>25.83</v>
      </c>
      <c r="E1617" s="16">
        <v>23.5</v>
      </c>
      <c r="F1617" s="16">
        <v>29.1</v>
      </c>
      <c r="G1617" s="16">
        <v>6.45</v>
      </c>
      <c r="H1617" s="16">
        <v>27.69</v>
      </c>
      <c r="I1617" s="16">
        <v>247.52</v>
      </c>
      <c r="J1617" s="16">
        <v>12.84</v>
      </c>
      <c r="L1617" s="16">
        <v>29.07</v>
      </c>
      <c r="M1617" s="16">
        <v>8.1300000000000008</v>
      </c>
    </row>
    <row r="1618" spans="1:13" x14ac:dyDescent="0.2">
      <c r="A1618" s="67">
        <f t="shared" si="25"/>
        <v>38976</v>
      </c>
      <c r="B1618" s="1">
        <v>22.35</v>
      </c>
      <c r="C1618" s="16">
        <v>86.74</v>
      </c>
      <c r="D1618" s="16">
        <v>26.09</v>
      </c>
      <c r="E1618" s="16">
        <v>24.4</v>
      </c>
      <c r="F1618" s="16">
        <v>27.7</v>
      </c>
      <c r="G1618" s="16">
        <v>6.04</v>
      </c>
      <c r="H1618" s="16">
        <v>20.25</v>
      </c>
      <c r="I1618" s="16">
        <v>262.01</v>
      </c>
      <c r="J1618" s="16">
        <v>6.26</v>
      </c>
      <c r="L1618" s="16">
        <v>28.84</v>
      </c>
      <c r="M1618" s="16">
        <v>7.49</v>
      </c>
    </row>
    <row r="1619" spans="1:13" x14ac:dyDescent="0.2">
      <c r="A1619" s="67">
        <f t="shared" si="25"/>
        <v>38977</v>
      </c>
      <c r="B1619" s="1">
        <v>27.18</v>
      </c>
      <c r="C1619" s="16">
        <v>84.3</v>
      </c>
      <c r="D1619" s="16">
        <v>26.7</v>
      </c>
      <c r="E1619" s="16">
        <v>23.5</v>
      </c>
      <c r="F1619" s="16">
        <v>28.6</v>
      </c>
      <c r="G1619" s="16">
        <v>5.96</v>
      </c>
      <c r="H1619" s="16">
        <v>35.950000000000003</v>
      </c>
      <c r="I1619" s="16">
        <v>248.48</v>
      </c>
      <c r="J1619" s="16">
        <v>12.01</v>
      </c>
      <c r="L1619" s="16">
        <v>29.1</v>
      </c>
      <c r="M1619" s="16">
        <v>7.65</v>
      </c>
    </row>
    <row r="1620" spans="1:13" x14ac:dyDescent="0.2">
      <c r="A1620" s="67">
        <f t="shared" si="25"/>
        <v>38978</v>
      </c>
      <c r="B1620" s="1">
        <v>2.54</v>
      </c>
      <c r="C1620" s="16">
        <v>84.66</v>
      </c>
      <c r="D1620" s="16">
        <v>26.66</v>
      </c>
      <c r="E1620" s="16">
        <v>24.5</v>
      </c>
      <c r="F1620" s="16">
        <v>30</v>
      </c>
      <c r="G1620" s="16">
        <v>5.65</v>
      </c>
      <c r="H1620" s="16">
        <v>22.47</v>
      </c>
      <c r="I1620" s="16">
        <v>181.01</v>
      </c>
      <c r="J1620" s="16">
        <v>13.48</v>
      </c>
      <c r="L1620" s="16">
        <v>29.22</v>
      </c>
      <c r="M1620" s="16">
        <v>6.2</v>
      </c>
    </row>
    <row r="1621" spans="1:13" x14ac:dyDescent="0.2">
      <c r="A1621" s="67">
        <f t="shared" si="25"/>
        <v>38979</v>
      </c>
      <c r="B1621" s="1">
        <v>0</v>
      </c>
      <c r="C1621" s="16">
        <v>81.650000000000006</v>
      </c>
      <c r="D1621" s="16">
        <v>27.12</v>
      </c>
      <c r="E1621" s="16">
        <v>24.1</v>
      </c>
      <c r="F1621" s="16">
        <v>30.9</v>
      </c>
      <c r="G1621" s="16">
        <v>8.86</v>
      </c>
      <c r="H1621" s="16">
        <v>24.41</v>
      </c>
      <c r="I1621" s="16">
        <v>84.54</v>
      </c>
      <c r="J1621" s="16">
        <v>18.32</v>
      </c>
      <c r="L1621" s="16">
        <v>29.56</v>
      </c>
      <c r="M1621" s="16">
        <v>9.0500000000000007</v>
      </c>
    </row>
    <row r="1622" spans="1:13" x14ac:dyDescent="0.2">
      <c r="A1622" s="67">
        <f t="shared" si="25"/>
        <v>38980</v>
      </c>
      <c r="B1622" s="1">
        <v>0.25</v>
      </c>
      <c r="C1622" s="16">
        <v>84.39</v>
      </c>
      <c r="D1622" s="16">
        <v>26.17</v>
      </c>
      <c r="E1622" s="16">
        <v>24.2</v>
      </c>
      <c r="F1622" s="16">
        <v>30.1</v>
      </c>
      <c r="G1622" s="16">
        <v>6.13</v>
      </c>
      <c r="H1622" s="16">
        <v>24.73</v>
      </c>
      <c r="I1622" s="16">
        <v>160.09</v>
      </c>
      <c r="J1622" s="16">
        <v>13.02</v>
      </c>
      <c r="L1622" s="16">
        <v>29.64</v>
      </c>
      <c r="M1622" s="16">
        <v>7.23</v>
      </c>
    </row>
    <row r="1623" spans="1:13" x14ac:dyDescent="0.2">
      <c r="A1623" s="67">
        <f t="shared" si="25"/>
        <v>38981</v>
      </c>
      <c r="B1623" s="1">
        <v>0</v>
      </c>
      <c r="C1623" s="16">
        <v>82.96</v>
      </c>
      <c r="D1623" s="16">
        <v>26.95</v>
      </c>
      <c r="E1623" s="16">
        <v>23.5</v>
      </c>
      <c r="F1623" s="16">
        <v>29.5</v>
      </c>
      <c r="G1623" s="16">
        <v>6.74</v>
      </c>
      <c r="H1623" s="16">
        <v>20</v>
      </c>
      <c r="I1623" s="16">
        <v>260.45999999999998</v>
      </c>
      <c r="J1623" s="16">
        <v>19.45</v>
      </c>
      <c r="L1623" s="16">
        <v>29.59</v>
      </c>
      <c r="M1623" s="16">
        <v>7.94</v>
      </c>
    </row>
    <row r="1624" spans="1:13" x14ac:dyDescent="0.2">
      <c r="A1624" s="67">
        <f t="shared" si="25"/>
        <v>38982</v>
      </c>
      <c r="B1624" s="1">
        <v>0</v>
      </c>
      <c r="C1624" s="16">
        <v>83.74</v>
      </c>
      <c r="D1624" s="16">
        <v>27.45</v>
      </c>
      <c r="E1624" s="16">
        <v>25</v>
      </c>
      <c r="F1624" s="16">
        <v>29.5</v>
      </c>
      <c r="G1624" s="16">
        <v>6.71</v>
      </c>
      <c r="H1624" s="16">
        <v>19.05</v>
      </c>
      <c r="I1624" s="16">
        <v>301.27999999999997</v>
      </c>
      <c r="J1624" s="16">
        <v>15.21</v>
      </c>
      <c r="L1624" s="16">
        <v>29.71</v>
      </c>
      <c r="M1624" s="16">
        <v>8.1300000000000008</v>
      </c>
    </row>
    <row r="1625" spans="1:13" x14ac:dyDescent="0.2">
      <c r="A1625" s="67">
        <f t="shared" si="25"/>
        <v>38983</v>
      </c>
      <c r="B1625" s="1">
        <v>7.87</v>
      </c>
      <c r="C1625" s="16">
        <v>80.59</v>
      </c>
      <c r="D1625" s="16">
        <v>28.13</v>
      </c>
      <c r="E1625" s="16">
        <v>25.4</v>
      </c>
      <c r="F1625" s="16">
        <v>29.7</v>
      </c>
      <c r="G1625" s="16">
        <v>15.15</v>
      </c>
      <c r="H1625" s="16">
        <v>33.340000000000003</v>
      </c>
      <c r="I1625" s="16">
        <v>346.45</v>
      </c>
      <c r="J1625" s="16">
        <v>21.92</v>
      </c>
      <c r="L1625" s="16">
        <v>29.76</v>
      </c>
      <c r="M1625" s="16">
        <v>16.079999999999998</v>
      </c>
    </row>
    <row r="1626" spans="1:13" x14ac:dyDescent="0.2">
      <c r="A1626" s="67">
        <f t="shared" si="25"/>
        <v>38984</v>
      </c>
      <c r="B1626" s="1">
        <v>48.77</v>
      </c>
      <c r="C1626" s="16">
        <v>78.78</v>
      </c>
      <c r="D1626" s="16">
        <v>28.19</v>
      </c>
      <c r="E1626" s="16">
        <v>23.4</v>
      </c>
      <c r="F1626" s="16">
        <v>30</v>
      </c>
      <c r="G1626" s="16">
        <v>16.78</v>
      </c>
      <c r="H1626" s="16">
        <v>35.32</v>
      </c>
      <c r="I1626" s="16">
        <v>358.04</v>
      </c>
      <c r="J1626" s="16">
        <v>14.79</v>
      </c>
      <c r="L1626" s="16">
        <v>29.58</v>
      </c>
      <c r="M1626" s="16">
        <v>19.16</v>
      </c>
    </row>
    <row r="1627" spans="1:13" x14ac:dyDescent="0.2">
      <c r="A1627" s="67">
        <f t="shared" si="25"/>
        <v>38985</v>
      </c>
      <c r="B1627" s="1">
        <v>68.569999999999993</v>
      </c>
      <c r="C1627" s="16">
        <v>88.08</v>
      </c>
      <c r="D1627" s="16">
        <v>25.04</v>
      </c>
      <c r="E1627" s="16">
        <v>23.3</v>
      </c>
      <c r="F1627" s="16">
        <v>28</v>
      </c>
      <c r="G1627" s="16">
        <v>6.4</v>
      </c>
      <c r="H1627" s="16">
        <v>26.04</v>
      </c>
      <c r="I1627" s="16">
        <v>207.58</v>
      </c>
      <c r="J1627" s="16">
        <v>5.79</v>
      </c>
      <c r="L1627" s="16">
        <v>28.9</v>
      </c>
      <c r="M1627" s="16">
        <v>7.93</v>
      </c>
    </row>
    <row r="1628" spans="1:13" x14ac:dyDescent="0.2">
      <c r="A1628" s="67">
        <f t="shared" si="25"/>
        <v>38986</v>
      </c>
      <c r="B1628" s="1">
        <v>0</v>
      </c>
      <c r="C1628" s="16">
        <v>80.72</v>
      </c>
      <c r="D1628" s="16">
        <v>27.24</v>
      </c>
      <c r="E1628" s="16">
        <v>23.6</v>
      </c>
      <c r="F1628" s="16">
        <v>30.1</v>
      </c>
      <c r="G1628" s="16">
        <v>9.0299999999999994</v>
      </c>
      <c r="H1628" s="16">
        <v>27.73</v>
      </c>
      <c r="I1628" s="16">
        <v>314.88</v>
      </c>
      <c r="J1628" s="16">
        <v>20.59</v>
      </c>
      <c r="L1628" s="16">
        <v>29.51</v>
      </c>
      <c r="M1628" s="16">
        <v>11.15</v>
      </c>
    </row>
    <row r="1629" spans="1:13" x14ac:dyDescent="0.2">
      <c r="A1629" s="67">
        <f t="shared" si="25"/>
        <v>38987</v>
      </c>
      <c r="B1629" s="1">
        <v>22.6</v>
      </c>
      <c r="C1629" s="16">
        <v>81.849999999999994</v>
      </c>
      <c r="D1629" s="16">
        <v>28.84</v>
      </c>
      <c r="E1629" s="16">
        <v>25.3</v>
      </c>
      <c r="F1629" s="16">
        <v>30.2</v>
      </c>
      <c r="G1629" s="16">
        <v>15.1</v>
      </c>
      <c r="H1629" s="16">
        <v>44.77</v>
      </c>
      <c r="I1629" s="16">
        <v>15.91</v>
      </c>
      <c r="J1629" s="16">
        <v>13.6</v>
      </c>
      <c r="L1629" s="16">
        <v>29.62</v>
      </c>
      <c r="M1629" s="16">
        <v>16.88</v>
      </c>
    </row>
    <row r="1630" spans="1:13" x14ac:dyDescent="0.2">
      <c r="A1630" s="67">
        <f t="shared" si="25"/>
        <v>38988</v>
      </c>
      <c r="B1630" s="1">
        <v>0.76</v>
      </c>
      <c r="C1630" s="16">
        <v>81.34</v>
      </c>
      <c r="D1630" s="16">
        <v>28.94</v>
      </c>
      <c r="E1630" s="16">
        <v>27.2</v>
      </c>
      <c r="F1630" s="16">
        <v>29.7</v>
      </c>
      <c r="G1630" s="16">
        <v>15.8</v>
      </c>
      <c r="H1630" s="16">
        <v>27.66</v>
      </c>
      <c r="I1630" s="16">
        <v>30.47</v>
      </c>
      <c r="J1630" s="16">
        <v>14.26</v>
      </c>
      <c r="L1630" s="16">
        <v>29.59</v>
      </c>
      <c r="M1630" s="16">
        <v>16.47</v>
      </c>
    </row>
    <row r="1631" spans="1:13" x14ac:dyDescent="0.2">
      <c r="A1631" s="67">
        <f t="shared" si="25"/>
        <v>38989</v>
      </c>
      <c r="B1631" s="1">
        <v>16.23</v>
      </c>
      <c r="C1631" s="16">
        <v>84.88</v>
      </c>
      <c r="D1631" s="16">
        <v>27.41</v>
      </c>
      <c r="E1631" s="16">
        <v>25.4</v>
      </c>
      <c r="F1631" s="16">
        <v>29.9</v>
      </c>
      <c r="G1631" s="16">
        <v>10.46</v>
      </c>
      <c r="H1631" s="16">
        <v>36.799999999999997</v>
      </c>
      <c r="I1631" s="16">
        <v>348.24</v>
      </c>
      <c r="J1631" s="16">
        <v>7.38</v>
      </c>
      <c r="L1631" s="16">
        <v>29.39</v>
      </c>
      <c r="M1631" s="16">
        <v>11.37</v>
      </c>
    </row>
    <row r="1632" spans="1:13" x14ac:dyDescent="0.2">
      <c r="A1632" s="67">
        <f t="shared" si="25"/>
        <v>38990</v>
      </c>
      <c r="B1632" s="1">
        <v>15.23</v>
      </c>
      <c r="C1632" s="16">
        <v>82.47</v>
      </c>
      <c r="D1632" s="16">
        <v>27.03</v>
      </c>
      <c r="E1632" s="16">
        <v>25.3</v>
      </c>
      <c r="F1632" s="16">
        <v>28.1</v>
      </c>
      <c r="G1632" s="16">
        <v>9.85</v>
      </c>
      <c r="H1632" s="16">
        <v>31.36</v>
      </c>
      <c r="I1632" s="16">
        <v>304.95999999999998</v>
      </c>
      <c r="J1632" s="16">
        <v>8.2899999999999991</v>
      </c>
      <c r="L1632" s="16">
        <v>28.99</v>
      </c>
      <c r="M1632" s="16">
        <v>12.65</v>
      </c>
    </row>
    <row r="1633" spans="1:13" x14ac:dyDescent="0.2">
      <c r="A1633" s="67">
        <f t="shared" si="25"/>
        <v>38991</v>
      </c>
      <c r="B1633" s="1">
        <v>4.57</v>
      </c>
      <c r="C1633" s="16">
        <v>84.92</v>
      </c>
      <c r="D1633" s="16">
        <v>27.01</v>
      </c>
      <c r="E1633" s="16">
        <v>26</v>
      </c>
      <c r="F1633" s="16">
        <v>27.6</v>
      </c>
      <c r="G1633" s="16">
        <v>8.06</v>
      </c>
      <c r="H1633" s="16">
        <v>21.31</v>
      </c>
      <c r="I1633" s="16">
        <v>292.20999999999998</v>
      </c>
      <c r="J1633" s="16">
        <v>4.59</v>
      </c>
      <c r="L1633" s="16">
        <v>28.66</v>
      </c>
      <c r="M1633" s="16">
        <v>11.67</v>
      </c>
    </row>
    <row r="1634" spans="1:13" x14ac:dyDescent="0.2">
      <c r="A1634" s="67">
        <f t="shared" si="25"/>
        <v>38992</v>
      </c>
      <c r="B1634" s="1">
        <v>13.7</v>
      </c>
      <c r="C1634" s="16">
        <v>85.06</v>
      </c>
      <c r="D1634" s="16">
        <v>27.28</v>
      </c>
      <c r="E1634" s="16">
        <v>25.3</v>
      </c>
      <c r="F1634" s="16">
        <v>30</v>
      </c>
      <c r="G1634" s="16">
        <v>8.18</v>
      </c>
      <c r="H1634" s="16">
        <v>25.61</v>
      </c>
      <c r="I1634" s="16">
        <v>305.20999999999998</v>
      </c>
      <c r="J1634" s="16">
        <v>12.54</v>
      </c>
      <c r="L1634" s="16">
        <v>29</v>
      </c>
      <c r="M1634" s="16">
        <v>11.26</v>
      </c>
    </row>
    <row r="1635" spans="1:13" x14ac:dyDescent="0.2">
      <c r="A1635" s="67">
        <f t="shared" si="25"/>
        <v>38993</v>
      </c>
      <c r="B1635" s="1">
        <v>39.6</v>
      </c>
      <c r="C1635" s="16">
        <v>89.2</v>
      </c>
      <c r="D1635" s="16">
        <v>25.22</v>
      </c>
      <c r="E1635" s="16">
        <v>23.8</v>
      </c>
      <c r="F1635" s="16">
        <v>26.9</v>
      </c>
      <c r="G1635" s="16">
        <v>6.26</v>
      </c>
      <c r="H1635" s="16">
        <v>34.29</v>
      </c>
      <c r="I1635" s="16">
        <v>211.18</v>
      </c>
      <c r="J1635" s="16">
        <v>3.85</v>
      </c>
      <c r="L1635" s="16">
        <v>28.82</v>
      </c>
      <c r="M1635" s="16">
        <v>7.44</v>
      </c>
    </row>
    <row r="1636" spans="1:13" x14ac:dyDescent="0.2">
      <c r="A1636" s="67">
        <f t="shared" si="25"/>
        <v>38994</v>
      </c>
      <c r="B1636" s="1">
        <v>0.75</v>
      </c>
      <c r="C1636" s="16">
        <v>84.52</v>
      </c>
      <c r="D1636" s="16">
        <v>26.54</v>
      </c>
      <c r="E1636" s="16">
        <v>24.3</v>
      </c>
      <c r="F1636" s="16">
        <v>28.9</v>
      </c>
      <c r="G1636" s="16">
        <v>7.4</v>
      </c>
      <c r="H1636" s="16">
        <v>23.14</v>
      </c>
      <c r="I1636" s="16">
        <v>233.73</v>
      </c>
      <c r="J1636" s="16">
        <v>15.95</v>
      </c>
      <c r="L1636" s="16">
        <v>29.08</v>
      </c>
      <c r="M1636" s="16">
        <v>9.0500000000000007</v>
      </c>
    </row>
    <row r="1637" spans="1:13" x14ac:dyDescent="0.2">
      <c r="A1637" s="67">
        <f t="shared" si="25"/>
        <v>38995</v>
      </c>
      <c r="B1637" s="1">
        <v>2.54</v>
      </c>
      <c r="C1637" s="16">
        <v>83.57</v>
      </c>
      <c r="D1637" s="16">
        <v>27.06</v>
      </c>
      <c r="E1637" s="16">
        <v>24.8</v>
      </c>
      <c r="F1637" s="16">
        <v>29.5</v>
      </c>
      <c r="G1637" s="16">
        <v>6.73</v>
      </c>
      <c r="H1637" s="16">
        <v>22.44</v>
      </c>
      <c r="I1637" s="16">
        <v>244.21</v>
      </c>
      <c r="J1637" s="16">
        <v>17.78</v>
      </c>
      <c r="L1637" s="16">
        <v>29.21</v>
      </c>
      <c r="M1637" s="16">
        <v>8.77</v>
      </c>
    </row>
    <row r="1638" spans="1:13" x14ac:dyDescent="0.2">
      <c r="A1638" s="67">
        <f t="shared" si="25"/>
        <v>38996</v>
      </c>
      <c r="B1638" s="1">
        <v>22.35</v>
      </c>
      <c r="C1638" s="16">
        <v>86.81</v>
      </c>
      <c r="D1638" s="16">
        <v>27.01</v>
      </c>
      <c r="E1638" s="16">
        <v>25.4</v>
      </c>
      <c r="F1638" s="16">
        <v>29.3</v>
      </c>
      <c r="G1638" s="16">
        <v>6.93</v>
      </c>
      <c r="H1638" s="16">
        <v>27.87</v>
      </c>
      <c r="I1638" s="16">
        <v>269.95999999999998</v>
      </c>
      <c r="J1638" s="16">
        <v>11.01</v>
      </c>
      <c r="L1638" s="16">
        <v>29.23</v>
      </c>
      <c r="M1638" s="16">
        <v>8.8800000000000008</v>
      </c>
    </row>
    <row r="1639" spans="1:13" x14ac:dyDescent="0.2">
      <c r="A1639" s="67">
        <f t="shared" si="25"/>
        <v>38997</v>
      </c>
      <c r="B1639" s="1">
        <v>15.75</v>
      </c>
      <c r="C1639" s="16">
        <v>85.26</v>
      </c>
      <c r="D1639" s="16">
        <v>26.32</v>
      </c>
      <c r="E1639" s="16">
        <v>22.6</v>
      </c>
      <c r="F1639" s="16">
        <v>28.6</v>
      </c>
      <c r="G1639" s="16">
        <v>7.55</v>
      </c>
      <c r="H1639" s="16">
        <v>52.43</v>
      </c>
      <c r="I1639" s="16">
        <v>251.99</v>
      </c>
      <c r="J1639" s="16">
        <v>10.31</v>
      </c>
      <c r="L1639" s="16">
        <v>29.08</v>
      </c>
      <c r="M1639" s="16">
        <v>9.07</v>
      </c>
    </row>
    <row r="1640" spans="1:13" x14ac:dyDescent="0.2">
      <c r="A1640" s="67">
        <f t="shared" si="25"/>
        <v>38998</v>
      </c>
      <c r="B1640" s="1">
        <v>74.16</v>
      </c>
      <c r="C1640" s="16">
        <v>86.22</v>
      </c>
      <c r="D1640" s="16">
        <v>25.61</v>
      </c>
      <c r="E1640" s="16">
        <v>23.1</v>
      </c>
      <c r="F1640" s="16">
        <v>27.7</v>
      </c>
      <c r="G1640" s="16">
        <v>6.27</v>
      </c>
      <c r="H1640" s="16">
        <v>45.93</v>
      </c>
      <c r="I1640" s="16">
        <v>208.11</v>
      </c>
      <c r="J1640" s="16">
        <v>5.98</v>
      </c>
      <c r="L1640" s="16">
        <v>28.63</v>
      </c>
      <c r="M1640" s="16">
        <v>7.23</v>
      </c>
    </row>
    <row r="1641" spans="1:13" x14ac:dyDescent="0.2">
      <c r="A1641" s="67">
        <f t="shared" si="25"/>
        <v>38999</v>
      </c>
      <c r="B1641" s="1">
        <v>6.1</v>
      </c>
      <c r="C1641" s="16">
        <v>86.78</v>
      </c>
      <c r="D1641" s="16">
        <v>26.88</v>
      </c>
      <c r="E1641" s="16">
        <v>24.6</v>
      </c>
      <c r="F1641" s="16">
        <v>29.9</v>
      </c>
      <c r="G1641" s="16">
        <v>5.6</v>
      </c>
      <c r="H1641" s="16">
        <v>19.72</v>
      </c>
      <c r="I1641" s="16">
        <v>212.76</v>
      </c>
      <c r="J1641" s="16">
        <v>19.899999999999999</v>
      </c>
      <c r="L1641" s="16">
        <v>29.32</v>
      </c>
      <c r="M1641" s="16">
        <v>6.56</v>
      </c>
    </row>
    <row r="1642" spans="1:13" x14ac:dyDescent="0.2">
      <c r="A1642" s="67">
        <f t="shared" si="25"/>
        <v>39000</v>
      </c>
      <c r="B1642" s="1">
        <v>1.25</v>
      </c>
      <c r="C1642" s="16">
        <v>87.92</v>
      </c>
      <c r="D1642" s="16">
        <v>26.06</v>
      </c>
      <c r="E1642" s="16">
        <v>24.3</v>
      </c>
      <c r="F1642" s="16">
        <v>29.4</v>
      </c>
      <c r="G1642" s="16">
        <v>6.84</v>
      </c>
      <c r="H1642" s="16">
        <v>26.81</v>
      </c>
      <c r="I1642" s="16">
        <v>197.92</v>
      </c>
      <c r="J1642" s="16">
        <v>13.48</v>
      </c>
      <c r="L1642" s="16">
        <v>29.41</v>
      </c>
      <c r="M1642" s="16">
        <v>7.8</v>
      </c>
    </row>
    <row r="1643" spans="1:13" x14ac:dyDescent="0.2">
      <c r="A1643" s="67">
        <f t="shared" si="25"/>
        <v>39001</v>
      </c>
      <c r="B1643" s="1">
        <v>2.04</v>
      </c>
      <c r="C1643" s="16">
        <v>86.39</v>
      </c>
      <c r="D1643" s="16">
        <v>26.33</v>
      </c>
      <c r="E1643" s="16">
        <v>24.2</v>
      </c>
      <c r="F1643" s="16">
        <v>30.7</v>
      </c>
      <c r="G1643" s="16">
        <v>5.19</v>
      </c>
      <c r="H1643" s="16">
        <v>24.13</v>
      </c>
      <c r="I1643" s="16">
        <v>191.77</v>
      </c>
      <c r="J1643" s="16">
        <v>10.74</v>
      </c>
      <c r="L1643" s="16">
        <v>29.2</v>
      </c>
      <c r="M1643" s="16">
        <v>6.32</v>
      </c>
    </row>
    <row r="1644" spans="1:13" x14ac:dyDescent="0.2">
      <c r="A1644" s="67">
        <f t="shared" si="25"/>
        <v>39002</v>
      </c>
      <c r="B1644" s="1">
        <v>0.25</v>
      </c>
      <c r="C1644" s="16">
        <v>82.88</v>
      </c>
      <c r="D1644" s="16">
        <v>26.59</v>
      </c>
      <c r="E1644" s="16">
        <v>24.2</v>
      </c>
      <c r="F1644" s="16">
        <v>31.5</v>
      </c>
      <c r="G1644" s="16">
        <v>6.99</v>
      </c>
      <c r="H1644" s="16">
        <v>20.85</v>
      </c>
      <c r="I1644" s="16">
        <v>188.59</v>
      </c>
      <c r="J1644" s="16">
        <v>15.86</v>
      </c>
      <c r="L1644" s="16">
        <v>28.86</v>
      </c>
      <c r="M1644" s="16">
        <v>8.6199999999999992</v>
      </c>
    </row>
    <row r="1645" spans="1:13" x14ac:dyDescent="0.2">
      <c r="A1645" s="67">
        <f t="shared" si="25"/>
        <v>39003</v>
      </c>
      <c r="B1645" s="1">
        <v>0</v>
      </c>
      <c r="C1645" s="16">
        <v>85.72</v>
      </c>
      <c r="D1645" s="16">
        <v>25.84</v>
      </c>
      <c r="E1645" s="16">
        <v>23.6</v>
      </c>
      <c r="F1645" s="16">
        <v>29.4</v>
      </c>
      <c r="G1645" s="16">
        <v>6.04</v>
      </c>
      <c r="H1645" s="16">
        <v>15.77</v>
      </c>
      <c r="I1645" s="16">
        <v>207.62</v>
      </c>
      <c r="J1645" s="16">
        <v>15.64</v>
      </c>
      <c r="L1645" s="16">
        <v>29.04</v>
      </c>
      <c r="M1645" s="16">
        <v>6.87</v>
      </c>
    </row>
    <row r="1646" spans="1:13" x14ac:dyDescent="0.2">
      <c r="A1646" s="67">
        <f t="shared" si="25"/>
        <v>39004</v>
      </c>
      <c r="B1646" s="1">
        <v>10.65</v>
      </c>
      <c r="C1646" s="16">
        <v>87.48</v>
      </c>
      <c r="D1646" s="16">
        <v>25.82</v>
      </c>
      <c r="E1646" s="16">
        <v>23.8</v>
      </c>
      <c r="F1646" s="16">
        <v>29.4</v>
      </c>
      <c r="G1646" s="16">
        <v>5.26</v>
      </c>
      <c r="H1646" s="16">
        <v>22.93</v>
      </c>
      <c r="I1646" s="16">
        <v>173.74</v>
      </c>
      <c r="J1646" s="16">
        <v>12.16</v>
      </c>
      <c r="L1646" s="16">
        <v>29.06</v>
      </c>
      <c r="M1646" s="16">
        <v>5.92</v>
      </c>
    </row>
    <row r="1647" spans="1:13" x14ac:dyDescent="0.2">
      <c r="A1647" s="67">
        <f t="shared" si="25"/>
        <v>39005</v>
      </c>
      <c r="B1647" s="1">
        <v>4.3</v>
      </c>
      <c r="C1647" s="16">
        <v>82.95</v>
      </c>
      <c r="D1647" s="16">
        <v>26.36</v>
      </c>
      <c r="E1647" s="16">
        <v>24.1</v>
      </c>
      <c r="F1647" s="16">
        <v>31.8</v>
      </c>
      <c r="G1647" s="16">
        <v>6.14</v>
      </c>
      <c r="H1647" s="16">
        <v>16.510000000000002</v>
      </c>
      <c r="I1647" s="16">
        <v>162.96</v>
      </c>
      <c r="J1647" s="16">
        <v>13.22</v>
      </c>
      <c r="L1647" s="16">
        <v>29.12</v>
      </c>
      <c r="M1647" s="16">
        <v>7.86</v>
      </c>
    </row>
    <row r="1648" spans="1:13" x14ac:dyDescent="0.2">
      <c r="A1648" s="67">
        <f t="shared" si="25"/>
        <v>39006</v>
      </c>
      <c r="B1648" s="1">
        <v>1.78</v>
      </c>
      <c r="C1648" s="16">
        <v>79.89</v>
      </c>
      <c r="D1648" s="16">
        <v>27.16</v>
      </c>
      <c r="E1648" s="16">
        <v>24.7</v>
      </c>
      <c r="F1648" s="16">
        <v>31.4</v>
      </c>
      <c r="G1648" s="16">
        <v>10.97</v>
      </c>
      <c r="H1648" s="16">
        <v>33.549999999999997</v>
      </c>
      <c r="I1648" s="16">
        <v>159</v>
      </c>
      <c r="J1648" s="16">
        <v>21.46</v>
      </c>
      <c r="L1648" s="16">
        <v>29.69</v>
      </c>
      <c r="M1648" s="16">
        <v>14.08</v>
      </c>
    </row>
    <row r="1649" spans="1:13" x14ac:dyDescent="0.2">
      <c r="A1649" s="67">
        <f t="shared" si="25"/>
        <v>39007</v>
      </c>
      <c r="B1649" s="1">
        <v>16.260000000000002</v>
      </c>
      <c r="C1649" s="16">
        <v>80.81</v>
      </c>
      <c r="D1649" s="16">
        <v>26.76</v>
      </c>
      <c r="E1649" s="16">
        <v>24.1</v>
      </c>
      <c r="F1649" s="16">
        <v>31.9</v>
      </c>
      <c r="G1649" s="16">
        <v>8.93</v>
      </c>
      <c r="H1649" s="16">
        <v>24.7</v>
      </c>
      <c r="I1649" s="16">
        <v>177.64</v>
      </c>
      <c r="J1649" s="16">
        <v>18.29</v>
      </c>
      <c r="L1649" s="16">
        <v>29.06</v>
      </c>
      <c r="M1649" s="16">
        <v>12.23</v>
      </c>
    </row>
    <row r="1650" spans="1:13" x14ac:dyDescent="0.2">
      <c r="A1650" s="67">
        <f t="shared" si="25"/>
        <v>39008</v>
      </c>
      <c r="B1650" s="1">
        <v>0.51</v>
      </c>
      <c r="C1650" s="16">
        <v>79.959999999999994</v>
      </c>
      <c r="D1650" s="16">
        <v>26.56</v>
      </c>
      <c r="E1650" s="16">
        <v>23.9</v>
      </c>
      <c r="F1650" s="16">
        <v>31.6</v>
      </c>
      <c r="G1650" s="16">
        <v>8.2799999999999994</v>
      </c>
      <c r="H1650" s="16">
        <v>23.32</v>
      </c>
      <c r="I1650" s="16">
        <v>166.86</v>
      </c>
      <c r="J1650" s="16">
        <v>13.52</v>
      </c>
      <c r="L1650" s="16">
        <v>28.99</v>
      </c>
      <c r="M1650" s="16">
        <v>11.32</v>
      </c>
    </row>
    <row r="1651" spans="1:13" x14ac:dyDescent="0.2">
      <c r="A1651" s="67">
        <f t="shared" si="25"/>
        <v>39009</v>
      </c>
      <c r="B1651" s="1">
        <v>0</v>
      </c>
      <c r="C1651" s="16">
        <v>79.150000000000006</v>
      </c>
      <c r="D1651" s="16">
        <v>26.32</v>
      </c>
      <c r="E1651" s="16">
        <v>24.1</v>
      </c>
      <c r="F1651" s="16">
        <v>30.9</v>
      </c>
      <c r="G1651" s="16">
        <v>7.61</v>
      </c>
      <c r="H1651" s="16">
        <v>22.4</v>
      </c>
      <c r="I1651" s="16">
        <v>169.35</v>
      </c>
      <c r="J1651" s="16">
        <v>15.56</v>
      </c>
      <c r="L1651" s="16">
        <v>28.87</v>
      </c>
      <c r="M1651" s="16">
        <v>9.64</v>
      </c>
    </row>
    <row r="1652" spans="1:13" x14ac:dyDescent="0.2">
      <c r="A1652" s="67">
        <f t="shared" si="25"/>
        <v>39010</v>
      </c>
      <c r="B1652" s="1">
        <v>0</v>
      </c>
      <c r="C1652" s="16">
        <v>72.819999999999993</v>
      </c>
      <c r="D1652" s="16">
        <v>26.94</v>
      </c>
      <c r="E1652" s="16">
        <v>23.6</v>
      </c>
      <c r="F1652" s="16">
        <v>31.2</v>
      </c>
      <c r="G1652" s="16">
        <v>12.34</v>
      </c>
      <c r="H1652" s="16">
        <v>34.82</v>
      </c>
      <c r="I1652" s="16">
        <v>168.03</v>
      </c>
      <c r="J1652" s="16">
        <v>21.42</v>
      </c>
      <c r="L1652" s="16">
        <v>29.34</v>
      </c>
      <c r="M1652" s="16">
        <v>17.420000000000002</v>
      </c>
    </row>
    <row r="1653" spans="1:13" x14ac:dyDescent="0.2">
      <c r="A1653" s="67">
        <f t="shared" si="25"/>
        <v>39011</v>
      </c>
      <c r="B1653" s="1">
        <v>0</v>
      </c>
      <c r="C1653" s="16">
        <v>67.13</v>
      </c>
      <c r="D1653" s="16">
        <v>27.07</v>
      </c>
      <c r="E1653" s="16">
        <v>24.7</v>
      </c>
      <c r="F1653" s="16">
        <v>31</v>
      </c>
      <c r="G1653" s="16">
        <v>12.74</v>
      </c>
      <c r="H1653" s="16">
        <v>37.26</v>
      </c>
      <c r="I1653" s="16">
        <v>159.18</v>
      </c>
      <c r="J1653" s="16">
        <v>20.94</v>
      </c>
      <c r="L1653" s="16">
        <v>28.96</v>
      </c>
      <c r="M1653" s="16">
        <v>18.649999999999999</v>
      </c>
    </row>
    <row r="1654" spans="1:13" x14ac:dyDescent="0.2">
      <c r="A1654" s="67">
        <f t="shared" si="25"/>
        <v>39012</v>
      </c>
      <c r="B1654" s="1">
        <v>0</v>
      </c>
      <c r="C1654" s="16">
        <v>75.400000000000006</v>
      </c>
      <c r="D1654" s="16">
        <v>27.34</v>
      </c>
      <c r="E1654" s="16">
        <v>24.3</v>
      </c>
      <c r="F1654" s="16">
        <v>31.6</v>
      </c>
      <c r="G1654" s="16">
        <v>10.35</v>
      </c>
      <c r="H1654" s="16">
        <v>23.57</v>
      </c>
      <c r="I1654" s="16">
        <v>138.03</v>
      </c>
      <c r="J1654" s="16">
        <v>20.47</v>
      </c>
      <c r="L1654" s="16">
        <v>29.52</v>
      </c>
      <c r="M1654" s="16">
        <v>12.73</v>
      </c>
    </row>
    <row r="1655" spans="1:13" x14ac:dyDescent="0.2">
      <c r="A1655" s="67">
        <f t="shared" si="25"/>
        <v>39013</v>
      </c>
      <c r="B1655" s="1">
        <v>0</v>
      </c>
      <c r="C1655" s="16">
        <v>77.849999999999994</v>
      </c>
      <c r="D1655" s="16">
        <v>27.04</v>
      </c>
      <c r="E1655" s="16">
        <v>23.6</v>
      </c>
      <c r="F1655" s="16">
        <v>30</v>
      </c>
      <c r="G1655" s="16">
        <v>6.93</v>
      </c>
      <c r="H1655" s="16">
        <v>19.02</v>
      </c>
      <c r="I1655" s="16">
        <v>230.73</v>
      </c>
      <c r="J1655" s="16">
        <v>23.07</v>
      </c>
      <c r="L1655" s="16">
        <v>29.87</v>
      </c>
      <c r="M1655" s="16">
        <v>7.99</v>
      </c>
    </row>
    <row r="1656" spans="1:13" x14ac:dyDescent="0.2">
      <c r="A1656" s="67">
        <f t="shared" si="25"/>
        <v>39014</v>
      </c>
      <c r="B1656" s="1">
        <v>21.31</v>
      </c>
      <c r="C1656" s="16">
        <v>87.29</v>
      </c>
      <c r="D1656" s="16">
        <v>26.04</v>
      </c>
      <c r="E1656" s="16">
        <v>24.5</v>
      </c>
      <c r="F1656" s="16">
        <v>28.9</v>
      </c>
      <c r="G1656" s="16">
        <v>7.6</v>
      </c>
      <c r="H1656" s="16">
        <v>54.4</v>
      </c>
      <c r="I1656" s="16">
        <v>243.57</v>
      </c>
      <c r="J1656" s="16">
        <v>8.67</v>
      </c>
      <c r="L1656" s="16">
        <v>29.25</v>
      </c>
      <c r="M1656" s="16">
        <v>8.69</v>
      </c>
    </row>
    <row r="1657" spans="1:13" x14ac:dyDescent="0.2">
      <c r="A1657" s="67">
        <f t="shared" si="25"/>
        <v>39015</v>
      </c>
      <c r="B1657" s="1">
        <v>63.21</v>
      </c>
      <c r="C1657" s="16">
        <v>88.39</v>
      </c>
      <c r="D1657" s="16">
        <v>26.02</v>
      </c>
      <c r="E1657" s="16">
        <v>24.3</v>
      </c>
      <c r="F1657" s="16">
        <v>29.5</v>
      </c>
      <c r="G1657" s="16">
        <v>6.71</v>
      </c>
      <c r="H1657" s="16">
        <v>27.66</v>
      </c>
      <c r="I1657" s="16">
        <v>223.47</v>
      </c>
      <c r="J1657" s="16">
        <v>14.35</v>
      </c>
      <c r="L1657" s="16">
        <v>29.08</v>
      </c>
      <c r="M1657" s="16">
        <v>8.4</v>
      </c>
    </row>
    <row r="1658" spans="1:13" x14ac:dyDescent="0.2">
      <c r="A1658" s="67">
        <f t="shared" si="25"/>
        <v>39016</v>
      </c>
      <c r="B1658" s="1">
        <v>11.93</v>
      </c>
      <c r="C1658" s="16">
        <v>88.29</v>
      </c>
      <c r="D1658" s="16">
        <v>26.09</v>
      </c>
      <c r="E1658" s="16">
        <v>24.2</v>
      </c>
      <c r="F1658" s="16">
        <v>27.7</v>
      </c>
      <c r="G1658" s="16">
        <v>4.7699999999999996</v>
      </c>
      <c r="H1658" s="16">
        <v>35.07</v>
      </c>
      <c r="I1658" s="16">
        <v>261.42</v>
      </c>
      <c r="J1658" s="16">
        <v>8.39</v>
      </c>
      <c r="L1658" s="16">
        <v>29.01</v>
      </c>
      <c r="M1658" s="16">
        <v>5.63</v>
      </c>
    </row>
    <row r="1659" spans="1:13" x14ac:dyDescent="0.2">
      <c r="A1659" s="67">
        <f t="shared" si="25"/>
        <v>39017</v>
      </c>
      <c r="B1659" s="1">
        <v>0.25</v>
      </c>
      <c r="C1659" s="16">
        <v>84.21</v>
      </c>
      <c r="D1659" s="16">
        <v>27.75</v>
      </c>
      <c r="E1659" s="16">
        <v>24.8</v>
      </c>
      <c r="F1659" s="16">
        <v>30.3</v>
      </c>
      <c r="G1659" s="16">
        <v>8.81</v>
      </c>
      <c r="H1659" s="16">
        <v>26.46</v>
      </c>
      <c r="I1659" s="16">
        <v>344.01</v>
      </c>
      <c r="J1659" s="16">
        <v>20.12</v>
      </c>
      <c r="L1659" s="16">
        <v>29.48</v>
      </c>
      <c r="M1659" s="16">
        <v>9.98</v>
      </c>
    </row>
    <row r="1660" spans="1:13" x14ac:dyDescent="0.2">
      <c r="A1660" s="67">
        <f t="shared" si="25"/>
        <v>39018</v>
      </c>
      <c r="B1660" s="1">
        <v>64.02</v>
      </c>
      <c r="C1660" s="16">
        <v>85.39</v>
      </c>
      <c r="D1660" s="16">
        <v>26.77</v>
      </c>
      <c r="E1660" s="16">
        <v>24.2</v>
      </c>
      <c r="F1660" s="16">
        <v>28.5</v>
      </c>
      <c r="G1660" s="16">
        <v>8.16</v>
      </c>
      <c r="H1660" s="16">
        <v>31.68</v>
      </c>
      <c r="I1660" s="16">
        <v>282.14999999999998</v>
      </c>
      <c r="J1660" s="16">
        <v>6.38</v>
      </c>
      <c r="L1660" s="16">
        <v>29.2</v>
      </c>
      <c r="M1660" s="16">
        <v>10.09</v>
      </c>
    </row>
    <row r="1661" spans="1:13" x14ac:dyDescent="0.2">
      <c r="A1661" s="67">
        <f t="shared" si="25"/>
        <v>39019</v>
      </c>
      <c r="B1661" s="1">
        <v>3.8</v>
      </c>
      <c r="C1661" s="16">
        <v>86.35</v>
      </c>
      <c r="D1661" s="16">
        <v>26.11</v>
      </c>
      <c r="E1661" s="16">
        <v>24.2</v>
      </c>
      <c r="F1661" s="16">
        <v>28.1</v>
      </c>
      <c r="G1661" s="16">
        <v>6.26</v>
      </c>
      <c r="H1661" s="16">
        <v>18.2</v>
      </c>
      <c r="I1661" s="16">
        <v>208.13</v>
      </c>
      <c r="J1661" s="16">
        <v>7.79</v>
      </c>
      <c r="L1661" s="16">
        <v>28.92</v>
      </c>
      <c r="M1661" s="16">
        <v>7.36</v>
      </c>
    </row>
    <row r="1662" spans="1:13" x14ac:dyDescent="0.2">
      <c r="A1662" s="67">
        <f t="shared" si="25"/>
        <v>39020</v>
      </c>
      <c r="B1662" s="1">
        <v>14.97</v>
      </c>
      <c r="C1662" s="16">
        <v>84.9</v>
      </c>
      <c r="D1662" s="16">
        <v>26.67</v>
      </c>
      <c r="E1662" s="16">
        <v>24.2</v>
      </c>
      <c r="F1662" s="16">
        <v>29.9</v>
      </c>
      <c r="G1662" s="16">
        <v>6.61</v>
      </c>
      <c r="H1662" s="16">
        <v>22.9</v>
      </c>
      <c r="I1662" s="16">
        <v>222.23</v>
      </c>
      <c r="J1662" s="16">
        <v>20.89</v>
      </c>
      <c r="L1662" s="16">
        <v>29.87</v>
      </c>
      <c r="M1662" s="16">
        <v>7.87</v>
      </c>
    </row>
    <row r="1663" spans="1:13" x14ac:dyDescent="0.2">
      <c r="A1663" s="67">
        <f t="shared" si="25"/>
        <v>39021</v>
      </c>
      <c r="B1663" s="1">
        <v>0</v>
      </c>
      <c r="C1663" s="16">
        <v>82.28</v>
      </c>
      <c r="D1663" s="16">
        <v>27.03</v>
      </c>
      <c r="E1663" s="16">
        <v>24.8</v>
      </c>
      <c r="F1663" s="16">
        <v>30.8</v>
      </c>
      <c r="G1663" s="16">
        <v>6.1</v>
      </c>
      <c r="H1663" s="16">
        <v>23.5</v>
      </c>
      <c r="I1663" s="16">
        <v>185.41</v>
      </c>
      <c r="J1663" s="16">
        <v>15.07</v>
      </c>
      <c r="L1663" s="16">
        <v>29.54</v>
      </c>
      <c r="M1663" s="16">
        <v>7.01</v>
      </c>
    </row>
    <row r="1664" spans="1:13" x14ac:dyDescent="0.2">
      <c r="A1664" s="67">
        <f t="shared" si="25"/>
        <v>39022</v>
      </c>
      <c r="B1664" s="1">
        <v>8.6300000000000008</v>
      </c>
      <c r="C1664" s="16">
        <v>80.16</v>
      </c>
      <c r="D1664" s="16">
        <v>26.85</v>
      </c>
      <c r="E1664" s="16">
        <v>24</v>
      </c>
      <c r="F1664" s="16">
        <v>29.8</v>
      </c>
      <c r="G1664" s="16">
        <v>7.71</v>
      </c>
      <c r="H1664" s="16">
        <v>26</v>
      </c>
      <c r="I1664" s="16">
        <v>103.84</v>
      </c>
      <c r="J1664" s="16">
        <v>16.440000000000001</v>
      </c>
      <c r="L1664" s="16">
        <v>29.7</v>
      </c>
      <c r="M1664" s="16">
        <v>8.4499999999999993</v>
      </c>
    </row>
    <row r="1665" spans="1:13" x14ac:dyDescent="0.2">
      <c r="A1665" s="67">
        <f t="shared" si="25"/>
        <v>39023</v>
      </c>
      <c r="B1665" s="1">
        <v>0.25</v>
      </c>
      <c r="C1665" s="16">
        <v>83.72</v>
      </c>
      <c r="D1665" s="16">
        <v>26.3</v>
      </c>
      <c r="E1665" s="16">
        <v>23.2</v>
      </c>
      <c r="F1665" s="16">
        <v>32.5</v>
      </c>
      <c r="G1665" s="16">
        <v>6.81</v>
      </c>
      <c r="H1665" s="16">
        <v>24.45</v>
      </c>
      <c r="I1665" s="16">
        <v>173.89</v>
      </c>
      <c r="J1665" s="16">
        <v>17.63</v>
      </c>
      <c r="L1665" s="16">
        <v>29.78</v>
      </c>
      <c r="M1665" s="16">
        <v>7.4</v>
      </c>
    </row>
    <row r="1666" spans="1:13" x14ac:dyDescent="0.2">
      <c r="A1666" s="67">
        <f t="shared" si="25"/>
        <v>39024</v>
      </c>
      <c r="B1666" s="1">
        <v>0</v>
      </c>
      <c r="C1666" s="16">
        <v>81.81</v>
      </c>
      <c r="D1666" s="16">
        <v>27.16</v>
      </c>
      <c r="E1666" s="16">
        <v>23.6</v>
      </c>
      <c r="F1666" s="16">
        <v>30.7</v>
      </c>
      <c r="G1666" s="16">
        <v>7.16</v>
      </c>
      <c r="H1666" s="16">
        <v>27.31</v>
      </c>
      <c r="I1666" s="16">
        <v>206.09</v>
      </c>
      <c r="J1666" s="16">
        <v>14.63</v>
      </c>
      <c r="L1666" s="16">
        <v>29.62</v>
      </c>
      <c r="M1666" s="16">
        <v>7.89</v>
      </c>
    </row>
    <row r="1667" spans="1:13" x14ac:dyDescent="0.2">
      <c r="A1667" s="67">
        <f t="shared" si="25"/>
        <v>39025</v>
      </c>
      <c r="B1667" s="1">
        <v>0</v>
      </c>
      <c r="C1667" s="16">
        <v>81.59</v>
      </c>
      <c r="D1667" s="16">
        <v>28.05</v>
      </c>
      <c r="E1667" s="16">
        <v>24.5</v>
      </c>
      <c r="F1667" s="16">
        <v>30.2</v>
      </c>
      <c r="G1667" s="16">
        <v>17.47</v>
      </c>
      <c r="H1667" s="16">
        <v>38.770000000000003</v>
      </c>
      <c r="I1667" s="16">
        <v>51.07</v>
      </c>
      <c r="J1667" s="16">
        <v>21.17</v>
      </c>
      <c r="L1667" s="16">
        <v>29.62</v>
      </c>
      <c r="M1667" s="16">
        <v>16.420000000000002</v>
      </c>
    </row>
    <row r="1668" spans="1:13" x14ac:dyDescent="0.2">
      <c r="A1668" s="67">
        <f t="shared" si="25"/>
        <v>39026</v>
      </c>
      <c r="B1668" s="1">
        <v>10.67</v>
      </c>
      <c r="C1668" s="16">
        <v>80.83</v>
      </c>
      <c r="D1668" s="16">
        <v>28.55</v>
      </c>
      <c r="E1668" s="16">
        <v>25.2</v>
      </c>
      <c r="F1668" s="16">
        <v>29.9</v>
      </c>
      <c r="G1668" s="16">
        <v>16.66</v>
      </c>
      <c r="H1668" s="16">
        <v>31.89</v>
      </c>
      <c r="I1668" s="16">
        <v>36.97</v>
      </c>
      <c r="J1668" s="16">
        <v>18.68</v>
      </c>
      <c r="L1668" s="16">
        <v>29.88</v>
      </c>
      <c r="M1668" s="16">
        <v>17.34</v>
      </c>
    </row>
    <row r="1669" spans="1:13" x14ac:dyDescent="0.2">
      <c r="A1669" s="67">
        <f t="shared" si="25"/>
        <v>39027</v>
      </c>
      <c r="B1669" s="1">
        <v>28.69</v>
      </c>
      <c r="C1669" s="16">
        <v>87.48</v>
      </c>
      <c r="D1669" s="16">
        <v>26.08</v>
      </c>
      <c r="E1669" s="16">
        <v>24.2</v>
      </c>
      <c r="F1669" s="16">
        <v>30</v>
      </c>
      <c r="G1669" s="16">
        <v>6.49</v>
      </c>
      <c r="H1669" s="16">
        <v>22.05</v>
      </c>
      <c r="I1669" s="16">
        <v>198.33</v>
      </c>
      <c r="J1669" s="16">
        <v>12.16</v>
      </c>
      <c r="L1669" s="16">
        <v>29.62</v>
      </c>
      <c r="M1669" s="16">
        <v>7.63</v>
      </c>
    </row>
    <row r="1670" spans="1:13" x14ac:dyDescent="0.2">
      <c r="A1670" s="67">
        <f t="shared" ref="A1670:A1733" si="26">A1669+1</f>
        <v>39028</v>
      </c>
      <c r="B1670" s="1">
        <v>24.12</v>
      </c>
      <c r="C1670" s="16">
        <v>88.88</v>
      </c>
      <c r="D1670" s="16">
        <v>25.84</v>
      </c>
      <c r="E1670" s="16">
        <v>24.4</v>
      </c>
      <c r="F1670" s="16">
        <v>29.2</v>
      </c>
      <c r="G1670" s="16">
        <v>5.42</v>
      </c>
      <c r="H1670" s="16">
        <v>27.17</v>
      </c>
      <c r="I1670" s="16">
        <v>213.33</v>
      </c>
      <c r="J1670" s="16">
        <v>8.81</v>
      </c>
      <c r="L1670" s="16">
        <v>29.38</v>
      </c>
      <c r="M1670" s="16">
        <v>6.74</v>
      </c>
    </row>
    <row r="1671" spans="1:13" x14ac:dyDescent="0.2">
      <c r="A1671" s="67">
        <f t="shared" si="26"/>
        <v>39029</v>
      </c>
      <c r="B1671" s="1">
        <v>172.69</v>
      </c>
      <c r="C1671" s="16">
        <v>89.29</v>
      </c>
      <c r="D1671" s="16">
        <v>25.6</v>
      </c>
      <c r="E1671" s="16">
        <v>23.5</v>
      </c>
      <c r="F1671" s="16">
        <v>28.4</v>
      </c>
      <c r="G1671" s="16">
        <v>6.19</v>
      </c>
      <c r="H1671" s="16">
        <v>22.05</v>
      </c>
      <c r="I1671" s="16">
        <v>222.97</v>
      </c>
      <c r="J1671" s="16">
        <v>10.1</v>
      </c>
      <c r="L1671" s="16">
        <v>29.05</v>
      </c>
      <c r="M1671" s="16">
        <v>7.75</v>
      </c>
    </row>
    <row r="1672" spans="1:13" x14ac:dyDescent="0.2">
      <c r="A1672" s="67">
        <f t="shared" si="26"/>
        <v>39030</v>
      </c>
      <c r="B1672" s="1">
        <v>12.42</v>
      </c>
      <c r="C1672" s="16">
        <v>86.07</v>
      </c>
      <c r="D1672" s="16">
        <v>25.98</v>
      </c>
      <c r="E1672" s="16">
        <v>23.5</v>
      </c>
      <c r="F1672" s="16">
        <v>29.4</v>
      </c>
      <c r="G1672" s="16">
        <v>5.18</v>
      </c>
      <c r="H1672" s="16">
        <v>16.829999999999998</v>
      </c>
      <c r="I1672" s="16">
        <v>209.84</v>
      </c>
      <c r="J1672" s="16">
        <v>15.24</v>
      </c>
      <c r="L1672" s="16">
        <v>29.05</v>
      </c>
      <c r="M1672" s="16">
        <v>6.35</v>
      </c>
    </row>
    <row r="1673" spans="1:13" x14ac:dyDescent="0.2">
      <c r="A1673" s="67">
        <f t="shared" si="26"/>
        <v>39031</v>
      </c>
      <c r="B1673" s="1">
        <v>22.34</v>
      </c>
      <c r="C1673" s="16">
        <v>87.67</v>
      </c>
      <c r="D1673" s="16">
        <v>25.95</v>
      </c>
      <c r="E1673" s="16">
        <v>24</v>
      </c>
      <c r="F1673" s="16">
        <v>29</v>
      </c>
      <c r="G1673" s="16">
        <v>5.69</v>
      </c>
      <c r="H1673" s="16">
        <v>17.39</v>
      </c>
      <c r="I1673" s="16">
        <v>212.91</v>
      </c>
      <c r="J1673" s="16">
        <v>10.89</v>
      </c>
      <c r="L1673" s="16">
        <v>29.31</v>
      </c>
      <c r="M1673" s="16">
        <v>7.26</v>
      </c>
    </row>
    <row r="1674" spans="1:13" x14ac:dyDescent="0.2">
      <c r="A1674" s="67">
        <f t="shared" si="26"/>
        <v>39032</v>
      </c>
      <c r="B1674" s="1">
        <v>163.29</v>
      </c>
      <c r="C1674" s="16">
        <v>91.42</v>
      </c>
      <c r="D1674" s="16">
        <v>24.48</v>
      </c>
      <c r="E1674" s="16">
        <v>22.7</v>
      </c>
      <c r="F1674" s="16">
        <v>27</v>
      </c>
      <c r="G1674" s="16">
        <v>6.71</v>
      </c>
      <c r="H1674" s="16">
        <v>38.07</v>
      </c>
      <c r="I1674" s="16">
        <v>193.02</v>
      </c>
      <c r="J1674" s="16">
        <v>0.72</v>
      </c>
      <c r="L1674" s="16">
        <v>28.43</v>
      </c>
      <c r="M1674" s="16">
        <v>7.82</v>
      </c>
    </row>
    <row r="1675" spans="1:13" x14ac:dyDescent="0.2">
      <c r="A1675" s="67">
        <f t="shared" si="26"/>
        <v>39033</v>
      </c>
      <c r="B1675" s="1">
        <v>4.55</v>
      </c>
      <c r="C1675" s="16">
        <v>85.2</v>
      </c>
      <c r="D1675" s="16">
        <v>26.35</v>
      </c>
      <c r="E1675" s="16">
        <v>23.8</v>
      </c>
      <c r="F1675" s="16">
        <v>29.7</v>
      </c>
      <c r="G1675" s="16">
        <v>8.2100000000000009</v>
      </c>
      <c r="H1675" s="16">
        <v>28.82</v>
      </c>
      <c r="I1675" s="16">
        <v>122.77</v>
      </c>
      <c r="J1675" s="16">
        <v>11.93</v>
      </c>
      <c r="L1675" s="16">
        <v>28.99</v>
      </c>
      <c r="M1675" s="16">
        <v>9.36</v>
      </c>
    </row>
    <row r="1676" spans="1:13" x14ac:dyDescent="0.2">
      <c r="A1676" s="67">
        <f t="shared" si="26"/>
        <v>39034</v>
      </c>
      <c r="B1676" s="1">
        <v>41.12</v>
      </c>
      <c r="C1676" s="16">
        <v>89.35</v>
      </c>
      <c r="D1676" s="16">
        <v>25.23</v>
      </c>
      <c r="E1676" s="16">
        <v>23</v>
      </c>
      <c r="F1676" s="16">
        <v>27.3</v>
      </c>
      <c r="G1676" s="16">
        <v>6.37</v>
      </c>
      <c r="H1676" s="16">
        <v>33.94</v>
      </c>
      <c r="I1676" s="16">
        <v>212.31</v>
      </c>
      <c r="J1676" s="16">
        <v>9.2200000000000006</v>
      </c>
      <c r="L1676" s="16">
        <v>28.88</v>
      </c>
      <c r="M1676" s="16">
        <v>7.6</v>
      </c>
    </row>
    <row r="1677" spans="1:13" x14ac:dyDescent="0.2">
      <c r="A1677" s="67">
        <f t="shared" si="26"/>
        <v>39035</v>
      </c>
      <c r="B1677" s="1">
        <v>4.82</v>
      </c>
      <c r="C1677" s="16">
        <v>86.03</v>
      </c>
      <c r="D1677" s="16">
        <v>25.29</v>
      </c>
      <c r="E1677" s="16">
        <v>23.7</v>
      </c>
      <c r="F1677" s="16">
        <v>27.1</v>
      </c>
      <c r="G1677" s="16">
        <v>8.02</v>
      </c>
      <c r="H1677" s="16">
        <v>40.15</v>
      </c>
      <c r="I1677" s="16">
        <v>265.93</v>
      </c>
      <c r="J1677" s="16">
        <v>8.89</v>
      </c>
      <c r="L1677" s="16">
        <v>28.65</v>
      </c>
      <c r="M1677" s="16">
        <v>9.49</v>
      </c>
    </row>
    <row r="1678" spans="1:13" x14ac:dyDescent="0.2">
      <c r="A1678" s="67">
        <f t="shared" si="26"/>
        <v>39036</v>
      </c>
      <c r="B1678" s="1">
        <v>0.25</v>
      </c>
      <c r="C1678" s="16">
        <v>83.84</v>
      </c>
      <c r="D1678" s="16">
        <v>25.22</v>
      </c>
      <c r="E1678" s="16">
        <v>23.4</v>
      </c>
      <c r="F1678" s="16">
        <v>27.4</v>
      </c>
      <c r="G1678" s="16">
        <v>7.76</v>
      </c>
      <c r="H1678" s="16">
        <v>25.37</v>
      </c>
      <c r="I1678" s="16">
        <v>163.55000000000001</v>
      </c>
      <c r="J1678" s="16">
        <v>6.39</v>
      </c>
      <c r="L1678" s="16">
        <v>28.01</v>
      </c>
      <c r="M1678" s="16">
        <v>10.039999999999999</v>
      </c>
    </row>
    <row r="1679" spans="1:13" x14ac:dyDescent="0.2">
      <c r="A1679" s="67">
        <f t="shared" si="26"/>
        <v>39037</v>
      </c>
      <c r="B1679" s="1">
        <v>0</v>
      </c>
      <c r="C1679" s="16">
        <v>78.58</v>
      </c>
      <c r="D1679" s="16">
        <v>26.52</v>
      </c>
      <c r="E1679" s="16">
        <v>24.8</v>
      </c>
      <c r="F1679" s="16">
        <v>30.2</v>
      </c>
      <c r="G1679" s="16">
        <v>10.06</v>
      </c>
      <c r="H1679" s="16">
        <v>35.14</v>
      </c>
      <c r="I1679" s="16">
        <v>168.82</v>
      </c>
      <c r="J1679" s="16">
        <v>14.01</v>
      </c>
      <c r="L1679" s="16">
        <v>28.37</v>
      </c>
      <c r="M1679" s="16">
        <v>14.7</v>
      </c>
    </row>
    <row r="1680" spans="1:13" x14ac:dyDescent="0.2">
      <c r="A1680" s="67">
        <f t="shared" si="26"/>
        <v>39038</v>
      </c>
      <c r="B1680" s="1">
        <v>0</v>
      </c>
      <c r="C1680" s="16">
        <v>84.03</v>
      </c>
      <c r="D1680" s="16">
        <v>26.1</v>
      </c>
      <c r="E1680" s="16">
        <v>24</v>
      </c>
      <c r="F1680" s="16">
        <v>29.7</v>
      </c>
      <c r="G1680" s="16">
        <v>5.63</v>
      </c>
      <c r="H1680" s="16">
        <v>21.06</v>
      </c>
      <c r="I1680" s="16">
        <v>193.18</v>
      </c>
      <c r="J1680" s="16">
        <v>12.93</v>
      </c>
      <c r="L1680" s="16">
        <v>29.49</v>
      </c>
      <c r="M1680" s="16">
        <v>6.73</v>
      </c>
    </row>
    <row r="1681" spans="1:13" x14ac:dyDescent="0.2">
      <c r="A1681" s="67">
        <f t="shared" si="26"/>
        <v>39039</v>
      </c>
      <c r="B1681" s="1">
        <v>19.78</v>
      </c>
      <c r="C1681" s="16">
        <v>85.22</v>
      </c>
      <c r="D1681" s="16">
        <v>25.9</v>
      </c>
      <c r="E1681" s="16">
        <v>23.6</v>
      </c>
      <c r="F1681" s="16">
        <v>29.3</v>
      </c>
      <c r="G1681" s="16">
        <v>5.68</v>
      </c>
      <c r="H1681" s="16">
        <v>25.01</v>
      </c>
      <c r="I1681" s="16">
        <v>188.14</v>
      </c>
      <c r="J1681" s="16">
        <v>12.97</v>
      </c>
      <c r="L1681" s="16">
        <v>29.14</v>
      </c>
      <c r="M1681" s="16">
        <v>6.93</v>
      </c>
    </row>
    <row r="1682" spans="1:13" x14ac:dyDescent="0.2">
      <c r="A1682" s="67">
        <f t="shared" si="26"/>
        <v>39040</v>
      </c>
      <c r="B1682" s="1">
        <v>0</v>
      </c>
      <c r="C1682" s="16">
        <v>83.51</v>
      </c>
      <c r="D1682" s="16">
        <v>26.49</v>
      </c>
      <c r="E1682" s="16">
        <v>23.5</v>
      </c>
      <c r="F1682" s="16">
        <v>30.3</v>
      </c>
      <c r="G1682" s="16">
        <v>5.86</v>
      </c>
      <c r="H1682" s="16">
        <v>21.87</v>
      </c>
      <c r="I1682" s="16">
        <v>228.07</v>
      </c>
      <c r="J1682" s="16">
        <v>18.829999999999998</v>
      </c>
      <c r="L1682" s="16">
        <v>29.67</v>
      </c>
      <c r="M1682" s="16">
        <v>7</v>
      </c>
    </row>
    <row r="1683" spans="1:13" x14ac:dyDescent="0.2">
      <c r="A1683" s="67">
        <f t="shared" si="26"/>
        <v>39041</v>
      </c>
      <c r="B1683" s="1">
        <v>0</v>
      </c>
      <c r="C1683" s="16">
        <v>82.4</v>
      </c>
      <c r="D1683" s="16">
        <v>26.98</v>
      </c>
      <c r="E1683" s="16">
        <v>24.3</v>
      </c>
      <c r="F1683" s="16">
        <v>29.6</v>
      </c>
      <c r="G1683" s="16">
        <v>8.5399999999999991</v>
      </c>
      <c r="H1683" s="16">
        <v>25.47</v>
      </c>
      <c r="I1683" s="16">
        <v>242.99</v>
      </c>
      <c r="J1683" s="16">
        <v>16.579999999999998</v>
      </c>
      <c r="L1683" s="16">
        <v>29.23</v>
      </c>
      <c r="M1683" s="16">
        <v>9.9</v>
      </c>
    </row>
    <row r="1684" spans="1:13" x14ac:dyDescent="0.2">
      <c r="A1684" s="67">
        <f t="shared" si="26"/>
        <v>39042</v>
      </c>
      <c r="B1684" s="1">
        <v>96.75</v>
      </c>
      <c r="C1684" s="16">
        <v>86.46</v>
      </c>
      <c r="D1684" s="16">
        <v>25.41</v>
      </c>
      <c r="E1684" s="16">
        <v>23.1</v>
      </c>
      <c r="F1684" s="16">
        <v>27.1</v>
      </c>
      <c r="G1684" s="16">
        <v>21.44</v>
      </c>
      <c r="H1684" s="16">
        <v>63.57</v>
      </c>
      <c r="I1684" s="16">
        <v>326.04000000000002</v>
      </c>
      <c r="J1684" s="16">
        <v>0.86</v>
      </c>
      <c r="L1684" s="16">
        <v>28.4</v>
      </c>
      <c r="M1684" s="16">
        <v>24.17</v>
      </c>
    </row>
    <row r="1685" spans="1:13" x14ac:dyDescent="0.2">
      <c r="A1685" s="67">
        <f t="shared" si="26"/>
        <v>39043</v>
      </c>
      <c r="B1685" s="1">
        <v>59.97</v>
      </c>
      <c r="C1685" s="16">
        <v>82.69</v>
      </c>
      <c r="D1685" s="16">
        <v>25.61</v>
      </c>
      <c r="E1685" s="16">
        <v>23.8</v>
      </c>
      <c r="F1685" s="16">
        <v>27.3</v>
      </c>
      <c r="G1685" s="16">
        <v>34.04</v>
      </c>
      <c r="H1685" s="16">
        <v>68.16</v>
      </c>
      <c r="I1685" s="16">
        <v>341.94</v>
      </c>
      <c r="J1685" s="16">
        <v>3.01</v>
      </c>
      <c r="L1685" s="16">
        <v>28.01</v>
      </c>
      <c r="M1685" s="16">
        <v>39.32</v>
      </c>
    </row>
    <row r="1686" spans="1:13" x14ac:dyDescent="0.2">
      <c r="A1686" s="67">
        <f t="shared" si="26"/>
        <v>39044</v>
      </c>
      <c r="B1686" s="1">
        <v>9.89</v>
      </c>
      <c r="C1686" s="16">
        <v>77.14</v>
      </c>
      <c r="D1686" s="16">
        <v>26.63</v>
      </c>
      <c r="E1686" s="16">
        <v>24.6</v>
      </c>
      <c r="F1686" s="16">
        <v>27.7</v>
      </c>
      <c r="G1686" s="16">
        <v>26.21</v>
      </c>
      <c r="H1686" s="16">
        <v>47.06</v>
      </c>
      <c r="I1686" s="16">
        <v>341.09</v>
      </c>
      <c r="J1686" s="16">
        <v>5.57</v>
      </c>
      <c r="L1686" s="16">
        <v>26.95</v>
      </c>
      <c r="M1686" s="16">
        <v>32.630000000000003</v>
      </c>
    </row>
    <row r="1687" spans="1:13" x14ac:dyDescent="0.2">
      <c r="A1687" s="67">
        <f t="shared" si="26"/>
        <v>39045</v>
      </c>
      <c r="B1687" s="1">
        <v>7.09</v>
      </c>
      <c r="C1687" s="16">
        <v>80.98</v>
      </c>
      <c r="D1687" s="16">
        <v>26.01</v>
      </c>
      <c r="E1687" s="16">
        <v>25</v>
      </c>
      <c r="F1687" s="16">
        <v>27.9</v>
      </c>
      <c r="G1687" s="16">
        <v>17.100000000000001</v>
      </c>
      <c r="H1687" s="16">
        <v>41.81</v>
      </c>
      <c r="I1687" s="16">
        <v>308.94</v>
      </c>
      <c r="J1687" s="16">
        <v>5.58</v>
      </c>
      <c r="L1687" s="16">
        <v>27</v>
      </c>
      <c r="M1687" s="16">
        <v>22.98</v>
      </c>
    </row>
    <row r="1688" spans="1:13" x14ac:dyDescent="0.2">
      <c r="A1688" s="67">
        <f t="shared" si="26"/>
        <v>39046</v>
      </c>
      <c r="B1688" s="1">
        <v>15.74</v>
      </c>
      <c r="C1688" s="16">
        <v>87.01</v>
      </c>
      <c r="D1688" s="16">
        <v>25.44</v>
      </c>
      <c r="E1688" s="16">
        <v>23.8</v>
      </c>
      <c r="F1688" s="16">
        <v>27.7</v>
      </c>
      <c r="G1688" s="16">
        <v>9.5</v>
      </c>
      <c r="H1688" s="16">
        <v>33.729999999999997</v>
      </c>
      <c r="I1688" s="16">
        <v>256.85000000000002</v>
      </c>
      <c r="J1688" s="16">
        <v>7.02</v>
      </c>
      <c r="L1688" s="16">
        <v>27.57</v>
      </c>
      <c r="M1688" s="16">
        <v>12.31</v>
      </c>
    </row>
    <row r="1689" spans="1:13" x14ac:dyDescent="0.2">
      <c r="A1689" s="67">
        <f t="shared" si="26"/>
        <v>39047</v>
      </c>
      <c r="B1689" s="1">
        <v>25.66</v>
      </c>
      <c r="C1689" s="16">
        <v>85.21</v>
      </c>
      <c r="D1689" s="16">
        <v>26.34</v>
      </c>
      <c r="E1689" s="16">
        <v>23.8</v>
      </c>
      <c r="F1689" s="16">
        <v>29</v>
      </c>
      <c r="G1689" s="16">
        <v>6.45</v>
      </c>
      <c r="H1689" s="16">
        <v>18.170000000000002</v>
      </c>
      <c r="I1689" s="16">
        <v>263.55</v>
      </c>
      <c r="J1689" s="16">
        <v>15.24</v>
      </c>
      <c r="L1689" s="16">
        <v>28.04</v>
      </c>
      <c r="M1689" s="16">
        <v>8.06</v>
      </c>
    </row>
    <row r="1690" spans="1:13" x14ac:dyDescent="0.2">
      <c r="A1690" s="67">
        <f t="shared" si="26"/>
        <v>39048</v>
      </c>
      <c r="B1690" s="1">
        <v>59.41</v>
      </c>
      <c r="C1690" s="16">
        <v>87.04</v>
      </c>
      <c r="D1690" s="16">
        <v>26.12</v>
      </c>
      <c r="E1690" s="16">
        <v>24.2</v>
      </c>
      <c r="F1690" s="16">
        <v>28.5</v>
      </c>
      <c r="G1690" s="16">
        <v>5.7</v>
      </c>
      <c r="H1690" s="16">
        <v>22.47</v>
      </c>
      <c r="I1690" s="16">
        <v>259.41000000000003</v>
      </c>
      <c r="J1690" s="16">
        <v>17.309999999999999</v>
      </c>
      <c r="L1690" s="16">
        <v>28.44</v>
      </c>
      <c r="M1690" s="16">
        <v>7.26</v>
      </c>
    </row>
    <row r="1691" spans="1:13" x14ac:dyDescent="0.2">
      <c r="A1691" s="67">
        <f t="shared" si="26"/>
        <v>39049</v>
      </c>
      <c r="B1691" s="1">
        <v>96.51</v>
      </c>
      <c r="C1691" s="16">
        <v>88.73</v>
      </c>
      <c r="D1691" s="16">
        <v>25.25</v>
      </c>
      <c r="E1691" s="16">
        <v>24</v>
      </c>
      <c r="F1691" s="16">
        <v>26.2</v>
      </c>
      <c r="G1691" s="16">
        <v>5.72</v>
      </c>
      <c r="H1691" s="16">
        <v>39.020000000000003</v>
      </c>
      <c r="I1691" s="16">
        <v>260.93</v>
      </c>
      <c r="J1691" s="16">
        <v>5.39</v>
      </c>
      <c r="L1691" s="16">
        <v>28.11</v>
      </c>
      <c r="M1691" s="16">
        <v>7.28</v>
      </c>
    </row>
    <row r="1692" spans="1:13" x14ac:dyDescent="0.2">
      <c r="A1692" s="67">
        <f t="shared" si="26"/>
        <v>39050</v>
      </c>
      <c r="B1692" s="1">
        <v>10.15</v>
      </c>
      <c r="C1692" s="16">
        <v>86.64</v>
      </c>
      <c r="D1692" s="16">
        <v>26.13</v>
      </c>
      <c r="E1692" s="16">
        <v>24.4</v>
      </c>
      <c r="F1692" s="16">
        <v>28.9</v>
      </c>
      <c r="G1692" s="16">
        <v>6.5</v>
      </c>
      <c r="H1692" s="16">
        <v>24.34</v>
      </c>
      <c r="I1692" s="16">
        <v>241.69</v>
      </c>
      <c r="J1692" s="16">
        <v>12</v>
      </c>
      <c r="L1692" s="16">
        <v>28.17</v>
      </c>
      <c r="M1692" s="16">
        <v>7.85</v>
      </c>
    </row>
    <row r="1693" spans="1:13" x14ac:dyDescent="0.2">
      <c r="A1693" s="67">
        <f t="shared" si="26"/>
        <v>39051</v>
      </c>
      <c r="B1693" s="1">
        <v>0.25</v>
      </c>
      <c r="C1693" s="16">
        <v>84.98</v>
      </c>
      <c r="D1693" s="16">
        <v>26.99</v>
      </c>
      <c r="E1693" s="16">
        <v>24.7</v>
      </c>
      <c r="F1693" s="16">
        <v>29.6</v>
      </c>
      <c r="G1693" s="16">
        <v>6.81</v>
      </c>
      <c r="H1693" s="16">
        <v>23.67</v>
      </c>
      <c r="I1693" s="16">
        <v>268.56</v>
      </c>
      <c r="J1693" s="16">
        <v>17.190000000000001</v>
      </c>
      <c r="L1693" s="16">
        <v>28.38</v>
      </c>
      <c r="M1693" s="16">
        <v>9.0399999999999991</v>
      </c>
    </row>
    <row r="1694" spans="1:13" x14ac:dyDescent="0.2">
      <c r="A1694" s="67">
        <f t="shared" si="26"/>
        <v>39052</v>
      </c>
      <c r="B1694" s="1">
        <v>8.3699999999999992</v>
      </c>
      <c r="C1694" s="16">
        <v>85.54</v>
      </c>
      <c r="D1694" s="16">
        <v>27.4</v>
      </c>
      <c r="E1694" s="16">
        <v>26.2</v>
      </c>
      <c r="F1694" s="16">
        <v>28.4</v>
      </c>
      <c r="G1694" s="16">
        <v>9.89</v>
      </c>
      <c r="H1694" s="16">
        <v>31.47</v>
      </c>
      <c r="I1694" s="16">
        <v>359.81</v>
      </c>
      <c r="J1694" s="16">
        <v>11.59</v>
      </c>
      <c r="L1694" s="16">
        <v>28.39</v>
      </c>
      <c r="M1694" s="16">
        <v>10.4</v>
      </c>
    </row>
    <row r="1695" spans="1:13" x14ac:dyDescent="0.2">
      <c r="A1695" s="67">
        <f t="shared" si="26"/>
        <v>39053</v>
      </c>
      <c r="B1695" s="1">
        <v>12.43</v>
      </c>
      <c r="C1695" s="16">
        <v>80.930000000000007</v>
      </c>
      <c r="D1695" s="16">
        <v>28.23</v>
      </c>
      <c r="E1695" s="16">
        <v>26.7</v>
      </c>
      <c r="F1695" s="16">
        <v>29.8</v>
      </c>
      <c r="G1695" s="16">
        <v>27.12</v>
      </c>
      <c r="H1695" s="16">
        <v>41.38</v>
      </c>
      <c r="I1695" s="16">
        <v>45.74</v>
      </c>
      <c r="J1695" s="16">
        <v>15.09</v>
      </c>
      <c r="L1695" s="16">
        <v>28.38</v>
      </c>
      <c r="M1695" s="16">
        <v>25.58</v>
      </c>
    </row>
    <row r="1696" spans="1:13" x14ac:dyDescent="0.2">
      <c r="A1696" s="67">
        <f t="shared" si="26"/>
        <v>39054</v>
      </c>
      <c r="B1696" s="1">
        <v>1.52</v>
      </c>
      <c r="C1696" s="16">
        <v>81.2</v>
      </c>
      <c r="D1696" s="16">
        <v>28.13</v>
      </c>
      <c r="E1696" s="16">
        <v>26.5</v>
      </c>
      <c r="F1696" s="16">
        <v>29.3</v>
      </c>
      <c r="G1696" s="16">
        <v>26.77</v>
      </c>
      <c r="H1696" s="16">
        <v>39.159999999999997</v>
      </c>
      <c r="I1696" s="16">
        <v>37.72</v>
      </c>
      <c r="J1696" s="16">
        <v>18.25</v>
      </c>
      <c r="L1696" s="16">
        <v>28.36</v>
      </c>
      <c r="M1696" s="16">
        <v>26.22</v>
      </c>
    </row>
    <row r="1697" spans="1:13" x14ac:dyDescent="0.2">
      <c r="A1697" s="67">
        <f t="shared" si="26"/>
        <v>39055</v>
      </c>
      <c r="B1697" s="1">
        <v>0</v>
      </c>
      <c r="C1697" s="16">
        <v>77.02</v>
      </c>
      <c r="D1697" s="16">
        <v>27.92</v>
      </c>
      <c r="E1697" s="16">
        <v>26.1</v>
      </c>
      <c r="F1697" s="16">
        <v>28.9</v>
      </c>
      <c r="G1697" s="16">
        <v>28.52</v>
      </c>
      <c r="H1697" s="16">
        <v>49.67</v>
      </c>
      <c r="I1697" s="16">
        <v>36.46</v>
      </c>
      <c r="J1697" s="16">
        <v>19.38</v>
      </c>
      <c r="L1697" s="16">
        <v>28.19</v>
      </c>
      <c r="M1697" s="16">
        <v>27.61</v>
      </c>
    </row>
    <row r="1698" spans="1:13" x14ac:dyDescent="0.2">
      <c r="A1698" s="67">
        <f t="shared" si="26"/>
        <v>39056</v>
      </c>
      <c r="B1698" s="1">
        <v>11.67</v>
      </c>
      <c r="C1698" s="16">
        <v>79.02</v>
      </c>
      <c r="D1698" s="16">
        <v>27.35</v>
      </c>
      <c r="E1698" s="16">
        <v>25.6</v>
      </c>
      <c r="F1698" s="16">
        <v>28.4</v>
      </c>
      <c r="G1698" s="16">
        <v>22.32</v>
      </c>
      <c r="H1698" s="16">
        <v>59.24</v>
      </c>
      <c r="I1698" s="16">
        <v>11.46</v>
      </c>
      <c r="J1698" s="16">
        <v>17.88</v>
      </c>
      <c r="L1698" s="16">
        <v>28.09</v>
      </c>
      <c r="M1698" s="16">
        <v>24.11</v>
      </c>
    </row>
    <row r="1699" spans="1:13" x14ac:dyDescent="0.2">
      <c r="A1699" s="67">
        <f t="shared" si="26"/>
        <v>39057</v>
      </c>
      <c r="B1699" s="1">
        <v>4.07</v>
      </c>
      <c r="C1699" s="16">
        <v>78.650000000000006</v>
      </c>
      <c r="D1699" s="16">
        <v>27.59</v>
      </c>
      <c r="E1699" s="16">
        <v>25.7</v>
      </c>
      <c r="F1699" s="16">
        <v>28.4</v>
      </c>
      <c r="G1699" s="16">
        <v>23.1</v>
      </c>
      <c r="H1699" s="16">
        <v>42.51</v>
      </c>
      <c r="I1699" s="16">
        <v>19.91</v>
      </c>
      <c r="J1699" s="16">
        <v>20.079999999999998</v>
      </c>
      <c r="L1699" s="16">
        <v>28.1</v>
      </c>
      <c r="M1699" s="16">
        <v>23.76</v>
      </c>
    </row>
    <row r="1700" spans="1:13" x14ac:dyDescent="0.2">
      <c r="A1700" s="67">
        <f t="shared" si="26"/>
        <v>39058</v>
      </c>
      <c r="B1700" s="1">
        <v>152.65</v>
      </c>
      <c r="C1700" s="16">
        <v>85.02</v>
      </c>
      <c r="D1700" s="16">
        <v>26.49</v>
      </c>
      <c r="E1700" s="16">
        <v>23.6</v>
      </c>
      <c r="F1700" s="16">
        <v>29.1</v>
      </c>
      <c r="G1700" s="16">
        <v>12.45</v>
      </c>
      <c r="H1700" s="16">
        <v>44.88</v>
      </c>
      <c r="I1700" s="16">
        <v>12.95</v>
      </c>
      <c r="J1700" s="16">
        <v>17.62</v>
      </c>
      <c r="L1700" s="16">
        <v>28.1</v>
      </c>
      <c r="M1700" s="16">
        <v>14.85</v>
      </c>
    </row>
    <row r="1701" spans="1:13" x14ac:dyDescent="0.2">
      <c r="A1701" s="67">
        <f t="shared" si="26"/>
        <v>39059</v>
      </c>
      <c r="B1701" s="1">
        <v>27.15</v>
      </c>
      <c r="C1701" s="16">
        <v>85.96</v>
      </c>
      <c r="D1701" s="16">
        <v>26.17</v>
      </c>
      <c r="E1701" s="16">
        <v>24.6</v>
      </c>
      <c r="F1701" s="16">
        <v>28</v>
      </c>
      <c r="G1701" s="16">
        <v>9.18</v>
      </c>
      <c r="H1701" s="16">
        <v>37.82</v>
      </c>
      <c r="I1701" s="16">
        <v>247.3</v>
      </c>
      <c r="J1701" s="16">
        <v>14.13</v>
      </c>
      <c r="L1701" s="16">
        <v>28.15</v>
      </c>
      <c r="M1701" s="16">
        <v>11.03</v>
      </c>
    </row>
    <row r="1702" spans="1:13" x14ac:dyDescent="0.2">
      <c r="A1702" s="67">
        <f t="shared" si="26"/>
        <v>39060</v>
      </c>
      <c r="B1702" s="1">
        <v>24.62</v>
      </c>
      <c r="C1702" s="16">
        <v>85.95</v>
      </c>
      <c r="D1702" s="16">
        <v>26.64</v>
      </c>
      <c r="E1702" s="16">
        <v>25.2</v>
      </c>
      <c r="F1702" s="16">
        <v>28.8</v>
      </c>
      <c r="G1702" s="16">
        <v>6.74</v>
      </c>
      <c r="H1702" s="16">
        <v>19.62</v>
      </c>
      <c r="I1702" s="16">
        <v>276.29000000000002</v>
      </c>
      <c r="J1702" s="16">
        <v>10.74</v>
      </c>
      <c r="L1702" s="16">
        <v>28.2</v>
      </c>
      <c r="M1702" s="16">
        <v>8.8699999999999992</v>
      </c>
    </row>
    <row r="1703" spans="1:13" x14ac:dyDescent="0.2">
      <c r="A1703" s="67">
        <f t="shared" si="26"/>
        <v>39061</v>
      </c>
      <c r="B1703" s="1">
        <v>8.36</v>
      </c>
      <c r="C1703" s="16">
        <v>89.69</v>
      </c>
      <c r="D1703" s="16">
        <v>25.84</v>
      </c>
      <c r="E1703" s="16">
        <v>24.3</v>
      </c>
      <c r="F1703" s="16">
        <v>28.2</v>
      </c>
      <c r="G1703" s="16">
        <v>4.7699999999999996</v>
      </c>
      <c r="H1703" s="16">
        <v>21.38</v>
      </c>
      <c r="I1703" s="16">
        <v>206.2</v>
      </c>
      <c r="J1703" s="16">
        <v>8.34</v>
      </c>
      <c r="L1703" s="16">
        <v>28.11</v>
      </c>
      <c r="M1703" s="16">
        <v>5.82</v>
      </c>
    </row>
    <row r="1704" spans="1:13" x14ac:dyDescent="0.2">
      <c r="A1704" s="67">
        <f t="shared" si="26"/>
        <v>39062</v>
      </c>
      <c r="B1704" s="1">
        <v>0</v>
      </c>
      <c r="C1704" s="16">
        <v>85.05</v>
      </c>
      <c r="D1704" s="16">
        <v>26.52</v>
      </c>
      <c r="E1704" s="16">
        <v>24.3</v>
      </c>
      <c r="F1704" s="16">
        <v>27.9</v>
      </c>
      <c r="G1704" s="16">
        <v>10.16</v>
      </c>
      <c r="H1704" s="16">
        <v>29.78</v>
      </c>
      <c r="I1704" s="16">
        <v>35.26</v>
      </c>
      <c r="J1704" s="16">
        <v>7.91</v>
      </c>
      <c r="L1704" s="16">
        <v>28.03</v>
      </c>
      <c r="M1704" s="16">
        <v>10.43</v>
      </c>
    </row>
    <row r="1705" spans="1:13" x14ac:dyDescent="0.2">
      <c r="A1705" s="67">
        <f t="shared" si="26"/>
        <v>39063</v>
      </c>
      <c r="B1705" s="1">
        <v>0.25</v>
      </c>
      <c r="C1705" s="16">
        <v>80.989999999999995</v>
      </c>
      <c r="D1705" s="16">
        <v>27.18</v>
      </c>
      <c r="E1705" s="16">
        <v>24.8</v>
      </c>
      <c r="F1705" s="16">
        <v>29.4</v>
      </c>
      <c r="G1705" s="16">
        <v>8.9600000000000009</v>
      </c>
      <c r="H1705" s="16">
        <v>27.87</v>
      </c>
      <c r="I1705" s="16">
        <v>323.5</v>
      </c>
      <c r="J1705" s="16">
        <v>18.34</v>
      </c>
      <c r="L1705" s="16">
        <v>28.08</v>
      </c>
      <c r="M1705" s="16">
        <v>10.99</v>
      </c>
    </row>
    <row r="1706" spans="1:13" x14ac:dyDescent="0.2">
      <c r="A1706" s="67">
        <f t="shared" si="26"/>
        <v>39064</v>
      </c>
      <c r="B1706" s="1">
        <v>3.8</v>
      </c>
      <c r="C1706" s="16">
        <v>83.92</v>
      </c>
      <c r="D1706" s="16">
        <v>26.33</v>
      </c>
      <c r="E1706" s="16">
        <v>24</v>
      </c>
      <c r="F1706" s="16">
        <v>29.2</v>
      </c>
      <c r="G1706" s="16">
        <v>6.63</v>
      </c>
      <c r="H1706" s="16">
        <v>27.13</v>
      </c>
      <c r="I1706" s="16">
        <v>246.07</v>
      </c>
      <c r="J1706" s="16">
        <v>17.690000000000001</v>
      </c>
      <c r="L1706" s="16">
        <v>28.27</v>
      </c>
      <c r="M1706" s="16">
        <v>8.18</v>
      </c>
    </row>
    <row r="1707" spans="1:13" x14ac:dyDescent="0.2">
      <c r="A1707" s="67">
        <f t="shared" si="26"/>
        <v>39065</v>
      </c>
      <c r="B1707" s="1">
        <v>3.3</v>
      </c>
      <c r="C1707" s="16">
        <v>84.04</v>
      </c>
      <c r="D1707" s="16">
        <v>26.29</v>
      </c>
      <c r="E1707" s="16">
        <v>23.9</v>
      </c>
      <c r="F1707" s="16">
        <v>28.7</v>
      </c>
      <c r="G1707" s="16">
        <v>7.89</v>
      </c>
      <c r="H1707" s="16">
        <v>24.17</v>
      </c>
      <c r="I1707" s="16">
        <v>355.43</v>
      </c>
      <c r="J1707" s="16">
        <v>17.59</v>
      </c>
      <c r="L1707" s="16">
        <v>28.49</v>
      </c>
      <c r="M1707" s="16">
        <v>8.9</v>
      </c>
    </row>
    <row r="1708" spans="1:13" x14ac:dyDescent="0.2">
      <c r="A1708" s="67">
        <f t="shared" si="26"/>
        <v>39066</v>
      </c>
      <c r="B1708" s="1">
        <v>22.59</v>
      </c>
      <c r="C1708" s="16">
        <v>86.52</v>
      </c>
      <c r="D1708" s="16">
        <v>25.67</v>
      </c>
      <c r="E1708" s="16">
        <v>24.4</v>
      </c>
      <c r="F1708" s="16">
        <v>27.3</v>
      </c>
      <c r="G1708" s="16">
        <v>9.7799999999999994</v>
      </c>
      <c r="H1708" s="16">
        <v>29.81</v>
      </c>
      <c r="I1708" s="16">
        <v>53.46</v>
      </c>
      <c r="J1708" s="16">
        <v>4.28</v>
      </c>
      <c r="L1708" s="16">
        <v>28.12</v>
      </c>
      <c r="M1708" s="16">
        <v>10.69</v>
      </c>
    </row>
    <row r="1709" spans="1:13" x14ac:dyDescent="0.2">
      <c r="A1709" s="67">
        <f t="shared" si="26"/>
        <v>39067</v>
      </c>
      <c r="B1709" s="1">
        <v>58.42</v>
      </c>
      <c r="C1709" s="16">
        <v>84.94</v>
      </c>
      <c r="D1709" s="16">
        <v>25.9</v>
      </c>
      <c r="E1709" s="16">
        <v>23.6</v>
      </c>
      <c r="F1709" s="16">
        <v>28.1</v>
      </c>
      <c r="G1709" s="16">
        <v>8.0399999999999991</v>
      </c>
      <c r="H1709" s="16">
        <v>26.6</v>
      </c>
      <c r="I1709" s="16">
        <v>268.45999999999998</v>
      </c>
      <c r="J1709" s="16">
        <v>13.44</v>
      </c>
      <c r="L1709" s="16">
        <v>28.06</v>
      </c>
      <c r="M1709" s="16">
        <v>10.25</v>
      </c>
    </row>
    <row r="1710" spans="1:13" x14ac:dyDescent="0.2">
      <c r="A1710" s="67">
        <f t="shared" si="26"/>
        <v>39068</v>
      </c>
      <c r="B1710" s="1">
        <v>0</v>
      </c>
      <c r="C1710" s="16">
        <v>80.05</v>
      </c>
      <c r="D1710" s="16">
        <v>27.66</v>
      </c>
      <c r="E1710" s="16">
        <v>26.3</v>
      </c>
      <c r="F1710" s="16">
        <v>29</v>
      </c>
      <c r="G1710" s="16">
        <v>20.94</v>
      </c>
      <c r="H1710" s="16">
        <v>37.82</v>
      </c>
      <c r="I1710" s="16">
        <v>24.54</v>
      </c>
      <c r="J1710" s="16">
        <v>20.39</v>
      </c>
      <c r="L1710" s="16">
        <v>28.21</v>
      </c>
      <c r="M1710" s="16">
        <v>20.25</v>
      </c>
    </row>
    <row r="1711" spans="1:13" x14ac:dyDescent="0.2">
      <c r="A1711" s="67">
        <f t="shared" si="26"/>
        <v>39069</v>
      </c>
      <c r="B1711" s="1">
        <v>0</v>
      </c>
      <c r="C1711" s="16">
        <v>78.28</v>
      </c>
      <c r="D1711" s="16">
        <v>27.98</v>
      </c>
      <c r="E1711" s="16">
        <v>27.3</v>
      </c>
      <c r="F1711" s="16">
        <v>28.9</v>
      </c>
      <c r="G1711" s="16">
        <v>25.61</v>
      </c>
      <c r="H1711" s="16">
        <v>39.44</v>
      </c>
      <c r="I1711" s="16">
        <v>31.17</v>
      </c>
      <c r="J1711" s="16">
        <v>16.77</v>
      </c>
      <c r="L1711" s="16">
        <v>28.19</v>
      </c>
      <c r="M1711" s="16">
        <v>25.43</v>
      </c>
    </row>
    <row r="1712" spans="1:13" x14ac:dyDescent="0.2">
      <c r="A1712" s="67">
        <f t="shared" si="26"/>
        <v>39070</v>
      </c>
      <c r="B1712" s="1">
        <v>0</v>
      </c>
      <c r="C1712" s="16">
        <v>77.73</v>
      </c>
      <c r="D1712" s="16">
        <v>27.82</v>
      </c>
      <c r="E1712" s="16">
        <v>27.2</v>
      </c>
      <c r="F1712" s="16">
        <v>28.6</v>
      </c>
      <c r="G1712" s="16">
        <v>22.18</v>
      </c>
      <c r="H1712" s="16">
        <v>36.159999999999997</v>
      </c>
      <c r="I1712" s="16">
        <v>18.05</v>
      </c>
      <c r="J1712" s="16">
        <v>19.7</v>
      </c>
      <c r="L1712" s="16">
        <v>28.25</v>
      </c>
      <c r="M1712" s="16">
        <v>23.49</v>
      </c>
    </row>
    <row r="1713" spans="1:13" x14ac:dyDescent="0.2">
      <c r="A1713" s="67">
        <f t="shared" si="26"/>
        <v>39071</v>
      </c>
      <c r="B1713" s="1">
        <v>0</v>
      </c>
      <c r="C1713" s="16">
        <v>78.400000000000006</v>
      </c>
      <c r="D1713" s="16">
        <v>27.44</v>
      </c>
      <c r="E1713" s="16">
        <v>25.9</v>
      </c>
      <c r="F1713" s="16">
        <v>29.1</v>
      </c>
      <c r="G1713" s="16">
        <v>12.27</v>
      </c>
      <c r="H1713" s="16">
        <v>29.53</v>
      </c>
      <c r="I1713" s="16">
        <v>329.16</v>
      </c>
      <c r="J1713" s="16">
        <v>18.57</v>
      </c>
      <c r="L1713" s="16">
        <v>28.08</v>
      </c>
      <c r="M1713" s="16">
        <v>14.73</v>
      </c>
    </row>
    <row r="1714" spans="1:13" x14ac:dyDescent="0.2">
      <c r="A1714" s="67">
        <f t="shared" si="26"/>
        <v>39072</v>
      </c>
      <c r="B1714" s="1">
        <v>9.15</v>
      </c>
      <c r="C1714" s="16">
        <v>81.92</v>
      </c>
      <c r="D1714" s="16">
        <v>26.97</v>
      </c>
      <c r="E1714" s="16">
        <v>24.1</v>
      </c>
      <c r="F1714" s="16">
        <v>29.2</v>
      </c>
      <c r="G1714" s="16">
        <v>7.9</v>
      </c>
      <c r="H1714" s="16">
        <v>24.55</v>
      </c>
      <c r="I1714" s="16">
        <v>279.39999999999998</v>
      </c>
      <c r="J1714" s="16">
        <v>19.3</v>
      </c>
      <c r="L1714" s="16">
        <v>28.15</v>
      </c>
      <c r="M1714" s="16">
        <v>10.48</v>
      </c>
    </row>
    <row r="1715" spans="1:13" x14ac:dyDescent="0.2">
      <c r="A1715" s="67">
        <f t="shared" si="26"/>
        <v>39073</v>
      </c>
      <c r="B1715" s="1">
        <v>13.19</v>
      </c>
      <c r="C1715" s="16">
        <v>86.44</v>
      </c>
      <c r="D1715" s="16">
        <v>26.61</v>
      </c>
      <c r="E1715" s="16">
        <v>25</v>
      </c>
      <c r="F1715" s="16">
        <v>28.7</v>
      </c>
      <c r="G1715" s="16">
        <v>6.36</v>
      </c>
      <c r="H1715" s="16">
        <v>22.72</v>
      </c>
      <c r="I1715" s="16">
        <v>269.11</v>
      </c>
      <c r="J1715" s="16">
        <v>13.45</v>
      </c>
      <c r="L1715" s="16">
        <v>28.37</v>
      </c>
      <c r="M1715" s="16">
        <v>8.1</v>
      </c>
    </row>
    <row r="1716" spans="1:13" x14ac:dyDescent="0.2">
      <c r="A1716" s="67">
        <f t="shared" si="26"/>
        <v>39074</v>
      </c>
      <c r="B1716" s="1">
        <v>3.55</v>
      </c>
      <c r="C1716" s="16">
        <v>86.98</v>
      </c>
      <c r="D1716" s="16">
        <v>26.44</v>
      </c>
      <c r="E1716" s="16">
        <v>24</v>
      </c>
      <c r="F1716" s="16">
        <v>28.8</v>
      </c>
      <c r="G1716" s="16">
        <v>9.5500000000000007</v>
      </c>
      <c r="H1716" s="16">
        <v>27.1</v>
      </c>
      <c r="I1716" s="16">
        <v>307.42</v>
      </c>
      <c r="J1716" s="16">
        <v>14.68</v>
      </c>
      <c r="L1716" s="16">
        <v>28.51</v>
      </c>
      <c r="M1716" s="16">
        <v>10.43</v>
      </c>
    </row>
    <row r="1717" spans="1:13" x14ac:dyDescent="0.2">
      <c r="A1717" s="67">
        <f t="shared" si="26"/>
        <v>39075</v>
      </c>
      <c r="B1717" s="1">
        <v>0.25</v>
      </c>
      <c r="C1717" s="16">
        <v>85.69</v>
      </c>
      <c r="D1717" s="16">
        <v>27.06</v>
      </c>
      <c r="E1717" s="16">
        <v>24.6</v>
      </c>
      <c r="F1717" s="16">
        <v>29</v>
      </c>
      <c r="G1717" s="16">
        <v>9.35</v>
      </c>
      <c r="H1717" s="16">
        <v>26.04</v>
      </c>
      <c r="I1717" s="16">
        <v>66.13</v>
      </c>
      <c r="J1717" s="16">
        <v>16.100000000000001</v>
      </c>
      <c r="L1717" s="16">
        <v>28.65</v>
      </c>
      <c r="M1717" s="16">
        <v>9.52</v>
      </c>
    </row>
    <row r="1718" spans="1:13" x14ac:dyDescent="0.2">
      <c r="A1718" s="67">
        <f t="shared" si="26"/>
        <v>39076</v>
      </c>
      <c r="B1718" s="1">
        <v>0</v>
      </c>
      <c r="C1718" s="16">
        <v>83.45</v>
      </c>
      <c r="D1718" s="16">
        <v>27.59</v>
      </c>
      <c r="E1718" s="16">
        <v>25.6</v>
      </c>
      <c r="F1718" s="16">
        <v>29</v>
      </c>
      <c r="G1718" s="16">
        <v>13.03</v>
      </c>
      <c r="H1718" s="16">
        <v>34.15</v>
      </c>
      <c r="I1718" s="16">
        <v>41.62</v>
      </c>
      <c r="J1718" s="16">
        <v>19.899999999999999</v>
      </c>
      <c r="L1718" s="16">
        <v>28.66</v>
      </c>
      <c r="M1718" s="16">
        <v>13.48</v>
      </c>
    </row>
    <row r="1719" spans="1:13" x14ac:dyDescent="0.2">
      <c r="A1719" s="67">
        <f t="shared" si="26"/>
        <v>39077</v>
      </c>
      <c r="B1719" s="1">
        <v>0</v>
      </c>
      <c r="C1719" s="16">
        <v>82.29</v>
      </c>
      <c r="D1719" s="16">
        <v>27.43</v>
      </c>
      <c r="E1719" s="16">
        <v>25.4</v>
      </c>
      <c r="F1719" s="16">
        <v>28.9</v>
      </c>
      <c r="G1719" s="16">
        <v>11.81</v>
      </c>
      <c r="H1719" s="16">
        <v>28.65</v>
      </c>
      <c r="I1719" s="16">
        <v>45.09</v>
      </c>
      <c r="J1719" s="16">
        <v>18.62</v>
      </c>
      <c r="L1719" s="16">
        <v>28.84</v>
      </c>
      <c r="M1719" s="16">
        <v>12.33</v>
      </c>
    </row>
    <row r="1720" spans="1:13" x14ac:dyDescent="0.2">
      <c r="A1720" s="67">
        <f t="shared" si="26"/>
        <v>39078</v>
      </c>
      <c r="B1720" s="1">
        <v>11.67</v>
      </c>
      <c r="C1720" s="16">
        <v>82.08</v>
      </c>
      <c r="D1720" s="16">
        <v>26.61</v>
      </c>
      <c r="E1720" s="16">
        <v>23.7</v>
      </c>
      <c r="F1720" s="16">
        <v>29.3</v>
      </c>
      <c r="G1720" s="16">
        <v>11.2</v>
      </c>
      <c r="H1720" s="16">
        <v>30.52</v>
      </c>
      <c r="I1720" s="16">
        <v>333.06</v>
      </c>
      <c r="J1720" s="16">
        <v>12.1</v>
      </c>
      <c r="L1720" s="16">
        <v>28.67</v>
      </c>
      <c r="M1720" s="16">
        <v>14.36</v>
      </c>
    </row>
    <row r="1721" spans="1:13" x14ac:dyDescent="0.2">
      <c r="A1721" s="67">
        <f t="shared" si="26"/>
        <v>39079</v>
      </c>
      <c r="B1721" s="1">
        <v>13.18</v>
      </c>
      <c r="C1721" s="16">
        <v>83.59</v>
      </c>
      <c r="D1721" s="16">
        <v>26.54</v>
      </c>
      <c r="E1721" s="16">
        <v>23.8</v>
      </c>
      <c r="F1721" s="16">
        <v>28.9</v>
      </c>
      <c r="G1721" s="16">
        <v>13.68</v>
      </c>
      <c r="H1721" s="16">
        <v>33.159999999999997</v>
      </c>
      <c r="I1721" s="16">
        <v>301.20999999999998</v>
      </c>
      <c r="J1721" s="16">
        <v>11.66</v>
      </c>
      <c r="L1721" s="16">
        <v>28.45</v>
      </c>
      <c r="M1721" s="16">
        <v>14.16</v>
      </c>
    </row>
    <row r="1722" spans="1:13" x14ac:dyDescent="0.2">
      <c r="A1722" s="67">
        <f t="shared" si="26"/>
        <v>39080</v>
      </c>
      <c r="B1722" s="1">
        <v>0</v>
      </c>
      <c r="C1722" s="16">
        <v>79.599999999999994</v>
      </c>
      <c r="D1722" s="16">
        <v>27.85</v>
      </c>
      <c r="E1722" s="16">
        <v>27.3</v>
      </c>
      <c r="F1722" s="16">
        <v>28.6</v>
      </c>
      <c r="G1722" s="16">
        <v>25.56</v>
      </c>
      <c r="H1722" s="16">
        <v>37.68</v>
      </c>
      <c r="I1722" s="16">
        <v>25.79</v>
      </c>
      <c r="J1722" s="16">
        <v>18.79</v>
      </c>
      <c r="L1722" s="16">
        <v>28.35</v>
      </c>
      <c r="M1722" s="16">
        <v>25.49</v>
      </c>
    </row>
    <row r="1723" spans="1:13" x14ac:dyDescent="0.2">
      <c r="A1723" s="67">
        <f t="shared" si="26"/>
        <v>39081</v>
      </c>
      <c r="B1723" s="1">
        <v>0</v>
      </c>
      <c r="C1723" s="16">
        <v>80.23</v>
      </c>
      <c r="D1723" s="16">
        <v>27.86</v>
      </c>
      <c r="E1723" s="16">
        <v>27.4</v>
      </c>
      <c r="F1723" s="16">
        <v>28.6</v>
      </c>
      <c r="G1723" s="16">
        <v>24.07</v>
      </c>
      <c r="H1723" s="16">
        <v>35.21</v>
      </c>
      <c r="I1723" s="16">
        <v>26.09</v>
      </c>
      <c r="J1723" s="16">
        <v>18.53</v>
      </c>
      <c r="L1723" s="16">
        <v>28.31</v>
      </c>
      <c r="M1723" s="16">
        <v>24.03</v>
      </c>
    </row>
    <row r="1724" spans="1:13" x14ac:dyDescent="0.2">
      <c r="A1724" s="67">
        <f t="shared" si="26"/>
        <v>39082</v>
      </c>
      <c r="B1724" s="1">
        <v>0</v>
      </c>
      <c r="C1724" s="16">
        <v>80.05</v>
      </c>
      <c r="D1724" s="16">
        <v>27.91</v>
      </c>
      <c r="E1724" s="16">
        <v>27.3</v>
      </c>
      <c r="F1724" s="16">
        <v>28.9</v>
      </c>
      <c r="G1724" s="16">
        <v>26.27</v>
      </c>
      <c r="H1724" s="16">
        <v>39.130000000000003</v>
      </c>
      <c r="I1724" s="16">
        <v>29.88</v>
      </c>
      <c r="J1724" s="16">
        <v>19.32</v>
      </c>
      <c r="L1724" s="16">
        <v>28.29</v>
      </c>
      <c r="M1724" s="16">
        <v>25.65</v>
      </c>
    </row>
    <row r="1725" spans="1:13" x14ac:dyDescent="0.2">
      <c r="A1725" s="67">
        <f t="shared" si="26"/>
        <v>39083</v>
      </c>
      <c r="B1725" s="1">
        <v>0</v>
      </c>
      <c r="C1725" s="16">
        <v>79.989999999999995</v>
      </c>
      <c r="D1725" s="16">
        <v>27.85</v>
      </c>
      <c r="E1725" s="16">
        <v>27.2</v>
      </c>
      <c r="F1725" s="16">
        <v>28.6</v>
      </c>
      <c r="G1725" s="16">
        <v>23.88</v>
      </c>
      <c r="H1725" s="16">
        <v>35.67</v>
      </c>
      <c r="I1725" s="16">
        <v>23.99</v>
      </c>
      <c r="J1725" s="16">
        <v>20.37</v>
      </c>
      <c r="L1725" s="16">
        <v>28.35</v>
      </c>
      <c r="M1725" s="16">
        <v>23.95</v>
      </c>
    </row>
    <row r="1726" spans="1:13" x14ac:dyDescent="0.2">
      <c r="A1726" s="67">
        <f t="shared" si="26"/>
        <v>39084</v>
      </c>
      <c r="B1726" s="1">
        <v>0</v>
      </c>
      <c r="C1726" s="16">
        <v>79.92</v>
      </c>
      <c r="D1726" s="16">
        <v>27.86</v>
      </c>
      <c r="E1726" s="16">
        <v>27.3</v>
      </c>
      <c r="F1726" s="16">
        <v>28.7</v>
      </c>
      <c r="G1726" s="16">
        <v>24.8</v>
      </c>
      <c r="H1726" s="16">
        <v>37.4</v>
      </c>
      <c r="I1726" s="16">
        <v>18.5</v>
      </c>
      <c r="J1726" s="16">
        <v>17.149999999999999</v>
      </c>
      <c r="L1726" s="16">
        <v>28.17</v>
      </c>
      <c r="M1726" s="16">
        <v>24.84</v>
      </c>
    </row>
    <row r="1727" spans="1:13" x14ac:dyDescent="0.2">
      <c r="A1727" s="67">
        <f t="shared" si="26"/>
        <v>39085</v>
      </c>
      <c r="B1727" s="1">
        <v>0.25</v>
      </c>
      <c r="C1727" s="16">
        <v>79.83</v>
      </c>
      <c r="D1727" s="16">
        <v>27.85</v>
      </c>
      <c r="E1727" s="16">
        <v>27.3</v>
      </c>
      <c r="F1727" s="16">
        <v>28.4</v>
      </c>
      <c r="G1727" s="16">
        <v>27.78</v>
      </c>
      <c r="H1727" s="16">
        <v>38.700000000000003</v>
      </c>
      <c r="I1727" s="16">
        <v>28.41</v>
      </c>
      <c r="J1727" s="16">
        <v>13.84</v>
      </c>
      <c r="L1727" s="16">
        <v>28.09</v>
      </c>
      <c r="M1727" s="16">
        <v>26.82</v>
      </c>
    </row>
    <row r="1728" spans="1:13" x14ac:dyDescent="0.2">
      <c r="A1728" s="67">
        <f t="shared" si="26"/>
        <v>39086</v>
      </c>
      <c r="B1728" s="1">
        <v>0</v>
      </c>
      <c r="C1728" s="16">
        <v>80.7</v>
      </c>
      <c r="D1728" s="16">
        <v>27.81</v>
      </c>
      <c r="E1728" s="16">
        <v>27.2</v>
      </c>
      <c r="F1728" s="16">
        <v>28.5</v>
      </c>
      <c r="G1728" s="16">
        <v>26.71</v>
      </c>
      <c r="H1728" s="16">
        <v>37.19</v>
      </c>
      <c r="I1728" s="16">
        <v>35.340000000000003</v>
      </c>
      <c r="J1728" s="16">
        <v>19.23</v>
      </c>
      <c r="L1728" s="16">
        <v>28.04</v>
      </c>
      <c r="M1728" s="16">
        <v>25.66</v>
      </c>
    </row>
    <row r="1729" spans="1:13" x14ac:dyDescent="0.2">
      <c r="A1729" s="67">
        <f t="shared" si="26"/>
        <v>39087</v>
      </c>
      <c r="B1729" s="1">
        <v>0</v>
      </c>
      <c r="C1729" s="16">
        <v>80.25</v>
      </c>
      <c r="D1729" s="16">
        <v>27.64</v>
      </c>
      <c r="E1729" s="16">
        <v>27</v>
      </c>
      <c r="F1729" s="16">
        <v>28.5</v>
      </c>
      <c r="G1729" s="16">
        <v>23.19</v>
      </c>
      <c r="H1729" s="16">
        <v>36.020000000000003</v>
      </c>
      <c r="I1729" s="16">
        <v>33.479999999999997</v>
      </c>
      <c r="J1729" s="16">
        <v>18.3</v>
      </c>
      <c r="L1729" s="16">
        <v>28.15</v>
      </c>
      <c r="M1729" s="16">
        <v>22.68</v>
      </c>
    </row>
    <row r="1730" spans="1:13" x14ac:dyDescent="0.2">
      <c r="A1730" s="67">
        <f t="shared" si="26"/>
        <v>39088</v>
      </c>
      <c r="B1730" s="1">
        <v>0</v>
      </c>
      <c r="C1730" s="16">
        <v>78.5</v>
      </c>
      <c r="D1730" s="16">
        <v>27.58</v>
      </c>
      <c r="E1730" s="16">
        <v>27.2</v>
      </c>
      <c r="F1730" s="16">
        <v>28.2</v>
      </c>
      <c r="G1730" s="16">
        <v>25.9</v>
      </c>
      <c r="H1730" s="16">
        <v>38.56</v>
      </c>
      <c r="I1730" s="16">
        <v>30.58</v>
      </c>
      <c r="J1730" s="16">
        <v>19.89</v>
      </c>
      <c r="L1730" s="16">
        <v>28.06</v>
      </c>
      <c r="M1730" s="16">
        <v>24.96</v>
      </c>
    </row>
    <row r="1731" spans="1:13" x14ac:dyDescent="0.2">
      <c r="A1731" s="67">
        <f t="shared" si="26"/>
        <v>39089</v>
      </c>
      <c r="B1731" s="1">
        <v>0</v>
      </c>
      <c r="C1731" s="16">
        <v>76.47</v>
      </c>
      <c r="D1731" s="16">
        <v>27.51</v>
      </c>
      <c r="E1731" s="16">
        <v>27.1</v>
      </c>
      <c r="F1731" s="16">
        <v>28.2</v>
      </c>
      <c r="G1731" s="16">
        <v>30.07</v>
      </c>
      <c r="H1731" s="16">
        <v>42.12</v>
      </c>
      <c r="I1731" s="16">
        <v>29.29</v>
      </c>
      <c r="J1731" s="16">
        <v>19.66</v>
      </c>
      <c r="L1731" s="16">
        <v>28</v>
      </c>
      <c r="M1731" s="16">
        <v>29.16</v>
      </c>
    </row>
    <row r="1732" spans="1:13" x14ac:dyDescent="0.2">
      <c r="A1732" s="67">
        <f t="shared" si="26"/>
        <v>39090</v>
      </c>
      <c r="B1732" s="1">
        <v>0</v>
      </c>
      <c r="C1732" s="16">
        <v>75.45</v>
      </c>
      <c r="D1732" s="16">
        <v>27.42</v>
      </c>
      <c r="E1732" s="16">
        <v>27</v>
      </c>
      <c r="F1732" s="16">
        <v>28</v>
      </c>
      <c r="G1732" s="16">
        <v>26.99</v>
      </c>
      <c r="H1732" s="16">
        <v>36.94</v>
      </c>
      <c r="I1732" s="16">
        <v>26.91</v>
      </c>
      <c r="J1732" s="16">
        <v>19.53</v>
      </c>
      <c r="L1732" s="16">
        <v>27.9</v>
      </c>
      <c r="M1732" s="16">
        <v>27.15</v>
      </c>
    </row>
    <row r="1733" spans="1:13" x14ac:dyDescent="0.2">
      <c r="A1733" s="67">
        <f t="shared" si="26"/>
        <v>39091</v>
      </c>
      <c r="B1733" s="1">
        <v>0</v>
      </c>
      <c r="C1733" s="16">
        <v>73.209999999999994</v>
      </c>
      <c r="D1733" s="16">
        <v>27.39</v>
      </c>
      <c r="E1733" s="16">
        <v>26.9</v>
      </c>
      <c r="F1733" s="16">
        <v>28.3</v>
      </c>
      <c r="G1733" s="16">
        <v>29.79</v>
      </c>
      <c r="H1733" s="16">
        <v>43.78</v>
      </c>
      <c r="I1733" s="16">
        <v>25.47</v>
      </c>
      <c r="J1733" s="16">
        <v>20.3</v>
      </c>
      <c r="L1733" s="16">
        <v>27.75</v>
      </c>
      <c r="M1733" s="16">
        <v>29.27</v>
      </c>
    </row>
    <row r="1734" spans="1:13" x14ac:dyDescent="0.2">
      <c r="A1734" s="67">
        <f t="shared" ref="A1734:A1797" si="27">A1733+1</f>
        <v>39092</v>
      </c>
      <c r="B1734" s="1">
        <v>0.76</v>
      </c>
      <c r="C1734" s="16">
        <v>71.19</v>
      </c>
      <c r="D1734" s="16">
        <v>27.18</v>
      </c>
      <c r="E1734" s="16">
        <v>26.3</v>
      </c>
      <c r="F1734" s="16">
        <v>28.2</v>
      </c>
      <c r="G1734" s="16">
        <v>27.98</v>
      </c>
      <c r="H1734" s="16">
        <v>48.23</v>
      </c>
      <c r="I1734" s="16">
        <v>18.79</v>
      </c>
      <c r="J1734" s="16">
        <v>19.55</v>
      </c>
      <c r="L1734" s="16">
        <v>27.4</v>
      </c>
      <c r="M1734" s="16">
        <v>28.1</v>
      </c>
    </row>
    <row r="1735" spans="1:13" x14ac:dyDescent="0.2">
      <c r="A1735" s="67">
        <f t="shared" si="27"/>
        <v>39093</v>
      </c>
      <c r="B1735" s="1">
        <v>0</v>
      </c>
      <c r="C1735" s="16">
        <v>75.84</v>
      </c>
      <c r="D1735" s="16">
        <v>27.37</v>
      </c>
      <c r="E1735" s="16">
        <v>26.8</v>
      </c>
      <c r="F1735" s="16">
        <v>28</v>
      </c>
      <c r="G1735" s="16">
        <v>33.79</v>
      </c>
      <c r="H1735" s="16">
        <v>46.32</v>
      </c>
      <c r="I1735" s="16">
        <v>23.41</v>
      </c>
      <c r="J1735" s="16">
        <v>18.489999999999998</v>
      </c>
      <c r="L1735" s="16">
        <v>27.38</v>
      </c>
      <c r="M1735" s="16">
        <v>33.25</v>
      </c>
    </row>
    <row r="1736" spans="1:13" x14ac:dyDescent="0.2">
      <c r="A1736" s="67">
        <f t="shared" si="27"/>
        <v>39094</v>
      </c>
      <c r="B1736" s="1">
        <v>0.51</v>
      </c>
      <c r="C1736" s="16">
        <v>77.930000000000007</v>
      </c>
      <c r="D1736" s="16">
        <v>27.55</v>
      </c>
      <c r="E1736" s="16">
        <v>27</v>
      </c>
      <c r="F1736" s="16">
        <v>28.3</v>
      </c>
      <c r="G1736" s="16">
        <v>36.47</v>
      </c>
      <c r="H1736" s="16">
        <v>52.39</v>
      </c>
      <c r="I1736" s="16">
        <v>28.34</v>
      </c>
      <c r="J1736" s="16">
        <v>20.68</v>
      </c>
      <c r="L1736" s="16">
        <v>27.47</v>
      </c>
      <c r="M1736" s="16">
        <v>34.69</v>
      </c>
    </row>
    <row r="1737" spans="1:13" x14ac:dyDescent="0.2">
      <c r="A1737" s="67">
        <f t="shared" si="27"/>
        <v>39095</v>
      </c>
      <c r="B1737" s="1">
        <v>1</v>
      </c>
      <c r="C1737" s="16">
        <v>77.319999999999993</v>
      </c>
      <c r="D1737" s="16">
        <v>27.35</v>
      </c>
      <c r="E1737" s="16">
        <v>26.7</v>
      </c>
      <c r="F1737" s="16">
        <v>28.1</v>
      </c>
      <c r="G1737" s="16">
        <v>34.47</v>
      </c>
      <c r="H1737" s="16">
        <v>50.03</v>
      </c>
      <c r="I1737" s="16">
        <v>29.54</v>
      </c>
      <c r="J1737" s="16">
        <v>14.88</v>
      </c>
      <c r="L1737" s="16">
        <v>27.47</v>
      </c>
      <c r="M1737" s="16">
        <v>32.72</v>
      </c>
    </row>
    <row r="1738" spans="1:13" x14ac:dyDescent="0.2">
      <c r="A1738" s="67">
        <f t="shared" si="27"/>
        <v>39096</v>
      </c>
      <c r="B1738" s="1">
        <v>6.6</v>
      </c>
      <c r="C1738" s="16">
        <v>77.790000000000006</v>
      </c>
      <c r="D1738" s="16">
        <v>27.35</v>
      </c>
      <c r="E1738" s="16">
        <v>26.2</v>
      </c>
      <c r="F1738" s="16">
        <v>28.1</v>
      </c>
      <c r="G1738" s="16">
        <v>33.69</v>
      </c>
      <c r="H1738" s="16">
        <v>52.25</v>
      </c>
      <c r="I1738" s="16">
        <v>36.159999999999997</v>
      </c>
      <c r="J1738" s="16">
        <v>16.41</v>
      </c>
      <c r="L1738" s="16">
        <v>27.34</v>
      </c>
      <c r="M1738" s="16">
        <v>31.83</v>
      </c>
    </row>
    <row r="1739" spans="1:13" x14ac:dyDescent="0.2">
      <c r="A1739" s="67">
        <f t="shared" si="27"/>
        <v>39097</v>
      </c>
      <c r="B1739" s="1">
        <v>0</v>
      </c>
      <c r="C1739" s="16">
        <v>78.27</v>
      </c>
      <c r="D1739" s="16">
        <v>27.34</v>
      </c>
      <c r="E1739" s="16">
        <v>26.5</v>
      </c>
      <c r="F1739" s="16">
        <v>27.9</v>
      </c>
      <c r="G1739" s="16">
        <v>31.73</v>
      </c>
      <c r="H1739" s="16">
        <v>46.22</v>
      </c>
      <c r="I1739" s="16">
        <v>28.11</v>
      </c>
      <c r="J1739" s="16">
        <v>16.77</v>
      </c>
      <c r="L1739" s="16">
        <v>27.35</v>
      </c>
      <c r="M1739" s="16">
        <v>30.66</v>
      </c>
    </row>
    <row r="1740" spans="1:13" x14ac:dyDescent="0.2">
      <c r="A1740" s="67">
        <f t="shared" si="27"/>
        <v>39098</v>
      </c>
      <c r="B1740" s="1">
        <v>0</v>
      </c>
      <c r="C1740" s="16">
        <v>78.760000000000005</v>
      </c>
      <c r="D1740" s="16">
        <v>27.25</v>
      </c>
      <c r="E1740" s="16">
        <v>26.9</v>
      </c>
      <c r="F1740" s="16">
        <v>27.7</v>
      </c>
      <c r="G1740" s="16">
        <v>32.549999999999997</v>
      </c>
      <c r="H1740" s="16">
        <v>45.9</v>
      </c>
      <c r="I1740" s="16">
        <v>28.5</v>
      </c>
      <c r="J1740" s="16">
        <v>18.079999999999998</v>
      </c>
      <c r="L1740" s="16">
        <v>27.37</v>
      </c>
      <c r="M1740" s="16">
        <v>31.04</v>
      </c>
    </row>
    <row r="1741" spans="1:13" x14ac:dyDescent="0.2">
      <c r="A1741" s="67">
        <f t="shared" si="27"/>
        <v>39099</v>
      </c>
      <c r="B1741" s="1">
        <v>0</v>
      </c>
      <c r="C1741" s="16">
        <v>77.28</v>
      </c>
      <c r="D1741" s="16">
        <v>27.27</v>
      </c>
      <c r="E1741" s="16">
        <v>26.3</v>
      </c>
      <c r="F1741" s="16">
        <v>28</v>
      </c>
      <c r="G1741" s="16">
        <v>38.51</v>
      </c>
      <c r="H1741" s="16">
        <v>52.74</v>
      </c>
      <c r="I1741" s="16">
        <v>29.66</v>
      </c>
      <c r="J1741" s="16">
        <v>20.68</v>
      </c>
      <c r="L1741" s="16">
        <v>27.3</v>
      </c>
      <c r="M1741" s="16">
        <v>35.700000000000003</v>
      </c>
    </row>
    <row r="1742" spans="1:13" x14ac:dyDescent="0.2">
      <c r="A1742" s="67">
        <f t="shared" si="27"/>
        <v>39100</v>
      </c>
      <c r="B1742" s="1">
        <v>0</v>
      </c>
      <c r="C1742" s="16">
        <v>74.23</v>
      </c>
      <c r="D1742" s="16">
        <v>27.17</v>
      </c>
      <c r="E1742" s="16">
        <v>26.3</v>
      </c>
      <c r="F1742" s="16">
        <v>28</v>
      </c>
      <c r="G1742" s="16">
        <v>38.9</v>
      </c>
      <c r="H1742" s="16">
        <v>53.48</v>
      </c>
      <c r="I1742" s="16">
        <v>33.130000000000003</v>
      </c>
      <c r="J1742" s="16">
        <v>20.99</v>
      </c>
      <c r="L1742" s="16">
        <v>26.98</v>
      </c>
      <c r="M1742" s="16">
        <v>36.93</v>
      </c>
    </row>
    <row r="1743" spans="1:13" x14ac:dyDescent="0.2">
      <c r="A1743" s="67">
        <f t="shared" si="27"/>
        <v>39101</v>
      </c>
      <c r="B1743" s="1">
        <v>1.78</v>
      </c>
      <c r="C1743" s="16">
        <v>75.239999999999995</v>
      </c>
      <c r="D1743" s="16">
        <v>27.04</v>
      </c>
      <c r="E1743" s="16">
        <v>25.9</v>
      </c>
      <c r="F1743" s="16">
        <v>27.8</v>
      </c>
      <c r="G1743" s="16">
        <v>31.21</v>
      </c>
      <c r="H1743" s="16">
        <v>52.36</v>
      </c>
      <c r="I1743" s="16">
        <v>25.49</v>
      </c>
      <c r="J1743" s="16">
        <v>19.91</v>
      </c>
      <c r="L1743" s="16">
        <v>26.96</v>
      </c>
      <c r="M1743" s="16">
        <v>30.96</v>
      </c>
    </row>
    <row r="1744" spans="1:13" x14ac:dyDescent="0.2">
      <c r="A1744" s="67">
        <f t="shared" si="27"/>
        <v>39102</v>
      </c>
      <c r="B1744" s="1">
        <v>0</v>
      </c>
      <c r="C1744" s="16">
        <v>75.02</v>
      </c>
      <c r="D1744" s="16">
        <v>27.04</v>
      </c>
      <c r="E1744" s="16">
        <v>26.6</v>
      </c>
      <c r="F1744" s="16">
        <v>27.7</v>
      </c>
      <c r="G1744" s="16">
        <v>28.73</v>
      </c>
      <c r="H1744" s="16">
        <v>44.24</v>
      </c>
      <c r="I1744" s="16">
        <v>25.67</v>
      </c>
      <c r="J1744" s="16">
        <v>20.5</v>
      </c>
      <c r="L1744" s="16">
        <v>27.02</v>
      </c>
      <c r="M1744" s="16">
        <v>28.44</v>
      </c>
    </row>
    <row r="1745" spans="1:13" x14ac:dyDescent="0.2">
      <c r="A1745" s="67">
        <f t="shared" si="27"/>
        <v>39103</v>
      </c>
      <c r="B1745" s="1">
        <v>0</v>
      </c>
      <c r="C1745" s="16">
        <v>76.78</v>
      </c>
      <c r="D1745" s="16">
        <v>27.08</v>
      </c>
      <c r="E1745" s="16">
        <v>26.4</v>
      </c>
      <c r="F1745" s="16">
        <v>27.8</v>
      </c>
      <c r="G1745" s="16">
        <v>28.72</v>
      </c>
      <c r="H1745" s="16">
        <v>38.81</v>
      </c>
      <c r="I1745" s="16">
        <v>29.22</v>
      </c>
      <c r="J1745" s="16">
        <v>21.13</v>
      </c>
      <c r="L1745" s="16">
        <v>27.15</v>
      </c>
      <c r="M1745" s="16">
        <v>27.8</v>
      </c>
    </row>
    <row r="1746" spans="1:13" x14ac:dyDescent="0.2">
      <c r="A1746" s="67">
        <f t="shared" si="27"/>
        <v>39104</v>
      </c>
      <c r="B1746" s="1">
        <v>0</v>
      </c>
      <c r="C1746" s="16">
        <v>78.239999999999995</v>
      </c>
      <c r="D1746" s="16">
        <v>27.04</v>
      </c>
      <c r="E1746" s="16">
        <v>26.6</v>
      </c>
      <c r="F1746" s="16">
        <v>27.8</v>
      </c>
      <c r="G1746" s="16">
        <v>22.93</v>
      </c>
      <c r="H1746" s="16">
        <v>32.700000000000003</v>
      </c>
      <c r="I1746" s="16">
        <v>22.5</v>
      </c>
      <c r="J1746" s="16">
        <v>20.96</v>
      </c>
      <c r="L1746" s="16">
        <v>27.37</v>
      </c>
      <c r="M1746" s="16">
        <v>23.33</v>
      </c>
    </row>
    <row r="1747" spans="1:13" x14ac:dyDescent="0.2">
      <c r="A1747" s="67">
        <f t="shared" si="27"/>
        <v>39105</v>
      </c>
      <c r="B1747" s="1">
        <v>0</v>
      </c>
      <c r="C1747" s="16">
        <v>78.97</v>
      </c>
      <c r="D1747" s="16">
        <v>26.99</v>
      </c>
      <c r="E1747" s="16">
        <v>26.1</v>
      </c>
      <c r="F1747" s="16">
        <v>27.7</v>
      </c>
      <c r="G1747" s="16">
        <v>22.21</v>
      </c>
      <c r="H1747" s="16">
        <v>34.08</v>
      </c>
      <c r="I1747" s="16">
        <v>32.869999999999997</v>
      </c>
      <c r="J1747" s="16">
        <v>21.18</v>
      </c>
      <c r="L1747" s="16">
        <v>27.65</v>
      </c>
      <c r="M1747" s="16">
        <v>21.73</v>
      </c>
    </row>
    <row r="1748" spans="1:13" x14ac:dyDescent="0.2">
      <c r="A1748" s="67">
        <f t="shared" si="27"/>
        <v>39106</v>
      </c>
      <c r="B1748" s="1">
        <v>0</v>
      </c>
      <c r="C1748" s="16">
        <v>78.09</v>
      </c>
      <c r="D1748" s="16">
        <v>27.07</v>
      </c>
      <c r="E1748" s="16">
        <v>26.6</v>
      </c>
      <c r="F1748" s="16">
        <v>27.7</v>
      </c>
      <c r="G1748" s="16">
        <v>27.09</v>
      </c>
      <c r="H1748" s="16">
        <v>36.299999999999997</v>
      </c>
      <c r="I1748" s="16">
        <v>30</v>
      </c>
      <c r="J1748" s="16">
        <v>16.260000000000002</v>
      </c>
      <c r="L1748" s="16">
        <v>27.69</v>
      </c>
      <c r="M1748" s="16">
        <v>26.41</v>
      </c>
    </row>
    <row r="1749" spans="1:13" x14ac:dyDescent="0.2">
      <c r="A1749" s="67">
        <f t="shared" si="27"/>
        <v>39107</v>
      </c>
      <c r="B1749" s="1">
        <v>0.25</v>
      </c>
      <c r="C1749" s="16">
        <v>78.59</v>
      </c>
      <c r="D1749" s="16">
        <v>27.09</v>
      </c>
      <c r="E1749" s="16">
        <v>26.6</v>
      </c>
      <c r="F1749" s="16">
        <v>27.6</v>
      </c>
      <c r="G1749" s="16">
        <v>25.83</v>
      </c>
      <c r="H1749" s="16">
        <v>35.630000000000003</v>
      </c>
      <c r="I1749" s="16">
        <v>20.53</v>
      </c>
      <c r="J1749" s="16">
        <v>19.98</v>
      </c>
      <c r="L1749" s="16">
        <v>28.44</v>
      </c>
      <c r="M1749" s="16">
        <v>25.05</v>
      </c>
    </row>
    <row r="1750" spans="1:13" x14ac:dyDescent="0.2">
      <c r="A1750" s="67">
        <f t="shared" si="27"/>
        <v>39108</v>
      </c>
      <c r="B1750" s="1">
        <v>0</v>
      </c>
      <c r="C1750" s="16">
        <v>77.78</v>
      </c>
      <c r="D1750" s="16">
        <v>27.06</v>
      </c>
      <c r="E1750" s="16">
        <v>26.1</v>
      </c>
      <c r="F1750" s="16">
        <v>28.1</v>
      </c>
      <c r="G1750" s="16">
        <v>31.28</v>
      </c>
      <c r="H1750" s="16">
        <v>48.33</v>
      </c>
      <c r="I1750" s="16">
        <v>29.69</v>
      </c>
      <c r="J1750" s="16">
        <v>20.72</v>
      </c>
      <c r="L1750" s="16">
        <v>28.15</v>
      </c>
      <c r="M1750" s="16">
        <v>30.77</v>
      </c>
    </row>
    <row r="1751" spans="1:13" x14ac:dyDescent="0.2">
      <c r="A1751" s="67">
        <f t="shared" si="27"/>
        <v>39109</v>
      </c>
      <c r="B1751" s="1">
        <v>0</v>
      </c>
      <c r="C1751" s="16">
        <v>75.739999999999995</v>
      </c>
      <c r="D1751" s="16">
        <v>26.3</v>
      </c>
      <c r="E1751" s="16">
        <v>23</v>
      </c>
      <c r="F1751" s="16">
        <v>28</v>
      </c>
      <c r="G1751" s="16">
        <v>20.41</v>
      </c>
      <c r="H1751" s="16">
        <v>39.549999999999997</v>
      </c>
      <c r="I1751" s="16">
        <v>48.3</v>
      </c>
      <c r="J1751" s="16">
        <v>21.25</v>
      </c>
      <c r="L1751" s="16">
        <v>28.19</v>
      </c>
      <c r="M1751" s="16">
        <v>19.93</v>
      </c>
    </row>
    <row r="1752" spans="1:13" x14ac:dyDescent="0.2">
      <c r="A1752" s="67">
        <f t="shared" si="27"/>
        <v>39110</v>
      </c>
      <c r="B1752" s="1">
        <v>0.25</v>
      </c>
      <c r="C1752" s="16">
        <v>77.709999999999994</v>
      </c>
      <c r="D1752" s="16">
        <v>26.8</v>
      </c>
      <c r="E1752" s="16">
        <v>25.6</v>
      </c>
      <c r="F1752" s="16">
        <v>27.6</v>
      </c>
      <c r="G1752" s="16">
        <v>24.52</v>
      </c>
      <c r="H1752" s="16">
        <v>37.64</v>
      </c>
      <c r="I1752" s="16">
        <v>15.42</v>
      </c>
      <c r="J1752" s="16">
        <v>10.93</v>
      </c>
      <c r="L1752" s="16">
        <v>27.49</v>
      </c>
      <c r="M1752" s="16">
        <v>25.13</v>
      </c>
    </row>
    <row r="1753" spans="1:13" x14ac:dyDescent="0.2">
      <c r="A1753" s="67">
        <f t="shared" si="27"/>
        <v>39111</v>
      </c>
      <c r="B1753" s="1">
        <v>0</v>
      </c>
      <c r="C1753" s="16">
        <v>78.680000000000007</v>
      </c>
      <c r="D1753" s="16">
        <v>27.1</v>
      </c>
      <c r="E1753" s="16">
        <v>26.5</v>
      </c>
      <c r="F1753" s="16">
        <v>27.9</v>
      </c>
      <c r="G1753" s="16">
        <v>32.409999999999997</v>
      </c>
      <c r="H1753" s="16">
        <v>45.09</v>
      </c>
      <c r="I1753" s="16">
        <v>32.54</v>
      </c>
      <c r="J1753" s="16">
        <v>19.84</v>
      </c>
      <c r="L1753" s="16">
        <v>27.41</v>
      </c>
      <c r="M1753" s="16">
        <v>30.92</v>
      </c>
    </row>
    <row r="1754" spans="1:13" x14ac:dyDescent="0.2">
      <c r="A1754" s="67">
        <f t="shared" si="27"/>
        <v>39112</v>
      </c>
      <c r="B1754" s="1">
        <v>0</v>
      </c>
      <c r="C1754" s="16">
        <v>76.36</v>
      </c>
      <c r="D1754" s="16">
        <v>27</v>
      </c>
      <c r="E1754" s="16">
        <v>26.5</v>
      </c>
      <c r="F1754" s="16">
        <v>27.6</v>
      </c>
      <c r="G1754" s="16">
        <v>28.67</v>
      </c>
      <c r="H1754" s="16">
        <v>42.09</v>
      </c>
      <c r="I1754" s="16">
        <v>20.72</v>
      </c>
      <c r="J1754" s="16">
        <v>20.49</v>
      </c>
      <c r="L1754" s="16">
        <v>27.4</v>
      </c>
      <c r="M1754" s="16">
        <v>28.78</v>
      </c>
    </row>
    <row r="1755" spans="1:13" x14ac:dyDescent="0.2">
      <c r="A1755" s="67">
        <f t="shared" si="27"/>
        <v>39113</v>
      </c>
      <c r="B1755" s="1">
        <v>0</v>
      </c>
      <c r="C1755" s="16">
        <v>77.77</v>
      </c>
      <c r="D1755" s="16">
        <v>26.89</v>
      </c>
      <c r="E1755" s="16">
        <v>26.4</v>
      </c>
      <c r="F1755" s="16">
        <v>27.6</v>
      </c>
      <c r="G1755" s="16">
        <v>24.06</v>
      </c>
      <c r="H1755" s="16">
        <v>37.26</v>
      </c>
      <c r="I1755" s="16">
        <v>11.46</v>
      </c>
      <c r="J1755" s="16">
        <v>14.92</v>
      </c>
      <c r="L1755" s="16">
        <v>27.24</v>
      </c>
      <c r="M1755" s="16">
        <v>24.5</v>
      </c>
    </row>
    <row r="1756" spans="1:13" x14ac:dyDescent="0.2">
      <c r="A1756" s="67">
        <f t="shared" si="27"/>
        <v>39114</v>
      </c>
      <c r="B1756" s="1">
        <v>0</v>
      </c>
      <c r="C1756" s="16">
        <v>77.58</v>
      </c>
      <c r="D1756" s="16">
        <v>26.88</v>
      </c>
      <c r="E1756" s="16">
        <v>26.5</v>
      </c>
      <c r="F1756" s="16">
        <v>27.6</v>
      </c>
      <c r="G1756" s="16">
        <v>24.66</v>
      </c>
      <c r="H1756" s="16">
        <v>35.880000000000003</v>
      </c>
      <c r="I1756" s="16">
        <v>26.53</v>
      </c>
      <c r="J1756" s="16">
        <v>18.79</v>
      </c>
      <c r="L1756" s="16">
        <v>27.39</v>
      </c>
      <c r="M1756" s="16">
        <v>24.83</v>
      </c>
    </row>
    <row r="1757" spans="1:13" x14ac:dyDescent="0.2">
      <c r="A1757" s="67">
        <f t="shared" si="27"/>
        <v>39115</v>
      </c>
      <c r="B1757" s="1">
        <v>0</v>
      </c>
      <c r="C1757" s="16">
        <v>76.67</v>
      </c>
      <c r="D1757" s="16">
        <v>26.81</v>
      </c>
      <c r="E1757" s="16">
        <v>26.1</v>
      </c>
      <c r="F1757" s="16">
        <v>27.8</v>
      </c>
      <c r="G1757" s="16">
        <v>14.66</v>
      </c>
      <c r="H1757" s="16">
        <v>27.66</v>
      </c>
      <c r="I1757" s="16">
        <v>349.78</v>
      </c>
      <c r="J1757" s="16">
        <v>12.06</v>
      </c>
      <c r="L1757" s="16">
        <v>27.28</v>
      </c>
      <c r="M1757" s="16">
        <v>17.97</v>
      </c>
    </row>
    <row r="1758" spans="1:13" x14ac:dyDescent="0.2">
      <c r="A1758" s="67">
        <f t="shared" si="27"/>
        <v>39116</v>
      </c>
      <c r="B1758" s="1">
        <v>0</v>
      </c>
      <c r="C1758" s="16">
        <v>78.8</v>
      </c>
      <c r="D1758" s="16">
        <v>26.46</v>
      </c>
      <c r="E1758" s="16">
        <v>23.5</v>
      </c>
      <c r="F1758" s="16">
        <v>27.8</v>
      </c>
      <c r="G1758" s="16">
        <v>14.93</v>
      </c>
      <c r="H1758" s="16">
        <v>30.91</v>
      </c>
      <c r="I1758" s="16">
        <v>13.98</v>
      </c>
      <c r="J1758" s="16">
        <v>19.29</v>
      </c>
      <c r="L1758" s="16">
        <v>27.42</v>
      </c>
      <c r="M1758" s="16">
        <v>16.559999999999999</v>
      </c>
    </row>
    <row r="1759" spans="1:13" x14ac:dyDescent="0.2">
      <c r="A1759" s="67">
        <f t="shared" si="27"/>
        <v>39117</v>
      </c>
      <c r="B1759" s="1">
        <v>0</v>
      </c>
      <c r="C1759" s="16">
        <v>79.040000000000006</v>
      </c>
      <c r="D1759" s="16">
        <v>26.96</v>
      </c>
      <c r="E1759" s="16">
        <v>26.3</v>
      </c>
      <c r="F1759" s="16">
        <v>27.8</v>
      </c>
      <c r="G1759" s="16">
        <v>22.8</v>
      </c>
      <c r="H1759" s="16">
        <v>36.9</v>
      </c>
      <c r="I1759" s="16">
        <v>2.86</v>
      </c>
      <c r="J1759" s="16">
        <v>20.65</v>
      </c>
      <c r="L1759" s="16">
        <v>27.61</v>
      </c>
      <c r="M1759" s="16">
        <v>24.84</v>
      </c>
    </row>
    <row r="1760" spans="1:13" x14ac:dyDescent="0.2">
      <c r="A1760" s="67">
        <f t="shared" si="27"/>
        <v>39118</v>
      </c>
      <c r="B1760" s="1">
        <v>0</v>
      </c>
      <c r="C1760" s="16">
        <v>78.52</v>
      </c>
      <c r="D1760" s="16">
        <v>27.02</v>
      </c>
      <c r="E1760" s="16">
        <v>26.5</v>
      </c>
      <c r="F1760" s="16">
        <v>27.7</v>
      </c>
      <c r="G1760" s="16">
        <v>23.39</v>
      </c>
      <c r="H1760" s="16">
        <v>34.64</v>
      </c>
      <c r="I1760" s="16">
        <v>18.93</v>
      </c>
      <c r="J1760" s="16">
        <v>21.86</v>
      </c>
      <c r="L1760" s="16">
        <v>27.84</v>
      </c>
      <c r="M1760" s="16">
        <v>24.12</v>
      </c>
    </row>
    <row r="1761" spans="1:13" x14ac:dyDescent="0.2">
      <c r="A1761" s="67">
        <f t="shared" si="27"/>
        <v>39119</v>
      </c>
      <c r="B1761" s="1">
        <v>0</v>
      </c>
      <c r="C1761" s="16">
        <v>75.48</v>
      </c>
      <c r="D1761" s="16">
        <v>26.96</v>
      </c>
      <c r="E1761" s="16">
        <v>26.4</v>
      </c>
      <c r="F1761" s="16">
        <v>27.5</v>
      </c>
      <c r="G1761" s="16">
        <v>27.01</v>
      </c>
      <c r="H1761" s="16">
        <v>40.18</v>
      </c>
      <c r="I1761" s="16">
        <v>16.36</v>
      </c>
      <c r="J1761" s="16">
        <v>19.98</v>
      </c>
      <c r="L1761" s="16">
        <v>27.75</v>
      </c>
      <c r="M1761" s="16">
        <v>27.44</v>
      </c>
    </row>
    <row r="1762" spans="1:13" x14ac:dyDescent="0.2">
      <c r="A1762" s="67">
        <f t="shared" si="27"/>
        <v>39120</v>
      </c>
      <c r="B1762" s="1">
        <v>0</v>
      </c>
      <c r="C1762" s="16">
        <v>73.58</v>
      </c>
      <c r="D1762" s="16">
        <v>26.69</v>
      </c>
      <c r="E1762" s="16">
        <v>25.5</v>
      </c>
      <c r="F1762" s="16">
        <v>27.2</v>
      </c>
      <c r="G1762" s="16">
        <v>25.48</v>
      </c>
      <c r="H1762" s="16">
        <v>37.93</v>
      </c>
      <c r="I1762" s="16">
        <v>14.87</v>
      </c>
      <c r="J1762" s="16">
        <v>20.99</v>
      </c>
      <c r="L1762" s="16">
        <v>27.81</v>
      </c>
      <c r="M1762" s="16">
        <v>26.07</v>
      </c>
    </row>
    <row r="1763" spans="1:13" x14ac:dyDescent="0.2">
      <c r="A1763" s="67">
        <f t="shared" si="27"/>
        <v>39121</v>
      </c>
      <c r="B1763" s="1">
        <v>0</v>
      </c>
      <c r="C1763" s="16">
        <v>73.819999999999993</v>
      </c>
      <c r="D1763" s="16">
        <v>26.75</v>
      </c>
      <c r="E1763" s="16">
        <v>26</v>
      </c>
      <c r="F1763" s="16">
        <v>28.1</v>
      </c>
      <c r="G1763" s="16">
        <v>21.52</v>
      </c>
      <c r="H1763" s="16">
        <v>35.630000000000003</v>
      </c>
      <c r="I1763" s="16">
        <v>0.46</v>
      </c>
      <c r="J1763" s="16">
        <v>18.079999999999998</v>
      </c>
      <c r="L1763" s="16">
        <v>27.89</v>
      </c>
      <c r="M1763" s="16">
        <v>23.79</v>
      </c>
    </row>
    <row r="1764" spans="1:13" x14ac:dyDescent="0.2">
      <c r="A1764" s="67">
        <f t="shared" si="27"/>
        <v>39122</v>
      </c>
      <c r="B1764" s="1">
        <v>0</v>
      </c>
      <c r="C1764" s="16">
        <v>76.180000000000007</v>
      </c>
      <c r="D1764" s="16">
        <v>26.76</v>
      </c>
      <c r="E1764" s="16">
        <v>26.2</v>
      </c>
      <c r="F1764" s="16">
        <v>27.5</v>
      </c>
      <c r="G1764" s="16">
        <v>22.65</v>
      </c>
      <c r="H1764" s="16">
        <v>32.46</v>
      </c>
      <c r="I1764" s="16">
        <v>18.84</v>
      </c>
      <c r="J1764" s="16">
        <v>22.04</v>
      </c>
      <c r="L1764" s="16">
        <v>28.34</v>
      </c>
      <c r="M1764" s="16">
        <v>23.57</v>
      </c>
    </row>
    <row r="1765" spans="1:13" x14ac:dyDescent="0.2">
      <c r="A1765" s="67">
        <f t="shared" si="27"/>
        <v>39123</v>
      </c>
      <c r="B1765" s="1">
        <v>0</v>
      </c>
      <c r="C1765" s="16">
        <v>73.650000000000006</v>
      </c>
      <c r="D1765" s="16">
        <v>26.64</v>
      </c>
      <c r="E1765" s="16">
        <v>26.2</v>
      </c>
      <c r="F1765" s="16">
        <v>27.7</v>
      </c>
      <c r="G1765" s="16">
        <v>22.22</v>
      </c>
      <c r="H1765" s="16">
        <v>33.9</v>
      </c>
      <c r="I1765" s="16">
        <v>6.63</v>
      </c>
      <c r="J1765" s="16">
        <v>22.59</v>
      </c>
      <c r="L1765" s="16">
        <v>28.51</v>
      </c>
      <c r="M1765" s="16">
        <v>22.72</v>
      </c>
    </row>
    <row r="1766" spans="1:13" x14ac:dyDescent="0.2">
      <c r="A1766" s="67">
        <f t="shared" si="27"/>
        <v>39124</v>
      </c>
      <c r="B1766" s="1">
        <v>5.31</v>
      </c>
      <c r="C1766" s="16">
        <v>79.150000000000006</v>
      </c>
      <c r="D1766" s="16">
        <v>26.79</v>
      </c>
      <c r="E1766" s="16">
        <v>25</v>
      </c>
      <c r="F1766" s="16">
        <v>27.7</v>
      </c>
      <c r="G1766" s="16">
        <v>24.45</v>
      </c>
      <c r="H1766" s="16">
        <v>35.24</v>
      </c>
      <c r="I1766" s="16">
        <v>31.06</v>
      </c>
      <c r="J1766" s="16">
        <v>21.57</v>
      </c>
      <c r="L1766" s="16">
        <v>28.42</v>
      </c>
      <c r="M1766" s="16">
        <v>24.4</v>
      </c>
    </row>
    <row r="1767" spans="1:13" x14ac:dyDescent="0.2">
      <c r="A1767" s="67">
        <f t="shared" si="27"/>
        <v>39125</v>
      </c>
      <c r="B1767" s="1">
        <v>0</v>
      </c>
      <c r="C1767" s="16">
        <v>77.989999999999995</v>
      </c>
      <c r="D1767" s="16">
        <v>26.92</v>
      </c>
      <c r="E1767" s="16">
        <v>26.5</v>
      </c>
      <c r="F1767" s="16">
        <v>27.5</v>
      </c>
      <c r="G1767" s="16">
        <v>22.52</v>
      </c>
      <c r="H1767" s="16">
        <v>31.93</v>
      </c>
      <c r="I1767" s="16">
        <v>9.92</v>
      </c>
      <c r="J1767" s="16">
        <v>19.13</v>
      </c>
      <c r="L1767" s="16">
        <v>28.5</v>
      </c>
      <c r="M1767" s="16">
        <v>22.73</v>
      </c>
    </row>
    <row r="1768" spans="1:13" x14ac:dyDescent="0.2">
      <c r="A1768" s="67">
        <f t="shared" si="27"/>
        <v>39126</v>
      </c>
      <c r="B1768" s="1">
        <v>0</v>
      </c>
      <c r="C1768" s="16">
        <v>75.53</v>
      </c>
      <c r="D1768" s="16">
        <v>26.92</v>
      </c>
      <c r="E1768" s="16">
        <v>26.3</v>
      </c>
      <c r="F1768" s="16">
        <v>27.8</v>
      </c>
      <c r="G1768" s="16">
        <v>16.16</v>
      </c>
      <c r="H1768" s="16">
        <v>24.2</v>
      </c>
      <c r="I1768" s="16">
        <v>5.28</v>
      </c>
      <c r="J1768" s="16">
        <v>21.88</v>
      </c>
      <c r="L1768" s="16">
        <v>28.42</v>
      </c>
      <c r="M1768" s="16">
        <v>16.32</v>
      </c>
    </row>
    <row r="1769" spans="1:13" x14ac:dyDescent="0.2">
      <c r="A1769" s="67">
        <f t="shared" si="27"/>
        <v>39127</v>
      </c>
      <c r="B1769" s="1">
        <v>0</v>
      </c>
      <c r="C1769" s="16">
        <v>73.28</v>
      </c>
      <c r="D1769" s="16">
        <v>26.82</v>
      </c>
      <c r="E1769" s="16">
        <v>26.2</v>
      </c>
      <c r="F1769" s="16">
        <v>27.8</v>
      </c>
      <c r="G1769" s="16">
        <v>14.84</v>
      </c>
      <c r="H1769" s="16">
        <v>27.87</v>
      </c>
      <c r="I1769" s="16">
        <v>15.77</v>
      </c>
      <c r="J1769" s="16">
        <v>23.48</v>
      </c>
      <c r="L1769" s="16">
        <v>28.75</v>
      </c>
      <c r="M1769" s="16">
        <v>15.26</v>
      </c>
    </row>
    <row r="1770" spans="1:13" x14ac:dyDescent="0.2">
      <c r="A1770" s="67">
        <f t="shared" si="27"/>
        <v>39128</v>
      </c>
      <c r="B1770" s="1">
        <v>0</v>
      </c>
      <c r="C1770" s="16">
        <v>73.73</v>
      </c>
      <c r="D1770" s="16">
        <v>26.86</v>
      </c>
      <c r="E1770" s="16">
        <v>23.9</v>
      </c>
      <c r="F1770" s="16">
        <v>28.8</v>
      </c>
      <c r="G1770" s="16">
        <v>11.34</v>
      </c>
      <c r="H1770" s="16">
        <v>29.07</v>
      </c>
      <c r="I1770" s="16">
        <v>350.23</v>
      </c>
      <c r="J1770" s="16">
        <v>23.39</v>
      </c>
      <c r="L1770" s="16">
        <v>28.8</v>
      </c>
      <c r="M1770" s="16">
        <v>14.17</v>
      </c>
    </row>
    <row r="1771" spans="1:13" x14ac:dyDescent="0.2">
      <c r="A1771" s="67">
        <f t="shared" si="27"/>
        <v>39129</v>
      </c>
      <c r="B1771" s="1">
        <v>0.5</v>
      </c>
      <c r="C1771" s="16">
        <v>75.47</v>
      </c>
      <c r="D1771" s="16">
        <v>27.05</v>
      </c>
      <c r="E1771" s="16">
        <v>26.5</v>
      </c>
      <c r="F1771" s="16">
        <v>28.1</v>
      </c>
      <c r="G1771" s="16">
        <v>20.63</v>
      </c>
      <c r="H1771" s="16">
        <v>34.29</v>
      </c>
      <c r="I1771" s="16">
        <v>13.99</v>
      </c>
      <c r="J1771" s="16">
        <v>21.7</v>
      </c>
      <c r="L1771" s="16">
        <v>28.44</v>
      </c>
      <c r="M1771" s="16">
        <v>21.48</v>
      </c>
    </row>
    <row r="1772" spans="1:13" x14ac:dyDescent="0.2">
      <c r="A1772" s="67">
        <f t="shared" si="27"/>
        <v>39130</v>
      </c>
      <c r="B1772" s="1">
        <v>0</v>
      </c>
      <c r="C1772" s="16">
        <v>72.75</v>
      </c>
      <c r="D1772" s="16">
        <v>26.95</v>
      </c>
      <c r="E1772" s="16">
        <v>26.5</v>
      </c>
      <c r="F1772" s="16">
        <v>27.5</v>
      </c>
      <c r="G1772" s="16">
        <v>23.19</v>
      </c>
      <c r="H1772" s="16">
        <v>32.700000000000003</v>
      </c>
      <c r="I1772" s="16">
        <v>15.63</v>
      </c>
      <c r="J1772" s="16">
        <v>22.42</v>
      </c>
      <c r="L1772" s="16">
        <v>27.55</v>
      </c>
      <c r="M1772" s="16">
        <v>23.41</v>
      </c>
    </row>
    <row r="1773" spans="1:13" x14ac:dyDescent="0.2">
      <c r="A1773" s="67">
        <f t="shared" si="27"/>
        <v>39131</v>
      </c>
      <c r="B1773" s="1">
        <v>0.75</v>
      </c>
      <c r="C1773" s="16">
        <v>73.11</v>
      </c>
      <c r="D1773" s="16">
        <v>26.64</v>
      </c>
      <c r="E1773" s="16">
        <v>24.4</v>
      </c>
      <c r="F1773" s="16">
        <v>27.8</v>
      </c>
      <c r="G1773" s="16">
        <v>24.61</v>
      </c>
      <c r="H1773" s="16">
        <v>43.96</v>
      </c>
      <c r="I1773" s="16">
        <v>0.22</v>
      </c>
      <c r="J1773" s="16">
        <v>22.52</v>
      </c>
      <c r="L1773" s="16">
        <v>27.54</v>
      </c>
      <c r="M1773" s="16">
        <v>25.36</v>
      </c>
    </row>
    <row r="1774" spans="1:13" x14ac:dyDescent="0.2">
      <c r="A1774" s="67">
        <f t="shared" si="27"/>
        <v>39132</v>
      </c>
      <c r="B1774" s="1">
        <v>6.35</v>
      </c>
      <c r="C1774" s="16">
        <v>75.599999999999994</v>
      </c>
      <c r="D1774" s="16">
        <v>26.55</v>
      </c>
      <c r="E1774" s="16">
        <v>25</v>
      </c>
      <c r="F1774" s="16">
        <v>27.2</v>
      </c>
      <c r="G1774" s="16">
        <v>32.979999999999997</v>
      </c>
      <c r="H1774" s="16">
        <v>52.07</v>
      </c>
      <c r="I1774" s="16">
        <v>15.94</v>
      </c>
      <c r="J1774" s="16">
        <v>17.64</v>
      </c>
      <c r="L1774" s="16">
        <v>27.59</v>
      </c>
      <c r="M1774" s="16">
        <v>33.299999999999997</v>
      </c>
    </row>
    <row r="1775" spans="1:13" x14ac:dyDescent="0.2">
      <c r="A1775" s="67">
        <f t="shared" si="27"/>
        <v>39133</v>
      </c>
      <c r="B1775" s="1">
        <v>0</v>
      </c>
      <c r="C1775" s="16">
        <v>75.5</v>
      </c>
      <c r="D1775" s="16">
        <v>26.83</v>
      </c>
      <c r="E1775" s="16">
        <v>25.9</v>
      </c>
      <c r="F1775" s="16">
        <v>27.5</v>
      </c>
      <c r="G1775" s="16">
        <v>29.56</v>
      </c>
      <c r="H1775" s="16">
        <v>53.73</v>
      </c>
      <c r="I1775" s="16">
        <v>12.02</v>
      </c>
      <c r="J1775" s="16">
        <v>11.39</v>
      </c>
      <c r="L1775" s="16">
        <v>27.31</v>
      </c>
      <c r="M1775" s="16">
        <v>29.88</v>
      </c>
    </row>
    <row r="1776" spans="1:13" x14ac:dyDescent="0.2">
      <c r="A1776" s="67">
        <f t="shared" si="27"/>
        <v>39134</v>
      </c>
      <c r="B1776" s="1">
        <v>0</v>
      </c>
      <c r="C1776" s="16">
        <v>74.94</v>
      </c>
      <c r="D1776" s="16">
        <v>27</v>
      </c>
      <c r="E1776" s="16">
        <v>26.3</v>
      </c>
      <c r="F1776" s="16">
        <v>27.8</v>
      </c>
      <c r="G1776" s="16">
        <v>23.63</v>
      </c>
      <c r="H1776" s="16">
        <v>34.57</v>
      </c>
      <c r="I1776" s="16">
        <v>16.25</v>
      </c>
      <c r="J1776" s="16">
        <v>22.02</v>
      </c>
      <c r="L1776" s="16">
        <v>27.57</v>
      </c>
      <c r="M1776" s="16">
        <v>24.05</v>
      </c>
    </row>
    <row r="1777" spans="1:13" x14ac:dyDescent="0.2">
      <c r="A1777" s="67">
        <f t="shared" si="27"/>
        <v>39135</v>
      </c>
      <c r="B1777" s="1">
        <v>0.76</v>
      </c>
      <c r="C1777" s="16">
        <v>74.23</v>
      </c>
      <c r="D1777" s="16">
        <v>26.95</v>
      </c>
      <c r="E1777" s="16">
        <v>26.4</v>
      </c>
      <c r="F1777" s="16">
        <v>27.5</v>
      </c>
      <c r="G1777" s="16">
        <v>27.01</v>
      </c>
      <c r="H1777" s="16">
        <v>38.630000000000003</v>
      </c>
      <c r="I1777" s="16">
        <v>17.95</v>
      </c>
      <c r="J1777" s="16">
        <v>22.19</v>
      </c>
      <c r="L1777" s="16">
        <v>27.58</v>
      </c>
      <c r="M1777" s="16">
        <v>27.28</v>
      </c>
    </row>
    <row r="1778" spans="1:13" x14ac:dyDescent="0.2">
      <c r="A1778" s="67">
        <f t="shared" si="27"/>
        <v>39136</v>
      </c>
      <c r="B1778" s="1">
        <v>0</v>
      </c>
      <c r="C1778" s="16">
        <v>75.52</v>
      </c>
      <c r="D1778" s="16">
        <v>26.91</v>
      </c>
      <c r="E1778" s="16">
        <v>26.5</v>
      </c>
      <c r="F1778" s="16">
        <v>27.5</v>
      </c>
      <c r="G1778" s="16">
        <v>27.78</v>
      </c>
      <c r="H1778" s="16">
        <v>40.08</v>
      </c>
      <c r="I1778" s="16">
        <v>5.79</v>
      </c>
      <c r="J1778" s="16">
        <v>22.44</v>
      </c>
      <c r="L1778" s="16">
        <v>27.99</v>
      </c>
      <c r="M1778" s="16">
        <v>28.2</v>
      </c>
    </row>
    <row r="1779" spans="1:13" x14ac:dyDescent="0.2">
      <c r="A1779" s="67">
        <f t="shared" si="27"/>
        <v>39137</v>
      </c>
      <c r="B1779" s="1">
        <v>0</v>
      </c>
      <c r="C1779" s="16">
        <v>74.260000000000005</v>
      </c>
      <c r="D1779" s="16">
        <v>26.87</v>
      </c>
      <c r="E1779" s="16">
        <v>26.5</v>
      </c>
      <c r="F1779" s="16">
        <v>27.4</v>
      </c>
      <c r="G1779" s="16">
        <v>25.52</v>
      </c>
      <c r="H1779" s="16">
        <v>37.33</v>
      </c>
      <c r="I1779" s="16">
        <v>16.22</v>
      </c>
      <c r="J1779" s="16">
        <v>22.21</v>
      </c>
      <c r="L1779" s="16">
        <v>28.03</v>
      </c>
      <c r="M1779" s="16">
        <v>26.21</v>
      </c>
    </row>
    <row r="1780" spans="1:13" x14ac:dyDescent="0.2">
      <c r="A1780" s="67">
        <f t="shared" si="27"/>
        <v>39138</v>
      </c>
      <c r="B1780" s="1">
        <v>0</v>
      </c>
      <c r="C1780" s="16">
        <v>76.78</v>
      </c>
      <c r="D1780" s="16">
        <v>27.05</v>
      </c>
      <c r="E1780" s="16">
        <v>26.4</v>
      </c>
      <c r="F1780" s="16">
        <v>28.3</v>
      </c>
      <c r="G1780" s="16">
        <v>21.98</v>
      </c>
      <c r="H1780" s="16">
        <v>35.74</v>
      </c>
      <c r="I1780" s="16">
        <v>4.25</v>
      </c>
      <c r="J1780" s="16">
        <v>18.989999999999998</v>
      </c>
      <c r="L1780" s="16">
        <v>28.42</v>
      </c>
      <c r="M1780" s="16">
        <v>24.18</v>
      </c>
    </row>
    <row r="1781" spans="1:13" x14ac:dyDescent="0.2">
      <c r="A1781" s="67">
        <f t="shared" si="27"/>
        <v>39139</v>
      </c>
      <c r="B1781" s="1">
        <v>0</v>
      </c>
      <c r="C1781" s="16">
        <v>82.41</v>
      </c>
      <c r="D1781" s="16">
        <v>27.33</v>
      </c>
      <c r="E1781" s="16">
        <v>26.8</v>
      </c>
      <c r="F1781" s="16">
        <v>28.5</v>
      </c>
      <c r="G1781" s="16">
        <v>17.29</v>
      </c>
      <c r="H1781" s="16">
        <v>28.44</v>
      </c>
      <c r="I1781" s="16">
        <v>346.52</v>
      </c>
      <c r="J1781" s="16">
        <v>12.77</v>
      </c>
      <c r="L1781" s="16">
        <v>28.02</v>
      </c>
      <c r="M1781" s="16">
        <v>21.47</v>
      </c>
    </row>
    <row r="1782" spans="1:13" x14ac:dyDescent="0.2">
      <c r="A1782" s="67">
        <f t="shared" si="27"/>
        <v>39140</v>
      </c>
      <c r="B1782" s="1">
        <v>0</v>
      </c>
      <c r="C1782" s="16">
        <v>82.43</v>
      </c>
      <c r="D1782" s="16">
        <v>27.31</v>
      </c>
      <c r="E1782" s="16">
        <v>26.6</v>
      </c>
      <c r="F1782" s="16">
        <v>28</v>
      </c>
      <c r="G1782" s="16">
        <v>16.87</v>
      </c>
      <c r="H1782" s="16">
        <v>24.27</v>
      </c>
      <c r="I1782" s="16">
        <v>14.94</v>
      </c>
      <c r="J1782" s="16">
        <v>21.85</v>
      </c>
      <c r="L1782" s="16">
        <v>28.13</v>
      </c>
      <c r="M1782" s="16">
        <v>17.309999999999999</v>
      </c>
    </row>
    <row r="1783" spans="1:13" x14ac:dyDescent="0.2">
      <c r="A1783" s="67">
        <f t="shared" si="27"/>
        <v>39141</v>
      </c>
      <c r="B1783" s="1">
        <v>0</v>
      </c>
      <c r="C1783" s="16">
        <v>80.239999999999995</v>
      </c>
      <c r="D1783" s="16">
        <v>27.32</v>
      </c>
      <c r="E1783" s="16">
        <v>26.7</v>
      </c>
      <c r="F1783" s="16">
        <v>28.2</v>
      </c>
      <c r="G1783" s="16">
        <v>17.739999999999998</v>
      </c>
      <c r="H1783" s="16">
        <v>30.45</v>
      </c>
      <c r="I1783" s="16">
        <v>7.08</v>
      </c>
      <c r="J1783" s="16">
        <v>20.6</v>
      </c>
      <c r="L1783" s="16">
        <v>28.33</v>
      </c>
      <c r="M1783" s="16">
        <v>18.32</v>
      </c>
    </row>
    <row r="1784" spans="1:13" x14ac:dyDescent="0.2">
      <c r="A1784" s="67">
        <f t="shared" si="27"/>
        <v>39142</v>
      </c>
      <c r="B1784" s="1">
        <v>0</v>
      </c>
      <c r="C1784" s="16">
        <v>77.959999999999994</v>
      </c>
      <c r="D1784" s="16">
        <v>27.3</v>
      </c>
      <c r="E1784" s="16">
        <v>26.9</v>
      </c>
      <c r="F1784" s="16">
        <v>27.7</v>
      </c>
      <c r="G1784" s="16">
        <v>21.32</v>
      </c>
      <c r="H1784" s="16">
        <v>31.61</v>
      </c>
      <c r="I1784" s="16">
        <v>10.27</v>
      </c>
      <c r="J1784" s="16">
        <v>21.41</v>
      </c>
      <c r="L1784" s="16">
        <v>28.34</v>
      </c>
      <c r="M1784" s="16">
        <v>21.59</v>
      </c>
    </row>
    <row r="1785" spans="1:13" x14ac:dyDescent="0.2">
      <c r="A1785" s="67">
        <f t="shared" si="27"/>
        <v>39143</v>
      </c>
      <c r="B1785" s="1">
        <v>0</v>
      </c>
      <c r="C1785" s="16">
        <v>78.03</v>
      </c>
      <c r="D1785" s="16">
        <v>27.25</v>
      </c>
      <c r="E1785" s="16">
        <v>26.8</v>
      </c>
      <c r="F1785" s="16">
        <v>27.9</v>
      </c>
      <c r="G1785" s="16">
        <v>22.76</v>
      </c>
      <c r="H1785" s="16">
        <v>32.14</v>
      </c>
      <c r="I1785" s="16">
        <v>9.9600000000000009</v>
      </c>
      <c r="J1785" s="16">
        <v>19.66</v>
      </c>
      <c r="L1785" s="16">
        <v>28.3</v>
      </c>
      <c r="M1785" s="16">
        <v>23.61</v>
      </c>
    </row>
    <row r="1786" spans="1:13" x14ac:dyDescent="0.2">
      <c r="A1786" s="67">
        <f t="shared" si="27"/>
        <v>39144</v>
      </c>
      <c r="B1786" s="1">
        <v>0</v>
      </c>
      <c r="C1786" s="16">
        <v>78.33</v>
      </c>
      <c r="D1786" s="16">
        <v>27.24</v>
      </c>
      <c r="E1786" s="16">
        <v>26.6</v>
      </c>
      <c r="F1786" s="16">
        <v>27.8</v>
      </c>
      <c r="G1786" s="16">
        <v>21.7</v>
      </c>
      <c r="H1786" s="16">
        <v>33.590000000000003</v>
      </c>
      <c r="I1786" s="16">
        <v>4.6399999999999997</v>
      </c>
      <c r="J1786" s="16">
        <v>20.07</v>
      </c>
      <c r="L1786" s="16">
        <v>28.31</v>
      </c>
      <c r="M1786" s="16">
        <v>22.45</v>
      </c>
    </row>
    <row r="1787" spans="1:13" x14ac:dyDescent="0.2">
      <c r="A1787" s="67">
        <f t="shared" si="27"/>
        <v>39145</v>
      </c>
      <c r="B1787" s="1">
        <v>0</v>
      </c>
      <c r="C1787" s="16">
        <v>78.34</v>
      </c>
      <c r="D1787" s="16">
        <v>27.29</v>
      </c>
      <c r="E1787" s="16">
        <v>26.9</v>
      </c>
      <c r="F1787" s="16">
        <v>27.7</v>
      </c>
      <c r="G1787" s="16">
        <v>25.68</v>
      </c>
      <c r="H1787" s="16">
        <v>40.57</v>
      </c>
      <c r="I1787" s="16">
        <v>6.06</v>
      </c>
      <c r="J1787" s="16">
        <v>19.059999999999999</v>
      </c>
      <c r="L1787" s="16">
        <v>28.35</v>
      </c>
      <c r="M1787" s="16">
        <v>25.97</v>
      </c>
    </row>
    <row r="1788" spans="1:13" x14ac:dyDescent="0.2">
      <c r="A1788" s="67">
        <f t="shared" si="27"/>
        <v>39146</v>
      </c>
      <c r="B1788" s="1">
        <v>0</v>
      </c>
      <c r="C1788" s="16">
        <v>73.69</v>
      </c>
      <c r="D1788" s="16">
        <v>27.1</v>
      </c>
      <c r="E1788" s="16">
        <v>26.8</v>
      </c>
      <c r="F1788" s="16">
        <v>27.5</v>
      </c>
      <c r="G1788" s="16">
        <v>30.91</v>
      </c>
      <c r="H1788" s="16">
        <v>43.99</v>
      </c>
      <c r="I1788" s="16">
        <v>2.92</v>
      </c>
      <c r="J1788" s="16">
        <v>20.38</v>
      </c>
      <c r="L1788" s="16">
        <v>28</v>
      </c>
      <c r="M1788" s="16">
        <v>29.73</v>
      </c>
    </row>
    <row r="1789" spans="1:13" x14ac:dyDescent="0.2">
      <c r="A1789" s="67">
        <f t="shared" si="27"/>
        <v>39147</v>
      </c>
      <c r="B1789" s="1">
        <v>0.25</v>
      </c>
      <c r="C1789" s="16">
        <v>75.47</v>
      </c>
      <c r="D1789" s="16">
        <v>27.1</v>
      </c>
      <c r="E1789" s="16">
        <v>25.5</v>
      </c>
      <c r="F1789" s="16">
        <v>27.8</v>
      </c>
      <c r="G1789" s="16">
        <v>30.7</v>
      </c>
      <c r="H1789" s="16">
        <v>52.57</v>
      </c>
      <c r="I1789" s="16">
        <v>12.19</v>
      </c>
      <c r="J1789" s="16">
        <v>20.92</v>
      </c>
      <c r="L1789" s="16">
        <v>27.9</v>
      </c>
      <c r="M1789" s="16">
        <v>31.4</v>
      </c>
    </row>
    <row r="1790" spans="1:13" x14ac:dyDescent="0.2">
      <c r="A1790" s="67">
        <f t="shared" si="27"/>
        <v>39148</v>
      </c>
      <c r="B1790" s="1">
        <v>0</v>
      </c>
      <c r="C1790" s="16">
        <v>75.790000000000006</v>
      </c>
      <c r="D1790" s="16">
        <v>27.03</v>
      </c>
      <c r="E1790" s="16">
        <v>25.9</v>
      </c>
      <c r="F1790" s="16">
        <v>27.6</v>
      </c>
      <c r="G1790" s="16">
        <v>26.85</v>
      </c>
      <c r="H1790" s="16">
        <v>42.69</v>
      </c>
      <c r="I1790" s="16">
        <v>13.8</v>
      </c>
      <c r="J1790" s="16">
        <v>22.75</v>
      </c>
      <c r="L1790" s="16">
        <v>28.06</v>
      </c>
      <c r="M1790" s="16">
        <v>27.13</v>
      </c>
    </row>
    <row r="1791" spans="1:13" x14ac:dyDescent="0.2">
      <c r="A1791" s="67">
        <f t="shared" si="27"/>
        <v>39149</v>
      </c>
      <c r="B1791" s="1">
        <v>0</v>
      </c>
      <c r="C1791" s="16">
        <v>75.11</v>
      </c>
      <c r="D1791" s="16">
        <v>26.84</v>
      </c>
      <c r="E1791" s="16">
        <v>26.5</v>
      </c>
      <c r="F1791" s="16">
        <v>27.3</v>
      </c>
      <c r="G1791" s="16">
        <v>23.54</v>
      </c>
      <c r="H1791" s="16">
        <v>34.96</v>
      </c>
      <c r="I1791" s="16">
        <v>12.47</v>
      </c>
      <c r="J1791" s="16">
        <v>14.88</v>
      </c>
      <c r="L1791" s="16">
        <v>27.92</v>
      </c>
      <c r="M1791" s="16">
        <v>24.14</v>
      </c>
    </row>
    <row r="1792" spans="1:13" x14ac:dyDescent="0.2">
      <c r="A1792" s="67">
        <f t="shared" si="27"/>
        <v>39150</v>
      </c>
      <c r="B1792" s="1">
        <v>36.83</v>
      </c>
      <c r="C1792" s="16">
        <v>82.17</v>
      </c>
      <c r="D1792" s="16">
        <v>26.02</v>
      </c>
      <c r="E1792" s="16">
        <v>23.9</v>
      </c>
      <c r="F1792" s="16">
        <v>28.3</v>
      </c>
      <c r="G1792" s="16">
        <v>14.32</v>
      </c>
      <c r="H1792" s="16">
        <v>33.159999999999997</v>
      </c>
      <c r="I1792" s="16">
        <v>337.38</v>
      </c>
      <c r="J1792" s="16">
        <v>9.99</v>
      </c>
      <c r="L1792" s="16">
        <v>27.71</v>
      </c>
      <c r="M1792" s="16">
        <v>17.63</v>
      </c>
    </row>
    <row r="1793" spans="1:13" x14ac:dyDescent="0.2">
      <c r="A1793" s="67">
        <f t="shared" si="27"/>
        <v>39151</v>
      </c>
      <c r="B1793" s="1">
        <v>0.25</v>
      </c>
      <c r="C1793" s="16">
        <v>81.23</v>
      </c>
      <c r="D1793" s="16">
        <v>27.2</v>
      </c>
      <c r="E1793" s="16">
        <v>26.7</v>
      </c>
      <c r="F1793" s="16">
        <v>28</v>
      </c>
      <c r="G1793" s="16">
        <v>26.42</v>
      </c>
      <c r="H1793" s="16">
        <v>36.83</v>
      </c>
      <c r="I1793" s="16">
        <v>28.5</v>
      </c>
      <c r="J1793" s="16">
        <v>14.56</v>
      </c>
      <c r="L1793" s="16">
        <v>28.04</v>
      </c>
      <c r="M1793" s="16">
        <v>26.1</v>
      </c>
    </row>
    <row r="1794" spans="1:13" x14ac:dyDescent="0.2">
      <c r="A1794" s="67">
        <f t="shared" si="27"/>
        <v>39152</v>
      </c>
      <c r="B1794" s="1">
        <v>2.79</v>
      </c>
      <c r="C1794" s="16">
        <v>79.77</v>
      </c>
      <c r="D1794" s="16">
        <v>27.22</v>
      </c>
      <c r="E1794" s="16">
        <v>25.7</v>
      </c>
      <c r="F1794" s="16">
        <v>28</v>
      </c>
      <c r="G1794" s="16">
        <v>31.24</v>
      </c>
      <c r="H1794" s="16">
        <v>46.99</v>
      </c>
      <c r="I1794" s="16">
        <v>27.18</v>
      </c>
      <c r="J1794" s="16">
        <v>19.34</v>
      </c>
      <c r="L1794" s="16">
        <v>28.11</v>
      </c>
      <c r="M1794" s="16">
        <v>30.39</v>
      </c>
    </row>
    <row r="1795" spans="1:13" x14ac:dyDescent="0.2">
      <c r="A1795" s="67">
        <f t="shared" si="27"/>
        <v>39153</v>
      </c>
      <c r="B1795" s="1">
        <v>0</v>
      </c>
      <c r="C1795" s="16">
        <v>77.41</v>
      </c>
      <c r="D1795" s="16">
        <v>27.24</v>
      </c>
      <c r="E1795" s="16">
        <v>26.7</v>
      </c>
      <c r="F1795" s="16">
        <v>27.8</v>
      </c>
      <c r="G1795" s="16">
        <v>28.41</v>
      </c>
      <c r="H1795" s="16">
        <v>39.549999999999997</v>
      </c>
      <c r="I1795" s="16">
        <v>25.08</v>
      </c>
      <c r="J1795" s="16">
        <v>21.51</v>
      </c>
      <c r="L1795" s="16">
        <v>28.14</v>
      </c>
      <c r="M1795" s="16">
        <v>28.59</v>
      </c>
    </row>
    <row r="1796" spans="1:13" x14ac:dyDescent="0.2">
      <c r="A1796" s="67">
        <f t="shared" si="27"/>
        <v>39154</v>
      </c>
      <c r="B1796" s="1">
        <v>0</v>
      </c>
      <c r="C1796" s="16">
        <v>73.58</v>
      </c>
      <c r="D1796" s="16">
        <v>27.05</v>
      </c>
      <c r="E1796" s="16">
        <v>26.7</v>
      </c>
      <c r="F1796" s="16">
        <v>27.8</v>
      </c>
      <c r="G1796" s="16">
        <v>26.48</v>
      </c>
      <c r="H1796" s="16">
        <v>40.68</v>
      </c>
      <c r="I1796" s="16">
        <v>12.79</v>
      </c>
      <c r="J1796" s="16">
        <v>23.15</v>
      </c>
      <c r="L1796" s="16">
        <v>28.29</v>
      </c>
      <c r="M1796" s="16">
        <v>26.37</v>
      </c>
    </row>
    <row r="1797" spans="1:13" x14ac:dyDescent="0.2">
      <c r="A1797" s="67">
        <f t="shared" si="27"/>
        <v>39155</v>
      </c>
      <c r="B1797" s="1">
        <v>0</v>
      </c>
      <c r="C1797" s="16">
        <v>75.349999999999994</v>
      </c>
      <c r="D1797" s="16">
        <v>26.93</v>
      </c>
      <c r="E1797" s="16">
        <v>26.2</v>
      </c>
      <c r="F1797" s="16">
        <v>27.8</v>
      </c>
      <c r="G1797" s="16">
        <v>21.08</v>
      </c>
      <c r="H1797" s="16">
        <v>37.36</v>
      </c>
      <c r="I1797" s="16">
        <v>8.06</v>
      </c>
      <c r="J1797" s="16">
        <v>22.61</v>
      </c>
      <c r="L1797" s="16">
        <v>28.73</v>
      </c>
      <c r="M1797" s="16">
        <v>24.44</v>
      </c>
    </row>
    <row r="1798" spans="1:13" x14ac:dyDescent="0.2">
      <c r="A1798" s="67">
        <f t="shared" ref="A1798:A1861" si="28">A1797+1</f>
        <v>39156</v>
      </c>
      <c r="B1798" s="1">
        <v>1.26</v>
      </c>
      <c r="C1798" s="16">
        <v>79.61</v>
      </c>
      <c r="D1798" s="16">
        <v>27.01</v>
      </c>
      <c r="E1798" s="16">
        <v>25.7</v>
      </c>
      <c r="F1798" s="16">
        <v>27.6</v>
      </c>
      <c r="G1798" s="16">
        <v>23.25</v>
      </c>
      <c r="H1798" s="16">
        <v>37.36</v>
      </c>
      <c r="I1798" s="16">
        <v>18.77</v>
      </c>
      <c r="J1798" s="16">
        <v>22.24</v>
      </c>
      <c r="L1798" s="16">
        <v>28.07</v>
      </c>
      <c r="M1798" s="16">
        <v>24.49</v>
      </c>
    </row>
    <row r="1799" spans="1:13" x14ac:dyDescent="0.2">
      <c r="A1799" s="67">
        <f t="shared" si="28"/>
        <v>39157</v>
      </c>
      <c r="B1799" s="1">
        <v>0</v>
      </c>
      <c r="C1799" s="16">
        <v>76.09</v>
      </c>
      <c r="D1799" s="16">
        <v>26.99</v>
      </c>
      <c r="E1799" s="16">
        <v>26.5</v>
      </c>
      <c r="F1799" s="16">
        <v>27.7</v>
      </c>
      <c r="G1799" s="16">
        <v>18.670000000000002</v>
      </c>
      <c r="H1799" s="16">
        <v>28.33</v>
      </c>
      <c r="I1799" s="16">
        <v>10.86</v>
      </c>
      <c r="J1799" s="16">
        <v>22.1</v>
      </c>
      <c r="L1799" s="16">
        <v>28.46</v>
      </c>
      <c r="M1799" s="16">
        <v>19.329999999999998</v>
      </c>
    </row>
    <row r="1800" spans="1:13" x14ac:dyDescent="0.2">
      <c r="A1800" s="67">
        <f t="shared" si="28"/>
        <v>39158</v>
      </c>
      <c r="B1800" s="1">
        <v>0</v>
      </c>
      <c r="C1800" s="16">
        <v>76.78</v>
      </c>
      <c r="D1800" s="16">
        <v>27.1</v>
      </c>
      <c r="E1800" s="16">
        <v>25.9</v>
      </c>
      <c r="F1800" s="16">
        <v>28.3</v>
      </c>
      <c r="G1800" s="16">
        <v>15.93</v>
      </c>
      <c r="H1800" s="16">
        <v>32</v>
      </c>
      <c r="I1800" s="16">
        <v>353.21</v>
      </c>
      <c r="J1800" s="16">
        <v>21.44</v>
      </c>
      <c r="L1800" s="16">
        <v>28.5</v>
      </c>
      <c r="M1800" s="16">
        <v>17.84</v>
      </c>
    </row>
    <row r="1801" spans="1:13" x14ac:dyDescent="0.2">
      <c r="A1801" s="67">
        <f t="shared" si="28"/>
        <v>39159</v>
      </c>
      <c r="B1801" s="1">
        <v>0</v>
      </c>
      <c r="C1801" s="16">
        <v>77.06</v>
      </c>
      <c r="D1801" s="16">
        <v>26.92</v>
      </c>
      <c r="E1801" s="16">
        <v>25.1</v>
      </c>
      <c r="F1801" s="16">
        <v>27.5</v>
      </c>
      <c r="G1801" s="16">
        <v>25.6</v>
      </c>
      <c r="H1801" s="16">
        <v>38.74</v>
      </c>
      <c r="I1801" s="16">
        <v>11.24</v>
      </c>
      <c r="J1801" s="16">
        <v>21.24</v>
      </c>
      <c r="L1801" s="16">
        <v>28.21</v>
      </c>
      <c r="M1801" s="16">
        <v>25</v>
      </c>
    </row>
    <row r="1802" spans="1:13" x14ac:dyDescent="0.2">
      <c r="A1802" s="67">
        <f t="shared" si="28"/>
        <v>39160</v>
      </c>
      <c r="B1802" s="1">
        <v>0</v>
      </c>
      <c r="C1802" s="16">
        <v>76.17</v>
      </c>
      <c r="D1802" s="16">
        <v>27.17</v>
      </c>
      <c r="E1802" s="16">
        <v>26.7</v>
      </c>
      <c r="F1802" s="16">
        <v>28</v>
      </c>
      <c r="G1802" s="16">
        <v>26.98</v>
      </c>
      <c r="H1802" s="16">
        <v>39.58</v>
      </c>
      <c r="I1802" s="16">
        <v>18.64</v>
      </c>
      <c r="J1802" s="16">
        <v>21.5</v>
      </c>
      <c r="L1802" s="16">
        <v>28.05</v>
      </c>
      <c r="M1802" s="16">
        <v>27.51</v>
      </c>
    </row>
    <row r="1803" spans="1:13" x14ac:dyDescent="0.2">
      <c r="A1803" s="67">
        <f t="shared" si="28"/>
        <v>39161</v>
      </c>
      <c r="B1803" s="1">
        <v>0</v>
      </c>
      <c r="C1803" s="16">
        <v>74.27</v>
      </c>
      <c r="D1803" s="16">
        <v>27.07</v>
      </c>
      <c r="E1803" s="16">
        <v>26.6</v>
      </c>
      <c r="F1803" s="16">
        <v>27.7</v>
      </c>
      <c r="G1803" s="16">
        <v>27.88</v>
      </c>
      <c r="H1803" s="16">
        <v>40.82</v>
      </c>
      <c r="I1803" s="16">
        <v>15.28</v>
      </c>
      <c r="J1803" s="16">
        <v>22.78</v>
      </c>
      <c r="L1803" s="16">
        <v>28.14</v>
      </c>
      <c r="M1803" s="16">
        <v>28.84</v>
      </c>
    </row>
    <row r="1804" spans="1:13" x14ac:dyDescent="0.2">
      <c r="A1804" s="67">
        <f t="shared" si="28"/>
        <v>39162</v>
      </c>
      <c r="B1804" s="1">
        <v>0.51</v>
      </c>
      <c r="C1804" s="16">
        <v>75.69</v>
      </c>
      <c r="D1804" s="16">
        <v>27.06</v>
      </c>
      <c r="E1804" s="16">
        <v>25.8</v>
      </c>
      <c r="F1804" s="16">
        <v>27.6</v>
      </c>
      <c r="G1804" s="16">
        <v>26.95</v>
      </c>
      <c r="H1804" s="16">
        <v>39.549999999999997</v>
      </c>
      <c r="I1804" s="16">
        <v>12.47</v>
      </c>
      <c r="J1804" s="16">
        <v>22.02</v>
      </c>
      <c r="L1804" s="16">
        <v>28.16</v>
      </c>
      <c r="M1804" s="16">
        <v>26.83</v>
      </c>
    </row>
    <row r="1805" spans="1:13" x14ac:dyDescent="0.2">
      <c r="A1805" s="67">
        <f t="shared" si="28"/>
        <v>39163</v>
      </c>
      <c r="B1805" s="1">
        <v>0</v>
      </c>
      <c r="C1805" s="16">
        <v>73</v>
      </c>
      <c r="D1805" s="16">
        <v>26.9</v>
      </c>
      <c r="E1805" s="16">
        <v>26.9</v>
      </c>
      <c r="F1805" s="16">
        <v>26.9</v>
      </c>
      <c r="G1805" s="16">
        <v>26.52</v>
      </c>
      <c r="H1805" s="16">
        <v>33.799999999999997</v>
      </c>
      <c r="I1805" s="16">
        <v>14.02</v>
      </c>
      <c r="J1805" s="16">
        <v>24.617096665218025</v>
      </c>
      <c r="L1805" s="16">
        <v>27.94</v>
      </c>
      <c r="M1805" s="16">
        <v>24.38</v>
      </c>
    </row>
    <row r="1806" spans="1:13" x14ac:dyDescent="0.2">
      <c r="A1806" s="67">
        <f t="shared" si="28"/>
        <v>39164</v>
      </c>
      <c r="I1806" s="16">
        <v>12.53</v>
      </c>
      <c r="J1806" s="16">
        <v>25.297064904566845</v>
      </c>
      <c r="M1806" s="16">
        <v>23.31</v>
      </c>
    </row>
    <row r="1807" spans="1:13" x14ac:dyDescent="0.2">
      <c r="A1807" s="67">
        <f t="shared" si="28"/>
        <v>39165</v>
      </c>
      <c r="I1807" s="16">
        <v>22.04</v>
      </c>
      <c r="J1807" s="16">
        <v>24.548840641191905</v>
      </c>
      <c r="M1807" s="16">
        <v>23.85</v>
      </c>
    </row>
    <row r="1808" spans="1:13" x14ac:dyDescent="0.2">
      <c r="A1808" s="67">
        <f t="shared" si="28"/>
        <v>39166</v>
      </c>
      <c r="I1808" s="16">
        <v>3.54</v>
      </c>
      <c r="J1808" s="16">
        <v>19.770918959363474</v>
      </c>
      <c r="M1808" s="16">
        <v>20.239999999999998</v>
      </c>
    </row>
    <row r="1809" spans="1:13" x14ac:dyDescent="0.2">
      <c r="A1809" s="67">
        <f t="shared" si="28"/>
        <v>39167</v>
      </c>
      <c r="I1809" s="16">
        <v>355.17</v>
      </c>
      <c r="J1809" s="16">
        <v>15.494117453929343</v>
      </c>
      <c r="M1809" s="16">
        <v>17.86</v>
      </c>
    </row>
    <row r="1810" spans="1:13" x14ac:dyDescent="0.2">
      <c r="A1810" s="67">
        <f t="shared" si="28"/>
        <v>39168</v>
      </c>
      <c r="I1810" s="16">
        <v>347.3</v>
      </c>
      <c r="J1810" s="16">
        <v>23.828264387549066</v>
      </c>
      <c r="M1810" s="16">
        <v>16.239999999999998</v>
      </c>
    </row>
    <row r="1811" spans="1:13" x14ac:dyDescent="0.2">
      <c r="A1811" s="67">
        <f t="shared" si="28"/>
        <v>39169</v>
      </c>
      <c r="I1811" s="16">
        <v>354.94</v>
      </c>
      <c r="J1811" s="16">
        <v>24.721640702017524</v>
      </c>
      <c r="M1811" s="16">
        <v>15.26</v>
      </c>
    </row>
    <row r="1812" spans="1:13" x14ac:dyDescent="0.2">
      <c r="A1812" s="67">
        <f t="shared" si="28"/>
        <v>39170</v>
      </c>
      <c r="I1812" s="16">
        <v>10.15</v>
      </c>
      <c r="J1812" s="16">
        <v>24.904808766492685</v>
      </c>
      <c r="M1812" s="16">
        <v>19.649999999999999</v>
      </c>
    </row>
    <row r="1813" spans="1:13" x14ac:dyDescent="0.2">
      <c r="A1813" s="67">
        <f t="shared" si="28"/>
        <v>39171</v>
      </c>
      <c r="I1813" s="16">
        <v>12.91</v>
      </c>
      <c r="J1813" s="16">
        <v>19.785606964533649</v>
      </c>
      <c r="M1813" s="16">
        <v>23.58</v>
      </c>
    </row>
    <row r="1814" spans="1:13" x14ac:dyDescent="0.2">
      <c r="A1814" s="67">
        <f t="shared" si="28"/>
        <v>39172</v>
      </c>
      <c r="I1814" s="16">
        <v>26.88</v>
      </c>
      <c r="J1814" s="16">
        <v>25.570953000975454</v>
      </c>
      <c r="M1814" s="16">
        <v>26.18</v>
      </c>
    </row>
    <row r="1815" spans="1:13" x14ac:dyDescent="0.2">
      <c r="A1815" s="67">
        <f t="shared" si="28"/>
        <v>39173</v>
      </c>
      <c r="I1815" s="16">
        <v>30.38</v>
      </c>
      <c r="J1815" s="16">
        <v>22.392295882088149</v>
      </c>
      <c r="M1815" s="16">
        <v>27.57</v>
      </c>
    </row>
    <row r="1816" spans="1:13" x14ac:dyDescent="0.2">
      <c r="A1816" s="67">
        <f t="shared" si="28"/>
        <v>39174</v>
      </c>
      <c r="I1816" s="16">
        <v>27.53</v>
      </c>
      <c r="J1816" s="16">
        <v>23.306408203855685</v>
      </c>
      <c r="M1816" s="16">
        <v>26.72</v>
      </c>
    </row>
    <row r="1817" spans="1:13" x14ac:dyDescent="0.2">
      <c r="A1817" s="67">
        <f t="shared" si="28"/>
        <v>39175</v>
      </c>
      <c r="I1817" s="16">
        <v>48.75</v>
      </c>
      <c r="J1817" s="16">
        <v>9.5834913733889628</v>
      </c>
      <c r="M1817" s="16">
        <v>19.14</v>
      </c>
    </row>
    <row r="1818" spans="1:13" x14ac:dyDescent="0.2">
      <c r="A1818" s="67">
        <f t="shared" si="28"/>
        <v>39176</v>
      </c>
      <c r="I1818" s="16">
        <v>55.32</v>
      </c>
      <c r="J1818" s="16">
        <v>3.7186573089673725</v>
      </c>
      <c r="M1818" s="16">
        <v>12.75</v>
      </c>
    </row>
    <row r="1819" spans="1:13" x14ac:dyDescent="0.2">
      <c r="A1819" s="67">
        <f t="shared" si="28"/>
        <v>39177</v>
      </c>
      <c r="I1819" s="16">
        <v>46.37</v>
      </c>
      <c r="J1819" s="16">
        <v>19.270662783273298</v>
      </c>
      <c r="M1819" s="16">
        <v>14.4</v>
      </c>
    </row>
    <row r="1820" spans="1:13" x14ac:dyDescent="0.2">
      <c r="A1820" s="67">
        <f t="shared" si="28"/>
        <v>39178</v>
      </c>
      <c r="I1820" s="16">
        <v>261.45999999999998</v>
      </c>
      <c r="J1820" s="16">
        <v>9.0322591793552309</v>
      </c>
      <c r="M1820" s="16">
        <v>6.98</v>
      </c>
    </row>
    <row r="1821" spans="1:13" x14ac:dyDescent="0.2">
      <c r="A1821" s="67">
        <f t="shared" si="28"/>
        <v>39179</v>
      </c>
      <c r="I1821" s="16">
        <v>348.59</v>
      </c>
      <c r="J1821" s="16">
        <v>12.081316252623321</v>
      </c>
      <c r="M1821" s="16">
        <v>21.45</v>
      </c>
    </row>
    <row r="1822" spans="1:13" x14ac:dyDescent="0.2">
      <c r="A1822" s="67">
        <f t="shared" si="28"/>
        <v>39180</v>
      </c>
      <c r="I1822" s="16">
        <v>0.54</v>
      </c>
      <c r="J1822" s="16">
        <v>16.03411764400941</v>
      </c>
      <c r="M1822" s="16">
        <v>20.67</v>
      </c>
    </row>
    <row r="1823" spans="1:13" x14ac:dyDescent="0.2">
      <c r="A1823" s="67">
        <f t="shared" si="28"/>
        <v>39181</v>
      </c>
      <c r="I1823" s="16">
        <v>312.04000000000002</v>
      </c>
      <c r="J1823" s="16">
        <v>9.5437473593990685</v>
      </c>
      <c r="M1823" s="16">
        <v>14.15</v>
      </c>
    </row>
    <row r="1824" spans="1:13" x14ac:dyDescent="0.2">
      <c r="A1824" s="67">
        <f t="shared" si="28"/>
        <v>39182</v>
      </c>
      <c r="I1824" s="16">
        <v>257.87</v>
      </c>
      <c r="J1824" s="16">
        <v>16.854917932931112</v>
      </c>
      <c r="M1824" s="16">
        <v>6.51</v>
      </c>
    </row>
    <row r="1825" spans="1:13" x14ac:dyDescent="0.2">
      <c r="A1825" s="67">
        <f t="shared" si="28"/>
        <v>39183</v>
      </c>
      <c r="I1825" s="16">
        <v>151.22999999999999</v>
      </c>
      <c r="J1825" s="16">
        <v>16.686437873626129</v>
      </c>
      <c r="M1825" s="16">
        <v>8.56</v>
      </c>
    </row>
    <row r="1826" spans="1:13" x14ac:dyDescent="0.2">
      <c r="A1826" s="67">
        <f t="shared" si="28"/>
        <v>39184</v>
      </c>
      <c r="I1826" s="16">
        <v>76.64</v>
      </c>
      <c r="J1826" s="16">
        <v>25.524296984552539</v>
      </c>
      <c r="M1826" s="16">
        <v>11.25</v>
      </c>
    </row>
    <row r="1827" spans="1:13" x14ac:dyDescent="0.2">
      <c r="A1827" s="67">
        <f t="shared" si="28"/>
        <v>39185</v>
      </c>
      <c r="I1827" s="16">
        <v>35.25</v>
      </c>
      <c r="J1827" s="16">
        <v>24.296552552386494</v>
      </c>
      <c r="M1827" s="16">
        <v>15.64</v>
      </c>
    </row>
    <row r="1828" spans="1:13" x14ac:dyDescent="0.2">
      <c r="A1828" s="67">
        <f t="shared" si="28"/>
        <v>39186</v>
      </c>
      <c r="I1828" s="16">
        <v>33.659999999999997</v>
      </c>
      <c r="J1828" s="16">
        <v>22.734440002522881</v>
      </c>
      <c r="M1828" s="16">
        <v>23.02</v>
      </c>
    </row>
    <row r="1829" spans="1:13" x14ac:dyDescent="0.2">
      <c r="A1829" s="67">
        <f t="shared" si="28"/>
        <v>39187</v>
      </c>
      <c r="I1829" s="16">
        <v>28.63</v>
      </c>
      <c r="J1829" s="16">
        <v>23.65200832550693</v>
      </c>
      <c r="M1829" s="16">
        <v>15.15</v>
      </c>
    </row>
    <row r="1830" spans="1:13" x14ac:dyDescent="0.2">
      <c r="A1830" s="67">
        <f t="shared" si="28"/>
        <v>39188</v>
      </c>
      <c r="I1830" s="16">
        <v>7.83</v>
      </c>
      <c r="J1830" s="16">
        <v>24.516008629635035</v>
      </c>
      <c r="M1830" s="16">
        <v>22.95</v>
      </c>
    </row>
    <row r="1831" spans="1:13" x14ac:dyDescent="0.2">
      <c r="A1831" s="67">
        <f t="shared" si="28"/>
        <v>39189</v>
      </c>
      <c r="I1831" s="16">
        <v>1.83</v>
      </c>
      <c r="J1831" s="16">
        <v>25.86989710620378</v>
      </c>
      <c r="M1831" s="16">
        <v>20.88</v>
      </c>
    </row>
    <row r="1832" spans="1:13" x14ac:dyDescent="0.2">
      <c r="A1832" s="67">
        <f t="shared" si="28"/>
        <v>39190</v>
      </c>
      <c r="I1832" s="16">
        <v>11.05</v>
      </c>
      <c r="J1832" s="16">
        <v>23.921576420394899</v>
      </c>
      <c r="M1832" s="16">
        <v>17.52</v>
      </c>
    </row>
    <row r="1833" spans="1:13" x14ac:dyDescent="0.2">
      <c r="A1833" s="67">
        <f t="shared" si="28"/>
        <v>39191</v>
      </c>
      <c r="I1833" s="16">
        <v>50.18</v>
      </c>
      <c r="J1833" s="16">
        <v>24.854696748853254</v>
      </c>
      <c r="M1833" s="16">
        <v>9.35</v>
      </c>
    </row>
    <row r="1834" spans="1:13" x14ac:dyDescent="0.2">
      <c r="A1834" s="67">
        <f t="shared" si="28"/>
        <v>39192</v>
      </c>
      <c r="I1834" s="16">
        <v>45.87</v>
      </c>
      <c r="J1834" s="16">
        <v>24.3397525675929</v>
      </c>
      <c r="M1834" s="16">
        <v>8.43</v>
      </c>
    </row>
    <row r="1835" spans="1:13" x14ac:dyDescent="0.2">
      <c r="A1835" s="67">
        <f t="shared" si="28"/>
        <v>39193</v>
      </c>
      <c r="I1835" s="16">
        <v>75.260000000000005</v>
      </c>
      <c r="J1835" s="16">
        <v>25.005896802075675</v>
      </c>
      <c r="M1835" s="16">
        <v>7.95</v>
      </c>
    </row>
    <row r="1836" spans="1:13" x14ac:dyDescent="0.2">
      <c r="A1836" s="67">
        <f t="shared" si="28"/>
        <v>39194</v>
      </c>
      <c r="I1836" s="16">
        <v>43.15</v>
      </c>
      <c r="J1836" s="16">
        <v>23.331464212675403</v>
      </c>
      <c r="M1836" s="16">
        <v>10.96</v>
      </c>
    </row>
    <row r="1837" spans="1:13" x14ac:dyDescent="0.2">
      <c r="A1837" s="67">
        <f t="shared" si="28"/>
        <v>39195</v>
      </c>
      <c r="I1837" s="16">
        <v>357.3</v>
      </c>
      <c r="J1837" s="16">
        <v>22.997096094977824</v>
      </c>
      <c r="M1837" s="16">
        <v>21.38</v>
      </c>
    </row>
    <row r="1838" spans="1:13" x14ac:dyDescent="0.2">
      <c r="A1838" s="67">
        <f t="shared" si="28"/>
        <v>39196</v>
      </c>
      <c r="I1838" s="16">
        <v>330.72</v>
      </c>
      <c r="J1838" s="16">
        <v>2.617056921204036</v>
      </c>
      <c r="M1838" s="16">
        <v>15.7</v>
      </c>
    </row>
    <row r="1839" spans="1:13" x14ac:dyDescent="0.2">
      <c r="A1839" s="67">
        <f t="shared" si="28"/>
        <v>39197</v>
      </c>
      <c r="I1839" s="16">
        <v>289.16000000000003</v>
      </c>
      <c r="J1839" s="16">
        <v>7.174658525479801</v>
      </c>
      <c r="M1839" s="16">
        <v>9.73</v>
      </c>
    </row>
    <row r="1840" spans="1:13" x14ac:dyDescent="0.2">
      <c r="A1840" s="67">
        <f t="shared" si="28"/>
        <v>39198</v>
      </c>
      <c r="I1840" s="16">
        <v>205.79</v>
      </c>
      <c r="J1840" s="16">
        <v>8.9458591489424197</v>
      </c>
      <c r="M1840" s="16">
        <v>7.75</v>
      </c>
    </row>
    <row r="1841" spans="1:13" x14ac:dyDescent="0.2">
      <c r="A1841" s="67">
        <f t="shared" si="28"/>
        <v>39199</v>
      </c>
      <c r="I1841" s="16">
        <v>136.97</v>
      </c>
      <c r="J1841" s="16">
        <v>18.637350560347397</v>
      </c>
      <c r="M1841" s="16">
        <v>8.41</v>
      </c>
    </row>
    <row r="1842" spans="1:13" x14ac:dyDescent="0.2">
      <c r="A1842" s="67">
        <f t="shared" si="28"/>
        <v>39200</v>
      </c>
      <c r="I1842" s="16">
        <v>45.2</v>
      </c>
      <c r="J1842" s="16">
        <v>18.08266236509715</v>
      </c>
      <c r="M1842" s="16">
        <v>15.89</v>
      </c>
    </row>
    <row r="1843" spans="1:13" x14ac:dyDescent="0.2">
      <c r="A1843" s="67">
        <f t="shared" si="28"/>
        <v>39201</v>
      </c>
      <c r="I1843" s="16">
        <v>10.220000000000001</v>
      </c>
      <c r="J1843" s="16">
        <v>17.863206287848612</v>
      </c>
      <c r="M1843" s="16">
        <v>19.47</v>
      </c>
    </row>
    <row r="1844" spans="1:13" x14ac:dyDescent="0.2">
      <c r="A1844" s="67">
        <f t="shared" si="28"/>
        <v>39202</v>
      </c>
      <c r="I1844" s="16">
        <v>339.21</v>
      </c>
      <c r="J1844" s="16">
        <v>11.001315872463186</v>
      </c>
      <c r="M1844" s="16">
        <v>13.3</v>
      </c>
    </row>
    <row r="1845" spans="1:13" x14ac:dyDescent="0.2">
      <c r="A1845" s="67">
        <f t="shared" si="28"/>
        <v>39203</v>
      </c>
      <c r="I1845" s="16">
        <v>27.24</v>
      </c>
      <c r="J1845" s="16">
        <v>15.433637432640374</v>
      </c>
      <c r="M1845" s="16">
        <v>17.649999999999999</v>
      </c>
    </row>
    <row r="1846" spans="1:13" x14ac:dyDescent="0.2">
      <c r="A1846" s="67">
        <f t="shared" si="28"/>
        <v>39204</v>
      </c>
      <c r="I1846" s="16">
        <v>254.09</v>
      </c>
      <c r="J1846" s="16">
        <v>17.017349990107196</v>
      </c>
      <c r="M1846" s="16">
        <v>9.1999999999999993</v>
      </c>
    </row>
    <row r="1847" spans="1:13" x14ac:dyDescent="0.2">
      <c r="A1847" s="67">
        <f t="shared" si="28"/>
        <v>39205</v>
      </c>
      <c r="I1847" s="16">
        <v>293.44</v>
      </c>
      <c r="J1847" s="16">
        <v>21.020263399132716</v>
      </c>
      <c r="M1847" s="16">
        <v>10.98</v>
      </c>
    </row>
    <row r="1848" spans="1:13" x14ac:dyDescent="0.2">
      <c r="A1848" s="67">
        <f t="shared" si="28"/>
        <v>39206</v>
      </c>
      <c r="I1848" s="16">
        <v>326</v>
      </c>
      <c r="J1848" s="16">
        <v>14.38214906251647</v>
      </c>
      <c r="M1848" s="16">
        <v>9.27</v>
      </c>
    </row>
    <row r="1849" spans="1:13" x14ac:dyDescent="0.2">
      <c r="A1849" s="67">
        <f t="shared" si="28"/>
        <v>39207</v>
      </c>
      <c r="I1849" s="16">
        <v>26.22</v>
      </c>
      <c r="J1849" s="16">
        <v>16.524005816450046</v>
      </c>
      <c r="M1849" s="16">
        <v>11.52</v>
      </c>
    </row>
    <row r="1850" spans="1:13" x14ac:dyDescent="0.2">
      <c r="A1850" s="67">
        <f t="shared" si="28"/>
        <v>39208</v>
      </c>
      <c r="I1850" s="16">
        <v>46.51</v>
      </c>
      <c r="J1850" s="16">
        <v>13.068004599937618</v>
      </c>
      <c r="M1850" s="16">
        <v>14</v>
      </c>
    </row>
    <row r="1851" spans="1:13" x14ac:dyDescent="0.2">
      <c r="A1851" s="67">
        <f t="shared" si="28"/>
        <v>39209</v>
      </c>
      <c r="I1851" s="16">
        <v>18.11</v>
      </c>
      <c r="J1851" s="16">
        <v>8.3661149448724608</v>
      </c>
      <c r="M1851" s="16">
        <v>12.99</v>
      </c>
    </row>
    <row r="1852" spans="1:13" x14ac:dyDescent="0.2">
      <c r="A1852" s="67">
        <f t="shared" si="28"/>
        <v>39210</v>
      </c>
      <c r="I1852" s="16">
        <v>171.16</v>
      </c>
      <c r="J1852" s="16">
        <v>8.7730590881167991</v>
      </c>
      <c r="M1852" s="16">
        <v>5.65</v>
      </c>
    </row>
    <row r="1853" spans="1:13" x14ac:dyDescent="0.2">
      <c r="A1853" s="67">
        <f t="shared" si="28"/>
        <v>39211</v>
      </c>
      <c r="I1853" s="16">
        <v>257.89999999999998</v>
      </c>
      <c r="J1853" s="16">
        <v>14.003716929308359</v>
      </c>
      <c r="M1853" s="16">
        <v>9.48</v>
      </c>
    </row>
    <row r="1854" spans="1:13" x14ac:dyDescent="0.2">
      <c r="A1854" s="67">
        <f t="shared" si="28"/>
        <v>39212</v>
      </c>
      <c r="I1854" s="16">
        <v>253.99</v>
      </c>
      <c r="J1854" s="16">
        <v>6.2026581833356804</v>
      </c>
      <c r="M1854" s="16">
        <v>7.94</v>
      </c>
    </row>
    <row r="1855" spans="1:13" x14ac:dyDescent="0.2">
      <c r="A1855" s="67">
        <f t="shared" si="28"/>
        <v>39213</v>
      </c>
      <c r="I1855" s="16">
        <v>271.45999999999998</v>
      </c>
      <c r="J1855" s="16">
        <v>22.406119886954198</v>
      </c>
      <c r="M1855" s="16">
        <v>10.38</v>
      </c>
    </row>
    <row r="1856" spans="1:13" x14ac:dyDescent="0.2">
      <c r="A1856" s="67">
        <f t="shared" si="28"/>
        <v>39214</v>
      </c>
      <c r="I1856" s="16">
        <v>319.3</v>
      </c>
      <c r="J1856" s="16">
        <v>21.927463718467227</v>
      </c>
      <c r="M1856" s="16">
        <v>11.72</v>
      </c>
    </row>
    <row r="1857" spans="1:13" x14ac:dyDescent="0.2">
      <c r="A1857" s="67">
        <f t="shared" si="28"/>
        <v>39215</v>
      </c>
      <c r="I1857" s="16">
        <v>274.33</v>
      </c>
      <c r="J1857" s="16">
        <v>4.067713431835128</v>
      </c>
      <c r="M1857" s="16">
        <v>8.93</v>
      </c>
    </row>
    <row r="1858" spans="1:13" x14ac:dyDescent="0.2">
      <c r="A1858" s="67">
        <f t="shared" si="28"/>
        <v>39216</v>
      </c>
      <c r="I1858" s="16">
        <v>269.31</v>
      </c>
      <c r="J1858" s="16">
        <v>24.386408584015818</v>
      </c>
      <c r="M1858" s="16">
        <v>9.0399999999999991</v>
      </c>
    </row>
    <row r="1859" spans="1:13" x14ac:dyDescent="0.2">
      <c r="A1859" s="67">
        <f t="shared" si="28"/>
        <v>39217</v>
      </c>
      <c r="I1859" s="16">
        <v>351.32</v>
      </c>
      <c r="J1859" s="16">
        <v>20.04135105455557</v>
      </c>
      <c r="M1859" s="16">
        <v>15.63</v>
      </c>
    </row>
    <row r="1860" spans="1:13" x14ac:dyDescent="0.2">
      <c r="A1860" s="67">
        <f t="shared" si="28"/>
        <v>39218</v>
      </c>
      <c r="I1860" s="16">
        <v>323</v>
      </c>
      <c r="J1860" s="16">
        <v>10.863939824106817</v>
      </c>
      <c r="M1860" s="16">
        <v>13.4</v>
      </c>
    </row>
    <row r="1861" spans="1:13" x14ac:dyDescent="0.2">
      <c r="A1861" s="67">
        <f t="shared" si="28"/>
        <v>39219</v>
      </c>
      <c r="I1861" s="16">
        <v>249.96</v>
      </c>
      <c r="J1861" s="16">
        <v>8.341058936052745</v>
      </c>
      <c r="M1861" s="16">
        <v>8.24</v>
      </c>
    </row>
    <row r="1862" spans="1:13" x14ac:dyDescent="0.2">
      <c r="A1862" s="67">
        <f t="shared" ref="A1862:A1925" si="29">A1861+1</f>
        <v>39220</v>
      </c>
      <c r="B1862" s="1">
        <v>3.01</v>
      </c>
      <c r="C1862" s="16">
        <v>87.92</v>
      </c>
      <c r="D1862" s="16">
        <v>26.02</v>
      </c>
      <c r="E1862" s="16">
        <v>24.6</v>
      </c>
      <c r="F1862" s="16">
        <v>29.9</v>
      </c>
      <c r="G1862" s="16">
        <v>5.72</v>
      </c>
      <c r="H1862" s="16">
        <v>20</v>
      </c>
      <c r="J1862" s="16">
        <v>11.073891898009947</v>
      </c>
      <c r="L1862" s="16">
        <v>29.78</v>
      </c>
    </row>
    <row r="1863" spans="1:13" x14ac:dyDescent="0.2">
      <c r="A1863" s="67">
        <f t="shared" si="29"/>
        <v>39221</v>
      </c>
      <c r="B1863" s="1">
        <v>37.57</v>
      </c>
      <c r="C1863" s="16">
        <v>85.75</v>
      </c>
      <c r="D1863" s="16">
        <v>26.06</v>
      </c>
      <c r="E1863" s="16">
        <v>24.5</v>
      </c>
      <c r="F1863" s="16">
        <v>30.4</v>
      </c>
      <c r="G1863" s="16">
        <v>6.05</v>
      </c>
      <c r="H1863" s="16">
        <v>19.05</v>
      </c>
      <c r="J1863" s="16">
        <v>15.1</v>
      </c>
      <c r="L1863" s="16">
        <v>29.72</v>
      </c>
    </row>
    <row r="1864" spans="1:13" x14ac:dyDescent="0.2">
      <c r="A1864" s="67">
        <f t="shared" si="29"/>
        <v>39222</v>
      </c>
      <c r="B1864" s="1">
        <v>0.5</v>
      </c>
      <c r="C1864" s="16">
        <v>85.59</v>
      </c>
      <c r="D1864" s="16">
        <v>26.65</v>
      </c>
      <c r="E1864" s="16">
        <v>24.7</v>
      </c>
      <c r="F1864" s="16">
        <v>29.4</v>
      </c>
      <c r="G1864" s="16">
        <v>6.68</v>
      </c>
      <c r="H1864" s="16">
        <v>26.04</v>
      </c>
      <c r="J1864" s="16">
        <v>19.04</v>
      </c>
      <c r="L1864" s="16">
        <v>30.18</v>
      </c>
    </row>
    <row r="1865" spans="1:13" x14ac:dyDescent="0.2">
      <c r="A1865" s="67">
        <f t="shared" si="29"/>
        <v>39223</v>
      </c>
      <c r="B1865" s="1">
        <v>0.25</v>
      </c>
      <c r="C1865" s="16">
        <v>85.86</v>
      </c>
      <c r="D1865" s="16">
        <v>25.89</v>
      </c>
      <c r="E1865" s="16">
        <v>24.2</v>
      </c>
      <c r="F1865" s="16">
        <v>29.1</v>
      </c>
      <c r="G1865" s="16">
        <v>5.83</v>
      </c>
      <c r="H1865" s="16">
        <v>19.05</v>
      </c>
      <c r="J1865" s="16">
        <v>12.73</v>
      </c>
      <c r="L1865" s="16">
        <v>30.08</v>
      </c>
    </row>
    <row r="1866" spans="1:13" x14ac:dyDescent="0.2">
      <c r="A1866" s="67">
        <f t="shared" si="29"/>
        <v>39224</v>
      </c>
      <c r="B1866" s="1">
        <v>1.76</v>
      </c>
      <c r="C1866" s="16">
        <v>87.66</v>
      </c>
      <c r="D1866" s="16">
        <v>25.1</v>
      </c>
      <c r="E1866" s="16">
        <v>24.2</v>
      </c>
      <c r="F1866" s="16">
        <v>28.1</v>
      </c>
      <c r="G1866" s="16">
        <v>7.45</v>
      </c>
      <c r="H1866" s="16">
        <v>26.42</v>
      </c>
      <c r="J1866" s="16">
        <v>8.41</v>
      </c>
      <c r="L1866" s="16">
        <v>29.34</v>
      </c>
    </row>
    <row r="1867" spans="1:13" x14ac:dyDescent="0.2">
      <c r="A1867" s="67">
        <f t="shared" si="29"/>
        <v>39225</v>
      </c>
      <c r="B1867" s="1">
        <v>9.64</v>
      </c>
      <c r="C1867" s="16">
        <v>83.57</v>
      </c>
      <c r="D1867" s="16">
        <v>25.81</v>
      </c>
      <c r="E1867" s="16">
        <v>23.5</v>
      </c>
      <c r="F1867" s="16">
        <v>29.2</v>
      </c>
      <c r="G1867" s="16">
        <v>6.14</v>
      </c>
      <c r="H1867" s="16">
        <v>18.2</v>
      </c>
      <c r="J1867" s="16">
        <v>20.75</v>
      </c>
      <c r="L1867" s="16">
        <v>29.86</v>
      </c>
    </row>
    <row r="1868" spans="1:13" x14ac:dyDescent="0.2">
      <c r="A1868" s="67">
        <f t="shared" si="29"/>
        <v>39226</v>
      </c>
      <c r="B1868" s="1">
        <v>17.760000000000002</v>
      </c>
      <c r="C1868" s="16">
        <v>85.41</v>
      </c>
      <c r="D1868" s="16">
        <v>25.68</v>
      </c>
      <c r="E1868" s="16">
        <v>23.5</v>
      </c>
      <c r="F1868" s="16">
        <v>29.6</v>
      </c>
      <c r="G1868" s="16">
        <v>6.3</v>
      </c>
      <c r="H1868" s="16">
        <v>27.52</v>
      </c>
      <c r="J1868" s="16">
        <v>20.65</v>
      </c>
      <c r="L1868" s="16">
        <v>30.19</v>
      </c>
    </row>
    <row r="1869" spans="1:13" x14ac:dyDescent="0.2">
      <c r="A1869" s="67">
        <f t="shared" si="29"/>
        <v>39227</v>
      </c>
      <c r="B1869" s="1">
        <v>0</v>
      </c>
      <c r="C1869" s="16">
        <v>84.3</v>
      </c>
      <c r="D1869" s="16">
        <v>26.2</v>
      </c>
      <c r="E1869" s="16">
        <v>23.6</v>
      </c>
      <c r="F1869" s="16">
        <v>29.2</v>
      </c>
      <c r="G1869" s="16">
        <v>7.04</v>
      </c>
      <c r="H1869" s="16">
        <v>25.9</v>
      </c>
      <c r="J1869" s="16">
        <v>17.43</v>
      </c>
      <c r="L1869" s="16">
        <v>30.03</v>
      </c>
    </row>
    <row r="1870" spans="1:13" x14ac:dyDescent="0.2">
      <c r="A1870" s="67">
        <f t="shared" si="29"/>
        <v>39228</v>
      </c>
      <c r="B1870" s="1">
        <v>0.5</v>
      </c>
      <c r="C1870" s="16">
        <v>81.349999999999994</v>
      </c>
      <c r="D1870" s="16">
        <v>27.03</v>
      </c>
      <c r="E1870" s="16">
        <v>24.4</v>
      </c>
      <c r="F1870" s="16">
        <v>30.5</v>
      </c>
      <c r="G1870" s="16">
        <v>6.46</v>
      </c>
      <c r="H1870" s="16">
        <v>18.63</v>
      </c>
      <c r="J1870" s="16">
        <v>19.899999999999999</v>
      </c>
      <c r="L1870" s="16">
        <v>29.88</v>
      </c>
    </row>
    <row r="1871" spans="1:13" x14ac:dyDescent="0.2">
      <c r="A1871" s="67">
        <f t="shared" si="29"/>
        <v>39229</v>
      </c>
      <c r="B1871" s="1">
        <v>0</v>
      </c>
      <c r="C1871" s="16">
        <v>80.599999999999994</v>
      </c>
      <c r="D1871" s="16">
        <v>27.56</v>
      </c>
      <c r="E1871" s="16">
        <v>24.5</v>
      </c>
      <c r="F1871" s="16">
        <v>30.5</v>
      </c>
      <c r="G1871" s="16">
        <v>6.79</v>
      </c>
      <c r="H1871" s="16">
        <v>25.65</v>
      </c>
      <c r="J1871" s="16">
        <v>24.01</v>
      </c>
      <c r="L1871" s="16">
        <v>30.34</v>
      </c>
    </row>
    <row r="1872" spans="1:13" x14ac:dyDescent="0.2">
      <c r="A1872" s="67">
        <f t="shared" si="29"/>
        <v>39230</v>
      </c>
      <c r="B1872" s="1">
        <v>0</v>
      </c>
      <c r="C1872" s="16">
        <v>79.790000000000006</v>
      </c>
      <c r="D1872" s="16">
        <v>27.83</v>
      </c>
      <c r="E1872" s="16">
        <v>25.4</v>
      </c>
      <c r="F1872" s="16">
        <v>30.8</v>
      </c>
      <c r="G1872" s="16">
        <v>6.87</v>
      </c>
      <c r="H1872" s="16">
        <v>24.48</v>
      </c>
      <c r="J1872" s="16">
        <v>21.29</v>
      </c>
      <c r="L1872" s="16">
        <v>30.33</v>
      </c>
    </row>
    <row r="1873" spans="1:13" x14ac:dyDescent="0.2">
      <c r="A1873" s="67">
        <f t="shared" si="29"/>
        <v>39231</v>
      </c>
      <c r="B1873" s="1">
        <v>22.59</v>
      </c>
      <c r="C1873" s="16">
        <v>83.16</v>
      </c>
      <c r="D1873" s="16">
        <v>26.38</v>
      </c>
      <c r="E1873" s="16">
        <v>24.7</v>
      </c>
      <c r="F1873" s="16">
        <v>31</v>
      </c>
      <c r="G1873" s="16">
        <v>6.17</v>
      </c>
      <c r="H1873" s="16">
        <v>34.01</v>
      </c>
      <c r="J1873" s="16">
        <v>9.27</v>
      </c>
      <c r="L1873" s="16">
        <v>29.84</v>
      </c>
    </row>
    <row r="1874" spans="1:13" x14ac:dyDescent="0.2">
      <c r="A1874" s="67">
        <f t="shared" si="29"/>
        <v>39232</v>
      </c>
      <c r="B1874" s="1">
        <v>1.51</v>
      </c>
      <c r="C1874" s="16">
        <v>82.22</v>
      </c>
      <c r="D1874" s="16">
        <v>26.74</v>
      </c>
      <c r="E1874" s="16">
        <v>24.1</v>
      </c>
      <c r="F1874" s="16">
        <v>31.9</v>
      </c>
      <c r="G1874" s="16">
        <v>9.3000000000000007</v>
      </c>
      <c r="H1874" s="16">
        <v>26.57</v>
      </c>
      <c r="J1874" s="16">
        <v>20.54</v>
      </c>
      <c r="L1874" s="16">
        <v>30.05</v>
      </c>
    </row>
    <row r="1875" spans="1:13" x14ac:dyDescent="0.2">
      <c r="A1875" s="67">
        <f t="shared" si="29"/>
        <v>39233</v>
      </c>
      <c r="B1875" s="1">
        <v>18.79</v>
      </c>
      <c r="C1875" s="16">
        <v>81.28</v>
      </c>
      <c r="D1875" s="16">
        <v>26.58</v>
      </c>
      <c r="E1875" s="16">
        <v>23.3</v>
      </c>
      <c r="F1875" s="16">
        <v>32</v>
      </c>
      <c r="G1875" s="16">
        <v>9.86</v>
      </c>
      <c r="H1875" s="16">
        <v>32.35</v>
      </c>
      <c r="J1875" s="16">
        <v>13.95</v>
      </c>
      <c r="L1875" s="16">
        <v>29.09</v>
      </c>
    </row>
    <row r="1876" spans="1:13" x14ac:dyDescent="0.2">
      <c r="A1876" s="67">
        <f t="shared" si="29"/>
        <v>39234</v>
      </c>
      <c r="B1876" s="1">
        <v>0.5</v>
      </c>
      <c r="C1876" s="16">
        <v>84.2</v>
      </c>
      <c r="D1876" s="16">
        <v>26.29</v>
      </c>
      <c r="E1876" s="16">
        <v>23.9</v>
      </c>
      <c r="F1876" s="16">
        <v>30</v>
      </c>
      <c r="G1876" s="16">
        <v>5.88</v>
      </c>
      <c r="H1876" s="16">
        <v>20.25</v>
      </c>
      <c r="J1876" s="16">
        <v>11.62</v>
      </c>
      <c r="L1876" s="16">
        <v>28.76</v>
      </c>
    </row>
    <row r="1877" spans="1:13" x14ac:dyDescent="0.2">
      <c r="A1877" s="67">
        <f t="shared" si="29"/>
        <v>39235</v>
      </c>
      <c r="B1877" s="1">
        <v>2.27</v>
      </c>
      <c r="C1877" s="16">
        <v>84.49</v>
      </c>
      <c r="D1877" s="16">
        <v>26.15</v>
      </c>
      <c r="E1877" s="16">
        <v>24.4</v>
      </c>
      <c r="F1877" s="16">
        <v>30.4</v>
      </c>
      <c r="G1877" s="16">
        <v>5.7</v>
      </c>
      <c r="H1877" s="16">
        <v>14.89</v>
      </c>
      <c r="J1877" s="16">
        <v>8.43</v>
      </c>
      <c r="L1877" s="16">
        <v>29.02</v>
      </c>
    </row>
    <row r="1878" spans="1:13" x14ac:dyDescent="0.2">
      <c r="A1878" s="67">
        <f t="shared" si="29"/>
        <v>39236</v>
      </c>
      <c r="B1878" s="1">
        <v>1</v>
      </c>
      <c r="C1878" s="16">
        <v>84.53</v>
      </c>
      <c r="D1878" s="16">
        <v>26.21</v>
      </c>
      <c r="E1878" s="16">
        <v>23.8</v>
      </c>
      <c r="F1878" s="16">
        <v>30.6</v>
      </c>
      <c r="G1878" s="16">
        <v>6.02</v>
      </c>
      <c r="H1878" s="16">
        <v>15.66</v>
      </c>
      <c r="J1878" s="16">
        <v>11.59</v>
      </c>
      <c r="L1878" s="16">
        <v>29.03</v>
      </c>
    </row>
    <row r="1879" spans="1:13" x14ac:dyDescent="0.2">
      <c r="A1879" s="67">
        <f t="shared" si="29"/>
        <v>39237</v>
      </c>
      <c r="B1879" s="1">
        <v>0</v>
      </c>
      <c r="C1879" s="16">
        <v>84.01</v>
      </c>
      <c r="D1879" s="16">
        <v>26.91</v>
      </c>
      <c r="E1879" s="16">
        <v>23.8</v>
      </c>
      <c r="F1879" s="16">
        <v>30.2</v>
      </c>
      <c r="G1879" s="16">
        <v>4.96</v>
      </c>
      <c r="H1879" s="16">
        <v>16.760000000000002</v>
      </c>
      <c r="J1879" s="16">
        <v>16.920000000000002</v>
      </c>
      <c r="L1879" s="16">
        <v>29.91</v>
      </c>
    </row>
    <row r="1880" spans="1:13" x14ac:dyDescent="0.2">
      <c r="A1880" s="67">
        <f t="shared" si="29"/>
        <v>39238</v>
      </c>
      <c r="B1880" s="1">
        <v>0</v>
      </c>
      <c r="C1880" s="16">
        <v>79.67</v>
      </c>
      <c r="D1880" s="16">
        <v>27.63</v>
      </c>
      <c r="E1880" s="16">
        <v>24.5</v>
      </c>
      <c r="F1880" s="16">
        <v>30.9</v>
      </c>
      <c r="G1880" s="16">
        <v>6.76</v>
      </c>
      <c r="H1880" s="16">
        <v>19.260000000000002</v>
      </c>
      <c r="J1880" s="16">
        <v>20.56</v>
      </c>
      <c r="L1880" s="16">
        <v>30.42</v>
      </c>
    </row>
    <row r="1881" spans="1:13" x14ac:dyDescent="0.2">
      <c r="A1881" s="67">
        <f t="shared" si="29"/>
        <v>39239</v>
      </c>
      <c r="B1881" s="1">
        <v>10.91</v>
      </c>
      <c r="C1881" s="16">
        <v>86.13</v>
      </c>
      <c r="D1881" s="16">
        <v>26.67</v>
      </c>
      <c r="E1881" s="16">
        <v>24.8</v>
      </c>
      <c r="F1881" s="16">
        <v>29.2</v>
      </c>
      <c r="G1881" s="16">
        <v>4.97</v>
      </c>
      <c r="H1881" s="16">
        <v>17.149999999999999</v>
      </c>
      <c r="I1881" s="16">
        <v>193.21</v>
      </c>
      <c r="J1881" s="16">
        <v>11.54</v>
      </c>
      <c r="L1881" s="16">
        <v>30.25</v>
      </c>
      <c r="M1881" s="16">
        <v>6.65</v>
      </c>
    </row>
    <row r="1882" spans="1:13" x14ac:dyDescent="0.2">
      <c r="A1882" s="67">
        <f t="shared" si="29"/>
        <v>39240</v>
      </c>
      <c r="B1882" s="1">
        <v>10.67</v>
      </c>
      <c r="C1882" s="16">
        <v>87.57</v>
      </c>
      <c r="D1882" s="16">
        <v>26.1</v>
      </c>
      <c r="E1882" s="16">
        <v>24.3</v>
      </c>
      <c r="F1882" s="16">
        <v>30.5</v>
      </c>
      <c r="G1882" s="16">
        <v>5.33</v>
      </c>
      <c r="H1882" s="16">
        <v>20.25</v>
      </c>
      <c r="I1882" s="16">
        <v>209.62</v>
      </c>
      <c r="J1882" s="16">
        <v>14.17</v>
      </c>
      <c r="L1882" s="16">
        <v>29.93</v>
      </c>
      <c r="M1882" s="16">
        <v>6.02</v>
      </c>
    </row>
    <row r="1883" spans="1:13" x14ac:dyDescent="0.2">
      <c r="A1883" s="67">
        <f t="shared" si="29"/>
        <v>39241</v>
      </c>
      <c r="B1883" s="1">
        <v>0.25</v>
      </c>
      <c r="C1883" s="16">
        <v>86.72</v>
      </c>
      <c r="D1883" s="16">
        <v>26.06</v>
      </c>
      <c r="E1883" s="16">
        <v>24.7</v>
      </c>
      <c r="F1883" s="16">
        <v>27.5</v>
      </c>
      <c r="G1883" s="16">
        <v>6.08</v>
      </c>
      <c r="H1883" s="16">
        <v>20.46</v>
      </c>
      <c r="I1883" s="16">
        <v>214.47</v>
      </c>
      <c r="J1883" s="16">
        <v>6.13</v>
      </c>
      <c r="L1883" s="16">
        <v>29.73</v>
      </c>
      <c r="M1883" s="16">
        <v>7.53</v>
      </c>
    </row>
    <row r="1884" spans="1:13" x14ac:dyDescent="0.2">
      <c r="A1884" s="67">
        <f t="shared" si="29"/>
        <v>39242</v>
      </c>
      <c r="B1884" s="1">
        <v>16</v>
      </c>
      <c r="C1884" s="16">
        <v>83.96</v>
      </c>
      <c r="D1884" s="16">
        <v>25.92</v>
      </c>
      <c r="E1884" s="16">
        <v>24.1</v>
      </c>
      <c r="F1884" s="16">
        <v>27.9</v>
      </c>
      <c r="G1884" s="16">
        <v>7.07</v>
      </c>
      <c r="H1884" s="16">
        <v>38.770000000000003</v>
      </c>
      <c r="I1884" s="16">
        <v>268.07</v>
      </c>
      <c r="J1884" s="16">
        <v>4.8</v>
      </c>
      <c r="L1884" s="16">
        <v>29.34</v>
      </c>
      <c r="M1884" s="16">
        <v>8.89</v>
      </c>
    </row>
    <row r="1885" spans="1:13" x14ac:dyDescent="0.2">
      <c r="A1885" s="67">
        <f t="shared" si="29"/>
        <v>39243</v>
      </c>
      <c r="B1885" s="1">
        <v>0.75</v>
      </c>
      <c r="C1885" s="16">
        <v>80.78</v>
      </c>
      <c r="D1885" s="16">
        <v>26.73</v>
      </c>
      <c r="E1885" s="16">
        <v>23.7</v>
      </c>
      <c r="F1885" s="16">
        <v>31.1</v>
      </c>
      <c r="G1885" s="16">
        <v>7.99</v>
      </c>
      <c r="H1885" s="16">
        <v>21.06</v>
      </c>
      <c r="I1885" s="16">
        <v>127.48</v>
      </c>
      <c r="J1885" s="16">
        <v>15.18</v>
      </c>
      <c r="L1885" s="16">
        <v>29.79</v>
      </c>
      <c r="M1885" s="16">
        <v>8.85</v>
      </c>
    </row>
    <row r="1886" spans="1:13" x14ac:dyDescent="0.2">
      <c r="A1886" s="67">
        <f t="shared" si="29"/>
        <v>39244</v>
      </c>
      <c r="B1886" s="1">
        <v>0</v>
      </c>
      <c r="C1886" s="16">
        <v>80.39</v>
      </c>
      <c r="D1886" s="16">
        <v>27.54</v>
      </c>
      <c r="E1886" s="16">
        <v>24.4</v>
      </c>
      <c r="F1886" s="16">
        <v>30.1</v>
      </c>
      <c r="G1886" s="16">
        <v>8.84</v>
      </c>
      <c r="H1886" s="16">
        <v>21.38</v>
      </c>
      <c r="I1886" s="16">
        <v>340.93</v>
      </c>
      <c r="J1886" s="16">
        <v>16.920000000000002</v>
      </c>
      <c r="L1886" s="16">
        <v>30</v>
      </c>
      <c r="M1886" s="16">
        <v>11.09</v>
      </c>
    </row>
    <row r="1887" spans="1:13" x14ac:dyDescent="0.2">
      <c r="A1887" s="67">
        <f t="shared" si="29"/>
        <v>39245</v>
      </c>
      <c r="B1887" s="1">
        <v>26.13</v>
      </c>
      <c r="C1887" s="16">
        <v>85.21</v>
      </c>
      <c r="D1887" s="16">
        <v>26.66</v>
      </c>
      <c r="E1887" s="16">
        <v>24.6</v>
      </c>
      <c r="F1887" s="16">
        <v>28.7</v>
      </c>
      <c r="G1887" s="16">
        <v>7.9</v>
      </c>
      <c r="H1887" s="16">
        <v>40.96</v>
      </c>
      <c r="I1887" s="16">
        <v>263.58999999999997</v>
      </c>
      <c r="J1887" s="16">
        <v>7.73</v>
      </c>
      <c r="L1887" s="16">
        <v>29.35</v>
      </c>
      <c r="M1887" s="16">
        <v>10.45</v>
      </c>
    </row>
    <row r="1888" spans="1:13" x14ac:dyDescent="0.2">
      <c r="A1888" s="67">
        <f t="shared" si="29"/>
        <v>39246</v>
      </c>
      <c r="B1888" s="1">
        <v>0</v>
      </c>
      <c r="C1888" s="16">
        <v>84.29</v>
      </c>
      <c r="D1888" s="16">
        <v>27.05</v>
      </c>
      <c r="E1888" s="16">
        <v>25.1</v>
      </c>
      <c r="F1888" s="16">
        <v>30.1</v>
      </c>
      <c r="G1888" s="16">
        <v>5.42</v>
      </c>
      <c r="H1888" s="16">
        <v>19.97</v>
      </c>
      <c r="I1888" s="16">
        <v>214.15</v>
      </c>
      <c r="J1888" s="16">
        <v>15.85</v>
      </c>
      <c r="L1888" s="16">
        <v>30.03</v>
      </c>
      <c r="M1888" s="16">
        <v>6.78</v>
      </c>
    </row>
    <row r="1889" spans="1:13" x14ac:dyDescent="0.2">
      <c r="A1889" s="67">
        <f t="shared" si="29"/>
        <v>39247</v>
      </c>
      <c r="B1889" s="1">
        <v>0.75</v>
      </c>
      <c r="C1889" s="16">
        <v>84.91</v>
      </c>
      <c r="D1889" s="16">
        <v>26.44</v>
      </c>
      <c r="E1889" s="16">
        <v>24.4</v>
      </c>
      <c r="F1889" s="16">
        <v>31.2</v>
      </c>
      <c r="G1889" s="16">
        <v>6.29</v>
      </c>
      <c r="H1889" s="16">
        <v>18.59</v>
      </c>
      <c r="I1889" s="16">
        <v>169.86</v>
      </c>
      <c r="J1889" s="16">
        <v>13.99</v>
      </c>
      <c r="L1889" s="16">
        <v>29.92</v>
      </c>
      <c r="M1889" s="16">
        <v>7.23</v>
      </c>
    </row>
    <row r="1890" spans="1:13" x14ac:dyDescent="0.2">
      <c r="A1890" s="67">
        <f t="shared" si="29"/>
        <v>39248</v>
      </c>
      <c r="B1890" s="1">
        <v>0.76</v>
      </c>
      <c r="C1890" s="16">
        <v>82.42</v>
      </c>
      <c r="D1890" s="16">
        <v>26.69</v>
      </c>
      <c r="E1890" s="16">
        <v>24.1</v>
      </c>
      <c r="F1890" s="16">
        <v>29.3</v>
      </c>
      <c r="G1890" s="16">
        <v>6.57</v>
      </c>
      <c r="H1890" s="16">
        <v>17.11</v>
      </c>
      <c r="I1890" s="16">
        <v>229.81</v>
      </c>
      <c r="J1890" s="16">
        <v>13.03</v>
      </c>
      <c r="L1890" s="16">
        <v>29.35</v>
      </c>
      <c r="M1890" s="16">
        <v>7.35</v>
      </c>
    </row>
    <row r="1891" spans="1:13" x14ac:dyDescent="0.2">
      <c r="A1891" s="67">
        <f t="shared" si="29"/>
        <v>39249</v>
      </c>
      <c r="B1891" s="1">
        <v>0</v>
      </c>
      <c r="C1891" s="16">
        <v>78.569999999999993</v>
      </c>
      <c r="D1891" s="16">
        <v>27.06</v>
      </c>
      <c r="E1891" s="16">
        <v>23.6</v>
      </c>
      <c r="F1891" s="16">
        <v>30.1</v>
      </c>
      <c r="G1891" s="16">
        <v>6.3</v>
      </c>
      <c r="H1891" s="16">
        <v>16.62</v>
      </c>
      <c r="I1891" s="16">
        <v>243.6</v>
      </c>
      <c r="J1891" s="16">
        <v>19.53</v>
      </c>
      <c r="L1891" s="16">
        <v>29.76</v>
      </c>
      <c r="M1891" s="16">
        <v>7.08</v>
      </c>
    </row>
    <row r="1892" spans="1:13" x14ac:dyDescent="0.2">
      <c r="A1892" s="67">
        <f t="shared" si="29"/>
        <v>39250</v>
      </c>
      <c r="B1892" s="1">
        <v>0</v>
      </c>
      <c r="C1892" s="16">
        <v>82.48</v>
      </c>
      <c r="D1892" s="16">
        <v>27.36</v>
      </c>
      <c r="E1892" s="16">
        <v>25.2</v>
      </c>
      <c r="F1892" s="16">
        <v>29.8</v>
      </c>
      <c r="G1892" s="16">
        <v>4.8499999999999996</v>
      </c>
      <c r="H1892" s="16">
        <v>20.32</v>
      </c>
      <c r="I1892" s="16">
        <v>245.39</v>
      </c>
      <c r="J1892" s="16">
        <v>11.28</v>
      </c>
      <c r="L1892" s="16">
        <v>29.96</v>
      </c>
      <c r="M1892" s="16">
        <v>6.21</v>
      </c>
    </row>
    <row r="1893" spans="1:13" x14ac:dyDescent="0.2">
      <c r="A1893" s="67">
        <f t="shared" si="29"/>
        <v>39251</v>
      </c>
      <c r="B1893" s="1">
        <v>0</v>
      </c>
      <c r="C1893" s="16">
        <v>83.92</v>
      </c>
      <c r="D1893" s="16">
        <v>27.28</v>
      </c>
      <c r="E1893" s="16">
        <v>25</v>
      </c>
      <c r="F1893" s="16">
        <v>29.7</v>
      </c>
      <c r="G1893" s="16">
        <v>9.31</v>
      </c>
      <c r="H1893" s="16">
        <v>41.03</v>
      </c>
      <c r="I1893" s="16">
        <v>94.84</v>
      </c>
      <c r="J1893" s="16">
        <v>7.36</v>
      </c>
      <c r="L1893" s="16">
        <v>29.64</v>
      </c>
      <c r="M1893" s="16">
        <v>9.1199999999999992</v>
      </c>
    </row>
    <row r="1894" spans="1:13" x14ac:dyDescent="0.2">
      <c r="A1894" s="67">
        <f t="shared" si="29"/>
        <v>39252</v>
      </c>
      <c r="B1894" s="1">
        <v>0</v>
      </c>
      <c r="C1894" s="16">
        <v>79.459999999999994</v>
      </c>
      <c r="D1894" s="16">
        <v>28.74</v>
      </c>
      <c r="E1894" s="16">
        <v>26.5</v>
      </c>
      <c r="F1894" s="16">
        <v>29.6</v>
      </c>
      <c r="G1894" s="16">
        <v>21.34</v>
      </c>
      <c r="H1894" s="16">
        <v>35.770000000000003</v>
      </c>
      <c r="I1894" s="16">
        <v>32.340000000000003</v>
      </c>
      <c r="J1894" s="16">
        <v>22.3</v>
      </c>
      <c r="L1894" s="16">
        <v>29.95</v>
      </c>
      <c r="M1894" s="16">
        <v>20.83</v>
      </c>
    </row>
    <row r="1895" spans="1:13" x14ac:dyDescent="0.2">
      <c r="A1895" s="67">
        <f t="shared" si="29"/>
        <v>39253</v>
      </c>
      <c r="B1895" s="1">
        <v>1.25</v>
      </c>
      <c r="C1895" s="16">
        <v>82.91</v>
      </c>
      <c r="D1895" s="16">
        <v>26.61</v>
      </c>
      <c r="E1895" s="16">
        <v>25.2</v>
      </c>
      <c r="F1895" s="16">
        <v>28.7</v>
      </c>
      <c r="G1895" s="16">
        <v>11.82</v>
      </c>
      <c r="H1895" s="16">
        <v>43.18</v>
      </c>
      <c r="I1895" s="16">
        <v>115.88</v>
      </c>
      <c r="J1895" s="16">
        <v>3.59</v>
      </c>
      <c r="L1895" s="16">
        <v>29.32</v>
      </c>
      <c r="M1895" s="16">
        <v>12.97</v>
      </c>
    </row>
    <row r="1896" spans="1:13" x14ac:dyDescent="0.2">
      <c r="A1896" s="67">
        <f t="shared" si="29"/>
        <v>39254</v>
      </c>
      <c r="B1896" s="1">
        <v>0.25</v>
      </c>
      <c r="C1896" s="16">
        <v>83.9</v>
      </c>
      <c r="D1896" s="16">
        <v>26.45</v>
      </c>
      <c r="E1896" s="16">
        <v>24.6</v>
      </c>
      <c r="F1896" s="16">
        <v>28.3</v>
      </c>
      <c r="G1896" s="16">
        <v>7.03</v>
      </c>
      <c r="H1896" s="16">
        <v>23.57</v>
      </c>
      <c r="I1896" s="16">
        <v>279.32</v>
      </c>
      <c r="J1896" s="16">
        <v>15.2</v>
      </c>
      <c r="L1896" s="16">
        <v>29.53</v>
      </c>
      <c r="M1896" s="16">
        <v>9.2799999999999994</v>
      </c>
    </row>
    <row r="1897" spans="1:13" x14ac:dyDescent="0.2">
      <c r="A1897" s="67">
        <f t="shared" si="29"/>
        <v>39255</v>
      </c>
      <c r="B1897" s="1">
        <v>5.83</v>
      </c>
      <c r="C1897" s="16">
        <v>83.06</v>
      </c>
      <c r="D1897" s="16">
        <v>27.82</v>
      </c>
      <c r="E1897" s="16">
        <v>26.1</v>
      </c>
      <c r="F1897" s="16">
        <v>29.5</v>
      </c>
      <c r="G1897" s="16">
        <v>8.69</v>
      </c>
      <c r="H1897" s="16">
        <v>27.59</v>
      </c>
      <c r="I1897" s="16">
        <v>297.92</v>
      </c>
      <c r="J1897" s="16">
        <v>9.68</v>
      </c>
      <c r="L1897" s="16">
        <v>29.35</v>
      </c>
      <c r="M1897" s="16">
        <v>11.63</v>
      </c>
    </row>
    <row r="1898" spans="1:13" x14ac:dyDescent="0.2">
      <c r="A1898" s="67">
        <f t="shared" si="29"/>
        <v>39256</v>
      </c>
      <c r="B1898" s="1">
        <v>168.15</v>
      </c>
      <c r="C1898" s="16">
        <v>86.51</v>
      </c>
      <c r="D1898" s="16">
        <v>26.31</v>
      </c>
      <c r="E1898" s="16">
        <v>22.3</v>
      </c>
      <c r="F1898" s="16">
        <v>31</v>
      </c>
      <c r="G1898" s="16">
        <v>5.33</v>
      </c>
      <c r="H1898" s="16">
        <v>28.75</v>
      </c>
      <c r="I1898" s="16">
        <v>230.26</v>
      </c>
      <c r="J1898" s="16">
        <v>11.8</v>
      </c>
      <c r="L1898" s="16">
        <v>29.18</v>
      </c>
      <c r="M1898" s="16">
        <v>6.42</v>
      </c>
    </row>
    <row r="1899" spans="1:13" x14ac:dyDescent="0.2">
      <c r="A1899" s="67">
        <f t="shared" si="29"/>
        <v>39257</v>
      </c>
      <c r="B1899" s="1">
        <v>0</v>
      </c>
      <c r="C1899" s="16">
        <v>84.74</v>
      </c>
      <c r="D1899" s="16">
        <v>27.03</v>
      </c>
      <c r="E1899" s="16">
        <v>24.1</v>
      </c>
      <c r="F1899" s="16">
        <v>29.4</v>
      </c>
      <c r="G1899" s="16">
        <v>9.3000000000000007</v>
      </c>
      <c r="H1899" s="16">
        <v>29.32</v>
      </c>
      <c r="I1899" s="16">
        <v>115.26</v>
      </c>
      <c r="J1899" s="16">
        <v>15.65</v>
      </c>
      <c r="L1899" s="16">
        <v>29.5</v>
      </c>
      <c r="M1899" s="16">
        <v>9.76</v>
      </c>
    </row>
    <row r="1900" spans="1:13" x14ac:dyDescent="0.2">
      <c r="A1900" s="67">
        <f t="shared" si="29"/>
        <v>39258</v>
      </c>
      <c r="B1900" s="1">
        <v>0</v>
      </c>
      <c r="C1900" s="16">
        <v>79.8</v>
      </c>
      <c r="D1900" s="16">
        <v>28.43</v>
      </c>
      <c r="E1900" s="16">
        <v>25.9</v>
      </c>
      <c r="F1900" s="16">
        <v>29.5</v>
      </c>
      <c r="G1900" s="16">
        <v>24.42</v>
      </c>
      <c r="H1900" s="16">
        <v>39.69</v>
      </c>
      <c r="I1900" s="16">
        <v>41.91</v>
      </c>
      <c r="J1900" s="16">
        <v>20.92</v>
      </c>
      <c r="L1900" s="16">
        <v>29.55</v>
      </c>
      <c r="M1900" s="16">
        <v>23.32</v>
      </c>
    </row>
    <row r="1901" spans="1:13" x14ac:dyDescent="0.2">
      <c r="A1901" s="67">
        <f t="shared" si="29"/>
        <v>39259</v>
      </c>
      <c r="B1901" s="1">
        <v>4.03</v>
      </c>
      <c r="C1901" s="16">
        <v>83.18</v>
      </c>
      <c r="D1901" s="16">
        <v>27.47</v>
      </c>
      <c r="E1901" s="16">
        <v>24.6</v>
      </c>
      <c r="F1901" s="16">
        <v>29.6</v>
      </c>
      <c r="G1901" s="16">
        <v>19.37</v>
      </c>
      <c r="H1901" s="16">
        <v>40.85</v>
      </c>
      <c r="I1901" s="16">
        <v>12.7</v>
      </c>
      <c r="J1901" s="16">
        <v>10.38</v>
      </c>
      <c r="L1901" s="16">
        <v>29.36</v>
      </c>
      <c r="M1901" s="16">
        <v>20.170000000000002</v>
      </c>
    </row>
    <row r="1902" spans="1:13" x14ac:dyDescent="0.2">
      <c r="A1902" s="67">
        <f t="shared" si="29"/>
        <v>39260</v>
      </c>
      <c r="B1902" s="1">
        <v>7.1</v>
      </c>
      <c r="C1902" s="16">
        <v>80.739999999999995</v>
      </c>
      <c r="D1902" s="16">
        <v>26.19</v>
      </c>
      <c r="E1902" s="16">
        <v>23.1</v>
      </c>
      <c r="F1902" s="16">
        <v>28.1</v>
      </c>
      <c r="G1902" s="16">
        <v>8.43</v>
      </c>
      <c r="H1902" s="16">
        <v>35.6</v>
      </c>
      <c r="I1902" s="16">
        <v>316.48</v>
      </c>
      <c r="J1902" s="16">
        <v>13.66</v>
      </c>
      <c r="L1902" s="16">
        <v>28.97</v>
      </c>
      <c r="M1902" s="16">
        <v>10.98</v>
      </c>
    </row>
    <row r="1903" spans="1:13" x14ac:dyDescent="0.2">
      <c r="A1903" s="67">
        <f t="shared" si="29"/>
        <v>39261</v>
      </c>
      <c r="B1903" s="1">
        <v>52.81</v>
      </c>
      <c r="C1903" s="16">
        <v>84.54</v>
      </c>
      <c r="D1903" s="16">
        <v>27.17</v>
      </c>
      <c r="E1903" s="16">
        <v>25.7</v>
      </c>
      <c r="F1903" s="16">
        <v>28.9</v>
      </c>
      <c r="G1903" s="16">
        <v>8.0399999999999991</v>
      </c>
      <c r="H1903" s="16">
        <v>23.36</v>
      </c>
      <c r="I1903" s="16">
        <v>315.10000000000002</v>
      </c>
      <c r="J1903" s="16">
        <v>14.83</v>
      </c>
      <c r="L1903" s="16">
        <v>29.16</v>
      </c>
      <c r="M1903" s="16">
        <v>10.51</v>
      </c>
    </row>
    <row r="1904" spans="1:13" x14ac:dyDescent="0.2">
      <c r="A1904" s="67">
        <f t="shared" si="29"/>
        <v>39262</v>
      </c>
      <c r="B1904" s="1">
        <v>14.94</v>
      </c>
      <c r="C1904" s="16">
        <v>86.76</v>
      </c>
      <c r="D1904" s="16">
        <v>26.42</v>
      </c>
      <c r="E1904" s="16">
        <v>24.6</v>
      </c>
      <c r="F1904" s="16">
        <v>28.1</v>
      </c>
      <c r="G1904" s="16">
        <v>9.5</v>
      </c>
      <c r="H1904" s="16">
        <v>31.12</v>
      </c>
      <c r="I1904" s="16">
        <v>276.74</v>
      </c>
      <c r="J1904" s="16">
        <v>6.31</v>
      </c>
      <c r="L1904" s="16">
        <v>28.83</v>
      </c>
      <c r="M1904" s="16">
        <v>10.89</v>
      </c>
    </row>
    <row r="1905" spans="1:13" x14ac:dyDescent="0.2">
      <c r="A1905" s="67">
        <f t="shared" si="29"/>
        <v>39263</v>
      </c>
      <c r="B1905" s="1">
        <v>0.5</v>
      </c>
      <c r="C1905" s="16">
        <v>86.75</v>
      </c>
      <c r="D1905" s="16">
        <v>26.69</v>
      </c>
      <c r="E1905" s="16">
        <v>24.8</v>
      </c>
      <c r="F1905" s="16">
        <v>29.3</v>
      </c>
      <c r="G1905" s="16">
        <v>6.9</v>
      </c>
      <c r="H1905" s="16">
        <v>20.25</v>
      </c>
      <c r="I1905" s="16">
        <v>266.58999999999997</v>
      </c>
      <c r="J1905" s="16">
        <v>9.6</v>
      </c>
      <c r="L1905" s="16">
        <v>28.99</v>
      </c>
      <c r="M1905" s="16">
        <v>9.23</v>
      </c>
    </row>
    <row r="1906" spans="1:13" x14ac:dyDescent="0.2">
      <c r="A1906" s="67">
        <f t="shared" si="29"/>
        <v>39264</v>
      </c>
      <c r="B1906" s="1">
        <v>11.17</v>
      </c>
      <c r="C1906" s="16">
        <v>81.709999999999994</v>
      </c>
      <c r="D1906" s="16">
        <v>27.99</v>
      </c>
      <c r="E1906" s="16">
        <v>25.6</v>
      </c>
      <c r="F1906" s="16">
        <v>29.8</v>
      </c>
      <c r="G1906" s="16">
        <v>8.42</v>
      </c>
      <c r="H1906" s="16">
        <v>30.91</v>
      </c>
      <c r="I1906" s="16">
        <v>315.01</v>
      </c>
      <c r="J1906" s="16">
        <v>18.190000000000001</v>
      </c>
      <c r="L1906" s="16">
        <v>29.82</v>
      </c>
      <c r="M1906" s="16">
        <v>10.88</v>
      </c>
    </row>
    <row r="1907" spans="1:13" x14ac:dyDescent="0.2">
      <c r="A1907" s="67">
        <f t="shared" si="29"/>
        <v>39265</v>
      </c>
      <c r="B1907" s="1">
        <v>0.25</v>
      </c>
      <c r="C1907" s="16">
        <v>81.86</v>
      </c>
      <c r="D1907" s="16">
        <v>27.89</v>
      </c>
      <c r="E1907" s="16">
        <v>26.3</v>
      </c>
      <c r="F1907" s="16">
        <v>29.5</v>
      </c>
      <c r="G1907" s="16">
        <v>8.23</v>
      </c>
      <c r="H1907" s="16">
        <v>26.35</v>
      </c>
      <c r="I1907" s="16">
        <v>22.52</v>
      </c>
      <c r="J1907" s="16">
        <v>10.37</v>
      </c>
      <c r="L1907" s="16">
        <v>29.53</v>
      </c>
      <c r="M1907" s="16">
        <v>9.23</v>
      </c>
    </row>
    <row r="1908" spans="1:13" x14ac:dyDescent="0.2">
      <c r="A1908" s="67">
        <f t="shared" si="29"/>
        <v>39266</v>
      </c>
      <c r="B1908" s="1">
        <v>3.29</v>
      </c>
      <c r="C1908" s="16">
        <v>83.04</v>
      </c>
      <c r="D1908" s="16">
        <v>28.06</v>
      </c>
      <c r="E1908" s="16">
        <v>26</v>
      </c>
      <c r="F1908" s="16">
        <v>29.2</v>
      </c>
      <c r="G1908" s="16">
        <v>12.89</v>
      </c>
      <c r="H1908" s="16">
        <v>31.19</v>
      </c>
      <c r="I1908" s="16">
        <v>16.91</v>
      </c>
      <c r="J1908" s="16">
        <v>16.14</v>
      </c>
      <c r="L1908" s="16">
        <v>29.5</v>
      </c>
      <c r="M1908" s="16">
        <v>13.63</v>
      </c>
    </row>
    <row r="1909" spans="1:13" x14ac:dyDescent="0.2">
      <c r="A1909" s="67">
        <f t="shared" si="29"/>
        <v>39267</v>
      </c>
      <c r="B1909" s="1">
        <v>0</v>
      </c>
      <c r="C1909" s="16">
        <v>81.81</v>
      </c>
      <c r="D1909" s="16">
        <v>28.25</v>
      </c>
      <c r="E1909" s="16">
        <v>27</v>
      </c>
      <c r="F1909" s="16">
        <v>29.4</v>
      </c>
      <c r="G1909" s="16">
        <v>20.99</v>
      </c>
      <c r="H1909" s="16">
        <v>44.56</v>
      </c>
      <c r="I1909" s="16">
        <v>38.18</v>
      </c>
      <c r="J1909" s="16">
        <v>13.55</v>
      </c>
      <c r="L1909" s="16">
        <v>29.34</v>
      </c>
      <c r="M1909" s="16">
        <v>20.62</v>
      </c>
    </row>
    <row r="1910" spans="1:13" x14ac:dyDescent="0.2">
      <c r="A1910" s="67">
        <f t="shared" si="29"/>
        <v>39268</v>
      </c>
      <c r="B1910" s="1">
        <v>0</v>
      </c>
      <c r="C1910" s="16">
        <v>80.83</v>
      </c>
      <c r="D1910" s="16">
        <v>28.47</v>
      </c>
      <c r="E1910" s="16">
        <v>27.2</v>
      </c>
      <c r="F1910" s="16">
        <v>29.4</v>
      </c>
      <c r="G1910" s="16">
        <v>23.27</v>
      </c>
      <c r="H1910" s="16">
        <v>39.159999999999997</v>
      </c>
      <c r="I1910" s="16">
        <v>32.6</v>
      </c>
      <c r="J1910" s="16">
        <v>22.92</v>
      </c>
      <c r="L1910" s="16">
        <v>29.47</v>
      </c>
      <c r="M1910" s="16">
        <v>22.87</v>
      </c>
    </row>
    <row r="1911" spans="1:13" x14ac:dyDescent="0.2">
      <c r="A1911" s="67">
        <f t="shared" si="29"/>
        <v>39269</v>
      </c>
      <c r="B1911" s="1">
        <v>0</v>
      </c>
      <c r="C1911" s="16">
        <v>81.17</v>
      </c>
      <c r="D1911" s="16">
        <v>28.1</v>
      </c>
      <c r="E1911" s="16">
        <v>26.5</v>
      </c>
      <c r="F1911" s="16">
        <v>29.1</v>
      </c>
      <c r="G1911" s="16">
        <v>12.06</v>
      </c>
      <c r="H1911" s="16">
        <v>29.81</v>
      </c>
      <c r="I1911" s="16">
        <v>26.58</v>
      </c>
      <c r="J1911" s="16">
        <v>11.9</v>
      </c>
      <c r="L1911" s="16">
        <v>29.42</v>
      </c>
      <c r="M1911" s="16">
        <v>13.13</v>
      </c>
    </row>
    <row r="1912" spans="1:13" x14ac:dyDescent="0.2">
      <c r="A1912" s="67">
        <f t="shared" si="29"/>
        <v>39270</v>
      </c>
      <c r="B1912" s="1">
        <v>2.52</v>
      </c>
      <c r="C1912" s="16">
        <v>87.72</v>
      </c>
      <c r="D1912" s="16">
        <v>26.14</v>
      </c>
      <c r="E1912" s="16">
        <v>24.9</v>
      </c>
      <c r="F1912" s="16">
        <v>27.8</v>
      </c>
      <c r="G1912" s="16">
        <v>4.92</v>
      </c>
      <c r="H1912" s="16">
        <v>21.91</v>
      </c>
      <c r="I1912" s="16">
        <v>210.21</v>
      </c>
      <c r="J1912" s="16">
        <v>6.43</v>
      </c>
      <c r="L1912" s="16">
        <v>29.16</v>
      </c>
      <c r="M1912" s="16">
        <v>5.72</v>
      </c>
    </row>
    <row r="1913" spans="1:13" x14ac:dyDescent="0.2">
      <c r="A1913" s="67">
        <f t="shared" si="29"/>
        <v>39271</v>
      </c>
      <c r="B1913" s="1">
        <v>1.52</v>
      </c>
      <c r="C1913" s="16">
        <v>81.849999999999994</v>
      </c>
      <c r="D1913" s="16">
        <v>26.94</v>
      </c>
      <c r="E1913" s="16">
        <v>25.1</v>
      </c>
      <c r="F1913" s="16">
        <v>28.9</v>
      </c>
      <c r="G1913" s="16">
        <v>8.09</v>
      </c>
      <c r="H1913" s="16">
        <v>25.79</v>
      </c>
      <c r="I1913" s="16">
        <v>354.85</v>
      </c>
      <c r="J1913" s="16">
        <v>14.57</v>
      </c>
      <c r="L1913" s="16">
        <v>29.09</v>
      </c>
      <c r="M1913" s="16">
        <v>10.08</v>
      </c>
    </row>
    <row r="1914" spans="1:13" x14ac:dyDescent="0.2">
      <c r="A1914" s="67">
        <f t="shared" si="29"/>
        <v>39272</v>
      </c>
      <c r="B1914" s="1">
        <v>2.77</v>
      </c>
      <c r="C1914" s="16">
        <v>85.19</v>
      </c>
      <c r="D1914" s="16">
        <v>26</v>
      </c>
      <c r="E1914" s="16">
        <v>23.6</v>
      </c>
      <c r="F1914" s="16">
        <v>28.8</v>
      </c>
      <c r="G1914" s="16">
        <v>6.95</v>
      </c>
      <c r="H1914" s="16">
        <v>23.99</v>
      </c>
      <c r="I1914" s="16">
        <v>250.85</v>
      </c>
      <c r="J1914" s="16">
        <v>12.19</v>
      </c>
      <c r="L1914" s="16">
        <v>29.16</v>
      </c>
      <c r="M1914" s="16">
        <v>9.0500000000000007</v>
      </c>
    </row>
    <row r="1915" spans="1:13" x14ac:dyDescent="0.2">
      <c r="A1915" s="67">
        <f t="shared" si="29"/>
        <v>39273</v>
      </c>
      <c r="B1915" s="1">
        <v>13.96</v>
      </c>
      <c r="C1915" s="16">
        <v>87.81</v>
      </c>
      <c r="D1915" s="16">
        <v>26.14</v>
      </c>
      <c r="E1915" s="16">
        <v>24.6</v>
      </c>
      <c r="F1915" s="16">
        <v>27.8</v>
      </c>
      <c r="G1915" s="16">
        <v>6.85</v>
      </c>
      <c r="H1915" s="16">
        <v>37.54</v>
      </c>
      <c r="I1915" s="16">
        <v>258.72000000000003</v>
      </c>
      <c r="J1915" s="16">
        <v>4.68</v>
      </c>
      <c r="L1915" s="16">
        <v>28.85</v>
      </c>
      <c r="M1915" s="16">
        <v>7.93</v>
      </c>
    </row>
    <row r="1916" spans="1:13" x14ac:dyDescent="0.2">
      <c r="A1916" s="67">
        <f t="shared" si="29"/>
        <v>39274</v>
      </c>
      <c r="B1916" s="1">
        <v>48.5</v>
      </c>
      <c r="C1916" s="16">
        <v>83.45</v>
      </c>
      <c r="D1916" s="16">
        <v>26</v>
      </c>
      <c r="E1916" s="16">
        <v>22.8</v>
      </c>
      <c r="F1916" s="16">
        <v>28</v>
      </c>
      <c r="G1916" s="16">
        <v>7.35</v>
      </c>
      <c r="H1916" s="16">
        <v>41.95</v>
      </c>
      <c r="I1916" s="16">
        <v>294.75</v>
      </c>
      <c r="J1916" s="16">
        <v>9.73</v>
      </c>
      <c r="L1916" s="16">
        <v>28.57</v>
      </c>
      <c r="M1916" s="16">
        <v>9.52</v>
      </c>
    </row>
    <row r="1917" spans="1:13" x14ac:dyDescent="0.2">
      <c r="A1917" s="67">
        <f t="shared" si="29"/>
        <v>39275</v>
      </c>
      <c r="B1917" s="1">
        <v>13.71</v>
      </c>
      <c r="C1917" s="16">
        <v>83.51</v>
      </c>
      <c r="D1917" s="16">
        <v>26.58</v>
      </c>
      <c r="E1917" s="16">
        <v>25</v>
      </c>
      <c r="F1917" s="16">
        <v>28.5</v>
      </c>
      <c r="G1917" s="16">
        <v>8.32</v>
      </c>
      <c r="H1917" s="16">
        <v>25.93</v>
      </c>
      <c r="I1917" s="16">
        <v>292.82</v>
      </c>
      <c r="J1917" s="16">
        <v>12.08</v>
      </c>
      <c r="L1917" s="16">
        <v>28.93</v>
      </c>
      <c r="M1917" s="16">
        <v>10.36</v>
      </c>
    </row>
    <row r="1918" spans="1:13" x14ac:dyDescent="0.2">
      <c r="A1918" s="67">
        <f t="shared" si="29"/>
        <v>39276</v>
      </c>
      <c r="B1918" s="1">
        <v>0.5</v>
      </c>
      <c r="C1918" s="16">
        <v>85.13</v>
      </c>
      <c r="D1918" s="16">
        <v>26.49</v>
      </c>
      <c r="E1918" s="16">
        <v>24.6</v>
      </c>
      <c r="F1918" s="16">
        <v>28.8</v>
      </c>
      <c r="G1918" s="16">
        <v>6.74</v>
      </c>
      <c r="H1918" s="16">
        <v>24.27</v>
      </c>
      <c r="I1918" s="16">
        <v>258.25</v>
      </c>
      <c r="J1918" s="16">
        <v>10.75</v>
      </c>
      <c r="L1918" s="16">
        <v>28.83</v>
      </c>
      <c r="M1918" s="16">
        <v>8.31</v>
      </c>
    </row>
    <row r="1919" spans="1:13" x14ac:dyDescent="0.2">
      <c r="A1919" s="67">
        <f t="shared" si="29"/>
        <v>39277</v>
      </c>
      <c r="B1919" s="1">
        <v>1.78</v>
      </c>
      <c r="C1919" s="16">
        <v>84.41</v>
      </c>
      <c r="D1919" s="16">
        <v>26.81</v>
      </c>
      <c r="E1919" s="16">
        <v>24.7</v>
      </c>
      <c r="F1919" s="16">
        <v>29.5</v>
      </c>
      <c r="G1919" s="16">
        <v>5.31</v>
      </c>
      <c r="H1919" s="16">
        <v>22.51</v>
      </c>
      <c r="I1919" s="16">
        <v>213.84</v>
      </c>
      <c r="J1919" s="16">
        <v>15.97</v>
      </c>
      <c r="L1919" s="16">
        <v>29.03</v>
      </c>
      <c r="M1919" s="16">
        <v>6.82</v>
      </c>
    </row>
    <row r="1920" spans="1:13" x14ac:dyDescent="0.2">
      <c r="A1920" s="67">
        <f t="shared" si="29"/>
        <v>39278</v>
      </c>
      <c r="B1920" s="1">
        <v>34.549999999999997</v>
      </c>
      <c r="C1920" s="16">
        <v>85.16</v>
      </c>
      <c r="D1920" s="16">
        <v>26.48</v>
      </c>
      <c r="E1920" s="16">
        <v>24.1</v>
      </c>
      <c r="F1920" s="16">
        <v>30</v>
      </c>
      <c r="G1920" s="16">
        <v>7.16</v>
      </c>
      <c r="H1920" s="16">
        <v>24.63</v>
      </c>
      <c r="I1920" s="16">
        <v>277.69</v>
      </c>
      <c r="J1920" s="16">
        <v>18.41</v>
      </c>
      <c r="L1920" s="16">
        <v>29.36</v>
      </c>
      <c r="M1920" s="16">
        <v>8.6300000000000008</v>
      </c>
    </row>
    <row r="1921" spans="1:13" x14ac:dyDescent="0.2">
      <c r="A1921" s="67">
        <f t="shared" si="29"/>
        <v>39279</v>
      </c>
      <c r="B1921" s="1">
        <v>18.27</v>
      </c>
      <c r="C1921" s="16">
        <v>88.93</v>
      </c>
      <c r="D1921" s="16">
        <v>25.1</v>
      </c>
      <c r="E1921" s="16">
        <v>23.6</v>
      </c>
      <c r="F1921" s="16">
        <v>26.5</v>
      </c>
      <c r="G1921" s="16">
        <v>6.08</v>
      </c>
      <c r="H1921" s="16">
        <v>24.2</v>
      </c>
      <c r="I1921" s="16">
        <v>209.43</v>
      </c>
      <c r="J1921" s="16">
        <v>3.64</v>
      </c>
      <c r="L1921" s="16">
        <v>28.78</v>
      </c>
      <c r="M1921" s="16">
        <v>7.22</v>
      </c>
    </row>
    <row r="1922" spans="1:13" x14ac:dyDescent="0.2">
      <c r="A1922" s="67">
        <f t="shared" si="29"/>
        <v>39280</v>
      </c>
      <c r="B1922" s="1">
        <v>53.56</v>
      </c>
      <c r="C1922" s="16">
        <v>86.04</v>
      </c>
      <c r="D1922" s="16">
        <v>25.94</v>
      </c>
      <c r="E1922" s="16">
        <v>23.7</v>
      </c>
      <c r="F1922" s="16">
        <v>28.3</v>
      </c>
      <c r="G1922" s="16">
        <v>7.98</v>
      </c>
      <c r="H1922" s="16">
        <v>29.71</v>
      </c>
      <c r="I1922" s="16">
        <v>273.39999999999998</v>
      </c>
      <c r="J1922" s="16">
        <v>11.07</v>
      </c>
      <c r="L1922" s="16">
        <v>28.89</v>
      </c>
      <c r="M1922" s="16">
        <v>10.38</v>
      </c>
    </row>
    <row r="1923" spans="1:13" x14ac:dyDescent="0.2">
      <c r="A1923" s="67">
        <f t="shared" si="29"/>
        <v>39281</v>
      </c>
      <c r="B1923" s="1">
        <v>13.96</v>
      </c>
      <c r="C1923" s="16">
        <v>84.58</v>
      </c>
      <c r="D1923" s="16">
        <v>27.1</v>
      </c>
      <c r="E1923" s="16">
        <v>26</v>
      </c>
      <c r="F1923" s="16">
        <v>29.2</v>
      </c>
      <c r="G1923" s="16">
        <v>8.57</v>
      </c>
      <c r="H1923" s="16">
        <v>24.7</v>
      </c>
      <c r="I1923" s="16">
        <v>304.45999999999998</v>
      </c>
      <c r="J1923" s="16">
        <v>10.58</v>
      </c>
      <c r="L1923" s="16">
        <v>28.65</v>
      </c>
      <c r="M1923" s="16">
        <v>11.86</v>
      </c>
    </row>
    <row r="1924" spans="1:13" x14ac:dyDescent="0.2">
      <c r="A1924" s="67">
        <f t="shared" si="29"/>
        <v>39282</v>
      </c>
      <c r="B1924" s="1">
        <v>29.44</v>
      </c>
      <c r="C1924" s="16">
        <v>88.5</v>
      </c>
      <c r="D1924" s="16">
        <v>25.69</v>
      </c>
      <c r="E1924" s="16">
        <v>24</v>
      </c>
      <c r="F1924" s="16">
        <v>28.7</v>
      </c>
      <c r="G1924" s="16">
        <v>6.62</v>
      </c>
      <c r="H1924" s="16">
        <v>22.05</v>
      </c>
      <c r="I1924" s="16">
        <v>245.59</v>
      </c>
      <c r="J1924" s="16">
        <v>9.3000000000000007</v>
      </c>
      <c r="L1924" s="16">
        <v>28.65</v>
      </c>
      <c r="M1924" s="16">
        <v>8.49</v>
      </c>
    </row>
    <row r="1925" spans="1:13" x14ac:dyDescent="0.2">
      <c r="A1925" s="67">
        <f t="shared" si="29"/>
        <v>39283</v>
      </c>
      <c r="B1925" s="1">
        <v>26.64</v>
      </c>
      <c r="C1925" s="16">
        <v>87.46</v>
      </c>
      <c r="D1925" s="16">
        <v>25.8</v>
      </c>
      <c r="E1925" s="16">
        <v>24</v>
      </c>
      <c r="F1925" s="16">
        <v>29</v>
      </c>
      <c r="G1925" s="16">
        <v>5.53</v>
      </c>
      <c r="H1925" s="16">
        <v>25.9</v>
      </c>
      <c r="I1925" s="16">
        <v>218.62</v>
      </c>
      <c r="J1925" s="16">
        <v>10.82</v>
      </c>
      <c r="L1925" s="16">
        <v>28.68</v>
      </c>
      <c r="M1925" s="16">
        <v>6.56</v>
      </c>
    </row>
    <row r="1926" spans="1:13" x14ac:dyDescent="0.2">
      <c r="A1926" s="67">
        <f t="shared" ref="A1926:A1989" si="30">A1925+1</f>
        <v>39284</v>
      </c>
      <c r="B1926" s="1">
        <v>0</v>
      </c>
      <c r="C1926" s="16">
        <v>85.84</v>
      </c>
      <c r="D1926" s="16">
        <v>25.49</v>
      </c>
      <c r="E1926" s="16">
        <v>23.5</v>
      </c>
      <c r="F1926" s="16">
        <v>28.7</v>
      </c>
      <c r="G1926" s="16">
        <v>5.18</v>
      </c>
      <c r="H1926" s="16">
        <v>20.29</v>
      </c>
      <c r="I1926" s="16">
        <v>216.13</v>
      </c>
      <c r="J1926" s="16">
        <v>14.38</v>
      </c>
      <c r="L1926" s="16">
        <v>28.86</v>
      </c>
      <c r="M1926" s="16">
        <v>6.36</v>
      </c>
    </row>
    <row r="1927" spans="1:13" x14ac:dyDescent="0.2">
      <c r="A1927" s="67">
        <f t="shared" si="30"/>
        <v>39285</v>
      </c>
      <c r="B1927" s="1">
        <v>8.6199999999999992</v>
      </c>
      <c r="C1927" s="16">
        <v>85.01</v>
      </c>
      <c r="D1927" s="16">
        <v>25.28</v>
      </c>
      <c r="E1927" s="16">
        <v>23.1</v>
      </c>
      <c r="F1927" s="16">
        <v>29.5</v>
      </c>
      <c r="G1927" s="16">
        <v>6.16</v>
      </c>
      <c r="H1927" s="16">
        <v>17.75</v>
      </c>
      <c r="I1927" s="16">
        <v>191.03</v>
      </c>
      <c r="J1927" s="16">
        <v>13.63</v>
      </c>
      <c r="L1927" s="16">
        <v>28.72</v>
      </c>
      <c r="M1927" s="16">
        <v>7.39</v>
      </c>
    </row>
    <row r="1928" spans="1:13" x14ac:dyDescent="0.2">
      <c r="A1928" s="67">
        <f t="shared" si="30"/>
        <v>39286</v>
      </c>
      <c r="B1928" s="1">
        <v>6.09</v>
      </c>
      <c r="C1928" s="16">
        <v>86.99</v>
      </c>
      <c r="D1928" s="16">
        <v>25.24</v>
      </c>
      <c r="E1928" s="16">
        <v>23.4</v>
      </c>
      <c r="F1928" s="16">
        <v>29.2</v>
      </c>
      <c r="G1928" s="16">
        <v>5.75</v>
      </c>
      <c r="H1928" s="16">
        <v>23.78</v>
      </c>
      <c r="I1928" s="16">
        <v>181.88</v>
      </c>
      <c r="J1928" s="16">
        <v>11.14</v>
      </c>
      <c r="L1928" s="16">
        <v>28.64</v>
      </c>
      <c r="M1928" s="16">
        <v>6.47</v>
      </c>
    </row>
    <row r="1929" spans="1:13" x14ac:dyDescent="0.2">
      <c r="A1929" s="67">
        <f t="shared" si="30"/>
        <v>39287</v>
      </c>
      <c r="B1929" s="1">
        <v>0</v>
      </c>
      <c r="C1929" s="16">
        <v>83.86</v>
      </c>
      <c r="D1929" s="16">
        <v>26.18</v>
      </c>
      <c r="E1929" s="16">
        <v>23</v>
      </c>
      <c r="F1929" s="16">
        <v>29.3</v>
      </c>
      <c r="G1929" s="16">
        <v>7.44</v>
      </c>
      <c r="H1929" s="16">
        <v>22.97</v>
      </c>
      <c r="I1929" s="16">
        <v>314.86</v>
      </c>
      <c r="J1929" s="16">
        <v>15.09</v>
      </c>
      <c r="L1929" s="16">
        <v>28.29</v>
      </c>
      <c r="M1929" s="16">
        <v>8.5399999999999991</v>
      </c>
    </row>
    <row r="1930" spans="1:13" x14ac:dyDescent="0.2">
      <c r="A1930" s="67">
        <f t="shared" si="30"/>
        <v>39288</v>
      </c>
      <c r="B1930" s="1">
        <v>0.25</v>
      </c>
      <c r="C1930" s="16">
        <v>84.93</v>
      </c>
      <c r="D1930" s="16">
        <v>25.94</v>
      </c>
      <c r="E1930" s="16">
        <v>24.1</v>
      </c>
      <c r="F1930" s="16">
        <v>28.4</v>
      </c>
      <c r="G1930" s="16">
        <v>5.79</v>
      </c>
      <c r="H1930" s="16">
        <v>35.74</v>
      </c>
      <c r="I1930" s="16">
        <v>261.70999999999998</v>
      </c>
      <c r="J1930" s="16">
        <v>10.97</v>
      </c>
      <c r="L1930" s="16">
        <v>28.37</v>
      </c>
      <c r="M1930" s="16">
        <v>6.71</v>
      </c>
    </row>
    <row r="1931" spans="1:13" x14ac:dyDescent="0.2">
      <c r="A1931" s="67">
        <f t="shared" si="30"/>
        <v>39289</v>
      </c>
      <c r="B1931" s="1">
        <v>0.5</v>
      </c>
      <c r="C1931" s="16">
        <v>82.57</v>
      </c>
      <c r="D1931" s="16">
        <v>26.29</v>
      </c>
      <c r="E1931" s="16">
        <v>23.9</v>
      </c>
      <c r="F1931" s="16">
        <v>27.9</v>
      </c>
      <c r="G1931" s="16">
        <v>7.83</v>
      </c>
      <c r="H1931" s="16">
        <v>38.67</v>
      </c>
      <c r="I1931" s="16">
        <v>279.7</v>
      </c>
      <c r="J1931" s="16">
        <v>10.6</v>
      </c>
      <c r="L1931" s="16">
        <v>28.6</v>
      </c>
      <c r="M1931" s="16">
        <v>9.89</v>
      </c>
    </row>
    <row r="1932" spans="1:13" x14ac:dyDescent="0.2">
      <c r="A1932" s="67">
        <f t="shared" si="30"/>
        <v>39290</v>
      </c>
      <c r="B1932" s="1">
        <v>0.76</v>
      </c>
      <c r="C1932" s="16">
        <v>82.95</v>
      </c>
      <c r="D1932" s="16">
        <v>27.37</v>
      </c>
      <c r="E1932" s="16">
        <v>25.6</v>
      </c>
      <c r="F1932" s="16">
        <v>29.6</v>
      </c>
      <c r="G1932" s="16">
        <v>7.02</v>
      </c>
      <c r="H1932" s="16">
        <v>25.33</v>
      </c>
      <c r="I1932" s="16">
        <v>279.32</v>
      </c>
      <c r="J1932" s="16">
        <v>19.88</v>
      </c>
      <c r="L1932" s="16">
        <v>29.44</v>
      </c>
      <c r="M1932" s="16">
        <v>9.08</v>
      </c>
    </row>
    <row r="1933" spans="1:13" x14ac:dyDescent="0.2">
      <c r="A1933" s="67">
        <f t="shared" si="30"/>
        <v>39291</v>
      </c>
      <c r="B1933" s="1">
        <v>1.26</v>
      </c>
      <c r="C1933" s="16">
        <v>80.64</v>
      </c>
      <c r="D1933" s="16">
        <v>27.55</v>
      </c>
      <c r="E1933" s="16">
        <v>25.2</v>
      </c>
      <c r="F1933" s="16">
        <v>29.6</v>
      </c>
      <c r="G1933" s="16">
        <v>7.1</v>
      </c>
      <c r="H1933" s="16">
        <v>20.74</v>
      </c>
      <c r="I1933" s="16">
        <v>334.82</v>
      </c>
      <c r="J1933" s="16">
        <v>16.05</v>
      </c>
      <c r="L1933" s="16">
        <v>29.34</v>
      </c>
      <c r="M1933" s="16">
        <v>9.19</v>
      </c>
    </row>
    <row r="1934" spans="1:13" x14ac:dyDescent="0.2">
      <c r="A1934" s="67">
        <f t="shared" si="30"/>
        <v>39292</v>
      </c>
      <c r="B1934" s="1">
        <v>0.75</v>
      </c>
      <c r="C1934" s="16">
        <v>83.6</v>
      </c>
      <c r="D1934" s="16">
        <v>26.78</v>
      </c>
      <c r="E1934" s="16">
        <v>24</v>
      </c>
      <c r="F1934" s="16">
        <v>29.7</v>
      </c>
      <c r="G1934" s="16">
        <v>7.32</v>
      </c>
      <c r="H1934" s="16">
        <v>25.12</v>
      </c>
      <c r="I1934" s="16">
        <v>238.16</v>
      </c>
      <c r="J1934" s="16">
        <v>12.37</v>
      </c>
      <c r="L1934" s="16">
        <v>29.45</v>
      </c>
      <c r="M1934" s="16">
        <v>9.17</v>
      </c>
    </row>
    <row r="1935" spans="1:13" x14ac:dyDescent="0.2">
      <c r="A1935" s="67">
        <f t="shared" si="30"/>
        <v>39293</v>
      </c>
      <c r="B1935" s="1">
        <v>21.56</v>
      </c>
      <c r="C1935" s="16">
        <v>88.59</v>
      </c>
      <c r="D1935" s="16">
        <v>25.81</v>
      </c>
      <c r="E1935" s="16">
        <v>24.1</v>
      </c>
      <c r="F1935" s="16">
        <v>30</v>
      </c>
      <c r="G1935" s="16">
        <v>4.97</v>
      </c>
      <c r="H1935" s="16">
        <v>28.29</v>
      </c>
      <c r="I1935" s="16">
        <v>167</v>
      </c>
      <c r="J1935" s="16">
        <v>5.58</v>
      </c>
      <c r="L1935" s="16">
        <v>29.18</v>
      </c>
      <c r="M1935" s="16">
        <v>5.68</v>
      </c>
    </row>
    <row r="1936" spans="1:13" x14ac:dyDescent="0.2">
      <c r="A1936" s="67">
        <f t="shared" si="30"/>
        <v>39294</v>
      </c>
      <c r="B1936" s="1">
        <v>20.07</v>
      </c>
      <c r="C1936" s="16">
        <v>82.88</v>
      </c>
      <c r="D1936" s="16">
        <v>26.98</v>
      </c>
      <c r="E1936" s="16">
        <v>23.8</v>
      </c>
      <c r="F1936" s="16">
        <v>29.9</v>
      </c>
      <c r="G1936" s="16">
        <v>6.49</v>
      </c>
      <c r="H1936" s="16">
        <v>19.440000000000001</v>
      </c>
      <c r="I1936" s="16">
        <v>294.73</v>
      </c>
      <c r="J1936" s="16">
        <v>22</v>
      </c>
      <c r="L1936" s="16">
        <v>29.8</v>
      </c>
      <c r="M1936" s="16">
        <v>8.14</v>
      </c>
    </row>
    <row r="1937" spans="1:13" x14ac:dyDescent="0.2">
      <c r="A1937" s="67">
        <f t="shared" si="30"/>
        <v>39295</v>
      </c>
      <c r="B1937" s="1">
        <v>6.85</v>
      </c>
      <c r="C1937" s="16">
        <v>83.71</v>
      </c>
      <c r="D1937" s="16">
        <v>27.48</v>
      </c>
      <c r="E1937" s="16">
        <v>25.1</v>
      </c>
      <c r="F1937" s="16">
        <v>30</v>
      </c>
      <c r="G1937" s="16">
        <v>6.46</v>
      </c>
      <c r="H1937" s="16">
        <v>18.66</v>
      </c>
      <c r="I1937" s="16">
        <v>282.38</v>
      </c>
      <c r="J1937" s="16">
        <v>17.47</v>
      </c>
      <c r="L1937" s="16">
        <v>30.1</v>
      </c>
      <c r="M1937" s="16">
        <v>8.58</v>
      </c>
    </row>
    <row r="1938" spans="1:13" x14ac:dyDescent="0.2">
      <c r="A1938" s="67">
        <f t="shared" si="30"/>
        <v>39296</v>
      </c>
      <c r="B1938" s="1">
        <v>38.07</v>
      </c>
      <c r="C1938" s="16">
        <v>86.18</v>
      </c>
      <c r="D1938" s="16">
        <v>25.97</v>
      </c>
      <c r="E1938" s="16">
        <v>24</v>
      </c>
      <c r="F1938" s="16">
        <v>27.9</v>
      </c>
      <c r="G1938" s="16">
        <v>7.64</v>
      </c>
      <c r="H1938" s="16">
        <v>45.26</v>
      </c>
      <c r="I1938" s="16">
        <v>299.27999999999997</v>
      </c>
      <c r="J1938" s="16">
        <v>7.8</v>
      </c>
      <c r="L1938" s="16">
        <v>29.79</v>
      </c>
      <c r="M1938" s="16">
        <v>8.98</v>
      </c>
    </row>
    <row r="1939" spans="1:13" x14ac:dyDescent="0.2">
      <c r="A1939" s="67">
        <f t="shared" si="30"/>
        <v>39297</v>
      </c>
      <c r="B1939" s="1">
        <v>69.84</v>
      </c>
      <c r="C1939" s="16">
        <v>87.14</v>
      </c>
      <c r="D1939" s="16">
        <v>25.98</v>
      </c>
      <c r="E1939" s="16">
        <v>23.7</v>
      </c>
      <c r="F1939" s="16">
        <v>28.1</v>
      </c>
      <c r="G1939" s="16">
        <v>8.5500000000000007</v>
      </c>
      <c r="H1939" s="16">
        <v>25.72</v>
      </c>
      <c r="I1939" s="16">
        <v>254.69</v>
      </c>
      <c r="J1939" s="16">
        <v>6.41</v>
      </c>
      <c r="L1939" s="16">
        <v>29.11</v>
      </c>
      <c r="M1939" s="16">
        <v>10.31</v>
      </c>
    </row>
    <row r="1940" spans="1:13" x14ac:dyDescent="0.2">
      <c r="A1940" s="67">
        <f t="shared" si="30"/>
        <v>39298</v>
      </c>
      <c r="B1940" s="1">
        <v>5.59</v>
      </c>
      <c r="C1940" s="16">
        <v>83.88</v>
      </c>
      <c r="D1940" s="16">
        <v>26.5</v>
      </c>
      <c r="E1940" s="16">
        <v>24.4</v>
      </c>
      <c r="F1940" s="16">
        <v>28.1</v>
      </c>
      <c r="G1940" s="16">
        <v>5.65</v>
      </c>
      <c r="H1940" s="16">
        <v>21.94</v>
      </c>
      <c r="I1940" s="16">
        <v>298.27999999999997</v>
      </c>
      <c r="J1940" s="16">
        <v>10.28</v>
      </c>
      <c r="L1940" s="16">
        <v>28.96</v>
      </c>
    </row>
    <row r="1941" spans="1:13" x14ac:dyDescent="0.2">
      <c r="A1941" s="67">
        <f t="shared" si="30"/>
        <v>39299</v>
      </c>
      <c r="B1941" s="1">
        <v>6.85</v>
      </c>
      <c r="C1941" s="16">
        <v>84.25</v>
      </c>
      <c r="D1941" s="16">
        <v>26.52</v>
      </c>
      <c r="E1941" s="16">
        <v>24.6</v>
      </c>
      <c r="F1941" s="16">
        <v>28.4</v>
      </c>
      <c r="G1941" s="16">
        <v>4.9000000000000004</v>
      </c>
      <c r="H1941" s="16">
        <v>24.38</v>
      </c>
      <c r="I1941" s="16">
        <v>331.46</v>
      </c>
      <c r="J1941" s="16">
        <v>10.86</v>
      </c>
      <c r="L1941" s="16">
        <v>28.97</v>
      </c>
    </row>
    <row r="1942" spans="1:13" x14ac:dyDescent="0.2">
      <c r="A1942" s="67">
        <f t="shared" si="30"/>
        <v>39300</v>
      </c>
      <c r="B1942" s="1">
        <v>36.04</v>
      </c>
      <c r="C1942" s="16">
        <v>86.85</v>
      </c>
      <c r="D1942" s="16">
        <v>25.3</v>
      </c>
      <c r="E1942" s="16">
        <v>23</v>
      </c>
      <c r="F1942" s="16">
        <v>30.4</v>
      </c>
      <c r="G1942" s="16">
        <v>6.87</v>
      </c>
      <c r="H1942" s="16">
        <v>49</v>
      </c>
      <c r="I1942" s="16">
        <v>334.17</v>
      </c>
      <c r="J1942" s="16">
        <v>5.98</v>
      </c>
      <c r="L1942" s="16">
        <v>28.64</v>
      </c>
    </row>
    <row r="1943" spans="1:13" x14ac:dyDescent="0.2">
      <c r="A1943" s="67">
        <f t="shared" si="30"/>
        <v>39301</v>
      </c>
      <c r="B1943" s="1">
        <v>0</v>
      </c>
      <c r="C1943" s="16">
        <v>84.76</v>
      </c>
      <c r="D1943" s="16">
        <v>26.03</v>
      </c>
      <c r="E1943" s="16">
        <v>23.4</v>
      </c>
      <c r="F1943" s="16">
        <v>29.2</v>
      </c>
      <c r="G1943" s="16">
        <v>5.54</v>
      </c>
      <c r="H1943" s="16">
        <v>18.98</v>
      </c>
      <c r="I1943" s="16">
        <v>337.26</v>
      </c>
      <c r="J1943" s="16">
        <v>13.42</v>
      </c>
      <c r="L1943" s="16">
        <v>28.86</v>
      </c>
    </row>
    <row r="1944" spans="1:13" x14ac:dyDescent="0.2">
      <c r="A1944" s="67">
        <f t="shared" si="30"/>
        <v>39302</v>
      </c>
      <c r="B1944" s="1">
        <v>32.76</v>
      </c>
      <c r="C1944" s="16">
        <v>84.42</v>
      </c>
      <c r="D1944" s="16">
        <v>26.63</v>
      </c>
      <c r="E1944" s="16">
        <v>24.7</v>
      </c>
      <c r="F1944" s="16">
        <v>29.2</v>
      </c>
      <c r="G1944" s="16">
        <v>5.87</v>
      </c>
      <c r="H1944" s="16">
        <v>30.06</v>
      </c>
      <c r="I1944" s="16">
        <v>322.68</v>
      </c>
      <c r="J1944" s="16">
        <v>15.36</v>
      </c>
      <c r="L1944" s="16">
        <v>28.59</v>
      </c>
      <c r="M1944" s="16">
        <v>9.89</v>
      </c>
    </row>
    <row r="1945" spans="1:13" x14ac:dyDescent="0.2">
      <c r="A1945" s="67">
        <f t="shared" si="30"/>
        <v>39303</v>
      </c>
      <c r="B1945" s="1">
        <v>16.75</v>
      </c>
      <c r="C1945" s="16">
        <v>88.43</v>
      </c>
      <c r="D1945" s="16">
        <v>25.43</v>
      </c>
      <c r="E1945" s="16">
        <v>23.9</v>
      </c>
      <c r="F1945" s="16">
        <v>28.2</v>
      </c>
      <c r="G1945" s="16">
        <v>4.95</v>
      </c>
      <c r="H1945" s="16">
        <v>23.5</v>
      </c>
      <c r="I1945" s="16">
        <v>194.95</v>
      </c>
      <c r="J1945" s="16">
        <v>7.76</v>
      </c>
      <c r="L1945" s="16">
        <v>28.71</v>
      </c>
      <c r="M1945" s="16">
        <v>6.04</v>
      </c>
    </row>
    <row r="1946" spans="1:13" x14ac:dyDescent="0.2">
      <c r="A1946" s="67">
        <f t="shared" si="30"/>
        <v>39304</v>
      </c>
      <c r="B1946" s="1">
        <v>3.26</v>
      </c>
      <c r="C1946" s="16">
        <v>88.88</v>
      </c>
      <c r="D1946" s="16">
        <v>25.37</v>
      </c>
      <c r="E1946" s="16">
        <v>23.6</v>
      </c>
      <c r="F1946" s="16">
        <v>28.7</v>
      </c>
      <c r="G1946" s="16">
        <v>4.87</v>
      </c>
      <c r="H1946" s="16">
        <v>23.57</v>
      </c>
      <c r="I1946" s="16">
        <v>201.45</v>
      </c>
      <c r="J1946" s="16">
        <v>12.79</v>
      </c>
      <c r="L1946" s="16">
        <v>28.96</v>
      </c>
      <c r="M1946" s="16">
        <v>5.43</v>
      </c>
    </row>
    <row r="1947" spans="1:13" x14ac:dyDescent="0.2">
      <c r="A1947" s="67">
        <f t="shared" si="30"/>
        <v>39305</v>
      </c>
      <c r="B1947" s="1">
        <v>0.25</v>
      </c>
      <c r="C1947" s="16">
        <v>82.42</v>
      </c>
      <c r="D1947" s="16">
        <v>26.52</v>
      </c>
      <c r="E1947" s="16">
        <v>23.7</v>
      </c>
      <c r="F1947" s="16">
        <v>29.8</v>
      </c>
      <c r="G1947" s="16">
        <v>7.1</v>
      </c>
      <c r="H1947" s="16">
        <v>23.96</v>
      </c>
      <c r="I1947" s="16">
        <v>162.78</v>
      </c>
      <c r="J1947" s="16">
        <v>15.99</v>
      </c>
      <c r="L1947" s="16">
        <v>29.39</v>
      </c>
      <c r="M1947" s="16">
        <v>8.49</v>
      </c>
    </row>
    <row r="1948" spans="1:13" x14ac:dyDescent="0.2">
      <c r="A1948" s="67">
        <f t="shared" si="30"/>
        <v>39306</v>
      </c>
      <c r="B1948" s="1">
        <v>3.55</v>
      </c>
      <c r="C1948" s="16">
        <v>83.58</v>
      </c>
      <c r="D1948" s="16">
        <v>26.34</v>
      </c>
      <c r="E1948" s="16">
        <v>23.9</v>
      </c>
      <c r="F1948" s="16">
        <v>29.5</v>
      </c>
      <c r="G1948" s="16">
        <v>6.91</v>
      </c>
      <c r="H1948" s="16">
        <v>24.91</v>
      </c>
      <c r="I1948" s="16">
        <v>217.52</v>
      </c>
      <c r="J1948" s="16">
        <v>20.170000000000002</v>
      </c>
      <c r="L1948" s="16">
        <v>29.01</v>
      </c>
      <c r="M1948" s="16">
        <v>8.15</v>
      </c>
    </row>
    <row r="1949" spans="1:13" x14ac:dyDescent="0.2">
      <c r="A1949" s="67">
        <f t="shared" si="30"/>
        <v>39307</v>
      </c>
      <c r="B1949" s="1">
        <v>0.25</v>
      </c>
      <c r="C1949" s="16">
        <v>85.9</v>
      </c>
      <c r="D1949" s="16">
        <v>26.27</v>
      </c>
      <c r="E1949" s="16">
        <v>24.3</v>
      </c>
      <c r="F1949" s="16">
        <v>29.5</v>
      </c>
      <c r="G1949" s="16">
        <v>5.77</v>
      </c>
      <c r="H1949" s="16">
        <v>20.64</v>
      </c>
      <c r="I1949" s="16">
        <v>217.12</v>
      </c>
      <c r="J1949" s="16">
        <v>15.52</v>
      </c>
      <c r="L1949" s="16">
        <v>29.29</v>
      </c>
      <c r="M1949" s="16">
        <v>7.09</v>
      </c>
    </row>
    <row r="1950" spans="1:13" x14ac:dyDescent="0.2">
      <c r="A1950" s="67">
        <f t="shared" si="30"/>
        <v>39308</v>
      </c>
      <c r="B1950" s="1">
        <v>0.5</v>
      </c>
      <c r="C1950" s="16">
        <v>83.31</v>
      </c>
      <c r="D1950" s="16">
        <v>26.13</v>
      </c>
      <c r="E1950" s="16">
        <v>24.2</v>
      </c>
      <c r="F1950" s="16">
        <v>29.3</v>
      </c>
      <c r="G1950" s="16">
        <v>6.75</v>
      </c>
      <c r="H1950" s="16">
        <v>22.23</v>
      </c>
      <c r="I1950" s="16">
        <v>170.39</v>
      </c>
      <c r="J1950" s="16">
        <v>12.82</v>
      </c>
      <c r="L1950" s="16">
        <v>29.2</v>
      </c>
      <c r="M1950" s="16">
        <v>8.35</v>
      </c>
    </row>
    <row r="1951" spans="1:13" x14ac:dyDescent="0.2">
      <c r="A1951" s="67">
        <f t="shared" si="30"/>
        <v>39309</v>
      </c>
      <c r="B1951" s="1">
        <v>0.25</v>
      </c>
      <c r="C1951" s="16">
        <v>80.430000000000007</v>
      </c>
      <c r="D1951" s="16">
        <v>26.99</v>
      </c>
      <c r="E1951" s="16">
        <v>23.9</v>
      </c>
      <c r="F1951" s="16">
        <v>29.7</v>
      </c>
      <c r="G1951" s="16">
        <v>5.91</v>
      </c>
      <c r="H1951" s="16">
        <v>17.71</v>
      </c>
      <c r="I1951" s="16">
        <v>238.9</v>
      </c>
      <c r="J1951" s="16">
        <v>19.670000000000002</v>
      </c>
      <c r="L1951" s="16">
        <v>29.36</v>
      </c>
      <c r="M1951" s="16">
        <v>7.41</v>
      </c>
    </row>
    <row r="1952" spans="1:13" x14ac:dyDescent="0.2">
      <c r="A1952" s="67">
        <f t="shared" si="30"/>
        <v>39310</v>
      </c>
      <c r="B1952" s="1">
        <v>1.77</v>
      </c>
      <c r="C1952" s="16">
        <v>82.17</v>
      </c>
      <c r="D1952" s="16">
        <v>26.78</v>
      </c>
      <c r="E1952" s="16">
        <v>24.7</v>
      </c>
      <c r="F1952" s="16">
        <v>29.1</v>
      </c>
      <c r="G1952" s="16">
        <v>6.39</v>
      </c>
      <c r="H1952" s="16">
        <v>17.29</v>
      </c>
      <c r="I1952" s="16">
        <v>267.55</v>
      </c>
      <c r="J1952" s="16">
        <v>11.26</v>
      </c>
      <c r="L1952" s="16">
        <v>29.43</v>
      </c>
      <c r="M1952" s="16">
        <v>7.5</v>
      </c>
    </row>
    <row r="1953" spans="1:13" x14ac:dyDescent="0.2">
      <c r="A1953" s="67">
        <f t="shared" si="30"/>
        <v>39311</v>
      </c>
      <c r="B1953" s="1">
        <v>22.33</v>
      </c>
      <c r="C1953" s="16">
        <v>84.42</v>
      </c>
      <c r="D1953" s="16">
        <v>26.31</v>
      </c>
      <c r="E1953" s="16">
        <v>24.7</v>
      </c>
      <c r="F1953" s="16">
        <v>28.6</v>
      </c>
      <c r="G1953" s="16">
        <v>8</v>
      </c>
      <c r="H1953" s="16">
        <v>31.47</v>
      </c>
      <c r="I1953" s="16">
        <v>243.15</v>
      </c>
      <c r="J1953" s="16">
        <v>10.4</v>
      </c>
      <c r="L1953" s="16">
        <v>28.98</v>
      </c>
      <c r="M1953" s="16">
        <v>9.42</v>
      </c>
    </row>
    <row r="1954" spans="1:13" x14ac:dyDescent="0.2">
      <c r="A1954" s="67">
        <f t="shared" si="30"/>
        <v>39312</v>
      </c>
      <c r="B1954" s="1">
        <v>5.07</v>
      </c>
      <c r="C1954" s="16">
        <v>85.78</v>
      </c>
      <c r="D1954" s="16">
        <v>25.95</v>
      </c>
      <c r="E1954" s="16">
        <v>24.7</v>
      </c>
      <c r="F1954" s="16">
        <v>29.8</v>
      </c>
      <c r="G1954" s="16">
        <v>5.91</v>
      </c>
      <c r="H1954" s="16">
        <v>18.52</v>
      </c>
      <c r="I1954" s="16">
        <v>184.98</v>
      </c>
      <c r="J1954" s="16">
        <v>12.7</v>
      </c>
      <c r="L1954" s="16">
        <v>29.11</v>
      </c>
      <c r="M1954" s="16">
        <v>7.13</v>
      </c>
    </row>
    <row r="1955" spans="1:13" x14ac:dyDescent="0.2">
      <c r="A1955" s="67">
        <f t="shared" si="30"/>
        <v>39313</v>
      </c>
      <c r="B1955" s="1">
        <v>0</v>
      </c>
      <c r="C1955" s="16">
        <v>86.1</v>
      </c>
      <c r="D1955" s="16">
        <v>25.74</v>
      </c>
      <c r="E1955" s="16">
        <v>23.8</v>
      </c>
      <c r="F1955" s="16">
        <v>28.8</v>
      </c>
      <c r="G1955" s="16">
        <v>5.63</v>
      </c>
      <c r="H1955" s="16">
        <v>20.89</v>
      </c>
      <c r="I1955" s="16">
        <v>191.9</v>
      </c>
      <c r="J1955" s="16">
        <v>12.21</v>
      </c>
      <c r="L1955" s="16">
        <v>29.05</v>
      </c>
      <c r="M1955" s="16">
        <v>6.78</v>
      </c>
    </row>
    <row r="1956" spans="1:13" x14ac:dyDescent="0.2">
      <c r="A1956" s="67">
        <f t="shared" si="30"/>
        <v>39314</v>
      </c>
      <c r="B1956" s="1">
        <v>0</v>
      </c>
      <c r="C1956" s="16">
        <v>77.8</v>
      </c>
      <c r="D1956" s="16">
        <v>27.13</v>
      </c>
      <c r="E1956" s="16">
        <v>24</v>
      </c>
      <c r="F1956" s="16">
        <v>31</v>
      </c>
      <c r="G1956" s="16">
        <v>9.93</v>
      </c>
      <c r="H1956" s="16">
        <v>33.549999999999997</v>
      </c>
      <c r="I1956" s="16">
        <v>160</v>
      </c>
      <c r="J1956" s="16">
        <v>20.56</v>
      </c>
      <c r="L1956" s="16">
        <v>29.19</v>
      </c>
      <c r="M1956" s="16">
        <v>12.33</v>
      </c>
    </row>
    <row r="1957" spans="1:13" x14ac:dyDescent="0.2">
      <c r="A1957" s="67">
        <f t="shared" si="30"/>
        <v>39315</v>
      </c>
      <c r="B1957" s="1">
        <v>6.33</v>
      </c>
      <c r="C1957" s="16">
        <v>82.71</v>
      </c>
      <c r="D1957" s="16">
        <v>26.06</v>
      </c>
      <c r="E1957" s="16">
        <v>23.3</v>
      </c>
      <c r="F1957" s="16">
        <v>31.2</v>
      </c>
      <c r="G1957" s="16">
        <v>7.62</v>
      </c>
      <c r="H1957" s="16">
        <v>44.77</v>
      </c>
      <c r="I1957" s="16">
        <v>155.80000000000001</v>
      </c>
      <c r="J1957" s="16">
        <v>10.33</v>
      </c>
      <c r="L1957" s="16">
        <v>29.09</v>
      </c>
      <c r="M1957" s="16">
        <v>9.17</v>
      </c>
    </row>
    <row r="1958" spans="1:13" x14ac:dyDescent="0.2">
      <c r="A1958" s="67">
        <f t="shared" si="30"/>
        <v>39316</v>
      </c>
      <c r="B1958" s="1">
        <v>0</v>
      </c>
      <c r="C1958" s="16">
        <v>84.14</v>
      </c>
      <c r="D1958" s="16">
        <v>26.08</v>
      </c>
      <c r="E1958" s="16">
        <v>23.8</v>
      </c>
      <c r="F1958" s="16">
        <v>28.6</v>
      </c>
      <c r="G1958" s="16">
        <v>4.9000000000000004</v>
      </c>
      <c r="H1958" s="16">
        <v>14.18</v>
      </c>
      <c r="I1958" s="16">
        <v>237.12</v>
      </c>
      <c r="J1958" s="16">
        <v>13.08</v>
      </c>
      <c r="L1958" s="16">
        <v>28.91</v>
      </c>
      <c r="M1958" s="16">
        <v>5.94</v>
      </c>
    </row>
    <row r="1959" spans="1:13" x14ac:dyDescent="0.2">
      <c r="A1959" s="67">
        <f t="shared" si="30"/>
        <v>39317</v>
      </c>
      <c r="B1959" s="1">
        <v>0</v>
      </c>
      <c r="C1959" s="16">
        <v>83.01</v>
      </c>
      <c r="D1959" s="16">
        <v>26.62</v>
      </c>
      <c r="E1959" s="16">
        <v>24</v>
      </c>
      <c r="F1959" s="16">
        <v>29.3</v>
      </c>
      <c r="G1959" s="16">
        <v>6.05</v>
      </c>
      <c r="H1959" s="16">
        <v>21.41</v>
      </c>
      <c r="I1959" s="16">
        <v>276.13</v>
      </c>
      <c r="J1959" s="16">
        <v>16.989999999999998</v>
      </c>
      <c r="L1959" s="16">
        <v>29.28</v>
      </c>
      <c r="M1959" s="16">
        <v>7.76</v>
      </c>
    </row>
    <row r="1960" spans="1:13" x14ac:dyDescent="0.2">
      <c r="A1960" s="67">
        <f t="shared" si="30"/>
        <v>39318</v>
      </c>
      <c r="B1960" s="1">
        <v>11.15</v>
      </c>
      <c r="C1960" s="16">
        <v>85.18</v>
      </c>
      <c r="D1960" s="16">
        <v>26.24</v>
      </c>
      <c r="E1960" s="16">
        <v>24.4</v>
      </c>
      <c r="F1960" s="16">
        <v>28.3</v>
      </c>
      <c r="G1960" s="16">
        <v>9.86</v>
      </c>
      <c r="H1960" s="16">
        <v>33.409999999999997</v>
      </c>
      <c r="I1960" s="16">
        <v>305.44</v>
      </c>
      <c r="J1960" s="16">
        <v>1.31</v>
      </c>
      <c r="L1960" s="16">
        <v>28.63</v>
      </c>
      <c r="M1960" s="16">
        <v>12.93</v>
      </c>
    </row>
    <row r="1961" spans="1:13" x14ac:dyDescent="0.2">
      <c r="A1961" s="67">
        <f t="shared" si="30"/>
        <v>39319</v>
      </c>
      <c r="B1961" s="1">
        <v>14.99</v>
      </c>
      <c r="C1961" s="16">
        <v>87.55</v>
      </c>
      <c r="D1961" s="16">
        <v>24.95</v>
      </c>
      <c r="E1961" s="16">
        <v>23.4</v>
      </c>
      <c r="F1961" s="16">
        <v>28.5</v>
      </c>
      <c r="G1961" s="16">
        <v>5.98</v>
      </c>
      <c r="H1961" s="16">
        <v>18.63</v>
      </c>
      <c r="I1961" s="16">
        <v>203.63</v>
      </c>
      <c r="J1961" s="16">
        <v>1.78</v>
      </c>
      <c r="L1961" s="16">
        <v>28.9</v>
      </c>
      <c r="M1961" s="16">
        <v>7.3</v>
      </c>
    </row>
    <row r="1962" spans="1:13" x14ac:dyDescent="0.2">
      <c r="A1962" s="67">
        <f t="shared" si="30"/>
        <v>39320</v>
      </c>
      <c r="B1962" s="1">
        <v>0</v>
      </c>
      <c r="C1962" s="16">
        <v>80.209999999999994</v>
      </c>
      <c r="D1962" s="16">
        <v>26.03</v>
      </c>
      <c r="E1962" s="16">
        <v>23.4</v>
      </c>
      <c r="F1962" s="16">
        <v>30.6</v>
      </c>
      <c r="G1962" s="16">
        <v>10.45</v>
      </c>
      <c r="H1962" s="16">
        <v>29.07</v>
      </c>
      <c r="I1962" s="16">
        <v>157.43</v>
      </c>
      <c r="J1962" s="16">
        <v>0.53</v>
      </c>
      <c r="L1962" s="16">
        <v>29.37</v>
      </c>
      <c r="M1962" s="16">
        <v>13.03</v>
      </c>
    </row>
    <row r="1963" spans="1:13" x14ac:dyDescent="0.2">
      <c r="A1963" s="67">
        <f t="shared" si="30"/>
        <v>39321</v>
      </c>
      <c r="B1963" s="1">
        <v>0</v>
      </c>
      <c r="C1963" s="16">
        <v>81.709999999999994</v>
      </c>
      <c r="D1963" s="16">
        <v>25.74</v>
      </c>
      <c r="E1963" s="16">
        <v>23.8</v>
      </c>
      <c r="F1963" s="16">
        <v>27.7</v>
      </c>
      <c r="G1963" s="16">
        <v>9.39</v>
      </c>
      <c r="H1963" s="16">
        <v>25.68</v>
      </c>
      <c r="I1963" s="16">
        <v>148.51</v>
      </c>
      <c r="J1963" s="16">
        <v>0.13</v>
      </c>
      <c r="L1963" s="16">
        <v>28.66</v>
      </c>
      <c r="M1963" s="16">
        <v>12.2</v>
      </c>
    </row>
    <row r="1964" spans="1:13" x14ac:dyDescent="0.2">
      <c r="A1964" s="67">
        <f t="shared" si="30"/>
        <v>39322</v>
      </c>
      <c r="B1964" s="1">
        <v>0</v>
      </c>
      <c r="C1964" s="16">
        <v>77.42</v>
      </c>
      <c r="D1964" s="16">
        <v>26.99</v>
      </c>
      <c r="E1964" s="16">
        <v>23.6</v>
      </c>
      <c r="F1964" s="16">
        <v>29.8</v>
      </c>
      <c r="G1964" s="16">
        <v>7.84</v>
      </c>
      <c r="H1964" s="16">
        <v>17.75</v>
      </c>
      <c r="I1964" s="16">
        <v>132.53</v>
      </c>
      <c r="J1964" s="16">
        <v>0.08</v>
      </c>
      <c r="L1964" s="16">
        <v>29.13</v>
      </c>
      <c r="M1964" s="16">
        <v>9.08</v>
      </c>
    </row>
    <row r="1965" spans="1:13" x14ac:dyDescent="0.2">
      <c r="A1965" s="67">
        <f t="shared" si="30"/>
        <v>39323</v>
      </c>
      <c r="B1965" s="1">
        <v>1.01</v>
      </c>
      <c r="C1965" s="16">
        <v>83.22</v>
      </c>
      <c r="D1965" s="16">
        <v>26.46</v>
      </c>
      <c r="E1965" s="16">
        <v>24.1</v>
      </c>
      <c r="F1965" s="16">
        <v>29.8</v>
      </c>
      <c r="G1965" s="16">
        <v>5.31</v>
      </c>
      <c r="H1965" s="16">
        <v>14.85</v>
      </c>
      <c r="I1965" s="16">
        <v>203.48</v>
      </c>
      <c r="J1965" s="16">
        <v>1.54</v>
      </c>
      <c r="L1965" s="16">
        <v>29.28</v>
      </c>
      <c r="M1965" s="16">
        <v>5.96</v>
      </c>
    </row>
    <row r="1966" spans="1:13" x14ac:dyDescent="0.2">
      <c r="A1966" s="67">
        <f t="shared" si="30"/>
        <v>39324</v>
      </c>
      <c r="B1966" s="1">
        <v>0</v>
      </c>
      <c r="C1966" s="16">
        <v>80.510000000000005</v>
      </c>
      <c r="D1966" s="16">
        <v>26.91</v>
      </c>
      <c r="E1966" s="16">
        <v>24.1</v>
      </c>
      <c r="F1966" s="16">
        <v>32</v>
      </c>
      <c r="G1966" s="16">
        <v>7.26</v>
      </c>
      <c r="H1966" s="16">
        <v>22.51</v>
      </c>
      <c r="I1966" s="16">
        <v>163.66999999999999</v>
      </c>
      <c r="J1966" s="16">
        <v>5.0599999999999996</v>
      </c>
      <c r="L1966" s="16">
        <v>29.3</v>
      </c>
      <c r="M1966" s="16">
        <v>8.5</v>
      </c>
    </row>
    <row r="1967" spans="1:13" x14ac:dyDescent="0.2">
      <c r="A1967" s="67">
        <f t="shared" si="30"/>
        <v>39325</v>
      </c>
      <c r="B1967" s="1">
        <v>0</v>
      </c>
      <c r="C1967" s="16">
        <v>84.79</v>
      </c>
      <c r="D1967" s="16">
        <v>25.62</v>
      </c>
      <c r="E1967" s="16">
        <v>23.6</v>
      </c>
      <c r="F1967" s="16">
        <v>29.7</v>
      </c>
      <c r="G1967" s="16">
        <v>6.55</v>
      </c>
      <c r="H1967" s="16">
        <v>21.7</v>
      </c>
      <c r="I1967" s="16">
        <v>184.21</v>
      </c>
      <c r="J1967" s="16">
        <v>10.25</v>
      </c>
      <c r="L1967" s="16">
        <v>29.26</v>
      </c>
      <c r="M1967" s="16">
        <v>8.2200000000000006</v>
      </c>
    </row>
    <row r="1968" spans="1:13" x14ac:dyDescent="0.2">
      <c r="A1968" s="67">
        <f t="shared" si="30"/>
        <v>39326</v>
      </c>
      <c r="B1968" s="1">
        <v>0</v>
      </c>
      <c r="C1968" s="16">
        <v>81.92</v>
      </c>
      <c r="D1968" s="16">
        <v>25.91</v>
      </c>
      <c r="E1968" s="16">
        <v>22.8</v>
      </c>
      <c r="F1968" s="16">
        <v>30.3</v>
      </c>
      <c r="G1968" s="16">
        <v>6.14</v>
      </c>
      <c r="H1968" s="16">
        <v>42.37</v>
      </c>
      <c r="I1968" s="16">
        <v>169.68</v>
      </c>
      <c r="J1968" s="16">
        <v>13.42</v>
      </c>
      <c r="L1968" s="16">
        <v>28.82</v>
      </c>
      <c r="M1968" s="16">
        <v>6.84</v>
      </c>
    </row>
    <row r="1969" spans="1:13" x14ac:dyDescent="0.2">
      <c r="A1969" s="67">
        <f t="shared" si="30"/>
        <v>39327</v>
      </c>
      <c r="B1969" s="1">
        <v>1.02</v>
      </c>
      <c r="C1969" s="16">
        <v>82.03</v>
      </c>
      <c r="D1969" s="16">
        <v>26.68</v>
      </c>
      <c r="E1969" s="16">
        <v>23.6</v>
      </c>
      <c r="F1969" s="16">
        <v>29.9</v>
      </c>
      <c r="G1969" s="16">
        <v>5.96</v>
      </c>
      <c r="H1969" s="16">
        <v>20.43</v>
      </c>
      <c r="I1969" s="16">
        <v>190.67</v>
      </c>
      <c r="J1969" s="16">
        <v>16.61</v>
      </c>
      <c r="L1969" s="16">
        <v>29.34</v>
      </c>
      <c r="M1969" s="16">
        <v>7.26</v>
      </c>
    </row>
    <row r="1970" spans="1:13" x14ac:dyDescent="0.2">
      <c r="A1970" s="67">
        <f t="shared" si="30"/>
        <v>39328</v>
      </c>
      <c r="B1970" s="1">
        <v>2.27</v>
      </c>
      <c r="C1970" s="16">
        <v>86.99</v>
      </c>
      <c r="D1970" s="16">
        <v>26.01</v>
      </c>
      <c r="E1970" s="16">
        <v>23.9</v>
      </c>
      <c r="F1970" s="16">
        <v>28.5</v>
      </c>
      <c r="G1970" s="16">
        <v>5.65</v>
      </c>
      <c r="H1970" s="16">
        <v>23.92</v>
      </c>
      <c r="I1970" s="16">
        <v>228.16</v>
      </c>
      <c r="J1970" s="16">
        <v>9.07</v>
      </c>
      <c r="L1970" s="16">
        <v>29.34</v>
      </c>
      <c r="M1970" s="16">
        <v>6.72</v>
      </c>
    </row>
    <row r="1971" spans="1:13" x14ac:dyDescent="0.2">
      <c r="A1971" s="67">
        <f t="shared" si="30"/>
        <v>39329</v>
      </c>
      <c r="B1971" s="1">
        <v>0</v>
      </c>
      <c r="C1971" s="16">
        <v>78.150000000000006</v>
      </c>
      <c r="D1971" s="16">
        <v>27.44</v>
      </c>
      <c r="E1971" s="16">
        <v>24.1</v>
      </c>
      <c r="F1971" s="16">
        <v>32.5</v>
      </c>
      <c r="G1971" s="16">
        <v>9.32</v>
      </c>
      <c r="H1971" s="16">
        <v>27.31</v>
      </c>
      <c r="I1971" s="16">
        <v>156.71</v>
      </c>
      <c r="J1971" s="16">
        <v>9.7100000000000009</v>
      </c>
      <c r="L1971" s="16">
        <v>29.56</v>
      </c>
      <c r="M1971" s="16">
        <v>11.22</v>
      </c>
    </row>
    <row r="1972" spans="1:13" x14ac:dyDescent="0.2">
      <c r="A1972" s="67">
        <f t="shared" si="30"/>
        <v>39330</v>
      </c>
      <c r="B1972" s="1">
        <v>1.01</v>
      </c>
      <c r="C1972" s="16">
        <v>84.05</v>
      </c>
      <c r="D1972" s="16">
        <v>26.12</v>
      </c>
      <c r="E1972" s="16">
        <v>24.4</v>
      </c>
      <c r="F1972" s="16">
        <v>29.7</v>
      </c>
      <c r="G1972" s="16">
        <v>6.38</v>
      </c>
      <c r="H1972" s="16">
        <v>15.81</v>
      </c>
      <c r="I1972" s="16">
        <v>175.87</v>
      </c>
      <c r="J1972" s="16">
        <v>0.04</v>
      </c>
      <c r="L1972" s="16">
        <v>29.32</v>
      </c>
      <c r="M1972" s="16">
        <v>7.18</v>
      </c>
    </row>
    <row r="1973" spans="1:13" x14ac:dyDescent="0.2">
      <c r="A1973" s="67">
        <f t="shared" si="30"/>
        <v>39331</v>
      </c>
      <c r="B1973" s="1">
        <v>0</v>
      </c>
      <c r="C1973" s="16">
        <v>80.97</v>
      </c>
      <c r="D1973" s="16">
        <v>27.17</v>
      </c>
      <c r="E1973" s="16">
        <v>23.5</v>
      </c>
      <c r="F1973" s="16">
        <v>29.5</v>
      </c>
      <c r="G1973" s="16">
        <v>9.5399999999999991</v>
      </c>
      <c r="H1973" s="16">
        <v>25.97</v>
      </c>
      <c r="I1973" s="16">
        <v>328.67</v>
      </c>
      <c r="J1973" s="16">
        <v>0.46</v>
      </c>
      <c r="L1973" s="16">
        <v>29.94</v>
      </c>
      <c r="M1973" s="16">
        <v>10.23</v>
      </c>
    </row>
    <row r="1974" spans="1:13" x14ac:dyDescent="0.2">
      <c r="A1974" s="67">
        <f t="shared" si="30"/>
        <v>39332</v>
      </c>
      <c r="B1974" s="1">
        <v>12.43</v>
      </c>
      <c r="C1974" s="16">
        <v>84.4</v>
      </c>
      <c r="D1974" s="16">
        <v>26.8</v>
      </c>
      <c r="E1974" s="16">
        <v>24.9</v>
      </c>
      <c r="F1974" s="16">
        <v>28.8</v>
      </c>
      <c r="G1974" s="16">
        <v>7.26</v>
      </c>
      <c r="H1974" s="16">
        <v>52.78</v>
      </c>
      <c r="I1974" s="16">
        <v>270.57</v>
      </c>
      <c r="J1974" s="16">
        <v>0.27</v>
      </c>
      <c r="L1974" s="16">
        <v>29.52</v>
      </c>
      <c r="M1974" s="16">
        <v>9.0299999999999994</v>
      </c>
    </row>
    <row r="1975" spans="1:13" x14ac:dyDescent="0.2">
      <c r="A1975" s="67">
        <f t="shared" si="30"/>
        <v>39333</v>
      </c>
      <c r="B1975" s="1">
        <v>2.77</v>
      </c>
      <c r="C1975" s="16">
        <v>86.85</v>
      </c>
      <c r="D1975" s="16">
        <v>25.49</v>
      </c>
      <c r="E1975" s="16">
        <v>23.5</v>
      </c>
      <c r="F1975" s="16">
        <v>27.6</v>
      </c>
      <c r="G1975" s="16">
        <v>5.12</v>
      </c>
      <c r="H1975" s="16">
        <v>24.59</v>
      </c>
      <c r="I1975" s="16">
        <v>210.91</v>
      </c>
      <c r="J1975" s="16">
        <v>0.22</v>
      </c>
      <c r="L1975" s="16">
        <v>29.14</v>
      </c>
      <c r="M1975" s="16">
        <v>6.09</v>
      </c>
    </row>
    <row r="1976" spans="1:13" x14ac:dyDescent="0.2">
      <c r="A1976" s="67">
        <f t="shared" si="30"/>
        <v>39334</v>
      </c>
      <c r="B1976" s="1">
        <v>0.75</v>
      </c>
      <c r="C1976" s="16">
        <v>87.26</v>
      </c>
      <c r="D1976" s="16">
        <v>25.06</v>
      </c>
      <c r="E1976" s="16">
        <v>23.5</v>
      </c>
      <c r="F1976" s="16">
        <v>29</v>
      </c>
      <c r="G1976" s="16">
        <v>6.05</v>
      </c>
      <c r="H1976" s="16">
        <v>33.83</v>
      </c>
      <c r="I1976" s="16">
        <v>185.74</v>
      </c>
      <c r="J1976" s="16">
        <v>0.12</v>
      </c>
      <c r="L1976" s="16">
        <v>29.02</v>
      </c>
      <c r="M1976" s="16">
        <v>6.91</v>
      </c>
    </row>
    <row r="1977" spans="1:13" x14ac:dyDescent="0.2">
      <c r="A1977" s="67">
        <f t="shared" si="30"/>
        <v>39335</v>
      </c>
      <c r="B1977" s="1">
        <v>0</v>
      </c>
      <c r="C1977" s="16">
        <v>80.099999999999994</v>
      </c>
      <c r="D1977" s="16">
        <v>26.87</v>
      </c>
      <c r="E1977" s="16">
        <v>23.6</v>
      </c>
      <c r="F1977" s="16">
        <v>29.2</v>
      </c>
      <c r="G1977" s="16">
        <v>7.51</v>
      </c>
      <c r="H1977" s="16">
        <v>19.09</v>
      </c>
      <c r="I1977" s="16">
        <v>333.19</v>
      </c>
      <c r="J1977" s="16">
        <v>0.26</v>
      </c>
      <c r="L1977" s="16">
        <v>29.57</v>
      </c>
      <c r="M1977" s="16">
        <v>8.85</v>
      </c>
    </row>
    <row r="1978" spans="1:13" x14ac:dyDescent="0.2">
      <c r="A1978" s="67">
        <f t="shared" si="30"/>
        <v>39336</v>
      </c>
      <c r="B1978" s="1">
        <v>12.93</v>
      </c>
      <c r="C1978" s="16">
        <v>82.25</v>
      </c>
      <c r="D1978" s="16">
        <v>27.39</v>
      </c>
      <c r="E1978" s="16">
        <v>25.2</v>
      </c>
      <c r="F1978" s="16">
        <v>29.1</v>
      </c>
      <c r="G1978" s="16">
        <v>10.96</v>
      </c>
      <c r="H1978" s="16">
        <v>58.6</v>
      </c>
      <c r="I1978" s="16">
        <v>336.86</v>
      </c>
      <c r="J1978" s="16">
        <v>0.06</v>
      </c>
      <c r="L1978" s="16">
        <v>29.36</v>
      </c>
      <c r="M1978" s="16">
        <v>14.92</v>
      </c>
    </row>
    <row r="1979" spans="1:13" x14ac:dyDescent="0.2">
      <c r="A1979" s="67">
        <f t="shared" si="30"/>
        <v>39337</v>
      </c>
      <c r="B1979" s="1">
        <v>1.51</v>
      </c>
      <c r="C1979" s="16">
        <v>86.76</v>
      </c>
      <c r="D1979" s="16">
        <v>26.61</v>
      </c>
      <c r="E1979" s="16">
        <v>24.8</v>
      </c>
      <c r="F1979" s="16">
        <v>30.1</v>
      </c>
      <c r="G1979" s="16">
        <v>6.59</v>
      </c>
      <c r="H1979" s="16">
        <v>21.2</v>
      </c>
      <c r="I1979" s="16">
        <v>240.22</v>
      </c>
      <c r="J1979" s="16">
        <v>0.01</v>
      </c>
      <c r="L1979" s="16">
        <v>29.24</v>
      </c>
      <c r="M1979" s="16">
        <v>8.1300000000000008</v>
      </c>
    </row>
    <row r="1980" spans="1:13" x14ac:dyDescent="0.2">
      <c r="A1980" s="67">
        <f t="shared" si="30"/>
        <v>39338</v>
      </c>
      <c r="B1980" s="1">
        <v>81.510000000000005</v>
      </c>
      <c r="C1980" s="16">
        <v>83.95</v>
      </c>
      <c r="D1980" s="16">
        <v>26.91</v>
      </c>
      <c r="E1980" s="16">
        <v>23.5</v>
      </c>
      <c r="F1980" s="16">
        <v>29.3</v>
      </c>
      <c r="G1980" s="16">
        <v>8.69</v>
      </c>
      <c r="H1980" s="16">
        <v>26.11</v>
      </c>
      <c r="I1980" s="16">
        <v>272.54000000000002</v>
      </c>
      <c r="J1980" s="16">
        <v>0.75</v>
      </c>
      <c r="L1980" s="16">
        <v>29.07</v>
      </c>
      <c r="M1980" s="16">
        <v>11.16</v>
      </c>
    </row>
    <row r="1981" spans="1:13" x14ac:dyDescent="0.2">
      <c r="A1981" s="67">
        <f t="shared" si="30"/>
        <v>39339</v>
      </c>
      <c r="B1981" s="1">
        <v>22.58</v>
      </c>
      <c r="C1981" s="16">
        <v>85.75</v>
      </c>
      <c r="D1981" s="16">
        <v>25.95</v>
      </c>
      <c r="E1981" s="16">
        <v>24.1</v>
      </c>
      <c r="F1981" s="16">
        <v>31.1</v>
      </c>
      <c r="G1981" s="16">
        <v>5.71</v>
      </c>
      <c r="H1981" s="16">
        <v>22.23</v>
      </c>
      <c r="I1981" s="16">
        <v>173.52</v>
      </c>
      <c r="J1981" s="16">
        <v>0.23</v>
      </c>
      <c r="L1981" s="16">
        <v>29.08</v>
      </c>
      <c r="M1981" s="16">
        <v>7.03</v>
      </c>
    </row>
    <row r="1982" spans="1:13" x14ac:dyDescent="0.2">
      <c r="A1982" s="67">
        <f t="shared" si="30"/>
        <v>39340</v>
      </c>
      <c r="B1982" s="1">
        <v>11.67</v>
      </c>
      <c r="C1982" s="16">
        <v>88.7</v>
      </c>
      <c r="D1982" s="16">
        <v>25.06</v>
      </c>
      <c r="E1982" s="16">
        <v>23.6</v>
      </c>
      <c r="F1982" s="16">
        <v>27.7</v>
      </c>
      <c r="G1982" s="16">
        <v>5.22</v>
      </c>
      <c r="H1982" s="16">
        <v>20.25</v>
      </c>
      <c r="I1982" s="16">
        <v>208.59</v>
      </c>
      <c r="J1982" s="16">
        <v>0.42</v>
      </c>
      <c r="L1982" s="16">
        <v>28.92</v>
      </c>
      <c r="M1982" s="16">
        <v>6.15</v>
      </c>
    </row>
    <row r="1983" spans="1:13" x14ac:dyDescent="0.2">
      <c r="A1983" s="67">
        <f t="shared" si="30"/>
        <v>39341</v>
      </c>
      <c r="B1983" s="1">
        <v>0</v>
      </c>
      <c r="C1983" s="16">
        <v>83.39</v>
      </c>
      <c r="D1983" s="16">
        <v>25.54</v>
      </c>
      <c r="E1983" s="16">
        <v>23.2</v>
      </c>
      <c r="F1983" s="16">
        <v>30.1</v>
      </c>
      <c r="G1983" s="16">
        <v>6.64</v>
      </c>
      <c r="H1983" s="16">
        <v>20.14</v>
      </c>
      <c r="I1983" s="16">
        <v>180.96</v>
      </c>
      <c r="J1983" s="16">
        <v>0.26</v>
      </c>
      <c r="L1983" s="16">
        <v>28.8</v>
      </c>
      <c r="M1983" s="16">
        <v>7.92</v>
      </c>
    </row>
    <row r="1984" spans="1:13" x14ac:dyDescent="0.2">
      <c r="A1984" s="67">
        <f t="shared" si="30"/>
        <v>39342</v>
      </c>
      <c r="B1984" s="1">
        <v>4.5599999999999996</v>
      </c>
      <c r="C1984" s="16">
        <v>80.86</v>
      </c>
      <c r="D1984" s="16">
        <v>26.63</v>
      </c>
      <c r="E1984" s="16">
        <v>23.4</v>
      </c>
      <c r="F1984" s="16">
        <v>31</v>
      </c>
      <c r="G1984" s="16">
        <v>8.66</v>
      </c>
      <c r="H1984" s="16">
        <v>24.2</v>
      </c>
      <c r="I1984" s="16">
        <v>167.84</v>
      </c>
      <c r="J1984" s="16">
        <v>0.18</v>
      </c>
      <c r="L1984" s="16">
        <v>29.04</v>
      </c>
      <c r="M1984" s="16">
        <v>9.1300000000000008</v>
      </c>
    </row>
    <row r="1985" spans="1:13" x14ac:dyDescent="0.2">
      <c r="A1985" s="67">
        <f t="shared" si="30"/>
        <v>39343</v>
      </c>
      <c r="B1985" s="1">
        <v>6.09</v>
      </c>
      <c r="C1985" s="16">
        <v>82.86</v>
      </c>
      <c r="D1985" s="16">
        <v>26.83</v>
      </c>
      <c r="E1985" s="16">
        <v>24.1</v>
      </c>
      <c r="F1985" s="16">
        <v>29.5</v>
      </c>
      <c r="G1985" s="16">
        <v>6.96</v>
      </c>
      <c r="H1985" s="16">
        <v>21.59</v>
      </c>
      <c r="I1985" s="16">
        <v>207.13</v>
      </c>
      <c r="J1985" s="16">
        <v>0.23</v>
      </c>
      <c r="L1985" s="16">
        <v>30.02</v>
      </c>
      <c r="M1985" s="16">
        <v>8.2100000000000009</v>
      </c>
    </row>
    <row r="1986" spans="1:13" x14ac:dyDescent="0.2">
      <c r="A1986" s="67">
        <f t="shared" si="30"/>
        <v>39344</v>
      </c>
      <c r="B1986" s="1">
        <v>33.76</v>
      </c>
      <c r="C1986" s="16">
        <v>84.19</v>
      </c>
      <c r="D1986" s="16">
        <v>25.92</v>
      </c>
      <c r="E1986" s="16">
        <v>24.4</v>
      </c>
      <c r="F1986" s="16">
        <v>28.2</v>
      </c>
      <c r="G1986" s="16">
        <v>8.25</v>
      </c>
      <c r="H1986" s="16">
        <v>44.03</v>
      </c>
      <c r="I1986" s="16">
        <v>140.26</v>
      </c>
      <c r="J1986" s="16">
        <v>0.34</v>
      </c>
      <c r="L1986" s="16">
        <v>29.16</v>
      </c>
      <c r="M1986" s="16">
        <v>8.91</v>
      </c>
    </row>
    <row r="1987" spans="1:13" x14ac:dyDescent="0.2">
      <c r="A1987" s="67">
        <f t="shared" si="30"/>
        <v>39345</v>
      </c>
      <c r="B1987" s="1">
        <v>0.51</v>
      </c>
      <c r="C1987" s="16">
        <v>78.95</v>
      </c>
      <c r="D1987" s="16">
        <v>26.83</v>
      </c>
      <c r="E1987" s="16">
        <v>23.9</v>
      </c>
      <c r="F1987" s="16">
        <v>31</v>
      </c>
      <c r="G1987" s="16">
        <v>9.48</v>
      </c>
      <c r="H1987" s="16">
        <v>24.8</v>
      </c>
      <c r="I1987" s="16">
        <v>147.41999999999999</v>
      </c>
      <c r="J1987" s="16">
        <v>0.52</v>
      </c>
      <c r="L1987" s="16">
        <v>29.5</v>
      </c>
      <c r="M1987" s="16">
        <v>10.93</v>
      </c>
    </row>
    <row r="1988" spans="1:13" x14ac:dyDescent="0.2">
      <c r="A1988" s="67">
        <f t="shared" si="30"/>
        <v>39346</v>
      </c>
      <c r="B1988" s="1">
        <v>2.79</v>
      </c>
      <c r="C1988" s="16">
        <v>80.05</v>
      </c>
      <c r="D1988" s="16">
        <v>27.04</v>
      </c>
      <c r="E1988" s="16">
        <v>23.7</v>
      </c>
      <c r="F1988" s="16">
        <v>31.2</v>
      </c>
      <c r="G1988" s="16">
        <v>7.56</v>
      </c>
      <c r="H1988" s="16">
        <v>22.9</v>
      </c>
      <c r="I1988" s="16">
        <v>154.86000000000001</v>
      </c>
      <c r="J1988" s="16">
        <v>0.12</v>
      </c>
      <c r="L1988" s="16">
        <v>29.71</v>
      </c>
      <c r="M1988" s="16">
        <v>8.56</v>
      </c>
    </row>
    <row r="1989" spans="1:13" x14ac:dyDescent="0.2">
      <c r="A1989" s="67">
        <f t="shared" si="30"/>
        <v>39347</v>
      </c>
      <c r="B1989" s="1">
        <v>0</v>
      </c>
      <c r="C1989" s="16">
        <v>80.8</v>
      </c>
      <c r="D1989" s="16">
        <v>27.2</v>
      </c>
      <c r="E1989" s="16">
        <v>24.2</v>
      </c>
      <c r="F1989" s="16">
        <v>29.9</v>
      </c>
      <c r="G1989" s="16">
        <v>6</v>
      </c>
      <c r="H1989" s="16">
        <v>15.56</v>
      </c>
      <c r="I1989" s="16">
        <v>180.32</v>
      </c>
      <c r="J1989" s="16">
        <v>0.28000000000000003</v>
      </c>
      <c r="L1989" s="16">
        <v>30</v>
      </c>
      <c r="M1989" s="16">
        <v>6.43</v>
      </c>
    </row>
    <row r="1990" spans="1:13" x14ac:dyDescent="0.2">
      <c r="A1990" s="67">
        <f t="shared" ref="A1990:A2053" si="31">A1989+1</f>
        <v>39348</v>
      </c>
      <c r="B1990" s="1">
        <v>0</v>
      </c>
      <c r="C1990" s="16">
        <v>80.22</v>
      </c>
      <c r="D1990" s="16">
        <v>27.63</v>
      </c>
      <c r="E1990" s="16">
        <v>24.6</v>
      </c>
      <c r="F1990" s="16">
        <v>30.8</v>
      </c>
      <c r="G1990" s="16">
        <v>7.4</v>
      </c>
      <c r="H1990" s="16">
        <v>19.260000000000002</v>
      </c>
      <c r="I1990" s="16">
        <v>281.14</v>
      </c>
      <c r="J1990" s="16">
        <v>1</v>
      </c>
      <c r="L1990" s="16">
        <v>30.27</v>
      </c>
      <c r="M1990" s="16">
        <v>9.7100000000000009</v>
      </c>
    </row>
    <row r="1991" spans="1:13" x14ac:dyDescent="0.2">
      <c r="A1991" s="67">
        <f t="shared" si="31"/>
        <v>39349</v>
      </c>
      <c r="B1991" s="1">
        <v>22.33</v>
      </c>
      <c r="C1991" s="16">
        <v>88.05</v>
      </c>
      <c r="D1991" s="16">
        <v>25.06</v>
      </c>
      <c r="E1991" s="16">
        <v>23</v>
      </c>
      <c r="F1991" s="16">
        <v>29.9</v>
      </c>
      <c r="G1991" s="16">
        <v>6.39</v>
      </c>
      <c r="H1991" s="16">
        <v>40.4</v>
      </c>
      <c r="I1991" s="16">
        <v>214.89</v>
      </c>
      <c r="J1991" s="16">
        <v>0.51</v>
      </c>
      <c r="L1991" s="16">
        <v>29.74</v>
      </c>
      <c r="M1991" s="16">
        <v>8.4</v>
      </c>
    </row>
    <row r="1992" spans="1:13" x14ac:dyDescent="0.2">
      <c r="A1992" s="67">
        <f t="shared" si="31"/>
        <v>39350</v>
      </c>
      <c r="B1992" s="1">
        <v>7.87</v>
      </c>
      <c r="C1992" s="16">
        <v>86.04</v>
      </c>
      <c r="D1992" s="16">
        <v>25.3</v>
      </c>
      <c r="E1992" s="16">
        <v>23</v>
      </c>
      <c r="F1992" s="16">
        <v>29.3</v>
      </c>
      <c r="G1992" s="16">
        <v>5.13</v>
      </c>
      <c r="H1992" s="16">
        <v>27.55</v>
      </c>
      <c r="I1992" s="16">
        <v>188.99</v>
      </c>
      <c r="J1992" s="16">
        <v>0.72</v>
      </c>
      <c r="L1992" s="16">
        <v>29.58</v>
      </c>
      <c r="M1992" s="16">
        <v>6.09</v>
      </c>
    </row>
    <row r="1993" spans="1:13" x14ac:dyDescent="0.2">
      <c r="A1993" s="67">
        <f t="shared" si="31"/>
        <v>39351</v>
      </c>
      <c r="B1993" s="1">
        <v>0</v>
      </c>
      <c r="C1993" s="16">
        <v>81.45</v>
      </c>
      <c r="D1993" s="16">
        <v>26.73</v>
      </c>
      <c r="E1993" s="16">
        <v>23.3</v>
      </c>
      <c r="F1993" s="16">
        <v>29.6</v>
      </c>
      <c r="G1993" s="16">
        <v>7.31</v>
      </c>
      <c r="H1993" s="16">
        <v>20.67</v>
      </c>
      <c r="I1993" s="16">
        <v>305.48</v>
      </c>
      <c r="J1993" s="16">
        <v>0.31</v>
      </c>
      <c r="L1993" s="16">
        <v>29.93</v>
      </c>
      <c r="M1993" s="16">
        <v>9.1199999999999992</v>
      </c>
    </row>
    <row r="1994" spans="1:13" x14ac:dyDescent="0.2">
      <c r="A1994" s="67">
        <f t="shared" si="31"/>
        <v>39352</v>
      </c>
      <c r="B1994" s="1">
        <v>0.75</v>
      </c>
      <c r="C1994" s="16">
        <v>85.24</v>
      </c>
      <c r="D1994" s="16">
        <v>26.18</v>
      </c>
      <c r="E1994" s="16">
        <v>24.2</v>
      </c>
      <c r="F1994" s="16">
        <v>28.5</v>
      </c>
      <c r="G1994" s="16">
        <v>6.06</v>
      </c>
      <c r="H1994" s="16">
        <v>19.05</v>
      </c>
      <c r="I1994" s="16">
        <v>275.77</v>
      </c>
      <c r="J1994" s="16">
        <v>0.09</v>
      </c>
      <c r="L1994" s="16">
        <v>29.58</v>
      </c>
      <c r="M1994" s="16">
        <v>7.53</v>
      </c>
    </row>
    <row r="1995" spans="1:13" x14ac:dyDescent="0.2">
      <c r="A1995" s="67">
        <f t="shared" si="31"/>
        <v>39353</v>
      </c>
      <c r="B1995" s="1">
        <v>0</v>
      </c>
      <c r="C1995" s="16">
        <v>81.94</v>
      </c>
      <c r="D1995" s="16">
        <v>27.21</v>
      </c>
      <c r="E1995" s="16">
        <v>24.1</v>
      </c>
      <c r="F1995" s="16">
        <v>30.1</v>
      </c>
      <c r="G1995" s="16">
        <v>8.0399999999999991</v>
      </c>
      <c r="H1995" s="16">
        <v>21.77</v>
      </c>
      <c r="I1995" s="16">
        <v>266.89</v>
      </c>
      <c r="J1995" s="16">
        <v>0.14000000000000001</v>
      </c>
      <c r="L1995" s="16">
        <v>29.86</v>
      </c>
      <c r="M1995" s="16">
        <v>10.210000000000001</v>
      </c>
    </row>
    <row r="1996" spans="1:13" x14ac:dyDescent="0.2">
      <c r="A1996" s="67">
        <f t="shared" si="31"/>
        <v>39354</v>
      </c>
      <c r="B1996" s="1">
        <v>47.48</v>
      </c>
      <c r="C1996" s="16">
        <v>83.77</v>
      </c>
      <c r="D1996" s="16">
        <v>27.2</v>
      </c>
      <c r="E1996" s="16">
        <v>25</v>
      </c>
      <c r="F1996" s="16">
        <v>30</v>
      </c>
      <c r="G1996" s="16">
        <v>6.88</v>
      </c>
      <c r="H1996" s="16">
        <v>21.59</v>
      </c>
      <c r="I1996" s="16">
        <v>288.07</v>
      </c>
      <c r="J1996" s="16">
        <v>7.0000000000000007E-2</v>
      </c>
      <c r="L1996" s="16">
        <v>29.49</v>
      </c>
      <c r="M1996" s="16">
        <v>8.8800000000000008</v>
      </c>
    </row>
    <row r="1997" spans="1:13" x14ac:dyDescent="0.2">
      <c r="A1997" s="67">
        <f t="shared" si="31"/>
        <v>39355</v>
      </c>
      <c r="B1997" s="1">
        <v>32.5</v>
      </c>
      <c r="C1997" s="16">
        <v>85.16</v>
      </c>
      <c r="D1997" s="16">
        <v>26.3</v>
      </c>
      <c r="E1997" s="16">
        <v>24</v>
      </c>
      <c r="F1997" s="16">
        <v>29.9</v>
      </c>
      <c r="G1997" s="16">
        <v>7.33</v>
      </c>
      <c r="H1997" s="16">
        <v>24.87</v>
      </c>
      <c r="I1997" s="16">
        <v>204.98</v>
      </c>
      <c r="J1997" s="16">
        <v>0.22</v>
      </c>
      <c r="L1997" s="16">
        <v>29.65</v>
      </c>
      <c r="M1997" s="16">
        <v>9.1999999999999993</v>
      </c>
    </row>
    <row r="1998" spans="1:13" x14ac:dyDescent="0.2">
      <c r="A1998" s="67">
        <f t="shared" si="31"/>
        <v>39356</v>
      </c>
      <c r="B1998" s="1">
        <v>42.67</v>
      </c>
      <c r="C1998" s="16">
        <v>86.77</v>
      </c>
      <c r="D1998" s="16">
        <v>25.68</v>
      </c>
      <c r="E1998" s="16">
        <v>24</v>
      </c>
      <c r="F1998" s="16">
        <v>29.3</v>
      </c>
      <c r="G1998" s="16">
        <v>6.29</v>
      </c>
      <c r="H1998" s="16">
        <v>28.05</v>
      </c>
      <c r="I1998" s="16">
        <v>195.16</v>
      </c>
      <c r="J1998" s="16">
        <v>0.5</v>
      </c>
      <c r="L1998" s="16">
        <v>29.53</v>
      </c>
      <c r="M1998" s="16">
        <v>7.63</v>
      </c>
    </row>
    <row r="1999" spans="1:13" x14ac:dyDescent="0.2">
      <c r="A1999" s="67">
        <f t="shared" si="31"/>
        <v>39357</v>
      </c>
      <c r="B1999" s="1">
        <v>0</v>
      </c>
      <c r="C1999" s="16">
        <v>79.94</v>
      </c>
      <c r="D1999" s="16">
        <v>27.17</v>
      </c>
      <c r="E1999" s="16">
        <v>24</v>
      </c>
      <c r="F1999" s="16">
        <v>31.8</v>
      </c>
      <c r="G1999" s="16">
        <v>8.99</v>
      </c>
      <c r="H1999" s="16">
        <v>26.57</v>
      </c>
      <c r="I1999" s="16">
        <v>169.08</v>
      </c>
      <c r="J1999" s="16">
        <v>0.24</v>
      </c>
      <c r="L1999" s="16">
        <v>30.12</v>
      </c>
      <c r="M1999" s="16">
        <v>11.6</v>
      </c>
    </row>
    <row r="2000" spans="1:13" x14ac:dyDescent="0.2">
      <c r="A2000" s="67">
        <f t="shared" si="31"/>
        <v>39358</v>
      </c>
      <c r="B2000" s="1">
        <v>12.95</v>
      </c>
      <c r="C2000" s="16">
        <v>81.41</v>
      </c>
      <c r="D2000" s="16">
        <v>27.47</v>
      </c>
      <c r="E2000" s="16">
        <v>25.3</v>
      </c>
      <c r="F2000" s="16">
        <v>30.1</v>
      </c>
      <c r="G2000" s="16">
        <v>7.43</v>
      </c>
      <c r="H2000" s="16">
        <v>24.34</v>
      </c>
      <c r="I2000" s="16">
        <v>183.57</v>
      </c>
      <c r="J2000" s="16">
        <v>0.03</v>
      </c>
      <c r="L2000" s="16">
        <v>29.6</v>
      </c>
      <c r="M2000" s="16">
        <v>7.26</v>
      </c>
    </row>
    <row r="2001" spans="1:13" x14ac:dyDescent="0.2">
      <c r="A2001" s="67">
        <f t="shared" si="31"/>
        <v>39359</v>
      </c>
      <c r="B2001" s="1">
        <v>43.41</v>
      </c>
      <c r="C2001" s="16">
        <v>84.68</v>
      </c>
      <c r="D2001" s="16">
        <v>26.07</v>
      </c>
      <c r="E2001" s="16">
        <v>23.2</v>
      </c>
      <c r="F2001" s="16">
        <v>29.2</v>
      </c>
      <c r="G2001" s="16">
        <v>6.26</v>
      </c>
      <c r="H2001" s="16">
        <v>25.23</v>
      </c>
      <c r="I2001" s="16">
        <v>251.13</v>
      </c>
      <c r="J2001" s="16">
        <v>0.04</v>
      </c>
      <c r="L2001" s="16">
        <v>29.33</v>
      </c>
      <c r="M2001" s="16">
        <v>7.97</v>
      </c>
    </row>
    <row r="2002" spans="1:13" x14ac:dyDescent="0.2">
      <c r="A2002" s="67">
        <f t="shared" si="31"/>
        <v>39360</v>
      </c>
      <c r="B2002" s="1">
        <v>0</v>
      </c>
      <c r="C2002" s="16">
        <v>80.349999999999994</v>
      </c>
      <c r="D2002" s="16">
        <v>26.99</v>
      </c>
      <c r="E2002" s="16">
        <v>23.7</v>
      </c>
      <c r="F2002" s="16">
        <v>31.3</v>
      </c>
      <c r="G2002" s="16">
        <v>7.09</v>
      </c>
      <c r="H2002" s="16">
        <v>24.41</v>
      </c>
      <c r="I2002" s="16">
        <v>172.95</v>
      </c>
      <c r="J2002" s="16">
        <v>0.12</v>
      </c>
      <c r="L2002" s="16">
        <v>29.83</v>
      </c>
      <c r="M2002" s="16">
        <v>8.93</v>
      </c>
    </row>
    <row r="2003" spans="1:13" x14ac:dyDescent="0.2">
      <c r="A2003" s="67">
        <f t="shared" si="31"/>
        <v>39361</v>
      </c>
      <c r="B2003" s="1">
        <v>0</v>
      </c>
      <c r="C2003" s="16">
        <v>81.77</v>
      </c>
      <c r="D2003" s="16">
        <v>26.52</v>
      </c>
      <c r="E2003" s="16">
        <v>24.3</v>
      </c>
      <c r="F2003" s="16">
        <v>31.6</v>
      </c>
      <c r="G2003" s="16">
        <v>7.46</v>
      </c>
      <c r="H2003" s="16">
        <v>37.61</v>
      </c>
      <c r="I2003" s="16">
        <v>172.25</v>
      </c>
      <c r="J2003" s="16">
        <v>0.28999999999999998</v>
      </c>
      <c r="L2003" s="16">
        <v>30.03</v>
      </c>
      <c r="M2003" s="16">
        <v>9.1300000000000008</v>
      </c>
    </row>
    <row r="2004" spans="1:13" x14ac:dyDescent="0.2">
      <c r="A2004" s="67">
        <f t="shared" si="31"/>
        <v>39362</v>
      </c>
      <c r="B2004" s="1">
        <v>16.989999999999998</v>
      </c>
      <c r="C2004" s="16">
        <v>82.15</v>
      </c>
      <c r="D2004" s="16">
        <v>26.16</v>
      </c>
      <c r="E2004" s="16">
        <v>23.7</v>
      </c>
      <c r="F2004" s="16">
        <v>31.9</v>
      </c>
      <c r="G2004" s="16">
        <v>7.11</v>
      </c>
      <c r="H2004" s="16">
        <v>32.700000000000003</v>
      </c>
      <c r="I2004" s="16">
        <v>172.56</v>
      </c>
      <c r="J2004" s="16">
        <v>1.28</v>
      </c>
      <c r="L2004" s="16">
        <v>29.45</v>
      </c>
      <c r="M2004" s="16">
        <v>8.8000000000000007</v>
      </c>
    </row>
    <row r="2005" spans="1:13" x14ac:dyDescent="0.2">
      <c r="A2005" s="67">
        <f t="shared" si="31"/>
        <v>39363</v>
      </c>
      <c r="B2005" s="1">
        <v>0</v>
      </c>
      <c r="C2005" s="16">
        <v>78.58</v>
      </c>
      <c r="D2005" s="16">
        <v>27.02</v>
      </c>
      <c r="E2005" s="16">
        <v>23.7</v>
      </c>
      <c r="F2005" s="16">
        <v>31.3</v>
      </c>
      <c r="G2005" s="16">
        <v>9.73</v>
      </c>
      <c r="H2005" s="16">
        <v>31.79</v>
      </c>
      <c r="I2005" s="16">
        <v>165.55</v>
      </c>
      <c r="J2005" s="16">
        <v>0.6</v>
      </c>
      <c r="L2005" s="16">
        <v>29.73</v>
      </c>
      <c r="M2005" s="16">
        <v>12.2</v>
      </c>
    </row>
    <row r="2006" spans="1:13" x14ac:dyDescent="0.2">
      <c r="A2006" s="67">
        <f t="shared" si="31"/>
        <v>39364</v>
      </c>
      <c r="B2006" s="1">
        <v>0</v>
      </c>
      <c r="C2006" s="16">
        <v>75.81</v>
      </c>
      <c r="D2006" s="16">
        <v>27.31</v>
      </c>
      <c r="E2006" s="16">
        <v>24.8</v>
      </c>
      <c r="F2006" s="16">
        <v>30.7</v>
      </c>
      <c r="G2006" s="16">
        <v>13.74</v>
      </c>
      <c r="H2006" s="16">
        <v>38.53</v>
      </c>
      <c r="I2006" s="16">
        <v>155.85</v>
      </c>
      <c r="J2006" s="16">
        <v>0.24</v>
      </c>
      <c r="L2006" s="16">
        <v>28.91</v>
      </c>
      <c r="M2006" s="16">
        <v>19.79</v>
      </c>
    </row>
    <row r="2007" spans="1:13" x14ac:dyDescent="0.2">
      <c r="A2007" s="67">
        <f t="shared" si="31"/>
        <v>39365</v>
      </c>
      <c r="B2007" s="1">
        <v>0</v>
      </c>
      <c r="C2007" s="16">
        <v>76.209999999999994</v>
      </c>
      <c r="D2007" s="16">
        <v>27.4</v>
      </c>
      <c r="E2007" s="16">
        <v>24.7</v>
      </c>
      <c r="F2007" s="16">
        <v>31.4</v>
      </c>
      <c r="G2007" s="16">
        <v>13.19</v>
      </c>
      <c r="H2007" s="16">
        <v>34.049999999999997</v>
      </c>
      <c r="I2007" s="16">
        <v>156.47</v>
      </c>
      <c r="J2007" s="16">
        <v>0.84</v>
      </c>
      <c r="L2007" s="16">
        <v>29.22</v>
      </c>
      <c r="M2007" s="16">
        <v>19.37</v>
      </c>
    </row>
    <row r="2008" spans="1:13" x14ac:dyDescent="0.2">
      <c r="A2008" s="67">
        <f t="shared" si="31"/>
        <v>39366</v>
      </c>
      <c r="B2008" s="1">
        <v>0</v>
      </c>
      <c r="C2008" s="16">
        <v>78.64</v>
      </c>
      <c r="D2008" s="16">
        <v>27.33</v>
      </c>
      <c r="E2008" s="16">
        <v>24.6</v>
      </c>
      <c r="F2008" s="16">
        <v>31.9</v>
      </c>
      <c r="G2008" s="16">
        <v>9.31</v>
      </c>
      <c r="H2008" s="16">
        <v>24.17</v>
      </c>
      <c r="I2008" s="16">
        <v>162.69</v>
      </c>
      <c r="J2008" s="16">
        <v>0.97</v>
      </c>
      <c r="L2008" s="16">
        <v>29.7</v>
      </c>
      <c r="M2008" s="16">
        <v>12.03</v>
      </c>
    </row>
    <row r="2009" spans="1:13" x14ac:dyDescent="0.2">
      <c r="A2009" s="67">
        <f t="shared" si="31"/>
        <v>39367</v>
      </c>
      <c r="B2009" s="1">
        <v>0</v>
      </c>
      <c r="C2009" s="16">
        <v>78.290000000000006</v>
      </c>
      <c r="D2009" s="16">
        <v>27.17</v>
      </c>
      <c r="E2009" s="16">
        <v>24.2</v>
      </c>
      <c r="F2009" s="16">
        <v>31.8</v>
      </c>
      <c r="G2009" s="16">
        <v>8.89</v>
      </c>
      <c r="H2009" s="16">
        <v>24.52</v>
      </c>
      <c r="I2009" s="16">
        <v>156.18</v>
      </c>
      <c r="J2009" s="16">
        <v>1.1200000000000001</v>
      </c>
      <c r="L2009" s="16">
        <v>29.32</v>
      </c>
      <c r="M2009" s="16">
        <v>11.53</v>
      </c>
    </row>
    <row r="2010" spans="1:13" x14ac:dyDescent="0.2">
      <c r="A2010" s="67">
        <f t="shared" si="31"/>
        <v>39368</v>
      </c>
      <c r="B2010" s="1">
        <v>0</v>
      </c>
      <c r="C2010" s="16">
        <v>84.08</v>
      </c>
      <c r="D2010" s="16">
        <v>26.34</v>
      </c>
      <c r="E2010" s="16">
        <v>24.3</v>
      </c>
      <c r="F2010" s="16">
        <v>29.8</v>
      </c>
      <c r="G2010" s="16">
        <v>5.56</v>
      </c>
      <c r="H2010" s="16">
        <v>15.31</v>
      </c>
      <c r="I2010" s="16">
        <v>187.54</v>
      </c>
      <c r="J2010" s="16">
        <v>1.72</v>
      </c>
      <c r="L2010" s="16">
        <v>29.33</v>
      </c>
      <c r="M2010" s="16">
        <v>6.59</v>
      </c>
    </row>
    <row r="2011" spans="1:13" x14ac:dyDescent="0.2">
      <c r="A2011" s="67">
        <f t="shared" si="31"/>
        <v>39369</v>
      </c>
      <c r="B2011" s="1">
        <v>1.01</v>
      </c>
      <c r="C2011" s="16">
        <v>83.81</v>
      </c>
      <c r="D2011" s="16">
        <v>26.25</v>
      </c>
      <c r="E2011" s="16">
        <v>23.5</v>
      </c>
      <c r="F2011" s="16">
        <v>30</v>
      </c>
      <c r="G2011" s="16">
        <v>6.99</v>
      </c>
      <c r="H2011" s="16">
        <v>23.71</v>
      </c>
      <c r="I2011" s="16">
        <v>210.33</v>
      </c>
      <c r="J2011" s="16">
        <v>1.77</v>
      </c>
      <c r="L2011" s="16">
        <v>29.74</v>
      </c>
      <c r="M2011" s="16">
        <v>8.5500000000000007</v>
      </c>
    </row>
    <row r="2012" spans="1:13" x14ac:dyDescent="0.2">
      <c r="A2012" s="67">
        <f t="shared" si="31"/>
        <v>39370</v>
      </c>
      <c r="B2012" s="1">
        <v>0</v>
      </c>
      <c r="C2012" s="16">
        <v>82.18</v>
      </c>
      <c r="D2012" s="16">
        <v>25.68</v>
      </c>
      <c r="E2012" s="16">
        <v>23.3</v>
      </c>
      <c r="F2012" s="16">
        <v>29.9</v>
      </c>
      <c r="G2012" s="16">
        <v>8.4700000000000006</v>
      </c>
      <c r="H2012" s="16">
        <v>34.36</v>
      </c>
      <c r="I2012" s="16">
        <v>167.1</v>
      </c>
      <c r="J2012" s="16">
        <v>1.59</v>
      </c>
      <c r="L2012" s="16">
        <v>29.41</v>
      </c>
      <c r="M2012" s="16">
        <v>9.48</v>
      </c>
    </row>
    <row r="2013" spans="1:13" x14ac:dyDescent="0.2">
      <c r="A2013" s="67">
        <f t="shared" si="31"/>
        <v>39371</v>
      </c>
      <c r="B2013" s="1">
        <v>0</v>
      </c>
      <c r="C2013" s="16">
        <v>78.23</v>
      </c>
      <c r="D2013" s="16">
        <v>26.78</v>
      </c>
      <c r="E2013" s="16">
        <v>24.4</v>
      </c>
      <c r="F2013" s="16">
        <v>29.9</v>
      </c>
      <c r="G2013" s="16">
        <v>10.65</v>
      </c>
      <c r="H2013" s="16">
        <v>27.17</v>
      </c>
      <c r="I2013" s="16">
        <v>158.52000000000001</v>
      </c>
      <c r="J2013" s="16">
        <v>1.36</v>
      </c>
      <c r="L2013" s="16">
        <v>29.12</v>
      </c>
      <c r="M2013" s="16">
        <v>13.46</v>
      </c>
    </row>
    <row r="2014" spans="1:13" x14ac:dyDescent="0.2">
      <c r="A2014" s="67">
        <f t="shared" si="31"/>
        <v>39372</v>
      </c>
      <c r="B2014" s="1">
        <v>0</v>
      </c>
      <c r="C2014" s="16">
        <v>79.22</v>
      </c>
      <c r="D2014" s="16">
        <v>27.01</v>
      </c>
      <c r="E2014" s="16">
        <v>25.1</v>
      </c>
      <c r="F2014" s="16">
        <v>30.9</v>
      </c>
      <c r="G2014" s="16">
        <v>8.83</v>
      </c>
      <c r="H2014" s="16">
        <v>26.81</v>
      </c>
      <c r="I2014" s="16">
        <v>171.43</v>
      </c>
      <c r="J2014" s="16">
        <v>1.8</v>
      </c>
      <c r="L2014" s="16">
        <v>29.19</v>
      </c>
      <c r="M2014" s="16">
        <v>11.64</v>
      </c>
    </row>
    <row r="2015" spans="1:13" x14ac:dyDescent="0.2">
      <c r="A2015" s="67">
        <f t="shared" si="31"/>
        <v>39373</v>
      </c>
      <c r="B2015" s="1">
        <v>0</v>
      </c>
      <c r="C2015" s="16">
        <v>84.35</v>
      </c>
      <c r="D2015" s="16">
        <v>25.87</v>
      </c>
      <c r="E2015" s="16">
        <v>23.8</v>
      </c>
      <c r="F2015" s="16">
        <v>30.1</v>
      </c>
      <c r="G2015" s="16">
        <v>6.08</v>
      </c>
      <c r="H2015" s="16">
        <v>26.78</v>
      </c>
      <c r="I2015" s="16">
        <v>193.72</v>
      </c>
      <c r="J2015" s="16">
        <v>1.63</v>
      </c>
      <c r="L2015" s="16">
        <v>29.46</v>
      </c>
      <c r="M2015" s="16">
        <v>7.23</v>
      </c>
    </row>
    <row r="2016" spans="1:13" x14ac:dyDescent="0.2">
      <c r="A2016" s="67">
        <f t="shared" si="31"/>
        <v>39374</v>
      </c>
      <c r="B2016" s="1">
        <v>60.95</v>
      </c>
      <c r="C2016" s="16">
        <v>85.18</v>
      </c>
      <c r="D2016" s="16">
        <v>25.28</v>
      </c>
      <c r="E2016" s="16">
        <v>23.3</v>
      </c>
      <c r="F2016" s="16">
        <v>31.4</v>
      </c>
      <c r="G2016" s="16">
        <v>7.87</v>
      </c>
      <c r="H2016" s="16">
        <v>30.27</v>
      </c>
      <c r="I2016" s="16">
        <v>172.78</v>
      </c>
      <c r="J2016" s="16">
        <v>1.83</v>
      </c>
      <c r="L2016" s="16">
        <v>29.12</v>
      </c>
      <c r="M2016" s="16">
        <v>9.33</v>
      </c>
    </row>
    <row r="2017" spans="1:13" x14ac:dyDescent="0.2">
      <c r="A2017" s="67">
        <f t="shared" si="31"/>
        <v>39375</v>
      </c>
      <c r="B2017" s="1">
        <v>43.16</v>
      </c>
      <c r="C2017" s="16">
        <v>88.58</v>
      </c>
      <c r="D2017" s="16">
        <v>24.59</v>
      </c>
      <c r="E2017" s="16">
        <v>23.2</v>
      </c>
      <c r="F2017" s="16">
        <v>27.5</v>
      </c>
      <c r="G2017" s="16">
        <v>6.46</v>
      </c>
      <c r="H2017" s="16">
        <v>29.67</v>
      </c>
      <c r="I2017" s="16">
        <v>177.35</v>
      </c>
      <c r="J2017" s="16">
        <v>5.24</v>
      </c>
      <c r="L2017" s="16">
        <v>28.59</v>
      </c>
      <c r="M2017" s="16">
        <v>7.35</v>
      </c>
    </row>
    <row r="2018" spans="1:13" x14ac:dyDescent="0.2">
      <c r="A2018" s="67">
        <f t="shared" si="31"/>
        <v>39376</v>
      </c>
      <c r="B2018" s="1">
        <v>25.4</v>
      </c>
      <c r="C2018" s="16">
        <v>87.19</v>
      </c>
      <c r="D2018" s="16">
        <v>24.57</v>
      </c>
      <c r="E2018" s="16">
        <v>22.7</v>
      </c>
      <c r="F2018" s="16">
        <v>29.9</v>
      </c>
      <c r="G2018" s="16">
        <v>5.35</v>
      </c>
      <c r="H2018" s="16">
        <v>18.100000000000001</v>
      </c>
      <c r="I2018" s="16">
        <v>181.22</v>
      </c>
      <c r="J2018" s="16">
        <v>11.9</v>
      </c>
      <c r="L2018" s="16">
        <v>29.29</v>
      </c>
      <c r="M2018" s="16">
        <v>5.8</v>
      </c>
    </row>
    <row r="2019" spans="1:13" x14ac:dyDescent="0.2">
      <c r="A2019" s="67">
        <f t="shared" si="31"/>
        <v>39377</v>
      </c>
      <c r="B2019" s="1">
        <v>3.04</v>
      </c>
      <c r="C2019" s="16">
        <v>86.57</v>
      </c>
      <c r="D2019" s="16">
        <v>25.2</v>
      </c>
      <c r="E2019" s="16">
        <v>23.1</v>
      </c>
      <c r="F2019" s="16">
        <v>29</v>
      </c>
      <c r="G2019" s="16">
        <v>6.32</v>
      </c>
      <c r="H2019" s="16">
        <v>26.74</v>
      </c>
      <c r="I2019" s="16">
        <v>204.29</v>
      </c>
      <c r="J2019" s="16">
        <v>15.99</v>
      </c>
      <c r="L2019" s="16">
        <v>29.22</v>
      </c>
      <c r="M2019" s="16">
        <v>7.69</v>
      </c>
    </row>
    <row r="2020" spans="1:13" x14ac:dyDescent="0.2">
      <c r="A2020" s="67">
        <f t="shared" si="31"/>
        <v>39378</v>
      </c>
      <c r="B2020" s="1">
        <v>0</v>
      </c>
      <c r="C2020" s="16">
        <v>84.41</v>
      </c>
      <c r="D2020" s="16">
        <v>25.83</v>
      </c>
      <c r="E2020" s="16">
        <v>23.1</v>
      </c>
      <c r="F2020" s="16">
        <v>28.9</v>
      </c>
      <c r="G2020" s="16">
        <v>5.59</v>
      </c>
      <c r="H2020" s="16">
        <v>19.440000000000001</v>
      </c>
      <c r="I2020" s="16">
        <v>224.73</v>
      </c>
      <c r="J2020" s="16">
        <v>19.600000000000001</v>
      </c>
      <c r="L2020" s="16">
        <v>29.21</v>
      </c>
      <c r="M2020" s="16">
        <v>6.78</v>
      </c>
    </row>
    <row r="2021" spans="1:13" x14ac:dyDescent="0.2">
      <c r="A2021" s="67">
        <f t="shared" si="31"/>
        <v>39379</v>
      </c>
      <c r="B2021" s="1">
        <v>0.5</v>
      </c>
      <c r="C2021" s="16">
        <v>82.42</v>
      </c>
      <c r="D2021" s="16">
        <v>26.15</v>
      </c>
      <c r="E2021" s="16">
        <v>24</v>
      </c>
      <c r="F2021" s="16">
        <v>29.5</v>
      </c>
      <c r="G2021" s="16">
        <v>3</v>
      </c>
      <c r="H2021" s="16">
        <v>23.21</v>
      </c>
      <c r="I2021" s="16">
        <v>203.22</v>
      </c>
      <c r="J2021" s="16">
        <v>13.02</v>
      </c>
      <c r="L2021" s="16">
        <v>29.58</v>
      </c>
      <c r="M2021" s="16">
        <v>8.02</v>
      </c>
    </row>
    <row r="2022" spans="1:13" x14ac:dyDescent="0.2">
      <c r="A2022" s="67">
        <f t="shared" si="31"/>
        <v>39380</v>
      </c>
      <c r="B2022" s="1">
        <v>2.29</v>
      </c>
      <c r="C2022" s="16">
        <v>82.92</v>
      </c>
      <c r="D2022" s="16">
        <v>25.68</v>
      </c>
      <c r="E2022" s="16">
        <v>23.8</v>
      </c>
      <c r="F2022" s="16">
        <v>28.5</v>
      </c>
      <c r="I2022" s="16">
        <v>227.31</v>
      </c>
      <c r="J2022" s="16">
        <v>12.84</v>
      </c>
      <c r="L2022" s="16">
        <v>29.45</v>
      </c>
      <c r="M2022" s="16">
        <v>7.61</v>
      </c>
    </row>
    <row r="2023" spans="1:13" x14ac:dyDescent="0.2">
      <c r="A2023" s="67">
        <f t="shared" si="31"/>
        <v>39381</v>
      </c>
      <c r="B2023" s="1">
        <v>83.02</v>
      </c>
      <c r="C2023" s="16">
        <v>90.93</v>
      </c>
      <c r="D2023" s="16">
        <v>23.51</v>
      </c>
      <c r="E2023" s="16">
        <v>22.8</v>
      </c>
      <c r="F2023" s="16">
        <v>24.3</v>
      </c>
      <c r="I2023" s="16">
        <v>212.16</v>
      </c>
      <c r="J2023" s="16">
        <v>1.35</v>
      </c>
      <c r="L2023" s="16">
        <v>28.19</v>
      </c>
      <c r="M2023" s="16">
        <v>8</v>
      </c>
    </row>
    <row r="2024" spans="1:13" x14ac:dyDescent="0.2">
      <c r="A2024" s="67">
        <f t="shared" si="31"/>
        <v>39382</v>
      </c>
      <c r="B2024" s="1">
        <v>142.47</v>
      </c>
      <c r="C2024" s="16">
        <v>88.95</v>
      </c>
      <c r="D2024" s="16">
        <v>24.07</v>
      </c>
      <c r="E2024" s="16">
        <v>22.4</v>
      </c>
      <c r="F2024" s="16">
        <v>26.3</v>
      </c>
      <c r="I2024" s="16">
        <v>238.93</v>
      </c>
      <c r="J2024" s="16">
        <v>5.22</v>
      </c>
      <c r="L2024" s="16">
        <v>28.06</v>
      </c>
      <c r="M2024" s="16">
        <v>14.21</v>
      </c>
    </row>
    <row r="2025" spans="1:13" x14ac:dyDescent="0.2">
      <c r="A2025" s="67">
        <f t="shared" si="31"/>
        <v>39383</v>
      </c>
      <c r="B2025" s="1">
        <v>64.23</v>
      </c>
      <c r="C2025" s="16">
        <v>87.6</v>
      </c>
      <c r="D2025" s="16">
        <v>24.24</v>
      </c>
      <c r="E2025" s="16">
        <v>22.5</v>
      </c>
      <c r="F2025" s="16">
        <v>26.9</v>
      </c>
      <c r="I2025" s="16">
        <v>207.2</v>
      </c>
      <c r="J2025" s="16">
        <v>10.91</v>
      </c>
      <c r="L2025" s="16">
        <v>28.19</v>
      </c>
      <c r="M2025" s="16">
        <v>9.69</v>
      </c>
    </row>
    <row r="2026" spans="1:13" x14ac:dyDescent="0.2">
      <c r="A2026" s="67">
        <f t="shared" si="31"/>
        <v>39384</v>
      </c>
      <c r="B2026" s="1">
        <v>0.5</v>
      </c>
      <c r="C2026" s="16">
        <v>82.75</v>
      </c>
      <c r="D2026" s="16">
        <v>25.54</v>
      </c>
      <c r="E2026" s="16">
        <v>23.1</v>
      </c>
      <c r="F2026" s="16">
        <v>29.3</v>
      </c>
      <c r="I2026" s="16">
        <v>202.46</v>
      </c>
      <c r="J2026" s="16">
        <v>20.78</v>
      </c>
      <c r="L2026" s="16">
        <v>28.75</v>
      </c>
      <c r="M2026" s="16">
        <v>8.27</v>
      </c>
    </row>
    <row r="2027" spans="1:13" x14ac:dyDescent="0.2">
      <c r="A2027" s="67">
        <f t="shared" si="31"/>
        <v>39385</v>
      </c>
      <c r="B2027" s="1">
        <v>0</v>
      </c>
      <c r="C2027" s="16">
        <v>80.28</v>
      </c>
      <c r="D2027" s="16">
        <v>25.69</v>
      </c>
      <c r="E2027" s="16">
        <v>23.5</v>
      </c>
      <c r="F2027" s="16">
        <v>29.5</v>
      </c>
      <c r="I2027" s="16">
        <v>207.4</v>
      </c>
      <c r="J2027" s="16">
        <v>19.18</v>
      </c>
      <c r="L2027" s="16">
        <v>28.89</v>
      </c>
      <c r="M2027" s="16">
        <v>8.6300000000000008</v>
      </c>
    </row>
    <row r="2028" spans="1:13" x14ac:dyDescent="0.2">
      <c r="A2028" s="67">
        <f t="shared" si="31"/>
        <v>39386</v>
      </c>
      <c r="B2028" s="1">
        <v>31.98</v>
      </c>
      <c r="C2028" s="16">
        <v>83.5</v>
      </c>
      <c r="D2028" s="16">
        <v>25.06</v>
      </c>
      <c r="E2028" s="16">
        <v>22.9</v>
      </c>
      <c r="F2028" s="16">
        <v>29.5</v>
      </c>
      <c r="I2028" s="16">
        <v>202.66</v>
      </c>
      <c r="J2028" s="16">
        <v>17.829999999999998</v>
      </c>
      <c r="L2028" s="16">
        <v>28.56</v>
      </c>
      <c r="M2028" s="16">
        <v>10.18</v>
      </c>
    </row>
    <row r="2029" spans="1:13" x14ac:dyDescent="0.2">
      <c r="A2029" s="67">
        <f t="shared" si="31"/>
        <v>39387</v>
      </c>
      <c r="B2029" s="1">
        <v>0</v>
      </c>
      <c r="C2029" s="16">
        <v>81.41</v>
      </c>
      <c r="D2029" s="16">
        <v>25.29</v>
      </c>
      <c r="E2029" s="16">
        <v>22.7</v>
      </c>
      <c r="F2029" s="16">
        <v>29.9</v>
      </c>
      <c r="I2029" s="16">
        <v>181.2</v>
      </c>
      <c r="J2029" s="16">
        <v>13</v>
      </c>
      <c r="L2029" s="16">
        <v>28.56</v>
      </c>
      <c r="M2029" s="16">
        <v>7.02</v>
      </c>
    </row>
    <row r="2030" spans="1:13" x14ac:dyDescent="0.2">
      <c r="A2030" s="67">
        <f t="shared" si="31"/>
        <v>39388</v>
      </c>
      <c r="B2030" s="1">
        <v>23.12</v>
      </c>
      <c r="C2030" s="16">
        <v>80.760000000000005</v>
      </c>
      <c r="D2030" s="16">
        <v>25.76</v>
      </c>
      <c r="E2030" s="16">
        <v>23.2</v>
      </c>
      <c r="F2030" s="16">
        <v>30.8</v>
      </c>
      <c r="I2030" s="16">
        <v>163.94</v>
      </c>
      <c r="J2030" s="16">
        <v>16.18</v>
      </c>
      <c r="L2030" s="16">
        <v>28.81</v>
      </c>
      <c r="M2030" s="16">
        <v>10.83</v>
      </c>
    </row>
    <row r="2031" spans="1:13" x14ac:dyDescent="0.2">
      <c r="A2031" s="67">
        <f t="shared" si="31"/>
        <v>39389</v>
      </c>
      <c r="B2031" s="1">
        <v>0.76</v>
      </c>
      <c r="C2031" s="16">
        <v>78.86</v>
      </c>
      <c r="D2031" s="16">
        <v>26.37</v>
      </c>
      <c r="E2031" s="16">
        <v>23.4</v>
      </c>
      <c r="F2031" s="16">
        <v>31.4</v>
      </c>
      <c r="I2031" s="16">
        <v>193.81</v>
      </c>
      <c r="J2031" s="16">
        <v>18.73</v>
      </c>
      <c r="L2031" s="16">
        <v>28.8</v>
      </c>
      <c r="M2031" s="16">
        <v>10.119999999999999</v>
      </c>
    </row>
    <row r="2032" spans="1:13" x14ac:dyDescent="0.2">
      <c r="A2032" s="67">
        <f t="shared" si="31"/>
        <v>39390</v>
      </c>
      <c r="B2032" s="1">
        <v>13.19</v>
      </c>
      <c r="C2032" s="16">
        <v>85.63</v>
      </c>
      <c r="D2032" s="16">
        <v>25.21</v>
      </c>
      <c r="E2032" s="16">
        <v>23.4</v>
      </c>
      <c r="F2032" s="16">
        <v>28</v>
      </c>
      <c r="I2032" s="16">
        <v>220.28</v>
      </c>
      <c r="J2032" s="16">
        <v>10.029999999999999</v>
      </c>
      <c r="L2032" s="16">
        <v>28.67</v>
      </c>
      <c r="M2032" s="16">
        <v>8.98</v>
      </c>
    </row>
    <row r="2033" spans="1:13" x14ac:dyDescent="0.2">
      <c r="A2033" s="67">
        <f t="shared" si="31"/>
        <v>39391</v>
      </c>
      <c r="B2033" s="1">
        <v>7.1</v>
      </c>
      <c r="C2033" s="16">
        <v>85.11</v>
      </c>
      <c r="D2033" s="16">
        <v>25.44</v>
      </c>
      <c r="E2033" s="16">
        <v>23.2</v>
      </c>
      <c r="F2033" s="16">
        <v>28.5</v>
      </c>
      <c r="I2033" s="16">
        <v>224.6</v>
      </c>
      <c r="J2033" s="16">
        <v>16.579999999999998</v>
      </c>
      <c r="L2033" s="16">
        <v>28.99</v>
      </c>
      <c r="M2033" s="16">
        <v>7.26</v>
      </c>
    </row>
    <row r="2034" spans="1:13" x14ac:dyDescent="0.2">
      <c r="A2034" s="67">
        <f t="shared" si="31"/>
        <v>39392</v>
      </c>
      <c r="B2034" s="1">
        <v>1.78</v>
      </c>
      <c r="C2034" s="16">
        <v>85.1</v>
      </c>
      <c r="D2034" s="16">
        <v>25.58</v>
      </c>
      <c r="E2034" s="16">
        <v>23.2</v>
      </c>
      <c r="F2034" s="16">
        <v>28.5</v>
      </c>
      <c r="I2034" s="16">
        <v>220.42</v>
      </c>
      <c r="J2034" s="16">
        <v>16.98</v>
      </c>
      <c r="L2034" s="16">
        <v>29.04</v>
      </c>
      <c r="M2034" s="16">
        <v>7.55</v>
      </c>
    </row>
    <row r="2035" spans="1:13" x14ac:dyDescent="0.2">
      <c r="A2035" s="67">
        <f t="shared" si="31"/>
        <v>39393</v>
      </c>
      <c r="B2035" s="1">
        <v>7.6</v>
      </c>
      <c r="C2035" s="16">
        <v>83.4</v>
      </c>
      <c r="D2035" s="16">
        <v>25.83</v>
      </c>
      <c r="E2035" s="16">
        <v>22.9</v>
      </c>
      <c r="F2035" s="16">
        <v>28.3</v>
      </c>
      <c r="I2035" s="16">
        <v>282.3</v>
      </c>
      <c r="J2035" s="16">
        <v>18.399999999999999</v>
      </c>
      <c r="L2035" s="16">
        <v>29.27</v>
      </c>
      <c r="M2035" s="16">
        <v>10.029999999999999</v>
      </c>
    </row>
    <row r="2036" spans="1:13" x14ac:dyDescent="0.2">
      <c r="A2036" s="67">
        <f t="shared" si="31"/>
        <v>39394</v>
      </c>
      <c r="B2036" s="1">
        <v>0</v>
      </c>
      <c r="C2036" s="16">
        <v>82.89</v>
      </c>
      <c r="D2036" s="16">
        <v>26</v>
      </c>
      <c r="E2036" s="16">
        <v>23.6</v>
      </c>
      <c r="F2036" s="16">
        <v>27.7</v>
      </c>
      <c r="I2036" s="16">
        <v>210.9</v>
      </c>
      <c r="J2036" s="16">
        <v>15.16</v>
      </c>
      <c r="L2036" s="16">
        <v>29.1</v>
      </c>
      <c r="M2036" s="16">
        <v>6.78</v>
      </c>
    </row>
    <row r="2037" spans="1:13" x14ac:dyDescent="0.2">
      <c r="A2037" s="67">
        <f t="shared" si="31"/>
        <v>39395</v>
      </c>
      <c r="B2037" s="1">
        <v>59.62</v>
      </c>
      <c r="C2037" s="16">
        <v>89.35</v>
      </c>
      <c r="D2037" s="16">
        <v>24.2</v>
      </c>
      <c r="E2037" s="16">
        <v>23.5</v>
      </c>
      <c r="F2037" s="16">
        <v>26.6</v>
      </c>
      <c r="J2037" s="16">
        <v>2.72</v>
      </c>
      <c r="L2037" s="16">
        <v>28.49</v>
      </c>
    </row>
    <row r="2038" spans="1:13" x14ac:dyDescent="0.2">
      <c r="A2038" s="67">
        <f t="shared" si="31"/>
        <v>39396</v>
      </c>
      <c r="B2038" s="1">
        <v>131.77000000000001</v>
      </c>
      <c r="C2038" s="16">
        <v>91.84</v>
      </c>
      <c r="D2038" s="16">
        <v>22.94</v>
      </c>
      <c r="E2038" s="16">
        <v>21.7</v>
      </c>
      <c r="F2038" s="16">
        <v>26.2</v>
      </c>
      <c r="J2038" s="16">
        <v>3.43</v>
      </c>
      <c r="L2038" s="16">
        <v>28.11</v>
      </c>
    </row>
    <row r="2039" spans="1:13" x14ac:dyDescent="0.2">
      <c r="A2039" s="67">
        <f t="shared" si="31"/>
        <v>39397</v>
      </c>
      <c r="B2039" s="1">
        <v>30.18</v>
      </c>
      <c r="C2039" s="16">
        <v>87.18</v>
      </c>
      <c r="D2039" s="16">
        <v>23.77</v>
      </c>
      <c r="E2039" s="16">
        <v>21.9</v>
      </c>
      <c r="F2039" s="16">
        <v>27.3</v>
      </c>
      <c r="J2039" s="16">
        <v>10.84</v>
      </c>
      <c r="L2039" s="16">
        <v>27.94</v>
      </c>
    </row>
    <row r="2040" spans="1:13" x14ac:dyDescent="0.2">
      <c r="A2040" s="67">
        <f t="shared" si="31"/>
        <v>39398</v>
      </c>
      <c r="B2040" s="1">
        <v>0</v>
      </c>
      <c r="C2040" s="16">
        <v>82.07</v>
      </c>
      <c r="D2040" s="16">
        <v>25.54</v>
      </c>
      <c r="E2040" s="16">
        <v>22.7</v>
      </c>
      <c r="F2040" s="16">
        <v>28.5</v>
      </c>
      <c r="J2040" s="16">
        <v>18.059999999999999</v>
      </c>
      <c r="L2040" s="16">
        <v>28.38</v>
      </c>
    </row>
    <row r="2041" spans="1:13" x14ac:dyDescent="0.2">
      <c r="A2041" s="67">
        <f t="shared" si="31"/>
        <v>39399</v>
      </c>
      <c r="B2041" s="1">
        <v>46.44</v>
      </c>
      <c r="C2041" s="16">
        <v>89.14</v>
      </c>
      <c r="D2041" s="16">
        <v>24.94</v>
      </c>
      <c r="E2041" s="16">
        <v>23.7</v>
      </c>
      <c r="F2041" s="16">
        <v>27.8</v>
      </c>
      <c r="J2041" s="16">
        <v>5.83</v>
      </c>
      <c r="L2041" s="16">
        <v>28.22</v>
      </c>
    </row>
    <row r="2042" spans="1:13" x14ac:dyDescent="0.2">
      <c r="A2042" s="67">
        <f t="shared" si="31"/>
        <v>39400</v>
      </c>
      <c r="B2042" s="1">
        <v>4.0599999999999996</v>
      </c>
      <c r="C2042" s="16">
        <v>83.46</v>
      </c>
      <c r="D2042" s="16">
        <v>26.36</v>
      </c>
      <c r="E2042" s="16">
        <v>23.6</v>
      </c>
      <c r="F2042" s="16">
        <v>28.4</v>
      </c>
      <c r="J2042" s="16">
        <v>14.24</v>
      </c>
      <c r="L2042" s="16">
        <v>28.08</v>
      </c>
    </row>
    <row r="2043" spans="1:13" x14ac:dyDescent="0.2">
      <c r="A2043" s="67">
        <f t="shared" si="31"/>
        <v>39401</v>
      </c>
      <c r="B2043" s="1">
        <v>13.72</v>
      </c>
      <c r="C2043" s="16">
        <v>86.06</v>
      </c>
      <c r="D2043" s="16">
        <v>25.56</v>
      </c>
      <c r="E2043" s="16">
        <v>23.8</v>
      </c>
      <c r="F2043" s="16">
        <v>27.8</v>
      </c>
      <c r="J2043" s="16">
        <v>14.92</v>
      </c>
      <c r="L2043" s="16">
        <v>28.25</v>
      </c>
    </row>
    <row r="2044" spans="1:13" x14ac:dyDescent="0.2">
      <c r="A2044" s="67">
        <f t="shared" si="31"/>
        <v>39402</v>
      </c>
      <c r="B2044" s="1">
        <v>141.46</v>
      </c>
      <c r="C2044" s="16">
        <v>86.27</v>
      </c>
      <c r="D2044" s="16">
        <v>26.38</v>
      </c>
      <c r="E2044" s="16">
        <v>24.3</v>
      </c>
      <c r="F2044" s="16">
        <v>27.3</v>
      </c>
      <c r="G2044" s="16">
        <v>7.98</v>
      </c>
      <c r="H2044" s="16">
        <v>61.92</v>
      </c>
      <c r="J2044" s="16">
        <v>0.91</v>
      </c>
      <c r="L2044" s="16">
        <v>27.6</v>
      </c>
    </row>
    <row r="2045" spans="1:13" x14ac:dyDescent="0.2">
      <c r="A2045" s="67">
        <f t="shared" si="31"/>
        <v>39403</v>
      </c>
      <c r="B2045" s="1">
        <v>81.489999999999995</v>
      </c>
      <c r="C2045" s="16">
        <v>87.47</v>
      </c>
      <c r="D2045" s="16">
        <v>25.51</v>
      </c>
      <c r="E2045" s="16">
        <v>23.1</v>
      </c>
      <c r="F2045" s="16">
        <v>27.2</v>
      </c>
      <c r="G2045" s="16">
        <v>11.27</v>
      </c>
      <c r="H2045" s="16">
        <v>67.42</v>
      </c>
      <c r="J2045" s="16">
        <v>2.4</v>
      </c>
      <c r="L2045" s="16">
        <v>27.16</v>
      </c>
    </row>
    <row r="2046" spans="1:13" x14ac:dyDescent="0.2">
      <c r="A2046" s="67">
        <f t="shared" si="31"/>
        <v>39404</v>
      </c>
      <c r="B2046" s="1">
        <v>14.19</v>
      </c>
      <c r="C2046" s="16">
        <v>86.98</v>
      </c>
      <c r="D2046" s="16">
        <v>25.17</v>
      </c>
      <c r="E2046" s="16">
        <v>23.7</v>
      </c>
      <c r="F2046" s="16">
        <v>27.2</v>
      </c>
      <c r="G2046" s="16">
        <v>0.43</v>
      </c>
      <c r="H2046" s="16">
        <v>34.75</v>
      </c>
      <c r="J2046" s="16">
        <v>7.6</v>
      </c>
      <c r="L2046" s="16">
        <v>27.54</v>
      </c>
    </row>
    <row r="2047" spans="1:13" x14ac:dyDescent="0.2">
      <c r="A2047" s="67">
        <f t="shared" si="31"/>
        <v>39405</v>
      </c>
      <c r="B2047" s="1">
        <v>41.11</v>
      </c>
      <c r="C2047" s="16">
        <v>88.76</v>
      </c>
      <c r="D2047" s="16">
        <v>25.68</v>
      </c>
      <c r="E2047" s="16">
        <v>23.7</v>
      </c>
      <c r="F2047" s="16">
        <v>28.6</v>
      </c>
      <c r="G2047" s="16">
        <v>0.66</v>
      </c>
      <c r="H2047" s="16">
        <v>24.98</v>
      </c>
      <c r="J2047" s="16">
        <v>9.17</v>
      </c>
      <c r="L2047" s="16">
        <v>27.83</v>
      </c>
    </row>
    <row r="2048" spans="1:13" x14ac:dyDescent="0.2">
      <c r="A2048" s="67">
        <f t="shared" si="31"/>
        <v>39406</v>
      </c>
      <c r="B2048" s="1">
        <v>4.57</v>
      </c>
      <c r="C2048" s="16">
        <v>87.2</v>
      </c>
      <c r="D2048" s="16">
        <v>25.91</v>
      </c>
      <c r="E2048" s="16">
        <v>24.2</v>
      </c>
      <c r="F2048" s="16">
        <v>27.4</v>
      </c>
      <c r="G2048" s="16">
        <v>1.35</v>
      </c>
      <c r="H2048" s="16">
        <v>23</v>
      </c>
      <c r="J2048" s="16">
        <v>6.18</v>
      </c>
      <c r="L2048" s="16">
        <v>27.86</v>
      </c>
    </row>
    <row r="2049" spans="1:12" x14ac:dyDescent="0.2">
      <c r="A2049" s="67">
        <f t="shared" si="31"/>
        <v>39407</v>
      </c>
      <c r="B2049" s="1">
        <v>12.9</v>
      </c>
      <c r="C2049" s="16">
        <v>87.82</v>
      </c>
      <c r="D2049" s="16">
        <v>25.51</v>
      </c>
      <c r="E2049" s="16">
        <v>24</v>
      </c>
      <c r="F2049" s="16">
        <v>27.2</v>
      </c>
      <c r="G2049" s="16">
        <v>2.2200000000000002</v>
      </c>
      <c r="H2049" s="16">
        <v>41.98</v>
      </c>
      <c r="J2049" s="16">
        <v>5.69</v>
      </c>
      <c r="L2049" s="16">
        <v>27.66</v>
      </c>
    </row>
    <row r="2050" spans="1:12" x14ac:dyDescent="0.2">
      <c r="A2050" s="67">
        <f t="shared" si="31"/>
        <v>39408</v>
      </c>
      <c r="B2050" s="1">
        <v>0.25</v>
      </c>
      <c r="C2050" s="16">
        <v>87.48</v>
      </c>
      <c r="D2050" s="16">
        <v>25.61</v>
      </c>
      <c r="E2050" s="16">
        <v>23.7</v>
      </c>
      <c r="F2050" s="16">
        <v>28.7</v>
      </c>
      <c r="G2050" s="16">
        <v>0.49</v>
      </c>
      <c r="H2050" s="16">
        <v>20.53</v>
      </c>
      <c r="J2050" s="16">
        <v>10.34</v>
      </c>
      <c r="L2050" s="16">
        <v>27.78</v>
      </c>
    </row>
    <row r="2051" spans="1:12" x14ac:dyDescent="0.2">
      <c r="A2051" s="67">
        <f t="shared" si="31"/>
        <v>39409</v>
      </c>
      <c r="B2051" s="1">
        <v>24.63</v>
      </c>
      <c r="C2051" s="16">
        <v>90.25</v>
      </c>
      <c r="D2051" s="16">
        <v>25.05</v>
      </c>
      <c r="E2051" s="16">
        <v>24.1</v>
      </c>
      <c r="F2051" s="16">
        <v>27.4</v>
      </c>
      <c r="G2051" s="16">
        <v>0.36</v>
      </c>
      <c r="H2051" s="16">
        <v>34.86</v>
      </c>
      <c r="J2051" s="16">
        <v>6.38</v>
      </c>
      <c r="L2051" s="16">
        <v>27.76</v>
      </c>
    </row>
    <row r="2052" spans="1:12" x14ac:dyDescent="0.2">
      <c r="A2052" s="67">
        <f t="shared" si="31"/>
        <v>39410</v>
      </c>
      <c r="B2052" s="1">
        <v>0.25</v>
      </c>
      <c r="C2052" s="16">
        <v>84.29</v>
      </c>
      <c r="D2052" s="16">
        <v>26.81</v>
      </c>
      <c r="E2052" s="16">
        <v>24.3</v>
      </c>
      <c r="F2052" s="16">
        <v>28.1</v>
      </c>
      <c r="G2052" s="16">
        <v>10.33</v>
      </c>
      <c r="H2052" s="16">
        <v>29.39</v>
      </c>
      <c r="J2052" s="16">
        <v>14.13</v>
      </c>
      <c r="L2052" s="16">
        <v>27.82</v>
      </c>
    </row>
    <row r="2053" spans="1:12" x14ac:dyDescent="0.2">
      <c r="A2053" s="67">
        <f t="shared" si="31"/>
        <v>39411</v>
      </c>
      <c r="B2053" s="1">
        <v>0</v>
      </c>
      <c r="C2053" s="16">
        <v>84.94</v>
      </c>
      <c r="D2053" s="16">
        <v>26.93</v>
      </c>
      <c r="E2053" s="16">
        <v>25.5</v>
      </c>
      <c r="F2053" s="16">
        <v>28.4</v>
      </c>
      <c r="G2053" s="16">
        <v>4.8</v>
      </c>
      <c r="H2053" s="16">
        <v>36.409999999999997</v>
      </c>
      <c r="J2053" s="16">
        <v>9.5500000000000007</v>
      </c>
      <c r="L2053" s="16">
        <v>27.9</v>
      </c>
    </row>
    <row r="2054" spans="1:12" x14ac:dyDescent="0.2">
      <c r="A2054" s="67">
        <f t="shared" ref="A2054:A2117" si="32">A2053+1</f>
        <v>39412</v>
      </c>
      <c r="B2054" s="1">
        <v>7.87</v>
      </c>
      <c r="C2054" s="16">
        <v>87.29</v>
      </c>
      <c r="D2054" s="16">
        <v>25.75</v>
      </c>
      <c r="E2054" s="16">
        <v>24.2</v>
      </c>
      <c r="F2054" s="16">
        <v>27.7</v>
      </c>
      <c r="G2054" s="16">
        <v>1.24</v>
      </c>
      <c r="H2054" s="16">
        <v>63.4</v>
      </c>
      <c r="J2054" s="16">
        <v>10.57</v>
      </c>
      <c r="L2054" s="16">
        <v>27.85</v>
      </c>
    </row>
    <row r="2055" spans="1:12" x14ac:dyDescent="0.2">
      <c r="A2055" s="67">
        <f t="shared" si="32"/>
        <v>39413</v>
      </c>
      <c r="B2055" s="1">
        <v>110.48</v>
      </c>
      <c r="C2055" s="16">
        <v>86.22</v>
      </c>
      <c r="D2055" s="16">
        <v>26.31</v>
      </c>
      <c r="E2055" s="16">
        <v>24</v>
      </c>
      <c r="F2055" s="16">
        <v>28.5</v>
      </c>
      <c r="G2055" s="16">
        <v>14</v>
      </c>
      <c r="H2055" s="16">
        <v>45.12</v>
      </c>
      <c r="J2055" s="16">
        <v>8.3000000000000007</v>
      </c>
      <c r="L2055" s="16">
        <v>27.65</v>
      </c>
    </row>
    <row r="2056" spans="1:12" x14ac:dyDescent="0.2">
      <c r="A2056" s="67">
        <f t="shared" si="32"/>
        <v>39414</v>
      </c>
      <c r="B2056" s="1">
        <v>0</v>
      </c>
      <c r="C2056" s="16">
        <v>81.3</v>
      </c>
      <c r="D2056" s="16">
        <v>27.26</v>
      </c>
      <c r="E2056" s="16">
        <v>26.7</v>
      </c>
      <c r="F2056" s="16">
        <v>28.2</v>
      </c>
      <c r="G2056" s="16">
        <v>28.14</v>
      </c>
      <c r="H2056" s="16">
        <v>40.82</v>
      </c>
      <c r="J2056" s="16">
        <v>13.35</v>
      </c>
      <c r="L2056" s="16">
        <v>27.64</v>
      </c>
    </row>
    <row r="2057" spans="1:12" x14ac:dyDescent="0.2">
      <c r="A2057" s="67">
        <f t="shared" si="32"/>
        <v>39415</v>
      </c>
      <c r="B2057" s="1">
        <v>0</v>
      </c>
      <c r="C2057" s="16">
        <v>77.97</v>
      </c>
      <c r="D2057" s="16">
        <v>27.23</v>
      </c>
      <c r="E2057" s="16">
        <v>26.6</v>
      </c>
      <c r="F2057" s="16">
        <v>28.2</v>
      </c>
      <c r="G2057" s="16">
        <v>28.98</v>
      </c>
      <c r="H2057" s="16">
        <v>44.17</v>
      </c>
      <c r="J2057" s="16">
        <v>12.48</v>
      </c>
      <c r="L2057" s="16">
        <v>27.52</v>
      </c>
    </row>
    <row r="2058" spans="1:12" x14ac:dyDescent="0.2">
      <c r="A2058" s="67">
        <f t="shared" si="32"/>
        <v>39416</v>
      </c>
      <c r="B2058" s="1">
        <v>2.0299999999999998</v>
      </c>
      <c r="C2058" s="16">
        <v>77.48</v>
      </c>
      <c r="D2058" s="16">
        <v>27.03</v>
      </c>
      <c r="E2058" s="16">
        <v>26.1</v>
      </c>
      <c r="F2058" s="16">
        <v>27.8</v>
      </c>
      <c r="G2058" s="16">
        <v>21.98</v>
      </c>
      <c r="H2058" s="16">
        <v>39.229999999999997</v>
      </c>
      <c r="J2058" s="16">
        <v>19.37</v>
      </c>
      <c r="L2058" s="16">
        <v>27.65</v>
      </c>
    </row>
    <row r="2059" spans="1:12" x14ac:dyDescent="0.2">
      <c r="A2059" s="67">
        <f t="shared" si="32"/>
        <v>39417</v>
      </c>
      <c r="B2059" s="1">
        <v>9.9</v>
      </c>
      <c r="C2059" s="16">
        <v>77.7</v>
      </c>
      <c r="D2059" s="16">
        <v>26.47</v>
      </c>
      <c r="E2059" s="16">
        <v>23.7</v>
      </c>
      <c r="F2059" s="16">
        <v>27.8</v>
      </c>
      <c r="G2059" s="16">
        <v>19.21</v>
      </c>
      <c r="H2059" s="16">
        <v>48.16</v>
      </c>
      <c r="J2059" s="16">
        <v>18.52</v>
      </c>
      <c r="L2059" s="16">
        <v>27.81</v>
      </c>
    </row>
    <row r="2060" spans="1:12" x14ac:dyDescent="0.2">
      <c r="A2060" s="67">
        <f t="shared" si="32"/>
        <v>39418</v>
      </c>
      <c r="B2060" s="1">
        <v>2.79</v>
      </c>
      <c r="C2060" s="16">
        <v>79.09</v>
      </c>
      <c r="D2060" s="16">
        <v>26.28</v>
      </c>
      <c r="E2060" s="16">
        <v>24.6</v>
      </c>
      <c r="F2060" s="16">
        <v>27.3</v>
      </c>
      <c r="G2060" s="16">
        <v>15.72</v>
      </c>
      <c r="H2060" s="16">
        <v>42.58</v>
      </c>
      <c r="J2060" s="16">
        <v>19.23</v>
      </c>
      <c r="L2060" s="16">
        <v>27.86</v>
      </c>
    </row>
    <row r="2061" spans="1:12" x14ac:dyDescent="0.2">
      <c r="A2061" s="67">
        <f t="shared" si="32"/>
        <v>39419</v>
      </c>
      <c r="B2061" s="1">
        <v>4.82</v>
      </c>
      <c r="C2061" s="16">
        <v>80.36</v>
      </c>
      <c r="D2061" s="16">
        <v>24.81</v>
      </c>
      <c r="E2061" s="16">
        <v>20.7</v>
      </c>
      <c r="F2061" s="16">
        <v>26.8</v>
      </c>
      <c r="G2061" s="16">
        <v>10.84</v>
      </c>
      <c r="H2061" s="16">
        <v>41.91</v>
      </c>
      <c r="J2061" s="16">
        <v>13.62</v>
      </c>
      <c r="L2061" s="16">
        <v>27.9</v>
      </c>
    </row>
    <row r="2062" spans="1:12" x14ac:dyDescent="0.2">
      <c r="A2062" s="67">
        <f t="shared" si="32"/>
        <v>39420</v>
      </c>
      <c r="B2062" s="1">
        <v>5.07</v>
      </c>
      <c r="C2062" s="16">
        <v>82.03</v>
      </c>
      <c r="G2062" s="16">
        <v>8.1</v>
      </c>
      <c r="H2062" s="16">
        <v>27.91</v>
      </c>
      <c r="J2062" s="16">
        <v>10.39</v>
      </c>
      <c r="L2062" s="16">
        <v>27.47</v>
      </c>
    </row>
    <row r="2063" spans="1:12" x14ac:dyDescent="0.2">
      <c r="A2063" s="67">
        <f t="shared" si="32"/>
        <v>39421</v>
      </c>
      <c r="B2063" s="1">
        <v>5.05</v>
      </c>
      <c r="C2063" s="16">
        <v>88.42</v>
      </c>
      <c r="D2063" s="16">
        <v>25.08</v>
      </c>
      <c r="E2063" s="16">
        <v>23.4</v>
      </c>
      <c r="F2063" s="16">
        <v>27.5</v>
      </c>
      <c r="G2063" s="16">
        <v>6.83</v>
      </c>
      <c r="H2063" s="16">
        <v>22.69</v>
      </c>
      <c r="J2063" s="16">
        <v>13.33</v>
      </c>
      <c r="L2063" s="16">
        <v>27.78</v>
      </c>
    </row>
    <row r="2064" spans="1:12" x14ac:dyDescent="0.2">
      <c r="A2064" s="67">
        <f t="shared" si="32"/>
        <v>39422</v>
      </c>
      <c r="B2064" s="1">
        <v>0</v>
      </c>
      <c r="C2064" s="16">
        <v>83.86</v>
      </c>
      <c r="D2064" s="16">
        <v>26.03</v>
      </c>
      <c r="E2064" s="16">
        <v>23.5</v>
      </c>
      <c r="F2064" s="16">
        <v>28.8</v>
      </c>
      <c r="G2064" s="16">
        <v>10.52</v>
      </c>
      <c r="H2064" s="16">
        <v>27.17</v>
      </c>
      <c r="J2064" s="16">
        <v>12.46</v>
      </c>
      <c r="L2064" s="16">
        <v>27.63</v>
      </c>
    </row>
    <row r="2065" spans="1:13" x14ac:dyDescent="0.2">
      <c r="A2065" s="67">
        <f t="shared" si="32"/>
        <v>39423</v>
      </c>
      <c r="B2065" s="1">
        <v>2.02</v>
      </c>
      <c r="C2065" s="16">
        <v>79.97</v>
      </c>
      <c r="D2065" s="16">
        <v>26.92</v>
      </c>
      <c r="E2065" s="16">
        <v>25.2</v>
      </c>
      <c r="F2065" s="16">
        <v>28</v>
      </c>
      <c r="G2065" s="16">
        <v>18.27</v>
      </c>
      <c r="H2065" s="16">
        <v>41.42</v>
      </c>
      <c r="J2065" s="16">
        <v>12.54</v>
      </c>
      <c r="L2065" s="16">
        <v>27.36</v>
      </c>
    </row>
    <row r="2066" spans="1:13" x14ac:dyDescent="0.2">
      <c r="A2066" s="67">
        <f t="shared" si="32"/>
        <v>39424</v>
      </c>
      <c r="B2066" s="1">
        <v>6.85</v>
      </c>
      <c r="C2066" s="16">
        <v>81.77</v>
      </c>
      <c r="D2066" s="16">
        <v>27.15</v>
      </c>
      <c r="E2066" s="16">
        <v>24.7</v>
      </c>
      <c r="F2066" s="16">
        <v>29.7</v>
      </c>
      <c r="G2066" s="16">
        <v>17.86</v>
      </c>
      <c r="H2066" s="16">
        <v>40.29</v>
      </c>
      <c r="J2066" s="16">
        <v>18.91</v>
      </c>
      <c r="L2066" s="16">
        <v>27.46</v>
      </c>
    </row>
    <row r="2067" spans="1:13" x14ac:dyDescent="0.2">
      <c r="A2067" s="67">
        <f t="shared" si="32"/>
        <v>39425</v>
      </c>
      <c r="B2067" s="1">
        <v>0.51</v>
      </c>
      <c r="C2067" s="16">
        <v>77.180000000000007</v>
      </c>
      <c r="D2067" s="16">
        <v>27.69</v>
      </c>
      <c r="E2067" s="16">
        <v>25</v>
      </c>
      <c r="F2067" s="16">
        <v>29.6</v>
      </c>
      <c r="G2067" s="16">
        <v>21.17</v>
      </c>
      <c r="H2067" s="16">
        <v>47.91</v>
      </c>
      <c r="J2067" s="16">
        <v>18.68</v>
      </c>
      <c r="L2067" s="16">
        <v>27.7</v>
      </c>
    </row>
    <row r="2068" spans="1:13" x14ac:dyDescent="0.2">
      <c r="A2068" s="67">
        <f t="shared" si="32"/>
        <v>39426</v>
      </c>
      <c r="B2068" s="1">
        <v>0</v>
      </c>
      <c r="C2068" s="16">
        <v>79.569999999999993</v>
      </c>
      <c r="D2068" s="16">
        <v>27.22</v>
      </c>
      <c r="E2068" s="16">
        <v>23.7</v>
      </c>
      <c r="F2068" s="16">
        <v>29.5</v>
      </c>
      <c r="G2068" s="16">
        <v>18.86</v>
      </c>
      <c r="H2068" s="16">
        <v>42.19</v>
      </c>
      <c r="J2068" s="16">
        <v>17.63</v>
      </c>
      <c r="L2068" s="16">
        <v>27.7</v>
      </c>
    </row>
    <row r="2069" spans="1:13" x14ac:dyDescent="0.2">
      <c r="A2069" s="67">
        <f t="shared" si="32"/>
        <v>39427</v>
      </c>
      <c r="B2069" s="1">
        <v>0.25</v>
      </c>
      <c r="C2069" s="16">
        <v>79.260000000000005</v>
      </c>
      <c r="D2069" s="16">
        <v>27.19</v>
      </c>
      <c r="E2069" s="16">
        <v>24</v>
      </c>
      <c r="F2069" s="16">
        <v>29.2</v>
      </c>
      <c r="G2069" s="16">
        <v>14.4</v>
      </c>
      <c r="H2069" s="16">
        <v>34.75</v>
      </c>
      <c r="J2069" s="16">
        <v>18.04</v>
      </c>
      <c r="L2069" s="16">
        <v>27.82</v>
      </c>
    </row>
    <row r="2070" spans="1:13" x14ac:dyDescent="0.2">
      <c r="A2070" s="67">
        <f t="shared" si="32"/>
        <v>39428</v>
      </c>
      <c r="B2070" s="1">
        <v>0.25</v>
      </c>
      <c r="C2070" s="16">
        <v>81.680000000000007</v>
      </c>
      <c r="D2070" s="16">
        <v>26.52</v>
      </c>
      <c r="E2070" s="16">
        <v>23.3</v>
      </c>
      <c r="F2070" s="16">
        <v>28.9</v>
      </c>
      <c r="G2070" s="16">
        <v>12.19</v>
      </c>
      <c r="H2070" s="16">
        <v>31.36</v>
      </c>
      <c r="I2070" s="16">
        <v>9.1199999999999992</v>
      </c>
      <c r="J2070" s="16">
        <v>19.09</v>
      </c>
      <c r="L2070" s="16">
        <v>28.01</v>
      </c>
      <c r="M2070" s="16">
        <v>20.43</v>
      </c>
    </row>
    <row r="2071" spans="1:13" x14ac:dyDescent="0.2">
      <c r="A2071" s="67">
        <f t="shared" si="32"/>
        <v>39429</v>
      </c>
      <c r="B2071" s="1">
        <v>48.26</v>
      </c>
      <c r="C2071" s="16">
        <v>83.33</v>
      </c>
      <c r="D2071" s="16">
        <v>26.21</v>
      </c>
      <c r="E2071" s="16">
        <v>23.7</v>
      </c>
      <c r="F2071" s="16">
        <v>28.5</v>
      </c>
      <c r="G2071" s="16">
        <v>9.4600000000000009</v>
      </c>
      <c r="H2071" s="16">
        <v>40.36</v>
      </c>
      <c r="I2071" s="16">
        <v>318.39</v>
      </c>
      <c r="J2071" s="16">
        <v>14.9</v>
      </c>
      <c r="L2071" s="16">
        <v>27.77</v>
      </c>
      <c r="M2071" s="16">
        <v>11.51</v>
      </c>
    </row>
    <row r="2072" spans="1:13" x14ac:dyDescent="0.2">
      <c r="A2072" s="67">
        <f t="shared" si="32"/>
        <v>39430</v>
      </c>
      <c r="B2072" s="1">
        <v>36.81</v>
      </c>
      <c r="C2072" s="16">
        <v>84.99</v>
      </c>
      <c r="D2072" s="16">
        <v>25.7</v>
      </c>
      <c r="E2072" s="16">
        <v>23.5</v>
      </c>
      <c r="F2072" s="16">
        <v>27.9</v>
      </c>
      <c r="G2072" s="16">
        <v>12.7</v>
      </c>
      <c r="H2072" s="16">
        <v>47.45</v>
      </c>
      <c r="I2072" s="16">
        <v>314.67</v>
      </c>
      <c r="J2072" s="16">
        <v>5.58</v>
      </c>
      <c r="L2072" s="16">
        <v>27.31</v>
      </c>
      <c r="M2072" s="16">
        <v>16.73</v>
      </c>
    </row>
    <row r="2073" spans="1:13" x14ac:dyDescent="0.2">
      <c r="A2073" s="67">
        <f t="shared" si="32"/>
        <v>39431</v>
      </c>
      <c r="B2073" s="1">
        <v>39.83</v>
      </c>
      <c r="C2073" s="16">
        <v>87.46</v>
      </c>
      <c r="D2073" s="16">
        <v>25.85</v>
      </c>
      <c r="E2073" s="16">
        <v>24.4</v>
      </c>
      <c r="F2073" s="16">
        <v>28.4</v>
      </c>
      <c r="G2073" s="16">
        <v>8.92</v>
      </c>
      <c r="H2073" s="16">
        <v>28.15</v>
      </c>
      <c r="I2073" s="16">
        <v>256.82</v>
      </c>
      <c r="J2073" s="16">
        <v>12.72</v>
      </c>
      <c r="L2073" s="16">
        <v>27.31</v>
      </c>
      <c r="M2073" s="16">
        <v>10.6</v>
      </c>
    </row>
    <row r="2074" spans="1:13" x14ac:dyDescent="0.2">
      <c r="A2074" s="67">
        <f t="shared" si="32"/>
        <v>39432</v>
      </c>
      <c r="B2074" s="1">
        <v>19.29</v>
      </c>
      <c r="C2074" s="16">
        <v>86.39</v>
      </c>
      <c r="D2074" s="16">
        <v>25.81</v>
      </c>
      <c r="E2074" s="16">
        <v>23.4</v>
      </c>
      <c r="F2074" s="16">
        <v>28.4</v>
      </c>
      <c r="G2074" s="16">
        <v>6.76</v>
      </c>
      <c r="H2074" s="16">
        <v>24.31</v>
      </c>
      <c r="I2074" s="16">
        <v>239.85</v>
      </c>
      <c r="J2074" s="16">
        <v>13.57</v>
      </c>
      <c r="L2074" s="16">
        <v>27.63</v>
      </c>
      <c r="M2074" s="16">
        <v>7.66</v>
      </c>
    </row>
    <row r="2075" spans="1:13" x14ac:dyDescent="0.2">
      <c r="A2075" s="67">
        <f t="shared" si="32"/>
        <v>39433</v>
      </c>
      <c r="B2075" s="1">
        <v>1.27</v>
      </c>
      <c r="C2075" s="16">
        <v>82.38</v>
      </c>
      <c r="D2075" s="16">
        <v>26.59</v>
      </c>
      <c r="E2075" s="16">
        <v>23.8</v>
      </c>
      <c r="F2075" s="16">
        <v>28.9</v>
      </c>
      <c r="G2075" s="16">
        <v>13.16</v>
      </c>
      <c r="H2075" s="16">
        <v>35.74</v>
      </c>
      <c r="I2075" s="16">
        <v>54.74</v>
      </c>
      <c r="J2075" s="16">
        <v>19.21</v>
      </c>
      <c r="L2075" s="16">
        <v>27.94</v>
      </c>
      <c r="M2075" s="16">
        <v>12.91</v>
      </c>
    </row>
    <row r="2076" spans="1:13" x14ac:dyDescent="0.2">
      <c r="A2076" s="67">
        <f t="shared" si="32"/>
        <v>39434</v>
      </c>
      <c r="B2076" s="1">
        <v>0</v>
      </c>
      <c r="C2076" s="16">
        <v>80.040000000000006</v>
      </c>
      <c r="D2076" s="16">
        <v>26.99</v>
      </c>
      <c r="E2076" s="16">
        <v>23.1</v>
      </c>
      <c r="F2076" s="16">
        <v>28.9</v>
      </c>
      <c r="G2076" s="16">
        <v>16.54</v>
      </c>
      <c r="H2076" s="16">
        <v>37.15</v>
      </c>
      <c r="I2076" s="16">
        <v>57.12</v>
      </c>
      <c r="J2076" s="16">
        <v>19.739999999999998</v>
      </c>
      <c r="L2076" s="16">
        <v>28.08</v>
      </c>
      <c r="M2076" s="16">
        <v>15.74</v>
      </c>
    </row>
    <row r="2077" spans="1:13" x14ac:dyDescent="0.2">
      <c r="A2077" s="67">
        <f t="shared" si="32"/>
        <v>39435</v>
      </c>
      <c r="B2077" s="1">
        <v>0</v>
      </c>
      <c r="C2077" s="16">
        <v>77.45</v>
      </c>
      <c r="D2077" s="16">
        <v>27.69</v>
      </c>
      <c r="E2077" s="16">
        <v>25.4</v>
      </c>
      <c r="F2077" s="16">
        <v>28.6</v>
      </c>
      <c r="G2077" s="16">
        <v>23.12</v>
      </c>
      <c r="H2077" s="16">
        <v>35.49</v>
      </c>
      <c r="I2077" s="16">
        <v>44.07</v>
      </c>
      <c r="J2077" s="16">
        <v>19.66</v>
      </c>
      <c r="L2077" s="16">
        <v>27.97</v>
      </c>
      <c r="M2077" s="16">
        <v>22.52</v>
      </c>
    </row>
    <row r="2078" spans="1:13" x14ac:dyDescent="0.2">
      <c r="A2078" s="67">
        <f t="shared" si="32"/>
        <v>39436</v>
      </c>
      <c r="B2078" s="1">
        <v>0</v>
      </c>
      <c r="C2078" s="16">
        <v>78.63</v>
      </c>
      <c r="D2078" s="16">
        <v>27.43</v>
      </c>
      <c r="E2078" s="16">
        <v>24.7</v>
      </c>
      <c r="F2078" s="16">
        <v>28.8</v>
      </c>
      <c r="G2078" s="16">
        <v>15.61</v>
      </c>
      <c r="H2078" s="16">
        <v>35.35</v>
      </c>
      <c r="I2078" s="16">
        <v>58.62</v>
      </c>
      <c r="J2078" s="16">
        <v>19.27</v>
      </c>
      <c r="L2078" s="16">
        <v>28.14</v>
      </c>
      <c r="M2078" s="16">
        <v>15.12</v>
      </c>
    </row>
    <row r="2079" spans="1:13" x14ac:dyDescent="0.2">
      <c r="A2079" s="67">
        <f t="shared" si="32"/>
        <v>39437</v>
      </c>
      <c r="B2079" s="1">
        <v>3.81</v>
      </c>
      <c r="C2079" s="16">
        <v>81.33</v>
      </c>
      <c r="D2079" s="16">
        <v>27.15</v>
      </c>
      <c r="E2079" s="16">
        <v>24.7</v>
      </c>
      <c r="F2079" s="16">
        <v>28.8</v>
      </c>
      <c r="G2079" s="16">
        <v>18.22</v>
      </c>
      <c r="H2079" s="16">
        <v>41.03</v>
      </c>
      <c r="I2079" s="16">
        <v>70.989999999999995</v>
      </c>
      <c r="J2079" s="16">
        <v>15.99</v>
      </c>
      <c r="L2079" s="16">
        <v>27.87</v>
      </c>
      <c r="M2079" s="16">
        <v>17.54</v>
      </c>
    </row>
    <row r="2080" spans="1:13" x14ac:dyDescent="0.2">
      <c r="A2080" s="67">
        <f t="shared" si="32"/>
        <v>39438</v>
      </c>
      <c r="B2080" s="1">
        <v>36.58</v>
      </c>
      <c r="C2080" s="16">
        <v>83.74</v>
      </c>
      <c r="D2080" s="16">
        <v>26.79</v>
      </c>
      <c r="E2080" s="16">
        <v>24.5</v>
      </c>
      <c r="F2080" s="16">
        <v>28.3</v>
      </c>
      <c r="G2080" s="16">
        <v>17.54</v>
      </c>
      <c r="H2080" s="16">
        <v>36.479999999999997</v>
      </c>
      <c r="I2080" s="16">
        <v>79.91</v>
      </c>
      <c r="J2080" s="16">
        <v>3.55</v>
      </c>
      <c r="L2080" s="16">
        <v>27.11</v>
      </c>
      <c r="M2080" s="16">
        <v>16.760000000000002</v>
      </c>
    </row>
    <row r="2081" spans="1:13" x14ac:dyDescent="0.2">
      <c r="A2081" s="67">
        <f t="shared" si="32"/>
        <v>39439</v>
      </c>
      <c r="B2081" s="1">
        <v>46.23</v>
      </c>
      <c r="C2081" s="16">
        <v>84.27</v>
      </c>
      <c r="D2081" s="16">
        <v>26.8</v>
      </c>
      <c r="E2081" s="16">
        <v>25</v>
      </c>
      <c r="F2081" s="16">
        <v>27.7</v>
      </c>
      <c r="G2081" s="16">
        <v>22.26</v>
      </c>
      <c r="H2081" s="16">
        <v>44.1</v>
      </c>
      <c r="I2081" s="16">
        <v>62.36</v>
      </c>
      <c r="J2081" s="16">
        <v>2.48</v>
      </c>
      <c r="L2081" s="16">
        <v>26.82</v>
      </c>
      <c r="M2081" s="16">
        <v>21.56</v>
      </c>
    </row>
    <row r="2082" spans="1:13" x14ac:dyDescent="0.2">
      <c r="A2082" s="67">
        <f t="shared" si="32"/>
        <v>39440</v>
      </c>
      <c r="B2082" s="1">
        <v>8.8699999999999992</v>
      </c>
      <c r="C2082" s="16">
        <v>84.31</v>
      </c>
      <c r="D2082" s="16">
        <v>27.08</v>
      </c>
      <c r="E2082" s="16">
        <v>25.4</v>
      </c>
      <c r="F2082" s="16">
        <v>28.1</v>
      </c>
      <c r="G2082" s="16">
        <v>21.97</v>
      </c>
      <c r="H2082" s="16">
        <v>45.69</v>
      </c>
      <c r="I2082" s="16">
        <v>58.16</v>
      </c>
      <c r="J2082" s="16">
        <v>3.99</v>
      </c>
      <c r="L2082" s="16">
        <v>26.98</v>
      </c>
      <c r="M2082" s="16">
        <v>20.75</v>
      </c>
    </row>
    <row r="2083" spans="1:13" x14ac:dyDescent="0.2">
      <c r="A2083" s="67">
        <f t="shared" si="32"/>
        <v>39441</v>
      </c>
      <c r="B2083" s="1">
        <v>3.81</v>
      </c>
      <c r="C2083" s="16">
        <v>80.430000000000007</v>
      </c>
      <c r="D2083" s="16">
        <v>27.56</v>
      </c>
      <c r="E2083" s="16">
        <v>25.7</v>
      </c>
      <c r="F2083" s="16">
        <v>29.4</v>
      </c>
      <c r="G2083" s="16">
        <v>26.59</v>
      </c>
      <c r="H2083" s="16">
        <v>49.25</v>
      </c>
      <c r="I2083" s="16">
        <v>61.22</v>
      </c>
      <c r="J2083" s="16">
        <v>9.6199999999999992</v>
      </c>
      <c r="L2083" s="16">
        <v>27.16</v>
      </c>
      <c r="M2083" s="16">
        <v>24.9</v>
      </c>
    </row>
    <row r="2084" spans="1:13" x14ac:dyDescent="0.2">
      <c r="A2084" s="67">
        <f t="shared" si="32"/>
        <v>39442</v>
      </c>
      <c r="B2084" s="1">
        <v>1.78</v>
      </c>
      <c r="C2084" s="16">
        <v>76.150000000000006</v>
      </c>
      <c r="D2084" s="16">
        <v>27.32</v>
      </c>
      <c r="E2084" s="16">
        <v>26.6</v>
      </c>
      <c r="F2084" s="16">
        <v>28.1</v>
      </c>
      <c r="G2084" s="16">
        <v>24.75</v>
      </c>
      <c r="H2084" s="16">
        <v>53.1</v>
      </c>
      <c r="I2084" s="16">
        <v>21.41</v>
      </c>
      <c r="J2084" s="16">
        <v>15.76</v>
      </c>
      <c r="L2084" s="16">
        <v>26.98</v>
      </c>
      <c r="M2084" s="16">
        <v>24.74</v>
      </c>
    </row>
    <row r="2085" spans="1:13" x14ac:dyDescent="0.2">
      <c r="A2085" s="67">
        <f t="shared" si="32"/>
        <v>39443</v>
      </c>
      <c r="B2085" s="1">
        <v>9.6300000000000008</v>
      </c>
      <c r="C2085" s="16">
        <v>84.31</v>
      </c>
      <c r="D2085" s="16">
        <v>25.89</v>
      </c>
      <c r="E2085" s="16">
        <v>24.3</v>
      </c>
      <c r="F2085" s="16">
        <v>27.2</v>
      </c>
      <c r="G2085" s="16">
        <v>12.01</v>
      </c>
      <c r="H2085" s="16">
        <v>35.6</v>
      </c>
      <c r="I2085" s="16">
        <v>340.09</v>
      </c>
      <c r="J2085" s="16">
        <v>7.11</v>
      </c>
      <c r="L2085" s="16">
        <v>26.99</v>
      </c>
      <c r="M2085" s="16">
        <v>15.34</v>
      </c>
    </row>
    <row r="2086" spans="1:13" x14ac:dyDescent="0.2">
      <c r="A2086" s="67">
        <f t="shared" si="32"/>
        <v>39444</v>
      </c>
      <c r="B2086" s="1">
        <v>69.8</v>
      </c>
      <c r="C2086" s="16">
        <v>91.42</v>
      </c>
      <c r="D2086" s="16">
        <v>24.99</v>
      </c>
      <c r="E2086" s="16">
        <v>23.9</v>
      </c>
      <c r="F2086" s="16">
        <v>26.9</v>
      </c>
      <c r="G2086" s="16">
        <v>6.79</v>
      </c>
      <c r="H2086" s="16">
        <v>25.47</v>
      </c>
      <c r="I2086" s="16">
        <v>253.21</v>
      </c>
      <c r="J2086" s="16">
        <v>3.65</v>
      </c>
      <c r="L2086" s="16">
        <v>27.02</v>
      </c>
      <c r="M2086" s="16">
        <v>7.59</v>
      </c>
    </row>
    <row r="2087" spans="1:13" x14ac:dyDescent="0.2">
      <c r="A2087" s="67">
        <f t="shared" si="32"/>
        <v>39445</v>
      </c>
      <c r="B2087" s="1">
        <v>1.77</v>
      </c>
      <c r="C2087" s="16">
        <v>82.84</v>
      </c>
      <c r="D2087" s="16">
        <v>27.06</v>
      </c>
      <c r="E2087" s="16">
        <v>24.2</v>
      </c>
      <c r="F2087" s="16">
        <v>28.6</v>
      </c>
      <c r="G2087" s="16">
        <v>22.29</v>
      </c>
      <c r="H2087" s="16">
        <v>41.03</v>
      </c>
      <c r="I2087" s="16">
        <v>52.11</v>
      </c>
      <c r="J2087" s="16">
        <v>18.13</v>
      </c>
      <c r="L2087" s="16">
        <v>27.25</v>
      </c>
      <c r="M2087" s="16">
        <v>20.96</v>
      </c>
    </row>
    <row r="2088" spans="1:13" x14ac:dyDescent="0.2">
      <c r="A2088" s="67">
        <f t="shared" si="32"/>
        <v>39446</v>
      </c>
      <c r="B2088" s="1">
        <v>0</v>
      </c>
      <c r="C2088" s="16">
        <v>81</v>
      </c>
      <c r="D2088" s="16">
        <v>27.54</v>
      </c>
      <c r="E2088" s="16">
        <v>27</v>
      </c>
      <c r="F2088" s="16">
        <v>28.2</v>
      </c>
      <c r="G2088" s="16">
        <v>23.94</v>
      </c>
      <c r="H2088" s="16">
        <v>34.72</v>
      </c>
      <c r="I2088" s="16">
        <v>40.700000000000003</v>
      </c>
      <c r="J2088" s="16">
        <v>15.8</v>
      </c>
      <c r="L2088" s="16">
        <v>27.52</v>
      </c>
      <c r="M2088" s="16">
        <v>22.66</v>
      </c>
    </row>
    <row r="2089" spans="1:13" x14ac:dyDescent="0.2">
      <c r="A2089" s="67">
        <f t="shared" si="32"/>
        <v>39447</v>
      </c>
      <c r="B2089" s="1">
        <v>0</v>
      </c>
      <c r="C2089" s="16">
        <v>80.36</v>
      </c>
      <c r="D2089" s="16">
        <v>27.31</v>
      </c>
      <c r="E2089" s="16">
        <v>25.3</v>
      </c>
      <c r="F2089" s="16">
        <v>28.4</v>
      </c>
      <c r="G2089" s="16">
        <v>19.37</v>
      </c>
      <c r="H2089" s="16">
        <v>35.21</v>
      </c>
      <c r="I2089" s="16">
        <v>48.56</v>
      </c>
      <c r="J2089" s="16">
        <v>17.43</v>
      </c>
      <c r="L2089" s="16">
        <v>27.7</v>
      </c>
      <c r="M2089" s="16">
        <v>18.579999999999998</v>
      </c>
    </row>
    <row r="2090" spans="1:13" x14ac:dyDescent="0.2">
      <c r="A2090" s="67">
        <f t="shared" si="32"/>
        <v>39448</v>
      </c>
      <c r="B2090" s="1">
        <v>0</v>
      </c>
      <c r="C2090" s="16">
        <v>77.010000000000005</v>
      </c>
      <c r="D2090" s="16">
        <v>27.72</v>
      </c>
      <c r="E2090" s="16">
        <v>27.1</v>
      </c>
      <c r="F2090" s="16">
        <v>28.9</v>
      </c>
      <c r="G2090" s="16">
        <v>29.66</v>
      </c>
      <c r="H2090" s="16">
        <v>45.72</v>
      </c>
      <c r="I2090" s="16">
        <v>42.5</v>
      </c>
      <c r="J2090" s="16">
        <v>19.57</v>
      </c>
      <c r="L2090" s="16">
        <v>27.61</v>
      </c>
      <c r="M2090" s="16">
        <v>28.05</v>
      </c>
    </row>
    <row r="2091" spans="1:13" x14ac:dyDescent="0.2">
      <c r="A2091" s="67">
        <f t="shared" si="32"/>
        <v>39449</v>
      </c>
      <c r="B2091" s="1">
        <v>0</v>
      </c>
      <c r="C2091" s="16">
        <v>73.3</v>
      </c>
      <c r="D2091" s="16">
        <v>27.6</v>
      </c>
      <c r="E2091" s="16">
        <v>26.7</v>
      </c>
      <c r="F2091" s="16">
        <v>28.3</v>
      </c>
      <c r="G2091" s="16">
        <v>33.729999999999997</v>
      </c>
      <c r="H2091" s="16">
        <v>51.54</v>
      </c>
      <c r="I2091" s="16">
        <v>31.59</v>
      </c>
      <c r="J2091" s="16">
        <v>18.059999999999999</v>
      </c>
      <c r="L2091" s="16">
        <v>27.24</v>
      </c>
      <c r="M2091" s="16">
        <v>32.770000000000003</v>
      </c>
    </row>
    <row r="2092" spans="1:13" x14ac:dyDescent="0.2">
      <c r="A2092" s="67">
        <f t="shared" si="32"/>
        <v>39450</v>
      </c>
      <c r="B2092" s="1">
        <v>0</v>
      </c>
      <c r="C2092" s="16">
        <v>69.92</v>
      </c>
      <c r="D2092" s="16">
        <v>27.76</v>
      </c>
      <c r="E2092" s="16">
        <v>27.3</v>
      </c>
      <c r="F2092" s="16">
        <v>28.8</v>
      </c>
      <c r="G2092" s="16">
        <v>37.53</v>
      </c>
      <c r="H2092" s="16">
        <v>57.79</v>
      </c>
      <c r="I2092" s="16">
        <v>43.81</v>
      </c>
      <c r="J2092" s="16">
        <v>19.100000000000001</v>
      </c>
      <c r="L2092" s="16">
        <v>27.2</v>
      </c>
      <c r="M2092" s="16">
        <v>35.159999999999997</v>
      </c>
    </row>
    <row r="2093" spans="1:13" x14ac:dyDescent="0.2">
      <c r="A2093" s="67">
        <f t="shared" si="32"/>
        <v>39451</v>
      </c>
      <c r="B2093" s="1">
        <v>1.52</v>
      </c>
      <c r="C2093" s="16">
        <v>72.41</v>
      </c>
      <c r="D2093" s="16">
        <v>27.47</v>
      </c>
      <c r="E2093" s="16">
        <v>26.3</v>
      </c>
      <c r="F2093" s="16">
        <v>28.2</v>
      </c>
      <c r="G2093" s="16">
        <v>35.61</v>
      </c>
      <c r="H2093" s="16">
        <v>51.4</v>
      </c>
      <c r="I2093" s="16">
        <v>42.73</v>
      </c>
      <c r="J2093" s="16">
        <v>18.52</v>
      </c>
      <c r="L2093" s="16">
        <v>27.03</v>
      </c>
      <c r="M2093" s="16">
        <v>32.97</v>
      </c>
    </row>
    <row r="2094" spans="1:13" x14ac:dyDescent="0.2">
      <c r="A2094" s="67">
        <f t="shared" si="32"/>
        <v>39452</v>
      </c>
      <c r="B2094" s="1">
        <v>0</v>
      </c>
      <c r="C2094" s="16">
        <v>77.42</v>
      </c>
      <c r="D2094" s="16">
        <v>27.39</v>
      </c>
      <c r="E2094" s="16">
        <v>27.1</v>
      </c>
      <c r="F2094" s="16">
        <v>28.2</v>
      </c>
      <c r="G2094" s="16">
        <v>30.96</v>
      </c>
      <c r="H2094" s="16">
        <v>41.88</v>
      </c>
      <c r="I2094" s="16">
        <v>49.69</v>
      </c>
      <c r="J2094" s="16">
        <v>6.26</v>
      </c>
      <c r="L2094" s="16">
        <v>27.26</v>
      </c>
      <c r="M2094" s="16">
        <v>29.53</v>
      </c>
    </row>
    <row r="2095" spans="1:13" x14ac:dyDescent="0.2">
      <c r="A2095" s="67">
        <f t="shared" si="32"/>
        <v>39453</v>
      </c>
      <c r="B2095" s="1">
        <v>0</v>
      </c>
      <c r="C2095" s="16">
        <v>78.489999999999995</v>
      </c>
      <c r="D2095" s="16">
        <v>27.49</v>
      </c>
      <c r="E2095" s="16">
        <v>26.8</v>
      </c>
      <c r="F2095" s="16">
        <v>28.4</v>
      </c>
      <c r="G2095" s="16">
        <v>30.4</v>
      </c>
      <c r="H2095" s="16">
        <v>41.91</v>
      </c>
      <c r="I2095" s="16">
        <v>48.42</v>
      </c>
      <c r="J2095" s="16">
        <v>19.11</v>
      </c>
      <c r="L2095" s="16">
        <v>27.35</v>
      </c>
      <c r="M2095" s="16">
        <v>28.49</v>
      </c>
    </row>
    <row r="2096" spans="1:13" x14ac:dyDescent="0.2">
      <c r="A2096" s="67">
        <f t="shared" si="32"/>
        <v>39454</v>
      </c>
      <c r="B2096" s="1">
        <v>0</v>
      </c>
      <c r="C2096" s="16">
        <v>77.31</v>
      </c>
      <c r="D2096" s="16">
        <v>27.44</v>
      </c>
      <c r="E2096" s="16">
        <v>26.8</v>
      </c>
      <c r="F2096" s="16">
        <v>28.5</v>
      </c>
      <c r="G2096" s="16">
        <v>29.71</v>
      </c>
      <c r="H2096" s="16">
        <v>40.01</v>
      </c>
      <c r="I2096" s="16">
        <v>43.52</v>
      </c>
      <c r="J2096" s="16">
        <v>18.440000000000001</v>
      </c>
      <c r="L2096" s="16">
        <v>27.27</v>
      </c>
      <c r="M2096" s="16">
        <v>27.8</v>
      </c>
    </row>
    <row r="2097" spans="1:13" x14ac:dyDescent="0.2">
      <c r="A2097" s="67">
        <f t="shared" si="32"/>
        <v>39455</v>
      </c>
      <c r="B2097" s="1">
        <v>0</v>
      </c>
      <c r="C2097" s="16">
        <v>76.150000000000006</v>
      </c>
      <c r="D2097" s="16">
        <v>27.21</v>
      </c>
      <c r="E2097" s="16">
        <v>26.2</v>
      </c>
      <c r="F2097" s="16">
        <v>28.1</v>
      </c>
      <c r="G2097" s="16">
        <v>28.96</v>
      </c>
      <c r="H2097" s="16">
        <v>42.58</v>
      </c>
      <c r="I2097" s="16">
        <v>40.01</v>
      </c>
      <c r="J2097" s="16">
        <v>16.14</v>
      </c>
      <c r="L2097" s="16">
        <v>27.1</v>
      </c>
      <c r="M2097" s="16">
        <v>27.77</v>
      </c>
    </row>
    <row r="2098" spans="1:13" x14ac:dyDescent="0.2">
      <c r="A2098" s="67">
        <f t="shared" si="32"/>
        <v>39456</v>
      </c>
      <c r="B2098" s="1">
        <v>0</v>
      </c>
      <c r="C2098" s="16">
        <v>74.2</v>
      </c>
      <c r="D2098" s="16">
        <v>27.05</v>
      </c>
      <c r="E2098" s="16">
        <v>26.1</v>
      </c>
      <c r="F2098" s="16">
        <v>27.8</v>
      </c>
      <c r="G2098" s="16">
        <v>22.9</v>
      </c>
      <c r="H2098" s="16">
        <v>41</v>
      </c>
      <c r="I2098" s="16">
        <v>23.62</v>
      </c>
      <c r="J2098" s="16">
        <v>16.54</v>
      </c>
      <c r="L2098" s="16">
        <v>26.96</v>
      </c>
      <c r="M2098" s="16">
        <v>22.73</v>
      </c>
    </row>
    <row r="2099" spans="1:13" x14ac:dyDescent="0.2">
      <c r="A2099" s="67">
        <f t="shared" si="32"/>
        <v>39457</v>
      </c>
      <c r="B2099" s="1">
        <v>0.25</v>
      </c>
      <c r="C2099" s="16">
        <v>80.069999999999993</v>
      </c>
      <c r="D2099" s="16">
        <v>25.89</v>
      </c>
      <c r="E2099" s="16">
        <v>22.4</v>
      </c>
      <c r="F2099" s="16">
        <v>27.8</v>
      </c>
      <c r="G2099" s="16">
        <v>11.81</v>
      </c>
      <c r="H2099" s="16">
        <v>33.94</v>
      </c>
      <c r="I2099" s="16">
        <v>57.53</v>
      </c>
      <c r="J2099" s="16">
        <v>20.28</v>
      </c>
      <c r="L2099" s="16">
        <v>27.31</v>
      </c>
      <c r="M2099" s="16">
        <v>11.45</v>
      </c>
    </row>
    <row r="2100" spans="1:13" x14ac:dyDescent="0.2">
      <c r="A2100" s="67">
        <f t="shared" si="32"/>
        <v>39458</v>
      </c>
      <c r="B2100" s="1">
        <v>0</v>
      </c>
      <c r="C2100" s="16">
        <v>78.38</v>
      </c>
      <c r="D2100" s="16">
        <v>25.78</v>
      </c>
      <c r="E2100" s="16">
        <v>22.6</v>
      </c>
      <c r="F2100" s="16">
        <v>27.8</v>
      </c>
      <c r="G2100" s="16">
        <v>12.77</v>
      </c>
      <c r="H2100" s="16">
        <v>33.729999999999997</v>
      </c>
      <c r="I2100" s="16">
        <v>88.41</v>
      </c>
      <c r="J2100" s="16">
        <v>20.8</v>
      </c>
      <c r="L2100" s="16">
        <v>27.45</v>
      </c>
      <c r="M2100" s="16">
        <v>12.78</v>
      </c>
    </row>
    <row r="2101" spans="1:13" x14ac:dyDescent="0.2">
      <c r="A2101" s="67">
        <f t="shared" si="32"/>
        <v>39459</v>
      </c>
      <c r="B2101" s="1">
        <v>0</v>
      </c>
      <c r="C2101" s="16">
        <v>77.209999999999994</v>
      </c>
      <c r="D2101" s="16">
        <v>25.62</v>
      </c>
      <c r="E2101" s="16">
        <v>21.8</v>
      </c>
      <c r="F2101" s="16">
        <v>27.3</v>
      </c>
      <c r="G2101" s="16">
        <v>16</v>
      </c>
      <c r="H2101" s="16">
        <v>34.36</v>
      </c>
      <c r="I2101" s="16">
        <v>44</v>
      </c>
      <c r="J2101" s="16">
        <v>20.5</v>
      </c>
      <c r="L2101" s="16">
        <v>27.3</v>
      </c>
      <c r="M2101" s="16">
        <v>16.260000000000002</v>
      </c>
    </row>
    <row r="2102" spans="1:13" x14ac:dyDescent="0.2">
      <c r="A2102" s="67">
        <f t="shared" si="32"/>
        <v>39460</v>
      </c>
      <c r="B2102" s="1">
        <v>0</v>
      </c>
      <c r="C2102" s="16">
        <v>71.25</v>
      </c>
      <c r="D2102" s="16">
        <v>26.94</v>
      </c>
      <c r="E2102" s="16">
        <v>26.5</v>
      </c>
      <c r="F2102" s="16">
        <v>27.5</v>
      </c>
      <c r="G2102" s="16">
        <v>22.79</v>
      </c>
      <c r="H2102" s="16">
        <v>32.78</v>
      </c>
      <c r="I2102" s="16">
        <v>23.3</v>
      </c>
      <c r="J2102" s="16">
        <v>18.54</v>
      </c>
      <c r="L2102" s="16">
        <v>26.89</v>
      </c>
      <c r="M2102" s="16">
        <v>22.71</v>
      </c>
    </row>
    <row r="2103" spans="1:13" x14ac:dyDescent="0.2">
      <c r="A2103" s="67">
        <f t="shared" si="32"/>
        <v>39461</v>
      </c>
      <c r="B2103" s="1">
        <v>1.01</v>
      </c>
      <c r="C2103" s="16">
        <v>79.25</v>
      </c>
      <c r="D2103" s="16">
        <v>27</v>
      </c>
      <c r="E2103" s="16">
        <v>26.5</v>
      </c>
      <c r="F2103" s="16">
        <v>27.3</v>
      </c>
      <c r="G2103" s="16">
        <v>25.59</v>
      </c>
      <c r="H2103" s="16">
        <v>38.74</v>
      </c>
      <c r="I2103" s="16">
        <v>14.99</v>
      </c>
      <c r="J2103" s="16">
        <v>5.56</v>
      </c>
      <c r="L2103" s="16">
        <v>26.95</v>
      </c>
      <c r="M2103" s="16">
        <v>25.28</v>
      </c>
    </row>
    <row r="2104" spans="1:13" x14ac:dyDescent="0.2">
      <c r="A2104" s="67">
        <f t="shared" si="32"/>
        <v>39462</v>
      </c>
      <c r="B2104" s="1">
        <v>0.25</v>
      </c>
      <c r="C2104" s="16">
        <v>80.38</v>
      </c>
      <c r="D2104" s="16">
        <v>27.32</v>
      </c>
      <c r="E2104" s="16">
        <v>26.3</v>
      </c>
      <c r="F2104" s="16">
        <v>28.3</v>
      </c>
      <c r="G2104" s="16">
        <v>28.41</v>
      </c>
      <c r="H2104" s="16">
        <v>46.53</v>
      </c>
      <c r="I2104" s="16">
        <v>42.94</v>
      </c>
      <c r="J2104" s="16">
        <v>14.96</v>
      </c>
      <c r="L2104" s="16">
        <v>27.26</v>
      </c>
      <c r="M2104" s="16">
        <v>26.7</v>
      </c>
    </row>
    <row r="2105" spans="1:13" x14ac:dyDescent="0.2">
      <c r="A2105" s="67">
        <f t="shared" si="32"/>
        <v>39463</v>
      </c>
      <c r="B2105" s="1">
        <v>0</v>
      </c>
      <c r="C2105" s="16">
        <v>79.319999999999993</v>
      </c>
      <c r="D2105" s="16">
        <v>27.45</v>
      </c>
      <c r="E2105" s="16">
        <v>26.7</v>
      </c>
      <c r="F2105" s="16">
        <v>28.2</v>
      </c>
      <c r="G2105" s="16">
        <v>27.15</v>
      </c>
      <c r="H2105" s="16">
        <v>43.43</v>
      </c>
      <c r="I2105" s="16">
        <v>45.01</v>
      </c>
      <c r="J2105" s="16">
        <v>20.51</v>
      </c>
      <c r="L2105" s="16">
        <v>27.51</v>
      </c>
      <c r="M2105" s="16">
        <v>25.51</v>
      </c>
    </row>
    <row r="2106" spans="1:13" x14ac:dyDescent="0.2">
      <c r="A2106" s="67">
        <f t="shared" si="32"/>
        <v>39464</v>
      </c>
      <c r="B2106" s="1">
        <v>0</v>
      </c>
      <c r="C2106" s="16">
        <v>77.8</v>
      </c>
      <c r="D2106" s="16">
        <v>27.38</v>
      </c>
      <c r="E2106" s="16">
        <v>26.8</v>
      </c>
      <c r="F2106" s="16">
        <v>28.2</v>
      </c>
      <c r="G2106" s="16">
        <v>23.8</v>
      </c>
      <c r="H2106" s="16">
        <v>38.21</v>
      </c>
      <c r="I2106" s="16">
        <v>46.21</v>
      </c>
      <c r="J2106" s="16">
        <v>16.989999999999998</v>
      </c>
      <c r="L2106" s="16">
        <v>27.64</v>
      </c>
      <c r="M2106" s="16">
        <v>22.54</v>
      </c>
    </row>
    <row r="2107" spans="1:13" x14ac:dyDescent="0.2">
      <c r="A2107" s="67">
        <f t="shared" si="32"/>
        <v>39465</v>
      </c>
      <c r="B2107" s="1">
        <v>0</v>
      </c>
      <c r="C2107" s="16">
        <v>77.849999999999994</v>
      </c>
      <c r="D2107" s="16">
        <v>27.31</v>
      </c>
      <c r="E2107" s="16">
        <v>26.8</v>
      </c>
      <c r="F2107" s="16">
        <v>27.9</v>
      </c>
      <c r="G2107" s="16">
        <v>23.12</v>
      </c>
      <c r="H2107" s="16">
        <v>35.49</v>
      </c>
      <c r="I2107" s="16">
        <v>38.619999999999997</v>
      </c>
      <c r="J2107" s="16">
        <v>20.47</v>
      </c>
      <c r="L2107" s="16">
        <v>27.79</v>
      </c>
      <c r="M2107" s="16">
        <v>22.65</v>
      </c>
    </row>
    <row r="2108" spans="1:13" x14ac:dyDescent="0.2">
      <c r="A2108" s="67">
        <f t="shared" si="32"/>
        <v>39466</v>
      </c>
      <c r="B2108" s="1">
        <v>0</v>
      </c>
      <c r="C2108" s="16">
        <v>79.459999999999994</v>
      </c>
      <c r="D2108" s="16">
        <v>27.33</v>
      </c>
      <c r="E2108" s="16">
        <v>26.6</v>
      </c>
      <c r="F2108" s="16">
        <v>28</v>
      </c>
      <c r="G2108" s="16">
        <v>20.03</v>
      </c>
      <c r="H2108" s="16">
        <v>31.86</v>
      </c>
      <c r="I2108" s="16">
        <v>27.1</v>
      </c>
      <c r="J2108" s="16">
        <v>19.79</v>
      </c>
      <c r="L2108" s="16">
        <v>27.9</v>
      </c>
      <c r="M2108" s="16">
        <v>19.829999999999998</v>
      </c>
    </row>
    <row r="2109" spans="1:13" x14ac:dyDescent="0.2">
      <c r="A2109" s="67">
        <f t="shared" si="32"/>
        <v>39467</v>
      </c>
      <c r="B2109" s="1">
        <v>0</v>
      </c>
      <c r="C2109" s="16">
        <v>79.33</v>
      </c>
      <c r="D2109" s="16">
        <v>27.24</v>
      </c>
      <c r="E2109" s="16">
        <v>26.6</v>
      </c>
      <c r="F2109" s="16">
        <v>28.2</v>
      </c>
      <c r="G2109" s="16">
        <v>15.67</v>
      </c>
      <c r="H2109" s="16">
        <v>25.68</v>
      </c>
      <c r="I2109" s="16">
        <v>5.63</v>
      </c>
      <c r="J2109" s="16">
        <v>16.84</v>
      </c>
      <c r="L2109" s="16">
        <v>27.61</v>
      </c>
      <c r="M2109" s="16">
        <v>17.73</v>
      </c>
    </row>
    <row r="2110" spans="1:13" x14ac:dyDescent="0.2">
      <c r="A2110" s="67">
        <f t="shared" si="32"/>
        <v>39468</v>
      </c>
      <c r="B2110" s="1">
        <v>0</v>
      </c>
      <c r="C2110" s="16">
        <v>76.47</v>
      </c>
      <c r="D2110" s="16">
        <v>27.31</v>
      </c>
      <c r="E2110" s="16">
        <v>26.5</v>
      </c>
      <c r="F2110" s="16">
        <v>28</v>
      </c>
      <c r="G2110" s="16">
        <v>29.95</v>
      </c>
      <c r="H2110" s="16">
        <v>45.93</v>
      </c>
      <c r="I2110" s="16">
        <v>33.42</v>
      </c>
      <c r="J2110" s="16">
        <v>18.62</v>
      </c>
      <c r="L2110" s="16">
        <v>27.5</v>
      </c>
      <c r="M2110" s="16">
        <v>28.63</v>
      </c>
    </row>
    <row r="2111" spans="1:13" x14ac:dyDescent="0.2">
      <c r="A2111" s="67">
        <f t="shared" si="32"/>
        <v>39469</v>
      </c>
      <c r="B2111" s="1">
        <v>0.25</v>
      </c>
      <c r="C2111" s="16">
        <v>73.930000000000007</v>
      </c>
      <c r="D2111" s="16">
        <v>27.14</v>
      </c>
      <c r="E2111" s="16">
        <v>26.6</v>
      </c>
      <c r="F2111" s="16">
        <v>27.6</v>
      </c>
      <c r="G2111" s="16">
        <v>27.26</v>
      </c>
      <c r="H2111" s="16">
        <v>38.840000000000003</v>
      </c>
      <c r="I2111" s="16">
        <v>22.49</v>
      </c>
      <c r="J2111" s="16">
        <v>18.170000000000002</v>
      </c>
      <c r="L2111" s="16">
        <v>27.37</v>
      </c>
      <c r="M2111" s="16">
        <v>26.62</v>
      </c>
    </row>
    <row r="2112" spans="1:13" x14ac:dyDescent="0.2">
      <c r="A2112" s="67">
        <f t="shared" si="32"/>
        <v>39470</v>
      </c>
      <c r="B2112" s="1">
        <v>0.51</v>
      </c>
      <c r="C2112" s="16">
        <v>78.61</v>
      </c>
      <c r="D2112" s="16">
        <v>27.17</v>
      </c>
      <c r="E2112" s="16">
        <v>25.7</v>
      </c>
      <c r="F2112" s="16">
        <v>27.8</v>
      </c>
      <c r="G2112" s="16">
        <v>26.57</v>
      </c>
      <c r="H2112" s="16">
        <v>43.89</v>
      </c>
      <c r="I2112" s="16">
        <v>27.2</v>
      </c>
      <c r="J2112" s="16">
        <v>18.739999999999998</v>
      </c>
      <c r="L2112" s="16">
        <v>27.36</v>
      </c>
      <c r="M2112" s="16">
        <v>26.3</v>
      </c>
    </row>
    <row r="2113" spans="1:13" x14ac:dyDescent="0.2">
      <c r="A2113" s="67">
        <f t="shared" si="32"/>
        <v>39471</v>
      </c>
      <c r="B2113" s="1">
        <v>0</v>
      </c>
      <c r="C2113" s="16">
        <v>76.06</v>
      </c>
      <c r="D2113" s="16">
        <v>27.26</v>
      </c>
      <c r="E2113" s="16">
        <v>27</v>
      </c>
      <c r="F2113" s="16">
        <v>27.7</v>
      </c>
      <c r="G2113" s="16">
        <v>30.93</v>
      </c>
      <c r="H2113" s="16">
        <v>43.04</v>
      </c>
      <c r="I2113" s="16">
        <v>32.229999999999997</v>
      </c>
      <c r="J2113" s="16">
        <v>17.13</v>
      </c>
      <c r="L2113" s="16">
        <v>27.3</v>
      </c>
      <c r="M2113" s="16">
        <v>29.89</v>
      </c>
    </row>
    <row r="2114" spans="1:13" x14ac:dyDescent="0.2">
      <c r="A2114" s="67">
        <f t="shared" si="32"/>
        <v>39472</v>
      </c>
      <c r="B2114" s="1">
        <v>0</v>
      </c>
      <c r="C2114" s="16">
        <v>75.150000000000006</v>
      </c>
      <c r="D2114" s="16">
        <v>27.21</v>
      </c>
      <c r="E2114" s="16">
        <v>26.6</v>
      </c>
      <c r="F2114" s="16">
        <v>27.8</v>
      </c>
      <c r="G2114" s="16">
        <v>30.4</v>
      </c>
      <c r="H2114" s="16">
        <v>43.82</v>
      </c>
      <c r="I2114" s="16">
        <v>28.54</v>
      </c>
      <c r="J2114" s="16">
        <v>19.600000000000001</v>
      </c>
      <c r="L2114" s="16">
        <v>27.22</v>
      </c>
      <c r="M2114" s="16">
        <v>29.75</v>
      </c>
    </row>
    <row r="2115" spans="1:13" x14ac:dyDescent="0.2">
      <c r="A2115" s="67">
        <f t="shared" si="32"/>
        <v>39473</v>
      </c>
      <c r="B2115" s="1">
        <v>0.51</v>
      </c>
      <c r="C2115" s="16">
        <v>76.069999999999993</v>
      </c>
      <c r="D2115" s="16">
        <v>26.96</v>
      </c>
      <c r="E2115" s="16">
        <v>25.3</v>
      </c>
      <c r="F2115" s="16">
        <v>27.3</v>
      </c>
      <c r="G2115" s="16">
        <v>29.36</v>
      </c>
      <c r="H2115" s="16">
        <v>45.69</v>
      </c>
      <c r="I2115" s="16">
        <v>23.71</v>
      </c>
      <c r="J2115" s="16">
        <v>15.53</v>
      </c>
      <c r="L2115" s="16">
        <v>27.21</v>
      </c>
      <c r="M2115" s="16">
        <v>29.18</v>
      </c>
    </row>
    <row r="2116" spans="1:13" x14ac:dyDescent="0.2">
      <c r="A2116" s="67">
        <f t="shared" si="32"/>
        <v>39474</v>
      </c>
      <c r="B2116" s="1">
        <v>0.76</v>
      </c>
      <c r="C2116" s="16">
        <v>75.430000000000007</v>
      </c>
      <c r="D2116" s="16">
        <v>27.12</v>
      </c>
      <c r="E2116" s="16">
        <v>26.8</v>
      </c>
      <c r="F2116" s="16">
        <v>27.6</v>
      </c>
      <c r="G2116" s="16">
        <v>32.799999999999997</v>
      </c>
      <c r="H2116" s="16">
        <v>48.83</v>
      </c>
      <c r="I2116" s="16">
        <v>33.51</v>
      </c>
      <c r="J2116" s="16">
        <v>20.43</v>
      </c>
      <c r="L2116" s="16">
        <v>27.09</v>
      </c>
      <c r="M2116" s="16">
        <v>30.96</v>
      </c>
    </row>
    <row r="2117" spans="1:13" x14ac:dyDescent="0.2">
      <c r="A2117" s="67">
        <f t="shared" si="32"/>
        <v>39475</v>
      </c>
      <c r="B2117" s="1">
        <v>0</v>
      </c>
      <c r="C2117" s="16">
        <v>71.31</v>
      </c>
      <c r="D2117" s="16">
        <v>26.88</v>
      </c>
      <c r="E2117" s="16">
        <v>26.6</v>
      </c>
      <c r="F2117" s="16">
        <v>27.3</v>
      </c>
      <c r="G2117" s="16">
        <v>27.93</v>
      </c>
      <c r="H2117" s="16">
        <v>45.16</v>
      </c>
      <c r="I2117" s="16">
        <v>23.31</v>
      </c>
      <c r="J2117" s="16">
        <v>19.13</v>
      </c>
      <c r="L2117" s="16">
        <v>27.04</v>
      </c>
      <c r="M2117" s="16">
        <v>27.76</v>
      </c>
    </row>
    <row r="2118" spans="1:13" x14ac:dyDescent="0.2">
      <c r="A2118" s="67">
        <f t="shared" ref="A2118:A2181" si="33">A2117+1</f>
        <v>39476</v>
      </c>
      <c r="B2118" s="1">
        <v>0</v>
      </c>
      <c r="C2118" s="16">
        <v>71.03</v>
      </c>
      <c r="D2118" s="16">
        <v>26.67</v>
      </c>
      <c r="E2118" s="16">
        <v>25.7</v>
      </c>
      <c r="F2118" s="16">
        <v>27.3</v>
      </c>
      <c r="G2118" s="16">
        <v>21.86</v>
      </c>
      <c r="H2118" s="16">
        <v>35.39</v>
      </c>
      <c r="I2118" s="16">
        <v>17.010000000000002</v>
      </c>
      <c r="J2118" s="16">
        <v>20.45</v>
      </c>
      <c r="L2118" s="16">
        <v>27.39</v>
      </c>
      <c r="M2118" s="16">
        <v>22.34</v>
      </c>
    </row>
    <row r="2119" spans="1:13" x14ac:dyDescent="0.2">
      <c r="A2119" s="67">
        <f t="shared" si="33"/>
        <v>39477</v>
      </c>
      <c r="B2119" s="1">
        <v>0.25</v>
      </c>
      <c r="C2119" s="16">
        <v>70.83</v>
      </c>
      <c r="D2119" s="16">
        <v>26.84</v>
      </c>
      <c r="E2119" s="16">
        <v>26.3</v>
      </c>
      <c r="F2119" s="16">
        <v>27.5</v>
      </c>
      <c r="G2119" s="16">
        <v>23.37</v>
      </c>
      <c r="H2119" s="16">
        <v>36.44</v>
      </c>
      <c r="I2119" s="16">
        <v>29.53</v>
      </c>
      <c r="J2119" s="16">
        <v>21.69</v>
      </c>
      <c r="L2119" s="16">
        <v>27.23</v>
      </c>
      <c r="M2119" s="16">
        <v>24.32</v>
      </c>
    </row>
    <row r="2120" spans="1:13" x14ac:dyDescent="0.2">
      <c r="A2120" s="67">
        <f t="shared" si="33"/>
        <v>39478</v>
      </c>
      <c r="B2120" s="1">
        <v>0</v>
      </c>
      <c r="C2120" s="16">
        <v>73.61</v>
      </c>
      <c r="D2120" s="16">
        <v>27.02</v>
      </c>
      <c r="E2120" s="16">
        <v>25.9</v>
      </c>
      <c r="F2120" s="16">
        <v>28.2</v>
      </c>
      <c r="G2120" s="16">
        <v>25.25</v>
      </c>
      <c r="H2120" s="16">
        <v>38.17</v>
      </c>
      <c r="I2120" s="16">
        <v>45.77</v>
      </c>
      <c r="J2120" s="16">
        <v>21.6</v>
      </c>
      <c r="L2120" s="16">
        <v>27.28</v>
      </c>
      <c r="M2120" s="16">
        <v>24.23</v>
      </c>
    </row>
    <row r="2121" spans="1:13" x14ac:dyDescent="0.2">
      <c r="A2121" s="67">
        <f t="shared" si="33"/>
        <v>39479</v>
      </c>
      <c r="B2121" s="1">
        <v>0</v>
      </c>
      <c r="C2121" s="16">
        <v>73.63</v>
      </c>
      <c r="D2121" s="16">
        <v>26.74</v>
      </c>
      <c r="E2121" s="16">
        <v>25.8</v>
      </c>
      <c r="F2121" s="16">
        <v>27.5</v>
      </c>
      <c r="G2121" s="16">
        <v>28.96</v>
      </c>
      <c r="H2121" s="16">
        <v>42.23</v>
      </c>
      <c r="I2121" s="16">
        <v>42.9</v>
      </c>
      <c r="J2121" s="16">
        <v>21.85</v>
      </c>
      <c r="L2121" s="16">
        <v>27.38</v>
      </c>
      <c r="M2121" s="16">
        <v>27.91</v>
      </c>
    </row>
    <row r="2122" spans="1:13" x14ac:dyDescent="0.2">
      <c r="A2122" s="67">
        <f t="shared" si="33"/>
        <v>39480</v>
      </c>
      <c r="B2122" s="1">
        <v>0.25</v>
      </c>
      <c r="C2122" s="16">
        <v>70.05</v>
      </c>
      <c r="D2122" s="16">
        <v>26.52</v>
      </c>
      <c r="E2122" s="16">
        <v>25.3</v>
      </c>
      <c r="F2122" s="16">
        <v>27.2</v>
      </c>
      <c r="G2122" s="16">
        <v>22.74</v>
      </c>
      <c r="H2122" s="16">
        <v>39.619999999999997</v>
      </c>
      <c r="I2122" s="16">
        <v>23.88</v>
      </c>
      <c r="J2122" s="16">
        <v>21.6</v>
      </c>
      <c r="L2122" s="16">
        <v>27.39</v>
      </c>
      <c r="M2122" s="16">
        <v>22.73</v>
      </c>
    </row>
    <row r="2123" spans="1:13" x14ac:dyDescent="0.2">
      <c r="A2123" s="67">
        <f t="shared" si="33"/>
        <v>39481</v>
      </c>
      <c r="B2123" s="1">
        <v>0</v>
      </c>
      <c r="C2123" s="16">
        <v>71.739999999999995</v>
      </c>
      <c r="D2123" s="16">
        <v>26.74</v>
      </c>
      <c r="E2123" s="16">
        <v>26.3</v>
      </c>
      <c r="F2123" s="16">
        <v>27.4</v>
      </c>
      <c r="G2123" s="16">
        <v>25.77</v>
      </c>
      <c r="H2123" s="16">
        <v>39.369999999999997</v>
      </c>
      <c r="I2123" s="16">
        <v>29.37</v>
      </c>
      <c r="J2123" s="16">
        <v>21.42</v>
      </c>
      <c r="L2123" s="16">
        <v>27.39</v>
      </c>
      <c r="M2123" s="16">
        <v>25.48</v>
      </c>
    </row>
    <row r="2124" spans="1:13" x14ac:dyDescent="0.2">
      <c r="A2124" s="67">
        <f t="shared" si="33"/>
        <v>39482</v>
      </c>
      <c r="B2124" s="1">
        <v>0</v>
      </c>
      <c r="C2124" s="16">
        <v>72.8</v>
      </c>
      <c r="D2124" s="16">
        <v>26.77</v>
      </c>
      <c r="E2124" s="16">
        <v>25.6</v>
      </c>
      <c r="F2124" s="16">
        <v>27.8</v>
      </c>
      <c r="G2124" s="16">
        <v>19.28</v>
      </c>
      <c r="H2124" s="16">
        <v>32</v>
      </c>
      <c r="I2124" s="16">
        <v>36.14</v>
      </c>
      <c r="J2124" s="16">
        <v>22.33</v>
      </c>
      <c r="L2124" s="16">
        <v>27.17</v>
      </c>
      <c r="M2124" s="16">
        <v>19.399999999999999</v>
      </c>
    </row>
    <row r="2125" spans="1:13" x14ac:dyDescent="0.2">
      <c r="A2125" s="67">
        <f t="shared" si="33"/>
        <v>39483</v>
      </c>
      <c r="B2125" s="1">
        <v>1.01</v>
      </c>
      <c r="C2125" s="16">
        <v>76.489999999999995</v>
      </c>
      <c r="D2125" s="16">
        <v>26.73</v>
      </c>
      <c r="E2125" s="16">
        <v>24.5</v>
      </c>
      <c r="F2125" s="16">
        <v>27.8</v>
      </c>
      <c r="G2125" s="16">
        <v>13.38</v>
      </c>
      <c r="H2125" s="16">
        <v>25.68</v>
      </c>
      <c r="I2125" s="16">
        <v>23.53</v>
      </c>
      <c r="J2125" s="16">
        <v>19.329999999999998</v>
      </c>
      <c r="L2125" s="16">
        <v>27.31</v>
      </c>
      <c r="M2125" s="16">
        <v>13.3</v>
      </c>
    </row>
    <row r="2126" spans="1:13" x14ac:dyDescent="0.2">
      <c r="A2126" s="67">
        <f t="shared" si="33"/>
        <v>39484</v>
      </c>
      <c r="B2126" s="1">
        <v>0.5</v>
      </c>
      <c r="C2126" s="16">
        <v>81.81</v>
      </c>
      <c r="D2126" s="16">
        <v>26.4</v>
      </c>
      <c r="E2126" s="16">
        <v>23.4</v>
      </c>
      <c r="F2126" s="16">
        <v>28.4</v>
      </c>
      <c r="G2126" s="16">
        <v>9.01</v>
      </c>
      <c r="H2126" s="16">
        <v>22.93</v>
      </c>
      <c r="I2126" s="16">
        <v>30.17</v>
      </c>
      <c r="J2126" s="16">
        <v>16.09</v>
      </c>
      <c r="L2126" s="16">
        <v>27.66</v>
      </c>
      <c r="M2126" s="16">
        <v>9.4499999999999993</v>
      </c>
    </row>
    <row r="2127" spans="1:13" x14ac:dyDescent="0.2">
      <c r="A2127" s="67">
        <f t="shared" si="33"/>
        <v>39485</v>
      </c>
      <c r="B2127" s="1">
        <v>2.0299999999999998</v>
      </c>
      <c r="C2127" s="16">
        <v>77.790000000000006</v>
      </c>
      <c r="D2127" s="16">
        <v>27.24</v>
      </c>
      <c r="E2127" s="16">
        <v>26.6</v>
      </c>
      <c r="F2127" s="16">
        <v>28</v>
      </c>
      <c r="G2127" s="16">
        <v>23.09</v>
      </c>
      <c r="H2127" s="16">
        <v>36.97</v>
      </c>
      <c r="I2127" s="16">
        <v>30.43</v>
      </c>
      <c r="J2127" s="16">
        <v>19.940000000000001</v>
      </c>
      <c r="L2127" s="16">
        <v>27.67</v>
      </c>
      <c r="M2127" s="16">
        <v>23</v>
      </c>
    </row>
    <row r="2128" spans="1:13" x14ac:dyDescent="0.2">
      <c r="A2128" s="67">
        <f t="shared" si="33"/>
        <v>39486</v>
      </c>
      <c r="B2128" s="1">
        <v>0</v>
      </c>
      <c r="C2128" s="16">
        <v>77.42</v>
      </c>
      <c r="D2128" s="16">
        <v>27.22</v>
      </c>
      <c r="E2128" s="16">
        <v>26.8</v>
      </c>
      <c r="F2128" s="16">
        <v>27.9</v>
      </c>
      <c r="G2128" s="16">
        <v>25.1</v>
      </c>
      <c r="H2128" s="16">
        <v>34.47</v>
      </c>
      <c r="I2128" s="16">
        <v>21.2</v>
      </c>
      <c r="J2128" s="16">
        <v>16.57</v>
      </c>
      <c r="L2128" s="16">
        <v>27.64</v>
      </c>
      <c r="M2128" s="16">
        <v>24.45</v>
      </c>
    </row>
    <row r="2129" spans="1:13" x14ac:dyDescent="0.2">
      <c r="A2129" s="67">
        <f t="shared" si="33"/>
        <v>39487</v>
      </c>
      <c r="B2129" s="1">
        <v>1.27</v>
      </c>
      <c r="C2129" s="16">
        <v>78.58</v>
      </c>
      <c r="D2129" s="16">
        <v>27.37</v>
      </c>
      <c r="E2129" s="16">
        <v>26</v>
      </c>
      <c r="F2129" s="16">
        <v>27.9</v>
      </c>
      <c r="G2129" s="16">
        <v>23.39</v>
      </c>
      <c r="H2129" s="16">
        <v>34.36</v>
      </c>
      <c r="I2129" s="16">
        <v>14.07</v>
      </c>
      <c r="J2129" s="16">
        <v>17.350000000000001</v>
      </c>
      <c r="L2129" s="16">
        <v>27.68</v>
      </c>
      <c r="M2129" s="16">
        <v>23.62</v>
      </c>
    </row>
    <row r="2130" spans="1:13" x14ac:dyDescent="0.2">
      <c r="A2130" s="67">
        <f t="shared" si="33"/>
        <v>39488</v>
      </c>
      <c r="B2130" s="1">
        <v>0.75</v>
      </c>
      <c r="C2130" s="16">
        <v>78.290000000000006</v>
      </c>
      <c r="D2130" s="16">
        <v>27.94</v>
      </c>
      <c r="E2130" s="16">
        <v>26.9</v>
      </c>
      <c r="F2130" s="16">
        <v>28.9</v>
      </c>
      <c r="G2130" s="16">
        <v>29.44</v>
      </c>
      <c r="H2130" s="16">
        <v>43.32</v>
      </c>
      <c r="I2130" s="16">
        <v>33.869999999999997</v>
      </c>
      <c r="J2130" s="16">
        <v>17.73</v>
      </c>
      <c r="L2130" s="16">
        <v>27.7</v>
      </c>
      <c r="M2130" s="16">
        <v>28.35</v>
      </c>
    </row>
    <row r="2131" spans="1:13" x14ac:dyDescent="0.2">
      <c r="A2131" s="67">
        <f t="shared" si="33"/>
        <v>39489</v>
      </c>
      <c r="B2131" s="1">
        <v>3.55</v>
      </c>
      <c r="C2131" s="16">
        <v>77.8</v>
      </c>
      <c r="D2131" s="16">
        <v>27.74</v>
      </c>
      <c r="E2131" s="16">
        <v>26.8</v>
      </c>
      <c r="F2131" s="16">
        <v>28.6</v>
      </c>
      <c r="G2131" s="16">
        <v>32.1</v>
      </c>
      <c r="H2131" s="16">
        <v>46.99</v>
      </c>
      <c r="I2131" s="16">
        <v>37.950000000000003</v>
      </c>
      <c r="J2131" s="16">
        <v>17.38</v>
      </c>
      <c r="L2131" s="16">
        <v>27.58</v>
      </c>
      <c r="M2131" s="16">
        <v>30.4</v>
      </c>
    </row>
    <row r="2132" spans="1:13" x14ac:dyDescent="0.2">
      <c r="A2132" s="67">
        <f t="shared" si="33"/>
        <v>39490</v>
      </c>
      <c r="B2132" s="1">
        <v>0</v>
      </c>
      <c r="C2132" s="16">
        <v>78.91</v>
      </c>
      <c r="D2132" s="16">
        <v>27.6</v>
      </c>
      <c r="E2132" s="16">
        <v>26.9</v>
      </c>
      <c r="F2132" s="16">
        <v>28.4</v>
      </c>
      <c r="G2132" s="16">
        <v>28.05</v>
      </c>
      <c r="H2132" s="16">
        <v>40.61</v>
      </c>
      <c r="I2132" s="16">
        <v>38.049999999999997</v>
      </c>
      <c r="J2132" s="16">
        <v>19.53</v>
      </c>
      <c r="L2132" s="16">
        <v>27.71</v>
      </c>
      <c r="M2132" s="16">
        <v>26.77</v>
      </c>
    </row>
    <row r="2133" spans="1:13" x14ac:dyDescent="0.2">
      <c r="A2133" s="67">
        <f t="shared" si="33"/>
        <v>39491</v>
      </c>
      <c r="B2133" s="1">
        <v>0</v>
      </c>
      <c r="C2133" s="16">
        <v>79.97</v>
      </c>
      <c r="D2133" s="16">
        <v>27.72</v>
      </c>
      <c r="E2133" s="16">
        <v>27.2</v>
      </c>
      <c r="F2133" s="16">
        <v>28.3</v>
      </c>
      <c r="G2133" s="16">
        <v>18.64</v>
      </c>
      <c r="H2133" s="16">
        <v>26.07</v>
      </c>
      <c r="I2133" s="16">
        <v>23.89</v>
      </c>
      <c r="J2133" s="16">
        <v>19.36</v>
      </c>
      <c r="L2133" s="16">
        <v>27.95</v>
      </c>
      <c r="M2133" s="16">
        <v>18.73</v>
      </c>
    </row>
    <row r="2134" spans="1:13" x14ac:dyDescent="0.2">
      <c r="A2134" s="67">
        <f t="shared" si="33"/>
        <v>39492</v>
      </c>
      <c r="B2134" s="1">
        <v>4.05</v>
      </c>
      <c r="C2134" s="16">
        <v>79.680000000000007</v>
      </c>
      <c r="D2134" s="16">
        <v>27.92</v>
      </c>
      <c r="E2134" s="16">
        <v>26.7</v>
      </c>
      <c r="F2134" s="16">
        <v>28.8</v>
      </c>
      <c r="G2134" s="16">
        <v>26.74</v>
      </c>
      <c r="H2134" s="16">
        <v>47.13</v>
      </c>
      <c r="I2134" s="16">
        <v>31.68</v>
      </c>
      <c r="J2134" s="16">
        <v>16.420000000000002</v>
      </c>
      <c r="L2134" s="16">
        <v>27.88</v>
      </c>
      <c r="M2134" s="16">
        <v>26.46</v>
      </c>
    </row>
    <row r="2135" spans="1:13" x14ac:dyDescent="0.2">
      <c r="A2135" s="67">
        <f t="shared" si="33"/>
        <v>39493</v>
      </c>
      <c r="B2135" s="1">
        <v>0</v>
      </c>
      <c r="C2135" s="16">
        <v>76.5</v>
      </c>
      <c r="D2135" s="16">
        <v>27.79</v>
      </c>
      <c r="E2135" s="16">
        <v>26.9</v>
      </c>
      <c r="F2135" s="16">
        <v>28.6</v>
      </c>
      <c r="G2135" s="16">
        <v>32.31</v>
      </c>
      <c r="H2135" s="16">
        <v>45.79</v>
      </c>
      <c r="I2135" s="16">
        <v>35.090000000000003</v>
      </c>
      <c r="J2135" s="16">
        <v>20.420000000000002</v>
      </c>
      <c r="L2135" s="16">
        <v>27.75</v>
      </c>
      <c r="M2135" s="16">
        <v>31.13</v>
      </c>
    </row>
    <row r="2136" spans="1:13" x14ac:dyDescent="0.2">
      <c r="A2136" s="67">
        <f t="shared" si="33"/>
        <v>39494</v>
      </c>
      <c r="B2136" s="1">
        <v>0.5</v>
      </c>
      <c r="C2136" s="16">
        <v>76.75</v>
      </c>
      <c r="D2136" s="16">
        <v>27.67</v>
      </c>
      <c r="E2136" s="16">
        <v>25.5</v>
      </c>
      <c r="F2136" s="16">
        <v>28.5</v>
      </c>
      <c r="G2136" s="16">
        <v>26.12</v>
      </c>
      <c r="H2136" s="16">
        <v>41.77</v>
      </c>
      <c r="I2136" s="16">
        <v>31.61</v>
      </c>
      <c r="J2136" s="16">
        <v>17.54</v>
      </c>
      <c r="L2136" s="16">
        <v>27.71</v>
      </c>
      <c r="M2136" s="16">
        <v>25.31</v>
      </c>
    </row>
    <row r="2137" spans="1:13" x14ac:dyDescent="0.2">
      <c r="A2137" s="67">
        <f t="shared" si="33"/>
        <v>39495</v>
      </c>
      <c r="B2137" s="1">
        <v>6.35</v>
      </c>
      <c r="C2137" s="16">
        <v>78.17</v>
      </c>
      <c r="D2137" s="16">
        <v>27.67</v>
      </c>
      <c r="E2137" s="16">
        <v>26.6</v>
      </c>
      <c r="F2137" s="16">
        <v>28.8</v>
      </c>
      <c r="G2137" s="16">
        <v>17.559999999999999</v>
      </c>
      <c r="H2137" s="16">
        <v>28.58</v>
      </c>
      <c r="I2137" s="16">
        <v>30.04</v>
      </c>
      <c r="J2137" s="16">
        <v>16.09</v>
      </c>
      <c r="L2137" s="16">
        <v>27.65</v>
      </c>
      <c r="M2137" s="16">
        <v>17.84</v>
      </c>
    </row>
    <row r="2138" spans="1:13" x14ac:dyDescent="0.2">
      <c r="A2138" s="67">
        <f t="shared" si="33"/>
        <v>39496</v>
      </c>
      <c r="B2138" s="1">
        <v>1.01</v>
      </c>
      <c r="C2138" s="16">
        <v>80.260000000000005</v>
      </c>
      <c r="D2138" s="16">
        <v>27.21</v>
      </c>
      <c r="E2138" s="16">
        <v>25.7</v>
      </c>
      <c r="F2138" s="16">
        <v>28.9</v>
      </c>
      <c r="G2138" s="16">
        <v>9.83</v>
      </c>
      <c r="H2138" s="16">
        <v>33.549999999999997</v>
      </c>
      <c r="I2138" s="16">
        <v>48.62</v>
      </c>
      <c r="J2138" s="16">
        <v>14.43</v>
      </c>
      <c r="L2138" s="16">
        <v>27.39</v>
      </c>
      <c r="M2138" s="16">
        <v>9.74</v>
      </c>
    </row>
    <row r="2139" spans="1:13" x14ac:dyDescent="0.2">
      <c r="A2139" s="67">
        <f t="shared" si="33"/>
        <v>39497</v>
      </c>
      <c r="B2139" s="1">
        <v>1.27</v>
      </c>
      <c r="C2139" s="16">
        <v>76.38</v>
      </c>
      <c r="D2139" s="16">
        <v>27.51</v>
      </c>
      <c r="E2139" s="16">
        <v>26.9</v>
      </c>
      <c r="F2139" s="16">
        <v>28.5</v>
      </c>
      <c r="G2139" s="16">
        <v>19.91</v>
      </c>
      <c r="H2139" s="16">
        <v>33.409999999999997</v>
      </c>
      <c r="I2139" s="16">
        <v>37.049999999999997</v>
      </c>
      <c r="J2139" s="16">
        <v>14.14</v>
      </c>
      <c r="L2139" s="16">
        <v>27.14</v>
      </c>
      <c r="M2139" s="16">
        <v>19.66</v>
      </c>
    </row>
    <row r="2140" spans="1:13" x14ac:dyDescent="0.2">
      <c r="A2140" s="67">
        <f t="shared" si="33"/>
        <v>39498</v>
      </c>
      <c r="B2140" s="1">
        <v>0</v>
      </c>
      <c r="C2140" s="16">
        <v>72.650000000000006</v>
      </c>
      <c r="D2140" s="16">
        <v>27.46</v>
      </c>
      <c r="E2140" s="16">
        <v>26.8</v>
      </c>
      <c r="F2140" s="16">
        <v>28.2</v>
      </c>
      <c r="G2140" s="16">
        <v>25.33</v>
      </c>
      <c r="H2140" s="16">
        <v>38.03</v>
      </c>
      <c r="I2140" s="16">
        <v>29.56</v>
      </c>
      <c r="J2140" s="16">
        <v>20.5</v>
      </c>
      <c r="L2140" s="16">
        <v>27.01</v>
      </c>
      <c r="M2140" s="16">
        <v>25.09</v>
      </c>
    </row>
    <row r="2141" spans="1:13" x14ac:dyDescent="0.2">
      <c r="A2141" s="67">
        <f t="shared" si="33"/>
        <v>39499</v>
      </c>
      <c r="B2141" s="1">
        <v>0</v>
      </c>
      <c r="C2141" s="16">
        <v>71.47</v>
      </c>
      <c r="D2141" s="16">
        <v>27.56</v>
      </c>
      <c r="E2141" s="16">
        <v>27</v>
      </c>
      <c r="F2141" s="16">
        <v>28.4</v>
      </c>
      <c r="G2141" s="16">
        <v>24.03</v>
      </c>
      <c r="H2141" s="16">
        <v>35.700000000000003</v>
      </c>
      <c r="I2141" s="16">
        <v>31.57</v>
      </c>
      <c r="J2141" s="16">
        <v>20.02</v>
      </c>
      <c r="L2141" s="16">
        <v>27.05</v>
      </c>
      <c r="M2141" s="16">
        <v>23.55</v>
      </c>
    </row>
    <row r="2142" spans="1:13" x14ac:dyDescent="0.2">
      <c r="A2142" s="67">
        <f t="shared" si="33"/>
        <v>39500</v>
      </c>
      <c r="B2142" s="1">
        <v>0.51</v>
      </c>
      <c r="C2142" s="16">
        <v>76.02</v>
      </c>
      <c r="D2142" s="16">
        <v>26.89</v>
      </c>
      <c r="E2142" s="16">
        <v>23.6</v>
      </c>
      <c r="F2142" s="16">
        <v>28.5</v>
      </c>
      <c r="G2142" s="16">
        <v>10.76</v>
      </c>
      <c r="H2142" s="16">
        <v>24.73</v>
      </c>
      <c r="I2142" s="16">
        <v>35.909999999999997</v>
      </c>
      <c r="J2142" s="16">
        <v>21.38</v>
      </c>
      <c r="L2142" s="16">
        <v>27.59</v>
      </c>
      <c r="M2142" s="16">
        <v>11.02</v>
      </c>
    </row>
    <row r="2143" spans="1:13" x14ac:dyDescent="0.2">
      <c r="A2143" s="67">
        <f t="shared" si="33"/>
        <v>39501</v>
      </c>
      <c r="B2143" s="1">
        <v>0</v>
      </c>
      <c r="C2143" s="16">
        <v>75.430000000000007</v>
      </c>
      <c r="D2143" s="16">
        <v>27.77</v>
      </c>
      <c r="E2143" s="16">
        <v>26.9</v>
      </c>
      <c r="F2143" s="16">
        <v>28.9</v>
      </c>
      <c r="G2143" s="16">
        <v>14.04</v>
      </c>
      <c r="H2143" s="16">
        <v>24.91</v>
      </c>
      <c r="I2143" s="16">
        <v>356.27</v>
      </c>
      <c r="J2143" s="16">
        <v>12.35</v>
      </c>
      <c r="L2143" s="16">
        <v>27.59</v>
      </c>
      <c r="M2143" s="16">
        <v>17.27</v>
      </c>
    </row>
    <row r="2144" spans="1:13" x14ac:dyDescent="0.2">
      <c r="A2144" s="67">
        <f t="shared" si="33"/>
        <v>39502</v>
      </c>
      <c r="B2144" s="1">
        <v>2.5299999999999998</v>
      </c>
      <c r="C2144" s="16">
        <v>76.040000000000006</v>
      </c>
      <c r="D2144" s="16">
        <v>27.78</v>
      </c>
      <c r="E2144" s="16">
        <v>26.1</v>
      </c>
      <c r="F2144" s="16">
        <v>28.7</v>
      </c>
      <c r="G2144" s="16">
        <v>23.64</v>
      </c>
      <c r="H2144" s="16">
        <v>40.54</v>
      </c>
      <c r="I2144" s="16">
        <v>33.86</v>
      </c>
      <c r="J2144" s="16">
        <v>19.71</v>
      </c>
      <c r="L2144" s="16">
        <v>27.54</v>
      </c>
      <c r="M2144" s="16">
        <v>23.38</v>
      </c>
    </row>
    <row r="2145" spans="1:13" x14ac:dyDescent="0.2">
      <c r="A2145" s="67">
        <f t="shared" si="33"/>
        <v>39503</v>
      </c>
      <c r="B2145" s="1">
        <v>0</v>
      </c>
      <c r="C2145" s="16">
        <v>71.52</v>
      </c>
      <c r="D2145" s="16">
        <v>27.56</v>
      </c>
      <c r="E2145" s="16">
        <v>27</v>
      </c>
      <c r="F2145" s="16">
        <v>28.4</v>
      </c>
      <c r="G2145" s="16">
        <v>27.13</v>
      </c>
      <c r="H2145" s="16">
        <v>39.83</v>
      </c>
      <c r="I2145" s="16">
        <v>33.1</v>
      </c>
      <c r="J2145" s="16">
        <v>21.92</v>
      </c>
      <c r="L2145" s="16">
        <v>27.85</v>
      </c>
      <c r="M2145" s="16">
        <v>26.68</v>
      </c>
    </row>
    <row r="2146" spans="1:13" x14ac:dyDescent="0.2">
      <c r="A2146" s="67">
        <f t="shared" si="33"/>
        <v>39504</v>
      </c>
      <c r="B2146" s="1">
        <v>0.25</v>
      </c>
      <c r="C2146" s="16">
        <v>67.98</v>
      </c>
      <c r="D2146" s="16">
        <v>27.25</v>
      </c>
      <c r="E2146" s="16">
        <v>25.4</v>
      </c>
      <c r="F2146" s="16">
        <v>28.3</v>
      </c>
      <c r="G2146" s="16">
        <v>19.989999999999998</v>
      </c>
      <c r="H2146" s="16">
        <v>36.94</v>
      </c>
      <c r="I2146" s="16">
        <v>21.85</v>
      </c>
      <c r="J2146" s="16">
        <v>23.34</v>
      </c>
      <c r="L2146" s="16">
        <v>28.05</v>
      </c>
      <c r="M2146" s="16">
        <v>20.43</v>
      </c>
    </row>
    <row r="2147" spans="1:13" x14ac:dyDescent="0.2">
      <c r="A2147" s="67">
        <f t="shared" si="33"/>
        <v>39505</v>
      </c>
      <c r="B2147" s="1">
        <v>0</v>
      </c>
      <c r="C2147" s="16">
        <v>72.83</v>
      </c>
      <c r="D2147" s="16">
        <v>26.71</v>
      </c>
      <c r="E2147" s="16">
        <v>23</v>
      </c>
      <c r="F2147" s="16">
        <v>28.6</v>
      </c>
      <c r="G2147" s="16">
        <v>11.07</v>
      </c>
      <c r="H2147" s="16">
        <v>23.78</v>
      </c>
      <c r="I2147" s="16">
        <v>20.010000000000002</v>
      </c>
      <c r="J2147" s="16">
        <v>22.88</v>
      </c>
      <c r="L2147" s="16">
        <v>28.52</v>
      </c>
      <c r="M2147" s="16">
        <v>12.35</v>
      </c>
    </row>
    <row r="2148" spans="1:13" x14ac:dyDescent="0.2">
      <c r="A2148" s="67">
        <f t="shared" si="33"/>
        <v>39506</v>
      </c>
      <c r="B2148" s="1">
        <v>7.36</v>
      </c>
      <c r="C2148" s="16">
        <v>72.66</v>
      </c>
      <c r="D2148" s="16">
        <v>27.39</v>
      </c>
      <c r="E2148" s="16">
        <v>24.6</v>
      </c>
      <c r="F2148" s="16">
        <v>28.5</v>
      </c>
      <c r="G2148" s="16">
        <v>22.55</v>
      </c>
      <c r="H2148" s="16">
        <v>45.51</v>
      </c>
      <c r="I2148" s="16">
        <v>17.36</v>
      </c>
      <c r="J2148" s="16">
        <v>20.76</v>
      </c>
      <c r="L2148" s="16">
        <v>27.98</v>
      </c>
      <c r="M2148" s="16">
        <v>24.46</v>
      </c>
    </row>
    <row r="2149" spans="1:13" x14ac:dyDescent="0.2">
      <c r="A2149" s="67">
        <f t="shared" si="33"/>
        <v>39507</v>
      </c>
      <c r="B2149" s="1">
        <v>0.51</v>
      </c>
      <c r="C2149" s="16">
        <v>72.59</v>
      </c>
      <c r="D2149" s="16">
        <v>27.46</v>
      </c>
      <c r="E2149" s="16">
        <v>26.5</v>
      </c>
      <c r="F2149" s="16">
        <v>28.1</v>
      </c>
      <c r="G2149" s="16">
        <v>29.68</v>
      </c>
      <c r="H2149" s="16">
        <v>44.42</v>
      </c>
      <c r="I2149" s="16">
        <v>27.51</v>
      </c>
      <c r="J2149" s="16">
        <v>19.760000000000002</v>
      </c>
      <c r="L2149" s="16">
        <v>27.56</v>
      </c>
      <c r="M2149" s="16">
        <v>29.79</v>
      </c>
    </row>
    <row r="2150" spans="1:13" x14ac:dyDescent="0.2">
      <c r="A2150" s="67">
        <f t="shared" si="33"/>
        <v>39508</v>
      </c>
      <c r="B2150" s="1">
        <v>0.25</v>
      </c>
      <c r="C2150" s="16">
        <v>73.11</v>
      </c>
      <c r="D2150" s="16">
        <v>27.57</v>
      </c>
      <c r="E2150" s="16">
        <v>27.1</v>
      </c>
      <c r="F2150" s="16">
        <v>28.3</v>
      </c>
      <c r="G2150" s="16">
        <v>28.31</v>
      </c>
      <c r="H2150" s="16">
        <v>40.01</v>
      </c>
      <c r="I2150" s="16">
        <v>27.61</v>
      </c>
      <c r="J2150" s="16">
        <v>22.95</v>
      </c>
      <c r="L2150" s="16">
        <v>27.81</v>
      </c>
      <c r="M2150" s="16">
        <v>27.68</v>
      </c>
    </row>
    <row r="2151" spans="1:13" x14ac:dyDescent="0.2">
      <c r="A2151" s="67">
        <f t="shared" si="33"/>
        <v>39509</v>
      </c>
      <c r="B2151" s="1">
        <v>0</v>
      </c>
      <c r="C2151" s="16">
        <v>72.760000000000005</v>
      </c>
      <c r="D2151" s="16">
        <v>27.42</v>
      </c>
      <c r="E2151" s="16">
        <v>26</v>
      </c>
      <c r="F2151" s="16">
        <v>28.7</v>
      </c>
      <c r="G2151" s="16">
        <v>22.59</v>
      </c>
      <c r="H2151" s="16">
        <v>41.28</v>
      </c>
      <c r="I2151" s="16">
        <v>18.66</v>
      </c>
      <c r="J2151" s="16">
        <v>20.55</v>
      </c>
      <c r="L2151" s="16">
        <v>27.81</v>
      </c>
      <c r="M2151" s="16">
        <v>23.44</v>
      </c>
    </row>
    <row r="2152" spans="1:13" x14ac:dyDescent="0.2">
      <c r="A2152" s="67">
        <f t="shared" si="33"/>
        <v>39510</v>
      </c>
      <c r="B2152" s="1">
        <v>0</v>
      </c>
      <c r="C2152" s="16">
        <v>74.31</v>
      </c>
      <c r="D2152" s="16">
        <v>27.72</v>
      </c>
      <c r="E2152" s="16">
        <v>27.1</v>
      </c>
      <c r="F2152" s="16">
        <v>28.6</v>
      </c>
      <c r="G2152" s="16">
        <v>24.54</v>
      </c>
      <c r="H2152" s="16">
        <v>36.83</v>
      </c>
      <c r="I2152" s="16">
        <v>34.090000000000003</v>
      </c>
      <c r="J2152" s="16">
        <v>22.99</v>
      </c>
      <c r="L2152" s="16">
        <v>27.67</v>
      </c>
      <c r="M2152" s="16">
        <v>24.2</v>
      </c>
    </row>
    <row r="2153" spans="1:13" x14ac:dyDescent="0.2">
      <c r="A2153" s="67">
        <f t="shared" si="33"/>
        <v>39511</v>
      </c>
      <c r="B2153" s="1">
        <v>0</v>
      </c>
      <c r="C2153" s="16">
        <v>74.44</v>
      </c>
      <c r="D2153" s="16">
        <v>27.73</v>
      </c>
      <c r="E2153" s="16">
        <v>26.9</v>
      </c>
      <c r="F2153" s="16">
        <v>29.6</v>
      </c>
      <c r="G2153" s="16">
        <v>16.41</v>
      </c>
      <c r="H2153" s="16">
        <v>27.24</v>
      </c>
      <c r="I2153" s="16">
        <v>35.200000000000003</v>
      </c>
      <c r="J2153" s="16">
        <v>23.14</v>
      </c>
      <c r="L2153" s="16">
        <v>28.04</v>
      </c>
      <c r="M2153" s="16">
        <v>16.52</v>
      </c>
    </row>
    <row r="2154" spans="1:13" x14ac:dyDescent="0.2">
      <c r="A2154" s="67">
        <f t="shared" si="33"/>
        <v>39512</v>
      </c>
      <c r="B2154" s="1">
        <v>0</v>
      </c>
      <c r="C2154" s="16">
        <v>74.53</v>
      </c>
      <c r="D2154" s="16">
        <v>27.65</v>
      </c>
      <c r="E2154" s="16">
        <v>27</v>
      </c>
      <c r="F2154" s="16">
        <v>28.6</v>
      </c>
      <c r="G2154" s="16">
        <v>17.95</v>
      </c>
      <c r="H2154" s="16">
        <v>29.67</v>
      </c>
      <c r="I2154" s="16">
        <v>29.61</v>
      </c>
      <c r="J2154" s="16">
        <v>18.54</v>
      </c>
      <c r="L2154" s="16">
        <v>27.82</v>
      </c>
      <c r="M2154" s="16">
        <v>18.46</v>
      </c>
    </row>
    <row r="2155" spans="1:13" x14ac:dyDescent="0.2">
      <c r="A2155" s="67">
        <f t="shared" si="33"/>
        <v>39513</v>
      </c>
      <c r="B2155" s="1">
        <v>0</v>
      </c>
      <c r="C2155" s="16">
        <v>74.52</v>
      </c>
      <c r="D2155" s="16">
        <v>27.56</v>
      </c>
      <c r="E2155" s="16">
        <v>25.6</v>
      </c>
      <c r="F2155" s="16">
        <v>30</v>
      </c>
      <c r="G2155" s="16">
        <v>12.45</v>
      </c>
      <c r="H2155" s="16">
        <v>22.4</v>
      </c>
      <c r="I2155" s="16">
        <v>38.92</v>
      </c>
      <c r="J2155" s="16">
        <v>15.14</v>
      </c>
      <c r="L2155" s="16">
        <v>27.74</v>
      </c>
      <c r="M2155" s="16">
        <v>12.79</v>
      </c>
    </row>
    <row r="2156" spans="1:13" x14ac:dyDescent="0.2">
      <c r="A2156" s="67">
        <f t="shared" si="33"/>
        <v>39514</v>
      </c>
      <c r="B2156" s="1">
        <v>0</v>
      </c>
      <c r="C2156" s="16">
        <v>75.42</v>
      </c>
      <c r="D2156" s="16">
        <v>27.27</v>
      </c>
      <c r="E2156" s="16">
        <v>25</v>
      </c>
      <c r="F2156" s="16">
        <v>28.6</v>
      </c>
      <c r="G2156" s="16">
        <v>13.61</v>
      </c>
      <c r="H2156" s="16">
        <v>28.72</v>
      </c>
      <c r="I2156" s="16">
        <v>55.67</v>
      </c>
      <c r="J2156" s="16">
        <v>21.26</v>
      </c>
      <c r="L2156" s="16">
        <v>28.09</v>
      </c>
      <c r="M2156" s="16">
        <v>13.75</v>
      </c>
    </row>
    <row r="2157" spans="1:13" x14ac:dyDescent="0.2">
      <c r="A2157" s="67">
        <f t="shared" si="33"/>
        <v>39515</v>
      </c>
      <c r="B2157" s="1">
        <v>0</v>
      </c>
      <c r="C2157" s="16">
        <v>76.48</v>
      </c>
      <c r="D2157" s="16">
        <v>26.64</v>
      </c>
      <c r="E2157" s="16">
        <v>22.8</v>
      </c>
      <c r="F2157" s="16">
        <v>28.3</v>
      </c>
      <c r="G2157" s="16">
        <v>14.45</v>
      </c>
      <c r="H2157" s="16">
        <v>33.9</v>
      </c>
      <c r="I2157" s="16">
        <v>32.729999999999997</v>
      </c>
      <c r="J2157" s="16">
        <v>22.15</v>
      </c>
      <c r="L2157" s="16">
        <v>28.14</v>
      </c>
      <c r="M2157" s="16">
        <v>14.68</v>
      </c>
    </row>
    <row r="2158" spans="1:13" x14ac:dyDescent="0.2">
      <c r="A2158" s="67">
        <f t="shared" si="33"/>
        <v>39516</v>
      </c>
      <c r="B2158" s="1">
        <v>0</v>
      </c>
      <c r="C2158" s="16">
        <v>72.64</v>
      </c>
      <c r="D2158" s="16">
        <v>27.88</v>
      </c>
      <c r="E2158" s="16">
        <v>26.8</v>
      </c>
      <c r="F2158" s="16">
        <v>28.9</v>
      </c>
      <c r="G2158" s="16">
        <v>28.98</v>
      </c>
      <c r="H2158" s="16">
        <v>44.31</v>
      </c>
      <c r="I2158" s="16">
        <v>33.799999999999997</v>
      </c>
      <c r="J2158" s="16">
        <v>20.54</v>
      </c>
      <c r="L2158" s="16">
        <v>27.96</v>
      </c>
      <c r="M2158" s="16">
        <v>28.5</v>
      </c>
    </row>
    <row r="2159" spans="1:13" x14ac:dyDescent="0.2">
      <c r="A2159" s="67">
        <f t="shared" si="33"/>
        <v>39517</v>
      </c>
      <c r="B2159" s="1">
        <v>0</v>
      </c>
      <c r="C2159" s="16">
        <v>68.77</v>
      </c>
      <c r="D2159" s="16">
        <v>27.85</v>
      </c>
      <c r="E2159" s="16">
        <v>27.2</v>
      </c>
      <c r="F2159" s="16">
        <v>28.5</v>
      </c>
      <c r="G2159" s="16">
        <v>27.35</v>
      </c>
      <c r="H2159" s="16">
        <v>39.369999999999997</v>
      </c>
      <c r="I2159" s="16">
        <v>33.549999999999997</v>
      </c>
      <c r="J2159" s="16">
        <v>22.74</v>
      </c>
      <c r="L2159" s="16">
        <v>27.86</v>
      </c>
      <c r="M2159" s="16">
        <v>27.18</v>
      </c>
    </row>
    <row r="2160" spans="1:13" x14ac:dyDescent="0.2">
      <c r="A2160" s="67">
        <f t="shared" si="33"/>
        <v>39518</v>
      </c>
      <c r="B2160" s="1">
        <v>0</v>
      </c>
      <c r="C2160" s="16">
        <v>69.63</v>
      </c>
      <c r="D2160" s="16">
        <v>28</v>
      </c>
      <c r="E2160" s="16">
        <v>27.1</v>
      </c>
      <c r="F2160" s="16">
        <v>28.7</v>
      </c>
      <c r="G2160" s="16">
        <v>26.15</v>
      </c>
      <c r="H2160" s="16">
        <v>37.36</v>
      </c>
      <c r="I2160" s="16">
        <v>33.64</v>
      </c>
      <c r="J2160" s="16">
        <v>24.06</v>
      </c>
      <c r="L2160" s="16">
        <v>27.98</v>
      </c>
      <c r="M2160" s="16">
        <v>26.14</v>
      </c>
    </row>
    <row r="2161" spans="1:13" x14ac:dyDescent="0.2">
      <c r="A2161" s="67">
        <f t="shared" si="33"/>
        <v>39519</v>
      </c>
      <c r="B2161" s="1">
        <v>0</v>
      </c>
      <c r="C2161" s="16">
        <v>69.77</v>
      </c>
      <c r="D2161" s="16">
        <v>28.12</v>
      </c>
      <c r="E2161" s="16">
        <v>27.6</v>
      </c>
      <c r="F2161" s="16">
        <v>28.7</v>
      </c>
      <c r="G2161" s="16">
        <v>25.94</v>
      </c>
      <c r="H2161" s="16">
        <v>36.590000000000003</v>
      </c>
      <c r="I2161" s="16">
        <v>34.43</v>
      </c>
      <c r="J2161" s="16">
        <v>24.1</v>
      </c>
      <c r="L2161" s="16">
        <v>27.91</v>
      </c>
      <c r="M2161" s="16">
        <v>25.52</v>
      </c>
    </row>
    <row r="2162" spans="1:13" x14ac:dyDescent="0.2">
      <c r="A2162" s="67">
        <f t="shared" si="33"/>
        <v>39520</v>
      </c>
      <c r="B2162" s="1">
        <v>1.02</v>
      </c>
      <c r="C2162" s="16">
        <v>69.5</v>
      </c>
      <c r="D2162" s="16">
        <v>27.99</v>
      </c>
      <c r="E2162" s="16">
        <v>26.9</v>
      </c>
      <c r="F2162" s="16">
        <v>28.8</v>
      </c>
      <c r="G2162" s="16">
        <v>19.78</v>
      </c>
      <c r="H2162" s="16">
        <v>33.69</v>
      </c>
      <c r="I2162" s="16">
        <v>21.71</v>
      </c>
      <c r="J2162" s="16">
        <v>23.99</v>
      </c>
      <c r="L2162" s="16">
        <v>28.33</v>
      </c>
      <c r="M2162" s="16">
        <v>19.43</v>
      </c>
    </row>
    <row r="2163" spans="1:13" x14ac:dyDescent="0.2">
      <c r="A2163" s="67">
        <f t="shared" si="33"/>
        <v>39521</v>
      </c>
      <c r="B2163" s="1">
        <v>0</v>
      </c>
      <c r="C2163" s="16">
        <v>71.650000000000006</v>
      </c>
      <c r="D2163" s="16">
        <v>28.08</v>
      </c>
      <c r="E2163" s="16">
        <v>27.4</v>
      </c>
      <c r="F2163" s="16">
        <v>29.1</v>
      </c>
      <c r="G2163" s="16">
        <v>16.21</v>
      </c>
      <c r="H2163" s="16">
        <v>26.28</v>
      </c>
      <c r="I2163" s="16">
        <v>28.08</v>
      </c>
      <c r="J2163" s="16">
        <v>23.98</v>
      </c>
      <c r="L2163" s="16">
        <v>28.72</v>
      </c>
      <c r="M2163" s="16">
        <v>16.670000000000002</v>
      </c>
    </row>
    <row r="2164" spans="1:13" x14ac:dyDescent="0.2">
      <c r="A2164" s="67">
        <f t="shared" si="33"/>
        <v>39522</v>
      </c>
      <c r="B2164" s="1">
        <v>0</v>
      </c>
      <c r="C2164" s="16">
        <v>75.28</v>
      </c>
      <c r="D2164" s="16">
        <v>27.87</v>
      </c>
      <c r="E2164" s="16">
        <v>25</v>
      </c>
      <c r="F2164" s="16">
        <v>30.4</v>
      </c>
      <c r="G2164" s="16">
        <v>10.46</v>
      </c>
      <c r="H2164" s="16">
        <v>29.49</v>
      </c>
      <c r="I2164" s="16">
        <v>7.71</v>
      </c>
      <c r="J2164" s="16">
        <v>23.09</v>
      </c>
      <c r="L2164" s="16">
        <v>28.97</v>
      </c>
      <c r="M2164" s="16">
        <v>11.39</v>
      </c>
    </row>
    <row r="2165" spans="1:13" x14ac:dyDescent="0.2">
      <c r="A2165" s="67">
        <f t="shared" si="33"/>
        <v>39523</v>
      </c>
      <c r="B2165" s="1">
        <v>0</v>
      </c>
      <c r="C2165" s="16">
        <v>76.819999999999993</v>
      </c>
      <c r="D2165" s="16">
        <v>28.51</v>
      </c>
      <c r="E2165" s="16">
        <v>28</v>
      </c>
      <c r="F2165" s="16">
        <v>30</v>
      </c>
      <c r="G2165" s="16">
        <v>20.22</v>
      </c>
      <c r="H2165" s="16">
        <v>32.74</v>
      </c>
      <c r="I2165" s="16">
        <v>17.36</v>
      </c>
      <c r="J2165" s="16">
        <v>22.39</v>
      </c>
      <c r="L2165" s="16">
        <v>29.12</v>
      </c>
      <c r="M2165" s="16">
        <v>20.76</v>
      </c>
    </row>
    <row r="2166" spans="1:13" x14ac:dyDescent="0.2">
      <c r="A2166" s="67">
        <f t="shared" si="33"/>
        <v>39524</v>
      </c>
      <c r="B2166" s="1">
        <v>0</v>
      </c>
      <c r="C2166" s="16">
        <v>77.260000000000005</v>
      </c>
      <c r="D2166" s="16">
        <v>28.49</v>
      </c>
      <c r="E2166" s="16">
        <v>28</v>
      </c>
      <c r="F2166" s="16">
        <v>29.1</v>
      </c>
      <c r="G2166" s="16">
        <v>26.88</v>
      </c>
      <c r="H2166" s="16">
        <v>42.94</v>
      </c>
      <c r="I2166" s="16">
        <v>29.81</v>
      </c>
      <c r="J2166" s="16">
        <v>17.489999999999998</v>
      </c>
      <c r="L2166" s="16">
        <v>28.22</v>
      </c>
      <c r="M2166" s="16">
        <v>26.72</v>
      </c>
    </row>
    <row r="2167" spans="1:13" x14ac:dyDescent="0.2">
      <c r="A2167" s="67">
        <f t="shared" si="33"/>
        <v>39525</v>
      </c>
      <c r="I2167" s="16">
        <v>31.44</v>
      </c>
      <c r="M2167" s="16">
        <v>29.48</v>
      </c>
    </row>
    <row r="2168" spans="1:13" x14ac:dyDescent="0.2">
      <c r="A2168" s="67">
        <f t="shared" si="33"/>
        <v>39526</v>
      </c>
      <c r="I2168" s="16">
        <v>41.24</v>
      </c>
      <c r="M2168" s="16">
        <v>22.34</v>
      </c>
    </row>
    <row r="2169" spans="1:13" x14ac:dyDescent="0.2">
      <c r="A2169" s="67">
        <f t="shared" si="33"/>
        <v>39527</v>
      </c>
      <c r="I2169" s="16">
        <v>42.61</v>
      </c>
      <c r="M2169" s="16">
        <v>26.97</v>
      </c>
    </row>
    <row r="2170" spans="1:13" x14ac:dyDescent="0.2">
      <c r="A2170" s="67">
        <f t="shared" si="33"/>
        <v>39528</v>
      </c>
      <c r="I2170" s="16">
        <v>33.69</v>
      </c>
      <c r="M2170" s="16">
        <v>31.28</v>
      </c>
    </row>
    <row r="2171" spans="1:13" x14ac:dyDescent="0.2">
      <c r="A2171" s="67">
        <f t="shared" si="33"/>
        <v>39529</v>
      </c>
      <c r="I2171" s="16">
        <v>28.25</v>
      </c>
      <c r="M2171" s="16">
        <v>26.14</v>
      </c>
    </row>
    <row r="2172" spans="1:13" x14ac:dyDescent="0.2">
      <c r="A2172" s="67">
        <f t="shared" si="33"/>
        <v>39530</v>
      </c>
      <c r="I2172" s="16">
        <v>12.24</v>
      </c>
      <c r="M2172" s="16">
        <v>20.36</v>
      </c>
    </row>
    <row r="2173" spans="1:13" x14ac:dyDescent="0.2">
      <c r="A2173" s="67">
        <f t="shared" si="33"/>
        <v>39531</v>
      </c>
      <c r="I2173" s="16">
        <v>12.86</v>
      </c>
      <c r="M2173" s="16">
        <v>20.32</v>
      </c>
    </row>
    <row r="2174" spans="1:13" x14ac:dyDescent="0.2">
      <c r="A2174" s="67">
        <f t="shared" si="33"/>
        <v>39532</v>
      </c>
      <c r="I2174" s="16">
        <v>21.31</v>
      </c>
      <c r="M2174" s="16">
        <v>27.34</v>
      </c>
    </row>
    <row r="2175" spans="1:13" x14ac:dyDescent="0.2">
      <c r="A2175" s="67">
        <f t="shared" si="33"/>
        <v>39533</v>
      </c>
      <c r="B2175" s="1">
        <v>0.25</v>
      </c>
      <c r="C2175" s="16">
        <v>71.73</v>
      </c>
      <c r="D2175" s="16">
        <v>28.46</v>
      </c>
      <c r="E2175" s="16">
        <v>27.9</v>
      </c>
      <c r="F2175" s="16">
        <v>29</v>
      </c>
      <c r="G2175" s="16">
        <v>28.94</v>
      </c>
      <c r="H2175" s="16">
        <v>39.9</v>
      </c>
      <c r="I2175" s="16">
        <v>34.229999999999997</v>
      </c>
      <c r="J2175" s="16">
        <v>23.12</v>
      </c>
      <c r="L2175" s="16">
        <v>28.21</v>
      </c>
      <c r="M2175" s="16">
        <v>30.03</v>
      </c>
    </row>
    <row r="2176" spans="1:13" x14ac:dyDescent="0.2">
      <c r="A2176" s="67">
        <f t="shared" si="33"/>
        <v>39534</v>
      </c>
      <c r="B2176" s="1">
        <v>0.25</v>
      </c>
      <c r="C2176" s="16">
        <v>71.819999999999993</v>
      </c>
      <c r="D2176" s="16">
        <v>27.89</v>
      </c>
      <c r="E2176" s="16">
        <v>26.2</v>
      </c>
      <c r="F2176" s="16">
        <v>28.7</v>
      </c>
      <c r="G2176" s="16">
        <v>23.68</v>
      </c>
      <c r="H2176" s="16">
        <v>44.95</v>
      </c>
      <c r="I2176" s="16">
        <v>26.26</v>
      </c>
      <c r="J2176" s="16">
        <v>22.25</v>
      </c>
      <c r="L2176" s="16">
        <v>28.44</v>
      </c>
      <c r="M2176" s="16">
        <v>24.02</v>
      </c>
    </row>
    <row r="2177" spans="1:13" x14ac:dyDescent="0.2">
      <c r="A2177" s="67">
        <f t="shared" si="33"/>
        <v>39535</v>
      </c>
      <c r="B2177" s="1">
        <v>0</v>
      </c>
      <c r="C2177" s="16">
        <v>74.69</v>
      </c>
      <c r="D2177" s="16">
        <v>27.82</v>
      </c>
      <c r="E2177" s="16">
        <v>27.3</v>
      </c>
      <c r="F2177" s="16">
        <v>28.8</v>
      </c>
      <c r="G2177" s="16">
        <v>20.72</v>
      </c>
      <c r="H2177" s="16">
        <v>33.94</v>
      </c>
      <c r="I2177" s="16">
        <v>15.48</v>
      </c>
      <c r="J2177" s="16">
        <v>16.8</v>
      </c>
      <c r="L2177" s="16">
        <v>28.2</v>
      </c>
      <c r="M2177" s="16">
        <v>21.32</v>
      </c>
    </row>
    <row r="2178" spans="1:13" x14ac:dyDescent="0.2">
      <c r="A2178" s="67">
        <f t="shared" si="33"/>
        <v>39536</v>
      </c>
      <c r="B2178" s="1">
        <v>0</v>
      </c>
      <c r="C2178" s="16">
        <v>73.84</v>
      </c>
      <c r="D2178" s="16">
        <v>27.92</v>
      </c>
      <c r="E2178" s="16">
        <v>27.3</v>
      </c>
      <c r="F2178" s="16">
        <v>28.6</v>
      </c>
      <c r="G2178" s="16">
        <v>23.88</v>
      </c>
      <c r="H2178" s="16">
        <v>34.93</v>
      </c>
      <c r="I2178" s="16">
        <v>27.37</v>
      </c>
      <c r="J2178" s="16">
        <v>23.53</v>
      </c>
      <c r="L2178" s="16">
        <v>28.36</v>
      </c>
      <c r="M2178" s="16">
        <v>24.65</v>
      </c>
    </row>
    <row r="2179" spans="1:13" x14ac:dyDescent="0.2">
      <c r="A2179" s="67">
        <f t="shared" si="33"/>
        <v>39537</v>
      </c>
      <c r="B2179" s="1">
        <v>0</v>
      </c>
      <c r="C2179" s="16">
        <v>70.989999999999995</v>
      </c>
      <c r="D2179" s="16">
        <v>27.71</v>
      </c>
      <c r="E2179" s="16">
        <v>27.2</v>
      </c>
      <c r="F2179" s="16">
        <v>28.9</v>
      </c>
      <c r="G2179" s="16">
        <v>20.9</v>
      </c>
      <c r="H2179" s="16">
        <v>33.799999999999997</v>
      </c>
      <c r="I2179" s="16">
        <v>21.04</v>
      </c>
      <c r="J2179" s="16">
        <v>24.86</v>
      </c>
      <c r="L2179" s="16">
        <v>28.54</v>
      </c>
      <c r="M2179" s="16">
        <v>21.24</v>
      </c>
    </row>
    <row r="2180" spans="1:13" x14ac:dyDescent="0.2">
      <c r="A2180" s="67">
        <f t="shared" si="33"/>
        <v>39538</v>
      </c>
      <c r="B2180" s="1">
        <v>0</v>
      </c>
      <c r="C2180" s="16">
        <v>73.13</v>
      </c>
      <c r="D2180" s="16">
        <v>27.71</v>
      </c>
      <c r="E2180" s="16">
        <v>26.7</v>
      </c>
      <c r="F2180" s="16">
        <v>28.5</v>
      </c>
      <c r="G2180" s="16">
        <v>20.27</v>
      </c>
      <c r="H2180" s="16">
        <v>28.75</v>
      </c>
      <c r="I2180" s="16">
        <v>18.2</v>
      </c>
      <c r="J2180" s="16">
        <v>24.51</v>
      </c>
      <c r="L2180" s="16">
        <v>28.72</v>
      </c>
      <c r="M2180" s="16">
        <v>21.04</v>
      </c>
    </row>
    <row r="2181" spans="1:13" x14ac:dyDescent="0.2">
      <c r="A2181" s="67">
        <f t="shared" si="33"/>
        <v>39539</v>
      </c>
      <c r="B2181" s="1">
        <v>0</v>
      </c>
      <c r="C2181" s="16">
        <v>73.22</v>
      </c>
      <c r="D2181" s="16">
        <v>27.88</v>
      </c>
      <c r="E2181" s="16">
        <v>27</v>
      </c>
      <c r="F2181" s="16">
        <v>28.7</v>
      </c>
      <c r="G2181" s="16">
        <v>20.91</v>
      </c>
      <c r="H2181" s="16">
        <v>34.61</v>
      </c>
      <c r="I2181" s="16">
        <v>42.35</v>
      </c>
      <c r="J2181" s="16">
        <v>24.81</v>
      </c>
      <c r="L2181" s="16">
        <v>28.7</v>
      </c>
      <c r="M2181" s="16">
        <v>20.87</v>
      </c>
    </row>
    <row r="2182" spans="1:13" x14ac:dyDescent="0.2">
      <c r="A2182" s="67">
        <f t="shared" ref="A2182:A2245" si="34">A2181+1</f>
        <v>39540</v>
      </c>
      <c r="B2182" s="1">
        <v>0</v>
      </c>
      <c r="C2182" s="16">
        <v>72.42</v>
      </c>
      <c r="D2182" s="16">
        <v>27.78</v>
      </c>
      <c r="E2182" s="16">
        <v>27.2</v>
      </c>
      <c r="F2182" s="16">
        <v>28.2</v>
      </c>
      <c r="G2182" s="16">
        <v>21</v>
      </c>
      <c r="H2182" s="16">
        <v>31.61</v>
      </c>
      <c r="I2182" s="16">
        <v>22.02</v>
      </c>
      <c r="J2182" s="16">
        <v>24.68</v>
      </c>
      <c r="L2182" s="16">
        <v>28.83</v>
      </c>
      <c r="M2182" s="16">
        <v>21.33</v>
      </c>
    </row>
    <row r="2183" spans="1:13" x14ac:dyDescent="0.2">
      <c r="A2183" s="67">
        <f t="shared" si="34"/>
        <v>39541</v>
      </c>
      <c r="B2183" s="1">
        <v>0</v>
      </c>
      <c r="C2183" s="16">
        <v>71.150000000000006</v>
      </c>
      <c r="D2183" s="16">
        <v>28.01</v>
      </c>
      <c r="E2183" s="16">
        <v>27.2</v>
      </c>
      <c r="F2183" s="16">
        <v>29.1</v>
      </c>
      <c r="G2183" s="16">
        <v>12.73</v>
      </c>
      <c r="H2183" s="16">
        <v>24.91</v>
      </c>
      <c r="I2183" s="16">
        <v>17</v>
      </c>
      <c r="J2183" s="16">
        <v>25.28</v>
      </c>
      <c r="L2183" s="16">
        <v>28.52</v>
      </c>
      <c r="M2183" s="16">
        <v>14.82</v>
      </c>
    </row>
    <row r="2184" spans="1:13" x14ac:dyDescent="0.2">
      <c r="A2184" s="67">
        <f t="shared" si="34"/>
        <v>39542</v>
      </c>
      <c r="B2184" s="1">
        <v>0</v>
      </c>
      <c r="C2184" s="16">
        <v>74.95</v>
      </c>
      <c r="D2184" s="16">
        <v>27.87</v>
      </c>
      <c r="E2184" s="16">
        <v>25</v>
      </c>
      <c r="F2184" s="16">
        <v>29</v>
      </c>
      <c r="G2184" s="16">
        <v>16.27</v>
      </c>
      <c r="H2184" s="16">
        <v>30.62</v>
      </c>
      <c r="I2184" s="16">
        <v>49.17</v>
      </c>
      <c r="J2184" s="16">
        <v>24.69</v>
      </c>
      <c r="L2184" s="16">
        <v>28.54</v>
      </c>
      <c r="M2184" s="16">
        <v>16.53</v>
      </c>
    </row>
    <row r="2185" spans="1:13" x14ac:dyDescent="0.2">
      <c r="A2185" s="67">
        <f t="shared" si="34"/>
        <v>39543</v>
      </c>
      <c r="B2185" s="1">
        <v>0</v>
      </c>
      <c r="C2185" s="16">
        <v>76.010000000000005</v>
      </c>
      <c r="D2185" s="16">
        <v>28.05</v>
      </c>
      <c r="E2185" s="16">
        <v>25.2</v>
      </c>
      <c r="F2185" s="16">
        <v>29.1</v>
      </c>
      <c r="G2185" s="16">
        <v>13.48</v>
      </c>
      <c r="H2185" s="16">
        <v>27.17</v>
      </c>
      <c r="I2185" s="16">
        <v>48.29</v>
      </c>
      <c r="J2185" s="16">
        <v>23.5</v>
      </c>
      <c r="L2185" s="16">
        <v>28.83</v>
      </c>
      <c r="M2185" s="16">
        <v>13.47</v>
      </c>
    </row>
    <row r="2186" spans="1:13" x14ac:dyDescent="0.2">
      <c r="A2186" s="67">
        <f t="shared" si="34"/>
        <v>39544</v>
      </c>
      <c r="B2186" s="1">
        <v>0</v>
      </c>
      <c r="C2186" s="16">
        <v>77.34</v>
      </c>
      <c r="D2186" s="16">
        <v>27.81</v>
      </c>
      <c r="E2186" s="16">
        <v>25.3</v>
      </c>
      <c r="F2186" s="16">
        <v>28.6</v>
      </c>
      <c r="G2186" s="16">
        <v>12.2</v>
      </c>
      <c r="H2186" s="16">
        <v>24.55</v>
      </c>
      <c r="I2186" s="16">
        <v>42.57</v>
      </c>
      <c r="J2186" s="16">
        <v>23.76</v>
      </c>
      <c r="L2186" s="16">
        <v>29.18</v>
      </c>
      <c r="M2186" s="16">
        <v>12.48</v>
      </c>
    </row>
    <row r="2187" spans="1:13" x14ac:dyDescent="0.2">
      <c r="A2187" s="67">
        <f t="shared" si="34"/>
        <v>39545</v>
      </c>
      <c r="B2187" s="1">
        <v>0</v>
      </c>
      <c r="C2187" s="16">
        <v>74.34</v>
      </c>
      <c r="D2187" s="16">
        <v>28.11</v>
      </c>
      <c r="E2187" s="16">
        <v>26.9</v>
      </c>
      <c r="F2187" s="16">
        <v>29.1</v>
      </c>
      <c r="G2187" s="16">
        <v>14.17</v>
      </c>
      <c r="H2187" s="16">
        <v>27.84</v>
      </c>
      <c r="I2187" s="16">
        <v>9.06</v>
      </c>
      <c r="J2187" s="16">
        <v>22.04</v>
      </c>
      <c r="L2187" s="16">
        <v>29.87</v>
      </c>
      <c r="M2187" s="16">
        <v>15.62</v>
      </c>
    </row>
    <row r="2188" spans="1:13" x14ac:dyDescent="0.2">
      <c r="A2188" s="67">
        <f t="shared" si="34"/>
        <v>39546</v>
      </c>
      <c r="B2188" s="1">
        <v>0</v>
      </c>
      <c r="C2188" s="16">
        <v>76.19</v>
      </c>
      <c r="D2188" s="16">
        <v>27.79</v>
      </c>
      <c r="E2188" s="16">
        <v>26.9</v>
      </c>
      <c r="F2188" s="16">
        <v>29.4</v>
      </c>
      <c r="G2188" s="16">
        <v>13.2</v>
      </c>
      <c r="H2188" s="16">
        <v>28.4</v>
      </c>
      <c r="I2188" s="16">
        <v>32.69</v>
      </c>
      <c r="J2188" s="16">
        <v>21.04</v>
      </c>
      <c r="L2188" s="16">
        <v>29.86</v>
      </c>
      <c r="M2188" s="16">
        <v>13.99</v>
      </c>
    </row>
    <row r="2189" spans="1:13" x14ac:dyDescent="0.2">
      <c r="A2189" s="67">
        <f t="shared" si="34"/>
        <v>39547</v>
      </c>
      <c r="B2189" s="1">
        <v>0</v>
      </c>
      <c r="C2189" s="16">
        <v>75.56</v>
      </c>
      <c r="D2189" s="16">
        <v>27.61</v>
      </c>
      <c r="E2189" s="16">
        <v>26.9</v>
      </c>
      <c r="F2189" s="16">
        <v>28.5</v>
      </c>
      <c r="G2189" s="16">
        <v>23.59</v>
      </c>
      <c r="H2189" s="16">
        <v>34.93</v>
      </c>
      <c r="I2189" s="16">
        <v>32.25</v>
      </c>
      <c r="J2189" s="16">
        <v>24.15</v>
      </c>
      <c r="L2189" s="16">
        <v>29.25</v>
      </c>
      <c r="M2189" s="16">
        <v>23.74</v>
      </c>
    </row>
    <row r="2190" spans="1:13" x14ac:dyDescent="0.2">
      <c r="A2190" s="67">
        <f t="shared" si="34"/>
        <v>39548</v>
      </c>
      <c r="B2190" s="1">
        <v>0</v>
      </c>
      <c r="C2190" s="16">
        <v>74.67</v>
      </c>
      <c r="D2190" s="16">
        <v>28.06</v>
      </c>
      <c r="E2190" s="16">
        <v>27.2</v>
      </c>
      <c r="F2190" s="16">
        <v>29.2</v>
      </c>
      <c r="G2190" s="16">
        <v>22.77</v>
      </c>
      <c r="H2190" s="16">
        <v>33.97</v>
      </c>
      <c r="I2190" s="16">
        <v>36.6</v>
      </c>
      <c r="J2190" s="16">
        <v>18.04</v>
      </c>
      <c r="L2190" s="16">
        <v>28.77</v>
      </c>
      <c r="M2190" s="16">
        <v>22.71</v>
      </c>
    </row>
    <row r="2191" spans="1:13" x14ac:dyDescent="0.2">
      <c r="A2191" s="67">
        <f t="shared" si="34"/>
        <v>39549</v>
      </c>
      <c r="B2191" s="1">
        <v>0</v>
      </c>
      <c r="C2191" s="16">
        <v>73.430000000000007</v>
      </c>
      <c r="D2191" s="16">
        <v>27.87</v>
      </c>
      <c r="E2191" s="16">
        <v>25.1</v>
      </c>
      <c r="F2191" s="16">
        <v>28.8</v>
      </c>
      <c r="G2191" s="16">
        <v>16.079999999999998</v>
      </c>
      <c r="H2191" s="16">
        <v>30.73</v>
      </c>
      <c r="I2191" s="16">
        <v>50.58</v>
      </c>
      <c r="J2191" s="16">
        <v>24.27</v>
      </c>
      <c r="L2191" s="16">
        <v>28.86</v>
      </c>
      <c r="M2191" s="16">
        <v>16.2</v>
      </c>
    </row>
    <row r="2192" spans="1:13" x14ac:dyDescent="0.2">
      <c r="A2192" s="67">
        <f t="shared" si="34"/>
        <v>39550</v>
      </c>
      <c r="B2192" s="1">
        <v>1.26</v>
      </c>
      <c r="C2192" s="16">
        <v>78.989999999999995</v>
      </c>
      <c r="D2192" s="16">
        <v>27.26</v>
      </c>
      <c r="E2192" s="16">
        <v>24.9</v>
      </c>
      <c r="F2192" s="16">
        <v>28.6</v>
      </c>
      <c r="G2192" s="16">
        <v>14.24</v>
      </c>
      <c r="H2192" s="16">
        <v>31.4</v>
      </c>
      <c r="I2192" s="16">
        <v>38.85</v>
      </c>
      <c r="J2192" s="16">
        <v>19.059999999999999</v>
      </c>
      <c r="L2192" s="16">
        <v>28.67</v>
      </c>
      <c r="M2192" s="16">
        <v>14.33</v>
      </c>
    </row>
    <row r="2193" spans="1:13" x14ac:dyDescent="0.2">
      <c r="A2193" s="67">
        <f t="shared" si="34"/>
        <v>39551</v>
      </c>
      <c r="B2193" s="1">
        <v>0</v>
      </c>
      <c r="C2193" s="16">
        <v>75.63</v>
      </c>
      <c r="D2193" s="16">
        <v>28.18</v>
      </c>
      <c r="E2193" s="16">
        <v>27.6</v>
      </c>
      <c r="F2193" s="16">
        <v>28.9</v>
      </c>
      <c r="G2193" s="16">
        <v>23.38</v>
      </c>
      <c r="H2193" s="16">
        <v>38.380000000000003</v>
      </c>
      <c r="I2193" s="16">
        <v>38.99</v>
      </c>
      <c r="J2193" s="16">
        <v>23.33</v>
      </c>
      <c r="L2193" s="16">
        <v>28.78</v>
      </c>
      <c r="M2193" s="16">
        <v>23.43</v>
      </c>
    </row>
    <row r="2194" spans="1:13" x14ac:dyDescent="0.2">
      <c r="A2194" s="67">
        <f t="shared" si="34"/>
        <v>39552</v>
      </c>
      <c r="B2194" s="1">
        <v>0</v>
      </c>
      <c r="C2194" s="16">
        <v>73.900000000000006</v>
      </c>
      <c r="D2194" s="16">
        <v>27.96</v>
      </c>
      <c r="E2194" s="16">
        <v>27.3</v>
      </c>
      <c r="F2194" s="16">
        <v>29.2</v>
      </c>
      <c r="G2194" s="16">
        <v>21.94</v>
      </c>
      <c r="H2194" s="16">
        <v>33.69</v>
      </c>
      <c r="I2194" s="16">
        <v>18.309999999999999</v>
      </c>
      <c r="J2194" s="16">
        <v>23.16</v>
      </c>
      <c r="L2194" s="16">
        <v>28.7</v>
      </c>
      <c r="M2194" s="16">
        <v>22.18</v>
      </c>
    </row>
    <row r="2195" spans="1:13" x14ac:dyDescent="0.2">
      <c r="A2195" s="67">
        <f t="shared" si="34"/>
        <v>39553</v>
      </c>
      <c r="B2195" s="1">
        <v>0</v>
      </c>
      <c r="C2195" s="16">
        <v>74.349999999999994</v>
      </c>
      <c r="D2195" s="16">
        <v>28.08</v>
      </c>
      <c r="E2195" s="16">
        <v>27.1</v>
      </c>
      <c r="F2195" s="16">
        <v>29.3</v>
      </c>
      <c r="G2195" s="16">
        <v>22.57</v>
      </c>
      <c r="H2195" s="16">
        <v>36.729999999999997</v>
      </c>
      <c r="I2195" s="16">
        <v>2.61</v>
      </c>
      <c r="J2195" s="16">
        <v>21.18</v>
      </c>
      <c r="L2195" s="16">
        <v>28.41</v>
      </c>
      <c r="M2195" s="16">
        <v>27.06</v>
      </c>
    </row>
    <row r="2196" spans="1:13" x14ac:dyDescent="0.2">
      <c r="A2196" s="67">
        <f t="shared" si="34"/>
        <v>39554</v>
      </c>
      <c r="B2196" s="1">
        <v>5.55</v>
      </c>
      <c r="C2196" s="16">
        <v>83.63</v>
      </c>
      <c r="D2196" s="16">
        <v>27.06</v>
      </c>
      <c r="E2196" s="16">
        <v>24.9</v>
      </c>
      <c r="F2196" s="16">
        <v>28.7</v>
      </c>
      <c r="G2196" s="16">
        <v>20.05</v>
      </c>
      <c r="H2196" s="16">
        <v>42.3</v>
      </c>
      <c r="I2196" s="16">
        <v>5.58</v>
      </c>
      <c r="J2196" s="16">
        <v>9.92</v>
      </c>
      <c r="L2196" s="16">
        <v>27.78</v>
      </c>
      <c r="M2196" s="16">
        <v>21.86</v>
      </c>
    </row>
    <row r="2197" spans="1:13" x14ac:dyDescent="0.2">
      <c r="A2197" s="67">
        <f t="shared" si="34"/>
        <v>39555</v>
      </c>
      <c r="B2197" s="1">
        <v>0</v>
      </c>
      <c r="C2197" s="16">
        <v>79.81</v>
      </c>
      <c r="D2197" s="16">
        <v>28.29</v>
      </c>
      <c r="E2197" s="16">
        <v>27.6</v>
      </c>
      <c r="F2197" s="16">
        <v>31.8</v>
      </c>
      <c r="G2197" s="16">
        <v>25.42</v>
      </c>
      <c r="H2197" s="16">
        <v>37.78</v>
      </c>
      <c r="I2197" s="16">
        <v>42.33</v>
      </c>
      <c r="J2197" s="16">
        <v>18.66</v>
      </c>
      <c r="L2197" s="16">
        <v>28.01</v>
      </c>
      <c r="M2197" s="16">
        <v>24.25</v>
      </c>
    </row>
    <row r="2198" spans="1:13" x14ac:dyDescent="0.2">
      <c r="A2198" s="67">
        <f t="shared" si="34"/>
        <v>39556</v>
      </c>
      <c r="B2198" s="1">
        <v>0</v>
      </c>
      <c r="C2198" s="16">
        <v>80.25</v>
      </c>
      <c r="D2198" s="16">
        <v>28.13</v>
      </c>
      <c r="E2198" s="16">
        <v>27.6</v>
      </c>
      <c r="F2198" s="16">
        <v>29</v>
      </c>
      <c r="G2198" s="16">
        <v>21.24</v>
      </c>
      <c r="H2198" s="16">
        <v>31.58</v>
      </c>
      <c r="I2198" s="16">
        <v>24.66</v>
      </c>
      <c r="J2198" s="16">
        <v>21.12</v>
      </c>
      <c r="L2198" s="16">
        <v>28.26</v>
      </c>
      <c r="M2198" s="16">
        <v>21.13</v>
      </c>
    </row>
    <row r="2199" spans="1:13" x14ac:dyDescent="0.2">
      <c r="A2199" s="67">
        <f t="shared" si="34"/>
        <v>39557</v>
      </c>
      <c r="B2199" s="1">
        <v>0</v>
      </c>
      <c r="C2199" s="16">
        <v>80.069999999999993</v>
      </c>
      <c r="D2199" s="16">
        <v>27.99</v>
      </c>
      <c r="E2199" s="16">
        <v>27.4</v>
      </c>
      <c r="F2199" s="16">
        <v>28.8</v>
      </c>
      <c r="G2199" s="16">
        <v>20.14</v>
      </c>
      <c r="H2199" s="16">
        <v>31.08</v>
      </c>
      <c r="I2199" s="16">
        <v>23.18</v>
      </c>
      <c r="J2199" s="16">
        <v>20.97</v>
      </c>
      <c r="L2199" s="16">
        <v>28.62</v>
      </c>
      <c r="M2199" s="16">
        <v>20.49</v>
      </c>
    </row>
    <row r="2200" spans="1:13" x14ac:dyDescent="0.2">
      <c r="A2200" s="67">
        <f t="shared" si="34"/>
        <v>39558</v>
      </c>
      <c r="B2200" s="1">
        <v>0</v>
      </c>
      <c r="C2200" s="16">
        <v>78.94</v>
      </c>
      <c r="D2200" s="16">
        <v>28.14</v>
      </c>
      <c r="E2200" s="16">
        <v>27.4</v>
      </c>
      <c r="F2200" s="16">
        <v>28.8</v>
      </c>
      <c r="G2200" s="16">
        <v>24.06</v>
      </c>
      <c r="H2200" s="16">
        <v>35.35</v>
      </c>
      <c r="I2200" s="16">
        <v>31.05</v>
      </c>
      <c r="J2200" s="16">
        <v>20.34</v>
      </c>
      <c r="L2200" s="16">
        <v>28.67</v>
      </c>
      <c r="M2200" s="16">
        <v>24.08</v>
      </c>
    </row>
    <row r="2201" spans="1:13" x14ac:dyDescent="0.2">
      <c r="A2201" s="67">
        <f t="shared" si="34"/>
        <v>39559</v>
      </c>
      <c r="B2201" s="1">
        <v>0</v>
      </c>
      <c r="C2201" s="16">
        <v>76.760000000000005</v>
      </c>
      <c r="D2201" s="16">
        <v>28.04</v>
      </c>
      <c r="E2201" s="16">
        <v>26.9</v>
      </c>
      <c r="F2201" s="16">
        <v>29.2</v>
      </c>
      <c r="G2201" s="16">
        <v>24.14</v>
      </c>
      <c r="H2201" s="16">
        <v>33.299999999999997</v>
      </c>
      <c r="I2201" s="16">
        <v>34.93</v>
      </c>
      <c r="J2201" s="16">
        <v>20.13</v>
      </c>
      <c r="L2201" s="16">
        <v>29.07</v>
      </c>
      <c r="M2201" s="16">
        <v>23.99</v>
      </c>
    </row>
    <row r="2202" spans="1:13" x14ac:dyDescent="0.2">
      <c r="A2202" s="67">
        <f t="shared" si="34"/>
        <v>39560</v>
      </c>
      <c r="B2202" s="1">
        <v>0</v>
      </c>
      <c r="C2202" s="16">
        <v>73.709999999999994</v>
      </c>
      <c r="D2202" s="16">
        <v>27.72</v>
      </c>
      <c r="E2202" s="16">
        <v>26.2</v>
      </c>
      <c r="F2202" s="16">
        <v>28.6</v>
      </c>
      <c r="G2202" s="16">
        <v>22.21</v>
      </c>
      <c r="H2202" s="16">
        <v>30.06</v>
      </c>
      <c r="I2202" s="16">
        <v>29.42</v>
      </c>
      <c r="J2202" s="16">
        <v>23.7</v>
      </c>
      <c r="L2202" s="16">
        <v>29.39</v>
      </c>
      <c r="M2202" s="16">
        <v>22.75</v>
      </c>
    </row>
    <row r="2203" spans="1:13" x14ac:dyDescent="0.2">
      <c r="A2203" s="67">
        <f t="shared" si="34"/>
        <v>39561</v>
      </c>
      <c r="B2203" s="1">
        <v>0</v>
      </c>
      <c r="C2203" s="16">
        <v>73.319999999999993</v>
      </c>
      <c r="D2203" s="16">
        <v>27.4</v>
      </c>
      <c r="E2203" s="16">
        <v>26.2</v>
      </c>
      <c r="F2203" s="16">
        <v>28.2</v>
      </c>
      <c r="G2203" s="16">
        <v>20.72</v>
      </c>
      <c r="H2203" s="16">
        <v>31.51</v>
      </c>
      <c r="I2203" s="16">
        <v>18.489999999999998</v>
      </c>
      <c r="J2203" s="16">
        <v>22.14</v>
      </c>
      <c r="L2203" s="16">
        <v>29.12</v>
      </c>
      <c r="M2203" s="16">
        <v>20.45</v>
      </c>
    </row>
    <row r="2204" spans="1:13" x14ac:dyDescent="0.2">
      <c r="A2204" s="67">
        <f t="shared" si="34"/>
        <v>39562</v>
      </c>
      <c r="B2204" s="1">
        <v>0</v>
      </c>
      <c r="C2204" s="16">
        <v>71.900000000000006</v>
      </c>
      <c r="D2204" s="16">
        <v>27.83</v>
      </c>
      <c r="E2204" s="16">
        <v>26.9</v>
      </c>
      <c r="F2204" s="16">
        <v>28.6</v>
      </c>
      <c r="G2204" s="16">
        <v>16.63</v>
      </c>
      <c r="H2204" s="16">
        <v>32.21</v>
      </c>
      <c r="I2204" s="16">
        <v>28.52</v>
      </c>
      <c r="J2204" s="16">
        <v>23.48</v>
      </c>
      <c r="L2204" s="16">
        <v>29.48</v>
      </c>
      <c r="M2204" s="16">
        <v>17.04</v>
      </c>
    </row>
    <row r="2205" spans="1:13" x14ac:dyDescent="0.2">
      <c r="A2205" s="67">
        <f t="shared" si="34"/>
        <v>39563</v>
      </c>
      <c r="B2205" s="1">
        <v>0</v>
      </c>
      <c r="C2205" s="16">
        <v>68.5</v>
      </c>
      <c r="D2205" s="16">
        <v>27.82</v>
      </c>
      <c r="E2205" s="16">
        <v>27</v>
      </c>
      <c r="F2205" s="16">
        <v>29.4</v>
      </c>
      <c r="G2205" s="16">
        <v>19.13</v>
      </c>
      <c r="H2205" s="16">
        <v>30.34</v>
      </c>
      <c r="I2205" s="16">
        <v>17.43</v>
      </c>
      <c r="J2205" s="16">
        <v>25.18</v>
      </c>
      <c r="L2205" s="16">
        <v>29.21</v>
      </c>
      <c r="M2205" s="16">
        <v>19.8</v>
      </c>
    </row>
    <row r="2206" spans="1:13" x14ac:dyDescent="0.2">
      <c r="A2206" s="67">
        <f t="shared" si="34"/>
        <v>39564</v>
      </c>
      <c r="B2206" s="1">
        <v>0</v>
      </c>
      <c r="C2206" s="16">
        <v>68.02</v>
      </c>
      <c r="D2206" s="16">
        <v>27.88</v>
      </c>
      <c r="E2206" s="16">
        <v>27.3</v>
      </c>
      <c r="F2206" s="16">
        <v>28.6</v>
      </c>
      <c r="G2206" s="16">
        <v>21.29</v>
      </c>
      <c r="H2206" s="16">
        <v>31.82</v>
      </c>
      <c r="I2206" s="16">
        <v>24.33</v>
      </c>
      <c r="J2206" s="16">
        <v>24.77</v>
      </c>
      <c r="L2206" s="16">
        <v>29.14</v>
      </c>
      <c r="M2206" s="16">
        <v>21.43</v>
      </c>
    </row>
    <row r="2207" spans="1:13" x14ac:dyDescent="0.2">
      <c r="A2207" s="67">
        <f t="shared" si="34"/>
        <v>39565</v>
      </c>
      <c r="B2207" s="1">
        <v>0</v>
      </c>
      <c r="C2207" s="16">
        <v>73.260000000000005</v>
      </c>
      <c r="D2207" s="16">
        <v>28.48</v>
      </c>
      <c r="E2207" s="16">
        <v>27.6</v>
      </c>
      <c r="F2207" s="16">
        <v>30</v>
      </c>
      <c r="G2207" s="16">
        <v>17.62</v>
      </c>
      <c r="H2207" s="16">
        <v>30.48</v>
      </c>
      <c r="I2207" s="16">
        <v>11.64</v>
      </c>
      <c r="J2207" s="16">
        <v>22.82</v>
      </c>
      <c r="L2207" s="16">
        <v>29.22</v>
      </c>
      <c r="M2207" s="16">
        <v>19.75</v>
      </c>
    </row>
    <row r="2208" spans="1:13" x14ac:dyDescent="0.2">
      <c r="A2208" s="67">
        <f t="shared" si="34"/>
        <v>39566</v>
      </c>
      <c r="B2208" s="1">
        <v>7.11</v>
      </c>
      <c r="C2208" s="16">
        <v>77.59</v>
      </c>
      <c r="D2208" s="16">
        <v>27.6</v>
      </c>
      <c r="E2208" s="16">
        <v>25.7</v>
      </c>
      <c r="F2208" s="16">
        <v>28.8</v>
      </c>
      <c r="G2208" s="16">
        <v>10.55</v>
      </c>
      <c r="H2208" s="16">
        <v>24.63</v>
      </c>
      <c r="I2208" s="16">
        <v>329.09</v>
      </c>
      <c r="J2208" s="16">
        <v>12.78</v>
      </c>
      <c r="L2208" s="16">
        <v>28.68</v>
      </c>
      <c r="M2208" s="16">
        <v>15.28</v>
      </c>
    </row>
    <row r="2209" spans="1:13" x14ac:dyDescent="0.2">
      <c r="A2209" s="67">
        <f t="shared" si="34"/>
        <v>39567</v>
      </c>
      <c r="B2209" s="1">
        <v>128.27000000000001</v>
      </c>
      <c r="C2209" s="16">
        <v>84.25</v>
      </c>
      <c r="D2209" s="16">
        <v>24.71</v>
      </c>
      <c r="E2209" s="16">
        <v>22.6</v>
      </c>
      <c r="F2209" s="16">
        <v>26.3</v>
      </c>
      <c r="G2209" s="16">
        <v>12.2</v>
      </c>
      <c r="H2209" s="16">
        <v>32.25</v>
      </c>
      <c r="I2209" s="16">
        <v>322.19</v>
      </c>
      <c r="J2209" s="16">
        <v>5.53</v>
      </c>
      <c r="L2209" s="16">
        <v>28.06</v>
      </c>
      <c r="M2209" s="16">
        <v>13.18</v>
      </c>
    </row>
    <row r="2210" spans="1:13" x14ac:dyDescent="0.2">
      <c r="A2210" s="67">
        <f t="shared" si="34"/>
        <v>39568</v>
      </c>
      <c r="B2210" s="1">
        <v>3.3</v>
      </c>
      <c r="C2210" s="16">
        <v>75.58</v>
      </c>
      <c r="D2210" s="16">
        <v>27</v>
      </c>
      <c r="E2210" s="16">
        <v>25.5</v>
      </c>
      <c r="F2210" s="16">
        <v>28.4</v>
      </c>
      <c r="G2210" s="16">
        <v>20.23</v>
      </c>
      <c r="H2210" s="16">
        <v>38.979999999999997</v>
      </c>
      <c r="I2210" s="16">
        <v>12.24</v>
      </c>
      <c r="J2210" s="16">
        <v>20.57</v>
      </c>
      <c r="L2210" s="16">
        <v>28.74</v>
      </c>
      <c r="M2210" s="16">
        <v>22.24</v>
      </c>
    </row>
    <row r="2211" spans="1:13" x14ac:dyDescent="0.2">
      <c r="A2211" s="67">
        <f t="shared" si="34"/>
        <v>39569</v>
      </c>
      <c r="B2211" s="1">
        <v>15.75</v>
      </c>
      <c r="C2211" s="16">
        <v>75.31</v>
      </c>
      <c r="D2211" s="16">
        <v>27.22</v>
      </c>
      <c r="E2211" s="16">
        <v>25.4</v>
      </c>
      <c r="F2211" s="16">
        <v>28.1</v>
      </c>
      <c r="G2211" s="16">
        <v>18.309999999999999</v>
      </c>
      <c r="H2211" s="16">
        <v>36.69</v>
      </c>
      <c r="I2211" s="16">
        <v>25.22</v>
      </c>
      <c r="J2211" s="16">
        <v>20.16</v>
      </c>
      <c r="L2211" s="16">
        <v>28.87</v>
      </c>
      <c r="M2211" s="16">
        <v>19.440000000000001</v>
      </c>
    </row>
    <row r="2212" spans="1:13" x14ac:dyDescent="0.2">
      <c r="A2212" s="67">
        <f t="shared" si="34"/>
        <v>39570</v>
      </c>
      <c r="B2212" s="1">
        <v>11.66</v>
      </c>
      <c r="C2212" s="16">
        <v>83.23</v>
      </c>
      <c r="D2212" s="16">
        <v>24.22</v>
      </c>
      <c r="E2212" s="16">
        <v>21.6</v>
      </c>
      <c r="F2212" s="16">
        <v>26</v>
      </c>
      <c r="G2212" s="16">
        <v>6.17</v>
      </c>
      <c r="H2212" s="16">
        <v>21.49</v>
      </c>
      <c r="I2212" s="16">
        <v>254.95</v>
      </c>
      <c r="J2212" s="16">
        <v>7.07</v>
      </c>
      <c r="L2212" s="16">
        <v>28.36</v>
      </c>
      <c r="M2212" s="16">
        <v>7.02</v>
      </c>
    </row>
    <row r="2213" spans="1:13" x14ac:dyDescent="0.2">
      <c r="A2213" s="67">
        <f t="shared" si="34"/>
        <v>39571</v>
      </c>
      <c r="B2213" s="1">
        <v>0</v>
      </c>
      <c r="C2213" s="16">
        <v>76.930000000000007</v>
      </c>
      <c r="D2213" s="16">
        <v>23.84</v>
      </c>
      <c r="E2213" s="16">
        <v>21.1</v>
      </c>
      <c r="F2213" s="16">
        <v>26.1</v>
      </c>
      <c r="G2213" s="16">
        <v>8.32</v>
      </c>
      <c r="H2213" s="16">
        <v>22.54</v>
      </c>
      <c r="I2213" s="16">
        <v>344.36</v>
      </c>
      <c r="J2213" s="16">
        <v>21.96</v>
      </c>
      <c r="L2213" s="16">
        <v>29.47</v>
      </c>
      <c r="M2213" s="16">
        <v>9.8800000000000008</v>
      </c>
    </row>
    <row r="2214" spans="1:13" x14ac:dyDescent="0.2">
      <c r="A2214" s="67">
        <f t="shared" si="34"/>
        <v>39572</v>
      </c>
      <c r="B2214" s="1">
        <v>0</v>
      </c>
      <c r="C2214" s="16">
        <v>75.88</v>
      </c>
      <c r="D2214" s="16">
        <v>24.07</v>
      </c>
      <c r="E2214" s="16">
        <v>21.9</v>
      </c>
      <c r="F2214" s="16">
        <v>32.4</v>
      </c>
      <c r="G2214" s="16">
        <v>10.85</v>
      </c>
      <c r="H2214" s="16">
        <v>26.85</v>
      </c>
      <c r="I2214" s="16">
        <v>16.760000000000002</v>
      </c>
      <c r="J2214" s="16">
        <v>19.14</v>
      </c>
      <c r="L2214" s="16">
        <v>29.3</v>
      </c>
      <c r="M2214" s="16">
        <v>11.37</v>
      </c>
    </row>
    <row r="2215" spans="1:13" x14ac:dyDescent="0.2">
      <c r="A2215" s="67">
        <f t="shared" si="34"/>
        <v>39573</v>
      </c>
      <c r="B2215" s="1">
        <v>0</v>
      </c>
      <c r="C2215" s="16">
        <v>73.040000000000006</v>
      </c>
      <c r="D2215" s="16">
        <v>25.29</v>
      </c>
      <c r="E2215" s="16">
        <v>23.6</v>
      </c>
      <c r="F2215" s="16">
        <v>29.2</v>
      </c>
      <c r="G2215" s="16">
        <v>12.75</v>
      </c>
      <c r="H2215" s="16">
        <v>27.2</v>
      </c>
      <c r="I2215" s="16">
        <v>28.93</v>
      </c>
      <c r="J2215" s="16">
        <v>20.9</v>
      </c>
      <c r="L2215" s="16">
        <v>29.21</v>
      </c>
      <c r="M2215" s="16">
        <v>14.7</v>
      </c>
    </row>
    <row r="2216" spans="1:13" x14ac:dyDescent="0.2">
      <c r="A2216" s="67">
        <f t="shared" si="34"/>
        <v>39574</v>
      </c>
      <c r="B2216" s="1">
        <v>0</v>
      </c>
      <c r="C2216" s="16">
        <v>74.2</v>
      </c>
      <c r="D2216" s="16">
        <v>27.99</v>
      </c>
      <c r="E2216" s="16">
        <v>25.1</v>
      </c>
      <c r="F2216" s="16">
        <v>34.700000000000003</v>
      </c>
      <c r="G2216" s="16">
        <v>16.82</v>
      </c>
      <c r="H2216" s="16">
        <v>36.06</v>
      </c>
      <c r="I2216" s="16">
        <v>6.16</v>
      </c>
      <c r="J2216" s="16">
        <v>19.57</v>
      </c>
      <c r="L2216" s="16">
        <v>29.05</v>
      </c>
      <c r="M2216" s="16">
        <v>19.690000000000001</v>
      </c>
    </row>
    <row r="2217" spans="1:13" x14ac:dyDescent="0.2">
      <c r="A2217" s="67">
        <f t="shared" si="34"/>
        <v>39575</v>
      </c>
      <c r="B2217" s="1">
        <v>0</v>
      </c>
      <c r="C2217" s="16">
        <v>78.099999999999994</v>
      </c>
      <c r="D2217" s="16">
        <v>26.7</v>
      </c>
      <c r="E2217" s="16">
        <v>25.9</v>
      </c>
      <c r="F2217" s="16">
        <v>27.4</v>
      </c>
      <c r="G2217" s="16">
        <v>24.54</v>
      </c>
      <c r="H2217" s="16">
        <v>35.21</v>
      </c>
      <c r="I2217" s="16">
        <v>23.41</v>
      </c>
      <c r="J2217" s="16">
        <v>17.64</v>
      </c>
      <c r="L2217" s="16">
        <v>29.1</v>
      </c>
      <c r="M2217" s="16">
        <v>24.35</v>
      </c>
    </row>
    <row r="2218" spans="1:13" x14ac:dyDescent="0.2">
      <c r="A2218" s="67">
        <f t="shared" si="34"/>
        <v>39576</v>
      </c>
      <c r="B2218" s="1">
        <v>46.48</v>
      </c>
      <c r="C2218" s="16">
        <v>81.67</v>
      </c>
      <c r="D2218" s="16">
        <v>26.9</v>
      </c>
      <c r="E2218" s="16">
        <v>23.1</v>
      </c>
      <c r="F2218" s="16">
        <v>29.4</v>
      </c>
      <c r="G2218" s="16">
        <v>16.04</v>
      </c>
      <c r="H2218" s="16">
        <v>33.270000000000003</v>
      </c>
      <c r="I2218" s="16">
        <v>358.88</v>
      </c>
      <c r="J2218" s="16">
        <v>16.079999999999998</v>
      </c>
      <c r="L2218" s="16">
        <v>29.55</v>
      </c>
      <c r="M2218" s="16">
        <v>16.29</v>
      </c>
    </row>
    <row r="2219" spans="1:13" x14ac:dyDescent="0.2">
      <c r="A2219" s="67">
        <f t="shared" si="34"/>
        <v>39577</v>
      </c>
      <c r="B2219" s="1">
        <v>2.27</v>
      </c>
      <c r="C2219" s="16">
        <v>82.18</v>
      </c>
      <c r="D2219" s="16">
        <v>21.79</v>
      </c>
      <c r="E2219" s="16">
        <v>20.2</v>
      </c>
      <c r="F2219" s="16">
        <v>23.7</v>
      </c>
      <c r="G2219" s="16">
        <v>6.33</v>
      </c>
      <c r="H2219" s="16">
        <v>20.78</v>
      </c>
      <c r="I2219" s="16">
        <v>253.27</v>
      </c>
      <c r="J2219" s="16">
        <v>10.36</v>
      </c>
      <c r="L2219" s="16">
        <v>29.07</v>
      </c>
      <c r="M2219" s="16">
        <v>7.49</v>
      </c>
    </row>
    <row r="2220" spans="1:13" x14ac:dyDescent="0.2">
      <c r="A2220" s="67">
        <f t="shared" si="34"/>
        <v>39578</v>
      </c>
      <c r="B2220" s="1">
        <v>0.25</v>
      </c>
      <c r="C2220" s="16">
        <v>80.540000000000006</v>
      </c>
      <c r="D2220" s="16">
        <v>20.25</v>
      </c>
      <c r="E2220" s="16">
        <v>20</v>
      </c>
      <c r="F2220" s="16">
        <v>20.5</v>
      </c>
      <c r="G2220" s="16">
        <v>5.05</v>
      </c>
      <c r="H2220" s="16">
        <v>22.3</v>
      </c>
      <c r="I2220" s="16">
        <v>278.48</v>
      </c>
      <c r="J2220" s="16">
        <v>9.36</v>
      </c>
      <c r="L2220" s="16">
        <v>28.82</v>
      </c>
      <c r="M2220" s="16">
        <v>6.21</v>
      </c>
    </row>
    <row r="2221" spans="1:13" x14ac:dyDescent="0.2">
      <c r="A2221" s="67">
        <f t="shared" si="34"/>
        <v>39579</v>
      </c>
      <c r="B2221" s="1">
        <v>0.25</v>
      </c>
      <c r="C2221" s="16">
        <v>77.39</v>
      </c>
      <c r="D2221" s="16">
        <v>20.45</v>
      </c>
      <c r="E2221" s="16">
        <v>20</v>
      </c>
      <c r="F2221" s="16">
        <v>21.1</v>
      </c>
      <c r="G2221" s="16">
        <v>5.9</v>
      </c>
      <c r="H2221" s="16">
        <v>19.690000000000001</v>
      </c>
      <c r="I2221" s="16">
        <v>305.87</v>
      </c>
      <c r="J2221" s="16">
        <v>16.38</v>
      </c>
      <c r="L2221" s="16">
        <v>29.48</v>
      </c>
      <c r="M2221" s="16">
        <v>6.77</v>
      </c>
    </row>
    <row r="2222" spans="1:13" x14ac:dyDescent="0.2">
      <c r="A2222" s="67">
        <f t="shared" si="34"/>
        <v>39580</v>
      </c>
      <c r="B2222" s="1">
        <v>0.25</v>
      </c>
      <c r="C2222" s="16">
        <v>76.48</v>
      </c>
      <c r="D2222" s="16">
        <v>21.83</v>
      </c>
      <c r="E2222" s="16">
        <v>20.2</v>
      </c>
      <c r="F2222" s="16">
        <v>22.8</v>
      </c>
      <c r="G2222" s="16">
        <v>7.48</v>
      </c>
      <c r="H2222" s="16">
        <v>19.829999999999998</v>
      </c>
      <c r="I2222" s="16">
        <v>318.14</v>
      </c>
      <c r="J2222" s="16">
        <v>21.89</v>
      </c>
      <c r="L2222" s="16">
        <v>29.85</v>
      </c>
      <c r="M2222" s="16">
        <v>8.8699999999999992</v>
      </c>
    </row>
    <row r="2223" spans="1:13" x14ac:dyDescent="0.2">
      <c r="A2223" s="67">
        <f t="shared" si="34"/>
        <v>39581</v>
      </c>
      <c r="B2223" s="1">
        <v>0</v>
      </c>
      <c r="C2223" s="16">
        <v>78.819999999999993</v>
      </c>
      <c r="D2223" s="16">
        <v>21.04</v>
      </c>
      <c r="E2223" s="16">
        <v>20</v>
      </c>
      <c r="F2223" s="16">
        <v>22.7</v>
      </c>
      <c r="G2223" s="16">
        <v>11.09</v>
      </c>
      <c r="H2223" s="16">
        <v>29.92</v>
      </c>
      <c r="I2223" s="16">
        <v>30.27</v>
      </c>
      <c r="J2223" s="16">
        <v>14.32</v>
      </c>
      <c r="L2223" s="16">
        <v>29.54</v>
      </c>
      <c r="M2223" s="16">
        <v>11.98</v>
      </c>
    </row>
    <row r="2224" spans="1:13" x14ac:dyDescent="0.2">
      <c r="A2224" s="67">
        <f t="shared" si="34"/>
        <v>39582</v>
      </c>
      <c r="B2224" s="1">
        <v>1.01</v>
      </c>
      <c r="C2224" s="16">
        <v>74.44</v>
      </c>
      <c r="D2224" s="16">
        <v>25.55</v>
      </c>
      <c r="E2224" s="16">
        <v>20</v>
      </c>
      <c r="F2224" s="16">
        <v>29.7</v>
      </c>
      <c r="G2224" s="16">
        <v>23.58</v>
      </c>
      <c r="H2224" s="16">
        <v>32</v>
      </c>
      <c r="I2224" s="16">
        <v>34.950000000000003</v>
      </c>
      <c r="J2224" s="16">
        <v>17.59</v>
      </c>
      <c r="L2224" s="16">
        <v>29.69</v>
      </c>
      <c r="M2224" s="16">
        <v>23.78</v>
      </c>
    </row>
    <row r="2225" spans="1:13" x14ac:dyDescent="0.2">
      <c r="A2225" s="67">
        <f t="shared" si="34"/>
        <v>39583</v>
      </c>
      <c r="B2225" s="1">
        <v>0</v>
      </c>
      <c r="C2225" s="16">
        <v>72.89</v>
      </c>
      <c r="D2225" s="16">
        <v>28.6</v>
      </c>
      <c r="E2225" s="16">
        <v>27.8</v>
      </c>
      <c r="F2225" s="16">
        <v>29.6</v>
      </c>
      <c r="G2225" s="16">
        <v>22.83</v>
      </c>
      <c r="H2225" s="16">
        <v>31.19</v>
      </c>
      <c r="I2225" s="16">
        <v>31.84</v>
      </c>
      <c r="J2225" s="16">
        <v>21.44</v>
      </c>
      <c r="L2225" s="16">
        <v>29.63</v>
      </c>
      <c r="M2225" s="16">
        <v>23.16</v>
      </c>
    </row>
    <row r="2226" spans="1:13" x14ac:dyDescent="0.2">
      <c r="A2226" s="67">
        <f t="shared" si="34"/>
        <v>39584</v>
      </c>
      <c r="B2226" s="1">
        <v>0</v>
      </c>
      <c r="C2226" s="16">
        <v>72.45</v>
      </c>
      <c r="D2226" s="16">
        <v>28.53</v>
      </c>
      <c r="E2226" s="16">
        <v>27.7</v>
      </c>
      <c r="F2226" s="16">
        <v>29.7</v>
      </c>
      <c r="G2226" s="16">
        <v>20.23</v>
      </c>
      <c r="H2226" s="16">
        <v>32.1</v>
      </c>
      <c r="I2226" s="16">
        <v>23.39</v>
      </c>
      <c r="J2226" s="16">
        <v>21.26</v>
      </c>
      <c r="L2226" s="16">
        <v>29.5</v>
      </c>
      <c r="M2226" s="16">
        <v>20.59</v>
      </c>
    </row>
    <row r="2227" spans="1:13" x14ac:dyDescent="0.2">
      <c r="A2227" s="67">
        <f t="shared" si="34"/>
        <v>39585</v>
      </c>
      <c r="B2227" s="1">
        <v>0</v>
      </c>
      <c r="C2227" s="16">
        <v>75.239999999999995</v>
      </c>
      <c r="D2227" s="16">
        <v>28.51</v>
      </c>
      <c r="E2227" s="16">
        <v>26.9</v>
      </c>
      <c r="F2227" s="16">
        <v>30.5</v>
      </c>
      <c r="G2227" s="16">
        <v>16.13</v>
      </c>
      <c r="H2227" s="16">
        <v>27.91</v>
      </c>
      <c r="I2227" s="16">
        <v>16.86</v>
      </c>
      <c r="J2227" s="16">
        <v>19.05</v>
      </c>
      <c r="L2227" s="16">
        <v>29.57</v>
      </c>
      <c r="M2227" s="16">
        <v>16.88</v>
      </c>
    </row>
    <row r="2228" spans="1:13" x14ac:dyDescent="0.2">
      <c r="A2228" s="67">
        <f t="shared" si="34"/>
        <v>39586</v>
      </c>
      <c r="B2228" s="1">
        <v>84.12</v>
      </c>
      <c r="D2228" s="16">
        <v>25.13</v>
      </c>
      <c r="E2228" s="16">
        <v>20.399999999999999</v>
      </c>
      <c r="F2228" s="16">
        <v>28.2</v>
      </c>
      <c r="G2228" s="16">
        <v>7.64</v>
      </c>
      <c r="H2228" s="16">
        <v>36.9</v>
      </c>
      <c r="I2228" s="16">
        <v>252.01</v>
      </c>
      <c r="J2228" s="16">
        <v>6.5</v>
      </c>
      <c r="L2228" s="16">
        <v>28.19</v>
      </c>
      <c r="M2228" s="16">
        <v>8.48</v>
      </c>
    </row>
    <row r="2229" spans="1:13" x14ac:dyDescent="0.2">
      <c r="A2229" s="67">
        <f t="shared" si="34"/>
        <v>39587</v>
      </c>
      <c r="B2229" s="1">
        <v>25.13</v>
      </c>
      <c r="D2229" s="16">
        <v>24.54</v>
      </c>
      <c r="E2229" s="16">
        <v>22</v>
      </c>
      <c r="F2229" s="16">
        <v>28.1</v>
      </c>
      <c r="G2229" s="16">
        <v>4.8099999999999996</v>
      </c>
      <c r="H2229" s="16">
        <v>23.11</v>
      </c>
      <c r="I2229" s="16">
        <v>243.91</v>
      </c>
      <c r="J2229" s="16">
        <v>4.04</v>
      </c>
      <c r="L2229" s="16">
        <v>27.55</v>
      </c>
      <c r="M2229" s="16">
        <v>5.82</v>
      </c>
    </row>
    <row r="2230" spans="1:13" x14ac:dyDescent="0.2">
      <c r="A2230" s="67">
        <f t="shared" si="34"/>
        <v>39588</v>
      </c>
      <c r="B2230" s="1">
        <v>0.75</v>
      </c>
      <c r="D2230" s="16">
        <v>23.93</v>
      </c>
      <c r="E2230" s="16">
        <v>20.100000000000001</v>
      </c>
      <c r="F2230" s="16">
        <v>34</v>
      </c>
      <c r="G2230" s="16">
        <v>7.65</v>
      </c>
      <c r="H2230" s="16">
        <v>23.88</v>
      </c>
      <c r="I2230" s="16">
        <v>166.81</v>
      </c>
      <c r="J2230" s="16">
        <v>12.06</v>
      </c>
      <c r="L2230" s="16">
        <v>28.53</v>
      </c>
      <c r="M2230" s="16">
        <v>8.4700000000000006</v>
      </c>
    </row>
    <row r="2231" spans="1:13" x14ac:dyDescent="0.2">
      <c r="A2231" s="67">
        <f t="shared" si="34"/>
        <v>39589</v>
      </c>
      <c r="B2231" s="1">
        <v>0.25</v>
      </c>
      <c r="D2231" s="16">
        <v>23.59</v>
      </c>
      <c r="E2231" s="16">
        <v>20</v>
      </c>
      <c r="F2231" s="16">
        <v>27.9</v>
      </c>
      <c r="G2231" s="16">
        <v>9.67</v>
      </c>
      <c r="H2231" s="16">
        <v>31.12</v>
      </c>
      <c r="I2231" s="16">
        <v>152.62</v>
      </c>
      <c r="J2231" s="16">
        <v>16.079999999999998</v>
      </c>
      <c r="L2231" s="16">
        <v>28.96</v>
      </c>
      <c r="M2231" s="16">
        <v>10.71</v>
      </c>
    </row>
    <row r="2232" spans="1:13" x14ac:dyDescent="0.2">
      <c r="A2232" s="67">
        <f t="shared" si="34"/>
        <v>39590</v>
      </c>
      <c r="B2232" s="1">
        <v>0.25</v>
      </c>
      <c r="D2232" s="16">
        <v>25.71</v>
      </c>
      <c r="E2232" s="16">
        <v>23</v>
      </c>
      <c r="F2232" s="16">
        <v>29.5</v>
      </c>
      <c r="G2232" s="16">
        <v>8.57</v>
      </c>
      <c r="H2232" s="16">
        <v>32.81</v>
      </c>
      <c r="I2232" s="16">
        <v>180.72</v>
      </c>
      <c r="J2232" s="16">
        <v>16.57</v>
      </c>
      <c r="L2232" s="16">
        <v>29.11</v>
      </c>
      <c r="M2232" s="16">
        <v>10.27</v>
      </c>
    </row>
    <row r="2233" spans="1:13" x14ac:dyDescent="0.2">
      <c r="A2233" s="67">
        <f t="shared" si="34"/>
        <v>39591</v>
      </c>
      <c r="B2233" s="1">
        <v>0.25</v>
      </c>
      <c r="C2233" s="16">
        <v>76.7</v>
      </c>
      <c r="D2233" s="16">
        <v>26.43</v>
      </c>
      <c r="E2233" s="16">
        <v>23.4</v>
      </c>
      <c r="F2233" s="16">
        <v>30.7</v>
      </c>
      <c r="G2233" s="16">
        <v>11.04</v>
      </c>
      <c r="H2233" s="16">
        <v>35.32</v>
      </c>
      <c r="I2233" s="16">
        <v>160.53</v>
      </c>
      <c r="J2233" s="16">
        <v>20.38</v>
      </c>
      <c r="L2233" s="16">
        <v>29.39</v>
      </c>
      <c r="M2233" s="16">
        <v>14.96</v>
      </c>
    </row>
    <row r="2234" spans="1:13" x14ac:dyDescent="0.2">
      <c r="A2234" s="67">
        <f t="shared" si="34"/>
        <v>39592</v>
      </c>
      <c r="B2234" s="1">
        <v>0.51</v>
      </c>
      <c r="C2234" s="16">
        <v>77.98</v>
      </c>
      <c r="D2234" s="16">
        <v>26.92</v>
      </c>
      <c r="E2234" s="16">
        <v>24</v>
      </c>
      <c r="F2234" s="16">
        <v>31.9</v>
      </c>
      <c r="G2234" s="16">
        <v>9.14</v>
      </c>
      <c r="H2234" s="16">
        <v>31.72</v>
      </c>
      <c r="I2234" s="16">
        <v>153.16</v>
      </c>
      <c r="J2234" s="16">
        <v>16.14</v>
      </c>
      <c r="L2234" s="16">
        <v>29.63</v>
      </c>
      <c r="M2234" s="16">
        <v>11.19</v>
      </c>
    </row>
    <row r="2235" spans="1:13" x14ac:dyDescent="0.2">
      <c r="A2235" s="67">
        <f t="shared" si="34"/>
        <v>39593</v>
      </c>
      <c r="B2235" s="1">
        <v>0</v>
      </c>
      <c r="C2235" s="16">
        <v>76.48</v>
      </c>
      <c r="D2235" s="16">
        <v>27.45</v>
      </c>
      <c r="E2235" s="16">
        <v>25</v>
      </c>
      <c r="F2235" s="16">
        <v>31.1</v>
      </c>
      <c r="G2235" s="16">
        <v>13.35</v>
      </c>
      <c r="H2235" s="16">
        <v>31.47</v>
      </c>
      <c r="I2235" s="16">
        <v>157.91</v>
      </c>
      <c r="J2235" s="16">
        <v>16.38</v>
      </c>
      <c r="L2235" s="16">
        <v>29.07</v>
      </c>
      <c r="M2235" s="16">
        <v>17.84</v>
      </c>
    </row>
    <row r="2236" spans="1:13" x14ac:dyDescent="0.2">
      <c r="A2236" s="67">
        <f t="shared" si="34"/>
        <v>39594</v>
      </c>
      <c r="B2236" s="1">
        <v>59.93</v>
      </c>
      <c r="C2236" s="16">
        <v>81.709999999999994</v>
      </c>
      <c r="D2236" s="16">
        <v>26.39</v>
      </c>
      <c r="E2236" s="16">
        <v>23.8</v>
      </c>
      <c r="F2236" s="16">
        <v>30.2</v>
      </c>
      <c r="G2236" s="16">
        <v>8.16</v>
      </c>
      <c r="H2236" s="16">
        <v>26.88</v>
      </c>
      <c r="I2236" s="16">
        <v>170.7</v>
      </c>
      <c r="J2236" s="16">
        <v>9.15</v>
      </c>
      <c r="L2236" s="16">
        <v>28.36</v>
      </c>
      <c r="M2236" s="16">
        <v>10.119999999999999</v>
      </c>
    </row>
    <row r="2237" spans="1:13" x14ac:dyDescent="0.2">
      <c r="A2237" s="67">
        <f t="shared" si="34"/>
        <v>39595</v>
      </c>
      <c r="B2237" s="1">
        <v>30.96</v>
      </c>
      <c r="C2237" s="16">
        <v>86.46</v>
      </c>
      <c r="D2237" s="16">
        <v>25.79</v>
      </c>
      <c r="E2237" s="16">
        <v>23.8</v>
      </c>
      <c r="F2237" s="16">
        <v>32</v>
      </c>
      <c r="G2237" s="16">
        <v>7.39</v>
      </c>
      <c r="H2237" s="16">
        <v>26.67</v>
      </c>
      <c r="I2237" s="16">
        <v>164.72</v>
      </c>
      <c r="J2237" s="16">
        <v>11.07</v>
      </c>
      <c r="L2237" s="16">
        <v>28.62</v>
      </c>
      <c r="M2237" s="16">
        <v>9.52</v>
      </c>
    </row>
    <row r="2238" spans="1:13" x14ac:dyDescent="0.2">
      <c r="A2238" s="67">
        <f t="shared" si="34"/>
        <v>39596</v>
      </c>
      <c r="B2238" s="1">
        <v>3.27</v>
      </c>
      <c r="C2238" s="16">
        <v>84.85</v>
      </c>
      <c r="D2238" s="16">
        <v>25.33</v>
      </c>
      <c r="E2238" s="16">
        <v>23.9</v>
      </c>
      <c r="F2238" s="16">
        <v>28.8</v>
      </c>
      <c r="G2238" s="16">
        <v>13.06</v>
      </c>
      <c r="H2238" s="16">
        <v>26.32</v>
      </c>
      <c r="I2238" s="16">
        <v>167.45</v>
      </c>
      <c r="J2238" s="16">
        <v>8.6199999999999992</v>
      </c>
      <c r="L2238" s="16">
        <v>27.32</v>
      </c>
      <c r="M2238" s="16">
        <v>17.68</v>
      </c>
    </row>
    <row r="2239" spans="1:13" x14ac:dyDescent="0.2">
      <c r="A2239" s="67">
        <f t="shared" si="34"/>
        <v>39597</v>
      </c>
      <c r="B2239" s="1">
        <v>0.25</v>
      </c>
      <c r="C2239" s="16">
        <v>77.010000000000005</v>
      </c>
      <c r="D2239" s="16">
        <v>27.4</v>
      </c>
      <c r="E2239" s="16">
        <v>24.7</v>
      </c>
      <c r="F2239" s="16">
        <v>30.8</v>
      </c>
      <c r="G2239" s="16">
        <v>12.7</v>
      </c>
      <c r="H2239" s="16">
        <v>36.76</v>
      </c>
      <c r="I2239" s="16">
        <v>163.12</v>
      </c>
      <c r="J2239" s="16">
        <v>17.809999999999999</v>
      </c>
      <c r="L2239" s="16">
        <v>27.98</v>
      </c>
      <c r="M2239" s="16">
        <v>17.170000000000002</v>
      </c>
    </row>
    <row r="2240" spans="1:13" x14ac:dyDescent="0.2">
      <c r="A2240" s="67">
        <f t="shared" si="34"/>
        <v>39598</v>
      </c>
      <c r="B2240" s="1">
        <v>0</v>
      </c>
      <c r="C2240" s="16">
        <v>75.569999999999993</v>
      </c>
      <c r="D2240" s="16">
        <v>28.36</v>
      </c>
      <c r="E2240" s="16">
        <v>25.9</v>
      </c>
      <c r="F2240" s="16">
        <v>32.4</v>
      </c>
      <c r="G2240" s="16">
        <v>14.76</v>
      </c>
      <c r="H2240" s="16">
        <v>30.62</v>
      </c>
      <c r="I2240" s="16">
        <v>115.67</v>
      </c>
      <c r="J2240" s="16">
        <v>21.25</v>
      </c>
      <c r="L2240" s="16">
        <v>28.55</v>
      </c>
      <c r="M2240" s="16">
        <v>15.26</v>
      </c>
    </row>
    <row r="2241" spans="1:13" x14ac:dyDescent="0.2">
      <c r="A2241" s="67">
        <f t="shared" si="34"/>
        <v>39599</v>
      </c>
      <c r="B2241" s="1">
        <v>0</v>
      </c>
      <c r="C2241" s="16">
        <v>82.32</v>
      </c>
      <c r="D2241" s="16">
        <v>27.72</v>
      </c>
      <c r="E2241" s="16">
        <v>24.5</v>
      </c>
      <c r="F2241" s="16">
        <v>32.200000000000003</v>
      </c>
      <c r="G2241" s="16">
        <v>7.79</v>
      </c>
      <c r="H2241" s="16">
        <v>21.7</v>
      </c>
      <c r="I2241" s="16">
        <v>202.31</v>
      </c>
      <c r="J2241" s="16">
        <v>20.74</v>
      </c>
      <c r="L2241" s="16">
        <v>29.15</v>
      </c>
      <c r="M2241" s="16">
        <v>8.6</v>
      </c>
    </row>
    <row r="2242" spans="1:13" x14ac:dyDescent="0.2">
      <c r="A2242" s="67">
        <f t="shared" si="34"/>
        <v>39600</v>
      </c>
      <c r="B2242" s="1">
        <v>0</v>
      </c>
      <c r="C2242" s="16">
        <v>83.48</v>
      </c>
      <c r="D2242" s="16">
        <v>27.19</v>
      </c>
      <c r="E2242" s="16">
        <v>25.1</v>
      </c>
      <c r="F2242" s="16">
        <v>29.7</v>
      </c>
      <c r="G2242" s="16">
        <v>5.74</v>
      </c>
      <c r="H2242" s="16">
        <v>14.25</v>
      </c>
      <c r="I2242" s="16">
        <v>142.96</v>
      </c>
      <c r="J2242" s="16">
        <v>7.88</v>
      </c>
      <c r="L2242" s="16">
        <v>28.93</v>
      </c>
      <c r="M2242" s="16">
        <v>5.87</v>
      </c>
    </row>
    <row r="2243" spans="1:13" x14ac:dyDescent="0.2">
      <c r="A2243" s="67">
        <f t="shared" si="34"/>
        <v>39601</v>
      </c>
      <c r="B2243" s="1">
        <v>0.25</v>
      </c>
      <c r="C2243" s="16">
        <v>84.58</v>
      </c>
      <c r="D2243" s="16">
        <v>26.58</v>
      </c>
      <c r="E2243" s="16">
        <v>24.1</v>
      </c>
      <c r="F2243" s="16">
        <v>29.8</v>
      </c>
      <c r="G2243" s="16">
        <v>5.25</v>
      </c>
      <c r="H2243" s="16">
        <v>24.91</v>
      </c>
      <c r="I2243" s="16">
        <v>157.33000000000001</v>
      </c>
      <c r="J2243" s="16">
        <v>13.78</v>
      </c>
      <c r="L2243" s="16">
        <v>28.71</v>
      </c>
      <c r="M2243" s="16">
        <v>5.5</v>
      </c>
    </row>
    <row r="2244" spans="1:13" x14ac:dyDescent="0.2">
      <c r="A2244" s="67">
        <f t="shared" si="34"/>
        <v>39602</v>
      </c>
      <c r="B2244" s="1">
        <v>21.59</v>
      </c>
      <c r="C2244" s="16">
        <v>85.84</v>
      </c>
      <c r="D2244" s="16">
        <v>26.53</v>
      </c>
      <c r="E2244" s="16">
        <v>23</v>
      </c>
      <c r="F2244" s="16">
        <v>28.9</v>
      </c>
      <c r="G2244" s="16">
        <v>5.72</v>
      </c>
      <c r="H2244" s="16">
        <v>34.4</v>
      </c>
      <c r="I2244" s="16">
        <v>246.33</v>
      </c>
      <c r="J2244" s="16">
        <v>9.83</v>
      </c>
      <c r="L2244" s="16">
        <v>28.18</v>
      </c>
      <c r="M2244" s="16">
        <v>6.42</v>
      </c>
    </row>
    <row r="2245" spans="1:13" x14ac:dyDescent="0.2">
      <c r="A2245" s="67">
        <f t="shared" si="34"/>
        <v>39603</v>
      </c>
      <c r="B2245" s="1">
        <v>0</v>
      </c>
      <c r="C2245" s="16">
        <v>81.819999999999993</v>
      </c>
      <c r="D2245" s="16">
        <v>27.58</v>
      </c>
      <c r="E2245" s="16">
        <v>24.6</v>
      </c>
      <c r="F2245" s="16">
        <v>29.8</v>
      </c>
      <c r="G2245" s="16">
        <v>7.89</v>
      </c>
      <c r="H2245" s="16">
        <v>20.99</v>
      </c>
      <c r="I2245" s="16">
        <v>302.51</v>
      </c>
      <c r="J2245" s="16">
        <v>20.64</v>
      </c>
      <c r="L2245" s="16">
        <v>29.01</v>
      </c>
      <c r="M2245" s="16">
        <v>8.77</v>
      </c>
    </row>
    <row r="2246" spans="1:13" x14ac:dyDescent="0.2">
      <c r="A2246" s="67">
        <f t="shared" ref="A2246:A2309" si="35">A2245+1</f>
        <v>39604</v>
      </c>
      <c r="B2246" s="1">
        <v>1.77</v>
      </c>
      <c r="C2246" s="16">
        <v>85.08</v>
      </c>
      <c r="D2246" s="16">
        <v>27.15</v>
      </c>
      <c r="E2246" s="16">
        <v>24.8</v>
      </c>
      <c r="F2246" s="16">
        <v>30.5</v>
      </c>
      <c r="G2246" s="16">
        <v>6.38</v>
      </c>
      <c r="H2246" s="16">
        <v>22.65</v>
      </c>
      <c r="I2246" s="16">
        <v>251.21</v>
      </c>
      <c r="J2246" s="16">
        <v>14.88</v>
      </c>
      <c r="L2246" s="16">
        <v>29.68</v>
      </c>
      <c r="M2246" s="16">
        <v>7.78</v>
      </c>
    </row>
    <row r="2247" spans="1:13" x14ac:dyDescent="0.2">
      <c r="A2247" s="67">
        <f t="shared" si="35"/>
        <v>39605</v>
      </c>
      <c r="B2247" s="1">
        <v>0.51</v>
      </c>
      <c r="C2247" s="16">
        <v>86.08</v>
      </c>
      <c r="D2247" s="16">
        <v>26.24</v>
      </c>
      <c r="E2247" s="16">
        <v>24.5</v>
      </c>
      <c r="F2247" s="16">
        <v>28.1</v>
      </c>
      <c r="G2247" s="16">
        <v>7.23</v>
      </c>
      <c r="H2247" s="16">
        <v>22.65</v>
      </c>
      <c r="I2247" s="16">
        <v>288.79000000000002</v>
      </c>
      <c r="J2247" s="16">
        <v>6.78</v>
      </c>
      <c r="L2247" s="16">
        <v>29</v>
      </c>
      <c r="M2247" s="16">
        <v>7.94</v>
      </c>
    </row>
    <row r="2248" spans="1:13" x14ac:dyDescent="0.2">
      <c r="A2248" s="67">
        <f t="shared" si="35"/>
        <v>39606</v>
      </c>
      <c r="B2248" s="1">
        <v>28.69</v>
      </c>
      <c r="C2248" s="16">
        <v>88.28</v>
      </c>
      <c r="D2248" s="16">
        <v>26.2</v>
      </c>
      <c r="E2248" s="16">
        <v>24.7</v>
      </c>
      <c r="F2248" s="16">
        <v>29.6</v>
      </c>
      <c r="G2248" s="16">
        <v>5.41</v>
      </c>
      <c r="H2248" s="16">
        <v>20.43</v>
      </c>
      <c r="I2248" s="16">
        <v>210.94</v>
      </c>
      <c r="J2248" s="16">
        <v>11.56</v>
      </c>
      <c r="L2248" s="16">
        <v>29.56</v>
      </c>
      <c r="M2248" s="16">
        <v>6.28</v>
      </c>
    </row>
    <row r="2249" spans="1:13" x14ac:dyDescent="0.2">
      <c r="A2249" s="67">
        <f t="shared" si="35"/>
        <v>39607</v>
      </c>
      <c r="B2249" s="1">
        <v>4.0599999999999996</v>
      </c>
      <c r="C2249" s="16">
        <v>87.51</v>
      </c>
      <c r="D2249" s="16">
        <v>26.59</v>
      </c>
      <c r="E2249" s="16">
        <v>24.6</v>
      </c>
      <c r="F2249" s="16">
        <v>30.3</v>
      </c>
      <c r="G2249" s="16">
        <v>5.92</v>
      </c>
      <c r="H2249" s="16">
        <v>23</v>
      </c>
      <c r="I2249" s="16">
        <v>218.68</v>
      </c>
      <c r="J2249" s="16">
        <v>10.72</v>
      </c>
      <c r="L2249" s="16">
        <v>29.48</v>
      </c>
      <c r="M2249" s="16">
        <v>7.11</v>
      </c>
    </row>
    <row r="2250" spans="1:13" x14ac:dyDescent="0.2">
      <c r="A2250" s="67">
        <f t="shared" si="35"/>
        <v>39608</v>
      </c>
      <c r="B2250" s="1">
        <v>49.49</v>
      </c>
      <c r="C2250" s="16">
        <v>89.18</v>
      </c>
      <c r="D2250" s="16">
        <v>25.63</v>
      </c>
      <c r="E2250" s="16">
        <v>22.3</v>
      </c>
      <c r="F2250" s="16">
        <v>30.1</v>
      </c>
      <c r="G2250" s="16">
        <v>6.49</v>
      </c>
      <c r="H2250" s="16">
        <v>44.7</v>
      </c>
      <c r="I2250" s="16">
        <v>237.04</v>
      </c>
      <c r="J2250" s="16">
        <v>13.13</v>
      </c>
      <c r="L2250" s="16">
        <v>29.64</v>
      </c>
      <c r="M2250" s="16">
        <v>7.62</v>
      </c>
    </row>
    <row r="2251" spans="1:13" x14ac:dyDescent="0.2">
      <c r="A2251" s="67">
        <f t="shared" si="35"/>
        <v>39609</v>
      </c>
      <c r="B2251" s="1">
        <v>0</v>
      </c>
      <c r="C2251" s="16">
        <v>83.06</v>
      </c>
      <c r="D2251" s="16">
        <v>26.96</v>
      </c>
      <c r="E2251" s="16">
        <v>23.1</v>
      </c>
      <c r="F2251" s="16">
        <v>29.8</v>
      </c>
      <c r="G2251" s="16">
        <v>7.08</v>
      </c>
      <c r="H2251" s="16">
        <v>24.34</v>
      </c>
      <c r="I2251" s="16">
        <v>257.06</v>
      </c>
      <c r="J2251" s="16">
        <v>17.54</v>
      </c>
      <c r="L2251" s="16">
        <v>29.94</v>
      </c>
      <c r="M2251" s="16">
        <v>8.99</v>
      </c>
    </row>
    <row r="2252" spans="1:13" x14ac:dyDescent="0.2">
      <c r="A2252" s="67">
        <f t="shared" si="35"/>
        <v>39610</v>
      </c>
      <c r="B2252" s="1">
        <v>3.55</v>
      </c>
      <c r="C2252" s="16">
        <v>84.54</v>
      </c>
      <c r="D2252" s="16">
        <v>27.66</v>
      </c>
      <c r="E2252" s="16">
        <v>24.9</v>
      </c>
      <c r="F2252" s="16">
        <v>30</v>
      </c>
      <c r="G2252" s="16">
        <v>7.37</v>
      </c>
      <c r="H2252" s="16">
        <v>29.14</v>
      </c>
      <c r="I2252" s="16">
        <v>27.01</v>
      </c>
      <c r="J2252" s="16">
        <v>18.23</v>
      </c>
      <c r="L2252" s="16">
        <v>30.54</v>
      </c>
      <c r="M2252" s="16">
        <v>7.58</v>
      </c>
    </row>
    <row r="2253" spans="1:13" x14ac:dyDescent="0.2">
      <c r="A2253" s="67">
        <f t="shared" si="35"/>
        <v>39611</v>
      </c>
      <c r="B2253" s="1">
        <v>36.32</v>
      </c>
      <c r="C2253" s="16">
        <v>84.46</v>
      </c>
      <c r="D2253" s="16">
        <v>27.72</v>
      </c>
      <c r="E2253" s="16">
        <v>24.9</v>
      </c>
      <c r="F2253" s="16">
        <v>29.7</v>
      </c>
      <c r="G2253" s="16">
        <v>14.4</v>
      </c>
      <c r="H2253" s="16">
        <v>34.64</v>
      </c>
      <c r="I2253" s="16">
        <v>26.53</v>
      </c>
      <c r="J2253" s="16">
        <v>12.38</v>
      </c>
      <c r="L2253" s="16">
        <v>29.58</v>
      </c>
      <c r="M2253" s="16">
        <v>15.09</v>
      </c>
    </row>
    <row r="2254" spans="1:13" x14ac:dyDescent="0.2">
      <c r="A2254" s="67">
        <f t="shared" si="35"/>
        <v>39612</v>
      </c>
      <c r="B2254" s="1">
        <v>0</v>
      </c>
      <c r="C2254" s="16">
        <v>80.069999999999993</v>
      </c>
      <c r="D2254" s="16">
        <v>28.57</v>
      </c>
      <c r="E2254" s="16">
        <v>27.9</v>
      </c>
      <c r="F2254" s="16">
        <v>29.6</v>
      </c>
      <c r="G2254" s="16">
        <v>22.47</v>
      </c>
      <c r="H2254" s="16">
        <v>35.81</v>
      </c>
      <c r="I2254" s="16">
        <v>30.97</v>
      </c>
      <c r="J2254" s="16">
        <v>9.7799999999999994</v>
      </c>
      <c r="L2254" s="16">
        <v>29.18</v>
      </c>
      <c r="M2254" s="16">
        <v>22.55</v>
      </c>
    </row>
    <row r="2255" spans="1:13" x14ac:dyDescent="0.2">
      <c r="A2255" s="67">
        <f t="shared" si="35"/>
        <v>39613</v>
      </c>
      <c r="B2255" s="1">
        <v>77.459999999999994</v>
      </c>
      <c r="C2255" s="16">
        <v>89.31</v>
      </c>
      <c r="D2255" s="16">
        <v>26.47</v>
      </c>
      <c r="E2255" s="16">
        <v>24.7</v>
      </c>
      <c r="F2255" s="16">
        <v>28.4</v>
      </c>
      <c r="G2255" s="16">
        <v>8.1300000000000008</v>
      </c>
      <c r="H2255" s="16">
        <v>30.76</v>
      </c>
      <c r="I2255" s="16">
        <v>263.20999999999998</v>
      </c>
      <c r="J2255" s="16">
        <v>6.3</v>
      </c>
      <c r="L2255" s="16">
        <v>28.25</v>
      </c>
      <c r="M2255" s="16">
        <v>9.84</v>
      </c>
    </row>
    <row r="2256" spans="1:13" x14ac:dyDescent="0.2">
      <c r="A2256" s="67">
        <f t="shared" si="35"/>
        <v>39614</v>
      </c>
      <c r="B2256" s="1">
        <v>9.9</v>
      </c>
      <c r="C2256" s="16">
        <v>89.59</v>
      </c>
      <c r="D2256" s="16">
        <v>26.37</v>
      </c>
      <c r="E2256" s="16">
        <v>25.1</v>
      </c>
      <c r="F2256" s="16">
        <v>29</v>
      </c>
      <c r="G2256" s="16">
        <v>5.17</v>
      </c>
      <c r="H2256" s="16">
        <v>21.24</v>
      </c>
      <c r="I2256" s="16">
        <v>220.54</v>
      </c>
      <c r="J2256" s="16">
        <v>8.8800000000000008</v>
      </c>
      <c r="L2256" s="16">
        <v>28.83</v>
      </c>
      <c r="M2256" s="16">
        <v>5.94</v>
      </c>
    </row>
    <row r="2257" spans="1:13" x14ac:dyDescent="0.2">
      <c r="A2257" s="67">
        <f t="shared" si="35"/>
        <v>39615</v>
      </c>
      <c r="B2257" s="1">
        <v>0.5</v>
      </c>
      <c r="C2257" s="16">
        <v>85.11</v>
      </c>
      <c r="D2257" s="16">
        <v>27.35</v>
      </c>
      <c r="E2257" s="16">
        <v>24.9</v>
      </c>
      <c r="F2257" s="16">
        <v>29.6</v>
      </c>
      <c r="G2257" s="16">
        <v>6.17</v>
      </c>
      <c r="H2257" s="16">
        <v>17.11</v>
      </c>
      <c r="I2257" s="16">
        <v>282.68</v>
      </c>
      <c r="J2257" s="16">
        <v>17.95</v>
      </c>
      <c r="L2257" s="16">
        <v>29.68</v>
      </c>
      <c r="M2257" s="16">
        <v>7.71</v>
      </c>
    </row>
    <row r="2258" spans="1:13" x14ac:dyDescent="0.2">
      <c r="A2258" s="67">
        <f t="shared" si="35"/>
        <v>39616</v>
      </c>
      <c r="B2258" s="1">
        <v>0</v>
      </c>
      <c r="C2258" s="16">
        <v>80.36</v>
      </c>
      <c r="D2258" s="16">
        <v>28.8</v>
      </c>
      <c r="E2258" s="16">
        <v>27.5</v>
      </c>
      <c r="F2258" s="16">
        <v>30.5</v>
      </c>
      <c r="G2258" s="16">
        <v>8.75</v>
      </c>
      <c r="H2258" s="16">
        <v>19.93</v>
      </c>
      <c r="I2258" s="16">
        <v>352.48</v>
      </c>
      <c r="J2258" s="16">
        <v>21.59</v>
      </c>
      <c r="L2258" s="16">
        <v>30.04</v>
      </c>
      <c r="M2258" s="16">
        <v>11.35</v>
      </c>
    </row>
    <row r="2259" spans="1:13" x14ac:dyDescent="0.2">
      <c r="A2259" s="67">
        <f t="shared" si="35"/>
        <v>39617</v>
      </c>
      <c r="B2259" s="1">
        <v>0.76</v>
      </c>
      <c r="C2259" s="16">
        <v>77.989999999999995</v>
      </c>
      <c r="D2259" s="16">
        <v>28.72</v>
      </c>
      <c r="E2259" s="16">
        <v>27.1</v>
      </c>
      <c r="F2259" s="16">
        <v>30.3</v>
      </c>
      <c r="G2259" s="16">
        <v>10.75</v>
      </c>
      <c r="H2259" s="16">
        <v>26.11</v>
      </c>
      <c r="I2259" s="16">
        <v>356.17</v>
      </c>
      <c r="J2259" s="16">
        <v>17.63</v>
      </c>
      <c r="L2259" s="16">
        <v>30.59</v>
      </c>
      <c r="M2259" s="16">
        <v>12.65</v>
      </c>
    </row>
    <row r="2260" spans="1:13" x14ac:dyDescent="0.2">
      <c r="A2260" s="67">
        <f t="shared" si="35"/>
        <v>39618</v>
      </c>
      <c r="B2260" s="1">
        <v>0.75</v>
      </c>
      <c r="C2260" s="16">
        <v>82.61</v>
      </c>
      <c r="D2260" s="16">
        <v>27.57</v>
      </c>
      <c r="E2260" s="16">
        <v>25.3</v>
      </c>
      <c r="F2260" s="16">
        <v>30.3</v>
      </c>
      <c r="G2260" s="16">
        <v>5.94</v>
      </c>
      <c r="H2260" s="16">
        <v>19.760000000000002</v>
      </c>
      <c r="I2260" s="16">
        <v>294.39</v>
      </c>
      <c r="J2260" s="16">
        <v>12.82</v>
      </c>
      <c r="L2260" s="16">
        <v>29.51</v>
      </c>
      <c r="M2260" s="16">
        <v>6.73</v>
      </c>
    </row>
    <row r="2261" spans="1:13" x14ac:dyDescent="0.2">
      <c r="A2261" s="67">
        <f t="shared" si="35"/>
        <v>39619</v>
      </c>
      <c r="B2261" s="1">
        <v>0</v>
      </c>
      <c r="C2261" s="16">
        <v>83.58</v>
      </c>
      <c r="D2261" s="16">
        <v>27.65</v>
      </c>
      <c r="E2261" s="16">
        <v>24.7</v>
      </c>
      <c r="F2261" s="16">
        <v>30</v>
      </c>
      <c r="G2261" s="16">
        <v>9.9</v>
      </c>
      <c r="H2261" s="16">
        <v>35.21</v>
      </c>
      <c r="I2261" s="16">
        <v>45.73</v>
      </c>
      <c r="J2261" s="16">
        <v>12.88</v>
      </c>
      <c r="L2261" s="16">
        <v>29.46</v>
      </c>
      <c r="M2261" s="16">
        <v>10.46</v>
      </c>
    </row>
    <row r="2262" spans="1:13" x14ac:dyDescent="0.2">
      <c r="A2262" s="67">
        <f t="shared" si="35"/>
        <v>39620</v>
      </c>
      <c r="B2262" s="1">
        <v>4.3099999999999996</v>
      </c>
      <c r="C2262" s="16">
        <v>80.099999999999994</v>
      </c>
      <c r="D2262" s="16">
        <v>28.69</v>
      </c>
      <c r="E2262" s="16">
        <v>26.5</v>
      </c>
      <c r="F2262" s="16">
        <v>29.5</v>
      </c>
      <c r="G2262" s="16">
        <v>22.47</v>
      </c>
      <c r="H2262" s="16">
        <v>39.479999999999997</v>
      </c>
      <c r="I2262" s="16">
        <v>39.479999999999997</v>
      </c>
      <c r="J2262" s="16">
        <v>20.46</v>
      </c>
      <c r="L2262" s="16">
        <v>29.58</v>
      </c>
      <c r="M2262" s="16">
        <v>22.3</v>
      </c>
    </row>
    <row r="2263" spans="1:13" x14ac:dyDescent="0.2">
      <c r="A2263" s="67">
        <f t="shared" si="35"/>
        <v>39621</v>
      </c>
      <c r="B2263" s="1">
        <v>0.75</v>
      </c>
      <c r="C2263" s="16">
        <v>85.29</v>
      </c>
      <c r="D2263" s="16">
        <v>27.21</v>
      </c>
      <c r="E2263" s="16">
        <v>24.8</v>
      </c>
      <c r="F2263" s="16">
        <v>30.8</v>
      </c>
      <c r="G2263" s="16">
        <v>6.56</v>
      </c>
      <c r="H2263" s="16">
        <v>24.52</v>
      </c>
      <c r="I2263" s="16">
        <v>162.47999999999999</v>
      </c>
      <c r="J2263" s="16">
        <v>10.65</v>
      </c>
      <c r="L2263" s="16">
        <v>29.59</v>
      </c>
      <c r="M2263" s="16">
        <v>6.88</v>
      </c>
    </row>
    <row r="2264" spans="1:13" x14ac:dyDescent="0.2">
      <c r="A2264" s="67">
        <f t="shared" si="35"/>
        <v>39622</v>
      </c>
      <c r="B2264" s="1">
        <v>0</v>
      </c>
      <c r="C2264" s="16">
        <v>84.44</v>
      </c>
      <c r="D2264" s="16">
        <v>26.4</v>
      </c>
      <c r="E2264" s="16">
        <v>24.6</v>
      </c>
      <c r="F2264" s="16">
        <v>29</v>
      </c>
      <c r="G2264" s="16">
        <v>6.41</v>
      </c>
      <c r="H2264" s="16">
        <v>21.94</v>
      </c>
      <c r="I2264" s="16">
        <v>149.47</v>
      </c>
      <c r="J2264" s="16">
        <v>9.5</v>
      </c>
      <c r="L2264" s="16">
        <v>28.68</v>
      </c>
      <c r="M2264" s="16">
        <v>7.27</v>
      </c>
    </row>
    <row r="2265" spans="1:13" x14ac:dyDescent="0.2">
      <c r="A2265" s="67">
        <f t="shared" si="35"/>
        <v>39623</v>
      </c>
      <c r="B2265" s="1">
        <v>1.26</v>
      </c>
      <c r="C2265" s="16">
        <v>85.72</v>
      </c>
      <c r="D2265" s="16">
        <v>26.72</v>
      </c>
      <c r="E2265" s="16">
        <v>24.3</v>
      </c>
      <c r="F2265" s="16">
        <v>29.4</v>
      </c>
      <c r="G2265" s="16">
        <v>8.3699999999999992</v>
      </c>
      <c r="H2265" s="16">
        <v>28.61</v>
      </c>
      <c r="I2265" s="16">
        <v>278.83</v>
      </c>
      <c r="J2265" s="16">
        <v>11.82</v>
      </c>
      <c r="L2265" s="16">
        <v>29.05</v>
      </c>
      <c r="M2265" s="16">
        <v>10.25</v>
      </c>
    </row>
    <row r="2266" spans="1:13" x14ac:dyDescent="0.2">
      <c r="A2266" s="67">
        <f t="shared" si="35"/>
        <v>39624</v>
      </c>
      <c r="B2266" s="1">
        <v>2.5299999999999998</v>
      </c>
      <c r="C2266" s="16">
        <v>88.13</v>
      </c>
      <c r="D2266" s="16">
        <v>26.5</v>
      </c>
      <c r="E2266" s="16">
        <v>25</v>
      </c>
      <c r="F2266" s="16">
        <v>27.8</v>
      </c>
      <c r="G2266" s="16">
        <v>7.67</v>
      </c>
      <c r="H2266" s="16">
        <v>25.75</v>
      </c>
      <c r="I2266" s="16">
        <v>267.19</v>
      </c>
      <c r="J2266" s="16">
        <v>5.93</v>
      </c>
      <c r="L2266" s="16">
        <v>28.63</v>
      </c>
      <c r="M2266" s="16">
        <v>8.5500000000000007</v>
      </c>
    </row>
    <row r="2267" spans="1:13" x14ac:dyDescent="0.2">
      <c r="A2267" s="67">
        <f t="shared" si="35"/>
        <v>39625</v>
      </c>
      <c r="B2267" s="1">
        <v>13.97</v>
      </c>
      <c r="C2267" s="16">
        <v>86.98</v>
      </c>
      <c r="D2267" s="16">
        <v>26.69</v>
      </c>
      <c r="E2267" s="16">
        <v>24.7</v>
      </c>
      <c r="F2267" s="16">
        <v>28.6</v>
      </c>
      <c r="G2267" s="16">
        <v>7.32</v>
      </c>
      <c r="H2267" s="16">
        <v>25.54</v>
      </c>
      <c r="I2267" s="16">
        <v>279.77999999999997</v>
      </c>
      <c r="J2267" s="16">
        <v>9.01</v>
      </c>
      <c r="L2267" s="16">
        <v>28.6</v>
      </c>
      <c r="M2267" s="16">
        <v>9.18</v>
      </c>
    </row>
    <row r="2268" spans="1:13" x14ac:dyDescent="0.2">
      <c r="A2268" s="67">
        <f t="shared" si="35"/>
        <v>39626</v>
      </c>
      <c r="B2268" s="1">
        <v>0.25</v>
      </c>
      <c r="C2268" s="16">
        <v>87.65</v>
      </c>
      <c r="D2268" s="16">
        <v>26.82</v>
      </c>
      <c r="E2268" s="16">
        <v>24.5</v>
      </c>
      <c r="F2268" s="16">
        <v>29.3</v>
      </c>
      <c r="G2268" s="16">
        <v>7.49</v>
      </c>
      <c r="H2268" s="16">
        <v>24.98</v>
      </c>
      <c r="I2268" s="16">
        <v>280.10000000000002</v>
      </c>
      <c r="J2268" s="16">
        <v>7.63</v>
      </c>
      <c r="L2268" s="16">
        <v>28.61</v>
      </c>
      <c r="M2268" s="16">
        <v>8.2899999999999991</v>
      </c>
    </row>
    <row r="2269" spans="1:13" x14ac:dyDescent="0.2">
      <c r="A2269" s="67">
        <f t="shared" si="35"/>
        <v>39627</v>
      </c>
      <c r="B2269" s="1">
        <v>3.29</v>
      </c>
      <c r="C2269" s="16">
        <v>85.11</v>
      </c>
      <c r="D2269" s="16">
        <v>27.56</v>
      </c>
      <c r="E2269" s="16">
        <v>25.3</v>
      </c>
      <c r="F2269" s="16">
        <v>29.4</v>
      </c>
      <c r="G2269" s="16">
        <v>9.61</v>
      </c>
      <c r="H2269" s="16">
        <v>30.2</v>
      </c>
      <c r="I2269" s="16">
        <v>337.06</v>
      </c>
      <c r="J2269" s="16">
        <v>11.89</v>
      </c>
      <c r="L2269" s="16">
        <v>28.81</v>
      </c>
      <c r="M2269" s="16">
        <v>10.47</v>
      </c>
    </row>
    <row r="2270" spans="1:13" x14ac:dyDescent="0.2">
      <c r="A2270" s="67">
        <f t="shared" si="35"/>
        <v>39628</v>
      </c>
      <c r="B2270" s="1">
        <v>1</v>
      </c>
      <c r="C2270" s="16">
        <v>88.16</v>
      </c>
      <c r="D2270" s="16">
        <v>27.04</v>
      </c>
      <c r="E2270" s="16">
        <v>25.2</v>
      </c>
      <c r="F2270" s="16">
        <v>29.2</v>
      </c>
      <c r="G2270" s="16">
        <v>5</v>
      </c>
      <c r="H2270" s="16">
        <v>17.39</v>
      </c>
      <c r="I2270" s="16">
        <v>254.8</v>
      </c>
      <c r="J2270" s="16">
        <v>10.220000000000001</v>
      </c>
      <c r="L2270" s="16">
        <v>28.93</v>
      </c>
      <c r="M2270" s="16">
        <v>5.93</v>
      </c>
    </row>
    <row r="2271" spans="1:13" x14ac:dyDescent="0.2">
      <c r="A2271" s="67">
        <f t="shared" si="35"/>
        <v>39629</v>
      </c>
      <c r="B2271" s="1">
        <v>3.81</v>
      </c>
      <c r="C2271" s="16">
        <v>87.11</v>
      </c>
      <c r="D2271" s="16">
        <v>27.08</v>
      </c>
      <c r="E2271" s="16">
        <v>25.3</v>
      </c>
      <c r="F2271" s="16">
        <v>29.5</v>
      </c>
      <c r="G2271" s="16">
        <v>6.66</v>
      </c>
      <c r="H2271" s="16">
        <v>32.25</v>
      </c>
      <c r="I2271" s="16">
        <v>264.37</v>
      </c>
      <c r="J2271" s="16">
        <v>11.96</v>
      </c>
      <c r="L2271" s="16">
        <v>28.96</v>
      </c>
      <c r="M2271" s="16">
        <v>8.0399999999999991</v>
      </c>
    </row>
    <row r="2272" spans="1:13" x14ac:dyDescent="0.2">
      <c r="A2272" s="67">
        <f t="shared" si="35"/>
        <v>39630</v>
      </c>
      <c r="B2272" s="1">
        <v>18.53</v>
      </c>
      <c r="C2272" s="16">
        <v>89.63</v>
      </c>
      <c r="D2272" s="16">
        <v>25.74</v>
      </c>
      <c r="E2272" s="16">
        <v>24</v>
      </c>
      <c r="F2272" s="16">
        <v>27.6</v>
      </c>
      <c r="G2272" s="16">
        <v>4.76</v>
      </c>
      <c r="H2272" s="16">
        <v>26.28</v>
      </c>
      <c r="I2272" s="16">
        <v>251.59</v>
      </c>
      <c r="J2272" s="16">
        <v>5.22</v>
      </c>
      <c r="L2272" s="16">
        <v>28.34</v>
      </c>
      <c r="M2272" s="16">
        <v>5.0999999999999996</v>
      </c>
    </row>
    <row r="2273" spans="1:13" x14ac:dyDescent="0.2">
      <c r="A2273" s="67">
        <f t="shared" si="35"/>
        <v>39631</v>
      </c>
      <c r="B2273" s="1">
        <v>22.83</v>
      </c>
      <c r="C2273" s="16">
        <v>91.75</v>
      </c>
      <c r="D2273" s="16">
        <v>25.1</v>
      </c>
      <c r="E2273" s="16">
        <v>23.5</v>
      </c>
      <c r="F2273" s="16">
        <v>28.4</v>
      </c>
      <c r="G2273" s="16">
        <v>5.37</v>
      </c>
      <c r="H2273" s="16">
        <v>23.46</v>
      </c>
      <c r="I2273" s="16">
        <v>205.95</v>
      </c>
      <c r="J2273" s="16">
        <v>5.46</v>
      </c>
      <c r="L2273" s="16">
        <v>28.3</v>
      </c>
      <c r="M2273" s="16">
        <v>5.67</v>
      </c>
    </row>
    <row r="2274" spans="1:13" x14ac:dyDescent="0.2">
      <c r="A2274" s="67">
        <f t="shared" si="35"/>
        <v>39632</v>
      </c>
      <c r="B2274" s="1">
        <v>6.34</v>
      </c>
      <c r="C2274" s="16">
        <v>88.39</v>
      </c>
      <c r="D2274" s="16">
        <v>25.52</v>
      </c>
      <c r="E2274" s="16">
        <v>22.9</v>
      </c>
      <c r="F2274" s="16">
        <v>29.9</v>
      </c>
      <c r="G2274" s="16">
        <v>5.24</v>
      </c>
      <c r="H2274" s="16">
        <v>18.98</v>
      </c>
      <c r="I2274" s="16">
        <v>199.7</v>
      </c>
      <c r="J2274" s="16">
        <v>11.24</v>
      </c>
      <c r="L2274" s="16">
        <v>28.69</v>
      </c>
      <c r="M2274" s="16">
        <v>5.81</v>
      </c>
    </row>
    <row r="2275" spans="1:13" x14ac:dyDescent="0.2">
      <c r="A2275" s="67">
        <f t="shared" si="35"/>
        <v>39633</v>
      </c>
      <c r="B2275" s="1">
        <v>19.809999999999999</v>
      </c>
      <c r="C2275" s="16">
        <v>90.74</v>
      </c>
      <c r="D2275" s="16">
        <v>25.69</v>
      </c>
      <c r="E2275" s="16">
        <v>24.1</v>
      </c>
      <c r="F2275" s="16">
        <v>29.1</v>
      </c>
      <c r="G2275" s="16">
        <v>5.41</v>
      </c>
      <c r="H2275" s="16">
        <v>19.02</v>
      </c>
      <c r="I2275" s="16">
        <v>218.7</v>
      </c>
      <c r="J2275" s="16">
        <v>10.48</v>
      </c>
      <c r="L2275" s="16">
        <v>28.54</v>
      </c>
      <c r="M2275" s="16">
        <v>6.51</v>
      </c>
    </row>
    <row r="2276" spans="1:13" x14ac:dyDescent="0.2">
      <c r="A2276" s="67">
        <f t="shared" si="35"/>
        <v>39634</v>
      </c>
      <c r="B2276" s="1">
        <v>1.5</v>
      </c>
      <c r="C2276" s="16">
        <v>89.73</v>
      </c>
      <c r="D2276" s="16">
        <v>25.69</v>
      </c>
      <c r="E2276" s="16">
        <v>24.2</v>
      </c>
      <c r="F2276" s="16">
        <v>31</v>
      </c>
      <c r="G2276" s="16">
        <v>5.17</v>
      </c>
      <c r="H2276" s="16">
        <v>21.34</v>
      </c>
      <c r="I2276" s="16">
        <v>194.14</v>
      </c>
      <c r="J2276" s="16">
        <v>9.98</v>
      </c>
      <c r="L2276" s="16">
        <v>28.93</v>
      </c>
      <c r="M2276" s="16">
        <v>5.48</v>
      </c>
    </row>
    <row r="2277" spans="1:13" x14ac:dyDescent="0.2">
      <c r="A2277" s="67">
        <f t="shared" si="35"/>
        <v>39635</v>
      </c>
      <c r="B2277" s="1">
        <v>3.29</v>
      </c>
      <c r="C2277" s="16">
        <v>84.5</v>
      </c>
      <c r="D2277" s="16">
        <v>26.96</v>
      </c>
      <c r="E2277" s="16">
        <v>23.8</v>
      </c>
      <c r="F2277" s="16">
        <v>30.1</v>
      </c>
      <c r="G2277" s="16">
        <v>7.1</v>
      </c>
      <c r="H2277" s="16">
        <v>21.73</v>
      </c>
      <c r="I2277" s="16">
        <v>319.70999999999998</v>
      </c>
      <c r="J2277" s="16">
        <v>19.54</v>
      </c>
      <c r="L2277" s="16">
        <v>29.69</v>
      </c>
      <c r="M2277" s="16">
        <v>8.5500000000000007</v>
      </c>
    </row>
    <row r="2278" spans="1:13" x14ac:dyDescent="0.2">
      <c r="A2278" s="67">
        <f t="shared" si="35"/>
        <v>39636</v>
      </c>
      <c r="B2278" s="1">
        <v>1.51</v>
      </c>
      <c r="C2278" s="16">
        <v>86.14</v>
      </c>
      <c r="D2278" s="16">
        <v>26.74</v>
      </c>
      <c r="E2278" s="16">
        <v>24.7</v>
      </c>
      <c r="F2278" s="16">
        <v>29.9</v>
      </c>
      <c r="G2278" s="16">
        <v>8.64</v>
      </c>
      <c r="H2278" s="16">
        <v>27.59</v>
      </c>
      <c r="I2278" s="16">
        <v>42.76</v>
      </c>
      <c r="J2278" s="16">
        <v>10.75</v>
      </c>
      <c r="L2278" s="16">
        <v>29.04</v>
      </c>
      <c r="M2278" s="16">
        <v>9.2899999999999991</v>
      </c>
    </row>
    <row r="2279" spans="1:13" x14ac:dyDescent="0.2">
      <c r="A2279" s="67">
        <f t="shared" si="35"/>
        <v>39637</v>
      </c>
      <c r="B2279" s="1">
        <v>1.52</v>
      </c>
      <c r="C2279" s="16">
        <v>85.68</v>
      </c>
      <c r="D2279" s="16">
        <v>26.36</v>
      </c>
      <c r="E2279" s="16">
        <v>24.7</v>
      </c>
      <c r="F2279" s="16">
        <v>29.7</v>
      </c>
      <c r="G2279" s="16">
        <v>8.49</v>
      </c>
      <c r="H2279" s="16">
        <v>38.24</v>
      </c>
      <c r="I2279" s="16">
        <v>147.49</v>
      </c>
      <c r="J2279" s="16">
        <v>10.36</v>
      </c>
      <c r="L2279" s="16">
        <v>28.95</v>
      </c>
      <c r="M2279" s="16">
        <v>8.67</v>
      </c>
    </row>
    <row r="2280" spans="1:13" x14ac:dyDescent="0.2">
      <c r="A2280" s="67">
        <f t="shared" si="35"/>
        <v>39638</v>
      </c>
      <c r="B2280" s="1">
        <v>7.34</v>
      </c>
      <c r="C2280" s="16">
        <v>90.24</v>
      </c>
      <c r="D2280" s="16">
        <v>25.41</v>
      </c>
      <c r="E2280" s="16">
        <v>23.9</v>
      </c>
      <c r="F2280" s="16">
        <v>29.4</v>
      </c>
      <c r="G2280" s="16">
        <v>4.6100000000000003</v>
      </c>
      <c r="H2280" s="16">
        <v>30.66</v>
      </c>
      <c r="I2280" s="16">
        <v>193.67</v>
      </c>
      <c r="J2280" s="16">
        <v>7.21</v>
      </c>
      <c r="L2280" s="16">
        <v>28.48</v>
      </c>
      <c r="M2280" s="16">
        <v>4.5199999999999996</v>
      </c>
    </row>
    <row r="2281" spans="1:13" x14ac:dyDescent="0.2">
      <c r="A2281" s="67">
        <f t="shared" si="35"/>
        <v>39639</v>
      </c>
      <c r="B2281" s="1">
        <v>2.77</v>
      </c>
      <c r="C2281" s="16">
        <v>88.13</v>
      </c>
      <c r="D2281" s="16">
        <v>26.47</v>
      </c>
      <c r="E2281" s="16">
        <v>24.4</v>
      </c>
      <c r="F2281" s="16">
        <v>29.7</v>
      </c>
      <c r="G2281" s="16">
        <v>4.8899999999999997</v>
      </c>
      <c r="H2281" s="16">
        <v>18.66</v>
      </c>
      <c r="I2281" s="16">
        <v>235.9</v>
      </c>
      <c r="J2281" s="16">
        <v>14.91</v>
      </c>
      <c r="L2281" s="16">
        <v>28.77</v>
      </c>
      <c r="M2281" s="16">
        <v>5.23</v>
      </c>
    </row>
    <row r="2282" spans="1:13" x14ac:dyDescent="0.2">
      <c r="A2282" s="67">
        <f t="shared" si="35"/>
        <v>39640</v>
      </c>
      <c r="B2282" s="1">
        <v>6.58</v>
      </c>
      <c r="C2282" s="16">
        <v>88.4</v>
      </c>
      <c r="D2282" s="16">
        <v>26.32</v>
      </c>
      <c r="E2282" s="16">
        <v>24.3</v>
      </c>
      <c r="F2282" s="16">
        <v>28.6</v>
      </c>
      <c r="G2282" s="16">
        <v>7.1</v>
      </c>
      <c r="H2282" s="16">
        <v>26.11</v>
      </c>
      <c r="I2282" s="16">
        <v>281.99</v>
      </c>
      <c r="J2282" s="16">
        <v>8.94</v>
      </c>
      <c r="L2282" s="16">
        <v>28.65</v>
      </c>
      <c r="M2282" s="16">
        <v>8.7100000000000009</v>
      </c>
    </row>
    <row r="2283" spans="1:13" x14ac:dyDescent="0.2">
      <c r="A2283" s="67">
        <f t="shared" si="35"/>
        <v>39641</v>
      </c>
      <c r="B2283" s="1">
        <v>26.15</v>
      </c>
      <c r="C2283" s="16">
        <v>91.46</v>
      </c>
      <c r="D2283" s="16">
        <v>25.8</v>
      </c>
      <c r="E2283" s="16">
        <v>24.3</v>
      </c>
      <c r="F2283" s="16">
        <v>28.4</v>
      </c>
      <c r="G2283" s="16">
        <v>6.57</v>
      </c>
      <c r="H2283" s="16">
        <v>26.14</v>
      </c>
      <c r="I2283" s="16">
        <v>228.73</v>
      </c>
      <c r="J2283" s="16">
        <v>9.94</v>
      </c>
      <c r="L2283" s="16">
        <v>28.62</v>
      </c>
      <c r="M2283" s="16">
        <v>7.66</v>
      </c>
    </row>
    <row r="2284" spans="1:13" x14ac:dyDescent="0.2">
      <c r="A2284" s="67">
        <f t="shared" si="35"/>
        <v>39642</v>
      </c>
      <c r="B2284" s="1">
        <v>4.8099999999999996</v>
      </c>
      <c r="C2284" s="16">
        <v>90.06</v>
      </c>
      <c r="D2284" s="16">
        <v>25.26</v>
      </c>
      <c r="E2284" s="16">
        <v>23.5</v>
      </c>
      <c r="F2284" s="16">
        <v>28.9</v>
      </c>
      <c r="G2284" s="16">
        <v>5.22</v>
      </c>
      <c r="H2284" s="16">
        <v>15.14</v>
      </c>
      <c r="I2284" s="16">
        <v>193.12</v>
      </c>
      <c r="J2284" s="16">
        <v>10.5</v>
      </c>
      <c r="L2284" s="16">
        <v>28.59</v>
      </c>
      <c r="M2284" s="16">
        <v>5.59</v>
      </c>
    </row>
    <row r="2285" spans="1:13" x14ac:dyDescent="0.2">
      <c r="A2285" s="67">
        <f t="shared" si="35"/>
        <v>39643</v>
      </c>
      <c r="B2285" s="1">
        <v>7.85</v>
      </c>
      <c r="C2285" s="16">
        <v>88.04</v>
      </c>
      <c r="D2285" s="16">
        <v>26.06</v>
      </c>
      <c r="E2285" s="16">
        <v>23.2</v>
      </c>
      <c r="F2285" s="16">
        <v>29.5</v>
      </c>
      <c r="G2285" s="16">
        <v>7.36</v>
      </c>
      <c r="H2285" s="16">
        <v>27.13</v>
      </c>
      <c r="I2285" s="16">
        <v>252.89</v>
      </c>
      <c r="J2285" s="16">
        <v>17.14</v>
      </c>
      <c r="L2285" s="16">
        <v>28.99</v>
      </c>
      <c r="M2285" s="16">
        <v>8.84</v>
      </c>
    </row>
    <row r="2286" spans="1:13" x14ac:dyDescent="0.2">
      <c r="A2286" s="67">
        <f t="shared" si="35"/>
        <v>39644</v>
      </c>
      <c r="B2286" s="1">
        <v>54.09</v>
      </c>
      <c r="C2286" s="16">
        <v>90.59</v>
      </c>
      <c r="D2286" s="16">
        <v>25.76</v>
      </c>
      <c r="E2286" s="16">
        <v>24</v>
      </c>
      <c r="F2286" s="16">
        <v>28.8</v>
      </c>
      <c r="G2286" s="16">
        <v>5.47</v>
      </c>
      <c r="H2286" s="16">
        <v>23.6</v>
      </c>
      <c r="I2286" s="16">
        <v>255.35</v>
      </c>
      <c r="J2286" s="16">
        <v>11.66</v>
      </c>
      <c r="L2286" s="16">
        <v>28.78</v>
      </c>
      <c r="M2286" s="16">
        <v>6.3</v>
      </c>
    </row>
    <row r="2287" spans="1:13" x14ac:dyDescent="0.2">
      <c r="A2287" s="67">
        <f t="shared" si="35"/>
        <v>39645</v>
      </c>
      <c r="B2287" s="1">
        <v>15.75</v>
      </c>
      <c r="C2287" s="16">
        <v>89.74</v>
      </c>
      <c r="D2287" s="16">
        <v>25.79</v>
      </c>
      <c r="E2287" s="16">
        <v>23.8</v>
      </c>
      <c r="F2287" s="16">
        <v>29.1</v>
      </c>
      <c r="G2287" s="16">
        <v>6.67</v>
      </c>
      <c r="H2287" s="16">
        <v>23.6</v>
      </c>
      <c r="I2287" s="16">
        <v>238.64</v>
      </c>
      <c r="J2287" s="16">
        <v>12.48</v>
      </c>
      <c r="L2287" s="16">
        <v>29.15</v>
      </c>
      <c r="M2287" s="16">
        <v>7.86</v>
      </c>
    </row>
    <row r="2288" spans="1:13" x14ac:dyDescent="0.2">
      <c r="A2288" s="67">
        <f t="shared" si="35"/>
        <v>39646</v>
      </c>
      <c r="B2288" s="1">
        <v>0.25</v>
      </c>
      <c r="C2288" s="16">
        <v>84.09</v>
      </c>
      <c r="D2288" s="16">
        <v>26.37</v>
      </c>
      <c r="E2288" s="16">
        <v>23.4</v>
      </c>
      <c r="F2288" s="16">
        <v>29.8</v>
      </c>
      <c r="G2288" s="16">
        <v>7.49</v>
      </c>
      <c r="H2288" s="16">
        <v>27.69</v>
      </c>
      <c r="I2288" s="16">
        <v>180.23</v>
      </c>
      <c r="J2288" s="16">
        <v>13.96</v>
      </c>
      <c r="L2288" s="16">
        <v>28.93</v>
      </c>
      <c r="M2288" s="16">
        <v>9.69</v>
      </c>
    </row>
    <row r="2289" spans="1:13" x14ac:dyDescent="0.2">
      <c r="A2289" s="67">
        <f t="shared" si="35"/>
        <v>39647</v>
      </c>
      <c r="B2289" s="1">
        <v>0</v>
      </c>
      <c r="C2289" s="16">
        <v>80.48</v>
      </c>
      <c r="D2289" s="16">
        <v>27.49</v>
      </c>
      <c r="E2289" s="16">
        <v>24.6</v>
      </c>
      <c r="F2289" s="16">
        <v>31.3</v>
      </c>
      <c r="G2289" s="16">
        <v>9.65</v>
      </c>
      <c r="H2289" s="16">
        <v>28.08</v>
      </c>
      <c r="I2289" s="16">
        <v>144.94</v>
      </c>
      <c r="J2289" s="16">
        <v>17.57</v>
      </c>
      <c r="L2289" s="16">
        <v>29.08</v>
      </c>
      <c r="M2289" s="16">
        <v>10.91</v>
      </c>
    </row>
    <row r="2290" spans="1:13" x14ac:dyDescent="0.2">
      <c r="A2290" s="67">
        <f t="shared" si="35"/>
        <v>39648</v>
      </c>
      <c r="B2290" s="1">
        <v>0</v>
      </c>
      <c r="C2290" s="16">
        <v>77.89</v>
      </c>
      <c r="D2290" s="16">
        <v>28.19</v>
      </c>
      <c r="E2290" s="16">
        <v>24.9</v>
      </c>
      <c r="F2290" s="16">
        <v>33.200000000000003</v>
      </c>
      <c r="G2290" s="16">
        <v>10.32</v>
      </c>
      <c r="H2290" s="16">
        <v>31.4</v>
      </c>
      <c r="I2290" s="16">
        <v>149.59</v>
      </c>
      <c r="J2290" s="16">
        <v>21.57</v>
      </c>
      <c r="L2290" s="16">
        <v>29.61</v>
      </c>
      <c r="M2290" s="16">
        <v>11.01</v>
      </c>
    </row>
    <row r="2291" spans="1:13" x14ac:dyDescent="0.2">
      <c r="A2291" s="67">
        <f t="shared" si="35"/>
        <v>39649</v>
      </c>
      <c r="B2291" s="1">
        <v>0</v>
      </c>
      <c r="C2291" s="16">
        <v>86.07</v>
      </c>
      <c r="D2291" s="16">
        <v>27.16</v>
      </c>
      <c r="E2291" s="16">
        <v>24.4</v>
      </c>
      <c r="F2291" s="16">
        <v>29.8</v>
      </c>
      <c r="G2291" s="16">
        <v>6.22</v>
      </c>
      <c r="H2291" s="16">
        <v>18.52</v>
      </c>
      <c r="I2291" s="16">
        <v>200.47</v>
      </c>
      <c r="J2291" s="16">
        <v>16.55</v>
      </c>
      <c r="L2291" s="16">
        <v>29.44</v>
      </c>
      <c r="M2291" s="16">
        <v>6.62</v>
      </c>
    </row>
    <row r="2292" spans="1:13" x14ac:dyDescent="0.2">
      <c r="A2292" s="67">
        <f t="shared" si="35"/>
        <v>39650</v>
      </c>
      <c r="B2292" s="1">
        <v>0.76</v>
      </c>
      <c r="C2292" s="16">
        <v>86.24</v>
      </c>
      <c r="D2292" s="16">
        <v>27.37</v>
      </c>
      <c r="E2292" s="16">
        <v>25</v>
      </c>
      <c r="F2292" s="16">
        <v>30</v>
      </c>
      <c r="G2292" s="16">
        <v>6.98</v>
      </c>
      <c r="H2292" s="16">
        <v>23.67</v>
      </c>
      <c r="I2292" s="16">
        <v>267.72000000000003</v>
      </c>
      <c r="J2292" s="16">
        <v>14.41</v>
      </c>
      <c r="L2292" s="16">
        <v>29.18</v>
      </c>
      <c r="M2292" s="16">
        <v>8.39</v>
      </c>
    </row>
    <row r="2293" spans="1:13" x14ac:dyDescent="0.2">
      <c r="A2293" s="67">
        <f t="shared" si="35"/>
        <v>39651</v>
      </c>
      <c r="B2293" s="1">
        <v>38.61</v>
      </c>
      <c r="C2293" s="16">
        <v>83.48</v>
      </c>
      <c r="D2293" s="16">
        <v>27.12</v>
      </c>
      <c r="E2293" s="16">
        <v>23.8</v>
      </c>
      <c r="F2293" s="16">
        <v>29.4</v>
      </c>
      <c r="G2293" s="16">
        <v>7.47</v>
      </c>
      <c r="H2293" s="16">
        <v>29.99</v>
      </c>
      <c r="I2293" s="16">
        <v>283.41000000000003</v>
      </c>
      <c r="J2293" s="16">
        <v>18.350000000000001</v>
      </c>
      <c r="L2293" s="16">
        <v>29.26</v>
      </c>
      <c r="M2293" s="16">
        <v>8.86</v>
      </c>
    </row>
    <row r="2294" spans="1:13" x14ac:dyDescent="0.2">
      <c r="A2294" s="67">
        <f t="shared" si="35"/>
        <v>39652</v>
      </c>
      <c r="B2294" s="1">
        <v>8.3800000000000008</v>
      </c>
      <c r="C2294" s="16">
        <v>85.59</v>
      </c>
      <c r="D2294" s="16">
        <v>27.48</v>
      </c>
      <c r="E2294" s="16">
        <v>24.9</v>
      </c>
      <c r="F2294" s="16">
        <v>29.7</v>
      </c>
      <c r="G2294" s="16">
        <v>7.36</v>
      </c>
      <c r="H2294" s="16">
        <v>20.29</v>
      </c>
      <c r="I2294" s="16">
        <v>289.19</v>
      </c>
      <c r="J2294" s="16">
        <v>15.7</v>
      </c>
      <c r="L2294" s="16">
        <v>29.26</v>
      </c>
      <c r="M2294" s="16">
        <v>10.029999999999999</v>
      </c>
    </row>
    <row r="2295" spans="1:13" x14ac:dyDescent="0.2">
      <c r="A2295" s="67">
        <f t="shared" si="35"/>
        <v>39653</v>
      </c>
      <c r="B2295" s="1">
        <v>0.25</v>
      </c>
      <c r="C2295" s="16">
        <v>86.9</v>
      </c>
      <c r="D2295" s="16">
        <v>27.88</v>
      </c>
      <c r="E2295" s="16">
        <v>26</v>
      </c>
      <c r="F2295" s="16">
        <v>29.2</v>
      </c>
      <c r="G2295" s="16">
        <v>13.15</v>
      </c>
      <c r="H2295" s="16">
        <v>34.19</v>
      </c>
      <c r="I2295" s="16">
        <v>26.09</v>
      </c>
      <c r="J2295" s="16">
        <v>9.1999999999999993</v>
      </c>
      <c r="L2295" s="16">
        <v>29.13</v>
      </c>
      <c r="M2295" s="16">
        <v>13.41</v>
      </c>
    </row>
    <row r="2296" spans="1:13" x14ac:dyDescent="0.2">
      <c r="A2296" s="67">
        <f t="shared" si="35"/>
        <v>39654</v>
      </c>
      <c r="B2296" s="1">
        <v>0</v>
      </c>
      <c r="C2296" s="16">
        <v>83.72</v>
      </c>
      <c r="D2296" s="16">
        <v>28.54</v>
      </c>
      <c r="E2296" s="16">
        <v>28.1</v>
      </c>
      <c r="F2296" s="16">
        <v>29.1</v>
      </c>
      <c r="G2296" s="16">
        <v>22.19</v>
      </c>
      <c r="H2296" s="16">
        <v>34.19</v>
      </c>
      <c r="I2296" s="16">
        <v>32.479999999999997</v>
      </c>
      <c r="J2296" s="16">
        <v>12.47</v>
      </c>
      <c r="L2296" s="16">
        <v>29.08</v>
      </c>
      <c r="M2296" s="16">
        <v>22.11</v>
      </c>
    </row>
    <row r="2297" spans="1:13" x14ac:dyDescent="0.2">
      <c r="A2297" s="67">
        <f t="shared" si="35"/>
        <v>39655</v>
      </c>
      <c r="B2297" s="1">
        <v>27.66</v>
      </c>
      <c r="C2297" s="16">
        <v>85.45</v>
      </c>
      <c r="D2297" s="16">
        <v>27.79</v>
      </c>
      <c r="E2297" s="16">
        <v>24.3</v>
      </c>
      <c r="F2297" s="16">
        <v>29.6</v>
      </c>
      <c r="G2297" s="16">
        <v>19.8</v>
      </c>
      <c r="H2297" s="16">
        <v>42.65</v>
      </c>
      <c r="I2297" s="16">
        <v>39.72</v>
      </c>
      <c r="J2297" s="16">
        <v>19.32</v>
      </c>
      <c r="L2297" s="16">
        <v>29.39</v>
      </c>
      <c r="M2297" s="16">
        <v>19.12</v>
      </c>
    </row>
    <row r="2298" spans="1:13" x14ac:dyDescent="0.2">
      <c r="A2298" s="67">
        <f t="shared" si="35"/>
        <v>39656</v>
      </c>
      <c r="B2298" s="1">
        <v>21.53</v>
      </c>
      <c r="C2298" s="16">
        <v>92.46</v>
      </c>
      <c r="D2298" s="16">
        <v>25.48</v>
      </c>
      <c r="E2298" s="16">
        <v>24.5</v>
      </c>
      <c r="F2298" s="16">
        <v>27.5</v>
      </c>
      <c r="G2298" s="16">
        <v>7.8</v>
      </c>
      <c r="H2298" s="16">
        <v>31.15</v>
      </c>
      <c r="I2298" s="16">
        <v>273.27</v>
      </c>
      <c r="J2298" s="16">
        <v>3.56</v>
      </c>
      <c r="L2298" s="16">
        <v>28.68</v>
      </c>
      <c r="M2298" s="16">
        <v>9.39</v>
      </c>
    </row>
    <row r="2299" spans="1:13" x14ac:dyDescent="0.2">
      <c r="A2299" s="67">
        <f t="shared" si="35"/>
        <v>39657</v>
      </c>
      <c r="B2299" s="1">
        <v>38.549999999999997</v>
      </c>
      <c r="C2299" s="16">
        <v>92.29</v>
      </c>
      <c r="D2299" s="16">
        <v>25.2</v>
      </c>
      <c r="E2299" s="16">
        <v>23.9</v>
      </c>
      <c r="F2299" s="16">
        <v>26.2</v>
      </c>
      <c r="G2299" s="16">
        <v>5.97</v>
      </c>
      <c r="H2299" s="16">
        <v>26.21</v>
      </c>
      <c r="I2299" s="16">
        <v>240.38</v>
      </c>
      <c r="J2299" s="16">
        <v>2.94</v>
      </c>
      <c r="L2299" s="16">
        <v>27.93</v>
      </c>
      <c r="M2299" s="16">
        <v>6.81</v>
      </c>
    </row>
    <row r="2300" spans="1:13" x14ac:dyDescent="0.2">
      <c r="A2300" s="67">
        <f t="shared" si="35"/>
        <v>39658</v>
      </c>
      <c r="B2300" s="1">
        <v>3.27</v>
      </c>
      <c r="C2300" s="16">
        <v>87.19</v>
      </c>
      <c r="D2300" s="16">
        <v>26.69</v>
      </c>
      <c r="E2300" s="16">
        <v>24.6</v>
      </c>
      <c r="F2300" s="16">
        <v>29.5</v>
      </c>
      <c r="G2300" s="16">
        <v>6.66</v>
      </c>
      <c r="H2300" s="16">
        <v>22.44</v>
      </c>
      <c r="I2300" s="16">
        <v>274.43</v>
      </c>
      <c r="J2300" s="16">
        <v>13.13</v>
      </c>
      <c r="L2300" s="16">
        <v>28.84</v>
      </c>
      <c r="M2300" s="16">
        <v>7.79</v>
      </c>
    </row>
    <row r="2301" spans="1:13" x14ac:dyDescent="0.2">
      <c r="A2301" s="67">
        <f t="shared" si="35"/>
        <v>39659</v>
      </c>
      <c r="B2301" s="1">
        <v>7.1</v>
      </c>
      <c r="C2301" s="16">
        <v>89.76</v>
      </c>
      <c r="D2301" s="16">
        <v>26.57</v>
      </c>
      <c r="E2301" s="16">
        <v>24.9</v>
      </c>
      <c r="F2301" s="16">
        <v>29.5</v>
      </c>
      <c r="G2301" s="16">
        <v>5.96</v>
      </c>
      <c r="H2301" s="16">
        <v>25.72</v>
      </c>
      <c r="I2301" s="16">
        <v>245.84</v>
      </c>
      <c r="J2301" s="16">
        <v>15.54</v>
      </c>
      <c r="L2301" s="16">
        <v>28.8</v>
      </c>
      <c r="M2301" s="16">
        <v>7.16</v>
      </c>
    </row>
    <row r="2302" spans="1:13" x14ac:dyDescent="0.2">
      <c r="A2302" s="67">
        <f t="shared" si="35"/>
        <v>39660</v>
      </c>
      <c r="B2302" s="1">
        <v>5.07</v>
      </c>
      <c r="C2302" s="16">
        <v>90.92</v>
      </c>
      <c r="D2302" s="16">
        <v>26.08</v>
      </c>
      <c r="E2302" s="16">
        <v>23.8</v>
      </c>
      <c r="F2302" s="16">
        <v>29.4</v>
      </c>
      <c r="G2302" s="16">
        <v>5.38</v>
      </c>
      <c r="H2302" s="16">
        <v>26.21</v>
      </c>
      <c r="I2302" s="16">
        <v>215.03</v>
      </c>
      <c r="J2302" s="16">
        <v>10.36</v>
      </c>
      <c r="L2302" s="16">
        <v>28.67</v>
      </c>
      <c r="M2302" s="16">
        <v>6</v>
      </c>
    </row>
    <row r="2303" spans="1:13" x14ac:dyDescent="0.2">
      <c r="A2303" s="67">
        <f t="shared" si="35"/>
        <v>39661</v>
      </c>
      <c r="B2303" s="1">
        <v>1.52</v>
      </c>
      <c r="C2303" s="16">
        <v>90.1</v>
      </c>
      <c r="D2303" s="16">
        <v>26.28</v>
      </c>
      <c r="E2303" s="16">
        <v>24.1</v>
      </c>
      <c r="F2303" s="16">
        <v>29.7</v>
      </c>
      <c r="G2303" s="16">
        <v>6.55</v>
      </c>
      <c r="H2303" s="16">
        <v>26.67</v>
      </c>
      <c r="I2303" s="16">
        <v>230.18</v>
      </c>
      <c r="J2303" s="16">
        <v>16.059999999999999</v>
      </c>
      <c r="L2303" s="16">
        <v>28.93</v>
      </c>
      <c r="M2303" s="16">
        <v>7.89</v>
      </c>
    </row>
    <row r="2304" spans="1:13" x14ac:dyDescent="0.2">
      <c r="A2304" s="67">
        <f t="shared" si="35"/>
        <v>39662</v>
      </c>
      <c r="B2304" s="1">
        <v>2.0299999999999998</v>
      </c>
      <c r="C2304" s="16">
        <v>84.26</v>
      </c>
      <c r="D2304" s="16">
        <v>27.06</v>
      </c>
      <c r="E2304" s="16">
        <v>24.8</v>
      </c>
      <c r="F2304" s="16">
        <v>29.3</v>
      </c>
      <c r="G2304" s="16">
        <v>8.1</v>
      </c>
      <c r="H2304" s="16">
        <v>27.06</v>
      </c>
      <c r="I2304" s="16">
        <v>297.77999999999997</v>
      </c>
      <c r="J2304" s="16">
        <v>12.29</v>
      </c>
      <c r="L2304" s="16">
        <v>28.71</v>
      </c>
      <c r="M2304" s="16">
        <v>9.4700000000000006</v>
      </c>
    </row>
    <row r="2305" spans="1:13" x14ac:dyDescent="0.2">
      <c r="A2305" s="67">
        <f t="shared" si="35"/>
        <v>39663</v>
      </c>
      <c r="B2305" s="1">
        <v>0</v>
      </c>
      <c r="C2305" s="16">
        <v>83.23</v>
      </c>
      <c r="D2305" s="16">
        <v>27.36</v>
      </c>
      <c r="E2305" s="16">
        <v>24.7</v>
      </c>
      <c r="F2305" s="16">
        <v>29.6</v>
      </c>
      <c r="G2305" s="16">
        <v>6.47</v>
      </c>
      <c r="H2305" s="16">
        <v>20.96</v>
      </c>
      <c r="I2305" s="16">
        <v>279.42</v>
      </c>
      <c r="J2305" s="16">
        <v>20.100000000000001</v>
      </c>
      <c r="L2305" s="16">
        <v>29.03</v>
      </c>
      <c r="M2305" s="16">
        <v>8.3000000000000007</v>
      </c>
    </row>
    <row r="2306" spans="1:13" x14ac:dyDescent="0.2">
      <c r="A2306" s="67">
        <f t="shared" si="35"/>
        <v>39664</v>
      </c>
      <c r="B2306" s="1">
        <v>9.39</v>
      </c>
      <c r="C2306" s="16">
        <v>88.31</v>
      </c>
      <c r="D2306" s="16">
        <v>26.77</v>
      </c>
      <c r="E2306" s="16">
        <v>24.4</v>
      </c>
      <c r="F2306" s="16">
        <v>29.4</v>
      </c>
      <c r="G2306" s="16">
        <v>5.67</v>
      </c>
      <c r="H2306" s="16">
        <v>26.99</v>
      </c>
      <c r="I2306" s="16">
        <v>267.52</v>
      </c>
      <c r="J2306" s="16">
        <v>13.39</v>
      </c>
      <c r="L2306" s="16">
        <v>29</v>
      </c>
      <c r="M2306" s="16">
        <v>6.91</v>
      </c>
    </row>
    <row r="2307" spans="1:13" x14ac:dyDescent="0.2">
      <c r="A2307" s="67">
        <f t="shared" si="35"/>
        <v>39665</v>
      </c>
      <c r="B2307" s="1">
        <v>0</v>
      </c>
      <c r="C2307" s="16">
        <v>89.82</v>
      </c>
      <c r="D2307" s="16">
        <v>26.3</v>
      </c>
      <c r="E2307" s="16">
        <v>24.3</v>
      </c>
      <c r="F2307" s="16">
        <v>28.1</v>
      </c>
      <c r="G2307" s="16">
        <v>6.06</v>
      </c>
      <c r="H2307" s="16">
        <v>20.82</v>
      </c>
      <c r="I2307" s="16">
        <v>250.08</v>
      </c>
      <c r="J2307" s="16">
        <v>6.26</v>
      </c>
      <c r="L2307" s="16">
        <v>28.55</v>
      </c>
      <c r="M2307" s="16">
        <v>6.95</v>
      </c>
    </row>
    <row r="2308" spans="1:13" x14ac:dyDescent="0.2">
      <c r="A2308" s="67">
        <f t="shared" si="35"/>
        <v>39666</v>
      </c>
      <c r="B2308" s="1">
        <v>7.09</v>
      </c>
      <c r="C2308" s="16">
        <v>86.1</v>
      </c>
      <c r="D2308" s="16">
        <v>27.96</v>
      </c>
      <c r="E2308" s="16">
        <v>25.2</v>
      </c>
      <c r="F2308" s="16">
        <v>29.7</v>
      </c>
      <c r="G2308" s="16">
        <v>18.53</v>
      </c>
      <c r="H2308" s="16">
        <v>36.51</v>
      </c>
      <c r="I2308" s="16">
        <v>28.19</v>
      </c>
      <c r="J2308" s="16">
        <v>23.1</v>
      </c>
      <c r="L2308" s="16">
        <v>28.79</v>
      </c>
      <c r="M2308" s="16">
        <v>18.64</v>
      </c>
    </row>
    <row r="2309" spans="1:13" x14ac:dyDescent="0.2">
      <c r="A2309" s="67">
        <f t="shared" si="35"/>
        <v>39667</v>
      </c>
      <c r="B2309" s="1">
        <v>104.9</v>
      </c>
      <c r="C2309" s="16">
        <v>89.58</v>
      </c>
      <c r="D2309" s="16">
        <v>26.1</v>
      </c>
      <c r="E2309" s="16">
        <v>23.5</v>
      </c>
      <c r="F2309" s="16">
        <v>28.4</v>
      </c>
      <c r="G2309" s="16">
        <v>9.74</v>
      </c>
      <c r="H2309" s="16">
        <v>45.79</v>
      </c>
      <c r="I2309" s="16">
        <v>278.07</v>
      </c>
      <c r="J2309" s="16">
        <v>5.05</v>
      </c>
      <c r="L2309" s="16">
        <v>28.35</v>
      </c>
      <c r="M2309" s="16">
        <v>10.6</v>
      </c>
    </row>
    <row r="2310" spans="1:13" x14ac:dyDescent="0.2">
      <c r="A2310" s="67">
        <f t="shared" ref="A2310:A2373" si="36">A2309+1</f>
        <v>39668</v>
      </c>
      <c r="B2310" s="1">
        <v>0.51</v>
      </c>
      <c r="C2310" s="16">
        <v>88.53</v>
      </c>
      <c r="D2310" s="16">
        <v>26.95</v>
      </c>
      <c r="E2310" s="16">
        <v>25</v>
      </c>
      <c r="F2310" s="16">
        <v>29</v>
      </c>
      <c r="G2310" s="16">
        <v>6.2</v>
      </c>
      <c r="H2310" s="16">
        <v>22.61</v>
      </c>
      <c r="I2310" s="16">
        <v>260.44</v>
      </c>
      <c r="J2310" s="16">
        <v>11.45</v>
      </c>
      <c r="L2310" s="16">
        <v>28.41</v>
      </c>
      <c r="M2310" s="16">
        <v>7.31</v>
      </c>
    </row>
    <row r="2311" spans="1:13" x14ac:dyDescent="0.2">
      <c r="A2311" s="67">
        <f t="shared" si="36"/>
        <v>39669</v>
      </c>
      <c r="B2311" s="1">
        <v>3.55</v>
      </c>
      <c r="C2311" s="16">
        <v>89.48</v>
      </c>
      <c r="D2311" s="16">
        <v>26.79</v>
      </c>
      <c r="E2311" s="16">
        <v>25.1</v>
      </c>
      <c r="F2311" s="16">
        <v>28.3</v>
      </c>
      <c r="G2311" s="16">
        <v>4.91</v>
      </c>
      <c r="H2311" s="16">
        <v>21.63</v>
      </c>
      <c r="I2311" s="16">
        <v>265.12</v>
      </c>
      <c r="J2311" s="16">
        <v>8.91</v>
      </c>
      <c r="L2311" s="16">
        <v>28.45</v>
      </c>
      <c r="M2311" s="16">
        <v>5.73</v>
      </c>
    </row>
    <row r="2312" spans="1:13" x14ac:dyDescent="0.2">
      <c r="A2312" s="67">
        <f t="shared" si="36"/>
        <v>39670</v>
      </c>
      <c r="B2312" s="1">
        <v>79.760000000000005</v>
      </c>
      <c r="C2312" s="16">
        <v>90.09</v>
      </c>
      <c r="D2312" s="16">
        <v>25.77</v>
      </c>
      <c r="E2312" s="16">
        <v>23.5</v>
      </c>
      <c r="F2312" s="16">
        <v>27.9</v>
      </c>
      <c r="G2312" s="16">
        <v>10.89</v>
      </c>
      <c r="H2312" s="16">
        <v>32.78</v>
      </c>
      <c r="I2312" s="16">
        <v>319.66000000000003</v>
      </c>
      <c r="J2312" s="16">
        <v>4.88</v>
      </c>
      <c r="L2312" s="16">
        <v>28.14</v>
      </c>
      <c r="M2312" s="16">
        <v>11.78</v>
      </c>
    </row>
    <row r="2313" spans="1:13" x14ac:dyDescent="0.2">
      <c r="A2313" s="67">
        <f t="shared" si="36"/>
        <v>39671</v>
      </c>
      <c r="B2313" s="1">
        <v>0</v>
      </c>
      <c r="C2313" s="16">
        <v>85.18</v>
      </c>
      <c r="D2313" s="16">
        <v>25.74</v>
      </c>
      <c r="E2313" s="16">
        <v>23.1</v>
      </c>
      <c r="F2313" s="16">
        <v>31.2</v>
      </c>
      <c r="G2313" s="16">
        <v>5.68</v>
      </c>
      <c r="H2313" s="16">
        <v>21.03</v>
      </c>
      <c r="I2313" s="16">
        <v>181.07</v>
      </c>
      <c r="J2313" s="16">
        <v>14.11</v>
      </c>
      <c r="L2313" s="16">
        <v>28.18</v>
      </c>
      <c r="M2313" s="16">
        <v>6.32</v>
      </c>
    </row>
    <row r="2314" spans="1:13" x14ac:dyDescent="0.2">
      <c r="A2314" s="67">
        <f t="shared" si="36"/>
        <v>39672</v>
      </c>
      <c r="B2314" s="1">
        <v>0</v>
      </c>
      <c r="C2314" s="16">
        <v>83.06</v>
      </c>
      <c r="D2314" s="16">
        <v>26.45</v>
      </c>
      <c r="E2314" s="16">
        <v>23.2</v>
      </c>
      <c r="F2314" s="16">
        <v>29.1</v>
      </c>
      <c r="G2314" s="16">
        <v>7.42</v>
      </c>
      <c r="H2314" s="16">
        <v>21.63</v>
      </c>
      <c r="I2314" s="16">
        <v>87.75</v>
      </c>
      <c r="J2314" s="16">
        <v>22.25</v>
      </c>
      <c r="L2314" s="16">
        <v>28.98</v>
      </c>
      <c r="M2314" s="16">
        <v>7.96</v>
      </c>
    </row>
    <row r="2315" spans="1:13" x14ac:dyDescent="0.2">
      <c r="A2315" s="67">
        <f t="shared" si="36"/>
        <v>39673</v>
      </c>
      <c r="B2315" s="1">
        <v>0</v>
      </c>
      <c r="C2315" s="16">
        <v>84.48</v>
      </c>
      <c r="D2315" s="16">
        <v>27.32</v>
      </c>
      <c r="E2315" s="16">
        <v>24.2</v>
      </c>
      <c r="F2315" s="16">
        <v>29.7</v>
      </c>
      <c r="G2315" s="16">
        <v>6.12</v>
      </c>
      <c r="H2315" s="16">
        <v>17.96</v>
      </c>
      <c r="I2315" s="16">
        <v>330.45</v>
      </c>
      <c r="J2315" s="16">
        <v>22.18</v>
      </c>
      <c r="L2315" s="16">
        <v>29.4</v>
      </c>
      <c r="M2315" s="16">
        <v>7.51</v>
      </c>
    </row>
    <row r="2316" spans="1:13" x14ac:dyDescent="0.2">
      <c r="A2316" s="67">
        <f t="shared" si="36"/>
        <v>39674</v>
      </c>
      <c r="B2316" s="1">
        <v>0</v>
      </c>
      <c r="C2316" s="16">
        <v>86</v>
      </c>
      <c r="D2316" s="16">
        <v>27.33</v>
      </c>
      <c r="E2316" s="16">
        <v>24.5</v>
      </c>
      <c r="F2316" s="16">
        <v>29.7</v>
      </c>
      <c r="G2316" s="16">
        <v>9.41</v>
      </c>
      <c r="H2316" s="16">
        <v>24.7</v>
      </c>
      <c r="I2316" s="16">
        <v>38.770000000000003</v>
      </c>
      <c r="J2316" s="16">
        <v>14.68</v>
      </c>
      <c r="L2316" s="16">
        <v>29.19</v>
      </c>
      <c r="M2316" s="16">
        <v>9.85</v>
      </c>
    </row>
    <row r="2317" spans="1:13" x14ac:dyDescent="0.2">
      <c r="A2317" s="67">
        <f t="shared" si="36"/>
        <v>39675</v>
      </c>
      <c r="B2317" s="1">
        <v>1.26</v>
      </c>
      <c r="C2317" s="16">
        <v>87.43</v>
      </c>
      <c r="D2317" s="16">
        <v>26.39</v>
      </c>
      <c r="E2317" s="16">
        <v>24.1</v>
      </c>
      <c r="F2317" s="16">
        <v>29</v>
      </c>
      <c r="G2317" s="16">
        <v>5.08</v>
      </c>
      <c r="H2317" s="16">
        <v>28.22</v>
      </c>
      <c r="I2317" s="16">
        <v>239.24</v>
      </c>
      <c r="J2317" s="16">
        <v>10.14</v>
      </c>
      <c r="L2317" s="16">
        <v>29.05</v>
      </c>
      <c r="M2317" s="16">
        <v>5.32</v>
      </c>
    </row>
    <row r="2318" spans="1:13" x14ac:dyDescent="0.2">
      <c r="A2318" s="67">
        <f t="shared" si="36"/>
        <v>39676</v>
      </c>
      <c r="B2318" s="1">
        <v>13.18</v>
      </c>
      <c r="C2318" s="16">
        <v>93.07</v>
      </c>
      <c r="D2318" s="16">
        <v>25.23</v>
      </c>
      <c r="E2318" s="16">
        <v>23.9</v>
      </c>
      <c r="F2318" s="16">
        <v>28.2</v>
      </c>
      <c r="G2318" s="16">
        <v>4.79</v>
      </c>
      <c r="H2318" s="16">
        <v>25.68</v>
      </c>
      <c r="I2318" s="16">
        <v>206</v>
      </c>
      <c r="J2318" s="16">
        <v>6.36</v>
      </c>
      <c r="L2318" s="16">
        <v>28.49</v>
      </c>
      <c r="M2318" s="16">
        <v>5.21</v>
      </c>
    </row>
    <row r="2319" spans="1:13" x14ac:dyDescent="0.2">
      <c r="A2319" s="67">
        <f t="shared" si="36"/>
        <v>39677</v>
      </c>
      <c r="B2319" s="1">
        <v>19.04</v>
      </c>
      <c r="C2319" s="16">
        <v>86.42</v>
      </c>
      <c r="D2319" s="16">
        <v>25.81</v>
      </c>
      <c r="E2319" s="16">
        <v>23.3</v>
      </c>
      <c r="F2319" s="16">
        <v>30.7</v>
      </c>
      <c r="G2319" s="16">
        <v>5.63</v>
      </c>
      <c r="H2319" s="16">
        <v>20.18</v>
      </c>
      <c r="I2319" s="16">
        <v>205.98</v>
      </c>
      <c r="J2319" s="16">
        <v>15.84</v>
      </c>
      <c r="L2319" s="16">
        <v>28.81</v>
      </c>
      <c r="M2319" s="16">
        <v>5.62</v>
      </c>
    </row>
    <row r="2320" spans="1:13" x14ac:dyDescent="0.2">
      <c r="A2320" s="67">
        <f t="shared" si="36"/>
        <v>39678</v>
      </c>
      <c r="B2320" s="1">
        <v>18.28</v>
      </c>
      <c r="C2320" s="16">
        <v>88.05</v>
      </c>
      <c r="D2320" s="16">
        <v>26</v>
      </c>
      <c r="E2320" s="16">
        <v>23.9</v>
      </c>
      <c r="F2320" s="16">
        <v>30.7</v>
      </c>
      <c r="G2320" s="16">
        <v>6.22</v>
      </c>
      <c r="H2320" s="16">
        <v>26.6</v>
      </c>
      <c r="I2320" s="16">
        <v>170.43</v>
      </c>
      <c r="J2320" s="16">
        <v>10.91</v>
      </c>
      <c r="L2320" s="16">
        <v>28.9</v>
      </c>
      <c r="M2320" s="16">
        <v>6.39</v>
      </c>
    </row>
    <row r="2321" spans="1:13" x14ac:dyDescent="0.2">
      <c r="A2321" s="67">
        <f t="shared" si="36"/>
        <v>39679</v>
      </c>
      <c r="B2321" s="1">
        <v>0</v>
      </c>
      <c r="C2321" s="16">
        <v>84.19</v>
      </c>
      <c r="D2321" s="16">
        <v>26.42</v>
      </c>
      <c r="E2321" s="16">
        <v>23.2</v>
      </c>
      <c r="F2321" s="16">
        <v>30.6</v>
      </c>
      <c r="G2321" s="16">
        <v>7.46</v>
      </c>
      <c r="H2321" s="16">
        <v>28.82</v>
      </c>
      <c r="I2321" s="16">
        <v>175.79</v>
      </c>
      <c r="J2321" s="16">
        <v>16.18</v>
      </c>
      <c r="L2321" s="16">
        <v>28.73</v>
      </c>
      <c r="M2321" s="16">
        <v>7.78</v>
      </c>
    </row>
    <row r="2322" spans="1:13" x14ac:dyDescent="0.2">
      <c r="A2322" s="67">
        <f t="shared" si="36"/>
        <v>39680</v>
      </c>
      <c r="B2322" s="1">
        <v>0</v>
      </c>
      <c r="C2322" s="16">
        <v>87.15</v>
      </c>
      <c r="D2322" s="16">
        <v>25.77</v>
      </c>
      <c r="E2322" s="16">
        <v>23.9</v>
      </c>
      <c r="F2322" s="16">
        <v>30.7</v>
      </c>
      <c r="G2322" s="16">
        <v>5.41</v>
      </c>
      <c r="H2322" s="16">
        <v>17.53</v>
      </c>
      <c r="I2322" s="16">
        <v>181.39</v>
      </c>
      <c r="J2322" s="16">
        <v>19.39</v>
      </c>
      <c r="L2322" s="16">
        <v>28.51</v>
      </c>
      <c r="M2322" s="16">
        <v>6.07</v>
      </c>
    </row>
    <row r="2323" spans="1:13" x14ac:dyDescent="0.2">
      <c r="A2323" s="67">
        <f t="shared" si="36"/>
        <v>39681</v>
      </c>
      <c r="B2323" s="1">
        <v>0.25</v>
      </c>
      <c r="C2323" s="16">
        <v>91.9</v>
      </c>
      <c r="D2323" s="16">
        <v>25.68</v>
      </c>
      <c r="E2323" s="16">
        <v>24.3</v>
      </c>
      <c r="F2323" s="16">
        <v>27.8</v>
      </c>
      <c r="G2323" s="16">
        <v>6.04</v>
      </c>
      <c r="H2323" s="16">
        <v>21.59</v>
      </c>
      <c r="I2323" s="16">
        <v>219.31</v>
      </c>
      <c r="J2323" s="16">
        <v>3.46</v>
      </c>
      <c r="L2323" s="16">
        <v>28.86</v>
      </c>
      <c r="M2323" s="16">
        <v>6.3</v>
      </c>
    </row>
    <row r="2324" spans="1:13" x14ac:dyDescent="0.2">
      <c r="A2324" s="67">
        <f t="shared" si="36"/>
        <v>39682</v>
      </c>
      <c r="B2324" s="1">
        <v>44.67</v>
      </c>
      <c r="C2324" s="16">
        <v>94.29</v>
      </c>
      <c r="D2324" s="16">
        <v>24.71</v>
      </c>
      <c r="E2324" s="16">
        <v>23.7</v>
      </c>
      <c r="F2324" s="16">
        <v>26.8</v>
      </c>
      <c r="G2324" s="16">
        <v>4.9000000000000004</v>
      </c>
      <c r="H2324" s="16">
        <v>29.56</v>
      </c>
      <c r="I2324" s="16">
        <v>228.9</v>
      </c>
      <c r="J2324" s="16">
        <v>5.58</v>
      </c>
      <c r="L2324" s="16">
        <v>28.43</v>
      </c>
      <c r="M2324" s="16">
        <v>5.34</v>
      </c>
    </row>
    <row r="2325" spans="1:13" x14ac:dyDescent="0.2">
      <c r="A2325" s="67">
        <f t="shared" si="36"/>
        <v>39683</v>
      </c>
      <c r="B2325" s="1">
        <v>11.12</v>
      </c>
      <c r="C2325" s="16">
        <v>92.85</v>
      </c>
      <c r="D2325" s="16">
        <v>24.48</v>
      </c>
      <c r="E2325" s="16">
        <v>23.2</v>
      </c>
      <c r="F2325" s="16">
        <v>28</v>
      </c>
      <c r="G2325" s="16">
        <v>6.23</v>
      </c>
      <c r="H2325" s="16">
        <v>31.19</v>
      </c>
      <c r="I2325" s="16">
        <v>203.96</v>
      </c>
      <c r="J2325" s="16">
        <v>10.39</v>
      </c>
      <c r="L2325" s="16">
        <v>28.58</v>
      </c>
      <c r="M2325" s="16">
        <v>6.65</v>
      </c>
    </row>
    <row r="2326" spans="1:13" x14ac:dyDescent="0.2">
      <c r="A2326" s="67">
        <f t="shared" si="36"/>
        <v>39684</v>
      </c>
      <c r="B2326" s="1">
        <v>4.82</v>
      </c>
      <c r="C2326" s="16">
        <v>89.66</v>
      </c>
      <c r="D2326" s="16">
        <v>25.42</v>
      </c>
      <c r="E2326" s="16">
        <v>22.7</v>
      </c>
      <c r="F2326" s="16">
        <v>29</v>
      </c>
      <c r="G2326" s="16">
        <v>5.15</v>
      </c>
      <c r="H2326" s="16">
        <v>19.16</v>
      </c>
      <c r="I2326" s="16">
        <v>209.92</v>
      </c>
      <c r="J2326" s="16">
        <v>14.19</v>
      </c>
      <c r="L2326" s="16">
        <v>28.65</v>
      </c>
      <c r="M2326" s="16">
        <v>5.71</v>
      </c>
    </row>
    <row r="2327" spans="1:13" x14ac:dyDescent="0.2">
      <c r="A2327" s="67">
        <f t="shared" si="36"/>
        <v>39685</v>
      </c>
      <c r="B2327" s="1">
        <v>10.119999999999999</v>
      </c>
      <c r="C2327" s="16">
        <v>87.59</v>
      </c>
      <c r="D2327" s="16">
        <v>25.68</v>
      </c>
      <c r="E2327" s="16">
        <v>23.3</v>
      </c>
      <c r="F2327" s="16">
        <v>31.4</v>
      </c>
      <c r="G2327" s="16">
        <v>7.78</v>
      </c>
      <c r="H2327" s="16">
        <v>29.88</v>
      </c>
      <c r="I2327" s="16">
        <v>184.75</v>
      </c>
      <c r="J2327" s="16">
        <v>21.82</v>
      </c>
      <c r="L2327" s="16">
        <v>29.28</v>
      </c>
      <c r="M2327" s="16">
        <v>9.31</v>
      </c>
    </row>
    <row r="2328" spans="1:13" x14ac:dyDescent="0.2">
      <c r="A2328" s="67">
        <f t="shared" si="36"/>
        <v>39686</v>
      </c>
      <c r="B2328" s="1">
        <v>0.5</v>
      </c>
      <c r="C2328" s="16">
        <v>80.91</v>
      </c>
      <c r="D2328" s="16">
        <v>26.85</v>
      </c>
      <c r="E2328" s="16">
        <v>23.5</v>
      </c>
      <c r="F2328" s="16">
        <v>31.1</v>
      </c>
      <c r="G2328" s="16">
        <v>9.1300000000000008</v>
      </c>
      <c r="H2328" s="16">
        <v>30.2</v>
      </c>
      <c r="I2328" s="16">
        <v>174.89</v>
      </c>
      <c r="J2328" s="16">
        <v>24.96</v>
      </c>
      <c r="L2328" s="16">
        <v>28.63</v>
      </c>
      <c r="M2328" s="16">
        <v>11.86</v>
      </c>
    </row>
    <row r="2329" spans="1:13" x14ac:dyDescent="0.2">
      <c r="A2329" s="67">
        <f t="shared" si="36"/>
        <v>39687</v>
      </c>
      <c r="B2329" s="1">
        <v>0</v>
      </c>
      <c r="C2329" s="16">
        <v>80.94</v>
      </c>
      <c r="D2329" s="16">
        <v>27.51</v>
      </c>
      <c r="E2329" s="16">
        <v>24.4</v>
      </c>
      <c r="F2329" s="16">
        <v>31.6</v>
      </c>
      <c r="G2329" s="16">
        <v>6.26</v>
      </c>
      <c r="H2329" s="16">
        <v>23.18</v>
      </c>
      <c r="I2329" s="16">
        <v>217.15</v>
      </c>
      <c r="J2329" s="16">
        <v>24.07</v>
      </c>
      <c r="L2329" s="16">
        <v>29.09</v>
      </c>
      <c r="M2329" s="16">
        <v>7.01</v>
      </c>
    </row>
    <row r="2330" spans="1:13" x14ac:dyDescent="0.2">
      <c r="A2330" s="67">
        <f t="shared" si="36"/>
        <v>39688</v>
      </c>
      <c r="B2330" s="1">
        <v>0</v>
      </c>
      <c r="C2330" s="16">
        <v>82.1</v>
      </c>
      <c r="D2330" s="16">
        <v>27.28</v>
      </c>
      <c r="E2330" s="16">
        <v>24.7</v>
      </c>
      <c r="F2330" s="16">
        <v>31.3</v>
      </c>
      <c r="G2330" s="16">
        <v>7.29</v>
      </c>
      <c r="H2330" s="16">
        <v>23.07</v>
      </c>
      <c r="I2330" s="16">
        <v>215.62</v>
      </c>
      <c r="J2330" s="16">
        <v>22.29</v>
      </c>
      <c r="L2330" s="16">
        <v>29.38</v>
      </c>
      <c r="M2330" s="16">
        <v>8.4700000000000006</v>
      </c>
    </row>
    <row r="2331" spans="1:13" x14ac:dyDescent="0.2">
      <c r="A2331" s="67">
        <f t="shared" si="36"/>
        <v>39689</v>
      </c>
      <c r="B2331" s="1">
        <v>0</v>
      </c>
      <c r="C2331" s="16">
        <v>77.55</v>
      </c>
      <c r="D2331" s="16">
        <v>27.67</v>
      </c>
      <c r="E2331" s="16">
        <v>24.6</v>
      </c>
      <c r="F2331" s="16">
        <v>32.1</v>
      </c>
      <c r="G2331" s="16">
        <v>9.6300000000000008</v>
      </c>
      <c r="H2331" s="16">
        <v>27.31</v>
      </c>
      <c r="I2331" s="16">
        <v>164.48</v>
      </c>
      <c r="J2331" s="16">
        <v>18.989999999999998</v>
      </c>
      <c r="L2331" s="16">
        <v>29.1</v>
      </c>
      <c r="M2331" s="16">
        <v>12.85</v>
      </c>
    </row>
    <row r="2332" spans="1:13" x14ac:dyDescent="0.2">
      <c r="A2332" s="67">
        <f t="shared" si="36"/>
        <v>39690</v>
      </c>
      <c r="B2332" s="1">
        <v>0</v>
      </c>
      <c r="C2332" s="16">
        <v>75.08</v>
      </c>
      <c r="D2332" s="16">
        <v>28.07</v>
      </c>
      <c r="E2332" s="16">
        <v>25.2</v>
      </c>
      <c r="F2332" s="16">
        <v>32.1</v>
      </c>
      <c r="G2332" s="16">
        <v>11.77</v>
      </c>
      <c r="H2332" s="16">
        <v>32.53</v>
      </c>
      <c r="I2332" s="16">
        <v>165.21</v>
      </c>
      <c r="J2332" s="16">
        <v>24.46</v>
      </c>
      <c r="L2332" s="16">
        <v>29.3</v>
      </c>
      <c r="M2332" s="16">
        <v>16.940000000000001</v>
      </c>
    </row>
    <row r="2333" spans="1:13" x14ac:dyDescent="0.2">
      <c r="A2333" s="67">
        <f t="shared" si="36"/>
        <v>39691</v>
      </c>
      <c r="B2333" s="1">
        <v>0</v>
      </c>
      <c r="C2333" s="16">
        <v>76.48</v>
      </c>
      <c r="D2333" s="16">
        <v>28.14</v>
      </c>
      <c r="E2333" s="16">
        <v>25.2</v>
      </c>
      <c r="F2333" s="16">
        <v>31.5</v>
      </c>
      <c r="G2333" s="16">
        <v>10.73</v>
      </c>
      <c r="H2333" s="16">
        <v>29.92</v>
      </c>
      <c r="I2333" s="16">
        <v>165.12</v>
      </c>
      <c r="J2333" s="16">
        <v>21.6</v>
      </c>
      <c r="L2333" s="16">
        <v>29.35</v>
      </c>
      <c r="M2333" s="16">
        <v>15.08</v>
      </c>
    </row>
    <row r="2334" spans="1:13" x14ac:dyDescent="0.2">
      <c r="A2334" s="67">
        <f t="shared" si="36"/>
        <v>39692</v>
      </c>
      <c r="B2334" s="1">
        <v>0</v>
      </c>
      <c r="C2334" s="16">
        <v>78.209999999999994</v>
      </c>
      <c r="D2334" s="16">
        <v>28.04</v>
      </c>
      <c r="E2334" s="16">
        <v>25.4</v>
      </c>
      <c r="F2334" s="16">
        <v>32.6</v>
      </c>
      <c r="G2334" s="16">
        <v>8.33</v>
      </c>
      <c r="H2334" s="16">
        <v>24.03</v>
      </c>
      <c r="I2334" s="16">
        <v>173.78</v>
      </c>
      <c r="J2334" s="16">
        <v>19.48</v>
      </c>
      <c r="L2334" s="16">
        <v>29.1</v>
      </c>
      <c r="M2334" s="16">
        <v>10.47</v>
      </c>
    </row>
    <row r="2335" spans="1:13" x14ac:dyDescent="0.2">
      <c r="A2335" s="67">
        <f t="shared" si="36"/>
        <v>39693</v>
      </c>
      <c r="B2335" s="1">
        <v>5.58</v>
      </c>
      <c r="C2335" s="16">
        <v>88.29</v>
      </c>
      <c r="D2335" s="16">
        <v>26.31</v>
      </c>
      <c r="E2335" s="16">
        <v>24.4</v>
      </c>
      <c r="F2335" s="16">
        <v>30.3</v>
      </c>
      <c r="G2335" s="16">
        <v>6.09</v>
      </c>
      <c r="H2335" s="16">
        <v>26.28</v>
      </c>
      <c r="I2335" s="16">
        <v>207.44</v>
      </c>
      <c r="J2335" s="16">
        <v>13.48</v>
      </c>
      <c r="L2335" s="16">
        <v>29.1</v>
      </c>
      <c r="M2335" s="16">
        <v>7.09</v>
      </c>
    </row>
    <row r="2336" spans="1:13" x14ac:dyDescent="0.2">
      <c r="A2336" s="67">
        <f t="shared" si="36"/>
        <v>39694</v>
      </c>
      <c r="B2336" s="1">
        <v>39.11</v>
      </c>
      <c r="C2336" s="16">
        <v>84.4</v>
      </c>
      <c r="D2336" s="16">
        <v>26.66</v>
      </c>
      <c r="E2336" s="16">
        <v>24.4</v>
      </c>
      <c r="F2336" s="16">
        <v>32.200000000000003</v>
      </c>
      <c r="G2336" s="16">
        <v>8.5</v>
      </c>
      <c r="H2336" s="16">
        <v>54.05</v>
      </c>
      <c r="I2336" s="16">
        <v>172.09</v>
      </c>
      <c r="J2336" s="16">
        <v>18.850000000000001</v>
      </c>
      <c r="L2336" s="16">
        <v>29.35</v>
      </c>
      <c r="M2336" s="16">
        <v>11.16</v>
      </c>
    </row>
    <row r="2337" spans="1:13" x14ac:dyDescent="0.2">
      <c r="A2337" s="67">
        <f t="shared" si="36"/>
        <v>39695</v>
      </c>
      <c r="B2337" s="1">
        <v>2.0299999999999998</v>
      </c>
      <c r="C2337" s="16">
        <v>78.94</v>
      </c>
      <c r="D2337" s="16">
        <v>27.29</v>
      </c>
      <c r="E2337" s="16">
        <v>24.9</v>
      </c>
      <c r="F2337" s="16">
        <v>32.299999999999997</v>
      </c>
      <c r="G2337" s="16">
        <v>12.71</v>
      </c>
      <c r="H2337" s="16">
        <v>35.1</v>
      </c>
      <c r="I2337" s="16">
        <v>162.88</v>
      </c>
      <c r="J2337" s="16">
        <v>21.77</v>
      </c>
      <c r="L2337" s="16">
        <v>28.74</v>
      </c>
      <c r="M2337" s="16">
        <v>17.989999999999998</v>
      </c>
    </row>
    <row r="2338" spans="1:13" x14ac:dyDescent="0.2">
      <c r="A2338" s="67">
        <f t="shared" si="36"/>
        <v>39696</v>
      </c>
      <c r="B2338" s="1">
        <v>0</v>
      </c>
      <c r="C2338" s="16">
        <v>74.760000000000005</v>
      </c>
      <c r="D2338" s="16">
        <v>27.94</v>
      </c>
      <c r="E2338" s="16">
        <v>25.2</v>
      </c>
      <c r="F2338" s="16">
        <v>31.5</v>
      </c>
      <c r="G2338" s="16">
        <v>12.78</v>
      </c>
      <c r="H2338" s="16">
        <v>33.97</v>
      </c>
      <c r="I2338" s="16">
        <v>157.16</v>
      </c>
      <c r="J2338" s="16">
        <v>23.7</v>
      </c>
      <c r="L2338" s="16">
        <v>29.4</v>
      </c>
      <c r="M2338" s="16">
        <v>17.22</v>
      </c>
    </row>
    <row r="2339" spans="1:13" x14ac:dyDescent="0.2">
      <c r="A2339" s="67">
        <f t="shared" si="36"/>
        <v>39697</v>
      </c>
      <c r="B2339" s="1">
        <v>0</v>
      </c>
      <c r="C2339" s="16">
        <v>81.39</v>
      </c>
      <c r="D2339" s="16">
        <v>27.83</v>
      </c>
      <c r="E2339" s="16">
        <v>25.2</v>
      </c>
      <c r="F2339" s="16">
        <v>30.3</v>
      </c>
      <c r="G2339" s="16">
        <v>8.1999999999999993</v>
      </c>
      <c r="H2339" s="16">
        <v>24.84</v>
      </c>
      <c r="I2339" s="16">
        <v>274.39</v>
      </c>
      <c r="J2339" s="16">
        <v>18.3</v>
      </c>
      <c r="L2339" s="16">
        <v>29.31</v>
      </c>
      <c r="M2339" s="16">
        <v>11.06</v>
      </c>
    </row>
    <row r="2340" spans="1:13" x14ac:dyDescent="0.2">
      <c r="A2340" s="67">
        <f t="shared" si="36"/>
        <v>39698</v>
      </c>
      <c r="B2340" s="1">
        <v>28.69</v>
      </c>
      <c r="C2340" s="16">
        <v>83.34</v>
      </c>
      <c r="D2340" s="16">
        <v>27.67</v>
      </c>
      <c r="E2340" s="16">
        <v>24.3</v>
      </c>
      <c r="F2340" s="16">
        <v>30.3</v>
      </c>
      <c r="G2340" s="16">
        <v>9.4700000000000006</v>
      </c>
      <c r="H2340" s="16">
        <v>32.700000000000003</v>
      </c>
      <c r="I2340" s="16">
        <v>316.83</v>
      </c>
      <c r="J2340" s="16">
        <v>19.559999999999999</v>
      </c>
      <c r="L2340" s="16">
        <v>29.14</v>
      </c>
      <c r="M2340" s="16">
        <v>12.46</v>
      </c>
    </row>
    <row r="2341" spans="1:13" x14ac:dyDescent="0.2">
      <c r="A2341" s="67">
        <f t="shared" si="36"/>
        <v>39699</v>
      </c>
      <c r="B2341" s="1">
        <v>0</v>
      </c>
      <c r="C2341" s="16">
        <v>85.72</v>
      </c>
      <c r="D2341" s="16">
        <v>27.11</v>
      </c>
      <c r="E2341" s="16">
        <v>24.8</v>
      </c>
      <c r="F2341" s="16">
        <v>29.5</v>
      </c>
      <c r="G2341" s="16">
        <v>5.88</v>
      </c>
      <c r="H2341" s="16">
        <v>21.98</v>
      </c>
      <c r="I2341" s="16">
        <v>228.42</v>
      </c>
      <c r="J2341" s="16">
        <v>15.76</v>
      </c>
      <c r="L2341" s="16">
        <v>29.51</v>
      </c>
      <c r="M2341" s="16">
        <v>6.47</v>
      </c>
    </row>
    <row r="2342" spans="1:13" x14ac:dyDescent="0.2">
      <c r="A2342" s="67">
        <f t="shared" si="36"/>
        <v>39700</v>
      </c>
      <c r="B2342" s="1">
        <v>0.25</v>
      </c>
      <c r="C2342" s="16">
        <v>81.77</v>
      </c>
      <c r="D2342" s="16">
        <v>27.65</v>
      </c>
      <c r="E2342" s="16">
        <v>25.1</v>
      </c>
      <c r="F2342" s="16">
        <v>31.9</v>
      </c>
      <c r="G2342" s="16">
        <v>8.25</v>
      </c>
      <c r="H2342" s="16">
        <v>31.29</v>
      </c>
      <c r="I2342" s="16">
        <v>171.34</v>
      </c>
      <c r="J2342" s="16">
        <v>16.36</v>
      </c>
      <c r="L2342" s="16">
        <v>30</v>
      </c>
      <c r="M2342" s="16">
        <v>9.09</v>
      </c>
    </row>
    <row r="2343" spans="1:13" x14ac:dyDescent="0.2">
      <c r="A2343" s="67">
        <f t="shared" si="36"/>
        <v>39701</v>
      </c>
      <c r="B2343" s="1">
        <v>0</v>
      </c>
      <c r="C2343" s="16">
        <v>79.27</v>
      </c>
      <c r="D2343" s="16">
        <v>27.93</v>
      </c>
      <c r="E2343" s="16">
        <v>24.9</v>
      </c>
      <c r="F2343" s="16">
        <v>30.9</v>
      </c>
      <c r="G2343" s="16">
        <v>8.09</v>
      </c>
      <c r="H2343" s="16">
        <v>33.020000000000003</v>
      </c>
      <c r="I2343" s="16">
        <v>137.9</v>
      </c>
      <c r="J2343" s="16">
        <v>19.84</v>
      </c>
      <c r="L2343" s="16">
        <v>29.83</v>
      </c>
      <c r="M2343" s="16">
        <v>8.85</v>
      </c>
    </row>
    <row r="2344" spans="1:13" x14ac:dyDescent="0.2">
      <c r="A2344" s="67">
        <f t="shared" si="36"/>
        <v>39702</v>
      </c>
      <c r="B2344" s="1">
        <v>0</v>
      </c>
      <c r="C2344" s="16">
        <v>81.69</v>
      </c>
      <c r="D2344" s="16">
        <v>28.14</v>
      </c>
      <c r="E2344" s="16">
        <v>24.8</v>
      </c>
      <c r="F2344" s="16">
        <v>30.4</v>
      </c>
      <c r="G2344" s="16">
        <v>7.4</v>
      </c>
      <c r="H2344" s="16">
        <v>17.89</v>
      </c>
      <c r="I2344" s="16">
        <v>334.66</v>
      </c>
      <c r="J2344" s="16">
        <v>19.579999999999998</v>
      </c>
      <c r="L2344" s="16">
        <v>30.06</v>
      </c>
      <c r="M2344" s="16">
        <v>8.69</v>
      </c>
    </row>
    <row r="2345" spans="1:13" x14ac:dyDescent="0.2">
      <c r="A2345" s="67">
        <f t="shared" si="36"/>
        <v>39703</v>
      </c>
      <c r="B2345" s="1">
        <v>34.26</v>
      </c>
      <c r="C2345" s="16">
        <v>84.26</v>
      </c>
      <c r="D2345" s="16">
        <v>27.96</v>
      </c>
      <c r="E2345" s="16">
        <v>24.3</v>
      </c>
      <c r="F2345" s="16">
        <v>30.1</v>
      </c>
      <c r="G2345" s="16">
        <v>8.2799999999999994</v>
      </c>
      <c r="H2345" s="16">
        <v>53.56</v>
      </c>
      <c r="I2345" s="16">
        <v>321.12</v>
      </c>
      <c r="J2345" s="16">
        <v>13.59</v>
      </c>
      <c r="L2345" s="16">
        <v>29.9</v>
      </c>
      <c r="M2345" s="16">
        <v>11.03</v>
      </c>
    </row>
    <row r="2346" spans="1:13" x14ac:dyDescent="0.2">
      <c r="A2346" s="67">
        <f t="shared" si="36"/>
        <v>39704</v>
      </c>
      <c r="B2346" s="1">
        <v>3.29</v>
      </c>
      <c r="C2346" s="16">
        <v>90.48</v>
      </c>
      <c r="D2346" s="16">
        <v>26.5</v>
      </c>
      <c r="E2346" s="16">
        <v>25</v>
      </c>
      <c r="F2346" s="16">
        <v>30.1</v>
      </c>
      <c r="G2346" s="16">
        <v>5.84</v>
      </c>
      <c r="H2346" s="16">
        <v>28.33</v>
      </c>
      <c r="I2346" s="16">
        <v>214.39</v>
      </c>
      <c r="J2346" s="16">
        <v>11.94</v>
      </c>
      <c r="L2346" s="16">
        <v>29.94</v>
      </c>
      <c r="M2346" s="16">
        <v>6.47</v>
      </c>
    </row>
    <row r="2347" spans="1:13" x14ac:dyDescent="0.2">
      <c r="A2347" s="67">
        <f t="shared" si="36"/>
        <v>39705</v>
      </c>
      <c r="B2347" s="1">
        <v>0.25</v>
      </c>
      <c r="C2347" s="16">
        <v>84.2</v>
      </c>
      <c r="D2347" s="16">
        <v>27.12</v>
      </c>
      <c r="E2347" s="16">
        <v>24.3</v>
      </c>
      <c r="F2347" s="16">
        <v>29.4</v>
      </c>
      <c r="G2347" s="16">
        <v>6.11</v>
      </c>
      <c r="H2347" s="16">
        <v>25.08</v>
      </c>
      <c r="I2347" s="16">
        <v>299.63</v>
      </c>
      <c r="J2347" s="16">
        <v>22.7</v>
      </c>
      <c r="L2347" s="16">
        <v>30.02</v>
      </c>
      <c r="M2347" s="16">
        <v>7.38</v>
      </c>
    </row>
    <row r="2348" spans="1:13" x14ac:dyDescent="0.2">
      <c r="A2348" s="67">
        <f t="shared" si="36"/>
        <v>39706</v>
      </c>
      <c r="B2348" s="1">
        <v>0</v>
      </c>
      <c r="C2348" s="16">
        <v>86.92</v>
      </c>
      <c r="D2348" s="16">
        <v>26.98</v>
      </c>
      <c r="E2348" s="16">
        <v>25.4</v>
      </c>
      <c r="F2348" s="16">
        <v>29.4</v>
      </c>
      <c r="G2348" s="16">
        <v>5.48</v>
      </c>
      <c r="H2348" s="16">
        <v>17.5</v>
      </c>
      <c r="I2348" s="16">
        <v>250.6</v>
      </c>
      <c r="J2348" s="16">
        <v>10.98</v>
      </c>
      <c r="L2348" s="16">
        <v>29.94</v>
      </c>
      <c r="M2348" s="16">
        <v>6.22</v>
      </c>
    </row>
    <row r="2349" spans="1:13" x14ac:dyDescent="0.2">
      <c r="A2349" s="67">
        <f t="shared" si="36"/>
        <v>39707</v>
      </c>
      <c r="B2349" s="1">
        <v>4.5599999999999996</v>
      </c>
      <c r="C2349" s="16">
        <v>88.6</v>
      </c>
      <c r="D2349" s="16">
        <v>26.02</v>
      </c>
      <c r="E2349" s="16">
        <v>24.1</v>
      </c>
      <c r="F2349" s="16">
        <v>27.5</v>
      </c>
      <c r="G2349" s="16">
        <v>5.25</v>
      </c>
      <c r="H2349" s="16">
        <v>34.86</v>
      </c>
      <c r="I2349" s="16">
        <v>233.19</v>
      </c>
      <c r="J2349" s="16">
        <v>6.64</v>
      </c>
      <c r="L2349" s="16">
        <v>29.58</v>
      </c>
      <c r="M2349" s="16">
        <v>5.87</v>
      </c>
    </row>
    <row r="2350" spans="1:13" x14ac:dyDescent="0.2">
      <c r="A2350" s="67">
        <f t="shared" si="36"/>
        <v>39708</v>
      </c>
      <c r="B2350" s="1">
        <v>0</v>
      </c>
      <c r="C2350" s="16">
        <v>82.73</v>
      </c>
      <c r="D2350" s="16">
        <v>26.9</v>
      </c>
      <c r="E2350" s="16">
        <v>24.6</v>
      </c>
      <c r="F2350" s="16">
        <v>31.1</v>
      </c>
      <c r="G2350" s="16">
        <v>8.24</v>
      </c>
      <c r="H2350" s="16">
        <v>28.72</v>
      </c>
      <c r="I2350" s="16">
        <v>173.43</v>
      </c>
      <c r="J2350" s="16">
        <v>17.920000000000002</v>
      </c>
      <c r="L2350" s="16">
        <v>29.55</v>
      </c>
      <c r="M2350" s="16">
        <v>10.15</v>
      </c>
    </row>
    <row r="2351" spans="1:13" x14ac:dyDescent="0.2">
      <c r="A2351" s="67">
        <f t="shared" si="36"/>
        <v>39709</v>
      </c>
      <c r="B2351" s="1">
        <v>1.51</v>
      </c>
      <c r="C2351" s="16">
        <v>85.78</v>
      </c>
      <c r="D2351" s="16">
        <v>26.5</v>
      </c>
      <c r="E2351" s="16">
        <v>24.4</v>
      </c>
      <c r="F2351" s="16">
        <v>32.1</v>
      </c>
      <c r="G2351" s="16">
        <v>7</v>
      </c>
      <c r="H2351" s="16">
        <v>27.17</v>
      </c>
      <c r="I2351" s="16">
        <v>191.6</v>
      </c>
      <c r="J2351" s="16">
        <v>18.420000000000002</v>
      </c>
      <c r="L2351" s="16">
        <v>29.44</v>
      </c>
      <c r="M2351" s="16">
        <v>8.2100000000000009</v>
      </c>
    </row>
    <row r="2352" spans="1:13" x14ac:dyDescent="0.2">
      <c r="A2352" s="67">
        <f t="shared" si="36"/>
        <v>39710</v>
      </c>
      <c r="B2352" s="1">
        <v>1.76</v>
      </c>
      <c r="C2352" s="16">
        <v>86.75</v>
      </c>
      <c r="D2352" s="16">
        <v>26.12</v>
      </c>
      <c r="E2352" s="16">
        <v>23.7</v>
      </c>
      <c r="F2352" s="16">
        <v>29.9</v>
      </c>
      <c r="G2352" s="16">
        <v>6.5</v>
      </c>
      <c r="H2352" s="16">
        <v>31.22</v>
      </c>
      <c r="I2352" s="16">
        <v>207.54</v>
      </c>
      <c r="J2352" s="16">
        <v>14.49</v>
      </c>
      <c r="L2352" s="16">
        <v>29.39</v>
      </c>
      <c r="M2352" s="16">
        <v>7.14</v>
      </c>
    </row>
    <row r="2353" spans="1:13" x14ac:dyDescent="0.2">
      <c r="A2353" s="67">
        <f t="shared" si="36"/>
        <v>39711</v>
      </c>
      <c r="B2353" s="1">
        <v>5.32</v>
      </c>
      <c r="C2353" s="16">
        <v>84.53</v>
      </c>
      <c r="D2353" s="16">
        <v>26.28</v>
      </c>
      <c r="E2353" s="16">
        <v>23</v>
      </c>
      <c r="F2353" s="16">
        <v>29.2</v>
      </c>
      <c r="G2353" s="16">
        <v>6.93</v>
      </c>
      <c r="H2353" s="16">
        <v>21.49</v>
      </c>
      <c r="I2353" s="16">
        <v>157.12</v>
      </c>
      <c r="J2353" s="16">
        <v>17.61</v>
      </c>
      <c r="L2353" s="16">
        <v>29.21</v>
      </c>
      <c r="M2353" s="16">
        <v>7.73</v>
      </c>
    </row>
    <row r="2354" spans="1:13" x14ac:dyDescent="0.2">
      <c r="A2354" s="67">
        <f t="shared" si="36"/>
        <v>39712</v>
      </c>
      <c r="B2354" s="1">
        <v>0</v>
      </c>
      <c r="C2354" s="16">
        <v>82.98</v>
      </c>
      <c r="D2354" s="16">
        <v>26.5</v>
      </c>
      <c r="E2354" s="16">
        <v>23.9</v>
      </c>
      <c r="F2354" s="16">
        <v>29.8</v>
      </c>
      <c r="G2354" s="16">
        <v>9.1300000000000008</v>
      </c>
      <c r="H2354" s="16">
        <v>30.27</v>
      </c>
      <c r="I2354" s="16">
        <v>166.84</v>
      </c>
      <c r="J2354" s="16">
        <v>14.87</v>
      </c>
      <c r="L2354" s="16">
        <v>28.89</v>
      </c>
      <c r="M2354" s="16">
        <v>11.5</v>
      </c>
    </row>
    <row r="2355" spans="1:13" x14ac:dyDescent="0.2">
      <c r="A2355" s="67">
        <f t="shared" si="36"/>
        <v>39713</v>
      </c>
      <c r="B2355" s="1">
        <v>0.25</v>
      </c>
      <c r="C2355" s="16">
        <v>78.78</v>
      </c>
      <c r="D2355" s="16">
        <v>27.67</v>
      </c>
      <c r="E2355" s="16">
        <v>24.5</v>
      </c>
      <c r="F2355" s="16">
        <v>32.1</v>
      </c>
      <c r="G2355" s="16">
        <v>9.19</v>
      </c>
      <c r="H2355" s="16">
        <v>32.32</v>
      </c>
      <c r="I2355" s="16">
        <v>153</v>
      </c>
      <c r="J2355" s="16">
        <v>18.88</v>
      </c>
      <c r="L2355" s="16">
        <v>28.93</v>
      </c>
      <c r="M2355" s="16">
        <v>10.88</v>
      </c>
    </row>
    <row r="2356" spans="1:13" x14ac:dyDescent="0.2">
      <c r="A2356" s="67">
        <f t="shared" si="36"/>
        <v>39714</v>
      </c>
      <c r="B2356" s="1">
        <v>26.15</v>
      </c>
      <c r="C2356" s="16">
        <v>81.900000000000006</v>
      </c>
      <c r="D2356" s="16">
        <v>26.91</v>
      </c>
      <c r="E2356" s="16">
        <v>23.9</v>
      </c>
      <c r="F2356" s="16">
        <v>32.9</v>
      </c>
      <c r="G2356" s="16">
        <v>8.9700000000000006</v>
      </c>
      <c r="H2356" s="16">
        <v>43.18</v>
      </c>
      <c r="I2356" s="16">
        <v>182.91</v>
      </c>
      <c r="J2356" s="16">
        <v>21.41</v>
      </c>
      <c r="L2356" s="16">
        <v>29.48</v>
      </c>
      <c r="M2356" s="16">
        <v>11.6</v>
      </c>
    </row>
    <row r="2357" spans="1:13" x14ac:dyDescent="0.2">
      <c r="A2357" s="67">
        <f t="shared" si="36"/>
        <v>39715</v>
      </c>
      <c r="B2357" s="1">
        <v>0.25</v>
      </c>
      <c r="C2357" s="16">
        <v>82.18</v>
      </c>
      <c r="D2357" s="16">
        <v>27.05</v>
      </c>
      <c r="E2357" s="16">
        <v>24.2</v>
      </c>
      <c r="F2357" s="16">
        <v>31.9</v>
      </c>
      <c r="G2357" s="16">
        <v>5.99</v>
      </c>
      <c r="H2357" s="16">
        <v>19.09</v>
      </c>
      <c r="I2357" s="16">
        <v>200.03</v>
      </c>
      <c r="J2357" s="16">
        <v>16.78</v>
      </c>
      <c r="L2357" s="16">
        <v>29.54</v>
      </c>
      <c r="M2357" s="16">
        <v>6.86</v>
      </c>
    </row>
    <row r="2358" spans="1:13" x14ac:dyDescent="0.2">
      <c r="A2358" s="67">
        <f t="shared" si="36"/>
        <v>39716</v>
      </c>
      <c r="B2358" s="1">
        <v>0</v>
      </c>
      <c r="C2358" s="16">
        <v>79.900000000000006</v>
      </c>
      <c r="D2358" s="16">
        <v>27.85</v>
      </c>
      <c r="E2358" s="16">
        <v>24.3</v>
      </c>
      <c r="F2358" s="16">
        <v>32.5</v>
      </c>
      <c r="G2358" s="16">
        <v>8.75</v>
      </c>
      <c r="H2358" s="16">
        <v>23.88</v>
      </c>
      <c r="I2358" s="16">
        <v>183.38</v>
      </c>
      <c r="J2358" s="16">
        <v>25.49</v>
      </c>
      <c r="L2358" s="16">
        <v>30.09</v>
      </c>
      <c r="M2358" s="16">
        <v>9.84</v>
      </c>
    </row>
    <row r="2359" spans="1:13" x14ac:dyDescent="0.2">
      <c r="A2359" s="67">
        <f t="shared" si="36"/>
        <v>39717</v>
      </c>
      <c r="B2359" s="1">
        <v>0</v>
      </c>
      <c r="C2359" s="16">
        <v>84.49</v>
      </c>
      <c r="D2359" s="16">
        <v>26.74</v>
      </c>
      <c r="E2359" s="16">
        <v>24.3</v>
      </c>
      <c r="F2359" s="16">
        <v>30.2</v>
      </c>
      <c r="G2359" s="16">
        <v>6.74</v>
      </c>
      <c r="H2359" s="16">
        <v>51.79</v>
      </c>
      <c r="I2359" s="16">
        <v>203.44</v>
      </c>
      <c r="J2359" s="16">
        <v>13.64</v>
      </c>
      <c r="L2359" s="16">
        <v>29.74</v>
      </c>
      <c r="M2359" s="16">
        <v>6.72</v>
      </c>
    </row>
    <row r="2360" spans="1:13" x14ac:dyDescent="0.2">
      <c r="A2360" s="67">
        <f t="shared" si="36"/>
        <v>39718</v>
      </c>
      <c r="B2360" s="1">
        <v>2.5299999999999998</v>
      </c>
      <c r="C2360" s="16">
        <v>90.83</v>
      </c>
      <c r="D2360" s="16">
        <v>25.55</v>
      </c>
      <c r="E2360" s="16">
        <v>23.9</v>
      </c>
      <c r="F2360" s="16">
        <v>27.6</v>
      </c>
      <c r="G2360" s="16">
        <v>5.1100000000000003</v>
      </c>
      <c r="H2360" s="16">
        <v>37.15</v>
      </c>
      <c r="I2360" s="16">
        <v>201.78</v>
      </c>
      <c r="J2360" s="16">
        <v>6.06</v>
      </c>
      <c r="L2360" s="16">
        <v>29.09</v>
      </c>
      <c r="M2360" s="16">
        <v>4.91</v>
      </c>
    </row>
    <row r="2361" spans="1:13" x14ac:dyDescent="0.2">
      <c r="A2361" s="67">
        <f t="shared" si="36"/>
        <v>39719</v>
      </c>
      <c r="B2361" s="1">
        <v>1.52</v>
      </c>
      <c r="C2361" s="16">
        <v>82.69</v>
      </c>
      <c r="D2361" s="16">
        <v>26.99</v>
      </c>
      <c r="E2361" s="16">
        <v>23.4</v>
      </c>
      <c r="F2361" s="16">
        <v>31.1</v>
      </c>
      <c r="G2361" s="16">
        <v>8.1199999999999992</v>
      </c>
      <c r="H2361" s="16">
        <v>32.28</v>
      </c>
      <c r="I2361" s="16">
        <v>205.23</v>
      </c>
      <c r="J2361" s="16">
        <v>19.079999999999998</v>
      </c>
      <c r="L2361" s="16">
        <v>29.58</v>
      </c>
      <c r="M2361" s="16">
        <v>4.41</v>
      </c>
    </row>
    <row r="2362" spans="1:13" x14ac:dyDescent="0.2">
      <c r="A2362" s="67">
        <f t="shared" si="36"/>
        <v>39720</v>
      </c>
      <c r="B2362" s="1">
        <v>0.25</v>
      </c>
      <c r="C2362" s="16">
        <v>82.84</v>
      </c>
      <c r="D2362" s="16">
        <v>26.94</v>
      </c>
      <c r="E2362" s="16">
        <v>24.2</v>
      </c>
      <c r="F2362" s="16">
        <v>30.9</v>
      </c>
      <c r="G2362" s="16">
        <v>7.89</v>
      </c>
      <c r="H2362" s="16">
        <v>30.45</v>
      </c>
      <c r="J2362" s="16">
        <v>15.51</v>
      </c>
      <c r="L2362" s="16">
        <v>29.56</v>
      </c>
    </row>
    <row r="2363" spans="1:13" x14ac:dyDescent="0.2">
      <c r="A2363" s="67">
        <f t="shared" si="36"/>
        <v>39721</v>
      </c>
      <c r="B2363" s="1">
        <v>0.75</v>
      </c>
      <c r="C2363" s="16">
        <v>85.89</v>
      </c>
      <c r="D2363" s="16">
        <v>26.88</v>
      </c>
      <c r="E2363" s="16">
        <v>24.2</v>
      </c>
      <c r="F2363" s="16">
        <v>30.2</v>
      </c>
      <c r="G2363" s="16">
        <v>6.21</v>
      </c>
      <c r="H2363" s="16">
        <v>23.81</v>
      </c>
      <c r="J2363" s="16">
        <v>15.35</v>
      </c>
      <c r="L2363" s="16">
        <v>29.57</v>
      </c>
    </row>
    <row r="2364" spans="1:13" x14ac:dyDescent="0.2">
      <c r="A2364" s="67">
        <f t="shared" si="36"/>
        <v>39722</v>
      </c>
      <c r="B2364" s="1">
        <v>6.85</v>
      </c>
      <c r="C2364" s="16">
        <v>83.19</v>
      </c>
      <c r="D2364" s="16">
        <v>26.85</v>
      </c>
      <c r="E2364" s="16">
        <v>23.3</v>
      </c>
      <c r="F2364" s="16">
        <v>31.4</v>
      </c>
      <c r="G2364" s="16">
        <v>7.97</v>
      </c>
      <c r="H2364" s="16">
        <v>61.56</v>
      </c>
      <c r="J2364" s="16">
        <v>17.22</v>
      </c>
      <c r="L2364" s="16">
        <v>29.67</v>
      </c>
    </row>
    <row r="2365" spans="1:13" x14ac:dyDescent="0.2">
      <c r="A2365" s="67">
        <f t="shared" si="36"/>
        <v>39723</v>
      </c>
      <c r="B2365" s="1">
        <v>7.86</v>
      </c>
      <c r="C2365" s="16">
        <v>89.48</v>
      </c>
      <c r="D2365" s="16">
        <v>25.93</v>
      </c>
      <c r="E2365" s="16">
        <v>24.6</v>
      </c>
      <c r="F2365" s="16">
        <v>29.7</v>
      </c>
      <c r="G2365" s="16">
        <v>5.77</v>
      </c>
      <c r="H2365" s="16">
        <v>17.89</v>
      </c>
      <c r="J2365" s="16">
        <v>7.67</v>
      </c>
      <c r="L2365" s="16">
        <v>29.35</v>
      </c>
    </row>
    <row r="2366" spans="1:13" x14ac:dyDescent="0.2">
      <c r="A2366" s="67">
        <f t="shared" si="36"/>
        <v>39724</v>
      </c>
      <c r="B2366" s="1">
        <v>0</v>
      </c>
      <c r="C2366" s="16">
        <v>83.04</v>
      </c>
      <c r="D2366" s="16">
        <v>26.21</v>
      </c>
      <c r="E2366" s="16">
        <v>23.4</v>
      </c>
      <c r="F2366" s="16">
        <v>29.4</v>
      </c>
      <c r="G2366" s="16">
        <v>9.32</v>
      </c>
      <c r="H2366" s="16">
        <v>30.98</v>
      </c>
      <c r="J2366" s="16">
        <v>16.75</v>
      </c>
      <c r="L2366" s="16">
        <v>29.41</v>
      </c>
    </row>
    <row r="2367" spans="1:13" x14ac:dyDescent="0.2">
      <c r="A2367" s="67">
        <f t="shared" si="36"/>
        <v>39725</v>
      </c>
      <c r="B2367" s="1">
        <v>0</v>
      </c>
      <c r="C2367" s="16">
        <v>81.430000000000007</v>
      </c>
      <c r="D2367" s="16">
        <v>26.97</v>
      </c>
      <c r="E2367" s="16">
        <v>24.5</v>
      </c>
      <c r="F2367" s="16">
        <v>30.8</v>
      </c>
      <c r="G2367" s="16">
        <v>8.02</v>
      </c>
      <c r="H2367" s="16">
        <v>25.47</v>
      </c>
      <c r="J2367" s="16">
        <v>14.29</v>
      </c>
      <c r="L2367" s="16">
        <v>29.5</v>
      </c>
    </row>
    <row r="2368" spans="1:13" x14ac:dyDescent="0.2">
      <c r="A2368" s="67">
        <f t="shared" si="36"/>
        <v>39726</v>
      </c>
      <c r="B2368" s="1">
        <v>4.3099999999999996</v>
      </c>
      <c r="C2368" s="16">
        <v>85.24</v>
      </c>
      <c r="D2368" s="16">
        <v>25.81</v>
      </c>
      <c r="E2368" s="16">
        <v>23.8</v>
      </c>
      <c r="F2368" s="16">
        <v>30.9</v>
      </c>
      <c r="G2368" s="16">
        <v>7.19</v>
      </c>
      <c r="H2368" s="16">
        <v>45.16</v>
      </c>
      <c r="J2368" s="16">
        <v>11.04</v>
      </c>
      <c r="L2368" s="16">
        <v>29.31</v>
      </c>
    </row>
    <row r="2369" spans="1:12" x14ac:dyDescent="0.2">
      <c r="A2369" s="67">
        <f t="shared" si="36"/>
        <v>39727</v>
      </c>
      <c r="B2369" s="1">
        <v>0.5</v>
      </c>
      <c r="C2369" s="16">
        <v>84.67</v>
      </c>
      <c r="D2369" s="16">
        <v>26.47</v>
      </c>
      <c r="E2369" s="16">
        <v>23.6</v>
      </c>
      <c r="F2369" s="16">
        <v>31.2</v>
      </c>
      <c r="G2369" s="16">
        <v>6.9</v>
      </c>
      <c r="H2369" s="16">
        <v>22.54</v>
      </c>
      <c r="J2369" s="16">
        <v>16.350000000000001</v>
      </c>
      <c r="L2369" s="16">
        <v>29.66</v>
      </c>
    </row>
    <row r="2370" spans="1:12" x14ac:dyDescent="0.2">
      <c r="A2370" s="67">
        <f t="shared" si="36"/>
        <v>39728</v>
      </c>
      <c r="B2370" s="1">
        <v>0</v>
      </c>
      <c r="C2370" s="16">
        <v>78.28</v>
      </c>
      <c r="D2370" s="16">
        <v>27.31</v>
      </c>
      <c r="E2370" s="16">
        <v>24.2</v>
      </c>
      <c r="F2370" s="16">
        <v>32.4</v>
      </c>
      <c r="G2370" s="16">
        <v>9.3800000000000008</v>
      </c>
      <c r="H2370" s="16">
        <v>24.38</v>
      </c>
      <c r="J2370" s="16">
        <v>17.63</v>
      </c>
      <c r="L2370" s="16">
        <v>29.77</v>
      </c>
    </row>
    <row r="2371" spans="1:12" x14ac:dyDescent="0.2">
      <c r="A2371" s="67">
        <f t="shared" si="36"/>
        <v>39729</v>
      </c>
      <c r="B2371" s="1">
        <v>4.57</v>
      </c>
      <c r="C2371" s="16">
        <v>78.72</v>
      </c>
      <c r="D2371" s="16">
        <v>27.49</v>
      </c>
      <c r="E2371" s="16">
        <v>24.7</v>
      </c>
      <c r="F2371" s="16">
        <v>32</v>
      </c>
      <c r="G2371" s="16">
        <v>9.5500000000000007</v>
      </c>
      <c r="H2371" s="16">
        <v>26.85</v>
      </c>
      <c r="J2371" s="16">
        <v>16.45</v>
      </c>
      <c r="L2371" s="16">
        <v>29.63</v>
      </c>
    </row>
    <row r="2372" spans="1:12" x14ac:dyDescent="0.2">
      <c r="A2372" s="67">
        <f t="shared" si="36"/>
        <v>39730</v>
      </c>
      <c r="B2372" s="1">
        <v>1.25</v>
      </c>
      <c r="C2372" s="16">
        <v>83.9</v>
      </c>
      <c r="D2372" s="16">
        <v>26.67</v>
      </c>
      <c r="E2372" s="16">
        <v>24.3</v>
      </c>
      <c r="F2372" s="16">
        <v>30</v>
      </c>
      <c r="G2372" s="16">
        <v>7.03</v>
      </c>
      <c r="H2372" s="16">
        <v>26.35</v>
      </c>
      <c r="J2372" s="16">
        <v>13.82</v>
      </c>
      <c r="L2372" s="16">
        <v>29.76</v>
      </c>
    </row>
    <row r="2373" spans="1:12" x14ac:dyDescent="0.2">
      <c r="A2373" s="67">
        <f t="shared" si="36"/>
        <v>39731</v>
      </c>
      <c r="B2373" s="1">
        <v>0</v>
      </c>
      <c r="C2373" s="16">
        <v>86.9</v>
      </c>
      <c r="D2373" s="16">
        <v>25.95</v>
      </c>
      <c r="E2373" s="16">
        <v>24.3</v>
      </c>
      <c r="F2373" s="16">
        <v>30</v>
      </c>
      <c r="G2373" s="16">
        <v>6.72</v>
      </c>
      <c r="H2373" s="16">
        <v>25.47</v>
      </c>
      <c r="J2373" s="16">
        <v>12.98</v>
      </c>
      <c r="L2373" s="16">
        <v>29.78</v>
      </c>
    </row>
    <row r="2374" spans="1:12" x14ac:dyDescent="0.2">
      <c r="A2374" s="67">
        <f t="shared" ref="A2374:A2437" si="37">A2373+1</f>
        <v>39732</v>
      </c>
      <c r="B2374" s="1">
        <v>0.5</v>
      </c>
      <c r="C2374" s="16">
        <v>85.57</v>
      </c>
      <c r="D2374" s="16">
        <v>25.32</v>
      </c>
      <c r="E2374" s="16">
        <v>23.5</v>
      </c>
      <c r="F2374" s="16">
        <v>29.8</v>
      </c>
      <c r="G2374" s="16">
        <v>6.49</v>
      </c>
      <c r="H2374" s="16">
        <v>21.41</v>
      </c>
      <c r="J2374" s="16">
        <v>12.88</v>
      </c>
      <c r="L2374" s="16">
        <v>29.68</v>
      </c>
    </row>
    <row r="2375" spans="1:12" x14ac:dyDescent="0.2">
      <c r="A2375" s="67">
        <f t="shared" si="37"/>
        <v>39733</v>
      </c>
      <c r="B2375" s="1">
        <v>0</v>
      </c>
      <c r="C2375" s="16">
        <v>80.53</v>
      </c>
      <c r="D2375" s="16">
        <v>26.44</v>
      </c>
      <c r="E2375" s="16">
        <v>24</v>
      </c>
      <c r="F2375" s="16">
        <v>29.5</v>
      </c>
      <c r="G2375" s="16">
        <v>12.79</v>
      </c>
      <c r="H2375" s="16">
        <v>38.24</v>
      </c>
      <c r="J2375" s="16">
        <v>17.18</v>
      </c>
      <c r="L2375" s="16">
        <v>29.37</v>
      </c>
    </row>
    <row r="2376" spans="1:12" x14ac:dyDescent="0.2">
      <c r="A2376" s="67">
        <f t="shared" si="37"/>
        <v>39734</v>
      </c>
      <c r="B2376" s="1">
        <v>0</v>
      </c>
      <c r="C2376" s="16">
        <v>77.040000000000006</v>
      </c>
      <c r="D2376" s="16">
        <v>27.19</v>
      </c>
      <c r="E2376" s="16">
        <v>24.9</v>
      </c>
      <c r="F2376" s="16">
        <v>30.5</v>
      </c>
      <c r="G2376" s="16">
        <v>12.42</v>
      </c>
      <c r="H2376" s="16">
        <v>31.75</v>
      </c>
      <c r="J2376" s="16">
        <v>17.78</v>
      </c>
      <c r="L2376" s="16">
        <v>29.31</v>
      </c>
    </row>
    <row r="2377" spans="1:12" x14ac:dyDescent="0.2">
      <c r="A2377" s="67">
        <f t="shared" si="37"/>
        <v>39735</v>
      </c>
      <c r="B2377" s="1">
        <v>0</v>
      </c>
      <c r="C2377" s="16">
        <v>75.89</v>
      </c>
      <c r="D2377" s="16">
        <v>27.17</v>
      </c>
      <c r="E2377" s="16">
        <v>24.5</v>
      </c>
      <c r="F2377" s="16">
        <v>31.2</v>
      </c>
      <c r="G2377" s="16">
        <v>13.29</v>
      </c>
      <c r="H2377" s="16">
        <v>33.549999999999997</v>
      </c>
      <c r="J2377" s="16">
        <v>20.73</v>
      </c>
      <c r="L2377" s="16">
        <v>29.53</v>
      </c>
    </row>
    <row r="2378" spans="1:12" x14ac:dyDescent="0.2">
      <c r="A2378" s="67">
        <f t="shared" si="37"/>
        <v>39736</v>
      </c>
      <c r="B2378" s="1">
        <v>0</v>
      </c>
      <c r="C2378" s="16">
        <v>74.05</v>
      </c>
      <c r="D2378" s="16">
        <v>27.28</v>
      </c>
      <c r="E2378" s="16">
        <v>25.4</v>
      </c>
      <c r="F2378" s="16">
        <v>30.5</v>
      </c>
      <c r="G2378" s="16">
        <v>12.27</v>
      </c>
      <c r="H2378" s="16">
        <v>30.02</v>
      </c>
      <c r="J2378" s="16">
        <v>17.79</v>
      </c>
      <c r="L2378" s="16">
        <v>29.01</v>
      </c>
    </row>
    <row r="2379" spans="1:12" x14ac:dyDescent="0.2">
      <c r="A2379" s="67">
        <f t="shared" si="37"/>
        <v>39737</v>
      </c>
      <c r="B2379" s="1">
        <v>0</v>
      </c>
      <c r="C2379" s="16">
        <v>75.38</v>
      </c>
      <c r="D2379" s="16">
        <v>27.45</v>
      </c>
      <c r="E2379" s="16">
        <v>25.5</v>
      </c>
      <c r="F2379" s="16">
        <v>30.6</v>
      </c>
      <c r="G2379" s="16">
        <v>14.39</v>
      </c>
      <c r="H2379" s="16">
        <v>35.39</v>
      </c>
      <c r="J2379" s="16">
        <v>19.309999999999999</v>
      </c>
      <c r="L2379" s="16">
        <v>28.96</v>
      </c>
    </row>
    <row r="2380" spans="1:12" x14ac:dyDescent="0.2">
      <c r="A2380" s="67">
        <f t="shared" si="37"/>
        <v>39738</v>
      </c>
      <c r="B2380" s="1">
        <v>0</v>
      </c>
      <c r="C2380" s="16">
        <v>75.010000000000005</v>
      </c>
      <c r="D2380" s="16">
        <v>28.02</v>
      </c>
      <c r="E2380" s="16">
        <v>24.4</v>
      </c>
      <c r="F2380" s="16">
        <v>32.5</v>
      </c>
      <c r="G2380" s="16">
        <v>8.06</v>
      </c>
      <c r="H2380" s="16">
        <v>21.7</v>
      </c>
      <c r="J2380" s="16">
        <v>18.14</v>
      </c>
      <c r="L2380" s="16">
        <v>29.19</v>
      </c>
    </row>
    <row r="2381" spans="1:12" x14ac:dyDescent="0.2">
      <c r="A2381" s="67">
        <f t="shared" si="37"/>
        <v>39739</v>
      </c>
      <c r="B2381" s="1">
        <v>0</v>
      </c>
      <c r="C2381" s="16">
        <v>79.069999999999993</v>
      </c>
      <c r="D2381" s="16">
        <v>28.2</v>
      </c>
      <c r="E2381" s="16">
        <v>24.4</v>
      </c>
      <c r="F2381" s="16">
        <v>31.5</v>
      </c>
      <c r="G2381" s="16">
        <v>7.57</v>
      </c>
      <c r="H2381" s="16">
        <v>19.79</v>
      </c>
      <c r="J2381" s="16">
        <v>18.920000000000002</v>
      </c>
      <c r="L2381" s="16">
        <v>29.56</v>
      </c>
    </row>
    <row r="2382" spans="1:12" x14ac:dyDescent="0.2">
      <c r="A2382" s="67">
        <f t="shared" si="37"/>
        <v>39740</v>
      </c>
      <c r="B2382" s="1">
        <v>12.69</v>
      </c>
      <c r="C2382" s="16">
        <v>86.69</v>
      </c>
      <c r="D2382" s="16">
        <v>26.3</v>
      </c>
      <c r="E2382" s="16">
        <v>24.1</v>
      </c>
      <c r="F2382" s="16">
        <v>28.8</v>
      </c>
      <c r="G2382" s="16">
        <v>6.66</v>
      </c>
      <c r="H2382" s="16">
        <v>30.45</v>
      </c>
      <c r="J2382" s="16">
        <v>11.99</v>
      </c>
      <c r="L2382" s="16">
        <v>29</v>
      </c>
    </row>
    <row r="2383" spans="1:12" x14ac:dyDescent="0.2">
      <c r="A2383" s="67">
        <f t="shared" si="37"/>
        <v>39741</v>
      </c>
      <c r="B2383" s="1">
        <v>7.11</v>
      </c>
      <c r="C2383" s="16">
        <v>86.18</v>
      </c>
      <c r="D2383" s="16">
        <v>26.39</v>
      </c>
      <c r="E2383" s="16">
        <v>23.9</v>
      </c>
      <c r="F2383" s="16">
        <v>30.1</v>
      </c>
      <c r="G2383" s="16">
        <v>6.14</v>
      </c>
      <c r="H2383" s="16">
        <v>18.77</v>
      </c>
      <c r="J2383" s="16">
        <v>16.68</v>
      </c>
      <c r="L2383" s="16">
        <v>29.62</v>
      </c>
    </row>
    <row r="2384" spans="1:12" x14ac:dyDescent="0.2">
      <c r="A2384" s="67">
        <f t="shared" si="37"/>
        <v>39742</v>
      </c>
      <c r="B2384" s="1">
        <v>10.16</v>
      </c>
      <c r="C2384" s="16">
        <v>88.13</v>
      </c>
      <c r="D2384" s="16">
        <v>25.93</v>
      </c>
      <c r="E2384" s="16">
        <v>23.7</v>
      </c>
      <c r="F2384" s="16">
        <v>30</v>
      </c>
      <c r="G2384" s="16">
        <v>6</v>
      </c>
      <c r="H2384" s="16">
        <v>33.549999999999997</v>
      </c>
      <c r="J2384" s="16">
        <v>12.48</v>
      </c>
      <c r="L2384" s="16">
        <v>29.66</v>
      </c>
    </row>
    <row r="2385" spans="1:13" x14ac:dyDescent="0.2">
      <c r="A2385" s="67">
        <f t="shared" si="37"/>
        <v>39743</v>
      </c>
      <c r="B2385" s="1">
        <v>3.56</v>
      </c>
      <c r="C2385" s="16">
        <v>85.21</v>
      </c>
      <c r="D2385" s="16">
        <v>26.6</v>
      </c>
      <c r="E2385" s="16">
        <v>23</v>
      </c>
      <c r="F2385" s="16">
        <v>30.6</v>
      </c>
      <c r="G2385" s="16">
        <v>6.17</v>
      </c>
      <c r="H2385" s="16">
        <v>27.45</v>
      </c>
      <c r="J2385" s="16">
        <v>13.53</v>
      </c>
      <c r="L2385" s="16">
        <v>29.74</v>
      </c>
    </row>
    <row r="2386" spans="1:13" x14ac:dyDescent="0.2">
      <c r="A2386" s="67">
        <f t="shared" si="37"/>
        <v>39744</v>
      </c>
      <c r="B2386" s="1">
        <v>0</v>
      </c>
      <c r="C2386" s="16">
        <v>84.86</v>
      </c>
      <c r="D2386" s="16">
        <v>27.1</v>
      </c>
      <c r="E2386" s="16">
        <v>24</v>
      </c>
      <c r="F2386" s="16">
        <v>30</v>
      </c>
      <c r="G2386" s="16">
        <v>6.36</v>
      </c>
      <c r="H2386" s="16">
        <v>22.61</v>
      </c>
      <c r="J2386" s="16">
        <v>18.14</v>
      </c>
      <c r="L2386" s="16">
        <v>30.04</v>
      </c>
    </row>
    <row r="2387" spans="1:13" x14ac:dyDescent="0.2">
      <c r="A2387" s="67">
        <f t="shared" si="37"/>
        <v>39745</v>
      </c>
      <c r="B2387" s="1">
        <v>4.3</v>
      </c>
      <c r="C2387" s="16">
        <v>86.49</v>
      </c>
      <c r="D2387" s="16">
        <v>26.29</v>
      </c>
      <c r="E2387" s="16">
        <v>24.3</v>
      </c>
      <c r="F2387" s="16">
        <v>29</v>
      </c>
      <c r="G2387" s="16">
        <v>5.86</v>
      </c>
      <c r="H2387" s="16">
        <v>22.47</v>
      </c>
      <c r="J2387" s="16">
        <v>11.79</v>
      </c>
      <c r="L2387" s="16">
        <v>30.04</v>
      </c>
    </row>
    <row r="2388" spans="1:13" x14ac:dyDescent="0.2">
      <c r="A2388" s="67">
        <f t="shared" si="37"/>
        <v>39746</v>
      </c>
      <c r="B2388" s="1">
        <v>0.25</v>
      </c>
      <c r="C2388" s="16">
        <v>85.11</v>
      </c>
      <c r="D2388" s="16">
        <v>26.49</v>
      </c>
      <c r="E2388" s="16">
        <v>23.4</v>
      </c>
      <c r="F2388" s="16">
        <v>30.6</v>
      </c>
      <c r="G2388" s="16">
        <v>6</v>
      </c>
      <c r="H2388" s="16">
        <v>19.72</v>
      </c>
      <c r="J2388" s="16">
        <v>13.53</v>
      </c>
      <c r="L2388" s="16">
        <v>30.01</v>
      </c>
    </row>
    <row r="2389" spans="1:13" x14ac:dyDescent="0.2">
      <c r="A2389" s="67">
        <f t="shared" si="37"/>
        <v>39747</v>
      </c>
      <c r="B2389" s="1">
        <v>6.08</v>
      </c>
      <c r="C2389" s="16">
        <v>86.2</v>
      </c>
      <c r="D2389" s="16">
        <v>26.7</v>
      </c>
      <c r="E2389" s="16">
        <v>23.7</v>
      </c>
      <c r="F2389" s="16">
        <v>30</v>
      </c>
      <c r="G2389" s="16">
        <v>6.84</v>
      </c>
      <c r="H2389" s="16">
        <v>19.899999999999999</v>
      </c>
      <c r="J2389" s="16">
        <v>17.739999999999998</v>
      </c>
      <c r="L2389" s="16">
        <v>30.19</v>
      </c>
    </row>
    <row r="2390" spans="1:13" x14ac:dyDescent="0.2">
      <c r="A2390" s="67">
        <f t="shared" si="37"/>
        <v>39748</v>
      </c>
      <c r="B2390" s="1">
        <v>6.1</v>
      </c>
      <c r="C2390" s="16">
        <v>80.819999999999993</v>
      </c>
      <c r="D2390" s="16">
        <v>27.7</v>
      </c>
      <c r="E2390" s="16">
        <v>23.5</v>
      </c>
      <c r="F2390" s="16">
        <v>30.1</v>
      </c>
      <c r="G2390" s="16">
        <v>15.83</v>
      </c>
      <c r="H2390" s="16">
        <v>39.799999999999997</v>
      </c>
      <c r="J2390" s="16">
        <v>16.25</v>
      </c>
      <c r="L2390" s="16">
        <v>30.14</v>
      </c>
    </row>
    <row r="2391" spans="1:13" x14ac:dyDescent="0.2">
      <c r="A2391" s="67">
        <f t="shared" si="37"/>
        <v>39749</v>
      </c>
      <c r="B2391" s="1">
        <v>70.09</v>
      </c>
      <c r="C2391" s="16">
        <v>76.7</v>
      </c>
      <c r="D2391" s="16">
        <v>28.28</v>
      </c>
      <c r="E2391" s="16">
        <v>23.5</v>
      </c>
      <c r="F2391" s="16">
        <v>30.7</v>
      </c>
      <c r="G2391" s="16">
        <v>14.27</v>
      </c>
      <c r="H2391" s="16">
        <v>35.28</v>
      </c>
      <c r="J2391" s="16">
        <v>20.12</v>
      </c>
      <c r="L2391" s="16">
        <v>30.11</v>
      </c>
    </row>
    <row r="2392" spans="1:13" x14ac:dyDescent="0.2">
      <c r="A2392" s="67">
        <f t="shared" si="37"/>
        <v>39750</v>
      </c>
      <c r="B2392" s="1">
        <v>25.4</v>
      </c>
      <c r="C2392" s="16">
        <v>84.97</v>
      </c>
      <c r="D2392" s="16">
        <v>25.64</v>
      </c>
      <c r="E2392" s="16">
        <v>23.6</v>
      </c>
      <c r="F2392" s="16">
        <v>26.9</v>
      </c>
      <c r="G2392" s="16">
        <v>12.76</v>
      </c>
      <c r="H2392" s="16">
        <v>69.22</v>
      </c>
      <c r="J2392" s="16">
        <v>3.71</v>
      </c>
      <c r="L2392" s="16">
        <v>29.41</v>
      </c>
    </row>
    <row r="2393" spans="1:13" x14ac:dyDescent="0.2">
      <c r="A2393" s="67">
        <f t="shared" si="37"/>
        <v>39751</v>
      </c>
      <c r="B2393" s="1">
        <v>33.51</v>
      </c>
      <c r="C2393" s="16">
        <v>86.07</v>
      </c>
      <c r="D2393" s="16">
        <v>26.05</v>
      </c>
      <c r="E2393" s="16">
        <v>23.8</v>
      </c>
      <c r="F2393" s="16">
        <v>27.9</v>
      </c>
      <c r="G2393" s="16">
        <v>9.0399999999999991</v>
      </c>
      <c r="H2393" s="16">
        <v>50.31</v>
      </c>
      <c r="J2393" s="16">
        <v>8.92</v>
      </c>
      <c r="L2393" s="16">
        <v>29.14</v>
      </c>
    </row>
    <row r="2394" spans="1:13" x14ac:dyDescent="0.2">
      <c r="A2394" s="67">
        <f t="shared" si="37"/>
        <v>39752</v>
      </c>
      <c r="B2394" s="1">
        <v>53.57</v>
      </c>
      <c r="C2394" s="16">
        <v>89.36</v>
      </c>
      <c r="D2394" s="16">
        <v>25.31</v>
      </c>
      <c r="E2394" s="16">
        <v>23.3</v>
      </c>
      <c r="F2394" s="16">
        <v>27.7</v>
      </c>
      <c r="G2394" s="16">
        <v>7.43</v>
      </c>
      <c r="H2394" s="16">
        <v>30.13</v>
      </c>
      <c r="J2394" s="16">
        <v>7.65</v>
      </c>
      <c r="L2394" s="16">
        <v>29.12</v>
      </c>
    </row>
    <row r="2395" spans="1:13" x14ac:dyDescent="0.2">
      <c r="A2395" s="67">
        <f t="shared" si="37"/>
        <v>39753</v>
      </c>
      <c r="B2395" s="1">
        <v>31.69</v>
      </c>
      <c r="C2395" s="16">
        <v>93.74</v>
      </c>
      <c r="D2395" s="16">
        <v>22.99</v>
      </c>
      <c r="E2395" s="16">
        <v>22.1</v>
      </c>
      <c r="F2395" s="16">
        <v>24.8</v>
      </c>
      <c r="G2395" s="16">
        <v>6.72</v>
      </c>
      <c r="H2395" s="16">
        <v>32.28</v>
      </c>
      <c r="J2395" s="16">
        <v>4.07</v>
      </c>
      <c r="L2395" s="16">
        <v>28.92</v>
      </c>
    </row>
    <row r="2396" spans="1:13" x14ac:dyDescent="0.2">
      <c r="A2396" s="67">
        <f t="shared" si="37"/>
        <v>39754</v>
      </c>
      <c r="B2396" s="1">
        <v>11.92</v>
      </c>
      <c r="C2396" s="16">
        <v>90.84</v>
      </c>
      <c r="D2396" s="16">
        <v>23.27</v>
      </c>
      <c r="E2396" s="16">
        <v>21.6</v>
      </c>
      <c r="F2396" s="16">
        <v>26.4</v>
      </c>
      <c r="G2396" s="16">
        <v>6.96</v>
      </c>
      <c r="H2396" s="16">
        <v>26.42</v>
      </c>
      <c r="J2396" s="16">
        <v>9.84</v>
      </c>
      <c r="L2396" s="16">
        <v>29.02</v>
      </c>
    </row>
    <row r="2397" spans="1:13" x14ac:dyDescent="0.2">
      <c r="A2397" s="67">
        <f t="shared" si="37"/>
        <v>39755</v>
      </c>
      <c r="B2397" s="1">
        <v>16.489999999999998</v>
      </c>
      <c r="C2397" s="16">
        <v>91.1</v>
      </c>
      <c r="D2397" s="16">
        <v>23.56</v>
      </c>
      <c r="E2397" s="16">
        <v>21.4</v>
      </c>
      <c r="F2397" s="16">
        <v>27.7</v>
      </c>
      <c r="G2397" s="16">
        <v>6.48</v>
      </c>
      <c r="H2397" s="16">
        <v>31.51</v>
      </c>
      <c r="J2397" s="16">
        <v>9.6199999999999992</v>
      </c>
      <c r="L2397" s="16">
        <v>28.92</v>
      </c>
    </row>
    <row r="2398" spans="1:13" x14ac:dyDescent="0.2">
      <c r="A2398" s="67">
        <f t="shared" si="37"/>
        <v>39756</v>
      </c>
      <c r="B2398" s="1">
        <v>2.0099999999999998</v>
      </c>
      <c r="C2398" s="16">
        <v>87.27</v>
      </c>
      <c r="D2398" s="16">
        <v>24.13</v>
      </c>
      <c r="E2398" s="16">
        <v>21.9</v>
      </c>
      <c r="F2398" s="16">
        <v>27.2</v>
      </c>
      <c r="G2398" s="16">
        <v>7.21</v>
      </c>
      <c r="H2398" s="16">
        <v>21.31</v>
      </c>
      <c r="J2398" s="16">
        <v>10.029999999999999</v>
      </c>
      <c r="L2398" s="16">
        <v>28.53</v>
      </c>
    </row>
    <row r="2399" spans="1:13" x14ac:dyDescent="0.2">
      <c r="A2399" s="67">
        <f t="shared" si="37"/>
        <v>39757</v>
      </c>
      <c r="B2399" s="1">
        <v>1</v>
      </c>
      <c r="C2399" s="16">
        <v>86.53</v>
      </c>
      <c r="D2399" s="16">
        <v>25.13</v>
      </c>
      <c r="E2399" s="16">
        <v>22.7</v>
      </c>
      <c r="F2399" s="16">
        <v>28.7</v>
      </c>
      <c r="G2399" s="16">
        <v>6.44</v>
      </c>
      <c r="H2399" s="16">
        <v>23.5</v>
      </c>
      <c r="I2399" s="16">
        <v>248.99</v>
      </c>
      <c r="J2399" s="16">
        <v>14.12</v>
      </c>
      <c r="L2399" s="16">
        <v>28.8</v>
      </c>
      <c r="M2399" s="16">
        <v>8.48</v>
      </c>
    </row>
    <row r="2400" spans="1:13" x14ac:dyDescent="0.2">
      <c r="A2400" s="67">
        <f t="shared" si="37"/>
        <v>39758</v>
      </c>
      <c r="B2400" s="1">
        <v>0.25</v>
      </c>
      <c r="C2400" s="16">
        <v>82.41</v>
      </c>
      <c r="D2400" s="16">
        <v>26.08</v>
      </c>
      <c r="E2400" s="16">
        <v>23</v>
      </c>
      <c r="F2400" s="16">
        <v>29.2</v>
      </c>
      <c r="G2400" s="16">
        <v>5.47</v>
      </c>
      <c r="H2400" s="16">
        <v>16.72</v>
      </c>
      <c r="I2400" s="16">
        <v>216.24</v>
      </c>
      <c r="J2400" s="16">
        <v>15.95</v>
      </c>
      <c r="L2400" s="16">
        <v>29.08</v>
      </c>
      <c r="M2400" s="16">
        <v>6.2</v>
      </c>
    </row>
    <row r="2401" spans="1:13" x14ac:dyDescent="0.2">
      <c r="A2401" s="67">
        <f t="shared" si="37"/>
        <v>39759</v>
      </c>
      <c r="B2401" s="1">
        <v>0</v>
      </c>
      <c r="C2401" s="16">
        <v>84.04</v>
      </c>
      <c r="D2401" s="16">
        <v>26.17</v>
      </c>
      <c r="E2401" s="16">
        <v>22.7</v>
      </c>
      <c r="F2401" s="16">
        <v>30.9</v>
      </c>
      <c r="G2401" s="16">
        <v>5.31</v>
      </c>
      <c r="H2401" s="16">
        <v>15.14</v>
      </c>
      <c r="I2401" s="16">
        <v>150.57</v>
      </c>
      <c r="J2401" s="16">
        <v>14.49</v>
      </c>
      <c r="L2401" s="16">
        <v>29.23</v>
      </c>
      <c r="M2401" s="16">
        <v>5.29</v>
      </c>
    </row>
    <row r="2402" spans="1:13" x14ac:dyDescent="0.2">
      <c r="A2402" s="67">
        <f t="shared" si="37"/>
        <v>39760</v>
      </c>
      <c r="B2402" s="1">
        <v>4.3099999999999996</v>
      </c>
      <c r="C2402" s="16">
        <v>89.5</v>
      </c>
      <c r="D2402" s="16">
        <v>24.99</v>
      </c>
      <c r="E2402" s="16">
        <v>23.1</v>
      </c>
      <c r="F2402" s="16">
        <v>28.6</v>
      </c>
      <c r="G2402" s="16">
        <v>5.6</v>
      </c>
      <c r="H2402" s="16">
        <v>24.17</v>
      </c>
      <c r="I2402" s="16">
        <v>203.55</v>
      </c>
      <c r="J2402" s="16">
        <v>8.2899999999999991</v>
      </c>
      <c r="L2402" s="16">
        <v>29.04</v>
      </c>
      <c r="M2402" s="16">
        <v>6.06</v>
      </c>
    </row>
    <row r="2403" spans="1:13" x14ac:dyDescent="0.2">
      <c r="A2403" s="67">
        <f t="shared" si="37"/>
        <v>39761</v>
      </c>
      <c r="B2403" s="1">
        <v>24.38</v>
      </c>
      <c r="C2403" s="16">
        <v>86.89</v>
      </c>
      <c r="D2403" s="16">
        <v>25.33</v>
      </c>
      <c r="E2403" s="16">
        <v>22.1</v>
      </c>
      <c r="F2403" s="16">
        <v>28.1</v>
      </c>
      <c r="G2403" s="16">
        <v>6.67</v>
      </c>
      <c r="H2403" s="16">
        <v>32.85</v>
      </c>
      <c r="I2403" s="16">
        <v>299.31</v>
      </c>
      <c r="J2403" s="16">
        <v>14.55</v>
      </c>
      <c r="L2403" s="16">
        <v>28.91</v>
      </c>
      <c r="M2403" s="16">
        <v>7.72</v>
      </c>
    </row>
    <row r="2404" spans="1:13" x14ac:dyDescent="0.2">
      <c r="A2404" s="67">
        <f t="shared" si="37"/>
        <v>39762</v>
      </c>
      <c r="B2404" s="1">
        <v>49.52</v>
      </c>
      <c r="C2404" s="16">
        <v>89.78</v>
      </c>
      <c r="D2404" s="16">
        <v>25.12</v>
      </c>
      <c r="E2404" s="16">
        <v>22.6</v>
      </c>
      <c r="F2404" s="16">
        <v>27.9</v>
      </c>
      <c r="G2404" s="16">
        <v>9.5299999999999994</v>
      </c>
      <c r="H2404" s="16">
        <v>32.56</v>
      </c>
      <c r="I2404" s="16">
        <v>276.95</v>
      </c>
      <c r="J2404" s="16">
        <v>14.01</v>
      </c>
      <c r="L2404" s="16">
        <v>28.96</v>
      </c>
      <c r="M2404" s="16">
        <v>11.37</v>
      </c>
    </row>
    <row r="2405" spans="1:13" x14ac:dyDescent="0.2">
      <c r="A2405" s="67">
        <f t="shared" si="37"/>
        <v>39763</v>
      </c>
      <c r="B2405" s="1">
        <v>0.76</v>
      </c>
      <c r="C2405" s="16">
        <v>83.63</v>
      </c>
      <c r="D2405" s="16">
        <v>26.93</v>
      </c>
      <c r="E2405" s="16">
        <v>25.4</v>
      </c>
      <c r="F2405" s="16">
        <v>28.5</v>
      </c>
      <c r="G2405" s="16">
        <v>10.67</v>
      </c>
      <c r="H2405" s="16">
        <v>31.82</v>
      </c>
      <c r="I2405" s="16">
        <v>288.77999999999997</v>
      </c>
      <c r="J2405" s="16">
        <v>13.49</v>
      </c>
      <c r="L2405" s="16">
        <v>29.02</v>
      </c>
      <c r="M2405" s="16">
        <v>12.92</v>
      </c>
    </row>
    <row r="2406" spans="1:13" x14ac:dyDescent="0.2">
      <c r="A2406" s="67">
        <f t="shared" si="37"/>
        <v>39764</v>
      </c>
      <c r="B2406" s="1">
        <v>8.3800000000000008</v>
      </c>
      <c r="C2406" s="16">
        <v>79.78</v>
      </c>
      <c r="D2406" s="16">
        <v>27.46</v>
      </c>
      <c r="E2406" s="16">
        <v>25.1</v>
      </c>
      <c r="F2406" s="16">
        <v>29.3</v>
      </c>
      <c r="G2406" s="16">
        <v>9.5399999999999991</v>
      </c>
      <c r="H2406" s="16">
        <v>32.35</v>
      </c>
      <c r="I2406" s="16">
        <v>310.41000000000003</v>
      </c>
      <c r="J2406" s="16">
        <v>13.08</v>
      </c>
      <c r="L2406" s="16">
        <v>28.84</v>
      </c>
      <c r="M2406" s="16">
        <v>13.59</v>
      </c>
    </row>
    <row r="2407" spans="1:13" x14ac:dyDescent="0.2">
      <c r="A2407" s="67">
        <f t="shared" si="37"/>
        <v>39765</v>
      </c>
      <c r="B2407" s="1">
        <v>41.12</v>
      </c>
      <c r="C2407" s="16">
        <v>91.02</v>
      </c>
      <c r="D2407" s="16">
        <v>24.49</v>
      </c>
      <c r="E2407" s="16">
        <v>22.3</v>
      </c>
      <c r="F2407" s="16">
        <v>28.3</v>
      </c>
      <c r="G2407" s="16">
        <v>5.85</v>
      </c>
      <c r="H2407" s="16">
        <v>47.28</v>
      </c>
      <c r="I2407" s="16">
        <v>242.08</v>
      </c>
      <c r="J2407" s="16">
        <v>9.24</v>
      </c>
      <c r="L2407" s="16">
        <v>28.64</v>
      </c>
      <c r="M2407" s="16">
        <v>6.46</v>
      </c>
    </row>
    <row r="2408" spans="1:13" x14ac:dyDescent="0.2">
      <c r="A2408" s="67">
        <f t="shared" si="37"/>
        <v>39766</v>
      </c>
      <c r="B2408" s="1">
        <v>14.98</v>
      </c>
      <c r="C2408" s="16">
        <v>90.36</v>
      </c>
      <c r="D2408" s="16">
        <v>24.52</v>
      </c>
      <c r="E2408" s="16">
        <v>22.6</v>
      </c>
      <c r="F2408" s="16">
        <v>27.5</v>
      </c>
      <c r="G2408" s="16">
        <v>5.5</v>
      </c>
      <c r="H2408" s="16">
        <v>26.88</v>
      </c>
      <c r="I2408" s="16">
        <v>231.39</v>
      </c>
      <c r="J2408" s="16">
        <v>11.15</v>
      </c>
      <c r="L2408" s="16">
        <v>28.66</v>
      </c>
      <c r="M2408" s="16">
        <v>6.42</v>
      </c>
    </row>
    <row r="2409" spans="1:13" x14ac:dyDescent="0.2">
      <c r="A2409" s="67">
        <f t="shared" si="37"/>
        <v>39767</v>
      </c>
      <c r="B2409" s="1">
        <v>0</v>
      </c>
      <c r="C2409" s="16">
        <v>86.75</v>
      </c>
      <c r="D2409" s="16">
        <v>25.07</v>
      </c>
      <c r="E2409" s="16">
        <v>22.4</v>
      </c>
      <c r="F2409" s="16">
        <v>28</v>
      </c>
      <c r="G2409" s="16">
        <v>5.21</v>
      </c>
      <c r="H2409" s="16">
        <v>26.18</v>
      </c>
      <c r="I2409" s="16">
        <v>238.22</v>
      </c>
      <c r="J2409" s="16">
        <v>13.59</v>
      </c>
      <c r="L2409" s="16">
        <v>28.78</v>
      </c>
      <c r="M2409" s="16">
        <v>5.79</v>
      </c>
    </row>
    <row r="2410" spans="1:13" x14ac:dyDescent="0.2">
      <c r="A2410" s="67">
        <f t="shared" si="37"/>
        <v>39768</v>
      </c>
      <c r="B2410" s="1">
        <v>0</v>
      </c>
      <c r="C2410" s="16">
        <v>82.84</v>
      </c>
      <c r="D2410" s="16">
        <v>25.79</v>
      </c>
      <c r="E2410" s="16">
        <v>22.7</v>
      </c>
      <c r="F2410" s="16">
        <v>28.9</v>
      </c>
      <c r="G2410" s="16">
        <v>6.59</v>
      </c>
      <c r="H2410" s="16">
        <v>26.25</v>
      </c>
      <c r="I2410" s="16">
        <v>284.02999999999997</v>
      </c>
      <c r="J2410" s="16">
        <v>14.78</v>
      </c>
      <c r="L2410" s="16">
        <v>28.43</v>
      </c>
      <c r="M2410" s="16">
        <v>8.31</v>
      </c>
    </row>
    <row r="2411" spans="1:13" x14ac:dyDescent="0.2">
      <c r="A2411" s="67">
        <f t="shared" si="37"/>
        <v>39769</v>
      </c>
      <c r="B2411" s="1">
        <v>36.33</v>
      </c>
      <c r="C2411" s="16">
        <v>83.46</v>
      </c>
      <c r="D2411" s="16">
        <v>26.16</v>
      </c>
      <c r="E2411" s="16">
        <v>22.7</v>
      </c>
      <c r="F2411" s="16">
        <v>28.8</v>
      </c>
      <c r="G2411" s="16">
        <v>7.63</v>
      </c>
      <c r="H2411" s="16">
        <v>69.5</v>
      </c>
      <c r="I2411" s="16">
        <v>289.42</v>
      </c>
      <c r="J2411" s="16">
        <v>16.670000000000002</v>
      </c>
      <c r="L2411" s="16">
        <v>28.69</v>
      </c>
      <c r="M2411" s="16">
        <v>9.36</v>
      </c>
    </row>
    <row r="2412" spans="1:13" x14ac:dyDescent="0.2">
      <c r="A2412" s="67">
        <f t="shared" si="37"/>
        <v>39770</v>
      </c>
      <c r="B2412" s="1">
        <v>1.76</v>
      </c>
      <c r="C2412" s="16">
        <v>86.66</v>
      </c>
      <c r="D2412" s="16">
        <v>25.85</v>
      </c>
      <c r="E2412" s="16">
        <v>23.2</v>
      </c>
      <c r="F2412" s="16">
        <v>28</v>
      </c>
      <c r="G2412" s="16">
        <v>9.3000000000000007</v>
      </c>
      <c r="H2412" s="16">
        <v>29.92</v>
      </c>
      <c r="I2412" s="16">
        <v>293.13</v>
      </c>
      <c r="J2412" s="16">
        <v>13.35</v>
      </c>
      <c r="L2412" s="16">
        <v>28.83</v>
      </c>
      <c r="M2412" s="16">
        <v>12.23</v>
      </c>
    </row>
    <row r="2413" spans="1:13" x14ac:dyDescent="0.2">
      <c r="A2413" s="67">
        <f t="shared" si="37"/>
        <v>39771</v>
      </c>
      <c r="B2413" s="1">
        <v>14.47</v>
      </c>
      <c r="C2413" s="16">
        <v>83.35</v>
      </c>
      <c r="D2413" s="16">
        <v>25.99</v>
      </c>
      <c r="E2413" s="16">
        <v>23.6</v>
      </c>
      <c r="F2413" s="16">
        <v>28.1</v>
      </c>
      <c r="G2413" s="16">
        <v>11.89</v>
      </c>
      <c r="H2413" s="16">
        <v>39.299999999999997</v>
      </c>
      <c r="I2413" s="16">
        <v>319.20999999999998</v>
      </c>
      <c r="J2413" s="16">
        <v>13.54</v>
      </c>
      <c r="L2413" s="16">
        <v>28.76</v>
      </c>
      <c r="M2413" s="16">
        <v>13.48</v>
      </c>
    </row>
    <row r="2414" spans="1:13" x14ac:dyDescent="0.2">
      <c r="A2414" s="67">
        <f t="shared" si="37"/>
        <v>39772</v>
      </c>
      <c r="B2414" s="1">
        <v>14.72</v>
      </c>
      <c r="C2414" s="16">
        <v>90.11</v>
      </c>
      <c r="D2414" s="16">
        <v>24.65</v>
      </c>
      <c r="E2414" s="16">
        <v>22.7</v>
      </c>
      <c r="F2414" s="16">
        <v>26.9</v>
      </c>
      <c r="G2414" s="16">
        <v>7.44</v>
      </c>
      <c r="H2414" s="16">
        <v>35.74</v>
      </c>
      <c r="I2414" s="16">
        <v>245.47</v>
      </c>
      <c r="J2414" s="16">
        <v>8.75</v>
      </c>
      <c r="L2414" s="16">
        <v>28.49</v>
      </c>
      <c r="M2414" s="16">
        <v>9.06</v>
      </c>
    </row>
    <row r="2415" spans="1:13" x14ac:dyDescent="0.2">
      <c r="A2415" s="67">
        <f t="shared" si="37"/>
        <v>39773</v>
      </c>
      <c r="B2415" s="1">
        <v>50.25</v>
      </c>
      <c r="C2415" s="16">
        <v>92.17</v>
      </c>
      <c r="D2415" s="16">
        <v>23.76</v>
      </c>
      <c r="E2415" s="16">
        <v>22</v>
      </c>
      <c r="F2415" s="16">
        <v>26.5</v>
      </c>
      <c r="G2415" s="16">
        <v>8.75</v>
      </c>
      <c r="H2415" s="16">
        <v>34.01</v>
      </c>
      <c r="I2415" s="16">
        <v>291.22000000000003</v>
      </c>
      <c r="J2415" s="16">
        <v>8.2200000000000006</v>
      </c>
      <c r="L2415" s="16">
        <v>28.28</v>
      </c>
      <c r="M2415" s="16">
        <v>11.56</v>
      </c>
    </row>
    <row r="2416" spans="1:13" x14ac:dyDescent="0.2">
      <c r="A2416" s="67">
        <f t="shared" si="37"/>
        <v>39774</v>
      </c>
      <c r="B2416" s="1">
        <v>82.03</v>
      </c>
      <c r="C2416" s="16">
        <v>91.3</v>
      </c>
      <c r="D2416" s="16">
        <v>23.78</v>
      </c>
      <c r="E2416" s="16">
        <v>21.7</v>
      </c>
      <c r="F2416" s="16">
        <v>28.8</v>
      </c>
      <c r="G2416" s="16">
        <v>15.51</v>
      </c>
      <c r="H2416" s="16">
        <v>48.97</v>
      </c>
      <c r="I2416" s="16">
        <v>91.75</v>
      </c>
      <c r="J2416" s="16">
        <v>6.06</v>
      </c>
      <c r="L2416" s="16">
        <v>28.1</v>
      </c>
      <c r="M2416" s="16">
        <v>15.52</v>
      </c>
    </row>
    <row r="2417" spans="1:13" x14ac:dyDescent="0.2">
      <c r="A2417" s="67">
        <f t="shared" si="37"/>
        <v>39775</v>
      </c>
      <c r="B2417" s="1">
        <v>32.729999999999997</v>
      </c>
      <c r="C2417" s="16">
        <v>91.28</v>
      </c>
      <c r="D2417" s="16">
        <v>24.37</v>
      </c>
      <c r="E2417" s="16">
        <v>22.1</v>
      </c>
      <c r="F2417" s="16">
        <v>26.1</v>
      </c>
      <c r="G2417" s="16">
        <v>12.49</v>
      </c>
      <c r="H2417" s="16">
        <v>55.35</v>
      </c>
      <c r="I2417" s="16">
        <v>35.49</v>
      </c>
      <c r="J2417" s="16">
        <v>2.97</v>
      </c>
      <c r="L2417" s="16">
        <v>27.9</v>
      </c>
      <c r="M2417" s="16">
        <v>12.13</v>
      </c>
    </row>
    <row r="2418" spans="1:13" x14ac:dyDescent="0.2">
      <c r="A2418" s="67">
        <f t="shared" si="37"/>
        <v>39776</v>
      </c>
      <c r="B2418" s="1">
        <v>37.57</v>
      </c>
      <c r="C2418" s="16">
        <v>91.41</v>
      </c>
      <c r="D2418" s="16">
        <v>23.21</v>
      </c>
      <c r="E2418" s="16">
        <v>21</v>
      </c>
      <c r="F2418" s="16">
        <v>26.1</v>
      </c>
      <c r="G2418" s="16">
        <v>6.27</v>
      </c>
      <c r="H2418" s="16">
        <v>33.340000000000003</v>
      </c>
      <c r="I2418" s="16">
        <v>249.21</v>
      </c>
      <c r="J2418" s="16">
        <v>7.49</v>
      </c>
      <c r="L2418" s="16">
        <v>27.76</v>
      </c>
      <c r="M2418" s="16">
        <v>6.77</v>
      </c>
    </row>
    <row r="2419" spans="1:13" x14ac:dyDescent="0.2">
      <c r="A2419" s="67">
        <f t="shared" si="37"/>
        <v>39777</v>
      </c>
      <c r="B2419" s="1">
        <v>98.75</v>
      </c>
      <c r="C2419" s="16">
        <v>93.4</v>
      </c>
      <c r="D2419" s="16">
        <v>22.04</v>
      </c>
      <c r="E2419" s="16">
        <v>21</v>
      </c>
      <c r="F2419" s="16">
        <v>24.3</v>
      </c>
      <c r="G2419" s="16">
        <v>9.73</v>
      </c>
      <c r="H2419" s="16">
        <v>38.17</v>
      </c>
      <c r="I2419" s="16">
        <v>211.93</v>
      </c>
      <c r="J2419" s="16">
        <v>3.96</v>
      </c>
      <c r="L2419" s="16">
        <v>27.38</v>
      </c>
      <c r="M2419" s="16">
        <v>10.1</v>
      </c>
    </row>
    <row r="2420" spans="1:13" x14ac:dyDescent="0.2">
      <c r="A2420" s="67">
        <f t="shared" si="37"/>
        <v>39778</v>
      </c>
      <c r="B2420" s="1">
        <v>18.510000000000002</v>
      </c>
      <c r="C2420" s="16">
        <v>90.73</v>
      </c>
      <c r="D2420" s="16">
        <v>22.61</v>
      </c>
      <c r="E2420" s="16">
        <v>20.9</v>
      </c>
      <c r="F2420" s="16">
        <v>24.1</v>
      </c>
      <c r="G2420" s="16">
        <v>8.89</v>
      </c>
      <c r="H2420" s="16">
        <v>34.64</v>
      </c>
      <c r="I2420" s="16">
        <v>323.02</v>
      </c>
      <c r="J2420" s="16">
        <v>5.08</v>
      </c>
      <c r="L2420" s="16">
        <v>27.17</v>
      </c>
      <c r="M2420" s="16">
        <v>9.94</v>
      </c>
    </row>
    <row r="2421" spans="1:13" x14ac:dyDescent="0.2">
      <c r="A2421" s="67">
        <f t="shared" si="37"/>
        <v>39779</v>
      </c>
      <c r="B2421" s="1">
        <v>50.73</v>
      </c>
      <c r="C2421" s="16">
        <v>92.11</v>
      </c>
      <c r="D2421" s="16">
        <v>22.99</v>
      </c>
      <c r="E2421" s="16">
        <v>21.7</v>
      </c>
      <c r="F2421" s="16">
        <v>24.7</v>
      </c>
      <c r="G2421" s="16">
        <v>9.69</v>
      </c>
      <c r="H2421" s="16">
        <v>35.03</v>
      </c>
      <c r="I2421" s="16">
        <v>337.52</v>
      </c>
      <c r="J2421" s="16">
        <v>7.31</v>
      </c>
      <c r="L2421" s="16">
        <v>27.15</v>
      </c>
      <c r="M2421" s="16">
        <v>10.96</v>
      </c>
    </row>
    <row r="2422" spans="1:13" x14ac:dyDescent="0.2">
      <c r="A2422" s="67">
        <f t="shared" si="37"/>
        <v>39780</v>
      </c>
      <c r="B2422" s="1">
        <v>8.11</v>
      </c>
      <c r="C2422" s="16">
        <v>93.55</v>
      </c>
      <c r="D2422" s="16">
        <v>21.93</v>
      </c>
      <c r="E2422" s="16">
        <v>20.5</v>
      </c>
      <c r="F2422" s="16">
        <v>24.8</v>
      </c>
      <c r="G2422" s="16">
        <v>5.49</v>
      </c>
      <c r="H2422" s="16">
        <v>24.63</v>
      </c>
      <c r="I2422" s="16">
        <v>59.58</v>
      </c>
      <c r="J2422" s="16">
        <v>4.8499999999999996</v>
      </c>
      <c r="L2422" s="16">
        <v>26.94</v>
      </c>
      <c r="M2422" s="16">
        <v>6.33</v>
      </c>
    </row>
    <row r="2423" spans="1:13" x14ac:dyDescent="0.2">
      <c r="A2423" s="67">
        <f t="shared" si="37"/>
        <v>39781</v>
      </c>
      <c r="B2423" s="1">
        <v>127.98</v>
      </c>
      <c r="C2423" s="16">
        <v>96.5</v>
      </c>
      <c r="D2423" s="16">
        <v>21.04</v>
      </c>
      <c r="E2423" s="16">
        <v>20</v>
      </c>
      <c r="F2423" s="16">
        <v>22.5</v>
      </c>
      <c r="G2423" s="16">
        <v>6.74</v>
      </c>
      <c r="H2423" s="16">
        <v>25.75</v>
      </c>
      <c r="I2423" s="16">
        <v>210.59</v>
      </c>
      <c r="J2423" s="16">
        <v>2.0299999999999998</v>
      </c>
      <c r="L2423" s="16">
        <v>26.99</v>
      </c>
      <c r="M2423" s="16">
        <v>7.7</v>
      </c>
    </row>
    <row r="2424" spans="1:13" x14ac:dyDescent="0.2">
      <c r="A2424" s="67">
        <f t="shared" si="37"/>
        <v>39782</v>
      </c>
      <c r="B2424" s="1">
        <v>0</v>
      </c>
      <c r="C2424" s="16">
        <v>83.91</v>
      </c>
      <c r="D2424" s="16">
        <v>25.23</v>
      </c>
      <c r="E2424" s="16">
        <v>20</v>
      </c>
      <c r="F2424" s="16">
        <v>29.3</v>
      </c>
      <c r="G2424" s="16">
        <v>8.48</v>
      </c>
      <c r="H2424" s="16">
        <v>25.15</v>
      </c>
      <c r="I2424" s="16">
        <v>172.08</v>
      </c>
      <c r="J2424" s="16">
        <v>12.94</v>
      </c>
      <c r="L2424" s="16">
        <v>27.15</v>
      </c>
      <c r="M2424" s="16">
        <v>10.71</v>
      </c>
    </row>
    <row r="2425" spans="1:13" x14ac:dyDescent="0.2">
      <c r="A2425" s="67">
        <f t="shared" si="37"/>
        <v>39783</v>
      </c>
      <c r="B2425" s="1">
        <v>9.9</v>
      </c>
      <c r="C2425" s="16">
        <v>87.22</v>
      </c>
      <c r="D2425" s="16">
        <v>24.36</v>
      </c>
      <c r="E2425" s="16">
        <v>21.4</v>
      </c>
      <c r="F2425" s="16">
        <v>31</v>
      </c>
      <c r="G2425" s="16">
        <v>7.23</v>
      </c>
      <c r="H2425" s="16">
        <v>29.92</v>
      </c>
      <c r="I2425" s="16">
        <v>189.75</v>
      </c>
      <c r="J2425" s="16">
        <v>11.97</v>
      </c>
      <c r="L2425" s="16">
        <v>27.38</v>
      </c>
      <c r="M2425" s="16">
        <v>7.84</v>
      </c>
    </row>
    <row r="2426" spans="1:13" x14ac:dyDescent="0.2">
      <c r="A2426" s="67">
        <f t="shared" si="37"/>
        <v>39784</v>
      </c>
      <c r="B2426" s="1">
        <v>6.85</v>
      </c>
      <c r="C2426" s="16">
        <v>88.65</v>
      </c>
      <c r="D2426" s="16">
        <v>23.47</v>
      </c>
      <c r="E2426" s="16">
        <v>20.6</v>
      </c>
      <c r="F2426" s="16">
        <v>26.5</v>
      </c>
      <c r="G2426" s="16">
        <v>7.15</v>
      </c>
      <c r="H2426" s="16">
        <v>23.36</v>
      </c>
      <c r="I2426" s="16">
        <v>291.77999999999997</v>
      </c>
      <c r="J2426" s="16">
        <v>15.43</v>
      </c>
      <c r="L2426" s="16">
        <v>27.78</v>
      </c>
      <c r="M2426" s="16">
        <v>8.4600000000000009</v>
      </c>
    </row>
    <row r="2427" spans="1:13" x14ac:dyDescent="0.2">
      <c r="A2427" s="67">
        <f t="shared" si="37"/>
        <v>39785</v>
      </c>
      <c r="B2427" s="1">
        <v>6.35</v>
      </c>
      <c r="C2427" s="16">
        <v>83.3</v>
      </c>
      <c r="D2427" s="16">
        <v>25.55</v>
      </c>
      <c r="E2427" s="16">
        <v>23.5</v>
      </c>
      <c r="F2427" s="16">
        <v>27.7</v>
      </c>
      <c r="G2427" s="16">
        <v>16.600000000000001</v>
      </c>
      <c r="H2427" s="16">
        <v>43.18</v>
      </c>
      <c r="I2427" s="16">
        <v>47.47</v>
      </c>
      <c r="J2427" s="16">
        <v>13.87</v>
      </c>
      <c r="L2427" s="16">
        <v>27.66</v>
      </c>
      <c r="M2427" s="16">
        <v>16.36</v>
      </c>
    </row>
    <row r="2428" spans="1:13" x14ac:dyDescent="0.2">
      <c r="A2428" s="67">
        <f t="shared" si="37"/>
        <v>39786</v>
      </c>
      <c r="B2428" s="1">
        <v>37.33</v>
      </c>
      <c r="C2428" s="16">
        <v>93.41</v>
      </c>
      <c r="D2428" s="16">
        <v>21.95</v>
      </c>
      <c r="E2428" s="16">
        <v>20</v>
      </c>
      <c r="F2428" s="16">
        <v>25.2</v>
      </c>
      <c r="G2428" s="16">
        <v>7.5</v>
      </c>
      <c r="H2428" s="16">
        <v>25.19</v>
      </c>
      <c r="I2428" s="16">
        <v>257.29000000000002</v>
      </c>
      <c r="J2428" s="16">
        <v>4.08</v>
      </c>
      <c r="L2428" s="16">
        <v>27.65</v>
      </c>
      <c r="M2428" s="16">
        <v>8.6</v>
      </c>
    </row>
    <row r="2429" spans="1:13" x14ac:dyDescent="0.2">
      <c r="A2429" s="67">
        <f t="shared" si="37"/>
        <v>39787</v>
      </c>
      <c r="B2429" s="1">
        <v>0</v>
      </c>
      <c r="C2429" s="16">
        <v>82.56</v>
      </c>
      <c r="D2429" s="16">
        <v>24.88</v>
      </c>
      <c r="E2429" s="16">
        <v>20.9</v>
      </c>
      <c r="F2429" s="16">
        <v>26.3</v>
      </c>
      <c r="G2429" s="16">
        <v>16.89</v>
      </c>
      <c r="H2429" s="16">
        <v>28.89</v>
      </c>
      <c r="I2429" s="16">
        <v>24.79</v>
      </c>
      <c r="J2429" s="16">
        <v>17.66</v>
      </c>
      <c r="L2429" s="16">
        <v>27.65</v>
      </c>
      <c r="M2429" s="16">
        <v>17.71</v>
      </c>
    </row>
    <row r="2430" spans="1:13" x14ac:dyDescent="0.2">
      <c r="A2430" s="67">
        <f t="shared" si="37"/>
        <v>39788</v>
      </c>
      <c r="B2430" s="1">
        <v>1.01</v>
      </c>
      <c r="C2430" s="16">
        <v>83.55</v>
      </c>
      <c r="D2430" s="16">
        <v>25.01</v>
      </c>
      <c r="E2430" s="16">
        <v>21.6</v>
      </c>
      <c r="F2430" s="16">
        <v>26.4</v>
      </c>
      <c r="G2430" s="16">
        <v>15.22</v>
      </c>
      <c r="H2430" s="16">
        <v>29.35</v>
      </c>
      <c r="I2430" s="16">
        <v>34.19</v>
      </c>
      <c r="J2430" s="16">
        <v>17.73</v>
      </c>
      <c r="L2430" s="16">
        <v>27.88</v>
      </c>
      <c r="M2430" s="16">
        <v>15.05</v>
      </c>
    </row>
    <row r="2431" spans="1:13" x14ac:dyDescent="0.2">
      <c r="A2431" s="67">
        <f t="shared" si="37"/>
        <v>39789</v>
      </c>
      <c r="B2431" s="1">
        <v>0.75</v>
      </c>
      <c r="C2431" s="16">
        <v>81.89</v>
      </c>
      <c r="D2431" s="16">
        <v>25.66</v>
      </c>
      <c r="E2431" s="16">
        <v>23.5</v>
      </c>
      <c r="F2431" s="16">
        <v>26.5</v>
      </c>
      <c r="G2431" s="16">
        <v>19.64</v>
      </c>
      <c r="H2431" s="16">
        <v>39.9</v>
      </c>
      <c r="I2431" s="16">
        <v>25.69</v>
      </c>
      <c r="J2431" s="16">
        <v>17.14</v>
      </c>
      <c r="L2431" s="16">
        <v>28.15</v>
      </c>
      <c r="M2431" s="16">
        <v>20.100000000000001</v>
      </c>
    </row>
    <row r="2432" spans="1:13" x14ac:dyDescent="0.2">
      <c r="A2432" s="67">
        <f t="shared" si="37"/>
        <v>39790</v>
      </c>
      <c r="B2432" s="1">
        <v>1.51</v>
      </c>
      <c r="C2432" s="16">
        <v>84.34</v>
      </c>
      <c r="D2432" s="16">
        <v>25.33</v>
      </c>
      <c r="E2432" s="16">
        <v>23.9</v>
      </c>
      <c r="F2432" s="16">
        <v>26.2</v>
      </c>
      <c r="G2432" s="16">
        <v>23.62</v>
      </c>
      <c r="H2432" s="16">
        <v>46.6</v>
      </c>
      <c r="I2432" s="16">
        <v>36.549999999999997</v>
      </c>
      <c r="J2432" s="16">
        <v>12.85</v>
      </c>
      <c r="L2432" s="16">
        <v>28.18</v>
      </c>
      <c r="M2432" s="16">
        <v>23.11</v>
      </c>
    </row>
    <row r="2433" spans="1:13" x14ac:dyDescent="0.2">
      <c r="A2433" s="67">
        <f t="shared" si="37"/>
        <v>39791</v>
      </c>
      <c r="B2433" s="1">
        <v>0</v>
      </c>
      <c r="C2433" s="16">
        <v>83.42</v>
      </c>
      <c r="D2433" s="16">
        <v>25.75</v>
      </c>
      <c r="E2433" s="16">
        <v>24.6</v>
      </c>
      <c r="F2433" s="16">
        <v>27.5</v>
      </c>
      <c r="G2433" s="16">
        <v>25.27</v>
      </c>
      <c r="H2433" s="16">
        <v>36.799999999999997</v>
      </c>
      <c r="I2433" s="16">
        <v>48.37</v>
      </c>
      <c r="J2433" s="16">
        <v>13.88</v>
      </c>
      <c r="L2433" s="16">
        <v>28.09</v>
      </c>
      <c r="M2433" s="16">
        <v>23.96</v>
      </c>
    </row>
    <row r="2434" spans="1:13" x14ac:dyDescent="0.2">
      <c r="A2434" s="67">
        <f t="shared" si="37"/>
        <v>39792</v>
      </c>
      <c r="B2434" s="1">
        <v>0.5</v>
      </c>
      <c r="C2434" s="16">
        <v>82.27</v>
      </c>
      <c r="D2434" s="16">
        <v>25.64</v>
      </c>
      <c r="E2434" s="16">
        <v>23.9</v>
      </c>
      <c r="F2434" s="16">
        <v>28.1</v>
      </c>
      <c r="G2434" s="16">
        <v>22.27</v>
      </c>
      <c r="H2434" s="16">
        <v>39.619999999999997</v>
      </c>
      <c r="I2434" s="16">
        <v>57.57</v>
      </c>
      <c r="J2434" s="16">
        <v>14.11</v>
      </c>
      <c r="L2434" s="16">
        <v>27.78</v>
      </c>
      <c r="M2434" s="16">
        <v>20.95</v>
      </c>
    </row>
    <row r="2435" spans="1:13" x14ac:dyDescent="0.2">
      <c r="A2435" s="67">
        <f t="shared" si="37"/>
        <v>39793</v>
      </c>
      <c r="B2435" s="1">
        <v>17.52</v>
      </c>
      <c r="C2435" s="16">
        <v>80.290000000000006</v>
      </c>
      <c r="D2435" s="16">
        <v>25.72</v>
      </c>
      <c r="E2435" s="16">
        <v>22.9</v>
      </c>
      <c r="F2435" s="16">
        <v>27.7</v>
      </c>
      <c r="G2435" s="16">
        <v>17.37</v>
      </c>
      <c r="H2435" s="16">
        <v>44.14</v>
      </c>
      <c r="I2435" s="16">
        <v>15.58</v>
      </c>
      <c r="J2435" s="16">
        <v>16.399999999999999</v>
      </c>
      <c r="L2435" s="16">
        <v>27.69</v>
      </c>
      <c r="M2435" s="16">
        <v>19.84</v>
      </c>
    </row>
    <row r="2436" spans="1:13" x14ac:dyDescent="0.2">
      <c r="A2436" s="67">
        <f t="shared" si="37"/>
        <v>39794</v>
      </c>
      <c r="B2436" s="1">
        <v>0.5</v>
      </c>
      <c r="C2436" s="16">
        <v>78.09</v>
      </c>
      <c r="D2436" s="16">
        <v>25.75</v>
      </c>
      <c r="E2436" s="16">
        <v>22.6</v>
      </c>
      <c r="F2436" s="16">
        <v>28.2</v>
      </c>
      <c r="G2436" s="16">
        <v>13.26</v>
      </c>
      <c r="H2436" s="16">
        <v>32.25</v>
      </c>
      <c r="I2436" s="16">
        <v>346.98</v>
      </c>
      <c r="J2436" s="16">
        <v>17.37</v>
      </c>
      <c r="L2436" s="16">
        <v>27.72</v>
      </c>
      <c r="M2436" s="16">
        <v>17.98</v>
      </c>
    </row>
    <row r="2437" spans="1:13" x14ac:dyDescent="0.2">
      <c r="A2437" s="67">
        <f t="shared" si="37"/>
        <v>39795</v>
      </c>
      <c r="B2437" s="1">
        <v>0</v>
      </c>
      <c r="C2437" s="16">
        <v>79.25</v>
      </c>
      <c r="D2437" s="16">
        <v>25.99</v>
      </c>
      <c r="E2437" s="16">
        <v>23.3</v>
      </c>
      <c r="F2437" s="16">
        <v>27.5</v>
      </c>
      <c r="G2437" s="16">
        <v>11.74</v>
      </c>
      <c r="H2437" s="16">
        <v>30.41</v>
      </c>
      <c r="I2437" s="16">
        <v>8</v>
      </c>
      <c r="J2437" s="16">
        <v>17.760000000000002</v>
      </c>
      <c r="L2437" s="16">
        <v>27.95</v>
      </c>
      <c r="M2437" s="16">
        <v>14.16</v>
      </c>
    </row>
    <row r="2438" spans="1:13" x14ac:dyDescent="0.2">
      <c r="A2438" s="67">
        <f t="shared" ref="A2438:A2501" si="38">A2437+1</f>
        <v>39796</v>
      </c>
      <c r="B2438" s="1">
        <v>1.26</v>
      </c>
      <c r="C2438" s="16">
        <v>82.35</v>
      </c>
      <c r="D2438" s="16">
        <v>25.73</v>
      </c>
      <c r="E2438" s="16">
        <v>23.5</v>
      </c>
      <c r="F2438" s="16">
        <v>27.4</v>
      </c>
      <c r="G2438" s="16">
        <v>22.1</v>
      </c>
      <c r="H2438" s="16">
        <v>41.63</v>
      </c>
      <c r="I2438" s="16">
        <v>36.76</v>
      </c>
      <c r="J2438" s="16">
        <v>17.399999999999999</v>
      </c>
      <c r="L2438" s="16">
        <v>28.02</v>
      </c>
      <c r="M2438" s="16">
        <v>21.84</v>
      </c>
    </row>
    <row r="2439" spans="1:13" x14ac:dyDescent="0.2">
      <c r="A2439" s="67">
        <f t="shared" si="38"/>
        <v>39797</v>
      </c>
      <c r="B2439" s="1">
        <v>0</v>
      </c>
      <c r="C2439" s="16">
        <v>80.819999999999993</v>
      </c>
      <c r="D2439" s="16">
        <v>25.98</v>
      </c>
      <c r="E2439" s="16">
        <v>25.5</v>
      </c>
      <c r="F2439" s="16">
        <v>26.7</v>
      </c>
      <c r="G2439" s="16">
        <v>24.32</v>
      </c>
      <c r="H2439" s="16">
        <v>35</v>
      </c>
      <c r="I2439" s="16">
        <v>26.88</v>
      </c>
      <c r="J2439" s="16">
        <v>15.23</v>
      </c>
      <c r="L2439" s="16">
        <v>27.94</v>
      </c>
      <c r="M2439" s="16">
        <v>23.82</v>
      </c>
    </row>
    <row r="2440" spans="1:13" x14ac:dyDescent="0.2">
      <c r="A2440" s="67">
        <f t="shared" si="38"/>
        <v>39798</v>
      </c>
      <c r="B2440" s="1">
        <v>7.37</v>
      </c>
      <c r="C2440" s="16">
        <v>81.489999999999995</v>
      </c>
      <c r="D2440" s="16">
        <v>25.74</v>
      </c>
      <c r="E2440" s="16">
        <v>24</v>
      </c>
      <c r="F2440" s="16">
        <v>27</v>
      </c>
      <c r="G2440" s="16">
        <v>26.82</v>
      </c>
      <c r="H2440" s="16">
        <v>44.35</v>
      </c>
      <c r="I2440" s="16">
        <v>44.88</v>
      </c>
      <c r="J2440" s="16">
        <v>12.76</v>
      </c>
      <c r="L2440" s="16">
        <v>27.79</v>
      </c>
      <c r="M2440" s="16">
        <v>25.6</v>
      </c>
    </row>
    <row r="2441" spans="1:13" x14ac:dyDescent="0.2">
      <c r="A2441" s="67">
        <f t="shared" si="38"/>
        <v>39799</v>
      </c>
      <c r="B2441" s="1">
        <v>1.26</v>
      </c>
      <c r="C2441" s="16">
        <v>77.61</v>
      </c>
      <c r="D2441" s="16">
        <v>26.19</v>
      </c>
      <c r="E2441" s="16">
        <v>24.4</v>
      </c>
      <c r="F2441" s="16">
        <v>27.2</v>
      </c>
      <c r="G2441" s="16">
        <v>22.55</v>
      </c>
      <c r="H2441" s="16">
        <v>41.42</v>
      </c>
      <c r="I2441" s="16">
        <v>50.43</v>
      </c>
      <c r="J2441" s="16">
        <v>14.84</v>
      </c>
      <c r="L2441" s="16">
        <v>27.66</v>
      </c>
      <c r="M2441" s="16">
        <v>21.7</v>
      </c>
    </row>
    <row r="2442" spans="1:13" x14ac:dyDescent="0.2">
      <c r="A2442" s="67">
        <f t="shared" si="38"/>
        <v>39800</v>
      </c>
      <c r="B2442" s="1">
        <v>6.59</v>
      </c>
      <c r="C2442" s="16">
        <v>76.59</v>
      </c>
      <c r="D2442" s="16">
        <v>26.08</v>
      </c>
      <c r="E2442" s="16">
        <v>23.2</v>
      </c>
      <c r="F2442" s="16">
        <v>28.1</v>
      </c>
      <c r="G2442" s="16">
        <v>21.22</v>
      </c>
      <c r="H2442" s="16">
        <v>46.39</v>
      </c>
      <c r="I2442" s="16">
        <v>35.97</v>
      </c>
      <c r="J2442" s="16">
        <v>15.87</v>
      </c>
      <c r="L2442" s="16">
        <v>27.6</v>
      </c>
      <c r="M2442" s="16">
        <v>21.67</v>
      </c>
    </row>
    <row r="2443" spans="1:13" x14ac:dyDescent="0.2">
      <c r="A2443" s="67">
        <f t="shared" si="38"/>
        <v>39801</v>
      </c>
      <c r="B2443" s="1">
        <v>4.57</v>
      </c>
      <c r="C2443" s="16">
        <v>76.989999999999995</v>
      </c>
      <c r="D2443" s="16">
        <v>26.08</v>
      </c>
      <c r="E2443" s="16">
        <v>23.9</v>
      </c>
      <c r="F2443" s="16">
        <v>27.7</v>
      </c>
      <c r="G2443" s="16">
        <v>19.850000000000001</v>
      </c>
      <c r="H2443" s="16">
        <v>43.25</v>
      </c>
      <c r="I2443" s="16">
        <v>55.51</v>
      </c>
      <c r="J2443" s="16">
        <v>18.11</v>
      </c>
      <c r="L2443" s="16">
        <v>27.71</v>
      </c>
      <c r="M2443" s="16">
        <v>19.57</v>
      </c>
    </row>
    <row r="2444" spans="1:13" x14ac:dyDescent="0.2">
      <c r="A2444" s="67">
        <f t="shared" si="38"/>
        <v>39802</v>
      </c>
      <c r="B2444" s="1">
        <v>0.51</v>
      </c>
      <c r="C2444" s="16">
        <v>75.05</v>
      </c>
      <c r="D2444" s="16">
        <v>26.29</v>
      </c>
      <c r="E2444" s="16">
        <v>25.4</v>
      </c>
      <c r="F2444" s="16">
        <v>27.1</v>
      </c>
      <c r="G2444" s="16">
        <v>25.63</v>
      </c>
      <c r="H2444" s="16">
        <v>44.31</v>
      </c>
      <c r="I2444" s="16">
        <v>25.27</v>
      </c>
      <c r="J2444" s="16">
        <v>16.920000000000002</v>
      </c>
      <c r="L2444" s="16">
        <v>27.6</v>
      </c>
      <c r="M2444" s="16">
        <v>25.16</v>
      </c>
    </row>
    <row r="2445" spans="1:13" x14ac:dyDescent="0.2">
      <c r="A2445" s="67">
        <f t="shared" si="38"/>
        <v>39803</v>
      </c>
      <c r="B2445" s="1">
        <v>0.76</v>
      </c>
      <c r="C2445" s="16">
        <v>76.290000000000006</v>
      </c>
      <c r="D2445" s="16">
        <v>25.66</v>
      </c>
      <c r="E2445" s="16">
        <v>21.8</v>
      </c>
      <c r="F2445" s="16">
        <v>27.6</v>
      </c>
      <c r="G2445" s="16">
        <v>11.75</v>
      </c>
      <c r="H2445" s="16">
        <v>41.95</v>
      </c>
      <c r="I2445" s="16">
        <v>3.53</v>
      </c>
      <c r="J2445" s="16">
        <v>17.72</v>
      </c>
      <c r="L2445" s="16">
        <v>27.53</v>
      </c>
      <c r="M2445" s="16">
        <v>14.71</v>
      </c>
    </row>
    <row r="2446" spans="1:13" x14ac:dyDescent="0.2">
      <c r="A2446" s="67">
        <f t="shared" si="38"/>
        <v>39804</v>
      </c>
      <c r="B2446" s="1">
        <v>46.98</v>
      </c>
      <c r="C2446" s="16">
        <v>83.13</v>
      </c>
      <c r="D2446" s="16">
        <v>23.91</v>
      </c>
      <c r="E2446" s="16">
        <v>21.4</v>
      </c>
      <c r="F2446" s="16">
        <v>26.7</v>
      </c>
      <c r="G2446" s="16">
        <v>8.2799999999999994</v>
      </c>
      <c r="H2446" s="16">
        <v>30.48</v>
      </c>
      <c r="I2446" s="16">
        <v>336.82</v>
      </c>
      <c r="J2446" s="16">
        <v>10.8</v>
      </c>
      <c r="L2446" s="16">
        <v>27.27</v>
      </c>
      <c r="M2446" s="16">
        <v>10.050000000000001</v>
      </c>
    </row>
    <row r="2447" spans="1:13" x14ac:dyDescent="0.2">
      <c r="A2447" s="67">
        <f t="shared" si="38"/>
        <v>39805</v>
      </c>
      <c r="B2447" s="1">
        <v>26.39</v>
      </c>
      <c r="C2447" s="16">
        <v>83.16</v>
      </c>
      <c r="D2447" s="16">
        <v>24.25</v>
      </c>
      <c r="E2447" s="16">
        <v>21.2</v>
      </c>
      <c r="F2447" s="16">
        <v>26.3</v>
      </c>
      <c r="G2447" s="16">
        <v>14.98</v>
      </c>
      <c r="H2447" s="16">
        <v>44.59</v>
      </c>
      <c r="I2447" s="16">
        <v>36.049999999999997</v>
      </c>
      <c r="J2447" s="16">
        <v>6.34</v>
      </c>
      <c r="L2447" s="16">
        <v>26.92</v>
      </c>
      <c r="M2447" s="16">
        <v>15.8</v>
      </c>
    </row>
    <row r="2448" spans="1:13" x14ac:dyDescent="0.2">
      <c r="A2448" s="67">
        <f t="shared" si="38"/>
        <v>39806</v>
      </c>
      <c r="B2448" s="1">
        <v>0</v>
      </c>
      <c r="C2448" s="16">
        <v>78.239999999999995</v>
      </c>
      <c r="D2448" s="16">
        <v>26.14</v>
      </c>
      <c r="E2448" s="16">
        <v>25.1</v>
      </c>
      <c r="F2448" s="16">
        <v>27.7</v>
      </c>
      <c r="G2448" s="16">
        <v>23.08</v>
      </c>
      <c r="H2448" s="16">
        <v>40.04</v>
      </c>
      <c r="I2448" s="16">
        <v>47.51</v>
      </c>
      <c r="J2448" s="16">
        <v>17.53</v>
      </c>
      <c r="L2448" s="16">
        <v>27.27</v>
      </c>
      <c r="M2448" s="16">
        <v>22.04</v>
      </c>
    </row>
    <row r="2449" spans="1:13" x14ac:dyDescent="0.2">
      <c r="A2449" s="67">
        <f t="shared" si="38"/>
        <v>39807</v>
      </c>
      <c r="B2449" s="1">
        <v>0</v>
      </c>
      <c r="C2449" s="16">
        <v>81.260000000000005</v>
      </c>
      <c r="D2449" s="16">
        <v>26.08</v>
      </c>
      <c r="E2449" s="16">
        <v>25.3</v>
      </c>
      <c r="F2449" s="16">
        <v>27.8</v>
      </c>
      <c r="G2449" s="16">
        <v>26.81</v>
      </c>
      <c r="H2449" s="16">
        <v>40.85</v>
      </c>
      <c r="I2449" s="16">
        <v>51.77</v>
      </c>
      <c r="J2449" s="16">
        <v>17.579999999999998</v>
      </c>
      <c r="L2449" s="16">
        <v>27.47</v>
      </c>
      <c r="M2449" s="16">
        <v>25.33</v>
      </c>
    </row>
    <row r="2450" spans="1:13" x14ac:dyDescent="0.2">
      <c r="A2450" s="67">
        <f t="shared" si="38"/>
        <v>39808</v>
      </c>
      <c r="B2450" s="1">
        <v>0</v>
      </c>
      <c r="C2450" s="16">
        <v>79.11</v>
      </c>
      <c r="D2450" s="16">
        <v>26</v>
      </c>
      <c r="E2450" s="16">
        <v>24.8</v>
      </c>
      <c r="F2450" s="16">
        <v>27.5</v>
      </c>
      <c r="G2450" s="16">
        <v>27.05</v>
      </c>
      <c r="H2450" s="16">
        <v>43.99</v>
      </c>
      <c r="I2450" s="16">
        <v>61.43</v>
      </c>
      <c r="J2450" s="16">
        <v>17.22</v>
      </c>
      <c r="L2450" s="16">
        <v>27.49</v>
      </c>
      <c r="M2450" s="16">
        <v>25.8</v>
      </c>
    </row>
    <row r="2451" spans="1:13" x14ac:dyDescent="0.2">
      <c r="A2451" s="67">
        <f t="shared" si="38"/>
        <v>39809</v>
      </c>
      <c r="B2451" s="1">
        <v>0</v>
      </c>
      <c r="C2451" s="16">
        <v>76.16</v>
      </c>
      <c r="D2451" s="16">
        <v>26.4</v>
      </c>
      <c r="E2451" s="16">
        <v>25.6</v>
      </c>
      <c r="F2451" s="16">
        <v>27.6</v>
      </c>
      <c r="G2451" s="16">
        <v>31.68</v>
      </c>
      <c r="H2451" s="16">
        <v>51.76</v>
      </c>
      <c r="I2451" s="16">
        <v>50.5</v>
      </c>
      <c r="J2451" s="16">
        <v>15.64</v>
      </c>
      <c r="L2451" s="16">
        <v>27.23</v>
      </c>
      <c r="M2451" s="16">
        <v>29.66</v>
      </c>
    </row>
    <row r="2452" spans="1:13" x14ac:dyDescent="0.2">
      <c r="A2452" s="67">
        <f t="shared" si="38"/>
        <v>39810</v>
      </c>
      <c r="B2452" s="1">
        <v>0</v>
      </c>
      <c r="C2452" s="16">
        <v>77.760000000000005</v>
      </c>
      <c r="D2452" s="16">
        <v>26.31</v>
      </c>
      <c r="E2452" s="16">
        <v>25.2</v>
      </c>
      <c r="F2452" s="16">
        <v>27.7</v>
      </c>
      <c r="G2452" s="16">
        <v>26.99</v>
      </c>
      <c r="H2452" s="16">
        <v>42.62</v>
      </c>
      <c r="I2452" s="16">
        <v>51.3</v>
      </c>
      <c r="J2452" s="16">
        <v>17.82</v>
      </c>
      <c r="L2452" s="16">
        <v>27.24</v>
      </c>
      <c r="M2452" s="16">
        <v>25.41</v>
      </c>
    </row>
    <row r="2453" spans="1:13" x14ac:dyDescent="0.2">
      <c r="A2453" s="67">
        <f t="shared" si="38"/>
        <v>39811</v>
      </c>
      <c r="B2453" s="1">
        <v>0</v>
      </c>
      <c r="C2453" s="16">
        <v>76.13</v>
      </c>
      <c r="D2453" s="16">
        <v>26.25</v>
      </c>
      <c r="E2453" s="16">
        <v>25.1</v>
      </c>
      <c r="F2453" s="16">
        <v>27.4</v>
      </c>
      <c r="G2453" s="16">
        <v>27.77</v>
      </c>
      <c r="H2453" s="16">
        <v>41.7</v>
      </c>
      <c r="I2453" s="16">
        <v>47.76</v>
      </c>
      <c r="J2453" s="16">
        <v>18.190000000000001</v>
      </c>
      <c r="L2453" s="16">
        <v>27.21</v>
      </c>
      <c r="M2453" s="16">
        <v>26.46</v>
      </c>
    </row>
    <row r="2454" spans="1:13" x14ac:dyDescent="0.2">
      <c r="A2454" s="67">
        <f t="shared" si="38"/>
        <v>39812</v>
      </c>
      <c r="B2454" s="1">
        <v>0.25</v>
      </c>
      <c r="C2454" s="16">
        <v>77.680000000000007</v>
      </c>
      <c r="D2454" s="16">
        <v>25.92</v>
      </c>
      <c r="E2454" s="16">
        <v>24.3</v>
      </c>
      <c r="F2454" s="16">
        <v>27.2</v>
      </c>
      <c r="G2454" s="16">
        <v>23.73</v>
      </c>
      <c r="H2454" s="16">
        <v>39.549999999999997</v>
      </c>
      <c r="I2454" s="16">
        <v>63.33</v>
      </c>
      <c r="J2454" s="16">
        <v>18.52</v>
      </c>
      <c r="L2454" s="16">
        <v>27.24</v>
      </c>
      <c r="M2454" s="16">
        <v>20.85</v>
      </c>
    </row>
    <row r="2455" spans="1:13" x14ac:dyDescent="0.2">
      <c r="A2455" s="67">
        <f t="shared" si="38"/>
        <v>39813</v>
      </c>
      <c r="B2455" s="1">
        <v>1.01</v>
      </c>
      <c r="C2455" s="16">
        <v>80.48</v>
      </c>
      <c r="D2455" s="16">
        <v>25.38</v>
      </c>
      <c r="E2455" s="16">
        <v>22.9</v>
      </c>
      <c r="F2455" s="16">
        <v>26.9</v>
      </c>
      <c r="G2455" s="16">
        <v>22.85</v>
      </c>
      <c r="H2455" s="16">
        <v>40.71</v>
      </c>
      <c r="J2455" s="16">
        <v>18.14</v>
      </c>
      <c r="L2455" s="16">
        <v>27.43</v>
      </c>
    </row>
    <row r="2456" spans="1:13" x14ac:dyDescent="0.2">
      <c r="A2456" s="67">
        <f t="shared" si="38"/>
        <v>39814</v>
      </c>
      <c r="B2456" s="1">
        <v>0.25</v>
      </c>
      <c r="C2456" s="16">
        <v>75.41</v>
      </c>
      <c r="D2456" s="16">
        <v>26.34</v>
      </c>
      <c r="E2456" s="16">
        <v>25.5</v>
      </c>
      <c r="F2456" s="16">
        <v>27.5</v>
      </c>
      <c r="G2456" s="16">
        <v>31.05</v>
      </c>
      <c r="H2456" s="16">
        <v>42.76</v>
      </c>
      <c r="J2456" s="16">
        <v>18.440000000000001</v>
      </c>
      <c r="L2456" s="16">
        <v>27.41</v>
      </c>
    </row>
    <row r="2457" spans="1:13" x14ac:dyDescent="0.2">
      <c r="A2457" s="67">
        <f t="shared" si="38"/>
        <v>39815</v>
      </c>
      <c r="B2457" s="1">
        <v>2.79</v>
      </c>
      <c r="C2457" s="16">
        <v>76</v>
      </c>
      <c r="D2457" s="16">
        <v>26.16</v>
      </c>
      <c r="E2457" s="16">
        <v>24</v>
      </c>
      <c r="F2457" s="16">
        <v>26.8</v>
      </c>
      <c r="G2457" s="16">
        <v>26.8</v>
      </c>
      <c r="H2457" s="16">
        <v>50.59</v>
      </c>
      <c r="J2457" s="16">
        <v>12.71</v>
      </c>
      <c r="L2457" s="16">
        <v>27.26</v>
      </c>
    </row>
    <row r="2458" spans="1:13" x14ac:dyDescent="0.2">
      <c r="A2458" s="67">
        <f t="shared" si="38"/>
        <v>39816</v>
      </c>
      <c r="B2458" s="1">
        <v>0.5</v>
      </c>
      <c r="C2458" s="16">
        <v>78.92</v>
      </c>
      <c r="D2458" s="16">
        <v>25.99</v>
      </c>
      <c r="E2458" s="16">
        <v>24.8</v>
      </c>
      <c r="F2458" s="16">
        <v>27.1</v>
      </c>
      <c r="G2458" s="16">
        <v>26.74</v>
      </c>
      <c r="H2458" s="16">
        <v>41.28</v>
      </c>
      <c r="J2458" s="16">
        <v>13.55</v>
      </c>
      <c r="L2458" s="16">
        <v>27.35</v>
      </c>
    </row>
    <row r="2459" spans="1:13" x14ac:dyDescent="0.2">
      <c r="A2459" s="67">
        <f t="shared" si="38"/>
        <v>39817</v>
      </c>
      <c r="B2459" s="1">
        <v>1.52</v>
      </c>
      <c r="C2459" s="16">
        <v>83.84</v>
      </c>
      <c r="D2459" s="16">
        <v>25.29</v>
      </c>
      <c r="E2459" s="16">
        <v>24.5</v>
      </c>
      <c r="F2459" s="16">
        <v>25.9</v>
      </c>
      <c r="G2459" s="16">
        <v>25.12</v>
      </c>
      <c r="H2459" s="16">
        <v>36.729999999999997</v>
      </c>
      <c r="J2459" s="16">
        <v>11.05</v>
      </c>
      <c r="L2459" s="16">
        <v>27.44</v>
      </c>
    </row>
    <row r="2460" spans="1:13" x14ac:dyDescent="0.2">
      <c r="A2460" s="67">
        <f t="shared" si="38"/>
        <v>39818</v>
      </c>
      <c r="B2460" s="1">
        <v>0.25</v>
      </c>
      <c r="C2460" s="16">
        <v>84.31</v>
      </c>
      <c r="D2460" s="16">
        <v>25.11</v>
      </c>
      <c r="E2460" s="16">
        <v>24</v>
      </c>
      <c r="F2460" s="16">
        <v>26.2</v>
      </c>
      <c r="G2460" s="16">
        <v>24.44</v>
      </c>
      <c r="H2460" s="16">
        <v>39.44</v>
      </c>
      <c r="J2460" s="16">
        <v>15.11</v>
      </c>
      <c r="L2460" s="16">
        <v>27.65</v>
      </c>
    </row>
    <row r="2461" spans="1:13" x14ac:dyDescent="0.2">
      <c r="A2461" s="67">
        <f t="shared" si="38"/>
        <v>39819</v>
      </c>
      <c r="B2461" s="1">
        <v>0</v>
      </c>
      <c r="C2461" s="16">
        <v>81.81</v>
      </c>
      <c r="D2461" s="16">
        <v>25.45</v>
      </c>
      <c r="E2461" s="16">
        <v>24.7</v>
      </c>
      <c r="F2461" s="16">
        <v>26.6</v>
      </c>
      <c r="G2461" s="16">
        <v>25.43</v>
      </c>
      <c r="H2461" s="16">
        <v>38.909999999999997</v>
      </c>
      <c r="J2461" s="16">
        <v>16.25</v>
      </c>
      <c r="L2461" s="16">
        <v>28.03</v>
      </c>
    </row>
    <row r="2462" spans="1:13" x14ac:dyDescent="0.2">
      <c r="A2462" s="67">
        <f t="shared" si="38"/>
        <v>39820</v>
      </c>
      <c r="B2462" s="1">
        <v>0.25</v>
      </c>
      <c r="C2462" s="16">
        <v>82.67</v>
      </c>
      <c r="D2462" s="16">
        <v>25.34</v>
      </c>
      <c r="E2462" s="16">
        <v>23.9</v>
      </c>
      <c r="F2462" s="16">
        <v>26.7</v>
      </c>
      <c r="G2462" s="16">
        <v>17.91</v>
      </c>
      <c r="H2462" s="16">
        <v>30.06</v>
      </c>
      <c r="I2462" s="16">
        <v>31.27</v>
      </c>
      <c r="J2462" s="16">
        <v>14.51</v>
      </c>
      <c r="L2462" s="16">
        <v>28.19</v>
      </c>
      <c r="M2462" s="16">
        <v>18.07</v>
      </c>
    </row>
    <row r="2463" spans="1:13" x14ac:dyDescent="0.2">
      <c r="A2463" s="67">
        <f t="shared" si="38"/>
        <v>39821</v>
      </c>
      <c r="B2463" s="1">
        <v>0</v>
      </c>
      <c r="C2463" s="16">
        <v>84.67</v>
      </c>
      <c r="D2463" s="16">
        <v>24.43</v>
      </c>
      <c r="E2463" s="16">
        <v>21.3</v>
      </c>
      <c r="F2463" s="16">
        <v>26.4</v>
      </c>
      <c r="G2463" s="16">
        <v>16.399999999999999</v>
      </c>
      <c r="H2463" s="16">
        <v>35.81</v>
      </c>
      <c r="I2463" s="16">
        <v>54.64</v>
      </c>
      <c r="J2463" s="16">
        <v>18.579999999999998</v>
      </c>
      <c r="L2463" s="16">
        <v>28.11</v>
      </c>
      <c r="M2463" s="16">
        <v>16.43</v>
      </c>
    </row>
    <row r="2464" spans="1:13" x14ac:dyDescent="0.2">
      <c r="A2464" s="67">
        <f t="shared" si="38"/>
        <v>39822</v>
      </c>
      <c r="B2464" s="1">
        <v>0.76</v>
      </c>
      <c r="C2464" s="16">
        <v>77.58</v>
      </c>
      <c r="D2464" s="16">
        <v>26.06</v>
      </c>
      <c r="E2464" s="16">
        <v>25.2</v>
      </c>
      <c r="F2464" s="16">
        <v>27.1</v>
      </c>
      <c r="G2464" s="16">
        <v>30.14</v>
      </c>
      <c r="H2464" s="16">
        <v>42.09</v>
      </c>
      <c r="I2464" s="16">
        <v>36.19</v>
      </c>
      <c r="J2464" s="16">
        <v>16.32</v>
      </c>
      <c r="L2464" s="16">
        <v>27.35</v>
      </c>
      <c r="M2464" s="16">
        <v>28.92</v>
      </c>
    </row>
    <row r="2465" spans="1:13" x14ac:dyDescent="0.2">
      <c r="A2465" s="67">
        <f t="shared" si="38"/>
        <v>39823</v>
      </c>
      <c r="B2465" s="1">
        <v>0</v>
      </c>
      <c r="C2465" s="16">
        <v>74.790000000000006</v>
      </c>
      <c r="D2465" s="16">
        <v>26.33</v>
      </c>
      <c r="E2465" s="16">
        <v>25.5</v>
      </c>
      <c r="F2465" s="16">
        <v>27.2</v>
      </c>
      <c r="G2465" s="16">
        <v>29.61</v>
      </c>
      <c r="H2465" s="16">
        <v>43.04</v>
      </c>
      <c r="I2465" s="16">
        <v>32.36</v>
      </c>
      <c r="J2465" s="16">
        <v>15.09</v>
      </c>
      <c r="L2465" s="16">
        <v>26.91</v>
      </c>
      <c r="M2465" s="16">
        <v>29.19</v>
      </c>
    </row>
    <row r="2466" spans="1:13" x14ac:dyDescent="0.2">
      <c r="A2466" s="67">
        <f t="shared" si="38"/>
        <v>39824</v>
      </c>
      <c r="B2466" s="1">
        <v>0</v>
      </c>
      <c r="C2466" s="16">
        <v>76.599999999999994</v>
      </c>
      <c r="D2466" s="16">
        <v>26.17</v>
      </c>
      <c r="E2466" s="16">
        <v>25.5</v>
      </c>
      <c r="F2466" s="16">
        <v>27</v>
      </c>
      <c r="G2466" s="16">
        <v>24.43</v>
      </c>
      <c r="H2466" s="16">
        <v>40.33</v>
      </c>
      <c r="I2466" s="16">
        <v>28.5</v>
      </c>
      <c r="J2466" s="16">
        <v>17.28</v>
      </c>
      <c r="L2466" s="16">
        <v>27.18</v>
      </c>
      <c r="M2466" s="16">
        <v>24.37</v>
      </c>
    </row>
    <row r="2467" spans="1:13" x14ac:dyDescent="0.2">
      <c r="A2467" s="67">
        <f t="shared" si="38"/>
        <v>39825</v>
      </c>
      <c r="B2467" s="1">
        <v>0</v>
      </c>
      <c r="C2467" s="16">
        <v>81.040000000000006</v>
      </c>
      <c r="D2467" s="16">
        <v>25.66</v>
      </c>
      <c r="E2467" s="16">
        <v>24.9</v>
      </c>
      <c r="F2467" s="16">
        <v>26.6</v>
      </c>
      <c r="G2467" s="16">
        <v>24.68</v>
      </c>
      <c r="H2467" s="16">
        <v>34.15</v>
      </c>
      <c r="I2467" s="16">
        <v>38.36</v>
      </c>
      <c r="J2467" s="16">
        <v>16.190000000000001</v>
      </c>
      <c r="L2467" s="16">
        <v>27.47</v>
      </c>
      <c r="M2467" s="16">
        <v>23.52</v>
      </c>
    </row>
    <row r="2468" spans="1:13" x14ac:dyDescent="0.2">
      <c r="A2468" s="67">
        <f t="shared" si="38"/>
        <v>39826</v>
      </c>
      <c r="B2468" s="1">
        <v>0.75</v>
      </c>
      <c r="C2468" s="16">
        <v>79.239999999999995</v>
      </c>
      <c r="D2468" s="16">
        <v>25.68</v>
      </c>
      <c r="E2468" s="16">
        <v>24.8</v>
      </c>
      <c r="F2468" s="16">
        <v>26.3</v>
      </c>
      <c r="G2468" s="16">
        <v>21.04</v>
      </c>
      <c r="H2468" s="16">
        <v>34.36</v>
      </c>
      <c r="I2468" s="16">
        <v>27.21</v>
      </c>
      <c r="J2468" s="16">
        <v>14.22</v>
      </c>
      <c r="L2468" s="16">
        <v>27.58</v>
      </c>
      <c r="M2468" s="16">
        <v>21.1</v>
      </c>
    </row>
    <row r="2469" spans="1:13" x14ac:dyDescent="0.2">
      <c r="A2469" s="67">
        <f t="shared" si="38"/>
        <v>39827</v>
      </c>
      <c r="B2469" s="1">
        <v>2.78</v>
      </c>
      <c r="D2469" s="16">
        <v>24.32</v>
      </c>
      <c r="E2469" s="16">
        <v>21.8</v>
      </c>
      <c r="F2469" s="16">
        <v>26</v>
      </c>
      <c r="G2469" s="16">
        <v>19.59</v>
      </c>
      <c r="H2469" s="16">
        <v>33.479999999999997</v>
      </c>
      <c r="I2469" s="16">
        <v>33.58</v>
      </c>
      <c r="J2469" s="16">
        <v>16.670000000000002</v>
      </c>
      <c r="L2469" s="16">
        <v>27.5</v>
      </c>
      <c r="M2469" s="16">
        <v>20.02</v>
      </c>
    </row>
    <row r="2470" spans="1:13" x14ac:dyDescent="0.2">
      <c r="A2470" s="67">
        <f t="shared" si="38"/>
        <v>39828</v>
      </c>
      <c r="B2470" s="1">
        <v>0</v>
      </c>
      <c r="D2470" s="16">
        <v>25.65</v>
      </c>
      <c r="E2470" s="16">
        <v>24</v>
      </c>
      <c r="F2470" s="16">
        <v>26.7</v>
      </c>
      <c r="G2470" s="16">
        <v>26.82</v>
      </c>
      <c r="H2470" s="16">
        <v>41.98</v>
      </c>
      <c r="I2470" s="16">
        <v>36.9</v>
      </c>
      <c r="J2470" s="16">
        <v>18.850000000000001</v>
      </c>
      <c r="L2470" s="16">
        <v>27.52</v>
      </c>
      <c r="M2470" s="16">
        <v>25.97</v>
      </c>
    </row>
    <row r="2471" spans="1:13" x14ac:dyDescent="0.2">
      <c r="A2471" s="67">
        <f t="shared" si="38"/>
        <v>39829</v>
      </c>
      <c r="B2471" s="1">
        <v>0</v>
      </c>
      <c r="D2471" s="16">
        <v>25.79</v>
      </c>
      <c r="E2471" s="16">
        <v>23.8</v>
      </c>
      <c r="F2471" s="16">
        <v>26.9</v>
      </c>
      <c r="G2471" s="16">
        <v>29.98</v>
      </c>
      <c r="H2471" s="16">
        <v>49.92</v>
      </c>
      <c r="I2471" s="16">
        <v>34.32</v>
      </c>
      <c r="J2471" s="16">
        <v>18.48</v>
      </c>
      <c r="L2471" s="16">
        <v>27.37</v>
      </c>
      <c r="M2471" s="16">
        <v>28.85</v>
      </c>
    </row>
    <row r="2472" spans="1:13" x14ac:dyDescent="0.2">
      <c r="A2472" s="67">
        <f t="shared" si="38"/>
        <v>39830</v>
      </c>
      <c r="B2472" s="1">
        <v>0</v>
      </c>
      <c r="D2472" s="16">
        <v>25.65</v>
      </c>
      <c r="E2472" s="16">
        <v>24.1</v>
      </c>
      <c r="F2472" s="16">
        <v>26.5</v>
      </c>
      <c r="G2472" s="16">
        <v>23.28</v>
      </c>
      <c r="H2472" s="16">
        <v>41.52</v>
      </c>
      <c r="I2472" s="16">
        <v>33.700000000000003</v>
      </c>
      <c r="J2472" s="16">
        <v>15.31</v>
      </c>
      <c r="L2472" s="16">
        <v>27.3</v>
      </c>
      <c r="M2472" s="16">
        <v>23.35</v>
      </c>
    </row>
    <row r="2473" spans="1:13" x14ac:dyDescent="0.2">
      <c r="A2473" s="67">
        <f t="shared" si="38"/>
        <v>39831</v>
      </c>
      <c r="B2473" s="1">
        <v>0.5</v>
      </c>
      <c r="D2473" s="16">
        <v>25.57</v>
      </c>
      <c r="E2473" s="16">
        <v>24.3</v>
      </c>
      <c r="F2473" s="16">
        <v>26.5</v>
      </c>
      <c r="G2473" s="16">
        <v>21.67</v>
      </c>
      <c r="H2473" s="16">
        <v>32.35</v>
      </c>
      <c r="I2473" s="16">
        <v>30.28</v>
      </c>
      <c r="J2473" s="16">
        <v>18.21</v>
      </c>
      <c r="L2473" s="16">
        <v>27.68</v>
      </c>
      <c r="M2473" s="16">
        <v>22.06</v>
      </c>
    </row>
    <row r="2474" spans="1:13" x14ac:dyDescent="0.2">
      <c r="A2474" s="67">
        <f t="shared" si="38"/>
        <v>39832</v>
      </c>
      <c r="B2474" s="1">
        <v>1.52</v>
      </c>
      <c r="D2474" s="16">
        <v>24.77</v>
      </c>
      <c r="E2474" s="16">
        <v>23.2</v>
      </c>
      <c r="F2474" s="16">
        <v>25.9</v>
      </c>
      <c r="G2474" s="16">
        <v>17.05</v>
      </c>
      <c r="H2474" s="16">
        <v>35.630000000000003</v>
      </c>
      <c r="I2474" s="16">
        <v>13.43</v>
      </c>
      <c r="J2474" s="16">
        <v>9.9499999999999993</v>
      </c>
      <c r="L2474" s="16">
        <v>27.16</v>
      </c>
      <c r="M2474" s="16">
        <v>18.86</v>
      </c>
    </row>
    <row r="2475" spans="1:13" x14ac:dyDescent="0.2">
      <c r="A2475" s="67">
        <f t="shared" si="38"/>
        <v>39833</v>
      </c>
      <c r="B2475" s="1">
        <v>1.26</v>
      </c>
      <c r="D2475" s="16">
        <v>24.76</v>
      </c>
      <c r="E2475" s="16">
        <v>23.3</v>
      </c>
      <c r="F2475" s="16">
        <v>25.8</v>
      </c>
      <c r="G2475" s="16">
        <v>19.850000000000001</v>
      </c>
      <c r="H2475" s="16">
        <v>37.86</v>
      </c>
      <c r="I2475" s="16">
        <v>20.79</v>
      </c>
      <c r="J2475" s="16">
        <v>16.59</v>
      </c>
      <c r="L2475" s="16">
        <v>27.83</v>
      </c>
      <c r="M2475" s="16">
        <v>20.95</v>
      </c>
    </row>
    <row r="2476" spans="1:13" x14ac:dyDescent="0.2">
      <c r="A2476" s="67">
        <f t="shared" si="38"/>
        <v>39834</v>
      </c>
      <c r="B2476" s="1">
        <v>1.52</v>
      </c>
      <c r="D2476" s="16">
        <v>24.34</v>
      </c>
      <c r="E2476" s="16">
        <v>23.4</v>
      </c>
      <c r="F2476" s="16">
        <v>25.2</v>
      </c>
      <c r="G2476" s="16">
        <v>33.44</v>
      </c>
      <c r="H2476" s="16">
        <v>49.36</v>
      </c>
      <c r="I2476" s="16">
        <v>27.99</v>
      </c>
      <c r="J2476" s="16">
        <v>11.67</v>
      </c>
      <c r="L2476" s="16">
        <v>26.86</v>
      </c>
      <c r="M2476" s="16">
        <v>31.79</v>
      </c>
    </row>
    <row r="2477" spans="1:13" x14ac:dyDescent="0.2">
      <c r="A2477" s="67">
        <f t="shared" si="38"/>
        <v>39835</v>
      </c>
      <c r="B2477" s="1">
        <v>0</v>
      </c>
      <c r="C2477" s="16">
        <v>80.34</v>
      </c>
      <c r="D2477" s="16">
        <v>24.62</v>
      </c>
      <c r="E2477" s="16">
        <v>23.7</v>
      </c>
      <c r="F2477" s="16">
        <v>25.3</v>
      </c>
      <c r="G2477" s="16">
        <v>29.94</v>
      </c>
      <c r="H2477" s="16">
        <v>50.91</v>
      </c>
      <c r="I2477" s="16">
        <v>13.77</v>
      </c>
      <c r="J2477" s="16">
        <v>7.26</v>
      </c>
      <c r="L2477" s="16">
        <v>26.64</v>
      </c>
      <c r="M2477" s="16">
        <v>29.83</v>
      </c>
    </row>
    <row r="2478" spans="1:13" x14ac:dyDescent="0.2">
      <c r="A2478" s="67">
        <f t="shared" si="38"/>
        <v>39836</v>
      </c>
      <c r="B2478" s="1">
        <v>1.26</v>
      </c>
      <c r="C2478" s="16">
        <v>82.31</v>
      </c>
      <c r="D2478" s="16">
        <v>24.48</v>
      </c>
      <c r="E2478" s="16">
        <v>23.2</v>
      </c>
      <c r="F2478" s="16">
        <v>25.2</v>
      </c>
      <c r="G2478" s="16">
        <v>28.01</v>
      </c>
      <c r="H2478" s="16">
        <v>44.88</v>
      </c>
      <c r="I2478" s="16">
        <v>17.73</v>
      </c>
      <c r="J2478" s="16">
        <v>14.91</v>
      </c>
      <c r="L2478" s="16">
        <v>26.76</v>
      </c>
      <c r="M2478" s="16">
        <v>27.05</v>
      </c>
    </row>
    <row r="2479" spans="1:13" x14ac:dyDescent="0.2">
      <c r="A2479" s="67">
        <f t="shared" si="38"/>
        <v>39837</v>
      </c>
      <c r="B2479" s="1">
        <v>1.01</v>
      </c>
      <c r="C2479" s="16">
        <v>81.23</v>
      </c>
      <c r="D2479" s="16">
        <v>24.41</v>
      </c>
      <c r="E2479" s="16">
        <v>22.7</v>
      </c>
      <c r="F2479" s="16">
        <v>25.9</v>
      </c>
      <c r="G2479" s="16">
        <v>27.35</v>
      </c>
      <c r="H2479" s="16">
        <v>39.65</v>
      </c>
      <c r="I2479" s="16">
        <v>34.4</v>
      </c>
      <c r="J2479" s="16">
        <v>17.54</v>
      </c>
      <c r="L2479" s="16">
        <v>26.89</v>
      </c>
      <c r="M2479" s="16">
        <v>26.03</v>
      </c>
    </row>
    <row r="2480" spans="1:13" x14ac:dyDescent="0.2">
      <c r="A2480" s="67">
        <f t="shared" si="38"/>
        <v>39838</v>
      </c>
      <c r="B2480" s="1">
        <v>0</v>
      </c>
      <c r="C2480" s="16">
        <v>79.38</v>
      </c>
      <c r="D2480" s="16">
        <v>24.9</v>
      </c>
      <c r="E2480" s="16">
        <v>24</v>
      </c>
      <c r="F2480" s="16">
        <v>25.9</v>
      </c>
      <c r="G2480" s="16">
        <v>26.65</v>
      </c>
      <c r="H2480" s="16">
        <v>36.9</v>
      </c>
      <c r="I2480" s="16">
        <v>36.049999999999997</v>
      </c>
      <c r="J2480" s="16">
        <v>17.559999999999999</v>
      </c>
      <c r="L2480" s="16">
        <v>26.93</v>
      </c>
      <c r="M2480" s="16">
        <v>25.69</v>
      </c>
    </row>
    <row r="2481" spans="1:13" x14ac:dyDescent="0.2">
      <c r="A2481" s="67">
        <f t="shared" si="38"/>
        <v>39839</v>
      </c>
      <c r="B2481" s="1">
        <v>0</v>
      </c>
      <c r="C2481" s="16">
        <v>78.39</v>
      </c>
      <c r="D2481" s="16">
        <v>25</v>
      </c>
      <c r="E2481" s="16">
        <v>24.4</v>
      </c>
      <c r="F2481" s="16">
        <v>25.9</v>
      </c>
      <c r="G2481" s="16">
        <v>28.8</v>
      </c>
      <c r="H2481" s="16">
        <v>40.08</v>
      </c>
      <c r="I2481" s="16">
        <v>39.36</v>
      </c>
      <c r="J2481" s="16">
        <v>16.309999999999999</v>
      </c>
      <c r="L2481" s="16">
        <v>26.94</v>
      </c>
      <c r="M2481" s="16">
        <v>27.36</v>
      </c>
    </row>
    <row r="2482" spans="1:13" x14ac:dyDescent="0.2">
      <c r="A2482" s="67">
        <f t="shared" si="38"/>
        <v>39840</v>
      </c>
      <c r="B2482" s="1">
        <v>0</v>
      </c>
      <c r="C2482" s="16">
        <v>81.849999999999994</v>
      </c>
      <c r="D2482" s="16">
        <v>24.63</v>
      </c>
      <c r="E2482" s="16">
        <v>23.7</v>
      </c>
      <c r="F2482" s="16">
        <v>25.8</v>
      </c>
      <c r="G2482" s="16">
        <v>31.16</v>
      </c>
      <c r="H2482" s="16">
        <v>42.79</v>
      </c>
      <c r="I2482" s="16">
        <v>41.94</v>
      </c>
      <c r="J2482" s="16">
        <v>18.89</v>
      </c>
      <c r="L2482" s="16">
        <v>27.1</v>
      </c>
      <c r="M2482" s="16">
        <v>29.31</v>
      </c>
    </row>
    <row r="2483" spans="1:13" x14ac:dyDescent="0.2">
      <c r="A2483" s="67">
        <f t="shared" si="38"/>
        <v>39841</v>
      </c>
      <c r="B2483" s="1">
        <v>0</v>
      </c>
      <c r="C2483" s="16">
        <v>81.92</v>
      </c>
      <c r="D2483" s="16">
        <v>24.28</v>
      </c>
      <c r="E2483" s="16">
        <v>23.1</v>
      </c>
      <c r="F2483" s="16">
        <v>25.5</v>
      </c>
      <c r="G2483" s="16">
        <v>29.14</v>
      </c>
      <c r="H2483" s="16">
        <v>41.91</v>
      </c>
      <c r="I2483" s="16">
        <v>45.7</v>
      </c>
      <c r="J2483" s="16">
        <v>19.149999999999999</v>
      </c>
      <c r="L2483" s="16">
        <v>27.19</v>
      </c>
      <c r="M2483" s="16">
        <v>27.4</v>
      </c>
    </row>
    <row r="2484" spans="1:13" x14ac:dyDescent="0.2">
      <c r="A2484" s="67">
        <f t="shared" si="38"/>
        <v>39842</v>
      </c>
      <c r="B2484" s="1">
        <v>0</v>
      </c>
      <c r="C2484" s="16">
        <v>81.56</v>
      </c>
      <c r="D2484" s="16">
        <v>24.44</v>
      </c>
      <c r="E2484" s="16">
        <v>23.4</v>
      </c>
      <c r="F2484" s="16">
        <v>25.4</v>
      </c>
      <c r="G2484" s="16">
        <v>24.05</v>
      </c>
      <c r="H2484" s="16">
        <v>34.119999999999997</v>
      </c>
      <c r="I2484" s="16">
        <v>31.68</v>
      </c>
      <c r="J2484" s="16">
        <v>18.59</v>
      </c>
      <c r="L2484" s="16">
        <v>27.32</v>
      </c>
      <c r="M2484" s="16">
        <v>23.34</v>
      </c>
    </row>
    <row r="2485" spans="1:13" x14ac:dyDescent="0.2">
      <c r="A2485" s="67">
        <f t="shared" si="38"/>
        <v>39843</v>
      </c>
      <c r="B2485" s="1">
        <v>0</v>
      </c>
      <c r="C2485" s="16">
        <v>82.5</v>
      </c>
      <c r="D2485" s="16">
        <v>23.01</v>
      </c>
      <c r="E2485" s="16">
        <v>20.7</v>
      </c>
      <c r="F2485" s="16">
        <v>24.6</v>
      </c>
      <c r="G2485" s="16">
        <v>19.54</v>
      </c>
      <c r="H2485" s="16">
        <v>28.29</v>
      </c>
      <c r="I2485" s="16">
        <v>23.42</v>
      </c>
      <c r="J2485" s="16">
        <v>18.559999999999999</v>
      </c>
      <c r="L2485" s="16">
        <v>27.56</v>
      </c>
      <c r="M2485" s="16">
        <v>19.22</v>
      </c>
    </row>
    <row r="2486" spans="1:13" x14ac:dyDescent="0.2">
      <c r="A2486" s="67">
        <f t="shared" si="38"/>
        <v>39844</v>
      </c>
      <c r="B2486" s="1">
        <v>0</v>
      </c>
      <c r="C2486" s="16">
        <v>81.709999999999994</v>
      </c>
      <c r="D2486" s="16">
        <v>23.91</v>
      </c>
      <c r="E2486" s="16">
        <v>23.1</v>
      </c>
      <c r="F2486" s="16">
        <v>25</v>
      </c>
      <c r="G2486" s="16">
        <v>29.3</v>
      </c>
      <c r="H2486" s="16">
        <v>45.97</v>
      </c>
      <c r="I2486" s="16">
        <v>36.869999999999997</v>
      </c>
      <c r="J2486" s="16">
        <v>9.48</v>
      </c>
      <c r="L2486" s="16">
        <v>27.35</v>
      </c>
      <c r="M2486" s="16">
        <v>27.87</v>
      </c>
    </row>
    <row r="2487" spans="1:13" x14ac:dyDescent="0.2">
      <c r="A2487" s="67">
        <f t="shared" si="38"/>
        <v>39845</v>
      </c>
      <c r="B2487" s="1">
        <v>0.25</v>
      </c>
      <c r="C2487" s="16">
        <v>76.89</v>
      </c>
      <c r="D2487" s="16">
        <v>24.43</v>
      </c>
      <c r="E2487" s="16">
        <v>22.5</v>
      </c>
      <c r="F2487" s="16">
        <v>25.1</v>
      </c>
      <c r="G2487" s="16">
        <v>29.2</v>
      </c>
      <c r="H2487" s="16">
        <v>41.67</v>
      </c>
      <c r="I2487" s="16">
        <v>22.94</v>
      </c>
      <c r="J2487" s="16">
        <v>11.47</v>
      </c>
      <c r="L2487" s="16">
        <v>27.08</v>
      </c>
      <c r="M2487" s="16">
        <v>27.8</v>
      </c>
    </row>
    <row r="2488" spans="1:13" x14ac:dyDescent="0.2">
      <c r="A2488" s="67">
        <f t="shared" si="38"/>
        <v>39846</v>
      </c>
      <c r="B2488" s="1">
        <v>0</v>
      </c>
      <c r="C2488" s="16">
        <v>84.33</v>
      </c>
      <c r="D2488" s="16">
        <v>22.93</v>
      </c>
      <c r="E2488" s="16">
        <v>21.4</v>
      </c>
      <c r="F2488" s="16">
        <v>24.2</v>
      </c>
      <c r="G2488" s="16">
        <v>27.44</v>
      </c>
      <c r="H2488" s="16">
        <v>46.11</v>
      </c>
      <c r="I2488" s="16">
        <v>37.36</v>
      </c>
      <c r="J2488" s="16">
        <v>15.53</v>
      </c>
      <c r="L2488" s="16">
        <v>27.11</v>
      </c>
      <c r="M2488" s="16">
        <v>26.37</v>
      </c>
    </row>
    <row r="2489" spans="1:13" x14ac:dyDescent="0.2">
      <c r="A2489" s="67">
        <f t="shared" si="38"/>
        <v>39847</v>
      </c>
      <c r="B2489" s="1">
        <v>0</v>
      </c>
      <c r="C2489" s="16">
        <v>86.32</v>
      </c>
      <c r="D2489" s="16">
        <v>22.61</v>
      </c>
      <c r="E2489" s="16">
        <v>21.8</v>
      </c>
      <c r="F2489" s="16">
        <v>23.5</v>
      </c>
      <c r="G2489" s="16">
        <v>25.02</v>
      </c>
      <c r="H2489" s="16">
        <v>40.89</v>
      </c>
      <c r="I2489" s="16">
        <v>39.700000000000003</v>
      </c>
      <c r="J2489" s="16">
        <v>11.23</v>
      </c>
      <c r="L2489" s="16">
        <v>27.19</v>
      </c>
      <c r="M2489" s="16">
        <v>24.01</v>
      </c>
    </row>
    <row r="2490" spans="1:13" x14ac:dyDescent="0.2">
      <c r="A2490" s="67">
        <f t="shared" si="38"/>
        <v>39848</v>
      </c>
      <c r="B2490" s="1">
        <v>7.35</v>
      </c>
      <c r="C2490" s="16">
        <v>85.76</v>
      </c>
      <c r="D2490" s="16">
        <v>22.38</v>
      </c>
      <c r="E2490" s="16">
        <v>20</v>
      </c>
      <c r="F2490" s="16">
        <v>24.2</v>
      </c>
      <c r="G2490" s="16">
        <v>38.35</v>
      </c>
      <c r="H2490" s="16">
        <v>57.51</v>
      </c>
      <c r="I2490" s="16">
        <v>44.15</v>
      </c>
      <c r="J2490" s="16">
        <v>8.3800000000000008</v>
      </c>
      <c r="L2490" s="16">
        <v>26.97</v>
      </c>
      <c r="M2490" s="16">
        <v>35.520000000000003</v>
      </c>
    </row>
    <row r="2491" spans="1:13" x14ac:dyDescent="0.2">
      <c r="A2491" s="67">
        <f t="shared" si="38"/>
        <v>39849</v>
      </c>
      <c r="B2491" s="1">
        <v>8.6199999999999992</v>
      </c>
      <c r="C2491" s="16">
        <v>78.680000000000007</v>
      </c>
      <c r="D2491" s="16">
        <v>23.68</v>
      </c>
      <c r="E2491" s="16">
        <v>21.1</v>
      </c>
      <c r="F2491" s="16">
        <v>24.2</v>
      </c>
      <c r="G2491" s="16">
        <v>40.36</v>
      </c>
      <c r="H2491" s="16">
        <v>65.760000000000005</v>
      </c>
      <c r="I2491" s="16">
        <v>29.77</v>
      </c>
      <c r="J2491" s="16">
        <v>13.11</v>
      </c>
      <c r="L2491" s="16">
        <v>26.7</v>
      </c>
      <c r="M2491" s="16">
        <v>38.69</v>
      </c>
    </row>
    <row r="2492" spans="1:13" x14ac:dyDescent="0.2">
      <c r="A2492" s="67">
        <f t="shared" si="38"/>
        <v>39850</v>
      </c>
      <c r="B2492" s="1">
        <v>11.91</v>
      </c>
      <c r="C2492" s="16">
        <v>81.900000000000006</v>
      </c>
      <c r="D2492" s="16">
        <v>22.74</v>
      </c>
      <c r="E2492" s="16">
        <v>20.399999999999999</v>
      </c>
      <c r="F2492" s="16">
        <v>23.9</v>
      </c>
      <c r="G2492" s="16">
        <v>38.49</v>
      </c>
      <c r="H2492" s="16">
        <v>60.15</v>
      </c>
      <c r="I2492" s="16">
        <v>29.97</v>
      </c>
      <c r="J2492" s="16">
        <v>11.56</v>
      </c>
      <c r="L2492" s="16">
        <v>26.48</v>
      </c>
      <c r="M2492" s="16">
        <v>36.450000000000003</v>
      </c>
    </row>
    <row r="2493" spans="1:13" x14ac:dyDescent="0.2">
      <c r="A2493" s="67">
        <f t="shared" si="38"/>
        <v>39851</v>
      </c>
      <c r="B2493" s="1">
        <v>0</v>
      </c>
      <c r="C2493" s="16">
        <v>79.540000000000006</v>
      </c>
      <c r="D2493" s="16">
        <v>23.06</v>
      </c>
      <c r="E2493" s="16">
        <v>21</v>
      </c>
      <c r="F2493" s="16">
        <v>24.6</v>
      </c>
      <c r="G2493" s="16">
        <v>35.49</v>
      </c>
      <c r="H2493" s="16">
        <v>52.53</v>
      </c>
      <c r="I2493" s="16">
        <v>42.12</v>
      </c>
      <c r="J2493" s="16">
        <v>14.61</v>
      </c>
      <c r="L2493" s="16">
        <v>26.51</v>
      </c>
      <c r="M2493" s="16">
        <v>32.15</v>
      </c>
    </row>
    <row r="2494" spans="1:13" x14ac:dyDescent="0.2">
      <c r="A2494" s="67">
        <f t="shared" si="38"/>
        <v>39852</v>
      </c>
      <c r="B2494" s="1">
        <v>1.01</v>
      </c>
      <c r="C2494" s="16">
        <v>81.33</v>
      </c>
      <c r="D2494" s="16">
        <v>22.9</v>
      </c>
      <c r="E2494" s="16">
        <v>21.5</v>
      </c>
      <c r="F2494" s="16">
        <v>24.2</v>
      </c>
      <c r="G2494" s="16">
        <v>34.01</v>
      </c>
      <c r="H2494" s="16">
        <v>51.61</v>
      </c>
      <c r="I2494" s="16">
        <v>48.64</v>
      </c>
      <c r="J2494" s="16">
        <v>16.95</v>
      </c>
      <c r="L2494" s="16">
        <v>26.55</v>
      </c>
      <c r="M2494" s="16">
        <v>30.98</v>
      </c>
    </row>
    <row r="2495" spans="1:13" x14ac:dyDescent="0.2">
      <c r="A2495" s="67">
        <f t="shared" si="38"/>
        <v>39853</v>
      </c>
      <c r="B2495" s="1">
        <v>0.51</v>
      </c>
      <c r="C2495" s="16">
        <v>79.06</v>
      </c>
      <c r="D2495" s="16">
        <v>23.38</v>
      </c>
      <c r="E2495" s="16">
        <v>22.5</v>
      </c>
      <c r="F2495" s="16">
        <v>24.6</v>
      </c>
      <c r="G2495" s="16">
        <v>29.2</v>
      </c>
      <c r="H2495" s="16">
        <v>41.88</v>
      </c>
      <c r="I2495" s="16">
        <v>31.47</v>
      </c>
      <c r="J2495" s="16">
        <v>19.96</v>
      </c>
      <c r="L2495" s="16">
        <v>26.67</v>
      </c>
      <c r="M2495" s="16">
        <v>28.4</v>
      </c>
    </row>
    <row r="2496" spans="1:13" x14ac:dyDescent="0.2">
      <c r="A2496" s="67">
        <f t="shared" si="38"/>
        <v>39854</v>
      </c>
      <c r="B2496" s="1">
        <v>0</v>
      </c>
      <c r="C2496" s="16">
        <v>81.17</v>
      </c>
      <c r="D2496" s="16">
        <v>22.56</v>
      </c>
      <c r="E2496" s="16">
        <v>21.3</v>
      </c>
      <c r="F2496" s="16">
        <v>23.2</v>
      </c>
      <c r="G2496" s="16">
        <v>26.97</v>
      </c>
      <c r="H2496" s="16">
        <v>39.729999999999997</v>
      </c>
      <c r="I2496" s="16">
        <v>25.6</v>
      </c>
      <c r="J2496" s="16">
        <v>18.78</v>
      </c>
      <c r="L2496" s="16">
        <v>26.85</v>
      </c>
      <c r="M2496" s="16">
        <v>26.58</v>
      </c>
    </row>
    <row r="2497" spans="1:13" x14ac:dyDescent="0.2">
      <c r="A2497" s="67">
        <f t="shared" si="38"/>
        <v>39855</v>
      </c>
      <c r="B2497" s="1">
        <v>0</v>
      </c>
      <c r="C2497" s="16">
        <v>83.68</v>
      </c>
      <c r="D2497" s="16">
        <v>21.8</v>
      </c>
      <c r="E2497" s="16">
        <v>21</v>
      </c>
      <c r="F2497" s="16">
        <v>22.5</v>
      </c>
      <c r="G2497" s="16">
        <v>24.31</v>
      </c>
      <c r="H2497" s="16">
        <v>38.880000000000003</v>
      </c>
      <c r="I2497" s="16">
        <v>25.24</v>
      </c>
      <c r="J2497" s="16">
        <v>16.64</v>
      </c>
      <c r="L2497" s="16">
        <v>27.06</v>
      </c>
      <c r="M2497" s="16">
        <v>24.2</v>
      </c>
    </row>
    <row r="2498" spans="1:13" x14ac:dyDescent="0.2">
      <c r="A2498" s="67">
        <f t="shared" si="38"/>
        <v>39856</v>
      </c>
      <c r="B2498" s="1">
        <v>0.25</v>
      </c>
      <c r="C2498" s="16">
        <v>83.59</v>
      </c>
      <c r="D2498" s="16">
        <v>21.66</v>
      </c>
      <c r="E2498" s="16">
        <v>20</v>
      </c>
      <c r="F2498" s="16">
        <v>22.7</v>
      </c>
      <c r="G2498" s="16">
        <v>26.74</v>
      </c>
      <c r="H2498" s="16">
        <v>40.61</v>
      </c>
      <c r="I2498" s="16">
        <v>30.8</v>
      </c>
      <c r="J2498" s="16">
        <v>15.03</v>
      </c>
      <c r="L2498" s="16">
        <v>27.19</v>
      </c>
      <c r="M2498" s="16">
        <v>26.07</v>
      </c>
    </row>
    <row r="2499" spans="1:13" x14ac:dyDescent="0.2">
      <c r="A2499" s="67">
        <f t="shared" si="38"/>
        <v>39857</v>
      </c>
      <c r="B2499" s="1">
        <v>0</v>
      </c>
      <c r="C2499" s="16">
        <v>80.48</v>
      </c>
      <c r="D2499" s="16">
        <v>22.51</v>
      </c>
      <c r="E2499" s="16">
        <v>21.6</v>
      </c>
      <c r="F2499" s="16">
        <v>23.6</v>
      </c>
      <c r="G2499" s="16">
        <v>26.02</v>
      </c>
      <c r="H2499" s="16">
        <v>39.94</v>
      </c>
      <c r="I2499" s="16">
        <v>28.81</v>
      </c>
      <c r="J2499" s="16">
        <v>18.02</v>
      </c>
      <c r="L2499" s="16">
        <v>27.23</v>
      </c>
      <c r="M2499" s="16">
        <v>25.77</v>
      </c>
    </row>
    <row r="2500" spans="1:13" x14ac:dyDescent="0.2">
      <c r="A2500" s="67">
        <f t="shared" si="38"/>
        <v>39858</v>
      </c>
      <c r="B2500" s="1">
        <v>0</v>
      </c>
      <c r="C2500" s="16">
        <v>78.930000000000007</v>
      </c>
      <c r="D2500" s="16">
        <v>22.95</v>
      </c>
      <c r="E2500" s="16">
        <v>21.8</v>
      </c>
      <c r="F2500" s="16">
        <v>24.2</v>
      </c>
      <c r="G2500" s="16">
        <v>24.08</v>
      </c>
      <c r="H2500" s="16">
        <v>35.6</v>
      </c>
      <c r="I2500" s="16">
        <v>31.83</v>
      </c>
      <c r="J2500" s="16">
        <v>17.7</v>
      </c>
      <c r="L2500" s="16">
        <v>27.36</v>
      </c>
      <c r="M2500" s="16">
        <v>23.65</v>
      </c>
    </row>
    <row r="2501" spans="1:13" x14ac:dyDescent="0.2">
      <c r="A2501" s="67">
        <f t="shared" si="38"/>
        <v>39859</v>
      </c>
      <c r="B2501" s="1">
        <v>2.2799999999999998</v>
      </c>
      <c r="C2501" s="16">
        <v>77.17</v>
      </c>
      <c r="D2501" s="16">
        <v>23.1</v>
      </c>
      <c r="E2501" s="16">
        <v>21.1</v>
      </c>
      <c r="F2501" s="16">
        <v>23.9</v>
      </c>
      <c r="G2501" s="16">
        <v>22.44</v>
      </c>
      <c r="H2501" s="16">
        <v>34.4</v>
      </c>
      <c r="I2501" s="16">
        <v>31.16</v>
      </c>
      <c r="J2501" s="16">
        <v>17.23</v>
      </c>
      <c r="L2501" s="16">
        <v>27.52</v>
      </c>
      <c r="M2501" s="16">
        <v>22.74</v>
      </c>
    </row>
    <row r="2502" spans="1:13" x14ac:dyDescent="0.2">
      <c r="A2502" s="67">
        <f t="shared" ref="A2502:A2565" si="39">A2501+1</f>
        <v>39860</v>
      </c>
      <c r="B2502" s="1">
        <v>0</v>
      </c>
      <c r="C2502" s="16">
        <v>74.88</v>
      </c>
      <c r="D2502" s="16">
        <v>23.88</v>
      </c>
      <c r="E2502" s="16">
        <v>23.4</v>
      </c>
      <c r="F2502" s="16">
        <v>24.5</v>
      </c>
      <c r="G2502" s="16">
        <v>23.36</v>
      </c>
      <c r="H2502" s="16">
        <v>34.79</v>
      </c>
      <c r="I2502" s="16">
        <v>23.67</v>
      </c>
      <c r="J2502" s="16">
        <v>18.12</v>
      </c>
      <c r="L2502" s="16">
        <v>27.66</v>
      </c>
      <c r="M2502" s="16">
        <v>23.18</v>
      </c>
    </row>
    <row r="2503" spans="1:13" x14ac:dyDescent="0.2">
      <c r="A2503" s="67">
        <f t="shared" si="39"/>
        <v>39861</v>
      </c>
      <c r="B2503" s="1">
        <v>0.76</v>
      </c>
      <c r="C2503" s="16">
        <v>75.33</v>
      </c>
      <c r="D2503" s="16">
        <v>23.72</v>
      </c>
      <c r="E2503" s="16">
        <v>22.2</v>
      </c>
      <c r="F2503" s="16">
        <v>24.4</v>
      </c>
      <c r="G2503" s="16">
        <v>29.98</v>
      </c>
      <c r="H2503" s="16">
        <v>49.85</v>
      </c>
      <c r="I2503" s="16">
        <v>31.81</v>
      </c>
      <c r="J2503" s="16">
        <v>20.170000000000002</v>
      </c>
      <c r="L2503" s="16">
        <v>27.49</v>
      </c>
      <c r="M2503" s="16">
        <v>29.62</v>
      </c>
    </row>
    <row r="2504" spans="1:13" x14ac:dyDescent="0.2">
      <c r="A2504" s="67">
        <f t="shared" si="39"/>
        <v>39862</v>
      </c>
      <c r="B2504" s="1">
        <v>2.02</v>
      </c>
      <c r="C2504" s="16">
        <v>78.760000000000005</v>
      </c>
      <c r="D2504" s="16">
        <v>22.84</v>
      </c>
      <c r="E2504" s="16">
        <v>21.5</v>
      </c>
      <c r="F2504" s="16">
        <v>23.9</v>
      </c>
      <c r="G2504" s="16">
        <v>27.66</v>
      </c>
      <c r="H2504" s="16">
        <v>44.35</v>
      </c>
      <c r="I2504" s="16">
        <v>24.52</v>
      </c>
      <c r="J2504" s="16">
        <v>11.73</v>
      </c>
      <c r="L2504" s="16">
        <v>26.98</v>
      </c>
      <c r="M2504" s="16">
        <v>27.75</v>
      </c>
    </row>
    <row r="2505" spans="1:13" x14ac:dyDescent="0.2">
      <c r="A2505" s="67">
        <f t="shared" si="39"/>
        <v>39863</v>
      </c>
      <c r="B2505" s="1">
        <v>0</v>
      </c>
      <c r="C2505" s="16">
        <v>83.17</v>
      </c>
      <c r="D2505" s="16">
        <v>21.82</v>
      </c>
      <c r="E2505" s="16">
        <v>20.5</v>
      </c>
      <c r="F2505" s="16">
        <v>22.8</v>
      </c>
      <c r="G2505" s="16">
        <v>21.46</v>
      </c>
      <c r="H2505" s="16">
        <v>36.369999999999997</v>
      </c>
      <c r="I2505" s="16">
        <v>36.270000000000003</v>
      </c>
      <c r="J2505" s="16">
        <v>17.89</v>
      </c>
      <c r="L2505" s="16">
        <v>27.09</v>
      </c>
      <c r="M2505" s="16">
        <v>20.53</v>
      </c>
    </row>
    <row r="2506" spans="1:13" x14ac:dyDescent="0.2">
      <c r="A2506" s="67">
        <f t="shared" si="39"/>
        <v>39864</v>
      </c>
      <c r="B2506" s="1">
        <v>0</v>
      </c>
      <c r="C2506" s="16">
        <v>81.44</v>
      </c>
      <c r="D2506" s="16">
        <v>22.3</v>
      </c>
      <c r="E2506" s="16">
        <v>20</v>
      </c>
      <c r="F2506" s="16">
        <v>23.9</v>
      </c>
      <c r="G2506" s="16">
        <v>32.25</v>
      </c>
      <c r="H2506" s="16">
        <v>55.46</v>
      </c>
      <c r="I2506" s="16">
        <v>47.32</v>
      </c>
      <c r="J2506" s="16">
        <v>18.34</v>
      </c>
      <c r="L2506" s="16">
        <v>26.89</v>
      </c>
      <c r="M2506" s="16">
        <v>29.58</v>
      </c>
    </row>
    <row r="2507" spans="1:13" x14ac:dyDescent="0.2">
      <c r="A2507" s="67">
        <f t="shared" si="39"/>
        <v>39865</v>
      </c>
      <c r="B2507" s="1">
        <v>0</v>
      </c>
      <c r="C2507" s="16">
        <v>79.349999999999994</v>
      </c>
      <c r="D2507" s="16">
        <v>23.22</v>
      </c>
      <c r="E2507" s="16">
        <v>22.3</v>
      </c>
      <c r="F2507" s="16">
        <v>24</v>
      </c>
      <c r="G2507" s="16">
        <v>30.06</v>
      </c>
      <c r="H2507" s="16">
        <v>47.63</v>
      </c>
      <c r="I2507" s="16">
        <v>28.32</v>
      </c>
      <c r="J2507" s="16">
        <v>19.57</v>
      </c>
      <c r="L2507" s="16">
        <v>26.92</v>
      </c>
      <c r="M2507" s="16">
        <v>28.9</v>
      </c>
    </row>
    <row r="2508" spans="1:13" x14ac:dyDescent="0.2">
      <c r="A2508" s="67">
        <f t="shared" si="39"/>
        <v>39866</v>
      </c>
      <c r="B2508" s="1">
        <v>0</v>
      </c>
      <c r="C2508" s="16">
        <v>82.76</v>
      </c>
      <c r="D2508" s="16">
        <v>22.12</v>
      </c>
      <c r="E2508" s="16">
        <v>21.1</v>
      </c>
      <c r="F2508" s="16">
        <v>23</v>
      </c>
      <c r="G2508" s="16">
        <v>24.7</v>
      </c>
      <c r="H2508" s="16">
        <v>36.69</v>
      </c>
      <c r="I2508" s="16">
        <v>28.25</v>
      </c>
      <c r="J2508" s="16">
        <v>20</v>
      </c>
      <c r="L2508" s="16">
        <v>27.04</v>
      </c>
      <c r="M2508" s="16">
        <v>24.49</v>
      </c>
    </row>
    <row r="2509" spans="1:13" x14ac:dyDescent="0.2">
      <c r="A2509" s="67">
        <f t="shared" si="39"/>
        <v>39867</v>
      </c>
      <c r="B2509" s="1">
        <v>0</v>
      </c>
      <c r="C2509" s="16">
        <v>80.75</v>
      </c>
      <c r="D2509" s="16">
        <v>22.51</v>
      </c>
      <c r="E2509" s="16">
        <v>21.1</v>
      </c>
      <c r="F2509" s="16">
        <v>23.9</v>
      </c>
      <c r="G2509" s="16">
        <v>30.47</v>
      </c>
      <c r="H2509" s="16">
        <v>43.25</v>
      </c>
      <c r="I2509" s="16">
        <v>30.67</v>
      </c>
      <c r="J2509" s="16">
        <v>19.95</v>
      </c>
      <c r="L2509" s="16">
        <v>27.17</v>
      </c>
      <c r="M2509" s="16">
        <v>28.9</v>
      </c>
    </row>
    <row r="2510" spans="1:13" x14ac:dyDescent="0.2">
      <c r="A2510" s="67">
        <f t="shared" si="39"/>
        <v>39868</v>
      </c>
      <c r="B2510" s="1">
        <v>0</v>
      </c>
      <c r="C2510" s="16">
        <v>80.58</v>
      </c>
      <c r="D2510" s="16">
        <v>22.79</v>
      </c>
      <c r="E2510" s="16">
        <v>21.6</v>
      </c>
      <c r="F2510" s="16">
        <v>23.7</v>
      </c>
      <c r="G2510" s="16">
        <v>30.01</v>
      </c>
      <c r="H2510" s="16">
        <v>43.57</v>
      </c>
      <c r="I2510" s="16">
        <v>24.24</v>
      </c>
      <c r="J2510" s="16">
        <v>19.16</v>
      </c>
      <c r="L2510" s="16">
        <v>27.16</v>
      </c>
      <c r="M2510" s="16">
        <v>28.25</v>
      </c>
    </row>
    <row r="2511" spans="1:13" x14ac:dyDescent="0.2">
      <c r="A2511" s="67">
        <f t="shared" si="39"/>
        <v>39869</v>
      </c>
      <c r="B2511" s="1">
        <v>9.14</v>
      </c>
      <c r="C2511" s="16">
        <v>80.17</v>
      </c>
      <c r="D2511" s="16">
        <v>22.55</v>
      </c>
      <c r="E2511" s="16">
        <v>20.5</v>
      </c>
      <c r="F2511" s="16">
        <v>23.9</v>
      </c>
      <c r="G2511" s="16">
        <v>26.86</v>
      </c>
      <c r="H2511" s="16">
        <v>48.79</v>
      </c>
      <c r="I2511" s="16">
        <v>24.51</v>
      </c>
      <c r="J2511" s="16">
        <v>19.03</v>
      </c>
      <c r="L2511" s="16">
        <v>27.21</v>
      </c>
      <c r="M2511" s="16">
        <v>26.65</v>
      </c>
    </row>
    <row r="2512" spans="1:13" x14ac:dyDescent="0.2">
      <c r="A2512" s="67">
        <f t="shared" si="39"/>
        <v>39870</v>
      </c>
      <c r="B2512" s="1">
        <v>0</v>
      </c>
      <c r="C2512" s="16">
        <v>80.16</v>
      </c>
      <c r="D2512" s="16">
        <v>22.68</v>
      </c>
      <c r="E2512" s="16">
        <v>21.5</v>
      </c>
      <c r="F2512" s="16">
        <v>23.5</v>
      </c>
      <c r="G2512" s="16">
        <v>27</v>
      </c>
      <c r="H2512" s="16">
        <v>41.56</v>
      </c>
      <c r="I2512" s="16">
        <v>31.73</v>
      </c>
      <c r="J2512" s="16">
        <v>20.13</v>
      </c>
      <c r="L2512" s="16">
        <v>27.25</v>
      </c>
      <c r="M2512" s="16">
        <v>26.75</v>
      </c>
    </row>
    <row r="2513" spans="1:13" x14ac:dyDescent="0.2">
      <c r="A2513" s="67">
        <f t="shared" si="39"/>
        <v>39871</v>
      </c>
      <c r="B2513" s="1">
        <v>0</v>
      </c>
      <c r="C2513" s="16">
        <v>79.290000000000006</v>
      </c>
      <c r="D2513" s="16">
        <v>23.05</v>
      </c>
      <c r="E2513" s="16">
        <v>22</v>
      </c>
      <c r="F2513" s="16">
        <v>24.1</v>
      </c>
      <c r="G2513" s="16">
        <v>29.71</v>
      </c>
      <c r="H2513" s="16">
        <v>45.48</v>
      </c>
      <c r="I2513" s="16">
        <v>37.799999999999997</v>
      </c>
      <c r="J2513" s="16">
        <v>19.38</v>
      </c>
      <c r="L2513" s="16">
        <v>27.34</v>
      </c>
      <c r="M2513" s="16">
        <v>28.28</v>
      </c>
    </row>
    <row r="2514" spans="1:13" x14ac:dyDescent="0.2">
      <c r="A2514" s="67">
        <f t="shared" si="39"/>
        <v>39872</v>
      </c>
      <c r="B2514" s="1">
        <v>2.0299999999999998</v>
      </c>
      <c r="C2514" s="16">
        <v>80.84</v>
      </c>
      <c r="D2514" s="16">
        <v>22.14</v>
      </c>
      <c r="E2514" s="16">
        <v>20.399999999999999</v>
      </c>
      <c r="F2514" s="16">
        <v>23.2</v>
      </c>
      <c r="G2514" s="16">
        <v>26.6</v>
      </c>
      <c r="H2514" s="16">
        <v>43.64</v>
      </c>
      <c r="I2514" s="16">
        <v>30.84</v>
      </c>
      <c r="J2514" s="16">
        <v>19.5</v>
      </c>
      <c r="L2514" s="16">
        <v>27.45</v>
      </c>
      <c r="M2514" s="16">
        <v>26.49</v>
      </c>
    </row>
    <row r="2515" spans="1:13" x14ac:dyDescent="0.2">
      <c r="A2515" s="67">
        <f t="shared" si="39"/>
        <v>39873</v>
      </c>
      <c r="B2515" s="1">
        <v>0</v>
      </c>
      <c r="C2515" s="16">
        <v>79.89</v>
      </c>
      <c r="D2515" s="16">
        <v>22.63</v>
      </c>
      <c r="E2515" s="16">
        <v>22.2</v>
      </c>
      <c r="F2515" s="16">
        <v>23.4</v>
      </c>
      <c r="G2515" s="16">
        <v>25.82</v>
      </c>
      <c r="H2515" s="16">
        <v>39.229999999999997</v>
      </c>
      <c r="I2515" s="16">
        <v>24.8</v>
      </c>
      <c r="J2515" s="16">
        <v>17.239999999999998</v>
      </c>
      <c r="L2515" s="16">
        <v>27.54</v>
      </c>
      <c r="M2515" s="16">
        <v>25.98</v>
      </c>
    </row>
    <row r="2516" spans="1:13" x14ac:dyDescent="0.2">
      <c r="A2516" s="67">
        <f t="shared" si="39"/>
        <v>39874</v>
      </c>
      <c r="B2516" s="1">
        <v>6.6</v>
      </c>
      <c r="C2516" s="16">
        <v>81.790000000000006</v>
      </c>
      <c r="D2516" s="16">
        <v>22.02</v>
      </c>
      <c r="E2516" s="16">
        <v>20</v>
      </c>
      <c r="F2516" s="16">
        <v>22.7</v>
      </c>
      <c r="G2516" s="16">
        <v>31.17</v>
      </c>
      <c r="H2516" s="16">
        <v>51.58</v>
      </c>
      <c r="I2516" s="16">
        <v>25.72</v>
      </c>
      <c r="J2516" s="16">
        <v>11.8</v>
      </c>
      <c r="L2516" s="16">
        <v>27.27</v>
      </c>
      <c r="M2516" s="16">
        <v>29.96</v>
      </c>
    </row>
    <row r="2517" spans="1:13" x14ac:dyDescent="0.2">
      <c r="A2517" s="67">
        <f t="shared" si="39"/>
        <v>39875</v>
      </c>
      <c r="B2517" s="1">
        <v>0.75</v>
      </c>
      <c r="C2517" s="16">
        <v>79.75</v>
      </c>
      <c r="D2517" s="16">
        <v>22.46</v>
      </c>
      <c r="E2517" s="16">
        <v>20.399999999999999</v>
      </c>
      <c r="F2517" s="16">
        <v>23.6</v>
      </c>
      <c r="G2517" s="16">
        <v>35.869999999999997</v>
      </c>
      <c r="H2517" s="16">
        <v>49.71</v>
      </c>
      <c r="I2517" s="16">
        <v>15.63</v>
      </c>
      <c r="J2517" s="16">
        <v>13.46</v>
      </c>
      <c r="L2517" s="16">
        <v>27.13</v>
      </c>
      <c r="M2517" s="16">
        <v>33.24</v>
      </c>
    </row>
    <row r="2518" spans="1:13" x14ac:dyDescent="0.2">
      <c r="A2518" s="67">
        <f t="shared" si="39"/>
        <v>39876</v>
      </c>
      <c r="B2518" s="1">
        <v>12.69</v>
      </c>
      <c r="C2518" s="16">
        <v>88.1</v>
      </c>
      <c r="D2518" s="16">
        <v>21.48</v>
      </c>
      <c r="E2518" s="16">
        <v>20</v>
      </c>
      <c r="F2518" s="16">
        <v>22</v>
      </c>
      <c r="G2518" s="16">
        <v>35.479999999999997</v>
      </c>
      <c r="H2518" s="16">
        <v>54.93</v>
      </c>
      <c r="I2518" s="16">
        <v>15.34</v>
      </c>
      <c r="J2518" s="16">
        <v>12.46</v>
      </c>
      <c r="L2518" s="16">
        <v>26.77</v>
      </c>
      <c r="M2518" s="16">
        <v>33.26</v>
      </c>
    </row>
    <row r="2519" spans="1:13" x14ac:dyDescent="0.2">
      <c r="A2519" s="67">
        <f t="shared" si="39"/>
        <v>39877</v>
      </c>
      <c r="B2519" s="1">
        <v>1.26</v>
      </c>
      <c r="C2519" s="16">
        <v>83.18</v>
      </c>
      <c r="D2519" s="16">
        <v>20.88</v>
      </c>
      <c r="E2519" s="16">
        <v>20</v>
      </c>
      <c r="F2519" s="16">
        <v>22</v>
      </c>
      <c r="G2519" s="16">
        <v>32.15</v>
      </c>
      <c r="H2519" s="16">
        <v>47.52</v>
      </c>
      <c r="I2519" s="16">
        <v>27.92</v>
      </c>
      <c r="J2519" s="16">
        <v>16.63</v>
      </c>
      <c r="L2519" s="16">
        <v>26.89</v>
      </c>
      <c r="M2519" s="16">
        <v>31.29</v>
      </c>
    </row>
    <row r="2520" spans="1:13" x14ac:dyDescent="0.2">
      <c r="A2520" s="67">
        <f t="shared" si="39"/>
        <v>39878</v>
      </c>
      <c r="B2520" s="1">
        <v>4.04</v>
      </c>
      <c r="C2520" s="16">
        <v>83.58</v>
      </c>
      <c r="D2520" s="16">
        <v>20.75</v>
      </c>
      <c r="E2520" s="16">
        <v>20</v>
      </c>
      <c r="F2520" s="16">
        <v>21.7</v>
      </c>
      <c r="G2520" s="16">
        <v>38.04</v>
      </c>
      <c r="H2520" s="16">
        <v>57.22</v>
      </c>
      <c r="I2520" s="16">
        <v>44.46</v>
      </c>
      <c r="J2520" s="16">
        <v>12.87</v>
      </c>
      <c r="L2520" s="16">
        <v>26.75</v>
      </c>
      <c r="M2520" s="16">
        <v>34.369999999999997</v>
      </c>
    </row>
    <row r="2521" spans="1:13" x14ac:dyDescent="0.2">
      <c r="A2521" s="67">
        <f t="shared" si="39"/>
        <v>39879</v>
      </c>
      <c r="B2521" s="1">
        <v>1.26</v>
      </c>
      <c r="C2521" s="16">
        <v>83.63</v>
      </c>
      <c r="D2521" s="16">
        <v>20.9</v>
      </c>
      <c r="E2521" s="16">
        <v>20</v>
      </c>
      <c r="F2521" s="16">
        <v>21.4</v>
      </c>
      <c r="G2521" s="16">
        <v>36.31</v>
      </c>
      <c r="H2521" s="16">
        <v>54.54</v>
      </c>
      <c r="I2521" s="16">
        <v>44.57</v>
      </c>
      <c r="J2521" s="16">
        <v>14.67</v>
      </c>
      <c r="L2521" s="16">
        <v>26.66</v>
      </c>
      <c r="M2521" s="16">
        <v>33.22</v>
      </c>
    </row>
    <row r="2522" spans="1:13" x14ac:dyDescent="0.2">
      <c r="A2522" s="67">
        <f t="shared" si="39"/>
        <v>39880</v>
      </c>
      <c r="B2522" s="1">
        <v>1.25</v>
      </c>
      <c r="C2522" s="16">
        <v>82.38</v>
      </c>
      <c r="D2522" s="16">
        <v>21.34</v>
      </c>
      <c r="E2522" s="16">
        <v>20</v>
      </c>
      <c r="F2522" s="16">
        <v>22.8</v>
      </c>
      <c r="G2522" s="16">
        <v>33.950000000000003</v>
      </c>
      <c r="H2522" s="16">
        <v>51.61</v>
      </c>
      <c r="I2522" s="16">
        <v>53.34</v>
      </c>
      <c r="J2522" s="16">
        <v>15.33</v>
      </c>
      <c r="L2522" s="16">
        <v>26.76</v>
      </c>
      <c r="M2522" s="16">
        <v>31.05</v>
      </c>
    </row>
    <row r="2523" spans="1:13" x14ac:dyDescent="0.2">
      <c r="A2523" s="67">
        <f t="shared" si="39"/>
        <v>39881</v>
      </c>
      <c r="B2523" s="1">
        <v>0</v>
      </c>
      <c r="C2523" s="16">
        <v>80.42</v>
      </c>
      <c r="D2523" s="16">
        <v>22.01</v>
      </c>
      <c r="E2523" s="16">
        <v>20.9</v>
      </c>
      <c r="F2523" s="16">
        <v>23.4</v>
      </c>
      <c r="G2523" s="16">
        <v>32.28</v>
      </c>
      <c r="H2523" s="16">
        <v>47.84</v>
      </c>
      <c r="I2523" s="16">
        <v>49.17</v>
      </c>
      <c r="J2523" s="16">
        <v>14.48</v>
      </c>
      <c r="L2523" s="16">
        <v>26.74</v>
      </c>
      <c r="M2523" s="16">
        <v>29.77</v>
      </c>
    </row>
    <row r="2524" spans="1:13" x14ac:dyDescent="0.2">
      <c r="A2524" s="67">
        <f t="shared" si="39"/>
        <v>39882</v>
      </c>
      <c r="B2524" s="1">
        <v>0</v>
      </c>
      <c r="C2524" s="16">
        <v>74.64</v>
      </c>
      <c r="D2524" s="16">
        <v>23.39</v>
      </c>
      <c r="E2524" s="16">
        <v>21.8</v>
      </c>
      <c r="F2524" s="16">
        <v>24.6</v>
      </c>
      <c r="G2524" s="16">
        <v>31.58</v>
      </c>
      <c r="H2524" s="16">
        <v>44.91</v>
      </c>
      <c r="I2524" s="16">
        <v>37.96</v>
      </c>
      <c r="J2524" s="16">
        <v>16.989999999999998</v>
      </c>
      <c r="L2524" s="16">
        <v>26.61</v>
      </c>
      <c r="M2524" s="16">
        <v>29.8</v>
      </c>
    </row>
    <row r="2525" spans="1:13" x14ac:dyDescent="0.2">
      <c r="A2525" s="67">
        <f t="shared" si="39"/>
        <v>39883</v>
      </c>
      <c r="B2525" s="1">
        <v>0</v>
      </c>
      <c r="C2525" s="16">
        <v>75.23</v>
      </c>
      <c r="D2525" s="16">
        <v>23.34</v>
      </c>
      <c r="E2525" s="16">
        <v>22.7</v>
      </c>
      <c r="F2525" s="16">
        <v>24</v>
      </c>
      <c r="G2525" s="16">
        <v>28.85</v>
      </c>
      <c r="H2525" s="16">
        <v>43.11</v>
      </c>
      <c r="I2525" s="16">
        <v>29.81</v>
      </c>
      <c r="J2525" s="16">
        <v>18.79</v>
      </c>
      <c r="L2525" s="16">
        <v>26.54</v>
      </c>
      <c r="M2525" s="16">
        <v>28.24</v>
      </c>
    </row>
    <row r="2526" spans="1:13" x14ac:dyDescent="0.2">
      <c r="A2526" s="67">
        <f t="shared" si="39"/>
        <v>39884</v>
      </c>
      <c r="B2526" s="1">
        <v>0</v>
      </c>
      <c r="C2526" s="16">
        <v>74.739999999999995</v>
      </c>
      <c r="D2526" s="16">
        <v>23.44</v>
      </c>
      <c r="E2526" s="16">
        <v>22.8</v>
      </c>
      <c r="F2526" s="16">
        <v>24.4</v>
      </c>
      <c r="G2526" s="16">
        <v>27.68</v>
      </c>
      <c r="H2526" s="16">
        <v>43.25</v>
      </c>
      <c r="I2526" s="16">
        <v>36.67</v>
      </c>
      <c r="J2526" s="16">
        <v>21.96</v>
      </c>
      <c r="L2526" s="16">
        <v>26.73</v>
      </c>
      <c r="M2526" s="16">
        <v>26.66</v>
      </c>
    </row>
    <row r="2527" spans="1:13" x14ac:dyDescent="0.2">
      <c r="A2527" s="67">
        <f t="shared" si="39"/>
        <v>39885</v>
      </c>
      <c r="B2527" s="1">
        <v>0</v>
      </c>
      <c r="C2527" s="16">
        <v>76.73</v>
      </c>
      <c r="D2527" s="16">
        <v>23.15</v>
      </c>
      <c r="E2527" s="16">
        <v>22.2</v>
      </c>
      <c r="F2527" s="16">
        <v>24.1</v>
      </c>
      <c r="G2527" s="16">
        <v>24.96</v>
      </c>
      <c r="H2527" s="16">
        <v>38.35</v>
      </c>
      <c r="I2527" s="16">
        <v>40.619999999999997</v>
      </c>
      <c r="J2527" s="16">
        <v>21.45</v>
      </c>
      <c r="L2527" s="16">
        <v>27.03</v>
      </c>
      <c r="M2527" s="16">
        <v>24.18</v>
      </c>
    </row>
    <row r="2528" spans="1:13" x14ac:dyDescent="0.2">
      <c r="A2528" s="67">
        <f t="shared" si="39"/>
        <v>39886</v>
      </c>
      <c r="B2528" s="1">
        <v>0</v>
      </c>
      <c r="C2528" s="16">
        <v>78.930000000000007</v>
      </c>
      <c r="D2528" s="16">
        <v>22.4</v>
      </c>
      <c r="E2528" s="16">
        <v>21.4</v>
      </c>
      <c r="F2528" s="16">
        <v>23.4</v>
      </c>
      <c r="G2528" s="16">
        <v>25.25</v>
      </c>
      <c r="H2528" s="16">
        <v>36.130000000000003</v>
      </c>
      <c r="I2528" s="16">
        <v>41.36</v>
      </c>
      <c r="J2528" s="16">
        <v>21.65</v>
      </c>
      <c r="L2528" s="16">
        <v>27.51</v>
      </c>
      <c r="M2528" s="16">
        <v>24.56</v>
      </c>
    </row>
    <row r="2529" spans="1:13" x14ac:dyDescent="0.2">
      <c r="A2529" s="67">
        <f t="shared" si="39"/>
        <v>39887</v>
      </c>
      <c r="B2529" s="1">
        <v>0</v>
      </c>
      <c r="C2529" s="16">
        <v>77.89</v>
      </c>
      <c r="D2529" s="16">
        <v>22.98</v>
      </c>
      <c r="E2529" s="16">
        <v>22.2</v>
      </c>
      <c r="F2529" s="16">
        <v>23.8</v>
      </c>
      <c r="G2529" s="16">
        <v>25.39</v>
      </c>
      <c r="H2529" s="16">
        <v>34.89</v>
      </c>
      <c r="I2529" s="16">
        <v>30.03</v>
      </c>
      <c r="J2529" s="16">
        <v>20.54</v>
      </c>
      <c r="L2529" s="16">
        <v>27.28</v>
      </c>
      <c r="M2529" s="16">
        <v>25.16</v>
      </c>
    </row>
    <row r="2530" spans="1:13" x14ac:dyDescent="0.2">
      <c r="A2530" s="67">
        <f t="shared" si="39"/>
        <v>39888</v>
      </c>
      <c r="B2530" s="1">
        <v>0</v>
      </c>
      <c r="C2530" s="16">
        <v>79.84</v>
      </c>
      <c r="D2530" s="16">
        <v>22.52</v>
      </c>
      <c r="E2530" s="16">
        <v>21.3</v>
      </c>
      <c r="F2530" s="16">
        <v>23.2</v>
      </c>
      <c r="G2530" s="16">
        <v>26.06</v>
      </c>
      <c r="H2530" s="16">
        <v>39.229999999999997</v>
      </c>
      <c r="I2530" s="16">
        <v>25.55</v>
      </c>
      <c r="J2530" s="16">
        <v>13.5</v>
      </c>
      <c r="L2530" s="16">
        <v>27.2</v>
      </c>
      <c r="M2530" s="16">
        <v>26.12</v>
      </c>
    </row>
    <row r="2531" spans="1:13" x14ac:dyDescent="0.2">
      <c r="A2531" s="67">
        <f t="shared" si="39"/>
        <v>39889</v>
      </c>
      <c r="B2531" s="1">
        <v>0</v>
      </c>
      <c r="C2531" s="16">
        <v>78.95</v>
      </c>
      <c r="D2531" s="16">
        <v>22.73</v>
      </c>
      <c r="E2531" s="16">
        <v>21.2</v>
      </c>
      <c r="F2531" s="16">
        <v>23.7</v>
      </c>
      <c r="G2531" s="16">
        <v>25.95</v>
      </c>
      <c r="H2531" s="16">
        <v>46.68</v>
      </c>
      <c r="I2531" s="16">
        <v>17.84</v>
      </c>
      <c r="J2531" s="16">
        <v>20.86</v>
      </c>
      <c r="L2531" s="16">
        <v>27.57</v>
      </c>
      <c r="M2531" s="16">
        <v>25.6</v>
      </c>
    </row>
    <row r="2532" spans="1:13" x14ac:dyDescent="0.2">
      <c r="A2532" s="67">
        <f t="shared" si="39"/>
        <v>39890</v>
      </c>
      <c r="B2532" s="1">
        <v>0</v>
      </c>
      <c r="C2532" s="16">
        <v>78.25</v>
      </c>
      <c r="D2532" s="16">
        <v>24.12</v>
      </c>
      <c r="E2532" s="16">
        <v>21.1</v>
      </c>
      <c r="F2532" s="16">
        <v>27.5</v>
      </c>
      <c r="G2532" s="16">
        <v>24.33</v>
      </c>
      <c r="H2532" s="16">
        <v>36.299999999999997</v>
      </c>
      <c r="I2532" s="16">
        <v>26.38</v>
      </c>
      <c r="J2532" s="16">
        <v>16.22</v>
      </c>
      <c r="L2532" s="16">
        <v>27.67</v>
      </c>
      <c r="M2532" s="16">
        <v>24.03</v>
      </c>
    </row>
    <row r="2533" spans="1:13" x14ac:dyDescent="0.2">
      <c r="A2533" s="67">
        <f t="shared" si="39"/>
        <v>39891</v>
      </c>
      <c r="B2533" s="1">
        <v>0</v>
      </c>
      <c r="C2533" s="16">
        <v>76.459999999999994</v>
      </c>
      <c r="D2533" s="16">
        <v>26.79</v>
      </c>
      <c r="E2533" s="16">
        <v>26.2</v>
      </c>
      <c r="F2533" s="16">
        <v>27.6</v>
      </c>
      <c r="G2533" s="16">
        <v>22.57</v>
      </c>
      <c r="H2533" s="16">
        <v>34.4</v>
      </c>
      <c r="I2533" s="16">
        <v>20.190000000000001</v>
      </c>
      <c r="J2533" s="16">
        <v>24.16</v>
      </c>
      <c r="L2533" s="16">
        <v>28</v>
      </c>
      <c r="M2533" s="16">
        <v>21.79</v>
      </c>
    </row>
    <row r="2534" spans="1:13" x14ac:dyDescent="0.2">
      <c r="A2534" s="67">
        <f t="shared" si="39"/>
        <v>39892</v>
      </c>
      <c r="B2534" s="1">
        <v>0</v>
      </c>
      <c r="C2534" s="16">
        <v>77.430000000000007</v>
      </c>
      <c r="D2534" s="16">
        <v>26.95</v>
      </c>
      <c r="E2534" s="16">
        <v>26.3</v>
      </c>
      <c r="F2534" s="16">
        <v>27.7</v>
      </c>
      <c r="G2534" s="16">
        <v>22.59</v>
      </c>
      <c r="H2534" s="16">
        <v>32.67</v>
      </c>
      <c r="I2534" s="16">
        <v>24.92</v>
      </c>
      <c r="J2534" s="16">
        <v>25.18</v>
      </c>
      <c r="L2534" s="16">
        <v>28.02</v>
      </c>
      <c r="M2534" s="16">
        <v>23.3</v>
      </c>
    </row>
    <row r="2535" spans="1:13" x14ac:dyDescent="0.2">
      <c r="A2535" s="67">
        <f t="shared" si="39"/>
        <v>39893</v>
      </c>
      <c r="B2535" s="1">
        <v>0</v>
      </c>
      <c r="C2535" s="16">
        <v>77.16</v>
      </c>
      <c r="D2535" s="16">
        <v>27.05</v>
      </c>
      <c r="E2535" s="16">
        <v>26.5</v>
      </c>
      <c r="F2535" s="16">
        <v>27.9</v>
      </c>
      <c r="G2535" s="16">
        <v>26.58</v>
      </c>
      <c r="H2535" s="16">
        <v>38</v>
      </c>
      <c r="I2535" s="16">
        <v>22.45</v>
      </c>
      <c r="J2535" s="16">
        <v>24.92</v>
      </c>
      <c r="L2535" s="16">
        <v>27.93</v>
      </c>
      <c r="M2535" s="16">
        <v>26.37</v>
      </c>
    </row>
    <row r="2536" spans="1:13" x14ac:dyDescent="0.2">
      <c r="A2536" s="67">
        <f t="shared" si="39"/>
        <v>39894</v>
      </c>
      <c r="B2536" s="1">
        <v>0.76</v>
      </c>
      <c r="C2536" s="16">
        <v>76.89</v>
      </c>
      <c r="D2536" s="16">
        <v>27.01</v>
      </c>
      <c r="E2536" s="16">
        <v>26.1</v>
      </c>
      <c r="F2536" s="16">
        <v>28.4</v>
      </c>
      <c r="G2536" s="16">
        <v>24.66</v>
      </c>
      <c r="H2536" s="16">
        <v>36.200000000000003</v>
      </c>
      <c r="I2536" s="16">
        <v>17.579999999999998</v>
      </c>
      <c r="J2536" s="16">
        <v>23.07</v>
      </c>
      <c r="L2536" s="16">
        <v>27.63</v>
      </c>
      <c r="M2536" s="16">
        <v>24.19</v>
      </c>
    </row>
    <row r="2537" spans="1:13" x14ac:dyDescent="0.2">
      <c r="A2537" s="67">
        <f t="shared" si="39"/>
        <v>39895</v>
      </c>
      <c r="B2537" s="1">
        <v>0.51</v>
      </c>
      <c r="C2537" s="16">
        <v>80.42</v>
      </c>
      <c r="D2537" s="16">
        <v>27.16</v>
      </c>
      <c r="E2537" s="16">
        <v>26</v>
      </c>
      <c r="F2537" s="16">
        <v>28.1</v>
      </c>
      <c r="G2537" s="16">
        <v>23.16</v>
      </c>
      <c r="H2537" s="16">
        <v>38.67</v>
      </c>
      <c r="I2537" s="16">
        <v>21.13</v>
      </c>
      <c r="J2537" s="16">
        <v>23.6</v>
      </c>
      <c r="L2537" s="16">
        <v>27.74</v>
      </c>
      <c r="M2537" s="16">
        <v>23.68</v>
      </c>
    </row>
    <row r="2538" spans="1:13" x14ac:dyDescent="0.2">
      <c r="A2538" s="67">
        <f t="shared" si="39"/>
        <v>39896</v>
      </c>
      <c r="B2538" s="1">
        <v>0</v>
      </c>
      <c r="C2538" s="16">
        <v>80.900000000000006</v>
      </c>
      <c r="D2538" s="16">
        <v>27.25</v>
      </c>
      <c r="E2538" s="16">
        <v>26.7</v>
      </c>
      <c r="F2538" s="16">
        <v>27.8</v>
      </c>
      <c r="G2538" s="16">
        <v>26.43</v>
      </c>
      <c r="H2538" s="16">
        <v>36.69</v>
      </c>
      <c r="I2538" s="16">
        <v>33.44</v>
      </c>
      <c r="J2538" s="16">
        <v>25.21</v>
      </c>
      <c r="L2538" s="16">
        <v>27.53</v>
      </c>
      <c r="M2538" s="16">
        <v>25.71</v>
      </c>
    </row>
    <row r="2539" spans="1:13" x14ac:dyDescent="0.2">
      <c r="A2539" s="67">
        <f t="shared" si="39"/>
        <v>39897</v>
      </c>
      <c r="B2539" s="1">
        <v>0</v>
      </c>
      <c r="C2539" s="16">
        <v>79.58</v>
      </c>
      <c r="D2539" s="16">
        <v>27.29</v>
      </c>
      <c r="E2539" s="16">
        <v>26.6</v>
      </c>
      <c r="F2539" s="16">
        <v>27.8</v>
      </c>
      <c r="G2539" s="16">
        <v>26.4</v>
      </c>
      <c r="H2539" s="16">
        <v>37.61</v>
      </c>
      <c r="I2539" s="16">
        <v>33.44</v>
      </c>
      <c r="J2539" s="16">
        <v>23.99</v>
      </c>
      <c r="L2539" s="16">
        <v>27.71</v>
      </c>
      <c r="M2539" s="16">
        <v>25.76</v>
      </c>
    </row>
    <row r="2540" spans="1:13" x14ac:dyDescent="0.2">
      <c r="A2540" s="67">
        <f t="shared" si="39"/>
        <v>39898</v>
      </c>
      <c r="B2540" s="1">
        <v>0</v>
      </c>
      <c r="C2540" s="16">
        <v>80.59</v>
      </c>
      <c r="D2540" s="16">
        <v>27.34</v>
      </c>
      <c r="E2540" s="16">
        <v>26.7</v>
      </c>
      <c r="F2540" s="16">
        <v>28</v>
      </c>
      <c r="G2540" s="16">
        <v>25.49</v>
      </c>
      <c r="H2540" s="16">
        <v>35.92</v>
      </c>
      <c r="I2540" s="16">
        <v>36.159999999999997</v>
      </c>
      <c r="J2540" s="16">
        <v>25.45</v>
      </c>
      <c r="L2540" s="16">
        <v>27.75</v>
      </c>
      <c r="M2540" s="16">
        <v>24.98</v>
      </c>
    </row>
    <row r="2541" spans="1:13" x14ac:dyDescent="0.2">
      <c r="A2541" s="67">
        <f t="shared" si="39"/>
        <v>39899</v>
      </c>
      <c r="B2541" s="1">
        <v>0</v>
      </c>
      <c r="C2541" s="16">
        <v>81.33</v>
      </c>
      <c r="D2541" s="16">
        <v>27.17</v>
      </c>
      <c r="E2541" s="16">
        <v>25.7</v>
      </c>
      <c r="F2541" s="16">
        <v>28.2</v>
      </c>
      <c r="G2541" s="16">
        <v>17.28</v>
      </c>
      <c r="H2541" s="16">
        <v>30.87</v>
      </c>
      <c r="I2541" s="16">
        <v>36.58</v>
      </c>
      <c r="J2541" s="16">
        <v>24.01</v>
      </c>
      <c r="L2541" s="16">
        <v>28.17</v>
      </c>
      <c r="M2541" s="16">
        <v>16.760000000000002</v>
      </c>
    </row>
    <row r="2542" spans="1:13" x14ac:dyDescent="0.2">
      <c r="A2542" s="67">
        <f t="shared" si="39"/>
        <v>39900</v>
      </c>
      <c r="B2542" s="1">
        <v>0</v>
      </c>
      <c r="C2542" s="16">
        <v>80.06</v>
      </c>
      <c r="D2542" s="16">
        <v>26.75</v>
      </c>
      <c r="E2542" s="16">
        <v>23.2</v>
      </c>
      <c r="F2542" s="16">
        <v>29.4</v>
      </c>
      <c r="G2542" s="16">
        <v>9.99</v>
      </c>
      <c r="H2542" s="16">
        <v>26.35</v>
      </c>
      <c r="I2542" s="16">
        <v>82.33</v>
      </c>
      <c r="J2542" s="16">
        <v>24.26</v>
      </c>
      <c r="L2542" s="16">
        <v>28.88</v>
      </c>
      <c r="M2542" s="16">
        <v>10.23</v>
      </c>
    </row>
    <row r="2543" spans="1:13" x14ac:dyDescent="0.2">
      <c r="A2543" s="67">
        <f t="shared" si="39"/>
        <v>39901</v>
      </c>
      <c r="B2543" s="1">
        <v>0</v>
      </c>
      <c r="C2543" s="16">
        <v>82.79</v>
      </c>
      <c r="D2543" s="16">
        <v>26.84</v>
      </c>
      <c r="E2543" s="16">
        <v>23.9</v>
      </c>
      <c r="F2543" s="16">
        <v>28.7</v>
      </c>
      <c r="G2543" s="16">
        <v>13.61</v>
      </c>
      <c r="H2543" s="16">
        <v>29.18</v>
      </c>
      <c r="I2543" s="16">
        <v>39.520000000000003</v>
      </c>
      <c r="J2543" s="16">
        <v>23.96</v>
      </c>
      <c r="L2543" s="16">
        <v>29.26</v>
      </c>
      <c r="M2543" s="16">
        <v>13.48</v>
      </c>
    </row>
    <row r="2544" spans="1:13" x14ac:dyDescent="0.2">
      <c r="A2544" s="67">
        <f t="shared" si="39"/>
        <v>39902</v>
      </c>
      <c r="B2544" s="1">
        <v>0</v>
      </c>
      <c r="C2544" s="16">
        <v>82.25</v>
      </c>
      <c r="D2544" s="16">
        <v>27.78</v>
      </c>
      <c r="E2544" s="16">
        <v>27.2</v>
      </c>
      <c r="F2544" s="16">
        <v>28.7</v>
      </c>
      <c r="G2544" s="16">
        <v>20.81</v>
      </c>
      <c r="H2544" s="16">
        <v>31.93</v>
      </c>
      <c r="I2544" s="16">
        <v>26.48</v>
      </c>
      <c r="J2544" s="16">
        <v>21.67</v>
      </c>
      <c r="L2544" s="16">
        <v>28.95</v>
      </c>
      <c r="M2544" s="16">
        <v>20.67</v>
      </c>
    </row>
    <row r="2545" spans="1:13" x14ac:dyDescent="0.2">
      <c r="A2545" s="67">
        <f t="shared" si="39"/>
        <v>39903</v>
      </c>
      <c r="B2545" s="1">
        <v>0</v>
      </c>
      <c r="C2545" s="16">
        <v>79.290000000000006</v>
      </c>
      <c r="D2545" s="16">
        <v>27.57</v>
      </c>
      <c r="E2545" s="16">
        <v>26.4</v>
      </c>
      <c r="F2545" s="16">
        <v>28.3</v>
      </c>
      <c r="G2545" s="16">
        <v>22.93</v>
      </c>
      <c r="H2545" s="16">
        <v>39.229999999999997</v>
      </c>
      <c r="I2545" s="16">
        <v>32.68</v>
      </c>
      <c r="J2545" s="16">
        <v>24.02</v>
      </c>
      <c r="L2545" s="16">
        <v>28.62</v>
      </c>
      <c r="M2545" s="16">
        <v>23.28</v>
      </c>
    </row>
    <row r="2546" spans="1:13" x14ac:dyDescent="0.2">
      <c r="A2546" s="67">
        <f t="shared" si="39"/>
        <v>39904</v>
      </c>
      <c r="B2546" s="1">
        <v>0</v>
      </c>
      <c r="C2546" s="16">
        <v>81.03</v>
      </c>
      <c r="D2546" s="16">
        <v>26.39</v>
      </c>
      <c r="E2546" s="16">
        <v>22.3</v>
      </c>
      <c r="F2546" s="16">
        <v>28.9</v>
      </c>
      <c r="G2546" s="16">
        <v>13.32</v>
      </c>
      <c r="H2546" s="16">
        <v>32.53</v>
      </c>
      <c r="I2546" s="16">
        <v>56.03</v>
      </c>
      <c r="J2546" s="16">
        <v>26.7</v>
      </c>
      <c r="L2546" s="16">
        <v>28.55</v>
      </c>
      <c r="M2546" s="16">
        <v>12.62</v>
      </c>
    </row>
    <row r="2547" spans="1:13" x14ac:dyDescent="0.2">
      <c r="A2547" s="67">
        <f t="shared" si="39"/>
        <v>39905</v>
      </c>
      <c r="B2547" s="1">
        <v>0</v>
      </c>
      <c r="C2547" s="16">
        <v>79.510000000000005</v>
      </c>
      <c r="D2547" s="16">
        <v>26.43</v>
      </c>
      <c r="E2547" s="16">
        <v>22</v>
      </c>
      <c r="F2547" s="16">
        <v>29</v>
      </c>
      <c r="G2547" s="16">
        <v>8.84</v>
      </c>
      <c r="H2547" s="16">
        <v>21.24</v>
      </c>
      <c r="I2547" s="16">
        <v>46.34</v>
      </c>
      <c r="J2547" s="16">
        <v>26.19</v>
      </c>
      <c r="L2547" s="16">
        <v>29.08</v>
      </c>
      <c r="M2547" s="16">
        <v>8.82</v>
      </c>
    </row>
    <row r="2548" spans="1:13" x14ac:dyDescent="0.2">
      <c r="A2548" s="67">
        <f t="shared" si="39"/>
        <v>39906</v>
      </c>
      <c r="B2548" s="1">
        <v>0</v>
      </c>
      <c r="C2548" s="16">
        <v>80.959999999999994</v>
      </c>
      <c r="D2548" s="16">
        <v>26.45</v>
      </c>
      <c r="E2548" s="16">
        <v>23.2</v>
      </c>
      <c r="F2548" s="16">
        <v>28.9</v>
      </c>
      <c r="G2548" s="16">
        <v>11.5</v>
      </c>
      <c r="H2548" s="16">
        <v>28.61</v>
      </c>
      <c r="I2548" s="16">
        <v>53.97</v>
      </c>
      <c r="J2548" s="16">
        <v>26.17</v>
      </c>
      <c r="L2548" s="16">
        <v>29.29</v>
      </c>
      <c r="M2548" s="16">
        <v>11.4</v>
      </c>
    </row>
    <row r="2549" spans="1:13" x14ac:dyDescent="0.2">
      <c r="A2549" s="67">
        <f t="shared" si="39"/>
        <v>39907</v>
      </c>
      <c r="B2549" s="1">
        <v>0</v>
      </c>
      <c r="C2549" s="16">
        <v>80.319999999999993</v>
      </c>
      <c r="D2549" s="16">
        <v>26.85</v>
      </c>
      <c r="E2549" s="16">
        <v>23.3</v>
      </c>
      <c r="F2549" s="16">
        <v>28.5</v>
      </c>
      <c r="G2549" s="16">
        <v>13.11</v>
      </c>
      <c r="H2549" s="16">
        <v>27.13</v>
      </c>
      <c r="I2549" s="16">
        <v>54.69</v>
      </c>
      <c r="J2549" s="16">
        <v>25.33</v>
      </c>
      <c r="L2549" s="16">
        <v>29.25</v>
      </c>
      <c r="M2549" s="16">
        <v>13.05</v>
      </c>
    </row>
    <row r="2550" spans="1:13" x14ac:dyDescent="0.2">
      <c r="A2550" s="67">
        <f t="shared" si="39"/>
        <v>39908</v>
      </c>
      <c r="B2550" s="1">
        <v>0</v>
      </c>
      <c r="C2550" s="16">
        <v>74.260000000000005</v>
      </c>
      <c r="D2550" s="16">
        <v>27.5</v>
      </c>
      <c r="E2550" s="16">
        <v>26.8</v>
      </c>
      <c r="F2550" s="16">
        <v>28.3</v>
      </c>
      <c r="G2550" s="16">
        <v>21.45</v>
      </c>
      <c r="H2550" s="16">
        <v>33.83</v>
      </c>
      <c r="I2550" s="16">
        <v>27.36</v>
      </c>
      <c r="J2550" s="16">
        <v>26.31</v>
      </c>
      <c r="L2550" s="16">
        <v>28.9</v>
      </c>
      <c r="M2550" s="16">
        <v>21.54</v>
      </c>
    </row>
    <row r="2551" spans="1:13" x14ac:dyDescent="0.2">
      <c r="A2551" s="67">
        <f t="shared" si="39"/>
        <v>39909</v>
      </c>
      <c r="B2551" s="1">
        <v>0</v>
      </c>
      <c r="C2551" s="16">
        <v>74.209999999999994</v>
      </c>
      <c r="D2551" s="16">
        <v>27.61</v>
      </c>
      <c r="E2551" s="16">
        <v>26.8</v>
      </c>
      <c r="F2551" s="16">
        <v>28.6</v>
      </c>
      <c r="G2551" s="16">
        <v>18.260000000000002</v>
      </c>
      <c r="H2551" s="16">
        <v>28.22</v>
      </c>
      <c r="I2551" s="16">
        <v>23.22</v>
      </c>
      <c r="J2551" s="16">
        <v>25.67</v>
      </c>
      <c r="L2551" s="16">
        <v>28.9</v>
      </c>
      <c r="M2551" s="16">
        <v>18.82</v>
      </c>
    </row>
    <row r="2552" spans="1:13" x14ac:dyDescent="0.2">
      <c r="A2552" s="67">
        <f t="shared" si="39"/>
        <v>39910</v>
      </c>
      <c r="B2552" s="1">
        <v>0</v>
      </c>
      <c r="C2552" s="16">
        <v>76.59</v>
      </c>
      <c r="D2552" s="16">
        <v>27.55</v>
      </c>
      <c r="E2552" s="16">
        <v>26.9</v>
      </c>
      <c r="F2552" s="16">
        <v>28.4</v>
      </c>
      <c r="G2552" s="16">
        <v>23.29</v>
      </c>
      <c r="H2552" s="16">
        <v>33.94</v>
      </c>
      <c r="I2552" s="16">
        <v>28.06</v>
      </c>
      <c r="J2552" s="16">
        <v>25.79</v>
      </c>
      <c r="L2552" s="16">
        <v>28.81</v>
      </c>
      <c r="M2552" s="16">
        <v>23</v>
      </c>
    </row>
    <row r="2553" spans="1:13" x14ac:dyDescent="0.2">
      <c r="A2553" s="67">
        <f t="shared" si="39"/>
        <v>39911</v>
      </c>
      <c r="B2553" s="1">
        <v>0</v>
      </c>
      <c r="C2553" s="16">
        <v>76.53</v>
      </c>
      <c r="D2553" s="16">
        <v>27.51</v>
      </c>
      <c r="E2553" s="16">
        <v>26.8</v>
      </c>
      <c r="F2553" s="16">
        <v>28.3</v>
      </c>
      <c r="G2553" s="16">
        <v>22.23</v>
      </c>
      <c r="H2553" s="16">
        <v>31.96</v>
      </c>
      <c r="I2553" s="16">
        <v>18.260000000000002</v>
      </c>
      <c r="J2553" s="16">
        <v>24.14</v>
      </c>
      <c r="L2553" s="16">
        <v>28.52</v>
      </c>
      <c r="M2553" s="16">
        <v>22.06</v>
      </c>
    </row>
    <row r="2554" spans="1:13" x14ac:dyDescent="0.2">
      <c r="A2554" s="67">
        <f t="shared" si="39"/>
        <v>39912</v>
      </c>
      <c r="B2554" s="1">
        <v>0.25</v>
      </c>
      <c r="C2554" s="16">
        <v>76.3</v>
      </c>
      <c r="D2554" s="16">
        <v>27.45</v>
      </c>
      <c r="E2554" s="16">
        <v>26</v>
      </c>
      <c r="F2554" s="16">
        <v>28.1</v>
      </c>
      <c r="G2554" s="16">
        <v>24.81</v>
      </c>
      <c r="H2554" s="16">
        <v>36.090000000000003</v>
      </c>
      <c r="I2554" s="16">
        <v>31.32</v>
      </c>
      <c r="J2554" s="16">
        <v>25.85</v>
      </c>
      <c r="L2554" s="16">
        <v>28.3</v>
      </c>
      <c r="M2554" s="16">
        <v>25.01</v>
      </c>
    </row>
    <row r="2555" spans="1:13" x14ac:dyDescent="0.2">
      <c r="A2555" s="67">
        <f t="shared" si="39"/>
        <v>39913</v>
      </c>
      <c r="B2555" s="1">
        <v>1.01</v>
      </c>
      <c r="C2555" s="16">
        <v>80.5</v>
      </c>
      <c r="D2555" s="16">
        <v>27.71</v>
      </c>
      <c r="E2555" s="16">
        <v>26.1</v>
      </c>
      <c r="F2555" s="16">
        <v>28.4</v>
      </c>
      <c r="G2555" s="16">
        <v>22.17</v>
      </c>
      <c r="H2555" s="16">
        <v>32.92</v>
      </c>
      <c r="I2555" s="16">
        <v>20.03</v>
      </c>
      <c r="J2555" s="16">
        <v>23.79</v>
      </c>
      <c r="L2555" s="16">
        <v>28.56</v>
      </c>
      <c r="M2555" s="16">
        <v>21.85</v>
      </c>
    </row>
    <row r="2556" spans="1:13" x14ac:dyDescent="0.2">
      <c r="A2556" s="67">
        <f t="shared" si="39"/>
        <v>39914</v>
      </c>
      <c r="B2556" s="1">
        <v>0</v>
      </c>
      <c r="C2556" s="16">
        <v>84.55</v>
      </c>
      <c r="D2556" s="16">
        <v>27.98</v>
      </c>
      <c r="E2556" s="16">
        <v>26.5</v>
      </c>
      <c r="F2556" s="16">
        <v>28.7</v>
      </c>
      <c r="G2556" s="16">
        <v>22.89</v>
      </c>
      <c r="H2556" s="16">
        <v>34.15</v>
      </c>
      <c r="I2556" s="16">
        <v>23.05</v>
      </c>
      <c r="J2556" s="16">
        <v>21.51</v>
      </c>
      <c r="L2556" s="16">
        <v>28.81</v>
      </c>
      <c r="M2556" s="16">
        <v>22.7</v>
      </c>
    </row>
    <row r="2557" spans="1:13" x14ac:dyDescent="0.2">
      <c r="A2557" s="67">
        <f t="shared" si="39"/>
        <v>39915</v>
      </c>
      <c r="B2557" s="1">
        <v>0</v>
      </c>
      <c r="C2557" s="16">
        <v>83.43</v>
      </c>
      <c r="D2557" s="16">
        <v>28.06</v>
      </c>
      <c r="E2557" s="16">
        <v>27.4</v>
      </c>
      <c r="F2557" s="16">
        <v>28.9</v>
      </c>
      <c r="G2557" s="16">
        <v>26.33</v>
      </c>
      <c r="H2557" s="16">
        <v>44.45</v>
      </c>
      <c r="I2557" s="16">
        <v>39.479999999999997</v>
      </c>
      <c r="J2557" s="16">
        <v>24.57</v>
      </c>
      <c r="L2557" s="16">
        <v>28.87</v>
      </c>
      <c r="M2557" s="16">
        <v>25.4</v>
      </c>
    </row>
    <row r="2558" spans="1:13" x14ac:dyDescent="0.2">
      <c r="A2558" s="67">
        <f t="shared" si="39"/>
        <v>39916</v>
      </c>
      <c r="B2558" s="1">
        <v>0</v>
      </c>
      <c r="C2558" s="16">
        <v>81.25</v>
      </c>
      <c r="D2558" s="16">
        <v>27.96</v>
      </c>
      <c r="E2558" s="16">
        <v>27.4</v>
      </c>
      <c r="F2558" s="16">
        <v>28.6</v>
      </c>
      <c r="G2558" s="16">
        <v>28.26</v>
      </c>
      <c r="H2558" s="16">
        <v>40.96</v>
      </c>
      <c r="I2558" s="16">
        <v>41.9</v>
      </c>
      <c r="J2558" s="16">
        <v>26.42</v>
      </c>
      <c r="L2558" s="16">
        <v>29.11</v>
      </c>
      <c r="M2558" s="16">
        <v>26.87</v>
      </c>
    </row>
    <row r="2559" spans="1:13" x14ac:dyDescent="0.2">
      <c r="A2559" s="67">
        <f t="shared" si="39"/>
        <v>39917</v>
      </c>
      <c r="B2559" s="1">
        <v>0</v>
      </c>
      <c r="C2559" s="16">
        <v>78.84</v>
      </c>
      <c r="D2559" s="16">
        <v>27.84</v>
      </c>
      <c r="E2559" s="16">
        <v>27.2</v>
      </c>
      <c r="F2559" s="16">
        <v>28.8</v>
      </c>
      <c r="G2559" s="16">
        <v>21.95</v>
      </c>
      <c r="H2559" s="16">
        <v>33.479999999999997</v>
      </c>
      <c r="I2559" s="16">
        <v>23.74</v>
      </c>
      <c r="J2559" s="16">
        <v>23.62</v>
      </c>
      <c r="L2559" s="16">
        <v>28.93</v>
      </c>
      <c r="M2559" s="16">
        <v>22.3</v>
      </c>
    </row>
    <row r="2560" spans="1:13" x14ac:dyDescent="0.2">
      <c r="A2560" s="67">
        <f t="shared" si="39"/>
        <v>39918</v>
      </c>
      <c r="B2560" s="1">
        <v>0</v>
      </c>
      <c r="C2560" s="16">
        <v>81.33</v>
      </c>
      <c r="D2560" s="16">
        <v>27.97</v>
      </c>
      <c r="E2560" s="16">
        <v>27.4</v>
      </c>
      <c r="F2560" s="16">
        <v>28.7</v>
      </c>
      <c r="G2560" s="16">
        <v>20.62</v>
      </c>
      <c r="H2560" s="16">
        <v>34.119999999999997</v>
      </c>
      <c r="I2560" s="16">
        <v>27.2</v>
      </c>
      <c r="J2560" s="16">
        <v>21.63</v>
      </c>
      <c r="L2560" s="16">
        <v>29.09</v>
      </c>
      <c r="M2560" s="16">
        <v>20.93</v>
      </c>
    </row>
    <row r="2561" spans="1:13" x14ac:dyDescent="0.2">
      <c r="A2561" s="67">
        <f t="shared" si="39"/>
        <v>39919</v>
      </c>
      <c r="B2561" s="1">
        <v>0</v>
      </c>
      <c r="C2561" s="16">
        <v>81.849999999999994</v>
      </c>
      <c r="D2561" s="16">
        <v>27.98</v>
      </c>
      <c r="E2561" s="16">
        <v>27.4</v>
      </c>
      <c r="F2561" s="16">
        <v>28.7</v>
      </c>
      <c r="G2561" s="16">
        <v>23.81</v>
      </c>
      <c r="H2561" s="16">
        <v>32.630000000000003</v>
      </c>
      <c r="I2561" s="16">
        <v>30.57</v>
      </c>
      <c r="J2561" s="16">
        <v>24.45</v>
      </c>
      <c r="L2561" s="16">
        <v>29.24</v>
      </c>
      <c r="M2561" s="16">
        <v>23.95</v>
      </c>
    </row>
    <row r="2562" spans="1:13" x14ac:dyDescent="0.2">
      <c r="A2562" s="67">
        <f t="shared" si="39"/>
        <v>39920</v>
      </c>
      <c r="B2562" s="1">
        <v>0</v>
      </c>
      <c r="C2562" s="16">
        <v>81.25</v>
      </c>
      <c r="D2562" s="16">
        <v>27.9</v>
      </c>
      <c r="E2562" s="16">
        <v>27.4</v>
      </c>
      <c r="F2562" s="16">
        <v>28.6</v>
      </c>
      <c r="G2562" s="16">
        <v>29.14</v>
      </c>
      <c r="H2562" s="16">
        <v>37.43</v>
      </c>
      <c r="I2562" s="16">
        <v>34.72</v>
      </c>
      <c r="J2562" s="16">
        <v>23.07</v>
      </c>
      <c r="L2562" s="16">
        <v>28.87</v>
      </c>
      <c r="M2562" s="16">
        <v>28.25</v>
      </c>
    </row>
    <row r="2563" spans="1:13" x14ac:dyDescent="0.2">
      <c r="A2563" s="67">
        <f t="shared" si="39"/>
        <v>39921</v>
      </c>
      <c r="B2563" s="1">
        <v>0</v>
      </c>
      <c r="C2563" s="16">
        <v>79.75</v>
      </c>
      <c r="D2563" s="16">
        <v>27.8</v>
      </c>
      <c r="E2563" s="16">
        <v>27.3</v>
      </c>
      <c r="F2563" s="16">
        <v>28.3</v>
      </c>
      <c r="G2563" s="16">
        <v>26.7</v>
      </c>
      <c r="H2563" s="16">
        <v>35.840000000000003</v>
      </c>
      <c r="I2563" s="16">
        <v>23.11</v>
      </c>
      <c r="J2563" s="16">
        <v>24.56</v>
      </c>
      <c r="L2563" s="16">
        <v>29.07</v>
      </c>
      <c r="M2563" s="16">
        <v>26.24</v>
      </c>
    </row>
    <row r="2564" spans="1:13" x14ac:dyDescent="0.2">
      <c r="A2564" s="67">
        <f t="shared" si="39"/>
        <v>39922</v>
      </c>
      <c r="B2564" s="1">
        <v>0.5</v>
      </c>
      <c r="C2564" s="16">
        <v>80.239999999999995</v>
      </c>
      <c r="D2564" s="16">
        <v>27.72</v>
      </c>
      <c r="E2564" s="16">
        <v>26.3</v>
      </c>
      <c r="F2564" s="16">
        <v>28.5</v>
      </c>
      <c r="G2564" s="16">
        <v>26.39</v>
      </c>
      <c r="H2564" s="16">
        <v>38.53</v>
      </c>
      <c r="I2564" s="16">
        <v>20.63</v>
      </c>
      <c r="J2564" s="16">
        <v>20.71</v>
      </c>
      <c r="L2564" s="16">
        <v>28.73</v>
      </c>
      <c r="M2564" s="16">
        <v>26.45</v>
      </c>
    </row>
    <row r="2565" spans="1:13" x14ac:dyDescent="0.2">
      <c r="A2565" s="67">
        <f t="shared" si="39"/>
        <v>39923</v>
      </c>
      <c r="B2565" s="1">
        <v>0</v>
      </c>
      <c r="C2565" s="16">
        <v>83.99</v>
      </c>
      <c r="D2565" s="16">
        <v>27.92</v>
      </c>
      <c r="E2565" s="16">
        <v>27.3</v>
      </c>
      <c r="F2565" s="16">
        <v>28.5</v>
      </c>
      <c r="G2565" s="16">
        <v>26.92</v>
      </c>
      <c r="H2565" s="16">
        <v>38.42</v>
      </c>
      <c r="I2565" s="16">
        <v>15.44</v>
      </c>
      <c r="J2565" s="16">
        <v>15.61</v>
      </c>
      <c r="L2565" s="16">
        <v>28.41</v>
      </c>
      <c r="M2565" s="16">
        <v>25.49</v>
      </c>
    </row>
    <row r="2566" spans="1:13" x14ac:dyDescent="0.2">
      <c r="A2566" s="67">
        <f t="shared" ref="A2566:A2629" si="40">A2565+1</f>
        <v>39924</v>
      </c>
      <c r="B2566" s="1">
        <v>21.81</v>
      </c>
      <c r="C2566" s="16">
        <v>88.47</v>
      </c>
      <c r="D2566" s="16">
        <v>27.88</v>
      </c>
      <c r="E2566" s="16">
        <v>27.2</v>
      </c>
      <c r="F2566" s="16">
        <v>28.3</v>
      </c>
      <c r="G2566" s="16">
        <v>23.89</v>
      </c>
      <c r="H2566" s="16">
        <v>41.91</v>
      </c>
      <c r="I2566" s="16">
        <v>26.4</v>
      </c>
      <c r="J2566" s="16">
        <v>4.16</v>
      </c>
      <c r="L2566" s="16">
        <v>27.98</v>
      </c>
      <c r="M2566" s="16">
        <v>23.89</v>
      </c>
    </row>
    <row r="2567" spans="1:13" x14ac:dyDescent="0.2">
      <c r="A2567" s="67">
        <f t="shared" si="40"/>
        <v>39925</v>
      </c>
      <c r="B2567" s="1">
        <v>118.84</v>
      </c>
      <c r="C2567" s="16">
        <v>90.96</v>
      </c>
      <c r="D2567" s="16">
        <v>27.13</v>
      </c>
      <c r="E2567" s="16">
        <v>23.7</v>
      </c>
      <c r="F2567" s="16">
        <v>28</v>
      </c>
      <c r="G2567" s="16">
        <v>21.76</v>
      </c>
      <c r="H2567" s="16">
        <v>63.79</v>
      </c>
      <c r="I2567" s="16">
        <v>28.21</v>
      </c>
      <c r="J2567" s="16">
        <v>2.4</v>
      </c>
      <c r="L2567" s="16">
        <v>27.58</v>
      </c>
      <c r="M2567" s="16">
        <v>21.37</v>
      </c>
    </row>
    <row r="2568" spans="1:13" x14ac:dyDescent="0.2">
      <c r="A2568" s="67">
        <f t="shared" si="40"/>
        <v>39926</v>
      </c>
      <c r="B2568" s="1">
        <v>0</v>
      </c>
      <c r="C2568" s="16">
        <v>86.77</v>
      </c>
      <c r="D2568" s="16">
        <v>27.89</v>
      </c>
      <c r="E2568" s="16">
        <v>27.2</v>
      </c>
      <c r="F2568" s="16">
        <v>28.5</v>
      </c>
      <c r="G2568" s="16">
        <v>25.76</v>
      </c>
      <c r="H2568" s="16">
        <v>42.27</v>
      </c>
      <c r="I2568" s="16">
        <v>46.93</v>
      </c>
      <c r="J2568" s="16">
        <v>14.14</v>
      </c>
      <c r="L2568" s="16">
        <v>27.4</v>
      </c>
      <c r="M2568" s="16">
        <v>24.2</v>
      </c>
    </row>
    <row r="2569" spans="1:13" x14ac:dyDescent="0.2">
      <c r="A2569" s="67">
        <f t="shared" si="40"/>
        <v>39927</v>
      </c>
      <c r="B2569" s="1">
        <v>0.51</v>
      </c>
      <c r="C2569" s="16">
        <v>81.88</v>
      </c>
      <c r="D2569" s="16">
        <v>27.99</v>
      </c>
      <c r="E2569" s="16">
        <v>27.5</v>
      </c>
      <c r="F2569" s="16">
        <v>28.6</v>
      </c>
      <c r="G2569" s="16">
        <v>28.19</v>
      </c>
      <c r="H2569" s="16">
        <v>41.84</v>
      </c>
      <c r="I2569" s="16">
        <v>35.86</v>
      </c>
      <c r="J2569" s="16">
        <v>20.239999999999998</v>
      </c>
      <c r="L2569" s="16">
        <v>27.72</v>
      </c>
      <c r="M2569" s="16">
        <v>27.25</v>
      </c>
    </row>
    <row r="2570" spans="1:13" x14ac:dyDescent="0.2">
      <c r="A2570" s="67">
        <f t="shared" si="40"/>
        <v>39928</v>
      </c>
      <c r="B2570" s="1">
        <v>0</v>
      </c>
      <c r="C2570" s="16">
        <v>78.510000000000005</v>
      </c>
      <c r="D2570" s="16">
        <v>27.85</v>
      </c>
      <c r="E2570" s="16">
        <v>26.7</v>
      </c>
      <c r="F2570" s="16">
        <v>28.6</v>
      </c>
      <c r="G2570" s="16">
        <v>26.39</v>
      </c>
      <c r="H2570" s="16">
        <v>39.97</v>
      </c>
      <c r="I2570" s="16">
        <v>22.59</v>
      </c>
      <c r="J2570" s="16">
        <v>25.24</v>
      </c>
      <c r="L2570" s="16">
        <v>28.05</v>
      </c>
      <c r="M2570" s="16">
        <v>26.73</v>
      </c>
    </row>
    <row r="2571" spans="1:13" x14ac:dyDescent="0.2">
      <c r="A2571" s="67">
        <f t="shared" si="40"/>
        <v>39929</v>
      </c>
      <c r="B2571" s="1">
        <v>0.25</v>
      </c>
      <c r="C2571" s="16">
        <v>81.489999999999995</v>
      </c>
      <c r="D2571" s="16">
        <v>27.81</v>
      </c>
      <c r="E2571" s="16">
        <v>27</v>
      </c>
      <c r="F2571" s="16">
        <v>28.5</v>
      </c>
      <c r="G2571" s="16">
        <v>25.93</v>
      </c>
      <c r="H2571" s="16">
        <v>35.700000000000003</v>
      </c>
      <c r="I2571" s="16">
        <v>25.22</v>
      </c>
      <c r="J2571" s="16">
        <v>17.190000000000001</v>
      </c>
      <c r="L2571" s="16">
        <v>27.9</v>
      </c>
      <c r="M2571" s="16">
        <v>25.78</v>
      </c>
    </row>
    <row r="2572" spans="1:13" x14ac:dyDescent="0.2">
      <c r="A2572" s="67">
        <f t="shared" si="40"/>
        <v>39930</v>
      </c>
      <c r="B2572" s="1">
        <v>0</v>
      </c>
      <c r="C2572" s="16">
        <v>84.29</v>
      </c>
      <c r="D2572" s="16">
        <v>28.01</v>
      </c>
      <c r="E2572" s="16">
        <v>27.4</v>
      </c>
      <c r="F2572" s="16">
        <v>28.7</v>
      </c>
      <c r="G2572" s="16">
        <v>25.36</v>
      </c>
      <c r="H2572" s="16">
        <v>34.4</v>
      </c>
      <c r="I2572" s="16">
        <v>33.42</v>
      </c>
      <c r="J2572" s="16">
        <v>24.79</v>
      </c>
      <c r="L2572" s="16">
        <v>28.4</v>
      </c>
      <c r="M2572" s="16">
        <v>24.55</v>
      </c>
    </row>
    <row r="2573" spans="1:13" x14ac:dyDescent="0.2">
      <c r="A2573" s="67">
        <f t="shared" si="40"/>
        <v>39931</v>
      </c>
      <c r="B2573" s="1">
        <v>0.5</v>
      </c>
      <c r="C2573" s="16">
        <v>84.26</v>
      </c>
      <c r="D2573" s="16">
        <v>28.09</v>
      </c>
      <c r="E2573" s="16">
        <v>26.9</v>
      </c>
      <c r="F2573" s="16">
        <v>28.7</v>
      </c>
      <c r="G2573" s="16">
        <v>27.07</v>
      </c>
      <c r="H2573" s="16">
        <v>40.18</v>
      </c>
      <c r="I2573" s="16">
        <v>32.020000000000003</v>
      </c>
      <c r="J2573" s="16">
        <v>22.31</v>
      </c>
      <c r="L2573" s="16">
        <v>28.48</v>
      </c>
      <c r="M2573" s="16">
        <v>26.18</v>
      </c>
    </row>
    <row r="2574" spans="1:13" x14ac:dyDescent="0.2">
      <c r="A2574" s="67">
        <f t="shared" si="40"/>
        <v>39932</v>
      </c>
      <c r="B2574" s="1">
        <v>3.05</v>
      </c>
      <c r="C2574" s="16">
        <v>84.01</v>
      </c>
      <c r="D2574" s="16">
        <v>28.09</v>
      </c>
      <c r="E2574" s="16">
        <v>27</v>
      </c>
      <c r="F2574" s="16">
        <v>28.6</v>
      </c>
      <c r="G2574" s="16">
        <v>25.86</v>
      </c>
      <c r="H2574" s="16">
        <v>41.81</v>
      </c>
      <c r="I2574" s="16">
        <v>29.1</v>
      </c>
      <c r="J2574" s="16">
        <v>19.11</v>
      </c>
      <c r="L2574" s="16">
        <v>28.48</v>
      </c>
      <c r="M2574" s="16">
        <v>25.98</v>
      </c>
    </row>
    <row r="2575" spans="1:13" x14ac:dyDescent="0.2">
      <c r="A2575" s="67">
        <f t="shared" si="40"/>
        <v>39933</v>
      </c>
      <c r="B2575" s="1">
        <v>20.059999999999999</v>
      </c>
      <c r="C2575" s="16">
        <v>86.1</v>
      </c>
      <c r="D2575" s="16">
        <v>27.38</v>
      </c>
      <c r="E2575" s="16">
        <v>25.2</v>
      </c>
      <c r="F2575" s="16">
        <v>28.1</v>
      </c>
      <c r="G2575" s="16">
        <v>23.21</v>
      </c>
      <c r="H2575" s="16">
        <v>45.33</v>
      </c>
      <c r="I2575" s="16">
        <v>33.67</v>
      </c>
      <c r="J2575" s="16">
        <v>6.62</v>
      </c>
      <c r="L2575" s="16">
        <v>27.92</v>
      </c>
      <c r="M2575" s="16">
        <v>22.89</v>
      </c>
    </row>
    <row r="2576" spans="1:13" x14ac:dyDescent="0.2">
      <c r="A2576" s="67">
        <f t="shared" si="40"/>
        <v>39934</v>
      </c>
      <c r="B2576" s="1">
        <v>0.25</v>
      </c>
      <c r="C2576" s="16">
        <v>85.16</v>
      </c>
      <c r="D2576" s="16">
        <v>28</v>
      </c>
      <c r="E2576" s="16">
        <v>27.3</v>
      </c>
      <c r="F2576" s="16">
        <v>28.6</v>
      </c>
      <c r="G2576" s="16">
        <v>25.42</v>
      </c>
      <c r="H2576" s="16">
        <v>36.130000000000003</v>
      </c>
      <c r="I2576" s="16">
        <v>31.25</v>
      </c>
      <c r="J2576" s="16">
        <v>22.73</v>
      </c>
      <c r="L2576" s="16">
        <v>28.6</v>
      </c>
      <c r="M2576" s="16">
        <v>25.14</v>
      </c>
    </row>
    <row r="2577" spans="1:13" x14ac:dyDescent="0.2">
      <c r="A2577" s="67">
        <f t="shared" si="40"/>
        <v>39935</v>
      </c>
      <c r="B2577" s="1">
        <v>0.5</v>
      </c>
      <c r="C2577" s="16">
        <v>85.65</v>
      </c>
      <c r="D2577" s="16">
        <v>27.76</v>
      </c>
      <c r="E2577" s="16">
        <v>25.9</v>
      </c>
      <c r="F2577" s="16">
        <v>28.6</v>
      </c>
      <c r="G2577" s="16">
        <v>21.31</v>
      </c>
      <c r="H2577" s="16">
        <v>33.97</v>
      </c>
      <c r="I2577" s="16">
        <v>41.78</v>
      </c>
      <c r="J2577" s="16">
        <v>15.63</v>
      </c>
      <c r="L2577" s="16">
        <v>28.49</v>
      </c>
      <c r="M2577" s="16">
        <v>20.93</v>
      </c>
    </row>
    <row r="2578" spans="1:13" x14ac:dyDescent="0.2">
      <c r="A2578" s="67">
        <f t="shared" si="40"/>
        <v>39936</v>
      </c>
      <c r="B2578" s="1">
        <v>0</v>
      </c>
      <c r="C2578" s="16">
        <v>84.81</v>
      </c>
      <c r="D2578" s="16">
        <v>27.27</v>
      </c>
      <c r="E2578" s="16">
        <v>24.8</v>
      </c>
      <c r="F2578" s="16">
        <v>29.4</v>
      </c>
      <c r="G2578" s="16">
        <v>10.25</v>
      </c>
      <c r="H2578" s="16">
        <v>23.53</v>
      </c>
      <c r="I2578" s="16">
        <v>35.270000000000003</v>
      </c>
      <c r="J2578" s="16">
        <v>18.87</v>
      </c>
      <c r="L2578" s="16">
        <v>28.94</v>
      </c>
      <c r="M2578" s="16">
        <v>11</v>
      </c>
    </row>
    <row r="2579" spans="1:13" x14ac:dyDescent="0.2">
      <c r="A2579" s="67">
        <f t="shared" si="40"/>
        <v>39937</v>
      </c>
      <c r="B2579" s="1">
        <v>0</v>
      </c>
      <c r="C2579" s="16">
        <v>86.02</v>
      </c>
      <c r="D2579" s="16">
        <v>26.49</v>
      </c>
      <c r="E2579" s="16">
        <v>24.1</v>
      </c>
      <c r="F2579" s="16">
        <v>30.3</v>
      </c>
      <c r="G2579" s="16">
        <v>6.89</v>
      </c>
      <c r="H2579" s="16">
        <v>20.82</v>
      </c>
      <c r="I2579" s="16">
        <v>187.11</v>
      </c>
      <c r="J2579" s="16">
        <v>16.45</v>
      </c>
      <c r="L2579" s="16">
        <v>29.1</v>
      </c>
      <c r="M2579" s="16">
        <v>7.77</v>
      </c>
    </row>
    <row r="2580" spans="1:13" x14ac:dyDescent="0.2">
      <c r="A2580" s="67">
        <f t="shared" si="40"/>
        <v>39938</v>
      </c>
      <c r="B2580" s="1">
        <v>22.1</v>
      </c>
      <c r="C2580" s="16">
        <v>88.31</v>
      </c>
      <c r="D2580" s="16">
        <v>27</v>
      </c>
      <c r="E2580" s="16">
        <v>24.7</v>
      </c>
      <c r="F2580" s="16">
        <v>29</v>
      </c>
      <c r="G2580" s="16">
        <v>9.43</v>
      </c>
      <c r="H2580" s="16">
        <v>41.07</v>
      </c>
      <c r="I2580" s="16">
        <v>20.62</v>
      </c>
      <c r="J2580" s="16">
        <v>19.18</v>
      </c>
      <c r="L2580" s="16">
        <v>29.45</v>
      </c>
      <c r="M2580" s="16">
        <v>9.15</v>
      </c>
    </row>
    <row r="2581" spans="1:13" x14ac:dyDescent="0.2">
      <c r="A2581" s="67">
        <f t="shared" si="40"/>
        <v>39939</v>
      </c>
      <c r="B2581" s="1">
        <v>0.76</v>
      </c>
      <c r="C2581" s="16">
        <v>84.95</v>
      </c>
      <c r="D2581" s="16">
        <v>27.66</v>
      </c>
      <c r="E2581" s="16">
        <v>25.1</v>
      </c>
      <c r="F2581" s="16">
        <v>29.5</v>
      </c>
      <c r="G2581" s="16">
        <v>13.86</v>
      </c>
      <c r="H2581" s="16">
        <v>38</v>
      </c>
      <c r="I2581" s="16">
        <v>43.65</v>
      </c>
      <c r="J2581" s="16">
        <v>22.45</v>
      </c>
      <c r="L2581" s="16">
        <v>30.01</v>
      </c>
      <c r="M2581" s="16">
        <v>14.21</v>
      </c>
    </row>
    <row r="2582" spans="1:13" x14ac:dyDescent="0.2">
      <c r="A2582" s="67">
        <f t="shared" si="40"/>
        <v>39940</v>
      </c>
      <c r="B2582" s="1">
        <v>0</v>
      </c>
      <c r="C2582" s="16">
        <v>84.22</v>
      </c>
      <c r="D2582" s="16">
        <v>28.35</v>
      </c>
      <c r="E2582" s="16">
        <v>27.4</v>
      </c>
      <c r="F2582" s="16">
        <v>29.1</v>
      </c>
      <c r="G2582" s="16">
        <v>17.27</v>
      </c>
      <c r="H2582" s="16">
        <v>27.84</v>
      </c>
      <c r="I2582" s="16">
        <v>32.76</v>
      </c>
      <c r="J2582" s="16">
        <v>23.26</v>
      </c>
      <c r="L2582" s="16">
        <v>29.91</v>
      </c>
      <c r="M2582" s="16">
        <v>17.649999999999999</v>
      </c>
    </row>
    <row r="2583" spans="1:13" x14ac:dyDescent="0.2">
      <c r="A2583" s="67">
        <f t="shared" si="40"/>
        <v>39941</v>
      </c>
      <c r="B2583" s="1">
        <v>1.77</v>
      </c>
      <c r="C2583" s="16">
        <v>84.41</v>
      </c>
      <c r="D2583" s="16">
        <v>28.66</v>
      </c>
      <c r="E2583" s="16">
        <v>27.7</v>
      </c>
      <c r="F2583" s="16">
        <v>30.1</v>
      </c>
      <c r="G2583" s="16">
        <v>16.23</v>
      </c>
      <c r="H2583" s="16">
        <v>30.13</v>
      </c>
      <c r="I2583" s="16">
        <v>18.8</v>
      </c>
      <c r="J2583" s="16">
        <v>25.1</v>
      </c>
      <c r="L2583" s="16">
        <v>29.7</v>
      </c>
      <c r="M2583" s="16">
        <v>17.77</v>
      </c>
    </row>
    <row r="2584" spans="1:13" x14ac:dyDescent="0.2">
      <c r="A2584" s="67">
        <f t="shared" si="40"/>
        <v>39942</v>
      </c>
      <c r="B2584" s="1">
        <v>1.01</v>
      </c>
      <c r="C2584" s="16">
        <v>85.47</v>
      </c>
      <c r="D2584" s="16">
        <v>28.3</v>
      </c>
      <c r="E2584" s="16">
        <v>27.1</v>
      </c>
      <c r="F2584" s="16">
        <v>29.3</v>
      </c>
      <c r="G2584" s="16">
        <v>15.8</v>
      </c>
      <c r="H2584" s="16">
        <v>34.89</v>
      </c>
      <c r="I2584" s="16">
        <v>37.54</v>
      </c>
      <c r="J2584" s="16">
        <v>20.43</v>
      </c>
      <c r="L2584" s="16">
        <v>29.61</v>
      </c>
      <c r="M2584" s="16">
        <v>15.88</v>
      </c>
    </row>
    <row r="2585" spans="1:13" x14ac:dyDescent="0.2">
      <c r="A2585" s="67">
        <f t="shared" si="40"/>
        <v>39943</v>
      </c>
      <c r="B2585" s="1">
        <v>0</v>
      </c>
      <c r="C2585" s="16">
        <v>87.36</v>
      </c>
      <c r="D2585" s="16">
        <v>28.55</v>
      </c>
      <c r="E2585" s="16">
        <v>28.2</v>
      </c>
      <c r="F2585" s="16">
        <v>29.2</v>
      </c>
      <c r="G2585" s="16">
        <v>23.23</v>
      </c>
      <c r="H2585" s="16">
        <v>32.81</v>
      </c>
      <c r="I2585" s="16">
        <v>34.65</v>
      </c>
      <c r="J2585" s="16">
        <v>13.51</v>
      </c>
      <c r="L2585" s="16">
        <v>29.41</v>
      </c>
      <c r="M2585" s="16">
        <v>22.79</v>
      </c>
    </row>
    <row r="2586" spans="1:13" x14ac:dyDescent="0.2">
      <c r="A2586" s="67">
        <f t="shared" si="40"/>
        <v>39944</v>
      </c>
      <c r="B2586" s="1">
        <v>0.25</v>
      </c>
      <c r="C2586" s="16">
        <v>87</v>
      </c>
      <c r="D2586" s="16">
        <v>28.13</v>
      </c>
      <c r="E2586" s="16">
        <v>27</v>
      </c>
      <c r="F2586" s="16">
        <v>29.6</v>
      </c>
      <c r="G2586" s="16">
        <v>19.97</v>
      </c>
      <c r="H2586" s="16">
        <v>34.33</v>
      </c>
      <c r="I2586" s="16">
        <v>30.58</v>
      </c>
      <c r="J2586" s="16">
        <v>12.56</v>
      </c>
      <c r="L2586" s="16">
        <v>29.35</v>
      </c>
      <c r="M2586" s="16">
        <v>20.09</v>
      </c>
    </row>
    <row r="2587" spans="1:13" x14ac:dyDescent="0.2">
      <c r="A2587" s="67">
        <f t="shared" si="40"/>
        <v>39945</v>
      </c>
      <c r="B2587" s="1">
        <v>0.5</v>
      </c>
      <c r="C2587" s="16">
        <v>86.33</v>
      </c>
      <c r="D2587" s="16">
        <v>28.13</v>
      </c>
      <c r="E2587" s="16">
        <v>27</v>
      </c>
      <c r="F2587" s="16">
        <v>28.8</v>
      </c>
      <c r="G2587" s="16">
        <v>22.61</v>
      </c>
      <c r="H2587" s="16">
        <v>37.08</v>
      </c>
      <c r="I2587" s="16">
        <v>37.46</v>
      </c>
      <c r="J2587" s="16">
        <v>10.47</v>
      </c>
      <c r="L2587" s="16">
        <v>28.79</v>
      </c>
      <c r="M2587" s="16">
        <v>22.16</v>
      </c>
    </row>
    <row r="2588" spans="1:13" x14ac:dyDescent="0.2">
      <c r="A2588" s="67">
        <f t="shared" si="40"/>
        <v>39946</v>
      </c>
      <c r="B2588" s="1">
        <v>0</v>
      </c>
      <c r="C2588" s="16">
        <v>85.86</v>
      </c>
      <c r="D2588" s="16">
        <v>27.95</v>
      </c>
      <c r="E2588" s="16">
        <v>26.8</v>
      </c>
      <c r="F2588" s="16">
        <v>28.6</v>
      </c>
      <c r="G2588" s="16">
        <v>17.71</v>
      </c>
      <c r="H2588" s="16">
        <v>30.45</v>
      </c>
      <c r="I2588" s="16">
        <v>39.68</v>
      </c>
      <c r="J2588" s="16">
        <v>12.69</v>
      </c>
      <c r="L2588" s="16">
        <v>28.7</v>
      </c>
      <c r="M2588" s="16">
        <v>17.47</v>
      </c>
    </row>
    <row r="2589" spans="1:13" x14ac:dyDescent="0.2">
      <c r="A2589" s="67">
        <f t="shared" si="40"/>
        <v>39947</v>
      </c>
      <c r="B2589" s="1">
        <v>0.76</v>
      </c>
      <c r="C2589" s="16">
        <v>85.77</v>
      </c>
      <c r="D2589" s="16">
        <v>28.05</v>
      </c>
      <c r="E2589" s="16">
        <v>26.6</v>
      </c>
      <c r="F2589" s="16">
        <v>29.3</v>
      </c>
      <c r="G2589" s="16">
        <v>17.170000000000002</v>
      </c>
      <c r="H2589" s="16">
        <v>62.13</v>
      </c>
      <c r="I2589" s="16">
        <v>39.44</v>
      </c>
      <c r="J2589" s="16">
        <v>14.97</v>
      </c>
      <c r="L2589" s="16">
        <v>28.71</v>
      </c>
      <c r="M2589" s="16">
        <v>16.97</v>
      </c>
    </row>
    <row r="2590" spans="1:13" x14ac:dyDescent="0.2">
      <c r="A2590" s="67">
        <f t="shared" si="40"/>
        <v>39948</v>
      </c>
      <c r="B2590" s="1">
        <v>1.52</v>
      </c>
      <c r="C2590" s="16">
        <v>85.83</v>
      </c>
      <c r="D2590" s="16">
        <v>28.25</v>
      </c>
      <c r="E2590" s="16">
        <v>27.6</v>
      </c>
      <c r="F2590" s="16">
        <v>29.2</v>
      </c>
      <c r="G2590" s="16">
        <v>16.420000000000002</v>
      </c>
      <c r="H2590" s="16">
        <v>55.18</v>
      </c>
      <c r="I2590" s="16">
        <v>21.48</v>
      </c>
      <c r="J2590" s="16">
        <v>18.38</v>
      </c>
      <c r="L2590" s="16">
        <v>29.11</v>
      </c>
      <c r="M2590" s="16">
        <v>17.670000000000002</v>
      </c>
    </row>
    <row r="2591" spans="1:13" x14ac:dyDescent="0.2">
      <c r="A2591" s="67">
        <f t="shared" si="40"/>
        <v>39949</v>
      </c>
      <c r="B2591" s="1">
        <v>70.09</v>
      </c>
      <c r="C2591" s="16">
        <v>88.93</v>
      </c>
      <c r="D2591" s="16">
        <v>27.34</v>
      </c>
      <c r="E2591" s="16">
        <v>24</v>
      </c>
      <c r="F2591" s="16">
        <v>29.3</v>
      </c>
      <c r="G2591" s="16">
        <v>9.75</v>
      </c>
      <c r="H2591" s="16">
        <v>41.17</v>
      </c>
      <c r="I2591" s="16">
        <v>339.65</v>
      </c>
      <c r="J2591" s="16">
        <v>13.1</v>
      </c>
      <c r="L2591" s="16">
        <v>28.59</v>
      </c>
      <c r="M2591" s="16">
        <v>11.2</v>
      </c>
    </row>
    <row r="2592" spans="1:13" x14ac:dyDescent="0.2">
      <c r="A2592" s="67">
        <f t="shared" si="40"/>
        <v>39950</v>
      </c>
      <c r="B2592" s="1">
        <v>8.61</v>
      </c>
      <c r="C2592" s="16">
        <v>90.27</v>
      </c>
      <c r="D2592" s="16">
        <v>26.94</v>
      </c>
      <c r="E2592" s="16">
        <v>25.1</v>
      </c>
      <c r="F2592" s="16">
        <v>29.5</v>
      </c>
      <c r="G2592" s="16">
        <v>5.89</v>
      </c>
      <c r="H2592" s="16">
        <v>45.09</v>
      </c>
      <c r="I2592" s="16">
        <v>285.77999999999997</v>
      </c>
      <c r="J2592" s="16">
        <v>16.72</v>
      </c>
      <c r="L2592" s="16">
        <v>28.69</v>
      </c>
      <c r="M2592" s="16">
        <v>7.18</v>
      </c>
    </row>
    <row r="2593" spans="1:13" x14ac:dyDescent="0.2">
      <c r="A2593" s="67">
        <f t="shared" si="40"/>
        <v>39951</v>
      </c>
      <c r="B2593" s="1">
        <v>2.0299999999999998</v>
      </c>
      <c r="C2593" s="16">
        <v>87.75</v>
      </c>
      <c r="D2593" s="16">
        <v>27.73</v>
      </c>
      <c r="E2593" s="16">
        <v>25.9</v>
      </c>
      <c r="F2593" s="16">
        <v>30</v>
      </c>
      <c r="G2593" s="16">
        <v>6.17</v>
      </c>
      <c r="H2593" s="16">
        <v>18.59</v>
      </c>
      <c r="I2593" s="16">
        <v>288.52999999999997</v>
      </c>
      <c r="J2593" s="16">
        <v>21.05</v>
      </c>
      <c r="L2593" s="16">
        <v>29.05</v>
      </c>
      <c r="M2593" s="16">
        <v>7.43</v>
      </c>
    </row>
    <row r="2594" spans="1:13" x14ac:dyDescent="0.2">
      <c r="A2594" s="67">
        <f t="shared" si="40"/>
        <v>39952</v>
      </c>
      <c r="B2594" s="1">
        <v>10.41</v>
      </c>
      <c r="C2594" s="16">
        <v>86.08</v>
      </c>
      <c r="D2594" s="16">
        <v>27.91</v>
      </c>
      <c r="E2594" s="16">
        <v>24.8</v>
      </c>
      <c r="F2594" s="16">
        <v>30</v>
      </c>
      <c r="G2594" s="16">
        <v>7.98</v>
      </c>
      <c r="H2594" s="16">
        <v>18.8</v>
      </c>
      <c r="I2594" s="16">
        <v>342.41</v>
      </c>
      <c r="J2594" s="16">
        <v>24.42</v>
      </c>
      <c r="L2594" s="16">
        <v>29.52</v>
      </c>
      <c r="M2594" s="16">
        <v>9.61</v>
      </c>
    </row>
    <row r="2595" spans="1:13" x14ac:dyDescent="0.2">
      <c r="A2595" s="67">
        <f t="shared" si="40"/>
        <v>39953</v>
      </c>
      <c r="B2595" s="1">
        <v>0</v>
      </c>
      <c r="C2595" s="16">
        <v>82.86</v>
      </c>
      <c r="D2595" s="16">
        <v>28.72</v>
      </c>
      <c r="E2595" s="16">
        <v>27</v>
      </c>
      <c r="F2595" s="16">
        <v>30.2</v>
      </c>
      <c r="G2595" s="16">
        <v>12.03</v>
      </c>
      <c r="H2595" s="16">
        <v>29.81</v>
      </c>
      <c r="I2595" s="16">
        <v>5.5</v>
      </c>
      <c r="J2595" s="16">
        <v>18.89</v>
      </c>
      <c r="L2595" s="16">
        <v>29.85</v>
      </c>
      <c r="M2595" s="16">
        <v>14.67</v>
      </c>
    </row>
    <row r="2596" spans="1:13" x14ac:dyDescent="0.2">
      <c r="A2596" s="67">
        <f t="shared" si="40"/>
        <v>39954</v>
      </c>
      <c r="B2596" s="1">
        <v>0</v>
      </c>
      <c r="C2596" s="16">
        <v>84.3</v>
      </c>
      <c r="D2596" s="16">
        <v>28.8</v>
      </c>
      <c r="E2596" s="16">
        <v>28</v>
      </c>
      <c r="F2596" s="16">
        <v>30.3</v>
      </c>
      <c r="G2596" s="16">
        <v>14.14</v>
      </c>
      <c r="H2596" s="16">
        <v>28.01</v>
      </c>
      <c r="I2596" s="16">
        <v>353.86</v>
      </c>
      <c r="J2596" s="16">
        <v>19.350000000000001</v>
      </c>
      <c r="L2596" s="16">
        <v>29.92</v>
      </c>
      <c r="M2596" s="16">
        <v>15.88</v>
      </c>
    </row>
    <row r="2597" spans="1:13" x14ac:dyDescent="0.2">
      <c r="A2597" s="67">
        <f t="shared" si="40"/>
        <v>39955</v>
      </c>
      <c r="B2597" s="1">
        <v>0</v>
      </c>
      <c r="C2597" s="16">
        <v>85.03</v>
      </c>
      <c r="D2597" s="16">
        <v>29.03</v>
      </c>
      <c r="E2597" s="16">
        <v>27.9</v>
      </c>
      <c r="F2597" s="16">
        <v>30.6</v>
      </c>
      <c r="G2597" s="16">
        <v>13.71</v>
      </c>
      <c r="H2597" s="16">
        <v>28.51</v>
      </c>
      <c r="I2597" s="16">
        <v>354.2</v>
      </c>
      <c r="J2597" s="16">
        <v>19.77</v>
      </c>
      <c r="L2597" s="16">
        <v>30.04</v>
      </c>
      <c r="M2597" s="16">
        <v>15.7</v>
      </c>
    </row>
    <row r="2598" spans="1:13" x14ac:dyDescent="0.2">
      <c r="A2598" s="67">
        <f t="shared" si="40"/>
        <v>39956</v>
      </c>
      <c r="B2598" s="1">
        <v>48.77</v>
      </c>
      <c r="C2598" s="16">
        <v>88.27</v>
      </c>
      <c r="D2598" s="16">
        <v>28.03</v>
      </c>
      <c r="E2598" s="16">
        <v>25</v>
      </c>
      <c r="F2598" s="16">
        <v>29.6</v>
      </c>
      <c r="G2598" s="16">
        <v>8</v>
      </c>
      <c r="H2598" s="16">
        <v>44.59</v>
      </c>
      <c r="I2598" s="16">
        <v>311.45999999999998</v>
      </c>
      <c r="J2598" s="16">
        <v>13.09</v>
      </c>
      <c r="L2598" s="16">
        <v>29.18</v>
      </c>
      <c r="M2598" s="16">
        <v>9.9700000000000006</v>
      </c>
    </row>
    <row r="2599" spans="1:13" x14ac:dyDescent="0.2">
      <c r="A2599" s="67">
        <f t="shared" si="40"/>
        <v>39957</v>
      </c>
      <c r="B2599" s="1">
        <v>41.65</v>
      </c>
      <c r="C2599" s="16">
        <v>93.62</v>
      </c>
      <c r="D2599" s="16">
        <v>26.43</v>
      </c>
      <c r="E2599" s="16">
        <v>24.1</v>
      </c>
      <c r="F2599" s="16">
        <v>28.5</v>
      </c>
      <c r="G2599" s="16">
        <v>5.0999999999999996</v>
      </c>
      <c r="H2599" s="16">
        <v>68.94</v>
      </c>
      <c r="I2599" s="16">
        <v>254.6</v>
      </c>
      <c r="J2599" s="16">
        <v>5.99</v>
      </c>
      <c r="L2599" s="16">
        <v>28.64</v>
      </c>
      <c r="M2599" s="16">
        <v>5.99</v>
      </c>
    </row>
    <row r="2600" spans="1:13" x14ac:dyDescent="0.2">
      <c r="A2600" s="67">
        <f t="shared" si="40"/>
        <v>39958</v>
      </c>
      <c r="B2600" s="1">
        <v>0</v>
      </c>
      <c r="C2600" s="16">
        <v>86.82</v>
      </c>
      <c r="D2600" s="16">
        <v>28.36</v>
      </c>
      <c r="E2600" s="16">
        <v>25.5</v>
      </c>
      <c r="F2600" s="16">
        <v>30.8</v>
      </c>
      <c r="G2600" s="16">
        <v>6.13</v>
      </c>
      <c r="H2600" s="16">
        <v>18.059999999999999</v>
      </c>
      <c r="I2600" s="16">
        <v>265.57</v>
      </c>
      <c r="J2600" s="16">
        <v>21.6</v>
      </c>
      <c r="L2600" s="16">
        <v>29.78</v>
      </c>
      <c r="M2600" s="16">
        <v>6.99</v>
      </c>
    </row>
    <row r="2601" spans="1:13" x14ac:dyDescent="0.2">
      <c r="A2601" s="67">
        <f t="shared" si="40"/>
        <v>39959</v>
      </c>
      <c r="B2601" s="1">
        <v>0</v>
      </c>
      <c r="C2601" s="16">
        <v>87.24</v>
      </c>
      <c r="D2601" s="16">
        <v>28.22</v>
      </c>
      <c r="E2601" s="16">
        <v>25.7</v>
      </c>
      <c r="F2601" s="16">
        <v>30.2</v>
      </c>
      <c r="G2601" s="16">
        <v>7.22</v>
      </c>
      <c r="H2601" s="16">
        <v>21.56</v>
      </c>
      <c r="I2601" s="16">
        <v>358.36</v>
      </c>
      <c r="J2601" s="16">
        <v>15.76</v>
      </c>
      <c r="L2601" s="16">
        <v>29.94</v>
      </c>
      <c r="M2601" s="16">
        <v>8.01</v>
      </c>
    </row>
    <row r="2602" spans="1:13" x14ac:dyDescent="0.2">
      <c r="A2602" s="67">
        <f t="shared" si="40"/>
        <v>39960</v>
      </c>
      <c r="B2602" s="1">
        <v>0.25</v>
      </c>
      <c r="C2602" s="16">
        <v>90.77</v>
      </c>
      <c r="D2602" s="16">
        <v>26.81</v>
      </c>
      <c r="E2602" s="16">
        <v>25.8</v>
      </c>
      <c r="F2602" s="16">
        <v>28.4</v>
      </c>
      <c r="G2602" s="16">
        <v>4.05</v>
      </c>
      <c r="H2602" s="16">
        <v>19.09</v>
      </c>
      <c r="I2602" s="16">
        <v>313.19</v>
      </c>
      <c r="J2602" s="16">
        <v>5.04</v>
      </c>
      <c r="L2602" s="16">
        <v>29.27</v>
      </c>
      <c r="M2602" s="16">
        <v>6.77</v>
      </c>
    </row>
    <row r="2603" spans="1:13" x14ac:dyDescent="0.2">
      <c r="A2603" s="67">
        <f t="shared" si="40"/>
        <v>39961</v>
      </c>
      <c r="I2603" s="16">
        <v>234.56</v>
      </c>
      <c r="M2603" s="16">
        <v>8.4600000000000009</v>
      </c>
    </row>
    <row r="2604" spans="1:13" x14ac:dyDescent="0.2">
      <c r="A2604" s="67">
        <f t="shared" si="40"/>
        <v>39962</v>
      </c>
      <c r="I2604" s="16">
        <v>192.44</v>
      </c>
      <c r="M2604" s="16">
        <v>8.31</v>
      </c>
    </row>
    <row r="2605" spans="1:13" x14ac:dyDescent="0.2">
      <c r="A2605" s="67">
        <f t="shared" si="40"/>
        <v>39963</v>
      </c>
      <c r="I2605" s="16">
        <v>240.76</v>
      </c>
      <c r="M2605" s="16">
        <v>5.43</v>
      </c>
    </row>
    <row r="2606" spans="1:13" x14ac:dyDescent="0.2">
      <c r="A2606" s="67">
        <f t="shared" si="40"/>
        <v>39964</v>
      </c>
      <c r="I2606" s="16">
        <v>219.08</v>
      </c>
      <c r="M2606" s="16">
        <v>5.85</v>
      </c>
    </row>
    <row r="2607" spans="1:13" x14ac:dyDescent="0.2">
      <c r="A2607" s="67">
        <f t="shared" si="40"/>
        <v>39965</v>
      </c>
      <c r="I2607" s="16">
        <v>275.41000000000003</v>
      </c>
      <c r="M2607" s="16">
        <v>8.8800000000000008</v>
      </c>
    </row>
    <row r="2608" spans="1:13" x14ac:dyDescent="0.2">
      <c r="A2608" s="67">
        <f t="shared" si="40"/>
        <v>39966</v>
      </c>
      <c r="I2608" s="16">
        <v>31.81</v>
      </c>
      <c r="M2608" s="16">
        <v>23.7</v>
      </c>
    </row>
    <row r="2609" spans="1:13" x14ac:dyDescent="0.2">
      <c r="A2609" s="67">
        <f t="shared" si="40"/>
        <v>39967</v>
      </c>
      <c r="B2609" s="1">
        <v>0.25</v>
      </c>
      <c r="C2609" s="16">
        <v>83.85</v>
      </c>
      <c r="D2609" s="16">
        <v>29.32</v>
      </c>
      <c r="E2609" s="16">
        <v>28.9</v>
      </c>
      <c r="F2609" s="16">
        <v>29.7</v>
      </c>
      <c r="G2609" s="16">
        <v>21.43</v>
      </c>
      <c r="H2609" s="16">
        <v>28.33</v>
      </c>
      <c r="I2609" s="16">
        <v>26.37</v>
      </c>
      <c r="J2609" s="16">
        <v>24.67</v>
      </c>
      <c r="L2609" s="16">
        <v>29.87</v>
      </c>
      <c r="M2609" s="16">
        <v>21.67</v>
      </c>
    </row>
    <row r="2610" spans="1:13" x14ac:dyDescent="0.2">
      <c r="A2610" s="67">
        <f t="shared" si="40"/>
        <v>39968</v>
      </c>
      <c r="B2610" s="1">
        <v>21.33</v>
      </c>
      <c r="C2610" s="16">
        <v>88.6</v>
      </c>
      <c r="D2610" s="16">
        <v>28.26</v>
      </c>
      <c r="E2610" s="16">
        <v>24.3</v>
      </c>
      <c r="F2610" s="16">
        <v>30.4</v>
      </c>
      <c r="G2610" s="16">
        <v>12.55</v>
      </c>
      <c r="H2610" s="16">
        <v>26.25</v>
      </c>
      <c r="I2610" s="16">
        <v>7.94</v>
      </c>
      <c r="J2610" s="16">
        <v>13.82</v>
      </c>
      <c r="L2610" s="16">
        <v>29.48</v>
      </c>
      <c r="M2610" s="16">
        <v>13.69</v>
      </c>
    </row>
    <row r="2611" spans="1:13" x14ac:dyDescent="0.2">
      <c r="A2611" s="67">
        <f t="shared" si="40"/>
        <v>39969</v>
      </c>
      <c r="B2611" s="1">
        <v>28.16</v>
      </c>
      <c r="C2611" s="16">
        <v>92</v>
      </c>
      <c r="D2611" s="16">
        <v>25.42</v>
      </c>
      <c r="E2611" s="16">
        <v>23.3</v>
      </c>
      <c r="F2611" s="16">
        <v>28.5</v>
      </c>
      <c r="G2611" s="16">
        <v>8.08</v>
      </c>
      <c r="H2611" s="16">
        <v>50.03</v>
      </c>
      <c r="I2611" s="16">
        <v>198.05</v>
      </c>
      <c r="J2611" s="16">
        <v>7.91</v>
      </c>
      <c r="L2611" s="16">
        <v>28.88</v>
      </c>
      <c r="M2611" s="16">
        <v>9</v>
      </c>
    </row>
    <row r="2612" spans="1:13" x14ac:dyDescent="0.2">
      <c r="A2612" s="67">
        <f t="shared" si="40"/>
        <v>39970</v>
      </c>
      <c r="B2612" s="1">
        <v>0.25</v>
      </c>
      <c r="C2612" s="16">
        <v>87.49</v>
      </c>
      <c r="D2612" s="16">
        <v>26.67</v>
      </c>
      <c r="E2612" s="16">
        <v>24.1</v>
      </c>
      <c r="F2612" s="16">
        <v>30.2</v>
      </c>
      <c r="G2612" s="16">
        <v>7.33</v>
      </c>
      <c r="H2612" s="16">
        <v>26.21</v>
      </c>
      <c r="I2612" s="16">
        <v>178.25</v>
      </c>
      <c r="J2612" s="16">
        <v>10.95</v>
      </c>
      <c r="L2612" s="16">
        <v>28.79</v>
      </c>
      <c r="M2612" s="16">
        <v>7.5</v>
      </c>
    </row>
    <row r="2613" spans="1:13" x14ac:dyDescent="0.2">
      <c r="A2613" s="67">
        <f t="shared" si="40"/>
        <v>39971</v>
      </c>
      <c r="B2613" s="1">
        <v>0.25</v>
      </c>
      <c r="C2613" s="16">
        <v>85.58</v>
      </c>
      <c r="D2613" s="16">
        <v>27.82</v>
      </c>
      <c r="E2613" s="16">
        <v>24.5</v>
      </c>
      <c r="F2613" s="16">
        <v>30.2</v>
      </c>
      <c r="G2613" s="16">
        <v>9.1199999999999992</v>
      </c>
      <c r="H2613" s="16">
        <v>27.17</v>
      </c>
      <c r="I2613" s="16">
        <v>16.62</v>
      </c>
      <c r="J2613" s="16">
        <v>23.73</v>
      </c>
      <c r="L2613" s="16">
        <v>29.62</v>
      </c>
      <c r="M2613" s="16">
        <v>9.4700000000000006</v>
      </c>
    </row>
    <row r="2614" spans="1:13" x14ac:dyDescent="0.2">
      <c r="A2614" s="67">
        <f t="shared" si="40"/>
        <v>39972</v>
      </c>
      <c r="B2614" s="1">
        <v>0</v>
      </c>
      <c r="C2614" s="16">
        <v>85.38</v>
      </c>
      <c r="D2614" s="16">
        <v>28.67</v>
      </c>
      <c r="E2614" s="16">
        <v>25.6</v>
      </c>
      <c r="F2614" s="16">
        <v>31</v>
      </c>
      <c r="G2614" s="16">
        <v>11.14</v>
      </c>
      <c r="H2614" s="16">
        <v>27.77</v>
      </c>
      <c r="I2614" s="16">
        <v>42.39</v>
      </c>
      <c r="J2614" s="16">
        <v>21.75</v>
      </c>
      <c r="L2614" s="16">
        <v>30.15</v>
      </c>
      <c r="M2614" s="16">
        <v>11.52</v>
      </c>
    </row>
    <row r="2615" spans="1:13" x14ac:dyDescent="0.2">
      <c r="A2615" s="67">
        <f t="shared" si="40"/>
        <v>39973</v>
      </c>
      <c r="B2615" s="1">
        <v>0</v>
      </c>
      <c r="C2615" s="16">
        <v>84.52</v>
      </c>
      <c r="D2615" s="16">
        <v>29.28</v>
      </c>
      <c r="E2615" s="16">
        <v>28.3</v>
      </c>
      <c r="F2615" s="16">
        <v>30.6</v>
      </c>
      <c r="G2615" s="16">
        <v>14.2</v>
      </c>
      <c r="H2615" s="16">
        <v>28.79</v>
      </c>
      <c r="I2615" s="16">
        <v>15.99</v>
      </c>
      <c r="J2615" s="16">
        <v>17.739999999999998</v>
      </c>
      <c r="L2615" s="16">
        <v>30.16</v>
      </c>
      <c r="M2615" s="16">
        <v>15.9</v>
      </c>
    </row>
    <row r="2616" spans="1:13" x14ac:dyDescent="0.2">
      <c r="A2616" s="67">
        <f t="shared" si="40"/>
        <v>39974</v>
      </c>
      <c r="B2616" s="1">
        <v>0.75</v>
      </c>
      <c r="C2616" s="16">
        <v>86.48</v>
      </c>
      <c r="D2616" s="16">
        <v>28.57</v>
      </c>
      <c r="E2616" s="16">
        <v>27</v>
      </c>
      <c r="F2616" s="16">
        <v>30.1</v>
      </c>
      <c r="G2616" s="16">
        <v>6.22</v>
      </c>
      <c r="H2616" s="16">
        <v>19.260000000000002</v>
      </c>
      <c r="I2616" s="16">
        <v>290.75</v>
      </c>
      <c r="J2616" s="16">
        <v>9.8000000000000007</v>
      </c>
      <c r="L2616" s="16">
        <v>29.98</v>
      </c>
      <c r="M2616" s="16">
        <v>8.01</v>
      </c>
    </row>
    <row r="2617" spans="1:13" x14ac:dyDescent="0.2">
      <c r="A2617" s="67">
        <f t="shared" si="40"/>
        <v>39975</v>
      </c>
      <c r="B2617" s="1">
        <v>13.96</v>
      </c>
      <c r="C2617" s="16">
        <v>90.33</v>
      </c>
      <c r="D2617" s="16">
        <v>26.9</v>
      </c>
      <c r="E2617" s="16">
        <v>25.5</v>
      </c>
      <c r="F2617" s="16">
        <v>30.6</v>
      </c>
      <c r="G2617" s="16">
        <v>6.63</v>
      </c>
      <c r="H2617" s="16">
        <v>25.15</v>
      </c>
      <c r="I2617" s="16">
        <v>185.45</v>
      </c>
      <c r="J2617" s="16">
        <v>12.4</v>
      </c>
      <c r="L2617" s="16">
        <v>30.02</v>
      </c>
      <c r="M2617" s="16">
        <v>7.78</v>
      </c>
    </row>
    <row r="2618" spans="1:13" x14ac:dyDescent="0.2">
      <c r="A2618" s="67">
        <f t="shared" si="40"/>
        <v>39976</v>
      </c>
      <c r="B2618" s="1">
        <v>0.25</v>
      </c>
      <c r="C2618" s="16">
        <v>88.03</v>
      </c>
      <c r="D2618" s="16">
        <v>27.35</v>
      </c>
      <c r="E2618" s="16">
        <v>24.8</v>
      </c>
      <c r="F2618" s="16">
        <v>31.6</v>
      </c>
      <c r="G2618" s="16">
        <v>5.76</v>
      </c>
      <c r="H2618" s="16">
        <v>22.61</v>
      </c>
      <c r="I2618" s="16">
        <v>184.34</v>
      </c>
      <c r="J2618" s="16">
        <v>19.079999999999998</v>
      </c>
      <c r="L2618" s="16">
        <v>30.17</v>
      </c>
      <c r="M2618" s="16">
        <v>6.39</v>
      </c>
    </row>
    <row r="2619" spans="1:13" x14ac:dyDescent="0.2">
      <c r="A2619" s="67">
        <f t="shared" si="40"/>
        <v>39977</v>
      </c>
      <c r="B2619" s="1">
        <v>17.010000000000002</v>
      </c>
      <c r="C2619" s="16">
        <v>92.95</v>
      </c>
      <c r="D2619" s="16">
        <v>25.36</v>
      </c>
      <c r="E2619" s="16">
        <v>23.6</v>
      </c>
      <c r="F2619" s="16">
        <v>29.3</v>
      </c>
      <c r="G2619" s="16">
        <v>6.5</v>
      </c>
      <c r="H2619" s="16">
        <v>55.32</v>
      </c>
      <c r="I2619" s="16">
        <v>206.02</v>
      </c>
      <c r="J2619" s="16">
        <v>7.51</v>
      </c>
      <c r="L2619" s="16">
        <v>29.52</v>
      </c>
      <c r="M2619" s="16">
        <v>7.74</v>
      </c>
    </row>
    <row r="2620" spans="1:13" x14ac:dyDescent="0.2">
      <c r="A2620" s="67">
        <f t="shared" si="40"/>
        <v>39978</v>
      </c>
      <c r="B2620" s="1">
        <v>0.25</v>
      </c>
      <c r="C2620" s="16">
        <v>82.55</v>
      </c>
      <c r="D2620" s="16">
        <v>27.37</v>
      </c>
      <c r="E2620" s="16">
        <v>23.7</v>
      </c>
      <c r="F2620" s="16">
        <v>31</v>
      </c>
      <c r="G2620" s="16">
        <v>9.1300000000000008</v>
      </c>
      <c r="H2620" s="16">
        <v>26.71</v>
      </c>
      <c r="I2620" s="16">
        <v>165.22</v>
      </c>
      <c r="J2620" s="16">
        <v>18.399999999999999</v>
      </c>
      <c r="L2620" s="16">
        <v>29.83</v>
      </c>
      <c r="M2620" s="16">
        <v>11.41</v>
      </c>
    </row>
    <row r="2621" spans="1:13" x14ac:dyDescent="0.2">
      <c r="A2621" s="67">
        <f t="shared" si="40"/>
        <v>39979</v>
      </c>
      <c r="B2621" s="1">
        <v>0</v>
      </c>
      <c r="C2621" s="16">
        <v>83.19</v>
      </c>
      <c r="D2621" s="16">
        <v>28.34</v>
      </c>
      <c r="E2621" s="16">
        <v>25.6</v>
      </c>
      <c r="F2621" s="16">
        <v>31.7</v>
      </c>
      <c r="G2621" s="16">
        <v>8.33</v>
      </c>
      <c r="H2621" s="16">
        <v>24.1</v>
      </c>
      <c r="I2621" s="16">
        <v>144.01</v>
      </c>
      <c r="J2621" s="16">
        <v>21.34</v>
      </c>
      <c r="L2621" s="16">
        <v>29.65</v>
      </c>
      <c r="M2621" s="16">
        <v>9.66</v>
      </c>
    </row>
    <row r="2622" spans="1:13" x14ac:dyDescent="0.2">
      <c r="A2622" s="67">
        <f t="shared" si="40"/>
        <v>39980</v>
      </c>
      <c r="B2622" s="1">
        <v>0</v>
      </c>
      <c r="C2622" s="16">
        <v>84.6</v>
      </c>
      <c r="D2622" s="16">
        <v>28.21</v>
      </c>
      <c r="E2622" s="16">
        <v>24.7</v>
      </c>
      <c r="F2622" s="16">
        <v>30.1</v>
      </c>
      <c r="G2622" s="16">
        <v>9.16</v>
      </c>
      <c r="H2622" s="16">
        <v>20.64</v>
      </c>
      <c r="I2622" s="16">
        <v>32.51</v>
      </c>
      <c r="J2622" s="16">
        <v>23.58</v>
      </c>
      <c r="L2622" s="16">
        <v>30.01</v>
      </c>
      <c r="M2622" s="16">
        <v>9.01</v>
      </c>
    </row>
    <row r="2623" spans="1:13" x14ac:dyDescent="0.2">
      <c r="A2623" s="67">
        <f t="shared" si="40"/>
        <v>39981</v>
      </c>
      <c r="B2623" s="1">
        <v>43.66</v>
      </c>
      <c r="C2623" s="16">
        <v>90.15</v>
      </c>
      <c r="D2623" s="16">
        <v>27.1</v>
      </c>
      <c r="E2623" s="16">
        <v>24.7</v>
      </c>
      <c r="F2623" s="16">
        <v>30.2</v>
      </c>
      <c r="G2623" s="16">
        <v>6.38</v>
      </c>
      <c r="H2623" s="16">
        <v>34.82</v>
      </c>
      <c r="I2623" s="16">
        <v>269.68</v>
      </c>
      <c r="J2623" s="16">
        <v>12.42</v>
      </c>
      <c r="L2623" s="16">
        <v>29.83</v>
      </c>
      <c r="M2623" s="16">
        <v>8.0399999999999991</v>
      </c>
    </row>
    <row r="2624" spans="1:13" x14ac:dyDescent="0.2">
      <c r="A2624" s="67">
        <f t="shared" si="40"/>
        <v>39982</v>
      </c>
      <c r="B2624" s="1">
        <v>8.61</v>
      </c>
      <c r="C2624" s="16">
        <v>93.51</v>
      </c>
      <c r="D2624" s="16">
        <v>26.77</v>
      </c>
      <c r="E2624" s="16">
        <v>25.5</v>
      </c>
      <c r="F2624" s="16">
        <v>28.8</v>
      </c>
      <c r="G2624" s="16">
        <v>5.33</v>
      </c>
      <c r="H2624" s="16">
        <v>22.83</v>
      </c>
      <c r="I2624" s="16">
        <v>242.78</v>
      </c>
      <c r="J2624" s="16">
        <v>7.04</v>
      </c>
      <c r="L2624" s="16">
        <v>29.35</v>
      </c>
      <c r="M2624" s="16">
        <v>6.05</v>
      </c>
    </row>
    <row r="2625" spans="1:13" x14ac:dyDescent="0.2">
      <c r="A2625" s="67">
        <f t="shared" si="40"/>
        <v>39983</v>
      </c>
      <c r="B2625" s="1">
        <v>17.27</v>
      </c>
      <c r="C2625" s="16">
        <v>91.32</v>
      </c>
      <c r="D2625" s="16">
        <v>26.82</v>
      </c>
      <c r="E2625" s="16">
        <v>24.4</v>
      </c>
      <c r="F2625" s="16">
        <v>29.1</v>
      </c>
      <c r="G2625" s="16">
        <v>5.72</v>
      </c>
      <c r="H2625" s="16">
        <v>18.2</v>
      </c>
      <c r="I2625" s="16">
        <v>245.27</v>
      </c>
      <c r="J2625" s="16">
        <v>11.45</v>
      </c>
      <c r="L2625" s="16">
        <v>29.35</v>
      </c>
      <c r="M2625" s="16">
        <v>6.84</v>
      </c>
    </row>
    <row r="2626" spans="1:13" x14ac:dyDescent="0.2">
      <c r="A2626" s="67">
        <f t="shared" si="40"/>
        <v>39984</v>
      </c>
      <c r="B2626" s="1">
        <v>49.78</v>
      </c>
      <c r="C2626" s="16">
        <v>91.83</v>
      </c>
      <c r="D2626" s="16">
        <v>27.28</v>
      </c>
      <c r="E2626" s="16">
        <v>25.4</v>
      </c>
      <c r="F2626" s="16">
        <v>29.9</v>
      </c>
      <c r="G2626" s="16">
        <v>6.37</v>
      </c>
      <c r="H2626" s="16">
        <v>62.09</v>
      </c>
      <c r="I2626" s="16">
        <v>318.97000000000003</v>
      </c>
      <c r="J2626" s="16">
        <v>9.7799999999999994</v>
      </c>
      <c r="L2626" s="16">
        <v>29.09</v>
      </c>
      <c r="M2626" s="16">
        <v>8.14</v>
      </c>
    </row>
    <row r="2627" spans="1:13" x14ac:dyDescent="0.2">
      <c r="A2627" s="67">
        <f t="shared" si="40"/>
        <v>39985</v>
      </c>
      <c r="B2627" s="1">
        <v>12.94</v>
      </c>
      <c r="C2627" s="16">
        <v>88.25</v>
      </c>
      <c r="D2627" s="16">
        <v>27.91</v>
      </c>
      <c r="E2627" s="16">
        <v>25.9</v>
      </c>
      <c r="F2627" s="16">
        <v>29.7</v>
      </c>
      <c r="G2627" s="16">
        <v>12.48</v>
      </c>
      <c r="H2627" s="16">
        <v>66.010000000000005</v>
      </c>
      <c r="I2627" s="16">
        <v>25.69</v>
      </c>
      <c r="J2627" s="16">
        <v>11.4</v>
      </c>
      <c r="L2627" s="16">
        <v>29.23</v>
      </c>
      <c r="M2627" s="16">
        <v>12.82</v>
      </c>
    </row>
    <row r="2628" spans="1:13" x14ac:dyDescent="0.2">
      <c r="A2628" s="67">
        <f t="shared" si="40"/>
        <v>39986</v>
      </c>
      <c r="B2628" s="1">
        <v>8.1</v>
      </c>
      <c r="C2628" s="16">
        <v>90.98</v>
      </c>
      <c r="D2628" s="16">
        <v>26.96</v>
      </c>
      <c r="E2628" s="16">
        <v>24.8</v>
      </c>
      <c r="F2628" s="16">
        <v>30</v>
      </c>
      <c r="G2628" s="16">
        <v>6.79</v>
      </c>
      <c r="H2628" s="16">
        <v>24.59</v>
      </c>
      <c r="I2628" s="16">
        <v>244.57</v>
      </c>
      <c r="J2628" s="16">
        <v>16.77</v>
      </c>
      <c r="L2628" s="16">
        <v>29.65</v>
      </c>
      <c r="M2628" s="16">
        <v>8.32</v>
      </c>
    </row>
    <row r="2629" spans="1:13" x14ac:dyDescent="0.2">
      <c r="A2629" s="67">
        <f t="shared" si="40"/>
        <v>39987</v>
      </c>
      <c r="B2629" s="1">
        <v>0.25</v>
      </c>
      <c r="C2629" s="16">
        <v>87.78</v>
      </c>
      <c r="D2629" s="16">
        <v>26.97</v>
      </c>
      <c r="E2629" s="16">
        <v>24.4</v>
      </c>
      <c r="F2629" s="16">
        <v>31.1</v>
      </c>
      <c r="G2629" s="16">
        <v>6.63</v>
      </c>
      <c r="H2629" s="16">
        <v>18.98</v>
      </c>
      <c r="I2629" s="16">
        <v>192.19</v>
      </c>
      <c r="J2629" s="16">
        <v>18.170000000000002</v>
      </c>
      <c r="L2629" s="16">
        <v>29.21</v>
      </c>
      <c r="M2629" s="16">
        <v>8.17</v>
      </c>
    </row>
    <row r="2630" spans="1:13" x14ac:dyDescent="0.2">
      <c r="A2630" s="67">
        <f t="shared" ref="A2630:A2693" si="41">A2629+1</f>
        <v>39988</v>
      </c>
      <c r="B2630" s="1">
        <v>29.45</v>
      </c>
      <c r="C2630" s="16">
        <v>89.84</v>
      </c>
      <c r="D2630" s="16">
        <v>26.41</v>
      </c>
      <c r="E2630" s="16">
        <v>24.2</v>
      </c>
      <c r="F2630" s="16">
        <v>30.5</v>
      </c>
      <c r="G2630" s="16">
        <v>6.86</v>
      </c>
      <c r="H2630" s="16">
        <v>67.459999999999994</v>
      </c>
      <c r="I2630" s="16">
        <v>206.52</v>
      </c>
      <c r="J2630" s="16">
        <v>19.5</v>
      </c>
      <c r="L2630" s="16">
        <v>29.4</v>
      </c>
      <c r="M2630" s="16">
        <v>7.09</v>
      </c>
    </row>
    <row r="2631" spans="1:13" x14ac:dyDescent="0.2">
      <c r="A2631" s="67">
        <f t="shared" si="41"/>
        <v>39989</v>
      </c>
      <c r="B2631" s="1">
        <v>0</v>
      </c>
      <c r="C2631" s="16">
        <v>85.95</v>
      </c>
      <c r="D2631" s="16">
        <v>27.37</v>
      </c>
      <c r="E2631" s="16">
        <v>24</v>
      </c>
      <c r="F2631" s="16">
        <v>31</v>
      </c>
      <c r="G2631" s="16">
        <v>7.11</v>
      </c>
      <c r="H2631" s="16">
        <v>25.05</v>
      </c>
      <c r="I2631" s="16">
        <v>177.14</v>
      </c>
      <c r="J2631" s="16">
        <v>16.440000000000001</v>
      </c>
      <c r="L2631" s="16">
        <v>29.54</v>
      </c>
      <c r="M2631" s="16">
        <v>7.55</v>
      </c>
    </row>
    <row r="2632" spans="1:13" x14ac:dyDescent="0.2">
      <c r="A2632" s="67">
        <f t="shared" si="41"/>
        <v>39990</v>
      </c>
      <c r="B2632" s="1">
        <v>0</v>
      </c>
      <c r="C2632" s="16">
        <v>85.44</v>
      </c>
      <c r="D2632" s="16">
        <v>28.13</v>
      </c>
      <c r="E2632" s="16">
        <v>25</v>
      </c>
      <c r="F2632" s="16">
        <v>30.3</v>
      </c>
      <c r="G2632" s="16">
        <v>8.16</v>
      </c>
      <c r="H2632" s="16">
        <v>24.13</v>
      </c>
      <c r="I2632" s="16">
        <v>348.54</v>
      </c>
      <c r="J2632" s="16">
        <v>21.37</v>
      </c>
      <c r="L2632" s="16">
        <v>30.22</v>
      </c>
      <c r="M2632" s="16">
        <v>9.99</v>
      </c>
    </row>
    <row r="2633" spans="1:13" x14ac:dyDescent="0.2">
      <c r="A2633" s="67">
        <f t="shared" si="41"/>
        <v>39991</v>
      </c>
      <c r="B2633" s="1">
        <v>33.78</v>
      </c>
      <c r="C2633" s="16">
        <v>87.74</v>
      </c>
      <c r="D2633" s="16">
        <v>28.2</v>
      </c>
      <c r="E2633" s="16">
        <v>25.5</v>
      </c>
      <c r="F2633" s="16">
        <v>30.8</v>
      </c>
      <c r="G2633" s="16">
        <v>6.56</v>
      </c>
      <c r="H2633" s="16">
        <v>65.16</v>
      </c>
      <c r="I2633" s="16">
        <v>301.61</v>
      </c>
      <c r="J2633" s="16">
        <v>19.63</v>
      </c>
      <c r="L2633" s="16">
        <v>30.32</v>
      </c>
      <c r="M2633" s="16">
        <v>7.9</v>
      </c>
    </row>
    <row r="2634" spans="1:13" x14ac:dyDescent="0.2">
      <c r="A2634" s="67">
        <f t="shared" si="41"/>
        <v>39992</v>
      </c>
      <c r="B2634" s="1">
        <v>47.97</v>
      </c>
      <c r="C2634" s="16">
        <v>92.65</v>
      </c>
      <c r="D2634" s="16">
        <v>25.95</v>
      </c>
      <c r="E2634" s="16">
        <v>23</v>
      </c>
      <c r="F2634" s="16">
        <v>30.2</v>
      </c>
      <c r="G2634" s="16">
        <v>7.66</v>
      </c>
      <c r="H2634" s="16">
        <v>36.229999999999997</v>
      </c>
      <c r="I2634" s="16">
        <v>197.95</v>
      </c>
      <c r="J2634" s="16">
        <v>8.93</v>
      </c>
      <c r="L2634" s="16">
        <v>29.59</v>
      </c>
      <c r="M2634" s="16">
        <v>9.2200000000000006</v>
      </c>
    </row>
    <row r="2635" spans="1:13" x14ac:dyDescent="0.2">
      <c r="A2635" s="67">
        <f t="shared" si="41"/>
        <v>39993</v>
      </c>
      <c r="B2635" s="1">
        <v>0</v>
      </c>
      <c r="C2635" s="16">
        <v>80.569999999999993</v>
      </c>
      <c r="D2635" s="16">
        <v>27.75</v>
      </c>
      <c r="E2635" s="16">
        <v>23.5</v>
      </c>
      <c r="F2635" s="16">
        <v>32.4</v>
      </c>
      <c r="G2635" s="16">
        <v>10.08</v>
      </c>
      <c r="H2635" s="16">
        <v>28.72</v>
      </c>
      <c r="I2635" s="16">
        <v>146</v>
      </c>
      <c r="J2635" s="16">
        <v>20.71</v>
      </c>
      <c r="L2635" s="16">
        <v>29.62</v>
      </c>
      <c r="M2635" s="16">
        <v>11.31</v>
      </c>
    </row>
    <row r="2636" spans="1:13" x14ac:dyDescent="0.2">
      <c r="A2636" s="67">
        <f t="shared" si="41"/>
        <v>39994</v>
      </c>
      <c r="B2636" s="1">
        <v>0.25</v>
      </c>
      <c r="C2636" s="16">
        <v>84.02</v>
      </c>
      <c r="D2636" s="16">
        <v>28.17</v>
      </c>
      <c r="E2636" s="16">
        <v>24.5</v>
      </c>
      <c r="F2636" s="16">
        <v>30.7</v>
      </c>
      <c r="G2636" s="16">
        <v>8.1</v>
      </c>
      <c r="H2636" s="16">
        <v>21.66</v>
      </c>
      <c r="I2636" s="16">
        <v>39.200000000000003</v>
      </c>
      <c r="J2636" s="16">
        <v>25.14</v>
      </c>
      <c r="L2636" s="16">
        <v>30.22</v>
      </c>
      <c r="M2636" s="16">
        <v>8.0399999999999991</v>
      </c>
    </row>
    <row r="2637" spans="1:13" x14ac:dyDescent="0.2">
      <c r="A2637" s="67">
        <f t="shared" si="41"/>
        <v>39995</v>
      </c>
      <c r="B2637" s="1">
        <v>19.29</v>
      </c>
      <c r="C2637" s="16">
        <v>91.38</v>
      </c>
      <c r="D2637" s="16">
        <v>26.89</v>
      </c>
      <c r="E2637" s="16">
        <v>24.8</v>
      </c>
      <c r="F2637" s="16">
        <v>29.9</v>
      </c>
      <c r="G2637" s="16">
        <v>5.07</v>
      </c>
      <c r="H2637" s="16">
        <v>22.19</v>
      </c>
      <c r="I2637" s="16">
        <v>257.48</v>
      </c>
      <c r="J2637" s="16">
        <v>6.75</v>
      </c>
      <c r="L2637" s="16">
        <v>29.6</v>
      </c>
      <c r="M2637" s="16">
        <v>5.65</v>
      </c>
    </row>
    <row r="2638" spans="1:13" x14ac:dyDescent="0.2">
      <c r="A2638" s="67">
        <f t="shared" si="41"/>
        <v>39996</v>
      </c>
      <c r="B2638" s="1">
        <v>22.35</v>
      </c>
      <c r="C2638" s="16">
        <v>92.29</v>
      </c>
      <c r="D2638" s="16">
        <v>26.83</v>
      </c>
      <c r="E2638" s="16">
        <v>24.7</v>
      </c>
      <c r="F2638" s="16">
        <v>28.3</v>
      </c>
      <c r="G2638" s="16">
        <v>6.03</v>
      </c>
      <c r="H2638" s="16">
        <v>40.22</v>
      </c>
      <c r="I2638" s="16">
        <v>274.55</v>
      </c>
      <c r="J2638" s="16">
        <v>5.98</v>
      </c>
      <c r="L2638" s="16">
        <v>28.86</v>
      </c>
      <c r="M2638" s="16">
        <v>7.08</v>
      </c>
    </row>
    <row r="2639" spans="1:13" x14ac:dyDescent="0.2">
      <c r="A2639" s="67">
        <f t="shared" si="41"/>
        <v>39997</v>
      </c>
      <c r="B2639" s="1">
        <v>24.88</v>
      </c>
      <c r="C2639" s="16">
        <v>93.21</v>
      </c>
      <c r="D2639" s="16">
        <v>27.02</v>
      </c>
      <c r="E2639" s="16">
        <v>25.4</v>
      </c>
      <c r="F2639" s="16">
        <v>30.1</v>
      </c>
      <c r="G2639" s="16">
        <v>6.5</v>
      </c>
      <c r="H2639" s="16">
        <v>53.94</v>
      </c>
      <c r="I2639" s="16">
        <v>249.1</v>
      </c>
      <c r="J2639" s="16">
        <v>8.9600000000000009</v>
      </c>
      <c r="L2639" s="16">
        <v>29.05</v>
      </c>
      <c r="M2639" s="16">
        <v>7.32</v>
      </c>
    </row>
    <row r="2640" spans="1:13" x14ac:dyDescent="0.2">
      <c r="A2640" s="67">
        <f t="shared" si="41"/>
        <v>39998</v>
      </c>
      <c r="B2640" s="1">
        <v>22.09</v>
      </c>
      <c r="C2640" s="16">
        <v>93</v>
      </c>
      <c r="D2640" s="16">
        <v>26.33</v>
      </c>
      <c r="E2640" s="16">
        <v>23</v>
      </c>
      <c r="F2640" s="16">
        <v>28</v>
      </c>
      <c r="G2640" s="16">
        <v>6.74</v>
      </c>
      <c r="H2640" s="16">
        <v>67.349999999999994</v>
      </c>
      <c r="I2640" s="16">
        <v>237.12</v>
      </c>
      <c r="J2640" s="16">
        <v>5.75</v>
      </c>
      <c r="L2640" s="16">
        <v>29.01</v>
      </c>
      <c r="M2640" s="16">
        <v>7.59</v>
      </c>
    </row>
    <row r="2641" spans="1:13" x14ac:dyDescent="0.2">
      <c r="A2641" s="67">
        <f t="shared" si="41"/>
        <v>39999</v>
      </c>
      <c r="B2641" s="1">
        <v>0.75</v>
      </c>
      <c r="C2641" s="16">
        <v>89.7</v>
      </c>
      <c r="D2641" s="16">
        <v>27.59</v>
      </c>
      <c r="E2641" s="16">
        <v>25.4</v>
      </c>
      <c r="F2641" s="16">
        <v>29.6</v>
      </c>
      <c r="G2641" s="16">
        <v>7.11</v>
      </c>
      <c r="H2641" s="16">
        <v>19.55</v>
      </c>
      <c r="I2641" s="16">
        <v>274.17</v>
      </c>
      <c r="J2641" s="16">
        <v>15.44</v>
      </c>
      <c r="L2641" s="16">
        <v>29.35</v>
      </c>
      <c r="M2641" s="16">
        <v>9.43</v>
      </c>
    </row>
    <row r="2642" spans="1:13" x14ac:dyDescent="0.2">
      <c r="A2642" s="67">
        <f t="shared" si="41"/>
        <v>40000</v>
      </c>
      <c r="B2642" s="1">
        <v>0</v>
      </c>
      <c r="C2642" s="16">
        <v>85.49</v>
      </c>
      <c r="D2642" s="16">
        <v>28.57</v>
      </c>
      <c r="E2642" s="16">
        <v>25.5</v>
      </c>
      <c r="F2642" s="16">
        <v>30.5</v>
      </c>
      <c r="G2642" s="16">
        <v>7.11</v>
      </c>
      <c r="H2642" s="16">
        <v>19.579999999999998</v>
      </c>
      <c r="I2642" s="16">
        <v>316.87</v>
      </c>
      <c r="J2642" s="16">
        <v>19.829999999999998</v>
      </c>
      <c r="L2642" s="16">
        <v>29.86</v>
      </c>
      <c r="M2642" s="16">
        <v>9.26</v>
      </c>
    </row>
    <row r="2643" spans="1:13" x14ac:dyDescent="0.2">
      <c r="A2643" s="67">
        <f t="shared" si="41"/>
        <v>40001</v>
      </c>
      <c r="B2643" s="1">
        <v>37.840000000000003</v>
      </c>
      <c r="C2643" s="16">
        <v>90.23</v>
      </c>
      <c r="D2643" s="16">
        <v>27.68</v>
      </c>
      <c r="E2643" s="16">
        <v>25.5</v>
      </c>
      <c r="F2643" s="16">
        <v>30.2</v>
      </c>
      <c r="G2643" s="16">
        <v>9.08</v>
      </c>
      <c r="H2643" s="16">
        <v>69.22</v>
      </c>
      <c r="I2643" s="16">
        <v>288.58999999999997</v>
      </c>
      <c r="J2643" s="16">
        <v>10.78</v>
      </c>
      <c r="L2643" s="16">
        <v>29.42</v>
      </c>
      <c r="M2643" s="16">
        <v>10.76</v>
      </c>
    </row>
    <row r="2644" spans="1:13" x14ac:dyDescent="0.2">
      <c r="A2644" s="67">
        <f t="shared" si="41"/>
        <v>40002</v>
      </c>
      <c r="B2644" s="1">
        <v>28.69</v>
      </c>
      <c r="C2644" s="16">
        <v>89.9</v>
      </c>
      <c r="D2644" s="16">
        <v>27.29</v>
      </c>
      <c r="E2644" s="16">
        <v>25.2</v>
      </c>
      <c r="F2644" s="16">
        <v>29.4</v>
      </c>
      <c r="G2644" s="16">
        <v>6.13</v>
      </c>
      <c r="H2644" s="16">
        <v>57.44</v>
      </c>
      <c r="I2644" s="16">
        <v>267.86</v>
      </c>
      <c r="J2644" s="16">
        <v>12.55</v>
      </c>
      <c r="L2644" s="16">
        <v>29.17</v>
      </c>
      <c r="M2644" s="16">
        <v>7.33</v>
      </c>
    </row>
    <row r="2645" spans="1:13" x14ac:dyDescent="0.2">
      <c r="A2645" s="67">
        <f t="shared" si="41"/>
        <v>40003</v>
      </c>
      <c r="B2645" s="1">
        <v>7.09</v>
      </c>
      <c r="C2645" s="16">
        <v>92.31</v>
      </c>
      <c r="D2645" s="16">
        <v>26.27</v>
      </c>
      <c r="E2645" s="16">
        <v>24.4</v>
      </c>
      <c r="F2645" s="16">
        <v>29.3</v>
      </c>
      <c r="G2645" s="16">
        <v>6.03</v>
      </c>
      <c r="H2645" s="16">
        <v>49.29</v>
      </c>
      <c r="I2645" s="16">
        <v>199.33</v>
      </c>
      <c r="J2645" s="16">
        <v>10.39</v>
      </c>
      <c r="L2645" s="16">
        <v>29.18</v>
      </c>
      <c r="M2645" s="16">
        <v>7.25</v>
      </c>
    </row>
    <row r="2646" spans="1:13" x14ac:dyDescent="0.2">
      <c r="A2646" s="67">
        <f t="shared" si="41"/>
        <v>40004</v>
      </c>
      <c r="B2646" s="1">
        <v>1.27</v>
      </c>
      <c r="C2646" s="16">
        <v>93.69</v>
      </c>
      <c r="D2646" s="16">
        <v>26.19</v>
      </c>
      <c r="E2646" s="16">
        <v>24.5</v>
      </c>
      <c r="F2646" s="16">
        <v>28.7</v>
      </c>
      <c r="G2646" s="16">
        <v>5.05</v>
      </c>
      <c r="H2646" s="16">
        <v>29.18</v>
      </c>
      <c r="I2646" s="16">
        <v>244.35</v>
      </c>
      <c r="J2646" s="16">
        <v>6.91</v>
      </c>
      <c r="L2646" s="16">
        <v>28.97</v>
      </c>
      <c r="M2646" s="16">
        <v>6.18</v>
      </c>
    </row>
    <row r="2647" spans="1:13" x14ac:dyDescent="0.2">
      <c r="A2647" s="67">
        <f t="shared" si="41"/>
        <v>40005</v>
      </c>
      <c r="B2647" s="1">
        <v>38.6</v>
      </c>
      <c r="C2647" s="16">
        <v>91.07</v>
      </c>
      <c r="D2647" s="16">
        <v>26.47</v>
      </c>
      <c r="E2647" s="16">
        <v>22.9</v>
      </c>
      <c r="F2647" s="16">
        <v>28.6</v>
      </c>
      <c r="G2647" s="16">
        <v>9.8699999999999992</v>
      </c>
      <c r="H2647" s="16">
        <v>46.32</v>
      </c>
      <c r="I2647" s="16">
        <v>305.62</v>
      </c>
      <c r="J2647" s="16">
        <v>9.08</v>
      </c>
      <c r="L2647" s="16">
        <v>28.83</v>
      </c>
      <c r="M2647" s="16">
        <v>12.94</v>
      </c>
    </row>
    <row r="2648" spans="1:13" x14ac:dyDescent="0.2">
      <c r="A2648" s="67">
        <f t="shared" si="41"/>
        <v>40006</v>
      </c>
      <c r="B2648" s="1">
        <v>18.55</v>
      </c>
      <c r="C2648" s="16">
        <v>86.65</v>
      </c>
      <c r="D2648" s="16">
        <v>28.39</v>
      </c>
      <c r="E2648" s="16">
        <v>25.5</v>
      </c>
      <c r="F2648" s="16">
        <v>30.4</v>
      </c>
      <c r="G2648" s="16">
        <v>12.88</v>
      </c>
      <c r="H2648" s="16">
        <v>42.09</v>
      </c>
      <c r="I2648" s="16">
        <v>5.3</v>
      </c>
      <c r="J2648" s="16">
        <v>16.89</v>
      </c>
      <c r="L2648" s="16">
        <v>28.84</v>
      </c>
      <c r="M2648" s="16">
        <v>13.47</v>
      </c>
    </row>
    <row r="2649" spans="1:13" x14ac:dyDescent="0.2">
      <c r="A2649" s="67">
        <f t="shared" si="41"/>
        <v>40007</v>
      </c>
      <c r="B2649" s="1">
        <v>4.57</v>
      </c>
      <c r="C2649" s="16">
        <v>87</v>
      </c>
      <c r="D2649" s="16">
        <v>28.78</v>
      </c>
      <c r="E2649" s="16">
        <v>26.2</v>
      </c>
      <c r="F2649" s="16">
        <v>29.8</v>
      </c>
      <c r="G2649" s="16">
        <v>21.32</v>
      </c>
      <c r="H2649" s="16">
        <v>41.42</v>
      </c>
      <c r="I2649" s="16">
        <v>47.04</v>
      </c>
      <c r="J2649" s="16">
        <v>22.17</v>
      </c>
      <c r="L2649" s="16">
        <v>29.17</v>
      </c>
      <c r="M2649" s="16">
        <v>20.8</v>
      </c>
    </row>
    <row r="2650" spans="1:13" x14ac:dyDescent="0.2">
      <c r="A2650" s="67">
        <f t="shared" si="41"/>
        <v>40008</v>
      </c>
      <c r="B2650" s="1">
        <v>0</v>
      </c>
      <c r="C2650" s="16">
        <v>84.99</v>
      </c>
      <c r="D2650" s="16">
        <v>29.04</v>
      </c>
      <c r="E2650" s="16">
        <v>28.5</v>
      </c>
      <c r="F2650" s="16">
        <v>30.2</v>
      </c>
      <c r="G2650" s="16">
        <v>22.81</v>
      </c>
      <c r="H2650" s="16">
        <v>39.340000000000003</v>
      </c>
      <c r="I2650" s="16">
        <v>25.33</v>
      </c>
      <c r="J2650" s="16">
        <v>20.100000000000001</v>
      </c>
      <c r="L2650" s="16">
        <v>29.31</v>
      </c>
      <c r="M2650" s="16">
        <v>22.68</v>
      </c>
    </row>
    <row r="2651" spans="1:13" x14ac:dyDescent="0.2">
      <c r="A2651" s="67">
        <f t="shared" si="41"/>
        <v>40009</v>
      </c>
      <c r="B2651" s="1">
        <v>4.83</v>
      </c>
      <c r="C2651" s="16">
        <v>87.53</v>
      </c>
      <c r="D2651" s="16">
        <v>27.03</v>
      </c>
      <c r="E2651" s="16">
        <v>23.3</v>
      </c>
      <c r="F2651" s="16">
        <v>28.8</v>
      </c>
      <c r="G2651" s="16">
        <v>9.5299999999999994</v>
      </c>
      <c r="H2651" s="16">
        <v>49.89</v>
      </c>
      <c r="I2651" s="16">
        <v>318.75</v>
      </c>
      <c r="J2651" s="16">
        <v>8.59</v>
      </c>
      <c r="L2651" s="16">
        <v>28.86</v>
      </c>
      <c r="M2651" s="16">
        <v>11.28</v>
      </c>
    </row>
    <row r="2652" spans="1:13" x14ac:dyDescent="0.2">
      <c r="A2652" s="67">
        <f t="shared" si="41"/>
        <v>40010</v>
      </c>
      <c r="B2652" s="1">
        <v>1</v>
      </c>
      <c r="C2652" s="16">
        <v>87.2</v>
      </c>
      <c r="D2652" s="16">
        <v>28.96</v>
      </c>
      <c r="E2652" s="16">
        <v>27.1</v>
      </c>
      <c r="F2652" s="16">
        <v>29.7</v>
      </c>
      <c r="G2652" s="16">
        <v>25.35</v>
      </c>
      <c r="H2652" s="16">
        <v>41.95</v>
      </c>
      <c r="I2652" s="16">
        <v>35.24</v>
      </c>
      <c r="J2652" s="16">
        <v>20.56</v>
      </c>
      <c r="L2652" s="16">
        <v>28.9</v>
      </c>
      <c r="M2652" s="16">
        <v>24.25</v>
      </c>
    </row>
    <row r="2653" spans="1:13" x14ac:dyDescent="0.2">
      <c r="A2653" s="67">
        <f t="shared" si="41"/>
        <v>40011</v>
      </c>
      <c r="B2653" s="1">
        <v>0</v>
      </c>
      <c r="C2653" s="16">
        <v>87.07</v>
      </c>
      <c r="D2653" s="16">
        <v>29.16</v>
      </c>
      <c r="E2653" s="16">
        <v>28.7</v>
      </c>
      <c r="F2653" s="16">
        <v>29.7</v>
      </c>
      <c r="G2653" s="16">
        <v>27.41</v>
      </c>
      <c r="H2653" s="16">
        <v>42.51</v>
      </c>
      <c r="I2653" s="16">
        <v>46.69</v>
      </c>
      <c r="J2653" s="16">
        <v>17.82</v>
      </c>
      <c r="L2653" s="16">
        <v>29.06</v>
      </c>
      <c r="M2653" s="16">
        <v>25.85</v>
      </c>
    </row>
    <row r="2654" spans="1:13" x14ac:dyDescent="0.2">
      <c r="A2654" s="67">
        <f t="shared" si="41"/>
        <v>40012</v>
      </c>
      <c r="B2654" s="1">
        <v>0</v>
      </c>
      <c r="C2654" s="16">
        <v>88.29</v>
      </c>
      <c r="D2654" s="16">
        <v>28.8</v>
      </c>
      <c r="E2654" s="16">
        <v>27.2</v>
      </c>
      <c r="F2654" s="16">
        <v>29.5</v>
      </c>
      <c r="G2654" s="16">
        <v>20.39</v>
      </c>
      <c r="H2654" s="16">
        <v>33.97</v>
      </c>
      <c r="I2654" s="16">
        <v>51.42</v>
      </c>
      <c r="J2654" s="16">
        <v>13.56</v>
      </c>
      <c r="L2654" s="16">
        <v>29.05</v>
      </c>
      <c r="M2654" s="16">
        <v>19.39</v>
      </c>
    </row>
    <row r="2655" spans="1:13" x14ac:dyDescent="0.2">
      <c r="A2655" s="67">
        <f t="shared" si="41"/>
        <v>40013</v>
      </c>
      <c r="B2655" s="1">
        <v>1.01</v>
      </c>
      <c r="C2655" s="16">
        <v>87.68</v>
      </c>
      <c r="D2655" s="16">
        <v>28.93</v>
      </c>
      <c r="E2655" s="16">
        <v>28.2</v>
      </c>
      <c r="F2655" s="16">
        <v>29.4</v>
      </c>
      <c r="G2655" s="16">
        <v>19.91</v>
      </c>
      <c r="H2655" s="16">
        <v>61.63</v>
      </c>
      <c r="I2655" s="16">
        <v>34.11</v>
      </c>
      <c r="J2655" s="16">
        <v>14.53</v>
      </c>
      <c r="L2655" s="16">
        <v>29</v>
      </c>
      <c r="M2655" s="16">
        <v>18.739999999999998</v>
      </c>
    </row>
    <row r="2656" spans="1:13" x14ac:dyDescent="0.2">
      <c r="A2656" s="67">
        <f t="shared" si="41"/>
        <v>40014</v>
      </c>
      <c r="B2656" s="1">
        <v>21.31</v>
      </c>
      <c r="C2656" s="16">
        <v>89.89</v>
      </c>
      <c r="D2656" s="16">
        <v>27.96</v>
      </c>
      <c r="E2656" s="16">
        <v>25.5</v>
      </c>
      <c r="F2656" s="16">
        <v>29.7</v>
      </c>
      <c r="G2656" s="16">
        <v>15.19</v>
      </c>
      <c r="H2656" s="16">
        <v>38.700000000000003</v>
      </c>
      <c r="I2656" s="16">
        <v>11.49</v>
      </c>
      <c r="J2656" s="16">
        <v>12.1</v>
      </c>
      <c r="L2656" s="16">
        <v>28.9</v>
      </c>
      <c r="M2656" s="16">
        <v>15.32</v>
      </c>
    </row>
    <row r="2657" spans="1:13" x14ac:dyDescent="0.2">
      <c r="A2657" s="67">
        <f t="shared" si="41"/>
        <v>40015</v>
      </c>
      <c r="B2657" s="1">
        <v>8.86</v>
      </c>
      <c r="C2657" s="16">
        <v>90.14</v>
      </c>
      <c r="D2657" s="16">
        <v>26.97</v>
      </c>
      <c r="E2657" s="16">
        <v>24.6</v>
      </c>
      <c r="F2657" s="16">
        <v>29.6</v>
      </c>
      <c r="G2657" s="16">
        <v>7.22</v>
      </c>
      <c r="H2657" s="16">
        <v>64.77</v>
      </c>
      <c r="I2657" s="16">
        <v>271.87</v>
      </c>
      <c r="J2657" s="16">
        <v>17.91</v>
      </c>
      <c r="L2657" s="16">
        <v>28.77</v>
      </c>
      <c r="M2657" s="16">
        <v>8.42</v>
      </c>
    </row>
    <row r="2658" spans="1:13" x14ac:dyDescent="0.2">
      <c r="A2658" s="67">
        <f t="shared" si="41"/>
        <v>40016</v>
      </c>
      <c r="B2658" s="1">
        <v>0</v>
      </c>
      <c r="C2658" s="16">
        <v>89.34</v>
      </c>
      <c r="D2658" s="16">
        <v>27.5</v>
      </c>
      <c r="E2658" s="16">
        <v>25.4</v>
      </c>
      <c r="F2658" s="16">
        <v>30.1</v>
      </c>
      <c r="G2658" s="16">
        <v>4.71</v>
      </c>
      <c r="H2658" s="16">
        <v>20.32</v>
      </c>
      <c r="I2658" s="16">
        <v>241.02</v>
      </c>
      <c r="J2658" s="16">
        <v>17.34</v>
      </c>
      <c r="L2658" s="16">
        <v>29.01</v>
      </c>
      <c r="M2658" s="16">
        <v>5.79</v>
      </c>
    </row>
    <row r="2659" spans="1:13" x14ac:dyDescent="0.2">
      <c r="A2659" s="67">
        <f t="shared" si="41"/>
        <v>40017</v>
      </c>
      <c r="B2659" s="1">
        <v>7.62</v>
      </c>
      <c r="C2659" s="16">
        <v>90.9</v>
      </c>
      <c r="D2659" s="16">
        <v>27.66</v>
      </c>
      <c r="E2659" s="16">
        <v>25.6</v>
      </c>
      <c r="F2659" s="16">
        <v>29.8</v>
      </c>
      <c r="G2659" s="16">
        <v>7.02</v>
      </c>
      <c r="H2659" s="16">
        <v>24.34</v>
      </c>
      <c r="I2659" s="16">
        <v>269.63</v>
      </c>
      <c r="J2659" s="16">
        <v>17.329999999999998</v>
      </c>
      <c r="L2659" s="16">
        <v>29.16</v>
      </c>
      <c r="M2659" s="16">
        <v>9.25</v>
      </c>
    </row>
    <row r="2660" spans="1:13" x14ac:dyDescent="0.2">
      <c r="A2660" s="67">
        <f t="shared" si="41"/>
        <v>40018</v>
      </c>
      <c r="B2660" s="1">
        <v>24.62</v>
      </c>
      <c r="C2660" s="16">
        <v>90.71</v>
      </c>
      <c r="D2660" s="16">
        <v>27.39</v>
      </c>
      <c r="E2660" s="16">
        <v>24.2</v>
      </c>
      <c r="F2660" s="16">
        <v>30.1</v>
      </c>
      <c r="G2660" s="16">
        <v>9.5299999999999994</v>
      </c>
      <c r="H2660" s="16">
        <v>52.88</v>
      </c>
      <c r="I2660" s="16">
        <v>21.31</v>
      </c>
      <c r="J2660" s="16">
        <v>14.28</v>
      </c>
      <c r="L2660" s="16">
        <v>28.91</v>
      </c>
      <c r="M2660" s="16">
        <v>10.82</v>
      </c>
    </row>
    <row r="2661" spans="1:13" x14ac:dyDescent="0.2">
      <c r="A2661" s="67">
        <f t="shared" si="41"/>
        <v>40019</v>
      </c>
      <c r="B2661" s="1">
        <v>0.25</v>
      </c>
      <c r="C2661" s="16">
        <v>90.84</v>
      </c>
      <c r="D2661" s="16">
        <v>27.81</v>
      </c>
      <c r="E2661" s="16">
        <v>24.9</v>
      </c>
      <c r="F2661" s="16">
        <v>30.3</v>
      </c>
      <c r="G2661" s="16">
        <v>5.95</v>
      </c>
      <c r="H2661" s="16">
        <v>20.78</v>
      </c>
      <c r="I2661" s="16">
        <v>278.16000000000003</v>
      </c>
      <c r="J2661" s="16">
        <v>20.37</v>
      </c>
      <c r="L2661" s="16">
        <v>28.93</v>
      </c>
      <c r="M2661" s="16">
        <v>8.02</v>
      </c>
    </row>
    <row r="2662" spans="1:13" x14ac:dyDescent="0.2">
      <c r="A2662" s="67">
        <f t="shared" si="41"/>
        <v>40020</v>
      </c>
      <c r="B2662" s="1">
        <v>0.25</v>
      </c>
      <c r="C2662" s="16">
        <v>87.85</v>
      </c>
      <c r="D2662" s="16">
        <v>28.96</v>
      </c>
      <c r="E2662" s="16">
        <v>26.8</v>
      </c>
      <c r="F2662" s="16">
        <v>30.1</v>
      </c>
      <c r="G2662" s="16">
        <v>19.87</v>
      </c>
      <c r="H2662" s="16">
        <v>39.229999999999997</v>
      </c>
      <c r="I2662" s="16">
        <v>27.28</v>
      </c>
      <c r="J2662" s="16">
        <v>21.69</v>
      </c>
      <c r="L2662" s="16">
        <v>29.21</v>
      </c>
      <c r="M2662" s="16">
        <v>19.690000000000001</v>
      </c>
    </row>
    <row r="2663" spans="1:13" x14ac:dyDescent="0.2">
      <c r="A2663" s="67">
        <f t="shared" si="41"/>
        <v>40021</v>
      </c>
      <c r="B2663" s="1">
        <v>0</v>
      </c>
      <c r="C2663" s="16">
        <v>83.54</v>
      </c>
      <c r="D2663" s="16">
        <v>29.09</v>
      </c>
      <c r="E2663" s="16">
        <v>28.7</v>
      </c>
      <c r="F2663" s="16">
        <v>29.6</v>
      </c>
      <c r="G2663" s="16">
        <v>24.57</v>
      </c>
      <c r="H2663" s="16">
        <v>41.88</v>
      </c>
      <c r="I2663" s="16">
        <v>28.91</v>
      </c>
      <c r="J2663" s="16">
        <v>18.809999999999999</v>
      </c>
      <c r="L2663" s="16">
        <v>29.22</v>
      </c>
      <c r="M2663" s="16">
        <v>24.43</v>
      </c>
    </row>
    <row r="2664" spans="1:13" x14ac:dyDescent="0.2">
      <c r="A2664" s="67">
        <f t="shared" si="41"/>
        <v>40022</v>
      </c>
      <c r="B2664" s="1">
        <v>0.76</v>
      </c>
      <c r="C2664" s="16">
        <v>87.5</v>
      </c>
      <c r="D2664" s="16">
        <v>28.96</v>
      </c>
      <c r="E2664" s="16">
        <v>28.1</v>
      </c>
      <c r="F2664" s="16">
        <v>30.1</v>
      </c>
      <c r="G2664" s="16">
        <v>14.77</v>
      </c>
      <c r="H2664" s="16">
        <v>29.07</v>
      </c>
      <c r="I2664" s="16">
        <v>5.72</v>
      </c>
      <c r="J2664" s="16">
        <v>12.6</v>
      </c>
      <c r="L2664" s="16">
        <v>29.21</v>
      </c>
      <c r="M2664" s="16">
        <v>16.09</v>
      </c>
    </row>
    <row r="2665" spans="1:13" x14ac:dyDescent="0.2">
      <c r="A2665" s="67">
        <f t="shared" si="41"/>
        <v>40023</v>
      </c>
      <c r="B2665" s="1">
        <v>0</v>
      </c>
      <c r="C2665" s="16">
        <v>87.81</v>
      </c>
      <c r="D2665" s="16">
        <v>28.96</v>
      </c>
      <c r="E2665" s="16">
        <v>27.5</v>
      </c>
      <c r="F2665" s="16">
        <v>29.7</v>
      </c>
      <c r="G2665" s="16">
        <v>15.8</v>
      </c>
      <c r="H2665" s="16">
        <v>26.71</v>
      </c>
      <c r="I2665" s="16">
        <v>21.02</v>
      </c>
      <c r="J2665" s="16">
        <v>16.440000000000001</v>
      </c>
      <c r="L2665" s="16">
        <v>29.2</v>
      </c>
      <c r="M2665" s="16">
        <v>16.13</v>
      </c>
    </row>
    <row r="2666" spans="1:13" x14ac:dyDescent="0.2">
      <c r="A2666" s="67">
        <f t="shared" si="41"/>
        <v>40024</v>
      </c>
      <c r="B2666" s="1">
        <v>62.7</v>
      </c>
      <c r="C2666" s="16">
        <v>93.31</v>
      </c>
      <c r="D2666" s="16">
        <v>25.76</v>
      </c>
      <c r="E2666" s="16">
        <v>23.9</v>
      </c>
      <c r="F2666" s="16">
        <v>27.3</v>
      </c>
      <c r="G2666" s="16">
        <v>6.35</v>
      </c>
      <c r="H2666" s="16">
        <v>55.74</v>
      </c>
      <c r="I2666" s="16">
        <v>194.62</v>
      </c>
      <c r="J2666" s="16">
        <v>5.18</v>
      </c>
      <c r="L2666" s="16">
        <v>28.67</v>
      </c>
      <c r="M2666" s="16">
        <v>7.03</v>
      </c>
    </row>
    <row r="2667" spans="1:13" x14ac:dyDescent="0.2">
      <c r="A2667" s="67">
        <f t="shared" si="41"/>
        <v>40025</v>
      </c>
      <c r="B2667" s="1">
        <v>0.76</v>
      </c>
      <c r="C2667" s="16">
        <v>90.09</v>
      </c>
      <c r="D2667" s="16">
        <v>26.94</v>
      </c>
      <c r="E2667" s="16">
        <v>23.8</v>
      </c>
      <c r="F2667" s="16">
        <v>29.5</v>
      </c>
      <c r="G2667" s="16">
        <v>6.39</v>
      </c>
      <c r="H2667" s="16">
        <v>26.99</v>
      </c>
      <c r="I2667" s="16">
        <v>286.99</v>
      </c>
      <c r="J2667" s="16">
        <v>12.72</v>
      </c>
      <c r="L2667" s="16">
        <v>28.91</v>
      </c>
      <c r="M2667" s="16">
        <v>9.0500000000000007</v>
      </c>
    </row>
    <row r="2668" spans="1:13" x14ac:dyDescent="0.2">
      <c r="A2668" s="67">
        <f t="shared" si="41"/>
        <v>40026</v>
      </c>
      <c r="B2668" s="1">
        <v>1.77</v>
      </c>
      <c r="C2668" s="16">
        <v>88.3</v>
      </c>
      <c r="D2668" s="16">
        <v>29.05</v>
      </c>
      <c r="E2668" s="16">
        <v>28.1</v>
      </c>
      <c r="F2668" s="16">
        <v>30.2</v>
      </c>
      <c r="G2668" s="16">
        <v>17.149999999999999</v>
      </c>
      <c r="H2668" s="16">
        <v>41.74</v>
      </c>
      <c r="I2668" s="16">
        <v>30.23</v>
      </c>
      <c r="J2668" s="16">
        <v>20.28</v>
      </c>
      <c r="L2668" s="16">
        <v>29.31</v>
      </c>
      <c r="M2668" s="16">
        <v>17.18</v>
      </c>
    </row>
    <row r="2669" spans="1:13" x14ac:dyDescent="0.2">
      <c r="A2669" s="67">
        <f t="shared" si="41"/>
        <v>40027</v>
      </c>
      <c r="B2669" s="1">
        <v>0</v>
      </c>
      <c r="C2669" s="16">
        <v>86.94</v>
      </c>
      <c r="D2669" s="16">
        <v>28.97</v>
      </c>
      <c r="E2669" s="16">
        <v>27.5</v>
      </c>
      <c r="F2669" s="16">
        <v>29.6</v>
      </c>
      <c r="G2669" s="16">
        <v>25.09</v>
      </c>
      <c r="H2669" s="16">
        <v>37.11</v>
      </c>
      <c r="I2669" s="16">
        <v>47.09</v>
      </c>
      <c r="J2669" s="16">
        <v>18.350000000000001</v>
      </c>
      <c r="L2669" s="16">
        <v>29.2</v>
      </c>
      <c r="M2669" s="16">
        <v>23.72</v>
      </c>
    </row>
    <row r="2670" spans="1:13" x14ac:dyDescent="0.2">
      <c r="A2670" s="67">
        <f t="shared" si="41"/>
        <v>40028</v>
      </c>
      <c r="B2670" s="1">
        <v>0</v>
      </c>
      <c r="C2670" s="16">
        <v>86.8</v>
      </c>
      <c r="D2670" s="16">
        <v>29.26</v>
      </c>
      <c r="E2670" s="16">
        <v>28.6</v>
      </c>
      <c r="F2670" s="16">
        <v>29.9</v>
      </c>
      <c r="G2670" s="16">
        <v>21.25</v>
      </c>
      <c r="H2670" s="16">
        <v>29.64</v>
      </c>
      <c r="I2670" s="16">
        <v>35.36</v>
      </c>
      <c r="J2670" s="16">
        <v>22.36</v>
      </c>
      <c r="L2670" s="16">
        <v>29.51</v>
      </c>
      <c r="M2670" s="16">
        <v>21.41</v>
      </c>
    </row>
    <row r="2671" spans="1:13" x14ac:dyDescent="0.2">
      <c r="A2671" s="67">
        <f t="shared" si="41"/>
        <v>40029</v>
      </c>
      <c r="B2671" s="1">
        <v>0</v>
      </c>
      <c r="C2671" s="16">
        <v>87.55</v>
      </c>
      <c r="D2671" s="16">
        <v>29.2</v>
      </c>
      <c r="E2671" s="16">
        <v>28.5</v>
      </c>
      <c r="F2671" s="16">
        <v>29.8</v>
      </c>
      <c r="G2671" s="16">
        <v>22.21</v>
      </c>
      <c r="H2671" s="16">
        <v>32.700000000000003</v>
      </c>
      <c r="I2671" s="16">
        <v>41.44</v>
      </c>
      <c r="J2671" s="16">
        <v>17.05</v>
      </c>
      <c r="L2671" s="16">
        <v>29.38</v>
      </c>
      <c r="M2671" s="16">
        <v>21.59</v>
      </c>
    </row>
    <row r="2672" spans="1:13" x14ac:dyDescent="0.2">
      <c r="A2672" s="67">
        <f t="shared" si="41"/>
        <v>40030</v>
      </c>
      <c r="B2672" s="1">
        <v>61.97</v>
      </c>
      <c r="C2672" s="16">
        <v>91.2</v>
      </c>
      <c r="D2672" s="16">
        <v>26.87</v>
      </c>
      <c r="E2672" s="16">
        <v>23.7</v>
      </c>
      <c r="F2672" s="16">
        <v>30.3</v>
      </c>
      <c r="G2672" s="16">
        <v>10.67</v>
      </c>
      <c r="H2672" s="16">
        <v>49.78</v>
      </c>
      <c r="I2672" s="16">
        <v>56.67</v>
      </c>
      <c r="J2672" s="16">
        <v>8.85</v>
      </c>
      <c r="L2672" s="16">
        <v>28.81</v>
      </c>
      <c r="M2672" s="16">
        <v>11.09</v>
      </c>
    </row>
    <row r="2673" spans="1:13" x14ac:dyDescent="0.2">
      <c r="A2673" s="67">
        <f t="shared" si="41"/>
        <v>40031</v>
      </c>
      <c r="B2673" s="1">
        <v>0</v>
      </c>
      <c r="C2673" s="16">
        <v>88.81</v>
      </c>
      <c r="D2673" s="16">
        <v>26.44</v>
      </c>
      <c r="E2673" s="16">
        <v>23.8</v>
      </c>
      <c r="F2673" s="16">
        <v>28.8</v>
      </c>
      <c r="G2673" s="16">
        <v>5.66</v>
      </c>
      <c r="H2673" s="16">
        <v>16.62</v>
      </c>
      <c r="I2673" s="16">
        <v>239.54</v>
      </c>
      <c r="J2673" s="16">
        <v>11.91</v>
      </c>
      <c r="L2673" s="16">
        <v>28.57</v>
      </c>
      <c r="M2673" s="16">
        <v>7.16</v>
      </c>
    </row>
    <row r="2674" spans="1:13" x14ac:dyDescent="0.2">
      <c r="A2674" s="67">
        <f t="shared" si="41"/>
        <v>40032</v>
      </c>
      <c r="B2674" s="1">
        <v>7.36</v>
      </c>
      <c r="C2674" s="16">
        <v>91.63</v>
      </c>
      <c r="D2674" s="16">
        <v>25.57</v>
      </c>
      <c r="E2674" s="16">
        <v>23.9</v>
      </c>
      <c r="F2674" s="16">
        <v>27.5</v>
      </c>
      <c r="G2674" s="16">
        <v>6</v>
      </c>
      <c r="H2674" s="16">
        <v>32.53</v>
      </c>
      <c r="I2674" s="16">
        <v>249.42</v>
      </c>
      <c r="J2674" s="16">
        <v>4.01</v>
      </c>
      <c r="L2674" s="16">
        <v>28.33</v>
      </c>
      <c r="M2674" s="16">
        <v>7.78</v>
      </c>
    </row>
    <row r="2675" spans="1:13" x14ac:dyDescent="0.2">
      <c r="A2675" s="67">
        <f t="shared" si="41"/>
        <v>40033</v>
      </c>
      <c r="B2675" s="1">
        <v>1.26</v>
      </c>
      <c r="C2675" s="16">
        <v>91.2</v>
      </c>
      <c r="D2675" s="16">
        <v>26.65</v>
      </c>
      <c r="E2675" s="16">
        <v>23.9</v>
      </c>
      <c r="F2675" s="16">
        <v>29.1</v>
      </c>
      <c r="G2675" s="16">
        <v>7.12</v>
      </c>
      <c r="H2675" s="16">
        <v>24.87</v>
      </c>
      <c r="I2675" s="16">
        <v>261.42</v>
      </c>
      <c r="J2675" s="16">
        <v>14.45</v>
      </c>
      <c r="L2675" s="16">
        <v>28.83</v>
      </c>
      <c r="M2675" s="16">
        <v>9.7899999999999991</v>
      </c>
    </row>
    <row r="2676" spans="1:13" x14ac:dyDescent="0.2">
      <c r="A2676" s="67">
        <f t="shared" si="41"/>
        <v>40034</v>
      </c>
      <c r="B2676" s="1">
        <v>23.83</v>
      </c>
      <c r="C2676" s="16">
        <v>94.01</v>
      </c>
      <c r="D2676" s="16">
        <v>26.4</v>
      </c>
      <c r="E2676" s="16">
        <v>24.2</v>
      </c>
      <c r="F2676" s="16">
        <v>27.4</v>
      </c>
      <c r="G2676" s="16">
        <v>6.49</v>
      </c>
      <c r="H2676" s="16">
        <v>63.08</v>
      </c>
      <c r="I2676" s="16">
        <v>279.27999999999997</v>
      </c>
      <c r="J2676" s="16">
        <v>5.9</v>
      </c>
      <c r="L2676" s="16">
        <v>28.4</v>
      </c>
      <c r="M2676" s="16">
        <v>7.39</v>
      </c>
    </row>
    <row r="2677" spans="1:13" x14ac:dyDescent="0.2">
      <c r="A2677" s="67">
        <f t="shared" si="41"/>
        <v>40035</v>
      </c>
      <c r="B2677" s="1">
        <v>3.29</v>
      </c>
      <c r="C2677" s="16">
        <v>90.52</v>
      </c>
      <c r="D2677" s="16">
        <v>27.32</v>
      </c>
      <c r="E2677" s="16">
        <v>25.4</v>
      </c>
      <c r="F2677" s="16">
        <v>29.3</v>
      </c>
      <c r="G2677" s="16">
        <v>8.91</v>
      </c>
      <c r="H2677" s="16">
        <v>61.14</v>
      </c>
      <c r="I2677" s="16">
        <v>300.85000000000002</v>
      </c>
      <c r="J2677" s="16">
        <v>12.13</v>
      </c>
      <c r="L2677" s="16">
        <v>28.49</v>
      </c>
      <c r="M2677" s="16">
        <v>10.39</v>
      </c>
    </row>
    <row r="2678" spans="1:13" x14ac:dyDescent="0.2">
      <c r="A2678" s="67">
        <f t="shared" si="41"/>
        <v>40036</v>
      </c>
      <c r="B2678" s="1">
        <v>1.27</v>
      </c>
      <c r="C2678" s="16">
        <v>88.65</v>
      </c>
      <c r="D2678" s="16">
        <v>28.18</v>
      </c>
      <c r="E2678" s="16">
        <v>25.3</v>
      </c>
      <c r="F2678" s="16">
        <v>30.2</v>
      </c>
      <c r="G2678" s="16">
        <v>9.93</v>
      </c>
      <c r="H2678" s="16">
        <v>27.87</v>
      </c>
      <c r="I2678" s="16">
        <v>17.53</v>
      </c>
      <c r="J2678" s="16">
        <v>20.86</v>
      </c>
      <c r="L2678" s="16">
        <v>29.03</v>
      </c>
      <c r="M2678" s="16">
        <v>11.6</v>
      </c>
    </row>
    <row r="2679" spans="1:13" x14ac:dyDescent="0.2">
      <c r="A2679" s="67">
        <f t="shared" si="41"/>
        <v>40037</v>
      </c>
      <c r="B2679" s="1">
        <v>0.25</v>
      </c>
      <c r="C2679" s="16">
        <v>87.68</v>
      </c>
      <c r="D2679" s="16">
        <v>28.86</v>
      </c>
      <c r="E2679" s="16">
        <v>28.1</v>
      </c>
      <c r="F2679" s="16">
        <v>29.7</v>
      </c>
      <c r="G2679" s="16">
        <v>21.26</v>
      </c>
      <c r="H2679" s="16">
        <v>34.08</v>
      </c>
      <c r="I2679" s="16">
        <v>20.23</v>
      </c>
      <c r="J2679" s="16">
        <v>16.7</v>
      </c>
      <c r="L2679" s="16">
        <v>29.34</v>
      </c>
      <c r="M2679" s="16">
        <v>21.21</v>
      </c>
    </row>
    <row r="2680" spans="1:13" x14ac:dyDescent="0.2">
      <c r="A2680" s="67">
        <f t="shared" si="41"/>
        <v>40038</v>
      </c>
      <c r="B2680" s="1">
        <v>19.29</v>
      </c>
      <c r="C2680" s="16">
        <v>88.77</v>
      </c>
      <c r="D2680" s="16">
        <v>28.73</v>
      </c>
      <c r="E2680" s="16">
        <v>24.6</v>
      </c>
      <c r="F2680" s="16">
        <v>29.8</v>
      </c>
      <c r="G2680" s="16">
        <v>15.57</v>
      </c>
      <c r="H2680" s="16">
        <v>40.75</v>
      </c>
      <c r="I2680" s="16">
        <v>16.260000000000002</v>
      </c>
      <c r="J2680" s="16">
        <v>21.8</v>
      </c>
      <c r="L2680" s="16">
        <v>29.61</v>
      </c>
      <c r="M2680" s="16">
        <v>17.239999999999998</v>
      </c>
    </row>
    <row r="2681" spans="1:13" x14ac:dyDescent="0.2">
      <c r="A2681" s="67">
        <f t="shared" si="41"/>
        <v>40039</v>
      </c>
      <c r="B2681" s="1">
        <v>31.97</v>
      </c>
      <c r="C2681" s="16">
        <v>92.95</v>
      </c>
      <c r="D2681" s="16">
        <v>26.98</v>
      </c>
      <c r="E2681" s="16">
        <v>25.3</v>
      </c>
      <c r="F2681" s="16">
        <v>28.7</v>
      </c>
      <c r="G2681" s="16">
        <v>9.2799999999999994</v>
      </c>
      <c r="H2681" s="16">
        <v>57.65</v>
      </c>
      <c r="I2681" s="16">
        <v>286.85000000000002</v>
      </c>
      <c r="J2681" s="16">
        <v>4.49</v>
      </c>
      <c r="L2681" s="16">
        <v>28.89</v>
      </c>
      <c r="M2681" s="16">
        <v>11.1</v>
      </c>
    </row>
    <row r="2682" spans="1:13" x14ac:dyDescent="0.2">
      <c r="A2682" s="67">
        <f t="shared" si="41"/>
        <v>40040</v>
      </c>
      <c r="B2682" s="1">
        <v>2.54</v>
      </c>
      <c r="C2682" s="16">
        <v>87.63</v>
      </c>
      <c r="D2682" s="16">
        <v>27.97</v>
      </c>
      <c r="E2682" s="16">
        <v>26.2</v>
      </c>
      <c r="F2682" s="16">
        <v>30.1</v>
      </c>
      <c r="G2682" s="16">
        <v>6.56</v>
      </c>
      <c r="H2682" s="16">
        <v>22.09</v>
      </c>
      <c r="I2682" s="16">
        <v>314.95</v>
      </c>
      <c r="J2682" s="16">
        <v>17.41</v>
      </c>
      <c r="L2682" s="16">
        <v>28.93</v>
      </c>
      <c r="M2682" s="16">
        <v>8.86</v>
      </c>
    </row>
    <row r="2683" spans="1:13" x14ac:dyDescent="0.2">
      <c r="A2683" s="67">
        <f t="shared" si="41"/>
        <v>40041</v>
      </c>
      <c r="B2683" s="1">
        <v>8.6300000000000008</v>
      </c>
      <c r="C2683" s="16">
        <v>92.07</v>
      </c>
      <c r="D2683" s="16">
        <v>27.1</v>
      </c>
      <c r="E2683" s="16">
        <v>25.3</v>
      </c>
      <c r="F2683" s="16">
        <v>29.4</v>
      </c>
      <c r="G2683" s="16">
        <v>4.87</v>
      </c>
      <c r="H2683" s="16">
        <v>21.91</v>
      </c>
      <c r="I2683" s="16">
        <v>266.95999999999998</v>
      </c>
      <c r="J2683" s="16">
        <v>14.19</v>
      </c>
      <c r="L2683" s="16">
        <v>28.95</v>
      </c>
      <c r="M2683" s="16">
        <v>6.08</v>
      </c>
    </row>
    <row r="2684" spans="1:13" x14ac:dyDescent="0.2">
      <c r="A2684" s="67">
        <f t="shared" si="41"/>
        <v>40042</v>
      </c>
      <c r="B2684" s="1">
        <v>9.92</v>
      </c>
      <c r="C2684" s="16">
        <v>89.41</v>
      </c>
      <c r="D2684" s="16">
        <v>27.83</v>
      </c>
      <c r="E2684" s="16">
        <v>25.2</v>
      </c>
      <c r="F2684" s="16">
        <v>29.8</v>
      </c>
      <c r="G2684" s="16">
        <v>6</v>
      </c>
      <c r="H2684" s="16">
        <v>18.170000000000002</v>
      </c>
      <c r="I2684" s="16">
        <v>306.73</v>
      </c>
      <c r="J2684" s="16">
        <v>15.75</v>
      </c>
      <c r="L2684" s="16">
        <v>29.66</v>
      </c>
      <c r="M2684" s="16">
        <v>7.69</v>
      </c>
    </row>
    <row r="2685" spans="1:13" x14ac:dyDescent="0.2">
      <c r="A2685" s="67">
        <f t="shared" si="41"/>
        <v>40043</v>
      </c>
      <c r="B2685" s="1">
        <v>8.11</v>
      </c>
      <c r="C2685" s="16">
        <v>91.68</v>
      </c>
      <c r="D2685" s="16">
        <v>26.85</v>
      </c>
      <c r="E2685" s="16">
        <v>24.8</v>
      </c>
      <c r="F2685" s="16">
        <v>29.7</v>
      </c>
      <c r="G2685" s="16">
        <v>6.08</v>
      </c>
      <c r="H2685" s="16">
        <v>64.42</v>
      </c>
      <c r="I2685" s="16">
        <v>257.92</v>
      </c>
      <c r="J2685" s="16">
        <v>15.95</v>
      </c>
      <c r="L2685" s="16">
        <v>29.49</v>
      </c>
      <c r="M2685" s="16">
        <v>8.2799999999999994</v>
      </c>
    </row>
    <row r="2686" spans="1:13" x14ac:dyDescent="0.2">
      <c r="A2686" s="67">
        <f t="shared" si="41"/>
        <v>40044</v>
      </c>
      <c r="B2686" s="1">
        <v>28.18</v>
      </c>
      <c r="C2686" s="16">
        <v>95.29</v>
      </c>
      <c r="D2686" s="16">
        <v>26.36</v>
      </c>
      <c r="E2686" s="16">
        <v>25.3</v>
      </c>
      <c r="F2686" s="16">
        <v>29.1</v>
      </c>
      <c r="G2686" s="16">
        <v>5.25</v>
      </c>
      <c r="H2686" s="16">
        <v>23.14</v>
      </c>
      <c r="I2686" s="16">
        <v>218.67</v>
      </c>
      <c r="J2686" s="16">
        <v>7.69</v>
      </c>
      <c r="L2686" s="16">
        <v>28.71</v>
      </c>
      <c r="M2686" s="16">
        <v>6.71</v>
      </c>
    </row>
    <row r="2687" spans="1:13" x14ac:dyDescent="0.2">
      <c r="A2687" s="67">
        <f t="shared" si="41"/>
        <v>40045</v>
      </c>
      <c r="B2687" s="1">
        <v>3.81</v>
      </c>
      <c r="C2687" s="16">
        <v>91.48</v>
      </c>
      <c r="D2687" s="16">
        <v>26.92</v>
      </c>
      <c r="E2687" s="16">
        <v>25.2</v>
      </c>
      <c r="F2687" s="16">
        <v>29.5</v>
      </c>
      <c r="G2687" s="16">
        <v>6.27</v>
      </c>
      <c r="H2687" s="16">
        <v>25.01</v>
      </c>
      <c r="I2687" s="16">
        <v>277.57</v>
      </c>
      <c r="J2687" s="16">
        <v>11.5</v>
      </c>
      <c r="L2687" s="16">
        <v>28.71</v>
      </c>
      <c r="M2687" s="16">
        <v>7.88</v>
      </c>
    </row>
    <row r="2688" spans="1:13" x14ac:dyDescent="0.2">
      <c r="A2688" s="67">
        <f t="shared" si="41"/>
        <v>40046</v>
      </c>
      <c r="B2688" s="1">
        <v>0</v>
      </c>
      <c r="C2688" s="16">
        <v>90.11</v>
      </c>
      <c r="D2688" s="16">
        <v>27.25</v>
      </c>
      <c r="E2688" s="16">
        <v>25</v>
      </c>
      <c r="F2688" s="16">
        <v>29.8</v>
      </c>
      <c r="G2688" s="16">
        <v>5.48</v>
      </c>
      <c r="H2688" s="16">
        <v>20.32</v>
      </c>
      <c r="I2688" s="16">
        <v>255.44</v>
      </c>
      <c r="J2688" s="16">
        <v>15.95</v>
      </c>
      <c r="L2688" s="16">
        <v>28.97</v>
      </c>
      <c r="M2688" s="16">
        <v>7.56</v>
      </c>
    </row>
    <row r="2689" spans="1:13" x14ac:dyDescent="0.2">
      <c r="A2689" s="67">
        <f t="shared" si="41"/>
        <v>40047</v>
      </c>
      <c r="B2689" s="1">
        <v>0.25</v>
      </c>
      <c r="C2689" s="16">
        <v>90.63</v>
      </c>
      <c r="D2689" s="16">
        <v>27.08</v>
      </c>
      <c r="E2689" s="16">
        <v>25.4</v>
      </c>
      <c r="F2689" s="16">
        <v>28.9</v>
      </c>
      <c r="G2689" s="16">
        <v>6.41</v>
      </c>
      <c r="H2689" s="16">
        <v>19.440000000000001</v>
      </c>
      <c r="I2689" s="16">
        <v>284.14999999999998</v>
      </c>
      <c r="J2689" s="16">
        <v>12.31</v>
      </c>
      <c r="L2689" s="16">
        <v>28.92</v>
      </c>
      <c r="M2689" s="16">
        <v>8.33</v>
      </c>
    </row>
    <row r="2690" spans="1:13" x14ac:dyDescent="0.2">
      <c r="A2690" s="67">
        <f t="shared" si="41"/>
        <v>40048</v>
      </c>
      <c r="B2690" s="1">
        <v>31.72</v>
      </c>
      <c r="C2690" s="16">
        <v>93.65</v>
      </c>
      <c r="D2690" s="16">
        <v>26.77</v>
      </c>
      <c r="E2690" s="16">
        <v>24.9</v>
      </c>
      <c r="F2690" s="16">
        <v>28.4</v>
      </c>
      <c r="G2690" s="16">
        <v>8.7799999999999994</v>
      </c>
      <c r="H2690" s="16">
        <v>54.51</v>
      </c>
      <c r="I2690" s="16">
        <v>284.33</v>
      </c>
      <c r="J2690" s="16">
        <v>7.85</v>
      </c>
      <c r="L2690" s="16">
        <v>28.6</v>
      </c>
      <c r="M2690" s="16">
        <v>10.81</v>
      </c>
    </row>
    <row r="2691" spans="1:13" x14ac:dyDescent="0.2">
      <c r="A2691" s="67">
        <f t="shared" si="41"/>
        <v>40049</v>
      </c>
      <c r="B2691" s="1">
        <v>20.27</v>
      </c>
      <c r="C2691" s="16">
        <v>91.04</v>
      </c>
      <c r="D2691" s="16">
        <v>26.87</v>
      </c>
      <c r="E2691" s="16">
        <v>24.7</v>
      </c>
      <c r="F2691" s="16">
        <v>29.4</v>
      </c>
      <c r="G2691" s="16">
        <v>7.09</v>
      </c>
      <c r="H2691" s="16">
        <v>25.12</v>
      </c>
      <c r="I2691" s="16">
        <v>271.2</v>
      </c>
      <c r="J2691" s="16">
        <v>14.38</v>
      </c>
      <c r="L2691" s="16">
        <v>28.55</v>
      </c>
      <c r="M2691" s="16">
        <v>8.81</v>
      </c>
    </row>
    <row r="2692" spans="1:13" x14ac:dyDescent="0.2">
      <c r="A2692" s="67">
        <f t="shared" si="41"/>
        <v>40050</v>
      </c>
      <c r="B2692" s="1">
        <v>0</v>
      </c>
      <c r="C2692" s="16">
        <v>85.8</v>
      </c>
      <c r="D2692" s="16">
        <v>28.02</v>
      </c>
      <c r="E2692" s="16">
        <v>25.2</v>
      </c>
      <c r="F2692" s="16">
        <v>30.2</v>
      </c>
      <c r="G2692" s="16">
        <v>8.57</v>
      </c>
      <c r="H2692" s="16">
        <v>19.47</v>
      </c>
      <c r="I2692" s="16">
        <v>344.01</v>
      </c>
      <c r="J2692" s="16">
        <v>20.58</v>
      </c>
      <c r="L2692" s="16">
        <v>28.89</v>
      </c>
      <c r="M2692" s="16">
        <v>9.77</v>
      </c>
    </row>
    <row r="2693" spans="1:13" x14ac:dyDescent="0.2">
      <c r="A2693" s="67">
        <f t="shared" si="41"/>
        <v>40051</v>
      </c>
      <c r="B2693" s="1">
        <v>7.1</v>
      </c>
      <c r="C2693" s="16">
        <v>89.44</v>
      </c>
      <c r="D2693" s="16">
        <v>28.33</v>
      </c>
      <c r="E2693" s="16">
        <v>26.2</v>
      </c>
      <c r="F2693" s="16">
        <v>30.6</v>
      </c>
      <c r="G2693" s="16">
        <v>8.0399999999999991</v>
      </c>
      <c r="H2693" s="16">
        <v>38.770000000000003</v>
      </c>
      <c r="I2693" s="16">
        <v>19</v>
      </c>
      <c r="J2693" s="16">
        <v>15.6</v>
      </c>
      <c r="L2693" s="16">
        <v>29.43</v>
      </c>
      <c r="M2693" s="16">
        <v>9.82</v>
      </c>
    </row>
    <row r="2694" spans="1:13" x14ac:dyDescent="0.2">
      <c r="A2694" s="67">
        <f t="shared" ref="A2694:A2757" si="42">A2693+1</f>
        <v>40052</v>
      </c>
      <c r="B2694" s="1">
        <v>53.04</v>
      </c>
      <c r="C2694" s="16">
        <v>91.79</v>
      </c>
      <c r="D2694" s="16">
        <v>27.75</v>
      </c>
      <c r="E2694" s="16">
        <v>24</v>
      </c>
      <c r="F2694" s="16">
        <v>30.4</v>
      </c>
      <c r="G2694" s="16">
        <v>10.69</v>
      </c>
      <c r="H2694" s="16">
        <v>60.96</v>
      </c>
      <c r="I2694" s="16">
        <v>344.22</v>
      </c>
      <c r="J2694" s="16">
        <v>14.74</v>
      </c>
      <c r="L2694" s="16">
        <v>29.35</v>
      </c>
      <c r="M2694" s="16">
        <v>12.31</v>
      </c>
    </row>
    <row r="2695" spans="1:13" x14ac:dyDescent="0.2">
      <c r="A2695" s="67">
        <f t="shared" si="42"/>
        <v>40053</v>
      </c>
      <c r="B2695" s="1">
        <v>2.0299999999999998</v>
      </c>
      <c r="C2695" s="16">
        <v>90.08</v>
      </c>
      <c r="D2695" s="16">
        <v>27.75</v>
      </c>
      <c r="E2695" s="16">
        <v>26.5</v>
      </c>
      <c r="F2695" s="16">
        <v>29</v>
      </c>
      <c r="G2695" s="16">
        <v>8.7100000000000009</v>
      </c>
      <c r="H2695" s="16">
        <v>42.09</v>
      </c>
      <c r="I2695" s="16">
        <v>285.74</v>
      </c>
      <c r="J2695" s="16">
        <v>7.13</v>
      </c>
      <c r="L2695" s="16">
        <v>28.73</v>
      </c>
      <c r="M2695" s="16">
        <v>10.25</v>
      </c>
    </row>
    <row r="2696" spans="1:13" x14ac:dyDescent="0.2">
      <c r="A2696" s="67">
        <f t="shared" si="42"/>
        <v>40054</v>
      </c>
      <c r="B2696" s="1">
        <v>83.05</v>
      </c>
      <c r="C2696" s="16">
        <v>90.58</v>
      </c>
      <c r="D2696" s="16">
        <v>26.58</v>
      </c>
      <c r="E2696" s="16">
        <v>23.1</v>
      </c>
      <c r="F2696" s="16">
        <v>28.5</v>
      </c>
      <c r="G2696" s="16">
        <v>9.4</v>
      </c>
      <c r="H2696" s="16">
        <v>40.85</v>
      </c>
      <c r="I2696" s="16">
        <v>273.86</v>
      </c>
      <c r="J2696" s="16">
        <v>8.1</v>
      </c>
      <c r="L2696" s="16">
        <v>28.52</v>
      </c>
      <c r="M2696" s="16">
        <v>10.58</v>
      </c>
    </row>
    <row r="2697" spans="1:13" x14ac:dyDescent="0.2">
      <c r="A2697" s="67">
        <f t="shared" si="42"/>
        <v>40055</v>
      </c>
      <c r="B2697" s="1">
        <v>0.5</v>
      </c>
      <c r="C2697" s="16">
        <v>88.12</v>
      </c>
      <c r="D2697" s="16">
        <v>27.12</v>
      </c>
      <c r="E2697" s="16">
        <v>26</v>
      </c>
      <c r="F2697" s="16">
        <v>28.5</v>
      </c>
      <c r="G2697" s="16">
        <v>5.25</v>
      </c>
      <c r="H2697" s="16">
        <v>15.35</v>
      </c>
      <c r="I2697" s="16">
        <v>246.25</v>
      </c>
      <c r="J2697" s="16">
        <v>18.11</v>
      </c>
      <c r="L2697" s="16">
        <v>29.23</v>
      </c>
      <c r="M2697" s="16">
        <v>6.22</v>
      </c>
    </row>
    <row r="2698" spans="1:13" x14ac:dyDescent="0.2">
      <c r="A2698" s="67">
        <f t="shared" si="42"/>
        <v>40056</v>
      </c>
      <c r="B2698" s="1">
        <v>0.5</v>
      </c>
      <c r="C2698" s="16">
        <v>88.54</v>
      </c>
      <c r="D2698" s="16">
        <v>27.64</v>
      </c>
      <c r="E2698" s="16">
        <v>24.7</v>
      </c>
      <c r="F2698" s="16">
        <v>30.1</v>
      </c>
      <c r="G2698" s="16">
        <v>7.14</v>
      </c>
      <c r="H2698" s="16">
        <v>21.13</v>
      </c>
      <c r="I2698" s="16">
        <v>295.3</v>
      </c>
      <c r="J2698" s="16">
        <v>19.04</v>
      </c>
      <c r="L2698" s="16">
        <v>29.24</v>
      </c>
      <c r="M2698" s="16">
        <v>10.16</v>
      </c>
    </row>
    <row r="2699" spans="1:13" x14ac:dyDescent="0.2">
      <c r="A2699" s="67">
        <f t="shared" si="42"/>
        <v>40057</v>
      </c>
      <c r="B2699" s="1">
        <v>0</v>
      </c>
      <c r="C2699" s="16">
        <v>85.07</v>
      </c>
      <c r="D2699" s="16">
        <v>29.49</v>
      </c>
      <c r="E2699" s="16">
        <v>28.9</v>
      </c>
      <c r="F2699" s="16">
        <v>29.9</v>
      </c>
      <c r="G2699" s="16">
        <v>21.76</v>
      </c>
      <c r="H2699" s="16">
        <v>32.49</v>
      </c>
      <c r="I2699" s="16">
        <v>21.62</v>
      </c>
      <c r="J2699" s="16">
        <v>35.700000000000003</v>
      </c>
      <c r="L2699" s="16">
        <v>30.51</v>
      </c>
      <c r="M2699" s="16">
        <v>18.920000000000002</v>
      </c>
    </row>
    <row r="2700" spans="1:13" x14ac:dyDescent="0.2">
      <c r="A2700" s="67">
        <f t="shared" si="42"/>
        <v>40058</v>
      </c>
      <c r="B2700" s="1">
        <v>0</v>
      </c>
      <c r="C2700" s="16">
        <v>85.65</v>
      </c>
      <c r="D2700" s="16">
        <v>29.29</v>
      </c>
      <c r="E2700" s="16">
        <v>28.5</v>
      </c>
      <c r="F2700" s="16">
        <v>30.1</v>
      </c>
      <c r="G2700" s="16">
        <v>22.67</v>
      </c>
      <c r="H2700" s="16">
        <v>35.39</v>
      </c>
      <c r="I2700" s="16">
        <v>31.13</v>
      </c>
      <c r="J2700" s="16">
        <v>22.09</v>
      </c>
      <c r="L2700" s="16">
        <v>29.66</v>
      </c>
      <c r="M2700" s="16">
        <v>22.94</v>
      </c>
    </row>
    <row r="2701" spans="1:13" x14ac:dyDescent="0.2">
      <c r="A2701" s="67">
        <f t="shared" si="42"/>
        <v>40059</v>
      </c>
      <c r="B2701" s="1">
        <v>24.61</v>
      </c>
      <c r="C2701" s="16">
        <v>90.94</v>
      </c>
      <c r="D2701" s="16">
        <v>27.3</v>
      </c>
      <c r="E2701" s="16">
        <v>24.9</v>
      </c>
      <c r="F2701" s="16">
        <v>29.1</v>
      </c>
      <c r="G2701" s="16">
        <v>14.97</v>
      </c>
      <c r="H2701" s="16">
        <v>63.5</v>
      </c>
      <c r="I2701" s="16">
        <v>5.81</v>
      </c>
      <c r="J2701" s="16">
        <v>3.12</v>
      </c>
      <c r="L2701" s="16">
        <v>28.91</v>
      </c>
      <c r="M2701" s="16">
        <v>16.059999999999999</v>
      </c>
    </row>
    <row r="2702" spans="1:13" x14ac:dyDescent="0.2">
      <c r="A2702" s="67">
        <f t="shared" si="42"/>
        <v>40060</v>
      </c>
      <c r="B2702" s="1">
        <v>5.83</v>
      </c>
      <c r="C2702" s="16">
        <v>89.58</v>
      </c>
      <c r="D2702" s="16">
        <v>26.67</v>
      </c>
      <c r="E2702" s="16">
        <v>24.5</v>
      </c>
      <c r="F2702" s="16">
        <v>28.8</v>
      </c>
      <c r="G2702" s="16">
        <v>6.57</v>
      </c>
      <c r="H2702" s="16">
        <v>24.27</v>
      </c>
      <c r="I2702" s="16">
        <v>290.99</v>
      </c>
      <c r="J2702" s="16">
        <v>12.3</v>
      </c>
      <c r="L2702" s="16">
        <v>28.77</v>
      </c>
      <c r="M2702" s="16">
        <v>8.31</v>
      </c>
    </row>
    <row r="2703" spans="1:13" x14ac:dyDescent="0.2">
      <c r="A2703" s="67">
        <f t="shared" si="42"/>
        <v>40061</v>
      </c>
      <c r="B2703" s="1">
        <v>0</v>
      </c>
      <c r="C2703" s="16">
        <v>88.79</v>
      </c>
      <c r="D2703" s="16">
        <v>27.8</v>
      </c>
      <c r="E2703" s="16">
        <v>24.8</v>
      </c>
      <c r="F2703" s="16">
        <v>29.9</v>
      </c>
      <c r="G2703" s="16">
        <v>6.78</v>
      </c>
      <c r="H2703" s="16">
        <v>20.18</v>
      </c>
      <c r="I2703" s="16">
        <v>284.69</v>
      </c>
      <c r="J2703" s="16">
        <v>19.899999999999999</v>
      </c>
      <c r="L2703" s="16">
        <v>29.36</v>
      </c>
      <c r="M2703" s="16">
        <v>9.17</v>
      </c>
    </row>
    <row r="2704" spans="1:13" x14ac:dyDescent="0.2">
      <c r="A2704" s="67">
        <f t="shared" si="42"/>
        <v>40062</v>
      </c>
      <c r="B2704" s="1">
        <v>0</v>
      </c>
      <c r="C2704" s="16">
        <v>88.82</v>
      </c>
      <c r="D2704" s="16">
        <v>29.03</v>
      </c>
      <c r="E2704" s="16">
        <v>26.8</v>
      </c>
      <c r="F2704" s="16">
        <v>31</v>
      </c>
      <c r="G2704" s="16">
        <v>6.82</v>
      </c>
      <c r="H2704" s="16">
        <v>18.28</v>
      </c>
      <c r="I2704" s="16">
        <v>317</v>
      </c>
      <c r="J2704" s="16">
        <v>15.92</v>
      </c>
      <c r="L2704" s="16">
        <v>29.58</v>
      </c>
      <c r="M2704" s="16">
        <v>9.06</v>
      </c>
    </row>
    <row r="2705" spans="1:13" x14ac:dyDescent="0.2">
      <c r="A2705" s="67">
        <f t="shared" si="42"/>
        <v>40063</v>
      </c>
      <c r="B2705" s="1">
        <v>7.37</v>
      </c>
      <c r="C2705" s="16">
        <v>89.68</v>
      </c>
      <c r="D2705" s="16">
        <v>28.68</v>
      </c>
      <c r="E2705" s="16">
        <v>25.8</v>
      </c>
      <c r="F2705" s="16">
        <v>30.5</v>
      </c>
      <c r="G2705" s="16">
        <v>8.1</v>
      </c>
      <c r="H2705" s="16">
        <v>47.38</v>
      </c>
      <c r="I2705" s="16">
        <v>311.88</v>
      </c>
      <c r="J2705" s="16">
        <v>18.239999999999998</v>
      </c>
      <c r="L2705" s="16">
        <v>29.38</v>
      </c>
      <c r="M2705" s="16">
        <v>10.26</v>
      </c>
    </row>
    <row r="2706" spans="1:13" x14ac:dyDescent="0.2">
      <c r="A2706" s="67">
        <f t="shared" si="42"/>
        <v>40064</v>
      </c>
      <c r="B2706" s="1">
        <v>0</v>
      </c>
      <c r="C2706" s="16">
        <v>86.94</v>
      </c>
      <c r="D2706" s="16">
        <v>29.41</v>
      </c>
      <c r="E2706" s="16">
        <v>28.2</v>
      </c>
      <c r="F2706" s="16">
        <v>30.1</v>
      </c>
      <c r="G2706" s="16">
        <v>18.559999999999999</v>
      </c>
      <c r="H2706" s="16">
        <v>31.86</v>
      </c>
      <c r="I2706" s="16">
        <v>24.2</v>
      </c>
      <c r="J2706" s="16">
        <v>16.54</v>
      </c>
      <c r="L2706" s="16">
        <v>29.51</v>
      </c>
      <c r="M2706" s="16">
        <v>18.739999999999998</v>
      </c>
    </row>
    <row r="2707" spans="1:13" x14ac:dyDescent="0.2">
      <c r="A2707" s="67">
        <f t="shared" si="42"/>
        <v>40065</v>
      </c>
      <c r="B2707" s="1">
        <v>5.32</v>
      </c>
      <c r="C2707" s="16">
        <v>90.83</v>
      </c>
      <c r="D2707" s="16">
        <v>27.32</v>
      </c>
      <c r="E2707" s="16">
        <v>24.8</v>
      </c>
      <c r="F2707" s="16">
        <v>29.6</v>
      </c>
      <c r="G2707" s="16">
        <v>12.09</v>
      </c>
      <c r="H2707" s="16">
        <v>55.53</v>
      </c>
      <c r="I2707" s="16">
        <v>13.38</v>
      </c>
      <c r="J2707" s="16">
        <v>5.19</v>
      </c>
      <c r="L2707" s="16">
        <v>29.07</v>
      </c>
      <c r="M2707" s="16">
        <v>12.26</v>
      </c>
    </row>
    <row r="2708" spans="1:13" x14ac:dyDescent="0.2">
      <c r="A2708" s="67">
        <f t="shared" si="42"/>
        <v>40066</v>
      </c>
      <c r="B2708" s="1">
        <v>0</v>
      </c>
      <c r="C2708" s="16">
        <v>89.02</v>
      </c>
      <c r="D2708" s="16">
        <v>27.47</v>
      </c>
      <c r="E2708" s="16">
        <v>24.3</v>
      </c>
      <c r="F2708" s="16">
        <v>30.6</v>
      </c>
      <c r="G2708" s="16">
        <v>5.97</v>
      </c>
      <c r="H2708" s="16">
        <v>22.01</v>
      </c>
      <c r="I2708" s="16">
        <v>256.58999999999997</v>
      </c>
      <c r="J2708" s="16">
        <v>20.81</v>
      </c>
      <c r="L2708" s="16">
        <v>28.94</v>
      </c>
      <c r="M2708" s="16">
        <v>7.09</v>
      </c>
    </row>
    <row r="2709" spans="1:13" x14ac:dyDescent="0.2">
      <c r="A2709" s="67">
        <f t="shared" si="42"/>
        <v>40067</v>
      </c>
      <c r="B2709" s="1">
        <v>0.25</v>
      </c>
      <c r="C2709" s="16">
        <v>87.73</v>
      </c>
      <c r="D2709" s="16">
        <v>28.69</v>
      </c>
      <c r="E2709" s="16">
        <v>26</v>
      </c>
      <c r="F2709" s="16">
        <v>30.9</v>
      </c>
      <c r="G2709" s="16">
        <v>5.64</v>
      </c>
      <c r="H2709" s="16">
        <v>24.84</v>
      </c>
      <c r="I2709" s="16">
        <v>277.26</v>
      </c>
      <c r="J2709" s="16">
        <v>22.97</v>
      </c>
      <c r="L2709" s="16">
        <v>29.62</v>
      </c>
      <c r="M2709" s="16">
        <v>7.72</v>
      </c>
    </row>
    <row r="2710" spans="1:13" x14ac:dyDescent="0.2">
      <c r="A2710" s="67">
        <f t="shared" si="42"/>
        <v>40068</v>
      </c>
      <c r="B2710" s="1">
        <v>22.61</v>
      </c>
      <c r="C2710" s="16">
        <v>92.14</v>
      </c>
      <c r="D2710" s="16">
        <v>26.91</v>
      </c>
      <c r="E2710" s="16">
        <v>24.9</v>
      </c>
      <c r="F2710" s="16">
        <v>29</v>
      </c>
      <c r="G2710" s="16">
        <v>5.75</v>
      </c>
      <c r="H2710" s="16">
        <v>26.21</v>
      </c>
      <c r="I2710" s="16">
        <v>238.15</v>
      </c>
      <c r="J2710" s="16">
        <v>9.65</v>
      </c>
      <c r="L2710" s="16">
        <v>29.24</v>
      </c>
      <c r="M2710" s="16">
        <v>7.47</v>
      </c>
    </row>
    <row r="2711" spans="1:13" x14ac:dyDescent="0.2">
      <c r="A2711" s="67">
        <f t="shared" si="42"/>
        <v>40069</v>
      </c>
      <c r="B2711" s="1">
        <v>6.85</v>
      </c>
      <c r="C2711" s="16">
        <v>93.05</v>
      </c>
      <c r="D2711" s="16">
        <v>26.52</v>
      </c>
      <c r="E2711" s="16">
        <v>24.9</v>
      </c>
      <c r="F2711" s="16">
        <v>30.4</v>
      </c>
      <c r="G2711" s="16">
        <v>3.16</v>
      </c>
      <c r="H2711" s="16">
        <v>19.79</v>
      </c>
      <c r="I2711" s="16">
        <v>190.01</v>
      </c>
      <c r="J2711" s="16">
        <v>8.84</v>
      </c>
      <c r="L2711" s="16">
        <v>29.46</v>
      </c>
      <c r="M2711" s="16">
        <v>4.83</v>
      </c>
    </row>
    <row r="2712" spans="1:13" x14ac:dyDescent="0.2">
      <c r="A2712" s="67">
        <f t="shared" si="42"/>
        <v>40070</v>
      </c>
      <c r="B2712" s="1">
        <v>0.25</v>
      </c>
      <c r="C2712" s="16">
        <v>88.72</v>
      </c>
      <c r="D2712" s="16">
        <v>27.97</v>
      </c>
      <c r="E2712" s="16">
        <v>24.9</v>
      </c>
      <c r="F2712" s="16">
        <v>29.8</v>
      </c>
      <c r="G2712" s="16">
        <v>8.34</v>
      </c>
      <c r="H2712" s="16">
        <v>22.44</v>
      </c>
      <c r="I2712" s="16">
        <v>5.88</v>
      </c>
      <c r="J2712" s="16">
        <v>18.89</v>
      </c>
      <c r="L2712" s="16">
        <v>29.8</v>
      </c>
      <c r="M2712" s="16">
        <v>9.27</v>
      </c>
    </row>
    <row r="2713" spans="1:13" x14ac:dyDescent="0.2">
      <c r="A2713" s="67">
        <f t="shared" si="42"/>
        <v>40071</v>
      </c>
      <c r="B2713" s="1">
        <v>45.72</v>
      </c>
      <c r="C2713" s="16">
        <v>83.36</v>
      </c>
      <c r="D2713" s="16">
        <v>28.87</v>
      </c>
      <c r="E2713" s="16">
        <v>25.3</v>
      </c>
      <c r="F2713" s="16">
        <v>30.5</v>
      </c>
      <c r="G2713" s="16">
        <v>10.25</v>
      </c>
      <c r="H2713" s="16">
        <v>26.81</v>
      </c>
      <c r="I2713" s="16">
        <v>358.45</v>
      </c>
      <c r="J2713" s="16">
        <v>19.18</v>
      </c>
      <c r="L2713" s="16">
        <v>29.94</v>
      </c>
      <c r="M2713" s="16">
        <v>12.9</v>
      </c>
    </row>
    <row r="2714" spans="1:13" x14ac:dyDescent="0.2">
      <c r="A2714" s="67">
        <f t="shared" si="42"/>
        <v>40072</v>
      </c>
      <c r="B2714" s="1">
        <v>0</v>
      </c>
      <c r="C2714" s="16">
        <v>88.78</v>
      </c>
      <c r="D2714" s="16">
        <v>27.4</v>
      </c>
      <c r="E2714" s="16">
        <v>25.1</v>
      </c>
      <c r="F2714" s="16">
        <v>30.2</v>
      </c>
      <c r="G2714" s="16">
        <v>3.77</v>
      </c>
      <c r="H2714" s="16">
        <v>16.72</v>
      </c>
      <c r="I2714" s="16">
        <v>213.56</v>
      </c>
      <c r="J2714" s="16">
        <v>16.34</v>
      </c>
      <c r="L2714" s="16">
        <v>29.75</v>
      </c>
      <c r="M2714" s="16">
        <v>5.56</v>
      </c>
    </row>
    <row r="2715" spans="1:13" x14ac:dyDescent="0.2">
      <c r="A2715" s="67">
        <f t="shared" si="42"/>
        <v>40073</v>
      </c>
      <c r="B2715" s="1">
        <v>5.59</v>
      </c>
      <c r="C2715" s="16">
        <v>88.8</v>
      </c>
      <c r="D2715" s="16">
        <v>26.75</v>
      </c>
      <c r="E2715" s="16">
        <v>24.6</v>
      </c>
      <c r="F2715" s="16">
        <v>30.6</v>
      </c>
      <c r="G2715" s="16">
        <v>4.3499999999999996</v>
      </c>
      <c r="H2715" s="16">
        <v>18.100000000000001</v>
      </c>
      <c r="I2715" s="16">
        <v>177.61</v>
      </c>
      <c r="J2715" s="16">
        <v>13.53</v>
      </c>
      <c r="L2715" s="16">
        <v>29.19</v>
      </c>
      <c r="M2715" s="16">
        <v>7.87</v>
      </c>
    </row>
    <row r="2716" spans="1:13" x14ac:dyDescent="0.2">
      <c r="A2716" s="67">
        <f t="shared" si="42"/>
        <v>40074</v>
      </c>
      <c r="B2716" s="1">
        <v>0</v>
      </c>
      <c r="C2716" s="16">
        <v>95.27</v>
      </c>
      <c r="D2716" s="16">
        <v>25.29</v>
      </c>
      <c r="E2716" s="16">
        <v>25</v>
      </c>
      <c r="F2716" s="16">
        <v>25.5</v>
      </c>
      <c r="G2716" s="16">
        <v>0.73</v>
      </c>
      <c r="H2716" s="16">
        <v>3.14</v>
      </c>
      <c r="I2716" s="16">
        <v>83.85</v>
      </c>
      <c r="J2716" s="16">
        <v>-0.08</v>
      </c>
      <c r="L2716" s="16">
        <v>28.79</v>
      </c>
      <c r="M2716" s="16">
        <v>8.99</v>
      </c>
    </row>
    <row r="2717" spans="1:13" x14ac:dyDescent="0.2">
      <c r="A2717" s="67">
        <f t="shared" si="42"/>
        <v>40075</v>
      </c>
      <c r="B2717" s="1">
        <v>0</v>
      </c>
      <c r="C2717" s="16">
        <v>84.73</v>
      </c>
      <c r="D2717" s="16">
        <v>29.64</v>
      </c>
      <c r="E2717" s="16">
        <v>29.5</v>
      </c>
      <c r="F2717" s="16">
        <v>29.7</v>
      </c>
      <c r="G2717" s="16">
        <v>16.739999999999998</v>
      </c>
      <c r="H2717" s="16">
        <v>27.87</v>
      </c>
      <c r="I2717" s="16">
        <v>2.65</v>
      </c>
      <c r="J2717" s="16">
        <v>0.65</v>
      </c>
      <c r="L2717" s="16">
        <v>29.62</v>
      </c>
      <c r="M2717" s="16">
        <v>11.55</v>
      </c>
    </row>
    <row r="2718" spans="1:13" x14ac:dyDescent="0.2">
      <c r="A2718" s="67">
        <f t="shared" si="42"/>
        <v>40076</v>
      </c>
      <c r="B2718" s="1">
        <v>0.25</v>
      </c>
      <c r="C2718" s="16">
        <v>85.31</v>
      </c>
      <c r="D2718" s="16">
        <v>29.74</v>
      </c>
      <c r="E2718" s="16">
        <v>28.5</v>
      </c>
      <c r="F2718" s="16">
        <v>30.5</v>
      </c>
      <c r="G2718" s="16">
        <v>21.13</v>
      </c>
      <c r="H2718" s="16">
        <v>34.4</v>
      </c>
      <c r="I2718" s="16">
        <v>35.82</v>
      </c>
      <c r="J2718" s="16">
        <v>19.84</v>
      </c>
      <c r="L2718" s="16">
        <v>29.95</v>
      </c>
      <c r="M2718" s="16">
        <v>21.01</v>
      </c>
    </row>
    <row r="2719" spans="1:13" x14ac:dyDescent="0.2">
      <c r="A2719" s="67">
        <f t="shared" si="42"/>
        <v>40077</v>
      </c>
      <c r="B2719" s="1">
        <v>5.07</v>
      </c>
      <c r="C2719" s="16">
        <v>89.2</v>
      </c>
      <c r="D2719" s="16">
        <v>28.89</v>
      </c>
      <c r="E2719" s="16">
        <v>27.1</v>
      </c>
      <c r="F2719" s="16">
        <v>30.6</v>
      </c>
      <c r="G2719" s="16">
        <v>10.88</v>
      </c>
      <c r="H2719" s="16">
        <v>37.19</v>
      </c>
      <c r="I2719" s="16">
        <v>23.59</v>
      </c>
      <c r="J2719" s="16">
        <v>12.27</v>
      </c>
      <c r="L2719" s="16">
        <v>30.07</v>
      </c>
      <c r="M2719" s="16">
        <v>13.17</v>
      </c>
    </row>
    <row r="2720" spans="1:13" x14ac:dyDescent="0.2">
      <c r="A2720" s="67">
        <f t="shared" si="42"/>
        <v>40078</v>
      </c>
      <c r="B2720" s="1">
        <v>87.12</v>
      </c>
      <c r="C2720" s="16">
        <v>93.7</v>
      </c>
      <c r="D2720" s="16">
        <v>25.92</v>
      </c>
      <c r="E2720" s="16">
        <v>23.6</v>
      </c>
      <c r="F2720" s="16">
        <v>29</v>
      </c>
      <c r="G2720" s="16">
        <v>3.86</v>
      </c>
      <c r="H2720" s="16">
        <v>31.93</v>
      </c>
      <c r="I2720" s="16">
        <v>193.25</v>
      </c>
      <c r="J2720" s="16">
        <v>7.21</v>
      </c>
      <c r="L2720" s="16">
        <v>29.53</v>
      </c>
      <c r="M2720" s="16">
        <v>7.66</v>
      </c>
    </row>
    <row r="2721" spans="1:13" x14ac:dyDescent="0.2">
      <c r="A2721" s="67">
        <f t="shared" si="42"/>
        <v>40079</v>
      </c>
      <c r="B2721" s="1">
        <v>0.5</v>
      </c>
      <c r="C2721" s="16">
        <v>88.78</v>
      </c>
      <c r="D2721" s="16">
        <v>27.01</v>
      </c>
      <c r="E2721" s="16">
        <v>25</v>
      </c>
      <c r="F2721" s="16">
        <v>30.6</v>
      </c>
      <c r="G2721" s="16">
        <v>3.77</v>
      </c>
      <c r="H2721" s="16">
        <v>20.53</v>
      </c>
      <c r="I2721" s="16">
        <v>184.23</v>
      </c>
      <c r="J2721" s="16">
        <v>9.09</v>
      </c>
      <c r="L2721" s="16">
        <v>29.28</v>
      </c>
      <c r="M2721" s="16">
        <v>10.61</v>
      </c>
    </row>
    <row r="2722" spans="1:13" x14ac:dyDescent="0.2">
      <c r="A2722" s="67">
        <f t="shared" si="42"/>
        <v>40080</v>
      </c>
      <c r="B2722" s="1">
        <v>2.2799999999999998</v>
      </c>
      <c r="C2722" s="16">
        <v>88.49</v>
      </c>
      <c r="D2722" s="16">
        <v>28.24</v>
      </c>
      <c r="E2722" s="16">
        <v>25.2</v>
      </c>
      <c r="F2722" s="16">
        <v>30.8</v>
      </c>
      <c r="G2722" s="16">
        <v>7.06</v>
      </c>
      <c r="H2722" s="16">
        <v>18.7</v>
      </c>
      <c r="I2722" s="16">
        <v>326.51</v>
      </c>
      <c r="J2722" s="16">
        <v>21.75</v>
      </c>
      <c r="L2722" s="16">
        <v>29.69</v>
      </c>
      <c r="M2722" s="16">
        <v>12.39</v>
      </c>
    </row>
    <row r="2723" spans="1:13" x14ac:dyDescent="0.2">
      <c r="A2723" s="67">
        <f t="shared" si="42"/>
        <v>40081</v>
      </c>
      <c r="B2723" s="1">
        <v>6.1</v>
      </c>
      <c r="C2723" s="16">
        <v>89.38</v>
      </c>
      <c r="D2723" s="16">
        <v>28.56</v>
      </c>
      <c r="E2723" s="16">
        <v>26.5</v>
      </c>
      <c r="F2723" s="16">
        <v>30.8</v>
      </c>
      <c r="G2723" s="16">
        <v>6.74</v>
      </c>
      <c r="H2723" s="16">
        <v>23.57</v>
      </c>
      <c r="I2723" s="16">
        <v>274.45999999999998</v>
      </c>
      <c r="J2723" s="16">
        <v>16.29</v>
      </c>
      <c r="L2723" s="16">
        <v>29.87</v>
      </c>
      <c r="M2723" s="16">
        <v>8.61</v>
      </c>
    </row>
    <row r="2724" spans="1:13" x14ac:dyDescent="0.2">
      <c r="A2724" s="67">
        <f t="shared" si="42"/>
        <v>40082</v>
      </c>
      <c r="B2724" s="1">
        <v>2.02</v>
      </c>
      <c r="C2724" s="16">
        <v>90.18</v>
      </c>
      <c r="D2724" s="16">
        <v>27.89</v>
      </c>
      <c r="E2724" s="16">
        <v>25.7</v>
      </c>
      <c r="F2724" s="16">
        <v>30.4</v>
      </c>
      <c r="G2724" s="16">
        <v>7.34</v>
      </c>
      <c r="H2724" s="16">
        <v>35.21</v>
      </c>
      <c r="I2724" s="16">
        <v>270.14</v>
      </c>
      <c r="J2724" s="16">
        <v>10.69</v>
      </c>
      <c r="L2724" s="16">
        <v>29.64</v>
      </c>
      <c r="M2724" s="16">
        <v>8.67</v>
      </c>
    </row>
    <row r="2725" spans="1:13" x14ac:dyDescent="0.2">
      <c r="A2725" s="67">
        <f t="shared" si="42"/>
        <v>40083</v>
      </c>
      <c r="B2725" s="1">
        <v>8.6300000000000008</v>
      </c>
      <c r="C2725" s="16">
        <v>90.72</v>
      </c>
      <c r="D2725" s="16">
        <v>27.2</v>
      </c>
      <c r="E2725" s="16">
        <v>25.5</v>
      </c>
      <c r="F2725" s="16">
        <v>28.5</v>
      </c>
      <c r="G2725" s="16">
        <v>7.37</v>
      </c>
      <c r="H2725" s="16">
        <v>33.159999999999997</v>
      </c>
      <c r="I2725" s="16">
        <v>286.47000000000003</v>
      </c>
      <c r="J2725" s="16">
        <v>6.8</v>
      </c>
      <c r="L2725" s="16">
        <v>29.19</v>
      </c>
      <c r="M2725" s="16">
        <v>10.8</v>
      </c>
    </row>
    <row r="2726" spans="1:13" x14ac:dyDescent="0.2">
      <c r="A2726" s="67">
        <f t="shared" si="42"/>
        <v>40084</v>
      </c>
      <c r="B2726" s="1">
        <v>0.5</v>
      </c>
      <c r="C2726" s="16">
        <v>89.1</v>
      </c>
      <c r="D2726" s="16">
        <v>26.88</v>
      </c>
      <c r="E2726" s="16">
        <v>24.9</v>
      </c>
      <c r="F2726" s="16">
        <v>29.4</v>
      </c>
      <c r="G2726" s="16">
        <v>6.49</v>
      </c>
      <c r="H2726" s="16">
        <v>37.04</v>
      </c>
      <c r="I2726" s="16">
        <v>313.24</v>
      </c>
      <c r="J2726" s="16">
        <v>9.91</v>
      </c>
      <c r="L2726" s="16">
        <v>29.14</v>
      </c>
      <c r="M2726" s="16">
        <v>9.09</v>
      </c>
    </row>
    <row r="2727" spans="1:13" x14ac:dyDescent="0.2">
      <c r="A2727" s="67">
        <f t="shared" si="42"/>
        <v>40085</v>
      </c>
      <c r="B2727" s="1">
        <v>0.76</v>
      </c>
      <c r="C2727" s="16">
        <v>84.75</v>
      </c>
      <c r="D2727" s="16">
        <v>28.48</v>
      </c>
      <c r="E2727" s="16">
        <v>25.8</v>
      </c>
      <c r="F2727" s="16">
        <v>30.4</v>
      </c>
      <c r="G2727" s="16">
        <v>8.3699999999999992</v>
      </c>
      <c r="H2727" s="16">
        <v>21.03</v>
      </c>
      <c r="I2727" s="16">
        <v>326.98</v>
      </c>
      <c r="J2727" s="16">
        <v>22.92</v>
      </c>
      <c r="L2727" s="16">
        <v>29.55</v>
      </c>
      <c r="M2727" s="16">
        <v>12.17</v>
      </c>
    </row>
    <row r="2728" spans="1:13" x14ac:dyDescent="0.2">
      <c r="A2728" s="67">
        <f t="shared" si="42"/>
        <v>40086</v>
      </c>
      <c r="B2728" s="1">
        <v>7.37</v>
      </c>
      <c r="C2728" s="16">
        <v>88</v>
      </c>
      <c r="D2728" s="16">
        <v>28.51</v>
      </c>
      <c r="E2728" s="16">
        <v>26</v>
      </c>
      <c r="F2728" s="16">
        <v>30.7</v>
      </c>
      <c r="G2728" s="16">
        <v>8.33</v>
      </c>
      <c r="H2728" s="16">
        <v>23.32</v>
      </c>
      <c r="I2728" s="16">
        <v>291.29000000000002</v>
      </c>
      <c r="J2728" s="16">
        <v>16.09</v>
      </c>
      <c r="L2728" s="16">
        <v>29.56</v>
      </c>
      <c r="M2728" s="16">
        <v>10.29</v>
      </c>
    </row>
    <row r="2729" spans="1:13" x14ac:dyDescent="0.2">
      <c r="A2729" s="67">
        <f t="shared" si="42"/>
        <v>40087</v>
      </c>
      <c r="B2729" s="1">
        <v>22.32</v>
      </c>
      <c r="C2729" s="16">
        <v>94.51</v>
      </c>
      <c r="D2729" s="16">
        <v>26.06</v>
      </c>
      <c r="E2729" s="16">
        <v>24.3</v>
      </c>
      <c r="F2729" s="16">
        <v>28.6</v>
      </c>
      <c r="G2729" s="16">
        <v>5.62</v>
      </c>
      <c r="H2729" s="16">
        <v>30.94</v>
      </c>
      <c r="I2729" s="16">
        <v>224.17</v>
      </c>
      <c r="J2729" s="16">
        <v>4.0599999999999996</v>
      </c>
      <c r="L2729" s="16">
        <v>29.24</v>
      </c>
      <c r="M2729" s="16">
        <v>6.05</v>
      </c>
    </row>
    <row r="2730" spans="1:13" x14ac:dyDescent="0.2">
      <c r="A2730" s="67">
        <f t="shared" si="42"/>
        <v>40088</v>
      </c>
      <c r="B2730" s="1">
        <v>0</v>
      </c>
      <c r="C2730" s="16">
        <v>88.01</v>
      </c>
      <c r="D2730" s="16">
        <v>27.44</v>
      </c>
      <c r="E2730" s="16">
        <v>24.8</v>
      </c>
      <c r="F2730" s="16">
        <v>30.7</v>
      </c>
      <c r="G2730" s="16">
        <v>5.94</v>
      </c>
      <c r="H2730" s="16">
        <v>18.350000000000001</v>
      </c>
      <c r="I2730" s="16">
        <v>172.47</v>
      </c>
      <c r="J2730" s="16">
        <v>16.89</v>
      </c>
      <c r="L2730" s="16">
        <v>29.34</v>
      </c>
      <c r="M2730" s="16">
        <v>6.86</v>
      </c>
    </row>
    <row r="2731" spans="1:13" x14ac:dyDescent="0.2">
      <c r="A2731" s="67">
        <f t="shared" si="42"/>
        <v>40089</v>
      </c>
      <c r="B2731" s="1">
        <v>2.5299999999999998</v>
      </c>
      <c r="C2731" s="16">
        <v>91.01</v>
      </c>
      <c r="D2731" s="16">
        <v>26.88</v>
      </c>
      <c r="E2731" s="16">
        <v>25</v>
      </c>
      <c r="F2731" s="16">
        <v>30.4</v>
      </c>
      <c r="G2731" s="16">
        <v>6.63</v>
      </c>
      <c r="H2731" s="16">
        <v>31.05</v>
      </c>
      <c r="I2731" s="16">
        <v>229.02</v>
      </c>
      <c r="J2731" s="16">
        <v>16.899999999999999</v>
      </c>
      <c r="L2731" s="16">
        <v>29.59</v>
      </c>
      <c r="M2731" s="16">
        <v>7.54</v>
      </c>
    </row>
    <row r="2732" spans="1:13" x14ac:dyDescent="0.2">
      <c r="A2732" s="67">
        <f t="shared" si="42"/>
        <v>40090</v>
      </c>
      <c r="B2732" s="1">
        <v>8.1300000000000008</v>
      </c>
      <c r="C2732" s="16">
        <v>92.64</v>
      </c>
      <c r="D2732" s="16">
        <v>26.13</v>
      </c>
      <c r="E2732" s="16">
        <v>24.6</v>
      </c>
      <c r="F2732" s="16">
        <v>29.6</v>
      </c>
      <c r="G2732" s="16">
        <v>5.79</v>
      </c>
      <c r="H2732" s="16">
        <v>23.57</v>
      </c>
      <c r="I2732" s="16">
        <v>200.38</v>
      </c>
      <c r="J2732" s="16">
        <v>11.18</v>
      </c>
      <c r="L2732" s="16">
        <v>29.41</v>
      </c>
      <c r="M2732" s="16">
        <v>5.85</v>
      </c>
    </row>
    <row r="2733" spans="1:13" x14ac:dyDescent="0.2">
      <c r="A2733" s="67">
        <f t="shared" si="42"/>
        <v>40091</v>
      </c>
      <c r="B2733" s="1">
        <v>1.01</v>
      </c>
      <c r="C2733" s="16">
        <v>88.78</v>
      </c>
      <c r="D2733" s="16">
        <v>26.86</v>
      </c>
      <c r="E2733" s="16">
        <v>24.3</v>
      </c>
      <c r="F2733" s="16">
        <v>31.5</v>
      </c>
      <c r="G2733" s="16">
        <v>6.57</v>
      </c>
      <c r="H2733" s="16">
        <v>40.68</v>
      </c>
      <c r="I2733" s="16">
        <v>209.32</v>
      </c>
      <c r="J2733" s="16">
        <v>19.8</v>
      </c>
      <c r="L2733" s="16">
        <v>29.28</v>
      </c>
      <c r="M2733" s="16">
        <v>7.28</v>
      </c>
    </row>
    <row r="2734" spans="1:13" x14ac:dyDescent="0.2">
      <c r="A2734" s="67">
        <f t="shared" si="42"/>
        <v>40092</v>
      </c>
      <c r="B2734" s="1">
        <v>4.83</v>
      </c>
      <c r="C2734" s="16">
        <v>90.73</v>
      </c>
      <c r="D2734" s="16">
        <v>26.81</v>
      </c>
      <c r="E2734" s="16">
        <v>24.1</v>
      </c>
      <c r="F2734" s="16">
        <v>29</v>
      </c>
      <c r="G2734" s="16">
        <v>7.44</v>
      </c>
      <c r="H2734" s="16">
        <v>47.87</v>
      </c>
      <c r="I2734" s="16">
        <v>263.43</v>
      </c>
      <c r="J2734" s="16">
        <v>9.27</v>
      </c>
      <c r="L2734" s="16">
        <v>29.13</v>
      </c>
      <c r="M2734" s="16">
        <v>8.6</v>
      </c>
    </row>
    <row r="2735" spans="1:13" x14ac:dyDescent="0.2">
      <c r="A2735" s="67">
        <f t="shared" si="42"/>
        <v>40093</v>
      </c>
      <c r="B2735" s="1">
        <v>14.46</v>
      </c>
      <c r="C2735" s="16">
        <v>89.3</v>
      </c>
      <c r="D2735" s="16">
        <v>28.83</v>
      </c>
      <c r="E2735" s="16">
        <v>26.6</v>
      </c>
      <c r="F2735" s="16">
        <v>30.4</v>
      </c>
      <c r="G2735" s="16">
        <v>15.61</v>
      </c>
      <c r="H2735" s="16">
        <v>41.14</v>
      </c>
      <c r="I2735" s="16">
        <v>7.02</v>
      </c>
      <c r="J2735" s="16">
        <v>11.92</v>
      </c>
      <c r="L2735" s="16">
        <v>28.99</v>
      </c>
      <c r="M2735" s="16">
        <v>16.420000000000002</v>
      </c>
    </row>
    <row r="2736" spans="1:13" x14ac:dyDescent="0.2">
      <c r="A2736" s="67">
        <f t="shared" si="42"/>
        <v>40094</v>
      </c>
      <c r="B2736" s="1">
        <v>34.270000000000003</v>
      </c>
      <c r="C2736" s="16">
        <v>91.43</v>
      </c>
      <c r="D2736" s="16">
        <v>27.99</v>
      </c>
      <c r="E2736" s="16">
        <v>25.9</v>
      </c>
      <c r="F2736" s="16">
        <v>30</v>
      </c>
      <c r="G2736" s="16">
        <v>9.4</v>
      </c>
      <c r="H2736" s="16">
        <v>31.01</v>
      </c>
      <c r="I2736" s="16">
        <v>277.02</v>
      </c>
      <c r="J2736" s="16">
        <v>9.39</v>
      </c>
      <c r="L2736" s="16">
        <v>29.05</v>
      </c>
      <c r="M2736" s="16">
        <v>9.89</v>
      </c>
    </row>
    <row r="2737" spans="1:13" x14ac:dyDescent="0.2">
      <c r="A2737" s="67">
        <f t="shared" si="42"/>
        <v>40095</v>
      </c>
      <c r="B2737" s="1">
        <v>0</v>
      </c>
      <c r="C2737" s="16">
        <v>90.02</v>
      </c>
      <c r="D2737" s="16">
        <v>27.55</v>
      </c>
      <c r="E2737" s="16">
        <v>25.8</v>
      </c>
      <c r="F2737" s="16">
        <v>30.2</v>
      </c>
      <c r="G2737" s="16">
        <v>5.07</v>
      </c>
      <c r="H2737" s="16">
        <v>27.31</v>
      </c>
      <c r="I2737" s="16">
        <v>282.25</v>
      </c>
      <c r="J2737" s="16">
        <v>17.239999999999998</v>
      </c>
      <c r="L2737" s="16">
        <v>29.35</v>
      </c>
      <c r="M2737" s="16">
        <v>5.61</v>
      </c>
    </row>
    <row r="2738" spans="1:13" x14ac:dyDescent="0.2">
      <c r="A2738" s="67">
        <f t="shared" si="42"/>
        <v>40096</v>
      </c>
      <c r="B2738" s="1">
        <v>0</v>
      </c>
      <c r="C2738" s="16">
        <v>91.01</v>
      </c>
      <c r="D2738" s="16">
        <v>28.03</v>
      </c>
      <c r="E2738" s="16">
        <v>25.8</v>
      </c>
      <c r="F2738" s="16">
        <v>30.4</v>
      </c>
      <c r="G2738" s="16">
        <v>5.83</v>
      </c>
      <c r="H2738" s="16">
        <v>20.5</v>
      </c>
      <c r="I2738" s="16">
        <v>267.31</v>
      </c>
      <c r="J2738" s="16">
        <v>15.86</v>
      </c>
      <c r="L2738" s="16">
        <v>29.47</v>
      </c>
      <c r="M2738" s="16">
        <v>6.86</v>
      </c>
    </row>
    <row r="2739" spans="1:13" x14ac:dyDescent="0.2">
      <c r="A2739" s="67">
        <f t="shared" si="42"/>
        <v>40097</v>
      </c>
      <c r="B2739" s="1">
        <v>2.2799999999999998</v>
      </c>
      <c r="C2739" s="16">
        <v>86.09</v>
      </c>
      <c r="D2739" s="16">
        <v>29.13</v>
      </c>
      <c r="E2739" s="16">
        <v>26.3</v>
      </c>
      <c r="F2739" s="16">
        <v>30.7</v>
      </c>
      <c r="G2739" s="16">
        <v>15.38</v>
      </c>
      <c r="H2739" s="16">
        <v>31.12</v>
      </c>
      <c r="I2739" s="16">
        <v>6.44</v>
      </c>
      <c r="J2739" s="16">
        <v>20.13</v>
      </c>
      <c r="L2739" s="16">
        <v>29.61</v>
      </c>
      <c r="M2739" s="16">
        <v>17.489999999999998</v>
      </c>
    </row>
    <row r="2740" spans="1:13" x14ac:dyDescent="0.2">
      <c r="A2740" s="67">
        <f t="shared" si="42"/>
        <v>40098</v>
      </c>
      <c r="B2740" s="1">
        <v>13.69</v>
      </c>
      <c r="C2740" s="16">
        <v>93.68</v>
      </c>
      <c r="D2740" s="16">
        <v>26.58</v>
      </c>
      <c r="E2740" s="16">
        <v>25.2</v>
      </c>
      <c r="F2740" s="16">
        <v>29.5</v>
      </c>
      <c r="G2740" s="16">
        <v>7.08</v>
      </c>
      <c r="H2740" s="16">
        <v>30.83</v>
      </c>
      <c r="I2740" s="16">
        <v>223.54</v>
      </c>
      <c r="J2740" s="16">
        <v>9.82</v>
      </c>
      <c r="L2740" s="16">
        <v>29.38</v>
      </c>
      <c r="M2740" s="16">
        <v>8.02</v>
      </c>
    </row>
    <row r="2741" spans="1:13" x14ac:dyDescent="0.2">
      <c r="A2741" s="67">
        <f t="shared" si="42"/>
        <v>40099</v>
      </c>
      <c r="B2741" s="1">
        <v>1.77</v>
      </c>
      <c r="C2741" s="16">
        <v>91.97</v>
      </c>
      <c r="D2741" s="16">
        <v>27.02</v>
      </c>
      <c r="E2741" s="16">
        <v>25.2</v>
      </c>
      <c r="F2741" s="16">
        <v>29.2</v>
      </c>
      <c r="G2741" s="16">
        <v>5.68</v>
      </c>
      <c r="H2741" s="16">
        <v>18.63</v>
      </c>
      <c r="I2741" s="16">
        <v>238.86</v>
      </c>
      <c r="J2741" s="16">
        <v>13.37</v>
      </c>
      <c r="L2741" s="16">
        <v>29.41</v>
      </c>
      <c r="M2741" s="16">
        <v>6.66</v>
      </c>
    </row>
    <row r="2742" spans="1:13" x14ac:dyDescent="0.2">
      <c r="A2742" s="67">
        <f t="shared" si="42"/>
        <v>40100</v>
      </c>
      <c r="B2742" s="1">
        <v>9.65</v>
      </c>
      <c r="C2742" s="16">
        <v>90.42</v>
      </c>
      <c r="D2742" s="16">
        <v>26.99</v>
      </c>
      <c r="E2742" s="16">
        <v>24</v>
      </c>
      <c r="F2742" s="16">
        <v>29.9</v>
      </c>
      <c r="G2742" s="16">
        <v>6.9</v>
      </c>
      <c r="H2742" s="16">
        <v>34.01</v>
      </c>
      <c r="I2742" s="16">
        <v>230.45</v>
      </c>
      <c r="J2742" s="16">
        <v>16.55</v>
      </c>
      <c r="L2742" s="16">
        <v>29.47</v>
      </c>
      <c r="M2742" s="16">
        <v>8.1300000000000008</v>
      </c>
    </row>
    <row r="2743" spans="1:13" x14ac:dyDescent="0.2">
      <c r="A2743" s="67">
        <f t="shared" si="42"/>
        <v>40101</v>
      </c>
      <c r="B2743" s="1">
        <v>0.25</v>
      </c>
      <c r="C2743" s="16">
        <v>86.64</v>
      </c>
      <c r="D2743" s="16">
        <v>27.19</v>
      </c>
      <c r="E2743" s="16">
        <v>23.8</v>
      </c>
      <c r="F2743" s="16">
        <v>29.6</v>
      </c>
      <c r="G2743" s="16">
        <v>7.21</v>
      </c>
      <c r="H2743" s="16">
        <v>21.13</v>
      </c>
      <c r="I2743" s="16">
        <v>290.06</v>
      </c>
      <c r="J2743" s="16">
        <v>21.21</v>
      </c>
      <c r="L2743" s="16">
        <v>29.56</v>
      </c>
      <c r="M2743" s="16">
        <v>9.4700000000000006</v>
      </c>
    </row>
    <row r="2744" spans="1:13" x14ac:dyDescent="0.2">
      <c r="A2744" s="67">
        <f t="shared" si="42"/>
        <v>40102</v>
      </c>
      <c r="B2744" s="1">
        <v>0</v>
      </c>
      <c r="C2744" s="16">
        <v>90.09</v>
      </c>
      <c r="D2744" s="16">
        <v>26.95</v>
      </c>
      <c r="E2744" s="16">
        <v>24.4</v>
      </c>
      <c r="F2744" s="16">
        <v>29.5</v>
      </c>
      <c r="G2744" s="16">
        <v>7.38</v>
      </c>
      <c r="H2744" s="16">
        <v>40.15</v>
      </c>
      <c r="I2744" s="16">
        <v>230.73</v>
      </c>
      <c r="J2744" s="16">
        <v>15.77</v>
      </c>
      <c r="L2744" s="16">
        <v>29.56</v>
      </c>
      <c r="M2744" s="16">
        <v>7.7</v>
      </c>
    </row>
    <row r="2745" spans="1:13" x14ac:dyDescent="0.2">
      <c r="A2745" s="67">
        <f t="shared" si="42"/>
        <v>40103</v>
      </c>
      <c r="B2745" s="1">
        <v>27.9</v>
      </c>
      <c r="C2745" s="16">
        <v>91.5</v>
      </c>
      <c r="D2745" s="16">
        <v>26.74</v>
      </c>
      <c r="E2745" s="16">
        <v>25.3</v>
      </c>
      <c r="F2745" s="16">
        <v>28.1</v>
      </c>
      <c r="G2745" s="16">
        <v>9.0299999999999994</v>
      </c>
      <c r="H2745" s="16">
        <v>27.06</v>
      </c>
      <c r="I2745" s="16">
        <v>291.3</v>
      </c>
      <c r="J2745" s="16">
        <v>6.28</v>
      </c>
      <c r="L2745" s="16">
        <v>29.03</v>
      </c>
      <c r="M2745" s="16">
        <v>11.7</v>
      </c>
    </row>
    <row r="2746" spans="1:13" x14ac:dyDescent="0.2">
      <c r="A2746" s="67">
        <f t="shared" si="42"/>
        <v>40104</v>
      </c>
      <c r="B2746" s="1">
        <v>5.31</v>
      </c>
      <c r="C2746" s="16">
        <v>91.4</v>
      </c>
      <c r="D2746" s="16">
        <v>27.11</v>
      </c>
      <c r="E2746" s="16">
        <v>25.2</v>
      </c>
      <c r="F2746" s="16">
        <v>30.4</v>
      </c>
      <c r="G2746" s="16">
        <v>6.47</v>
      </c>
      <c r="H2746" s="16">
        <v>24.87</v>
      </c>
      <c r="I2746" s="16">
        <v>242.33</v>
      </c>
      <c r="J2746" s="16">
        <v>18.010000000000002</v>
      </c>
      <c r="L2746" s="16">
        <v>29.43</v>
      </c>
      <c r="M2746" s="16">
        <v>7.47</v>
      </c>
    </row>
    <row r="2747" spans="1:13" x14ac:dyDescent="0.2">
      <c r="A2747" s="67">
        <f t="shared" si="42"/>
        <v>40105</v>
      </c>
      <c r="B2747" s="1">
        <v>38.340000000000003</v>
      </c>
      <c r="C2747" s="16">
        <v>93.26</v>
      </c>
      <c r="D2747" s="16">
        <v>26.24</v>
      </c>
      <c r="E2747" s="16">
        <v>24.4</v>
      </c>
      <c r="F2747" s="16">
        <v>30.1</v>
      </c>
      <c r="G2747" s="16">
        <v>6.69</v>
      </c>
      <c r="H2747" s="16">
        <v>26.28</v>
      </c>
      <c r="I2747" s="16">
        <v>185.3</v>
      </c>
      <c r="J2747" s="16">
        <v>10.34</v>
      </c>
      <c r="L2747" s="16">
        <v>29.09</v>
      </c>
      <c r="M2747" s="16">
        <v>8.33</v>
      </c>
    </row>
    <row r="2748" spans="1:13" x14ac:dyDescent="0.2">
      <c r="A2748" s="67">
        <f t="shared" si="42"/>
        <v>40106</v>
      </c>
      <c r="B2748" s="1">
        <v>0</v>
      </c>
      <c r="C2748" s="16">
        <v>88.77</v>
      </c>
      <c r="D2748" s="16">
        <v>26.46</v>
      </c>
      <c r="E2748" s="16">
        <v>23.9</v>
      </c>
      <c r="F2748" s="16">
        <v>30.3</v>
      </c>
      <c r="G2748" s="16">
        <v>8.56</v>
      </c>
      <c r="H2748" s="16">
        <v>25.15</v>
      </c>
      <c r="I2748" s="16">
        <v>178.1</v>
      </c>
      <c r="J2748" s="16">
        <v>13.72</v>
      </c>
      <c r="L2748" s="16">
        <v>28.72</v>
      </c>
      <c r="M2748" s="16">
        <v>10.53</v>
      </c>
    </row>
    <row r="2749" spans="1:13" x14ac:dyDescent="0.2">
      <c r="A2749" s="67">
        <f t="shared" si="42"/>
        <v>40107</v>
      </c>
      <c r="B2749" s="1">
        <v>0</v>
      </c>
      <c r="C2749" s="16">
        <v>82.35</v>
      </c>
      <c r="D2749" s="16">
        <v>28.05</v>
      </c>
      <c r="E2749" s="16">
        <v>24.6</v>
      </c>
      <c r="F2749" s="16">
        <v>31.8</v>
      </c>
      <c r="G2749" s="16">
        <v>8.65</v>
      </c>
      <c r="H2749" s="16">
        <v>29.49</v>
      </c>
      <c r="I2749" s="16">
        <v>174.45</v>
      </c>
      <c r="J2749" s="16">
        <v>18.239999999999998</v>
      </c>
      <c r="L2749" s="16">
        <v>28.96</v>
      </c>
      <c r="M2749" s="16">
        <v>11.13</v>
      </c>
    </row>
    <row r="2750" spans="1:13" x14ac:dyDescent="0.2">
      <c r="A2750" s="67">
        <f t="shared" si="42"/>
        <v>40108</v>
      </c>
      <c r="B2750" s="1">
        <v>9.65</v>
      </c>
      <c r="C2750" s="16">
        <v>82.03</v>
      </c>
      <c r="D2750" s="16">
        <v>28.11</v>
      </c>
      <c r="E2750" s="16">
        <v>25.3</v>
      </c>
      <c r="F2750" s="16">
        <v>32.5</v>
      </c>
      <c r="G2750" s="16">
        <v>9.18</v>
      </c>
      <c r="H2750" s="16">
        <v>34.01</v>
      </c>
      <c r="I2750" s="16">
        <v>174.07</v>
      </c>
      <c r="J2750" s="16">
        <v>18.78</v>
      </c>
      <c r="L2750" s="16">
        <v>28.94</v>
      </c>
      <c r="M2750" s="16">
        <v>11.48</v>
      </c>
    </row>
    <row r="2751" spans="1:13" x14ac:dyDescent="0.2">
      <c r="A2751" s="67">
        <f t="shared" si="42"/>
        <v>40109</v>
      </c>
      <c r="B2751" s="1">
        <v>9.14</v>
      </c>
      <c r="C2751" s="16">
        <v>88.21</v>
      </c>
      <c r="D2751" s="16">
        <v>26.97</v>
      </c>
      <c r="E2751" s="16">
        <v>24.6</v>
      </c>
      <c r="F2751" s="16">
        <v>32.5</v>
      </c>
      <c r="G2751" s="16">
        <v>5.63</v>
      </c>
      <c r="H2751" s="16">
        <v>23.88</v>
      </c>
      <c r="I2751" s="16">
        <v>197.35</v>
      </c>
      <c r="J2751" s="16">
        <v>14.86</v>
      </c>
      <c r="L2751" s="16">
        <v>29.21</v>
      </c>
      <c r="M2751" s="16">
        <v>6.16</v>
      </c>
    </row>
    <row r="2752" spans="1:13" x14ac:dyDescent="0.2">
      <c r="A2752" s="67">
        <f t="shared" si="42"/>
        <v>40110</v>
      </c>
      <c r="B2752" s="1">
        <v>0.25</v>
      </c>
      <c r="C2752" s="16">
        <v>86.05</v>
      </c>
      <c r="D2752" s="16">
        <v>27.5</v>
      </c>
      <c r="E2752" s="16">
        <v>24.7</v>
      </c>
      <c r="F2752" s="16">
        <v>30</v>
      </c>
      <c r="G2752" s="16">
        <v>7</v>
      </c>
      <c r="H2752" s="16">
        <v>19.899999999999999</v>
      </c>
      <c r="I2752" s="16">
        <v>175.3</v>
      </c>
      <c r="J2752" s="16">
        <v>11.32</v>
      </c>
      <c r="L2752" s="16">
        <v>29.02</v>
      </c>
      <c r="M2752" s="16">
        <v>8.02</v>
      </c>
    </row>
    <row r="2753" spans="1:13" x14ac:dyDescent="0.2">
      <c r="A2753" s="67">
        <f t="shared" si="42"/>
        <v>40111</v>
      </c>
      <c r="B2753" s="1">
        <v>0</v>
      </c>
      <c r="C2753" s="16">
        <v>84.96</v>
      </c>
      <c r="D2753" s="16">
        <v>28.14</v>
      </c>
      <c r="E2753" s="16">
        <v>25.4</v>
      </c>
      <c r="F2753" s="16">
        <v>31.1</v>
      </c>
      <c r="G2753" s="16">
        <v>10.41</v>
      </c>
      <c r="H2753" s="16">
        <v>25.75</v>
      </c>
      <c r="I2753" s="16">
        <v>121.81</v>
      </c>
      <c r="J2753" s="16">
        <v>14.76</v>
      </c>
      <c r="L2753" s="16">
        <v>29.11</v>
      </c>
      <c r="M2753" s="16">
        <v>11.27</v>
      </c>
    </row>
    <row r="2754" spans="1:13" x14ac:dyDescent="0.2">
      <c r="A2754" s="67">
        <f t="shared" si="42"/>
        <v>40112</v>
      </c>
      <c r="B2754" s="1">
        <v>10.92</v>
      </c>
      <c r="C2754" s="16">
        <v>89.6</v>
      </c>
      <c r="D2754" s="16">
        <v>27.95</v>
      </c>
      <c r="E2754" s="16">
        <v>24.8</v>
      </c>
      <c r="F2754" s="16">
        <v>30.8</v>
      </c>
      <c r="G2754" s="16">
        <v>7.38</v>
      </c>
      <c r="H2754" s="16">
        <v>48.9</v>
      </c>
      <c r="I2754" s="16">
        <v>308.18</v>
      </c>
      <c r="J2754" s="16">
        <v>19.760000000000002</v>
      </c>
      <c r="L2754" s="16">
        <v>29.5</v>
      </c>
      <c r="M2754" s="16">
        <v>8.9700000000000006</v>
      </c>
    </row>
    <row r="2755" spans="1:13" x14ac:dyDescent="0.2">
      <c r="A2755" s="67">
        <f t="shared" si="42"/>
        <v>40113</v>
      </c>
      <c r="B2755" s="1">
        <v>45.2</v>
      </c>
      <c r="C2755" s="16">
        <v>94.55</v>
      </c>
      <c r="D2755" s="16">
        <v>27.03</v>
      </c>
      <c r="E2755" s="16">
        <v>24.7</v>
      </c>
      <c r="F2755" s="16">
        <v>29.1</v>
      </c>
      <c r="G2755" s="16">
        <v>6.6</v>
      </c>
      <c r="H2755" s="16">
        <v>23.14</v>
      </c>
      <c r="I2755" s="16">
        <v>256.2</v>
      </c>
      <c r="J2755" s="16">
        <v>6.12</v>
      </c>
      <c r="L2755" s="16">
        <v>29.15</v>
      </c>
      <c r="M2755" s="16">
        <v>7.84</v>
      </c>
    </row>
    <row r="2756" spans="1:13" x14ac:dyDescent="0.2">
      <c r="A2756" s="67">
        <f t="shared" si="42"/>
        <v>40114</v>
      </c>
      <c r="B2756" s="1">
        <v>0.76</v>
      </c>
      <c r="C2756" s="16">
        <v>93.11</v>
      </c>
      <c r="D2756" s="16">
        <v>26.59</v>
      </c>
      <c r="E2756" s="16">
        <v>25.5</v>
      </c>
      <c r="F2756" s="16">
        <v>28.9</v>
      </c>
      <c r="G2756" s="16">
        <v>5.61</v>
      </c>
      <c r="H2756" s="16">
        <v>22.65</v>
      </c>
      <c r="I2756" s="16">
        <v>185.83</v>
      </c>
      <c r="J2756" s="16">
        <v>10.26</v>
      </c>
      <c r="L2756" s="16">
        <v>29.26</v>
      </c>
      <c r="M2756" s="16">
        <v>6.4</v>
      </c>
    </row>
    <row r="2757" spans="1:13" x14ac:dyDescent="0.2">
      <c r="A2757" s="67">
        <f t="shared" si="42"/>
        <v>40115</v>
      </c>
      <c r="B2757" s="1">
        <v>7.88</v>
      </c>
      <c r="C2757" s="16">
        <v>91.05</v>
      </c>
      <c r="D2757" s="16">
        <v>26.38</v>
      </c>
      <c r="E2757" s="16">
        <v>24.2</v>
      </c>
      <c r="F2757" s="16">
        <v>30</v>
      </c>
      <c r="G2757" s="16">
        <v>5.4</v>
      </c>
      <c r="H2757" s="16">
        <v>37.96</v>
      </c>
      <c r="I2757" s="16">
        <v>207.62</v>
      </c>
      <c r="J2757" s="16">
        <v>14.37</v>
      </c>
      <c r="L2757" s="16">
        <v>29.16</v>
      </c>
      <c r="M2757" s="16">
        <v>5.72</v>
      </c>
    </row>
    <row r="2758" spans="1:13" x14ac:dyDescent="0.2">
      <c r="A2758" s="67">
        <f t="shared" ref="A2758:A2821" si="43">A2757+1</f>
        <v>40116</v>
      </c>
      <c r="B2758" s="1">
        <v>0.76</v>
      </c>
      <c r="C2758" s="16">
        <v>88.57</v>
      </c>
      <c r="D2758" s="16">
        <v>27.24</v>
      </c>
      <c r="E2758" s="16">
        <v>24.3</v>
      </c>
      <c r="F2758" s="16">
        <v>31.2</v>
      </c>
      <c r="G2758" s="16">
        <v>7.33</v>
      </c>
      <c r="H2758" s="16">
        <v>24.24</v>
      </c>
      <c r="I2758" s="16">
        <v>182.66</v>
      </c>
      <c r="J2758" s="16">
        <v>15.83</v>
      </c>
      <c r="L2758" s="16">
        <v>29.34</v>
      </c>
      <c r="M2758" s="16">
        <v>7.83</v>
      </c>
    </row>
    <row r="2759" spans="1:13" x14ac:dyDescent="0.2">
      <c r="A2759" s="67">
        <f t="shared" si="43"/>
        <v>40117</v>
      </c>
      <c r="B2759" s="1">
        <v>0</v>
      </c>
      <c r="C2759" s="16">
        <v>91.81</v>
      </c>
      <c r="D2759" s="16">
        <v>27.03</v>
      </c>
      <c r="E2759" s="16">
        <v>25.5</v>
      </c>
      <c r="F2759" s="16">
        <v>29.2</v>
      </c>
      <c r="G2759" s="16">
        <v>4.67</v>
      </c>
      <c r="H2759" s="16">
        <v>12.14</v>
      </c>
      <c r="I2759" s="16">
        <v>232.02</v>
      </c>
      <c r="J2759" s="16">
        <v>7.58</v>
      </c>
      <c r="L2759" s="16">
        <v>29.2</v>
      </c>
      <c r="M2759" s="16">
        <v>5.0999999999999996</v>
      </c>
    </row>
    <row r="2760" spans="1:13" x14ac:dyDescent="0.2">
      <c r="A2760" s="67">
        <f t="shared" si="43"/>
        <v>40118</v>
      </c>
      <c r="B2760" s="1">
        <v>13.96</v>
      </c>
      <c r="C2760" s="16">
        <v>90.22</v>
      </c>
      <c r="D2760" s="16">
        <v>27.04</v>
      </c>
      <c r="E2760" s="16">
        <v>25.3</v>
      </c>
      <c r="F2760" s="16">
        <v>30.7</v>
      </c>
      <c r="G2760" s="16">
        <v>8.33</v>
      </c>
      <c r="H2760" s="16">
        <v>36.590000000000003</v>
      </c>
      <c r="I2760" s="16">
        <v>161.53</v>
      </c>
      <c r="J2760" s="16">
        <v>12.22</v>
      </c>
      <c r="L2760" s="16">
        <v>28.89</v>
      </c>
      <c r="M2760" s="16">
        <v>9.4700000000000006</v>
      </c>
    </row>
    <row r="2761" spans="1:13" x14ac:dyDescent="0.2">
      <c r="A2761" s="67">
        <f t="shared" si="43"/>
        <v>40119</v>
      </c>
      <c r="B2761" s="1">
        <v>21.84</v>
      </c>
      <c r="C2761" s="16">
        <v>91.32</v>
      </c>
      <c r="D2761" s="16">
        <v>26.07</v>
      </c>
      <c r="E2761" s="16">
        <v>24.4</v>
      </c>
      <c r="F2761" s="16">
        <v>30.6</v>
      </c>
      <c r="G2761" s="16">
        <v>7.23</v>
      </c>
      <c r="H2761" s="16">
        <v>22.37</v>
      </c>
      <c r="I2761" s="16">
        <v>184.08</v>
      </c>
      <c r="J2761" s="16">
        <v>11.55</v>
      </c>
      <c r="L2761" s="16">
        <v>28.64</v>
      </c>
      <c r="M2761" s="16">
        <v>8.8699999999999992</v>
      </c>
    </row>
    <row r="2762" spans="1:13" x14ac:dyDescent="0.2">
      <c r="A2762" s="67">
        <f t="shared" si="43"/>
        <v>40120</v>
      </c>
      <c r="B2762" s="1">
        <v>2.27</v>
      </c>
      <c r="C2762" s="16">
        <v>90.07</v>
      </c>
      <c r="D2762" s="16">
        <v>25.68</v>
      </c>
      <c r="E2762" s="16">
        <v>24</v>
      </c>
      <c r="F2762" s="16">
        <v>29.1</v>
      </c>
      <c r="G2762" s="16">
        <v>9.83</v>
      </c>
      <c r="H2762" s="16">
        <v>26.57</v>
      </c>
      <c r="I2762" s="16">
        <v>179.96</v>
      </c>
      <c r="J2762" s="16">
        <v>12.03</v>
      </c>
      <c r="L2762" s="16">
        <v>28.93</v>
      </c>
      <c r="M2762" s="16">
        <v>13.07</v>
      </c>
    </row>
    <row r="2763" spans="1:13" x14ac:dyDescent="0.2">
      <c r="A2763" s="67">
        <f t="shared" si="43"/>
        <v>40121</v>
      </c>
      <c r="B2763" s="1">
        <v>3.05</v>
      </c>
      <c r="C2763" s="16">
        <v>90.79</v>
      </c>
      <c r="D2763" s="16">
        <v>26.52</v>
      </c>
      <c r="E2763" s="16">
        <v>25</v>
      </c>
      <c r="F2763" s="16">
        <v>30.5</v>
      </c>
      <c r="G2763" s="16">
        <v>6.4</v>
      </c>
      <c r="H2763" s="16">
        <v>21.13</v>
      </c>
      <c r="I2763" s="16">
        <v>184.72</v>
      </c>
      <c r="J2763" s="16">
        <v>9.5</v>
      </c>
      <c r="L2763" s="16">
        <v>28.33</v>
      </c>
      <c r="M2763" s="16">
        <v>7.97</v>
      </c>
    </row>
    <row r="2764" spans="1:13" x14ac:dyDescent="0.2">
      <c r="A2764" s="67">
        <f t="shared" si="43"/>
        <v>40122</v>
      </c>
      <c r="B2764" s="1">
        <v>0.25</v>
      </c>
      <c r="C2764" s="16">
        <v>89.55</v>
      </c>
      <c r="D2764" s="16">
        <v>26.73</v>
      </c>
      <c r="E2764" s="16">
        <v>24.4</v>
      </c>
      <c r="F2764" s="16">
        <v>31</v>
      </c>
      <c r="G2764" s="16">
        <v>6.35</v>
      </c>
      <c r="H2764" s="16">
        <v>19.329999999999998</v>
      </c>
      <c r="I2764" s="16">
        <v>198.69</v>
      </c>
      <c r="J2764" s="16">
        <v>17.34</v>
      </c>
      <c r="L2764" s="16">
        <v>28.76</v>
      </c>
      <c r="M2764" s="16">
        <v>7.23</v>
      </c>
    </row>
    <row r="2765" spans="1:13" x14ac:dyDescent="0.2">
      <c r="A2765" s="67">
        <f t="shared" si="43"/>
        <v>40123</v>
      </c>
      <c r="B2765" s="1">
        <v>0.25</v>
      </c>
      <c r="C2765" s="16">
        <v>92.26</v>
      </c>
      <c r="D2765" s="16">
        <v>26.16</v>
      </c>
      <c r="E2765" s="16">
        <v>24.7</v>
      </c>
      <c r="F2765" s="16">
        <v>28.1</v>
      </c>
      <c r="G2765" s="16">
        <v>4.67</v>
      </c>
      <c r="H2765" s="16">
        <v>14.78</v>
      </c>
      <c r="I2765" s="16">
        <v>223.51</v>
      </c>
      <c r="J2765" s="16">
        <v>9.68</v>
      </c>
      <c r="L2765" s="16">
        <v>28.55</v>
      </c>
      <c r="M2765" s="16">
        <v>5</v>
      </c>
    </row>
    <row r="2766" spans="1:13" x14ac:dyDescent="0.2">
      <c r="A2766" s="67">
        <f t="shared" si="43"/>
        <v>40124</v>
      </c>
      <c r="B2766" s="1">
        <v>6.09</v>
      </c>
      <c r="C2766" s="16">
        <v>89.48</v>
      </c>
      <c r="D2766" s="16">
        <v>26.9</v>
      </c>
      <c r="E2766" s="16">
        <v>24.2</v>
      </c>
      <c r="F2766" s="16">
        <v>29.4</v>
      </c>
      <c r="G2766" s="16">
        <v>5.07</v>
      </c>
      <c r="H2766" s="16">
        <v>26.21</v>
      </c>
      <c r="I2766" s="16">
        <v>275.10000000000002</v>
      </c>
      <c r="J2766" s="16">
        <v>14.86</v>
      </c>
      <c r="L2766" s="16">
        <v>29</v>
      </c>
      <c r="M2766" s="16">
        <v>5.32</v>
      </c>
    </row>
    <row r="2767" spans="1:13" x14ac:dyDescent="0.2">
      <c r="A2767" s="67">
        <f t="shared" si="43"/>
        <v>40125</v>
      </c>
      <c r="B2767" s="1">
        <v>24.36</v>
      </c>
      <c r="C2767" s="16">
        <v>94.89</v>
      </c>
      <c r="D2767" s="16">
        <v>25.91</v>
      </c>
      <c r="E2767" s="16">
        <v>24.7</v>
      </c>
      <c r="F2767" s="16">
        <v>27.9</v>
      </c>
      <c r="G2767" s="16">
        <v>6.61</v>
      </c>
      <c r="H2767" s="16">
        <v>23.57</v>
      </c>
      <c r="I2767" s="16">
        <v>245.1</v>
      </c>
      <c r="J2767" s="16">
        <v>8.4499999999999993</v>
      </c>
      <c r="L2767" s="16">
        <v>28.7</v>
      </c>
      <c r="M2767" s="16">
        <v>7.53</v>
      </c>
    </row>
    <row r="2768" spans="1:13" x14ac:dyDescent="0.2">
      <c r="A2768" s="67">
        <f t="shared" si="43"/>
        <v>40126</v>
      </c>
      <c r="B2768" s="1">
        <v>0</v>
      </c>
      <c r="C2768" s="16">
        <v>91.81</v>
      </c>
      <c r="D2768" s="16">
        <v>27.03</v>
      </c>
      <c r="E2768" s="16">
        <v>24.5</v>
      </c>
      <c r="F2768" s="16">
        <v>29.7</v>
      </c>
      <c r="G2768" s="16">
        <v>5.44</v>
      </c>
      <c r="H2768" s="16">
        <v>17.78</v>
      </c>
      <c r="I2768" s="16">
        <v>246.98</v>
      </c>
      <c r="J2768" s="16">
        <v>14.18</v>
      </c>
      <c r="L2768" s="16">
        <v>29.11</v>
      </c>
      <c r="M2768" s="16">
        <v>6.57</v>
      </c>
    </row>
    <row r="2769" spans="1:13" x14ac:dyDescent="0.2">
      <c r="A2769" s="67">
        <f t="shared" si="43"/>
        <v>40127</v>
      </c>
      <c r="B2769" s="1">
        <v>41.37</v>
      </c>
      <c r="C2769" s="16">
        <v>94.14</v>
      </c>
      <c r="D2769" s="16">
        <v>26.44</v>
      </c>
      <c r="E2769" s="16">
        <v>24.7</v>
      </c>
      <c r="F2769" s="16">
        <v>29.7</v>
      </c>
      <c r="G2769" s="16">
        <v>5.34</v>
      </c>
      <c r="H2769" s="16">
        <v>19.55</v>
      </c>
      <c r="I2769" s="16">
        <v>224.19</v>
      </c>
      <c r="J2769" s="16">
        <v>13.26</v>
      </c>
      <c r="L2769" s="16">
        <v>29.27</v>
      </c>
      <c r="M2769" s="16">
        <v>5.87</v>
      </c>
    </row>
    <row r="2770" spans="1:13" x14ac:dyDescent="0.2">
      <c r="A2770" s="67">
        <f t="shared" si="43"/>
        <v>40128</v>
      </c>
      <c r="B2770" s="1">
        <v>62.98</v>
      </c>
      <c r="C2770" s="16">
        <v>96.84</v>
      </c>
      <c r="D2770" s="16">
        <v>26.05</v>
      </c>
      <c r="E2770" s="16">
        <v>25.3</v>
      </c>
      <c r="F2770" s="16">
        <v>27.4</v>
      </c>
      <c r="G2770" s="16">
        <v>6.22</v>
      </c>
      <c r="H2770" s="16">
        <v>33.090000000000003</v>
      </c>
      <c r="I2770" s="16">
        <v>244.35</v>
      </c>
      <c r="J2770" s="16">
        <v>4.7</v>
      </c>
      <c r="L2770" s="16">
        <v>28.67</v>
      </c>
      <c r="M2770" s="16">
        <v>6.9</v>
      </c>
    </row>
    <row r="2771" spans="1:13" x14ac:dyDescent="0.2">
      <c r="A2771" s="67">
        <f t="shared" si="43"/>
        <v>40129</v>
      </c>
      <c r="B2771" s="1">
        <v>78.7</v>
      </c>
      <c r="C2771" s="16">
        <v>96.26</v>
      </c>
      <c r="D2771" s="16">
        <v>25.59</v>
      </c>
      <c r="E2771" s="16">
        <v>24</v>
      </c>
      <c r="F2771" s="16">
        <v>27.1</v>
      </c>
      <c r="G2771" s="16">
        <v>7.67</v>
      </c>
      <c r="H2771" s="16">
        <v>43.25</v>
      </c>
      <c r="I2771" s="16">
        <v>261.92</v>
      </c>
      <c r="J2771" s="16">
        <v>2.02</v>
      </c>
      <c r="L2771" s="16">
        <v>27.95</v>
      </c>
      <c r="M2771" s="16">
        <v>8.9499999999999993</v>
      </c>
    </row>
    <row r="2772" spans="1:13" x14ac:dyDescent="0.2">
      <c r="A2772" s="67">
        <f t="shared" si="43"/>
        <v>40130</v>
      </c>
      <c r="B2772" s="1">
        <v>1.52</v>
      </c>
      <c r="C2772" s="16">
        <v>91.41</v>
      </c>
      <c r="D2772" s="16">
        <v>27.05</v>
      </c>
      <c r="E2772" s="16">
        <v>24.4</v>
      </c>
      <c r="F2772" s="16">
        <v>29.4</v>
      </c>
      <c r="G2772" s="16">
        <v>7.6</v>
      </c>
      <c r="H2772" s="16">
        <v>24.13</v>
      </c>
      <c r="I2772" s="16">
        <v>287.08999999999997</v>
      </c>
      <c r="J2772" s="16">
        <v>13.34</v>
      </c>
      <c r="L2772" s="16">
        <v>28.32</v>
      </c>
      <c r="M2772" s="16">
        <v>9.81</v>
      </c>
    </row>
    <row r="2773" spans="1:13" x14ac:dyDescent="0.2">
      <c r="A2773" s="67">
        <f t="shared" si="43"/>
        <v>40131</v>
      </c>
      <c r="B2773" s="1">
        <v>44.46</v>
      </c>
      <c r="C2773" s="16">
        <v>93.7</v>
      </c>
      <c r="D2773" s="16">
        <v>26.83</v>
      </c>
      <c r="E2773" s="16">
        <v>25.1</v>
      </c>
      <c r="F2773" s="16">
        <v>28.2</v>
      </c>
      <c r="G2773" s="16">
        <v>6.62</v>
      </c>
      <c r="H2773" s="16">
        <v>22.72</v>
      </c>
      <c r="I2773" s="16">
        <v>270.49</v>
      </c>
      <c r="J2773" s="16">
        <v>7.45</v>
      </c>
      <c r="L2773" s="16">
        <v>28.47</v>
      </c>
      <c r="M2773" s="16">
        <v>8.2100000000000009</v>
      </c>
    </row>
    <row r="2774" spans="1:13" x14ac:dyDescent="0.2">
      <c r="A2774" s="67">
        <f t="shared" si="43"/>
        <v>40132</v>
      </c>
      <c r="B2774" s="1">
        <v>12.69</v>
      </c>
      <c r="C2774" s="16">
        <v>91.95</v>
      </c>
      <c r="D2774" s="16">
        <v>27.12</v>
      </c>
      <c r="E2774" s="16">
        <v>24.8</v>
      </c>
      <c r="F2774" s="16">
        <v>29.4</v>
      </c>
      <c r="G2774" s="16">
        <v>6.78</v>
      </c>
      <c r="H2774" s="16">
        <v>47.63</v>
      </c>
      <c r="I2774" s="16">
        <v>298.33999999999997</v>
      </c>
      <c r="J2774" s="16">
        <v>8.9499999999999993</v>
      </c>
      <c r="L2774" s="16">
        <v>28.25</v>
      </c>
      <c r="M2774" s="16">
        <v>7.87</v>
      </c>
    </row>
    <row r="2775" spans="1:13" x14ac:dyDescent="0.2">
      <c r="A2775" s="67">
        <f t="shared" si="43"/>
        <v>40133</v>
      </c>
      <c r="B2775" s="1">
        <v>73.88</v>
      </c>
      <c r="C2775" s="16">
        <v>97.51</v>
      </c>
      <c r="D2775" s="16">
        <v>25.71</v>
      </c>
      <c r="E2775" s="16">
        <v>24.8</v>
      </c>
      <c r="F2775" s="16">
        <v>27</v>
      </c>
      <c r="G2775" s="16">
        <v>4.84</v>
      </c>
      <c r="H2775" s="16">
        <v>22.51</v>
      </c>
      <c r="I2775" s="16">
        <v>252.16</v>
      </c>
      <c r="J2775" s="16">
        <v>1.78</v>
      </c>
      <c r="L2775" s="16">
        <v>28.09</v>
      </c>
      <c r="M2775" s="16">
        <v>5.2</v>
      </c>
    </row>
    <row r="2776" spans="1:13" x14ac:dyDescent="0.2">
      <c r="A2776" s="67">
        <f t="shared" si="43"/>
        <v>40134</v>
      </c>
      <c r="B2776" s="1">
        <v>2.02</v>
      </c>
      <c r="C2776" s="16">
        <v>90.93</v>
      </c>
      <c r="D2776" s="16">
        <v>27.08</v>
      </c>
      <c r="E2776" s="16">
        <v>24.6</v>
      </c>
      <c r="F2776" s="16">
        <v>30</v>
      </c>
      <c r="G2776" s="16">
        <v>10.8</v>
      </c>
      <c r="H2776" s="16">
        <v>42.16</v>
      </c>
      <c r="I2776" s="16">
        <v>53.68</v>
      </c>
      <c r="J2776" s="16">
        <v>17.239999999999998</v>
      </c>
      <c r="L2776" s="16">
        <v>28.37</v>
      </c>
      <c r="M2776" s="16">
        <v>10.6</v>
      </c>
    </row>
    <row r="2777" spans="1:13" x14ac:dyDescent="0.2">
      <c r="A2777" s="67">
        <f t="shared" si="43"/>
        <v>40135</v>
      </c>
      <c r="B2777" s="1">
        <v>62.21</v>
      </c>
      <c r="C2777" s="16">
        <v>90.72</v>
      </c>
      <c r="D2777" s="16">
        <v>27.07</v>
      </c>
      <c r="E2777" s="16">
        <v>25.3</v>
      </c>
      <c r="F2777" s="16">
        <v>28.7</v>
      </c>
      <c r="G2777" s="16">
        <v>15.83</v>
      </c>
      <c r="H2777" s="16">
        <v>56.06</v>
      </c>
      <c r="I2777" s="16">
        <v>39.78</v>
      </c>
      <c r="J2777" s="16">
        <v>3.96</v>
      </c>
      <c r="L2777" s="16">
        <v>28.06</v>
      </c>
      <c r="M2777" s="16">
        <v>15.6</v>
      </c>
    </row>
    <row r="2778" spans="1:13" x14ac:dyDescent="0.2">
      <c r="A2778" s="67">
        <f t="shared" si="43"/>
        <v>40136</v>
      </c>
      <c r="B2778" s="1">
        <v>5.08</v>
      </c>
      <c r="C2778" s="16">
        <v>88.27</v>
      </c>
      <c r="D2778" s="16">
        <v>28.45</v>
      </c>
      <c r="E2778" s="16">
        <v>25.9</v>
      </c>
      <c r="F2778" s="16">
        <v>29.1</v>
      </c>
      <c r="G2778" s="16">
        <v>26.84</v>
      </c>
      <c r="H2778" s="16">
        <v>50.24</v>
      </c>
      <c r="I2778" s="16">
        <v>23.1</v>
      </c>
      <c r="J2778" s="16">
        <v>8.6</v>
      </c>
      <c r="L2778" s="16">
        <v>27.86</v>
      </c>
      <c r="M2778" s="16">
        <v>25.81</v>
      </c>
    </row>
    <row r="2779" spans="1:13" x14ac:dyDescent="0.2">
      <c r="A2779" s="67">
        <f t="shared" si="43"/>
        <v>40137</v>
      </c>
      <c r="B2779" s="1">
        <v>2.02</v>
      </c>
      <c r="C2779" s="16">
        <v>87.81</v>
      </c>
      <c r="D2779" s="16">
        <v>28.98</v>
      </c>
      <c r="E2779" s="16">
        <v>27.2</v>
      </c>
      <c r="F2779" s="16">
        <v>29.7</v>
      </c>
      <c r="G2779" s="16">
        <v>24.74</v>
      </c>
      <c r="H2779" s="16">
        <v>41.88</v>
      </c>
      <c r="I2779" s="16">
        <v>29.46</v>
      </c>
      <c r="J2779" s="16">
        <v>10.07</v>
      </c>
      <c r="L2779" s="16">
        <v>27.83</v>
      </c>
      <c r="M2779" s="16">
        <v>24.99</v>
      </c>
    </row>
    <row r="2780" spans="1:13" x14ac:dyDescent="0.2">
      <c r="A2780" s="67">
        <f t="shared" si="43"/>
        <v>40138</v>
      </c>
      <c r="B2780" s="1">
        <v>31.46</v>
      </c>
      <c r="C2780" s="16">
        <v>93.51</v>
      </c>
      <c r="D2780" s="16">
        <v>27.52</v>
      </c>
      <c r="E2780" s="16">
        <v>25.3</v>
      </c>
      <c r="F2780" s="16">
        <v>29</v>
      </c>
      <c r="G2780" s="16">
        <v>15.52</v>
      </c>
      <c r="H2780" s="16">
        <v>41.14</v>
      </c>
      <c r="I2780" s="16">
        <v>357.92</v>
      </c>
      <c r="J2780" s="16">
        <v>7.12</v>
      </c>
      <c r="L2780" s="16">
        <v>27.97</v>
      </c>
      <c r="M2780" s="16">
        <v>16.350000000000001</v>
      </c>
    </row>
    <row r="2781" spans="1:13" x14ac:dyDescent="0.2">
      <c r="A2781" s="67">
        <f t="shared" si="43"/>
        <v>40139</v>
      </c>
      <c r="B2781" s="1">
        <v>18.989999999999998</v>
      </c>
      <c r="C2781" s="16">
        <v>95.1</v>
      </c>
      <c r="D2781" s="16">
        <v>26.8</v>
      </c>
      <c r="E2781" s="16">
        <v>25.3</v>
      </c>
      <c r="F2781" s="16">
        <v>29.4</v>
      </c>
      <c r="G2781" s="16">
        <v>9.64</v>
      </c>
      <c r="H2781" s="16">
        <v>30.59</v>
      </c>
      <c r="I2781" s="16">
        <v>269.95</v>
      </c>
      <c r="J2781" s="16">
        <v>10.46</v>
      </c>
      <c r="L2781" s="16">
        <v>28.08</v>
      </c>
      <c r="M2781" s="16">
        <v>11</v>
      </c>
    </row>
    <row r="2782" spans="1:13" x14ac:dyDescent="0.2">
      <c r="A2782" s="67">
        <f t="shared" si="43"/>
        <v>40140</v>
      </c>
      <c r="B2782" s="1">
        <v>13.16</v>
      </c>
      <c r="C2782" s="16">
        <v>95.23</v>
      </c>
      <c r="D2782" s="16">
        <v>27.21</v>
      </c>
      <c r="E2782" s="16">
        <v>26.1</v>
      </c>
      <c r="F2782" s="16">
        <v>28.6</v>
      </c>
      <c r="G2782" s="16">
        <v>8.1199999999999992</v>
      </c>
      <c r="H2782" s="16">
        <v>24.13</v>
      </c>
      <c r="I2782" s="16">
        <v>276</v>
      </c>
      <c r="J2782" s="16">
        <v>5.21</v>
      </c>
      <c r="L2782" s="16">
        <v>28</v>
      </c>
      <c r="M2782" s="16">
        <v>9.7100000000000009</v>
      </c>
    </row>
    <row r="2783" spans="1:13" x14ac:dyDescent="0.2">
      <c r="A2783" s="67">
        <f t="shared" si="43"/>
        <v>40141</v>
      </c>
      <c r="B2783" s="1">
        <v>5.28</v>
      </c>
      <c r="C2783" s="16">
        <v>95.64</v>
      </c>
      <c r="D2783" s="16">
        <v>26.46</v>
      </c>
      <c r="E2783" s="16">
        <v>25.3</v>
      </c>
      <c r="F2783" s="16">
        <v>29.5</v>
      </c>
      <c r="G2783" s="16">
        <v>5.01</v>
      </c>
      <c r="H2783" s="16">
        <v>19.260000000000002</v>
      </c>
      <c r="I2783" s="16">
        <v>222.9</v>
      </c>
      <c r="J2783" s="16">
        <v>7.24</v>
      </c>
      <c r="L2783" s="16">
        <v>28</v>
      </c>
      <c r="M2783" s="16">
        <v>5.48</v>
      </c>
    </row>
    <row r="2784" spans="1:13" x14ac:dyDescent="0.2">
      <c r="A2784" s="67">
        <f t="shared" si="43"/>
        <v>40142</v>
      </c>
      <c r="B2784" s="1">
        <v>0.75</v>
      </c>
      <c r="C2784" s="16">
        <v>92.72</v>
      </c>
      <c r="D2784" s="16">
        <v>26.22</v>
      </c>
      <c r="E2784" s="16">
        <v>24.6</v>
      </c>
      <c r="F2784" s="16">
        <v>29.1</v>
      </c>
      <c r="G2784" s="16">
        <v>5.51</v>
      </c>
      <c r="H2784" s="16">
        <v>21.27</v>
      </c>
      <c r="I2784" s="16">
        <v>188.38</v>
      </c>
      <c r="J2784" s="16">
        <v>9.2100000000000009</v>
      </c>
      <c r="L2784" s="16">
        <v>27.96</v>
      </c>
      <c r="M2784" s="16">
        <v>6.06</v>
      </c>
    </row>
    <row r="2785" spans="1:13" x14ac:dyDescent="0.2">
      <c r="A2785" s="67">
        <f t="shared" si="43"/>
        <v>40143</v>
      </c>
      <c r="B2785" s="1">
        <v>0</v>
      </c>
      <c r="C2785" s="16">
        <v>88.68</v>
      </c>
      <c r="D2785" s="16">
        <v>27.51</v>
      </c>
      <c r="E2785" s="16">
        <v>24.9</v>
      </c>
      <c r="F2785" s="16">
        <v>30</v>
      </c>
      <c r="G2785" s="16">
        <v>7.61</v>
      </c>
      <c r="H2785" s="16">
        <v>25.01</v>
      </c>
      <c r="I2785" s="16">
        <v>284.61</v>
      </c>
      <c r="J2785" s="16">
        <v>17.29</v>
      </c>
      <c r="L2785" s="16">
        <v>28.27</v>
      </c>
      <c r="M2785" s="16">
        <v>9.3800000000000008</v>
      </c>
    </row>
    <row r="2786" spans="1:13" x14ac:dyDescent="0.2">
      <c r="A2786" s="67">
        <f t="shared" si="43"/>
        <v>40144</v>
      </c>
      <c r="B2786" s="1">
        <v>8.6300000000000008</v>
      </c>
      <c r="C2786" s="16">
        <v>89.57</v>
      </c>
      <c r="D2786" s="16">
        <v>28.62</v>
      </c>
      <c r="E2786" s="16">
        <v>27.3</v>
      </c>
      <c r="F2786" s="16">
        <v>29.5</v>
      </c>
      <c r="G2786" s="16">
        <v>23.24</v>
      </c>
      <c r="H2786" s="16">
        <v>43.85</v>
      </c>
      <c r="I2786" s="16">
        <v>25.56</v>
      </c>
      <c r="J2786" s="16">
        <v>13.41</v>
      </c>
      <c r="L2786" s="16">
        <v>28.41</v>
      </c>
      <c r="M2786" s="16">
        <v>23.66</v>
      </c>
    </row>
    <row r="2787" spans="1:13" x14ac:dyDescent="0.2">
      <c r="A2787" s="67">
        <f t="shared" si="43"/>
        <v>40145</v>
      </c>
      <c r="B2787" s="1">
        <v>0.5</v>
      </c>
      <c r="C2787" s="16">
        <v>86.06</v>
      </c>
      <c r="D2787" s="16">
        <v>28.85</v>
      </c>
      <c r="E2787" s="16">
        <v>27.8</v>
      </c>
      <c r="F2787" s="16">
        <v>29.6</v>
      </c>
      <c r="G2787" s="16">
        <v>24.64</v>
      </c>
      <c r="H2787" s="16">
        <v>41</v>
      </c>
      <c r="I2787" s="16">
        <v>34.28</v>
      </c>
      <c r="J2787" s="16">
        <v>15.97</v>
      </c>
      <c r="L2787" s="16">
        <v>28.39</v>
      </c>
      <c r="M2787" s="16">
        <v>23.92</v>
      </c>
    </row>
    <row r="2788" spans="1:13" x14ac:dyDescent="0.2">
      <c r="A2788" s="67">
        <f t="shared" si="43"/>
        <v>40146</v>
      </c>
      <c r="B2788" s="1">
        <v>1.52</v>
      </c>
      <c r="C2788" s="16">
        <v>85.83</v>
      </c>
      <c r="D2788" s="16">
        <v>28.7</v>
      </c>
      <c r="E2788" s="16">
        <v>27.1</v>
      </c>
      <c r="F2788" s="16">
        <v>29.5</v>
      </c>
      <c r="G2788" s="16">
        <v>19.96</v>
      </c>
      <c r="H2788" s="16">
        <v>32.880000000000003</v>
      </c>
      <c r="I2788" s="16">
        <v>8.24</v>
      </c>
      <c r="J2788" s="16">
        <v>13.86</v>
      </c>
      <c r="L2788" s="16">
        <v>28.21</v>
      </c>
      <c r="M2788" s="16">
        <v>21.97</v>
      </c>
    </row>
    <row r="2789" spans="1:13" x14ac:dyDescent="0.2">
      <c r="A2789" s="67">
        <f t="shared" si="43"/>
        <v>40147</v>
      </c>
      <c r="B2789" s="1">
        <v>7.33</v>
      </c>
      <c r="C2789" s="16">
        <v>92.47</v>
      </c>
      <c r="D2789" s="16">
        <v>27.29</v>
      </c>
      <c r="E2789" s="16">
        <v>26</v>
      </c>
      <c r="F2789" s="16">
        <v>29.3</v>
      </c>
      <c r="G2789" s="16">
        <v>9.4499999999999993</v>
      </c>
      <c r="H2789" s="16">
        <v>28.12</v>
      </c>
      <c r="I2789" s="16">
        <v>287.07</v>
      </c>
      <c r="J2789" s="16">
        <v>5.76</v>
      </c>
      <c r="L2789" s="16">
        <v>28.1</v>
      </c>
      <c r="M2789" s="16">
        <v>10.18</v>
      </c>
    </row>
    <row r="2790" spans="1:13" x14ac:dyDescent="0.2">
      <c r="A2790" s="67">
        <f t="shared" si="43"/>
        <v>40148</v>
      </c>
      <c r="B2790" s="1">
        <v>0.5</v>
      </c>
      <c r="C2790" s="16">
        <v>90.69</v>
      </c>
      <c r="D2790" s="16">
        <v>28.08</v>
      </c>
      <c r="E2790" s="16">
        <v>25.9</v>
      </c>
      <c r="F2790" s="16">
        <v>30.4</v>
      </c>
      <c r="G2790" s="16">
        <v>10.35</v>
      </c>
      <c r="H2790" s="16">
        <v>31.05</v>
      </c>
      <c r="I2790" s="16">
        <v>305.06</v>
      </c>
      <c r="J2790" s="16">
        <v>15.85</v>
      </c>
      <c r="L2790" s="16">
        <v>28.21</v>
      </c>
      <c r="M2790" s="16">
        <v>10.48</v>
      </c>
    </row>
    <row r="2791" spans="1:13" x14ac:dyDescent="0.2">
      <c r="A2791" s="67">
        <f t="shared" si="43"/>
        <v>40149</v>
      </c>
      <c r="B2791" s="1">
        <v>0</v>
      </c>
      <c r="C2791" s="16">
        <v>91.32</v>
      </c>
      <c r="D2791" s="16">
        <v>27.71</v>
      </c>
      <c r="E2791" s="16">
        <v>24.9</v>
      </c>
      <c r="F2791" s="16">
        <v>30.2</v>
      </c>
      <c r="G2791" s="16">
        <v>7.5</v>
      </c>
      <c r="H2791" s="16">
        <v>23.28</v>
      </c>
      <c r="I2791" s="16">
        <v>279.89999999999998</v>
      </c>
      <c r="J2791" s="16">
        <v>17.07</v>
      </c>
      <c r="L2791" s="16">
        <v>28.42</v>
      </c>
      <c r="M2791" s="16">
        <v>8.65</v>
      </c>
    </row>
    <row r="2792" spans="1:13" x14ac:dyDescent="0.2">
      <c r="A2792" s="67">
        <f t="shared" si="43"/>
        <v>40150</v>
      </c>
      <c r="B2792" s="1">
        <v>0</v>
      </c>
      <c r="C2792" s="16">
        <v>91.38</v>
      </c>
      <c r="D2792" s="16">
        <v>28.46</v>
      </c>
      <c r="E2792" s="16">
        <v>25.8</v>
      </c>
      <c r="F2792" s="16">
        <v>29.8</v>
      </c>
      <c r="G2792" s="16">
        <v>13.15</v>
      </c>
      <c r="H2792" s="16">
        <v>30.34</v>
      </c>
      <c r="I2792" s="16">
        <v>44.06</v>
      </c>
      <c r="J2792" s="16">
        <v>20.05</v>
      </c>
      <c r="L2792" s="16">
        <v>28.73</v>
      </c>
      <c r="M2792" s="16">
        <v>13.26</v>
      </c>
    </row>
    <row r="2793" spans="1:13" x14ac:dyDescent="0.2">
      <c r="A2793" s="67">
        <f t="shared" si="43"/>
        <v>40151</v>
      </c>
      <c r="B2793" s="1">
        <v>0</v>
      </c>
      <c r="C2793" s="16">
        <v>87.15</v>
      </c>
      <c r="D2793" s="16">
        <v>29.07</v>
      </c>
      <c r="E2793" s="16">
        <v>28.5</v>
      </c>
      <c r="F2793" s="16">
        <v>29.7</v>
      </c>
      <c r="G2793" s="16">
        <v>21.22</v>
      </c>
      <c r="H2793" s="16">
        <v>43.11</v>
      </c>
      <c r="I2793" s="16">
        <v>33.090000000000003</v>
      </c>
      <c r="J2793" s="16">
        <v>21.38</v>
      </c>
      <c r="L2793" s="16">
        <v>28.73</v>
      </c>
      <c r="M2793" s="16">
        <v>20.86</v>
      </c>
    </row>
    <row r="2794" spans="1:13" x14ac:dyDescent="0.2">
      <c r="A2794" s="67">
        <f t="shared" si="43"/>
        <v>40152</v>
      </c>
      <c r="B2794" s="1">
        <v>0</v>
      </c>
      <c r="C2794" s="16">
        <v>86.84</v>
      </c>
      <c r="D2794" s="16">
        <v>28.98</v>
      </c>
      <c r="E2794" s="16">
        <v>28.5</v>
      </c>
      <c r="F2794" s="16">
        <v>29.7</v>
      </c>
      <c r="G2794" s="16">
        <v>18.57</v>
      </c>
      <c r="H2794" s="16">
        <v>28.72</v>
      </c>
      <c r="I2794" s="16">
        <v>24.01</v>
      </c>
      <c r="J2794" s="16">
        <v>21.81</v>
      </c>
      <c r="L2794" s="16">
        <v>28.63</v>
      </c>
      <c r="M2794" s="16">
        <v>18.77</v>
      </c>
    </row>
    <row r="2795" spans="1:13" x14ac:dyDescent="0.2">
      <c r="A2795" s="67">
        <f t="shared" si="43"/>
        <v>40153</v>
      </c>
      <c r="B2795" s="1">
        <v>0</v>
      </c>
      <c r="C2795" s="16">
        <v>84.82</v>
      </c>
      <c r="D2795" s="16">
        <v>29.03</v>
      </c>
      <c r="E2795" s="16">
        <v>28.5</v>
      </c>
      <c r="F2795" s="16">
        <v>29.6</v>
      </c>
      <c r="G2795" s="16">
        <v>25.65</v>
      </c>
      <c r="H2795" s="16">
        <v>35.950000000000003</v>
      </c>
      <c r="I2795" s="16">
        <v>35.56</v>
      </c>
      <c r="J2795" s="16">
        <v>22.11</v>
      </c>
      <c r="L2795" s="16">
        <v>28.54</v>
      </c>
      <c r="M2795" s="16">
        <v>24.81</v>
      </c>
    </row>
    <row r="2796" spans="1:13" x14ac:dyDescent="0.2">
      <c r="A2796" s="67">
        <f t="shared" si="43"/>
        <v>40154</v>
      </c>
      <c r="B2796" s="1">
        <v>0</v>
      </c>
      <c r="C2796" s="16">
        <v>83.94</v>
      </c>
      <c r="D2796" s="16">
        <v>29.07</v>
      </c>
      <c r="E2796" s="16">
        <v>28.6</v>
      </c>
      <c r="F2796" s="16">
        <v>29.7</v>
      </c>
      <c r="G2796" s="16">
        <v>27.19</v>
      </c>
      <c r="H2796" s="16">
        <v>38.35</v>
      </c>
      <c r="I2796" s="16">
        <v>34.119999999999997</v>
      </c>
      <c r="J2796" s="16">
        <v>22.24</v>
      </c>
      <c r="L2796" s="16">
        <v>28.49</v>
      </c>
      <c r="M2796" s="16">
        <v>26.4</v>
      </c>
    </row>
    <row r="2797" spans="1:13" x14ac:dyDescent="0.2">
      <c r="A2797" s="67">
        <f t="shared" si="43"/>
        <v>40155</v>
      </c>
      <c r="B2797" s="1">
        <v>17.27</v>
      </c>
      <c r="C2797" s="16">
        <v>87.39</v>
      </c>
      <c r="D2797" s="16">
        <v>28.21</v>
      </c>
      <c r="E2797" s="16">
        <v>25.7</v>
      </c>
      <c r="F2797" s="16">
        <v>29.5</v>
      </c>
      <c r="G2797" s="16">
        <v>20.96</v>
      </c>
      <c r="H2797" s="16">
        <v>41.98</v>
      </c>
      <c r="I2797" s="16">
        <v>37.44</v>
      </c>
      <c r="J2797" s="16">
        <v>18.829999999999998</v>
      </c>
      <c r="L2797" s="16">
        <v>28.46</v>
      </c>
      <c r="M2797" s="16">
        <v>20.51</v>
      </c>
    </row>
    <row r="2798" spans="1:13" x14ac:dyDescent="0.2">
      <c r="A2798" s="67">
        <f t="shared" si="43"/>
        <v>40156</v>
      </c>
      <c r="B2798" s="1">
        <v>52.31</v>
      </c>
      <c r="C2798" s="16">
        <v>93.91</v>
      </c>
      <c r="D2798" s="16">
        <v>26.57</v>
      </c>
      <c r="E2798" s="16">
        <v>24.3</v>
      </c>
      <c r="F2798" s="16">
        <v>29.4</v>
      </c>
      <c r="G2798" s="16">
        <v>6.67</v>
      </c>
      <c r="H2798" s="16">
        <v>27.2</v>
      </c>
      <c r="I2798" s="16">
        <v>246.79</v>
      </c>
      <c r="J2798" s="16">
        <v>13.28</v>
      </c>
      <c r="L2798" s="16">
        <v>28.41</v>
      </c>
      <c r="M2798" s="16">
        <v>6.96</v>
      </c>
    </row>
    <row r="2799" spans="1:13" x14ac:dyDescent="0.2">
      <c r="A2799" s="67">
        <f t="shared" si="43"/>
        <v>40157</v>
      </c>
      <c r="B2799" s="1">
        <v>0</v>
      </c>
      <c r="C2799" s="16">
        <v>90.92</v>
      </c>
      <c r="D2799" s="16">
        <v>27.46</v>
      </c>
      <c r="E2799" s="16">
        <v>24.6</v>
      </c>
      <c r="F2799" s="16">
        <v>29.7</v>
      </c>
      <c r="G2799" s="16">
        <v>8.76</v>
      </c>
      <c r="H2799" s="16">
        <v>30.23</v>
      </c>
      <c r="I2799" s="16">
        <v>102.79</v>
      </c>
      <c r="J2799" s="16">
        <v>15.55</v>
      </c>
      <c r="L2799" s="16">
        <v>28.59</v>
      </c>
      <c r="M2799" s="16">
        <v>9</v>
      </c>
    </row>
    <row r="2800" spans="1:13" x14ac:dyDescent="0.2">
      <c r="A2800" s="67">
        <f t="shared" si="43"/>
        <v>40158</v>
      </c>
      <c r="B2800" s="1">
        <v>0</v>
      </c>
      <c r="C2800" s="16">
        <v>85.61</v>
      </c>
      <c r="D2800" s="16">
        <v>28.78</v>
      </c>
      <c r="E2800" s="16">
        <v>26.9</v>
      </c>
      <c r="F2800" s="16">
        <v>29.6</v>
      </c>
      <c r="G2800" s="16">
        <v>23.73</v>
      </c>
      <c r="H2800" s="16">
        <v>38.950000000000003</v>
      </c>
      <c r="I2800" s="16">
        <v>43.8</v>
      </c>
      <c r="J2800" s="16">
        <v>20.55</v>
      </c>
      <c r="L2800" s="16">
        <v>28.68</v>
      </c>
      <c r="M2800" s="16">
        <v>22.78</v>
      </c>
    </row>
    <row r="2801" spans="1:13" x14ac:dyDescent="0.2">
      <c r="A2801" s="67">
        <f t="shared" si="43"/>
        <v>40159</v>
      </c>
      <c r="B2801" s="1">
        <v>0</v>
      </c>
      <c r="C2801" s="16">
        <v>86.01</v>
      </c>
      <c r="D2801" s="16">
        <v>28.84</v>
      </c>
      <c r="E2801" s="16">
        <v>28.1</v>
      </c>
      <c r="F2801" s="16">
        <v>29.5</v>
      </c>
      <c r="G2801" s="16">
        <v>28.89</v>
      </c>
      <c r="H2801" s="16">
        <v>42.34</v>
      </c>
      <c r="I2801" s="16">
        <v>45.1</v>
      </c>
      <c r="J2801" s="16">
        <v>23.59</v>
      </c>
      <c r="L2801" s="16">
        <v>28.48</v>
      </c>
      <c r="M2801" s="16">
        <v>27.17</v>
      </c>
    </row>
    <row r="2802" spans="1:13" x14ac:dyDescent="0.2">
      <c r="A2802" s="67">
        <f t="shared" si="43"/>
        <v>40160</v>
      </c>
      <c r="B2802" s="1">
        <v>0</v>
      </c>
      <c r="C2802" s="16">
        <v>86.67</v>
      </c>
      <c r="D2802" s="16">
        <v>28.62</v>
      </c>
      <c r="E2802" s="16">
        <v>27.9</v>
      </c>
      <c r="F2802" s="16">
        <v>29.2</v>
      </c>
      <c r="G2802" s="16">
        <v>27.42</v>
      </c>
      <c r="H2802" s="16">
        <v>43.78</v>
      </c>
      <c r="I2802" s="16">
        <v>52.48</v>
      </c>
      <c r="J2802" s="16">
        <v>24.85</v>
      </c>
      <c r="L2802" s="16">
        <v>28.28</v>
      </c>
      <c r="M2802" s="16">
        <v>25.59</v>
      </c>
    </row>
    <row r="2803" spans="1:13" x14ac:dyDescent="0.2">
      <c r="A2803" s="67">
        <f t="shared" si="43"/>
        <v>40161</v>
      </c>
      <c r="B2803" s="1">
        <v>0</v>
      </c>
      <c r="C2803" s="16">
        <v>85.55</v>
      </c>
      <c r="D2803" s="16">
        <v>28.66</v>
      </c>
      <c r="E2803" s="16">
        <v>28.2</v>
      </c>
      <c r="F2803" s="16">
        <v>29.3</v>
      </c>
      <c r="G2803" s="16">
        <v>27.37</v>
      </c>
      <c r="H2803" s="16">
        <v>39.270000000000003</v>
      </c>
      <c r="I2803" s="16">
        <v>50.16</v>
      </c>
      <c r="J2803" s="16">
        <v>26.86</v>
      </c>
      <c r="L2803" s="16">
        <v>28.3</v>
      </c>
      <c r="M2803" s="16">
        <v>25.45</v>
      </c>
    </row>
    <row r="2804" spans="1:13" x14ac:dyDescent="0.2">
      <c r="A2804" s="67">
        <f t="shared" si="43"/>
        <v>40162</v>
      </c>
      <c r="B2804" s="1">
        <v>0</v>
      </c>
      <c r="C2804" s="16">
        <v>86.33</v>
      </c>
      <c r="D2804" s="16">
        <v>28.57</v>
      </c>
      <c r="E2804" s="16">
        <v>27.4</v>
      </c>
      <c r="F2804" s="16">
        <v>29.3</v>
      </c>
      <c r="G2804" s="16">
        <v>21.5</v>
      </c>
      <c r="H2804" s="16">
        <v>33.729999999999997</v>
      </c>
      <c r="I2804" s="16">
        <v>44.65</v>
      </c>
      <c r="J2804" s="16">
        <v>25.52</v>
      </c>
      <c r="L2804" s="16">
        <v>28.4</v>
      </c>
      <c r="M2804" s="16">
        <v>20.74</v>
      </c>
    </row>
    <row r="2805" spans="1:13" x14ac:dyDescent="0.2">
      <c r="A2805" s="67">
        <f t="shared" si="43"/>
        <v>40163</v>
      </c>
      <c r="B2805" s="1">
        <v>0</v>
      </c>
      <c r="C2805" s="16">
        <v>82.71</v>
      </c>
      <c r="D2805" s="16">
        <v>28.52</v>
      </c>
      <c r="E2805" s="16">
        <v>28</v>
      </c>
      <c r="F2805" s="16">
        <v>29.1</v>
      </c>
      <c r="G2805" s="16">
        <v>19.57</v>
      </c>
      <c r="H2805" s="16">
        <v>28.61</v>
      </c>
      <c r="I2805" s="16">
        <v>28.52</v>
      </c>
      <c r="J2805" s="16">
        <v>22.92</v>
      </c>
      <c r="L2805" s="16">
        <v>28.53</v>
      </c>
      <c r="M2805" s="16">
        <v>19.3</v>
      </c>
    </row>
    <row r="2806" spans="1:13" x14ac:dyDescent="0.2">
      <c r="A2806" s="67">
        <f t="shared" si="43"/>
        <v>40164</v>
      </c>
      <c r="B2806" s="1">
        <v>0</v>
      </c>
      <c r="C2806" s="16">
        <v>80.650000000000006</v>
      </c>
      <c r="D2806" s="16">
        <v>28.33</v>
      </c>
      <c r="E2806" s="16">
        <v>27.4</v>
      </c>
      <c r="F2806" s="16">
        <v>29</v>
      </c>
      <c r="G2806" s="16">
        <v>19.149999999999999</v>
      </c>
      <c r="H2806" s="16">
        <v>33.479999999999997</v>
      </c>
      <c r="I2806" s="16">
        <v>20.8</v>
      </c>
      <c r="J2806" s="16">
        <v>23.89</v>
      </c>
      <c r="L2806" s="16">
        <v>28.41</v>
      </c>
      <c r="M2806" s="16">
        <v>20.03</v>
      </c>
    </row>
    <row r="2807" spans="1:13" x14ac:dyDescent="0.2">
      <c r="A2807" s="67">
        <f t="shared" si="43"/>
        <v>40165</v>
      </c>
      <c r="B2807" s="1">
        <v>0</v>
      </c>
      <c r="C2807" s="16">
        <v>82.85</v>
      </c>
      <c r="D2807" s="16">
        <v>27.98</v>
      </c>
      <c r="E2807" s="16">
        <v>27</v>
      </c>
      <c r="F2807" s="16">
        <v>29.9</v>
      </c>
      <c r="G2807" s="16">
        <v>8.11</v>
      </c>
      <c r="H2807" s="16">
        <v>22.79</v>
      </c>
      <c r="I2807" s="16">
        <v>302.72000000000003</v>
      </c>
      <c r="J2807" s="16">
        <v>22.2</v>
      </c>
      <c r="L2807" s="16">
        <v>28.42</v>
      </c>
      <c r="M2807" s="16">
        <v>10.93</v>
      </c>
    </row>
    <row r="2808" spans="1:13" x14ac:dyDescent="0.2">
      <c r="A2808" s="67">
        <f t="shared" si="43"/>
        <v>40166</v>
      </c>
      <c r="B2808" s="1">
        <v>0</v>
      </c>
      <c r="C2808" s="16">
        <v>82.04</v>
      </c>
      <c r="D2808" s="16">
        <v>28.04</v>
      </c>
      <c r="E2808" s="16">
        <v>26.7</v>
      </c>
      <c r="F2808" s="16">
        <v>29.1</v>
      </c>
      <c r="G2808" s="16">
        <v>10.78</v>
      </c>
      <c r="H2808" s="16">
        <v>25.08</v>
      </c>
      <c r="I2808" s="16">
        <v>353.96</v>
      </c>
      <c r="J2808" s="16">
        <v>19.77</v>
      </c>
      <c r="L2808" s="16">
        <v>28.33</v>
      </c>
      <c r="M2808" s="16">
        <v>12.5</v>
      </c>
    </row>
    <row r="2809" spans="1:13" x14ac:dyDescent="0.2">
      <c r="A2809" s="67">
        <f t="shared" si="43"/>
        <v>40167</v>
      </c>
      <c r="B2809" s="1">
        <v>12.19</v>
      </c>
      <c r="C2809" s="16">
        <v>87.14</v>
      </c>
      <c r="D2809" s="16">
        <v>26.73</v>
      </c>
      <c r="E2809" s="16">
        <v>24.4</v>
      </c>
      <c r="F2809" s="16">
        <v>29.3</v>
      </c>
      <c r="G2809" s="16">
        <v>8.0299999999999994</v>
      </c>
      <c r="H2809" s="16">
        <v>32.42</v>
      </c>
      <c r="I2809" s="16">
        <v>342.08</v>
      </c>
      <c r="J2809" s="16">
        <v>12.5</v>
      </c>
      <c r="L2809" s="16">
        <v>28.16</v>
      </c>
      <c r="M2809" s="16">
        <v>9.59</v>
      </c>
    </row>
    <row r="2810" spans="1:13" x14ac:dyDescent="0.2">
      <c r="A2810" s="67">
        <f t="shared" si="43"/>
        <v>40168</v>
      </c>
      <c r="B2810" s="1">
        <v>0</v>
      </c>
      <c r="C2810" s="16">
        <v>87.77</v>
      </c>
      <c r="D2810" s="16">
        <v>27</v>
      </c>
      <c r="E2810" s="16">
        <v>24.4</v>
      </c>
      <c r="F2810" s="16">
        <v>29.1</v>
      </c>
      <c r="G2810" s="16">
        <v>7.67</v>
      </c>
      <c r="H2810" s="16">
        <v>20.6</v>
      </c>
      <c r="I2810" s="16">
        <v>323.02999999999997</v>
      </c>
      <c r="J2810" s="16">
        <v>16.77</v>
      </c>
      <c r="L2810" s="16">
        <v>28.37</v>
      </c>
      <c r="M2810" s="16">
        <v>9.6300000000000008</v>
      </c>
    </row>
    <row r="2811" spans="1:13" x14ac:dyDescent="0.2">
      <c r="A2811" s="67">
        <f t="shared" si="43"/>
        <v>40169</v>
      </c>
      <c r="B2811" s="1">
        <v>2.52</v>
      </c>
      <c r="C2811" s="16">
        <v>89.67</v>
      </c>
      <c r="D2811" s="16">
        <v>26.5</v>
      </c>
      <c r="E2811" s="16">
        <v>24.8</v>
      </c>
      <c r="F2811" s="16">
        <v>28.8</v>
      </c>
      <c r="G2811" s="16">
        <v>7.31</v>
      </c>
      <c r="H2811" s="16">
        <v>22.54</v>
      </c>
      <c r="I2811" s="16">
        <v>270.55</v>
      </c>
      <c r="J2811" s="16">
        <v>13.92</v>
      </c>
      <c r="L2811" s="16">
        <v>28.23</v>
      </c>
      <c r="M2811" s="16">
        <v>8.66</v>
      </c>
    </row>
    <row r="2812" spans="1:13" x14ac:dyDescent="0.2">
      <c r="A2812" s="67">
        <f t="shared" si="43"/>
        <v>40170</v>
      </c>
      <c r="B2812" s="1">
        <v>6.58</v>
      </c>
      <c r="C2812" s="16">
        <v>91.19</v>
      </c>
      <c r="D2812" s="16">
        <v>26.78</v>
      </c>
      <c r="E2812" s="16">
        <v>24.5</v>
      </c>
      <c r="F2812" s="16">
        <v>29.6</v>
      </c>
      <c r="G2812" s="16">
        <v>7.37</v>
      </c>
      <c r="H2812" s="16">
        <v>27.91</v>
      </c>
      <c r="I2812" s="16">
        <v>287.01</v>
      </c>
      <c r="J2812" s="16">
        <v>12.41</v>
      </c>
      <c r="L2812" s="16">
        <v>28.24</v>
      </c>
      <c r="M2812" s="16">
        <v>9.4700000000000006</v>
      </c>
    </row>
    <row r="2813" spans="1:13" x14ac:dyDescent="0.2">
      <c r="A2813" s="67">
        <f t="shared" si="43"/>
        <v>40171</v>
      </c>
      <c r="B2813" s="1">
        <v>0</v>
      </c>
      <c r="C2813" s="16">
        <v>89.83</v>
      </c>
      <c r="D2813" s="16">
        <v>27.11</v>
      </c>
      <c r="E2813" s="16">
        <v>24.2</v>
      </c>
      <c r="F2813" s="16">
        <v>29.5</v>
      </c>
      <c r="G2813" s="16">
        <v>8.5399999999999991</v>
      </c>
      <c r="H2813" s="16">
        <v>21.2</v>
      </c>
      <c r="I2813" s="16">
        <v>342.07</v>
      </c>
      <c r="J2813" s="16">
        <v>19.41</v>
      </c>
      <c r="L2813" s="16">
        <v>28.65</v>
      </c>
      <c r="M2813" s="16">
        <v>8.25</v>
      </c>
    </row>
    <row r="2814" spans="1:13" x14ac:dyDescent="0.2">
      <c r="A2814" s="67">
        <f t="shared" si="43"/>
        <v>40172</v>
      </c>
      <c r="B2814" s="1">
        <v>0</v>
      </c>
      <c r="C2814" s="16">
        <v>86.54</v>
      </c>
      <c r="D2814" s="16">
        <v>28.15</v>
      </c>
      <c r="E2814" s="16">
        <v>27</v>
      </c>
      <c r="F2814" s="16">
        <v>29.1</v>
      </c>
      <c r="G2814" s="16">
        <v>14.21</v>
      </c>
      <c r="H2814" s="16">
        <v>25.47</v>
      </c>
      <c r="I2814" s="16">
        <v>42.92</v>
      </c>
      <c r="J2814" s="16">
        <v>15.38</v>
      </c>
      <c r="L2814" s="16">
        <v>28.7</v>
      </c>
      <c r="M2814" s="16">
        <v>13.75</v>
      </c>
    </row>
    <row r="2815" spans="1:13" x14ac:dyDescent="0.2">
      <c r="A2815" s="67">
        <f t="shared" si="43"/>
        <v>40173</v>
      </c>
      <c r="B2815" s="1">
        <v>0.25</v>
      </c>
      <c r="C2815" s="16">
        <v>84.99</v>
      </c>
      <c r="D2815" s="16">
        <v>28.61</v>
      </c>
      <c r="E2815" s="16">
        <v>27.3</v>
      </c>
      <c r="F2815" s="16">
        <v>29.4</v>
      </c>
      <c r="G2815" s="16">
        <v>20.29</v>
      </c>
      <c r="H2815" s="16">
        <v>37.43</v>
      </c>
      <c r="I2815" s="16">
        <v>21.66</v>
      </c>
      <c r="J2815" s="16">
        <v>17.850000000000001</v>
      </c>
      <c r="L2815" s="16">
        <v>28.61</v>
      </c>
      <c r="M2815" s="16">
        <v>20.440000000000001</v>
      </c>
    </row>
    <row r="2816" spans="1:13" x14ac:dyDescent="0.2">
      <c r="A2816" s="67">
        <f t="shared" si="43"/>
        <v>40174</v>
      </c>
      <c r="B2816" s="1">
        <v>1.27</v>
      </c>
      <c r="C2816" s="16">
        <v>82.92</v>
      </c>
      <c r="D2816" s="16">
        <v>28.47</v>
      </c>
      <c r="E2816" s="16">
        <v>27</v>
      </c>
      <c r="F2816" s="16">
        <v>29.3</v>
      </c>
      <c r="G2816" s="16">
        <v>21.07</v>
      </c>
      <c r="H2816" s="16">
        <v>37.71</v>
      </c>
      <c r="I2816" s="16">
        <v>23.67</v>
      </c>
      <c r="J2816" s="16">
        <v>18.75</v>
      </c>
      <c r="L2816" s="16">
        <v>29.16</v>
      </c>
      <c r="M2816" s="16">
        <v>21.2</v>
      </c>
    </row>
    <row r="2817" spans="1:13" x14ac:dyDescent="0.2">
      <c r="A2817" s="67">
        <f t="shared" si="43"/>
        <v>40175</v>
      </c>
      <c r="B2817" s="1">
        <v>5.07</v>
      </c>
      <c r="C2817" s="16">
        <v>85.2</v>
      </c>
      <c r="D2817" s="16">
        <v>28.11</v>
      </c>
      <c r="E2817" s="16">
        <v>26.8</v>
      </c>
      <c r="F2817" s="16">
        <v>29.1</v>
      </c>
      <c r="G2817" s="16">
        <v>21.75</v>
      </c>
      <c r="H2817" s="16">
        <v>41.21</v>
      </c>
      <c r="I2817" s="16">
        <v>15.48</v>
      </c>
      <c r="J2817" s="16">
        <v>12.47</v>
      </c>
      <c r="L2817" s="16">
        <v>28.62</v>
      </c>
      <c r="M2817" s="16">
        <v>21.95</v>
      </c>
    </row>
    <row r="2818" spans="1:13" x14ac:dyDescent="0.2">
      <c r="A2818" s="67">
        <f t="shared" si="43"/>
        <v>40176</v>
      </c>
      <c r="B2818" s="1">
        <v>0</v>
      </c>
      <c r="C2818" s="16">
        <v>79.86</v>
      </c>
      <c r="D2818" s="16">
        <v>28.61</v>
      </c>
      <c r="E2818" s="16">
        <v>28.2</v>
      </c>
      <c r="F2818" s="16">
        <v>29.2</v>
      </c>
      <c r="G2818" s="16">
        <v>30.31</v>
      </c>
      <c r="H2818" s="16">
        <v>43.5</v>
      </c>
      <c r="I2818" s="16">
        <v>41.01</v>
      </c>
      <c r="J2818" s="16">
        <v>19.61</v>
      </c>
      <c r="L2818" s="16">
        <v>27.94</v>
      </c>
      <c r="M2818" s="16">
        <v>28.83</v>
      </c>
    </row>
    <row r="2819" spans="1:13" x14ac:dyDescent="0.2">
      <c r="A2819" s="67">
        <f t="shared" si="43"/>
        <v>40177</v>
      </c>
      <c r="B2819" s="1">
        <v>0.25</v>
      </c>
      <c r="C2819" s="16">
        <v>82.84</v>
      </c>
      <c r="D2819" s="16">
        <v>28.59</v>
      </c>
      <c r="E2819" s="16">
        <v>27.7</v>
      </c>
      <c r="F2819" s="16">
        <v>29.2</v>
      </c>
      <c r="G2819" s="16">
        <v>31.39</v>
      </c>
      <c r="H2819" s="16">
        <v>46.15</v>
      </c>
      <c r="I2819" s="16">
        <v>40.42</v>
      </c>
      <c r="J2819" s="16">
        <v>19.7</v>
      </c>
      <c r="L2819" s="16">
        <v>27.83</v>
      </c>
      <c r="M2819" s="16">
        <v>29.96</v>
      </c>
    </row>
    <row r="2820" spans="1:13" x14ac:dyDescent="0.2">
      <c r="A2820" s="67">
        <f t="shared" si="43"/>
        <v>40178</v>
      </c>
      <c r="B2820" s="1">
        <v>0</v>
      </c>
      <c r="C2820" s="16">
        <v>84.78</v>
      </c>
      <c r="D2820" s="16">
        <v>28.69</v>
      </c>
      <c r="E2820" s="16">
        <v>28.3</v>
      </c>
      <c r="F2820" s="16">
        <v>29.2</v>
      </c>
      <c r="G2820" s="16">
        <v>28.17</v>
      </c>
      <c r="H2820" s="16">
        <v>40.15</v>
      </c>
      <c r="I2820" s="16">
        <v>43.06</v>
      </c>
      <c r="J2820" s="16">
        <v>23.41</v>
      </c>
      <c r="L2820" s="16">
        <v>28.05</v>
      </c>
      <c r="M2820" s="16">
        <v>26.36</v>
      </c>
    </row>
    <row r="2821" spans="1:13" x14ac:dyDescent="0.2">
      <c r="A2821" s="67">
        <f t="shared" si="43"/>
        <v>40179</v>
      </c>
      <c r="B2821" s="1">
        <v>0</v>
      </c>
      <c r="C2821" s="16">
        <v>84.81</v>
      </c>
      <c r="D2821" s="16">
        <v>28.4</v>
      </c>
      <c r="E2821" s="16">
        <v>27.1</v>
      </c>
      <c r="F2821" s="16">
        <v>29.2</v>
      </c>
      <c r="G2821" s="16">
        <v>21.16</v>
      </c>
      <c r="H2821" s="16">
        <v>33.409999999999997</v>
      </c>
      <c r="I2821" s="16">
        <v>43.84</v>
      </c>
      <c r="J2821" s="16">
        <v>23.33</v>
      </c>
      <c r="L2821" s="16">
        <v>28.16</v>
      </c>
      <c r="M2821" s="16">
        <v>20.32</v>
      </c>
    </row>
    <row r="2822" spans="1:13" x14ac:dyDescent="0.2">
      <c r="A2822" s="67">
        <f t="shared" ref="A2822:A2885" si="44">A2821+1</f>
        <v>40180</v>
      </c>
      <c r="B2822" s="1">
        <v>0.25</v>
      </c>
      <c r="C2822" s="16">
        <v>82.44</v>
      </c>
      <c r="D2822" s="16">
        <v>28.4</v>
      </c>
      <c r="E2822" s="16">
        <v>26.8</v>
      </c>
      <c r="F2822" s="16">
        <v>29.1</v>
      </c>
      <c r="G2822" s="16">
        <v>27.43</v>
      </c>
      <c r="H2822" s="16">
        <v>42.12</v>
      </c>
      <c r="I2822" s="16">
        <v>35.51</v>
      </c>
      <c r="J2822" s="16">
        <v>21.92</v>
      </c>
      <c r="L2822" s="16">
        <v>28.17</v>
      </c>
      <c r="M2822" s="16">
        <v>26.55</v>
      </c>
    </row>
    <row r="2823" spans="1:13" x14ac:dyDescent="0.2">
      <c r="A2823" s="67">
        <f t="shared" si="44"/>
        <v>40181</v>
      </c>
      <c r="B2823" s="1">
        <v>0</v>
      </c>
      <c r="C2823" s="16">
        <v>79.599999999999994</v>
      </c>
      <c r="D2823" s="16">
        <v>28.35</v>
      </c>
      <c r="E2823" s="16">
        <v>27.8</v>
      </c>
      <c r="F2823" s="16">
        <v>28.9</v>
      </c>
      <c r="G2823" s="16">
        <v>25.07</v>
      </c>
      <c r="H2823" s="16">
        <v>37.04</v>
      </c>
      <c r="I2823" s="16">
        <v>28.48</v>
      </c>
      <c r="J2823" s="16">
        <v>18.010000000000002</v>
      </c>
      <c r="L2823" s="16">
        <v>27.95</v>
      </c>
      <c r="M2823" s="16">
        <v>25.26</v>
      </c>
    </row>
    <row r="2824" spans="1:13" x14ac:dyDescent="0.2">
      <c r="A2824" s="67">
        <f t="shared" si="44"/>
        <v>40182</v>
      </c>
      <c r="B2824" s="1">
        <v>0</v>
      </c>
      <c r="C2824" s="16">
        <v>79.7</v>
      </c>
      <c r="D2824" s="16">
        <v>28.3</v>
      </c>
      <c r="E2824" s="16">
        <v>27.6</v>
      </c>
      <c r="F2824" s="16">
        <v>29</v>
      </c>
      <c r="G2824" s="16">
        <v>19.48</v>
      </c>
      <c r="H2824" s="16">
        <v>29.49</v>
      </c>
      <c r="I2824" s="16">
        <v>19.14</v>
      </c>
      <c r="J2824" s="16">
        <v>19.98</v>
      </c>
      <c r="L2824" s="16">
        <v>28.05</v>
      </c>
      <c r="M2824" s="16">
        <v>19.32</v>
      </c>
    </row>
    <row r="2825" spans="1:13" x14ac:dyDescent="0.2">
      <c r="A2825" s="67">
        <f t="shared" si="44"/>
        <v>40183</v>
      </c>
      <c r="B2825" s="1">
        <v>3.81</v>
      </c>
      <c r="C2825" s="16">
        <v>81.05</v>
      </c>
      <c r="D2825" s="16">
        <v>27.92</v>
      </c>
      <c r="E2825" s="16">
        <v>25.9</v>
      </c>
      <c r="F2825" s="16">
        <v>29.1</v>
      </c>
      <c r="G2825" s="16">
        <v>15.21</v>
      </c>
      <c r="H2825" s="16">
        <v>28.19</v>
      </c>
      <c r="I2825" s="16">
        <v>10.74</v>
      </c>
      <c r="J2825" s="16">
        <v>19.02</v>
      </c>
      <c r="L2825" s="16">
        <v>28.13</v>
      </c>
      <c r="M2825" s="16">
        <v>17.190000000000001</v>
      </c>
    </row>
    <row r="2826" spans="1:13" x14ac:dyDescent="0.2">
      <c r="A2826" s="67">
        <f t="shared" si="44"/>
        <v>40184</v>
      </c>
      <c r="B2826" s="1">
        <v>0</v>
      </c>
      <c r="C2826" s="16">
        <v>78.95</v>
      </c>
      <c r="D2826" s="16">
        <v>28.23</v>
      </c>
      <c r="E2826" s="16">
        <v>27.5</v>
      </c>
      <c r="F2826" s="16">
        <v>28.7</v>
      </c>
      <c r="G2826" s="16">
        <v>24.22</v>
      </c>
      <c r="H2826" s="16">
        <v>37.61</v>
      </c>
      <c r="I2826" s="16">
        <v>25.59</v>
      </c>
      <c r="J2826" s="16">
        <v>20.100000000000001</v>
      </c>
      <c r="L2826" s="16">
        <v>28.17</v>
      </c>
      <c r="M2826" s="16">
        <v>24.35</v>
      </c>
    </row>
    <row r="2827" spans="1:13" x14ac:dyDescent="0.2">
      <c r="A2827" s="67">
        <f t="shared" si="44"/>
        <v>40185</v>
      </c>
      <c r="B2827" s="1">
        <v>0</v>
      </c>
      <c r="C2827" s="16">
        <v>81.78</v>
      </c>
      <c r="D2827" s="16">
        <v>28.47</v>
      </c>
      <c r="E2827" s="16">
        <v>27.8</v>
      </c>
      <c r="F2827" s="16">
        <v>29.1</v>
      </c>
      <c r="G2827" s="16">
        <v>28</v>
      </c>
      <c r="H2827" s="16">
        <v>41.84</v>
      </c>
      <c r="I2827" s="16">
        <v>26.81</v>
      </c>
      <c r="J2827" s="16">
        <v>15.24</v>
      </c>
      <c r="L2827" s="16">
        <v>28.07</v>
      </c>
      <c r="M2827" s="16">
        <v>27.49</v>
      </c>
    </row>
    <row r="2828" spans="1:13" x14ac:dyDescent="0.2">
      <c r="A2828" s="67">
        <f t="shared" si="44"/>
        <v>40186</v>
      </c>
      <c r="B2828" s="1">
        <v>0</v>
      </c>
      <c r="C2828" s="16">
        <v>80.8</v>
      </c>
      <c r="D2828" s="16">
        <v>28.54</v>
      </c>
      <c r="E2828" s="16">
        <v>27.7</v>
      </c>
      <c r="F2828" s="16">
        <v>29.2</v>
      </c>
      <c r="G2828" s="16">
        <v>29.06</v>
      </c>
      <c r="H2828" s="16">
        <v>42.19</v>
      </c>
      <c r="I2828" s="16">
        <v>20.77</v>
      </c>
      <c r="J2828" s="16">
        <v>18.03</v>
      </c>
      <c r="L2828" s="16">
        <v>28.14</v>
      </c>
      <c r="M2828" s="16">
        <v>28.1</v>
      </c>
    </row>
    <row r="2829" spans="1:13" x14ac:dyDescent="0.2">
      <c r="A2829" s="67">
        <f t="shared" si="44"/>
        <v>40187</v>
      </c>
      <c r="B2829" s="1">
        <v>0</v>
      </c>
      <c r="C2829" s="16">
        <v>79.61</v>
      </c>
      <c r="D2829" s="16">
        <v>28.34</v>
      </c>
      <c r="E2829" s="16">
        <v>27.9</v>
      </c>
      <c r="F2829" s="16">
        <v>29</v>
      </c>
      <c r="G2829" s="16">
        <v>22.38</v>
      </c>
      <c r="H2829" s="16">
        <v>39.65</v>
      </c>
      <c r="I2829" s="16">
        <v>8.51</v>
      </c>
      <c r="J2829" s="16">
        <v>19.45</v>
      </c>
      <c r="L2829" s="16">
        <v>28.12</v>
      </c>
      <c r="M2829" s="16">
        <v>23.74</v>
      </c>
    </row>
    <row r="2830" spans="1:13" x14ac:dyDescent="0.2">
      <c r="A2830" s="67">
        <f t="shared" si="44"/>
        <v>40188</v>
      </c>
      <c r="B2830" s="1">
        <v>2.0299999999999998</v>
      </c>
      <c r="C2830" s="16">
        <v>80.069999999999993</v>
      </c>
      <c r="D2830" s="16">
        <v>28.19</v>
      </c>
      <c r="E2830" s="16">
        <v>26.9</v>
      </c>
      <c r="F2830" s="16">
        <v>29</v>
      </c>
      <c r="G2830" s="16">
        <v>24.4</v>
      </c>
      <c r="H2830" s="16">
        <v>39.97</v>
      </c>
      <c r="I2830" s="16">
        <v>7.71</v>
      </c>
      <c r="J2830" s="16">
        <v>18.13</v>
      </c>
      <c r="L2830" s="16">
        <v>28.01</v>
      </c>
      <c r="M2830" s="16">
        <v>26.33</v>
      </c>
    </row>
    <row r="2831" spans="1:13" x14ac:dyDescent="0.2">
      <c r="A2831" s="67">
        <f t="shared" si="44"/>
        <v>40189</v>
      </c>
      <c r="B2831" s="1">
        <v>0.25</v>
      </c>
      <c r="C2831" s="16">
        <v>81.58</v>
      </c>
      <c r="D2831" s="16">
        <v>27.96</v>
      </c>
      <c r="E2831" s="16">
        <v>26.3</v>
      </c>
      <c r="F2831" s="16">
        <v>28.9</v>
      </c>
      <c r="G2831" s="16">
        <v>34.54</v>
      </c>
      <c r="H2831" s="16">
        <v>52.53</v>
      </c>
      <c r="I2831" s="16">
        <v>26.75</v>
      </c>
      <c r="J2831" s="16">
        <v>15.88</v>
      </c>
      <c r="L2831" s="16">
        <v>27.6</v>
      </c>
      <c r="M2831" s="16">
        <v>32.76</v>
      </c>
    </row>
    <row r="2832" spans="1:13" x14ac:dyDescent="0.2">
      <c r="A2832" s="67">
        <f t="shared" si="44"/>
        <v>40190</v>
      </c>
      <c r="B2832" s="1">
        <v>1.27</v>
      </c>
      <c r="C2832" s="16">
        <v>82.54</v>
      </c>
      <c r="D2832" s="16">
        <v>27.69</v>
      </c>
      <c r="E2832" s="16">
        <v>25.2</v>
      </c>
      <c r="F2832" s="16">
        <v>28.7</v>
      </c>
      <c r="G2832" s="16">
        <v>32.159999999999997</v>
      </c>
      <c r="H2832" s="16">
        <v>52.85</v>
      </c>
      <c r="I2832" s="16">
        <v>23.83</v>
      </c>
      <c r="J2832" s="16">
        <v>18.04</v>
      </c>
      <c r="L2832" s="16">
        <v>27.59</v>
      </c>
      <c r="M2832" s="16">
        <v>30.6</v>
      </c>
    </row>
    <row r="2833" spans="1:13" x14ac:dyDescent="0.2">
      <c r="A2833" s="67">
        <f t="shared" si="44"/>
        <v>40191</v>
      </c>
      <c r="B2833" s="1">
        <v>4.82</v>
      </c>
      <c r="C2833" s="16">
        <v>81.459999999999994</v>
      </c>
      <c r="D2833" s="16">
        <v>27.98</v>
      </c>
      <c r="E2833" s="16">
        <v>25.1</v>
      </c>
      <c r="F2833" s="16">
        <v>28.6</v>
      </c>
      <c r="G2833" s="16">
        <v>29.82</v>
      </c>
      <c r="H2833" s="16">
        <v>48.9</v>
      </c>
      <c r="I2833" s="16">
        <v>26.25</v>
      </c>
      <c r="J2833" s="16">
        <v>18.04</v>
      </c>
      <c r="L2833" s="16">
        <v>27.53</v>
      </c>
      <c r="M2833" s="16">
        <v>29.3</v>
      </c>
    </row>
    <row r="2834" spans="1:13" x14ac:dyDescent="0.2">
      <c r="A2834" s="67">
        <f t="shared" si="44"/>
        <v>40192</v>
      </c>
      <c r="B2834" s="1">
        <v>0</v>
      </c>
      <c r="C2834" s="16">
        <v>82.17</v>
      </c>
      <c r="D2834" s="16">
        <v>28.06</v>
      </c>
      <c r="E2834" s="16">
        <v>27.6</v>
      </c>
      <c r="F2834" s="16">
        <v>28.7</v>
      </c>
      <c r="G2834" s="16">
        <v>27.45</v>
      </c>
      <c r="H2834" s="16">
        <v>41.21</v>
      </c>
      <c r="I2834" s="16">
        <v>25.01</v>
      </c>
      <c r="J2834" s="16">
        <v>18.48</v>
      </c>
      <c r="L2834" s="16">
        <v>27.58</v>
      </c>
      <c r="M2834" s="16">
        <v>26.63</v>
      </c>
    </row>
    <row r="2835" spans="1:13" x14ac:dyDescent="0.2">
      <c r="A2835" s="67">
        <f t="shared" si="44"/>
        <v>40193</v>
      </c>
      <c r="B2835" s="1">
        <v>0.5</v>
      </c>
      <c r="C2835" s="16">
        <v>85.56</v>
      </c>
      <c r="D2835" s="16">
        <v>28.12</v>
      </c>
      <c r="E2835" s="16">
        <v>27.4</v>
      </c>
      <c r="F2835" s="16">
        <v>28.7</v>
      </c>
      <c r="G2835" s="16">
        <v>24.36</v>
      </c>
      <c r="H2835" s="16">
        <v>35.81</v>
      </c>
      <c r="I2835" s="16">
        <v>32.74</v>
      </c>
      <c r="J2835" s="16">
        <v>21.09</v>
      </c>
      <c r="L2835" s="16">
        <v>27.82</v>
      </c>
      <c r="M2835" s="16">
        <v>23.44</v>
      </c>
    </row>
    <row r="2836" spans="1:13" x14ac:dyDescent="0.2">
      <c r="A2836" s="67">
        <f t="shared" si="44"/>
        <v>40194</v>
      </c>
      <c r="B2836" s="1">
        <v>0</v>
      </c>
      <c r="C2836" s="16">
        <v>85.31</v>
      </c>
      <c r="D2836" s="16">
        <v>28.03</v>
      </c>
      <c r="E2836" s="16">
        <v>27.5</v>
      </c>
      <c r="F2836" s="16">
        <v>28.7</v>
      </c>
      <c r="G2836" s="16">
        <v>18.059999999999999</v>
      </c>
      <c r="H2836" s="16">
        <v>31.08</v>
      </c>
      <c r="I2836" s="16">
        <v>15.71</v>
      </c>
      <c r="J2836" s="16">
        <v>20.79</v>
      </c>
      <c r="L2836" s="16">
        <v>28.02</v>
      </c>
      <c r="M2836" s="16">
        <v>18.5</v>
      </c>
    </row>
    <row r="2837" spans="1:13" x14ac:dyDescent="0.2">
      <c r="A2837" s="67">
        <f t="shared" si="44"/>
        <v>40195</v>
      </c>
      <c r="B2837" s="1">
        <v>1.01</v>
      </c>
      <c r="C2837" s="16">
        <v>86.45</v>
      </c>
      <c r="D2837" s="16">
        <v>28</v>
      </c>
      <c r="E2837" s="16">
        <v>27.1</v>
      </c>
      <c r="F2837" s="16">
        <v>28.6</v>
      </c>
      <c r="G2837" s="16">
        <v>20.72</v>
      </c>
      <c r="H2837" s="16">
        <v>32.32</v>
      </c>
      <c r="I2837" s="16">
        <v>19.899999999999999</v>
      </c>
      <c r="J2837" s="16">
        <v>20.21</v>
      </c>
      <c r="L2837" s="16">
        <v>28.04</v>
      </c>
      <c r="M2837" s="16">
        <v>21.11</v>
      </c>
    </row>
    <row r="2838" spans="1:13" x14ac:dyDescent="0.2">
      <c r="A2838" s="67">
        <f t="shared" si="44"/>
        <v>40196</v>
      </c>
      <c r="B2838" s="1">
        <v>0</v>
      </c>
      <c r="C2838" s="16">
        <v>84.91</v>
      </c>
      <c r="D2838" s="16">
        <v>27.99</v>
      </c>
      <c r="E2838" s="16">
        <v>27.6</v>
      </c>
      <c r="F2838" s="16">
        <v>28.6</v>
      </c>
      <c r="G2838" s="16">
        <v>24.64</v>
      </c>
      <c r="H2838" s="16">
        <v>35.21</v>
      </c>
      <c r="I2838" s="16">
        <v>24.51</v>
      </c>
      <c r="J2838" s="16">
        <v>20.72</v>
      </c>
      <c r="L2838" s="16">
        <v>28.01</v>
      </c>
      <c r="M2838" s="16">
        <v>25</v>
      </c>
    </row>
    <row r="2839" spans="1:13" x14ac:dyDescent="0.2">
      <c r="A2839" s="67">
        <f t="shared" si="44"/>
        <v>40197</v>
      </c>
      <c r="B2839" s="1">
        <v>0</v>
      </c>
      <c r="C2839" s="16">
        <v>85</v>
      </c>
      <c r="D2839" s="16">
        <v>27.88</v>
      </c>
      <c r="E2839" s="16">
        <v>27.4</v>
      </c>
      <c r="F2839" s="16">
        <v>28.5</v>
      </c>
      <c r="G2839" s="16">
        <v>21.45</v>
      </c>
      <c r="H2839" s="16">
        <v>32.35</v>
      </c>
      <c r="I2839" s="16">
        <v>16.18</v>
      </c>
      <c r="J2839" s="16">
        <v>16.37</v>
      </c>
      <c r="L2839" s="16">
        <v>27.88</v>
      </c>
      <c r="M2839" s="16">
        <v>22.28</v>
      </c>
    </row>
    <row r="2840" spans="1:13" x14ac:dyDescent="0.2">
      <c r="A2840" s="67">
        <f t="shared" si="44"/>
        <v>40198</v>
      </c>
      <c r="B2840" s="1">
        <v>0.51</v>
      </c>
      <c r="C2840" s="16">
        <v>85.98</v>
      </c>
      <c r="D2840" s="16">
        <v>27.99</v>
      </c>
      <c r="E2840" s="16">
        <v>27.1</v>
      </c>
      <c r="F2840" s="16">
        <v>28.6</v>
      </c>
      <c r="G2840" s="16">
        <v>20.73</v>
      </c>
      <c r="H2840" s="16">
        <v>32.49</v>
      </c>
      <c r="I2840" s="16">
        <v>22.68</v>
      </c>
      <c r="J2840" s="16">
        <v>16.87</v>
      </c>
      <c r="L2840" s="16">
        <v>27.99</v>
      </c>
      <c r="M2840" s="16">
        <v>22</v>
      </c>
    </row>
    <row r="2841" spans="1:13" x14ac:dyDescent="0.2">
      <c r="A2841" s="67">
        <f t="shared" si="44"/>
        <v>40199</v>
      </c>
      <c r="B2841" s="1">
        <v>0</v>
      </c>
      <c r="C2841" s="16">
        <v>84.95</v>
      </c>
      <c r="D2841" s="16">
        <v>28.02</v>
      </c>
      <c r="E2841" s="16">
        <v>27.3</v>
      </c>
      <c r="F2841" s="16">
        <v>29.2</v>
      </c>
      <c r="G2841" s="16">
        <v>15.22</v>
      </c>
      <c r="H2841" s="16">
        <v>29.92</v>
      </c>
      <c r="I2841" s="16">
        <v>11.66</v>
      </c>
      <c r="J2841" s="16">
        <v>20.86</v>
      </c>
      <c r="L2841" s="16">
        <v>28.06</v>
      </c>
      <c r="M2841" s="16">
        <v>17.52</v>
      </c>
    </row>
    <row r="2842" spans="1:13" x14ac:dyDescent="0.2">
      <c r="A2842" s="67">
        <f t="shared" si="44"/>
        <v>40200</v>
      </c>
      <c r="B2842" s="1">
        <v>0</v>
      </c>
      <c r="C2842" s="16">
        <v>83.69</v>
      </c>
      <c r="D2842" s="16">
        <v>27.89</v>
      </c>
      <c r="E2842" s="16">
        <v>26.8</v>
      </c>
      <c r="F2842" s="16">
        <v>29.7</v>
      </c>
      <c r="G2842" s="16">
        <v>8.61</v>
      </c>
      <c r="H2842" s="16">
        <v>20</v>
      </c>
      <c r="I2842" s="16">
        <v>318.33</v>
      </c>
      <c r="J2842" s="16">
        <v>19.100000000000001</v>
      </c>
      <c r="L2842" s="16">
        <v>28.04</v>
      </c>
      <c r="M2842" s="16">
        <v>12.69</v>
      </c>
    </row>
    <row r="2843" spans="1:13" x14ac:dyDescent="0.2">
      <c r="A2843" s="67">
        <f t="shared" si="44"/>
        <v>40201</v>
      </c>
      <c r="B2843" s="1">
        <v>0.5</v>
      </c>
      <c r="C2843" s="16">
        <v>86.34</v>
      </c>
      <c r="D2843" s="16">
        <v>27.59</v>
      </c>
      <c r="E2843" s="16">
        <v>25</v>
      </c>
      <c r="F2843" s="16">
        <v>29.3</v>
      </c>
      <c r="G2843" s="16">
        <v>5.97</v>
      </c>
      <c r="H2843" s="16">
        <v>14.82</v>
      </c>
      <c r="I2843" s="16">
        <v>344</v>
      </c>
      <c r="J2843" s="16">
        <v>18.96</v>
      </c>
      <c r="L2843" s="16">
        <v>28.3</v>
      </c>
      <c r="M2843" s="16">
        <v>6.42</v>
      </c>
    </row>
    <row r="2844" spans="1:13" x14ac:dyDescent="0.2">
      <c r="A2844" s="67">
        <f t="shared" si="44"/>
        <v>40202</v>
      </c>
      <c r="B2844" s="1">
        <v>0</v>
      </c>
      <c r="C2844" s="16">
        <v>88.67</v>
      </c>
      <c r="D2844" s="16">
        <v>27.33</v>
      </c>
      <c r="E2844" s="16">
        <v>24.2</v>
      </c>
      <c r="F2844" s="16">
        <v>29</v>
      </c>
      <c r="G2844" s="16">
        <v>12.36</v>
      </c>
      <c r="H2844" s="16">
        <v>29.74</v>
      </c>
      <c r="I2844" s="16">
        <v>32.450000000000003</v>
      </c>
      <c r="J2844" s="16">
        <v>20.149999999999999</v>
      </c>
      <c r="L2844" s="16">
        <v>28.66</v>
      </c>
      <c r="M2844" s="16">
        <v>11.32</v>
      </c>
    </row>
    <row r="2845" spans="1:13" x14ac:dyDescent="0.2">
      <c r="A2845" s="67">
        <f t="shared" si="44"/>
        <v>40203</v>
      </c>
      <c r="B2845" s="1">
        <v>0</v>
      </c>
      <c r="C2845" s="16">
        <v>84.83</v>
      </c>
      <c r="D2845" s="16">
        <v>27.88</v>
      </c>
      <c r="E2845" s="16">
        <v>26.1</v>
      </c>
      <c r="F2845" s="16">
        <v>29</v>
      </c>
      <c r="G2845" s="16">
        <v>18.38</v>
      </c>
      <c r="H2845" s="16">
        <v>31.54</v>
      </c>
      <c r="I2845" s="16">
        <v>39.99</v>
      </c>
      <c r="J2845" s="16">
        <v>22.18</v>
      </c>
      <c r="L2845" s="16">
        <v>28.94</v>
      </c>
      <c r="M2845" s="16">
        <v>17.55</v>
      </c>
    </row>
    <row r="2846" spans="1:13" x14ac:dyDescent="0.2">
      <c r="A2846" s="67">
        <f t="shared" si="44"/>
        <v>40204</v>
      </c>
      <c r="B2846" s="1">
        <v>7.11</v>
      </c>
      <c r="C2846" s="16">
        <v>81.03</v>
      </c>
      <c r="D2846" s="16">
        <v>27.81</v>
      </c>
      <c r="E2846" s="16">
        <v>25.1</v>
      </c>
      <c r="F2846" s="16">
        <v>29</v>
      </c>
      <c r="G2846" s="16">
        <v>24.21</v>
      </c>
      <c r="H2846" s="16">
        <v>41.6</v>
      </c>
      <c r="I2846" s="16">
        <v>13.71</v>
      </c>
      <c r="J2846" s="16">
        <v>15.02</v>
      </c>
      <c r="L2846" s="16">
        <v>27.9</v>
      </c>
      <c r="M2846" s="16">
        <v>25.32</v>
      </c>
    </row>
    <row r="2847" spans="1:13" x14ac:dyDescent="0.2">
      <c r="A2847" s="67">
        <f t="shared" si="44"/>
        <v>40205</v>
      </c>
      <c r="B2847" s="1">
        <v>0</v>
      </c>
      <c r="C2847" s="16">
        <v>78.45</v>
      </c>
      <c r="D2847" s="16">
        <v>27.93</v>
      </c>
      <c r="E2847" s="16">
        <v>27.1</v>
      </c>
      <c r="F2847" s="16">
        <v>28.6</v>
      </c>
      <c r="G2847" s="16">
        <v>27.13</v>
      </c>
      <c r="H2847" s="16">
        <v>42.44</v>
      </c>
      <c r="I2847" s="16">
        <v>27.92</v>
      </c>
      <c r="J2847" s="16">
        <v>21.85</v>
      </c>
      <c r="L2847" s="16">
        <v>27.78</v>
      </c>
      <c r="M2847" s="16">
        <v>26.93</v>
      </c>
    </row>
    <row r="2848" spans="1:13" x14ac:dyDescent="0.2">
      <c r="A2848" s="67">
        <f t="shared" si="44"/>
        <v>40206</v>
      </c>
      <c r="B2848" s="1">
        <v>0</v>
      </c>
      <c r="C2848" s="16">
        <v>82.6</v>
      </c>
      <c r="D2848" s="16">
        <v>28.09</v>
      </c>
      <c r="E2848" s="16">
        <v>27.4</v>
      </c>
      <c r="F2848" s="16">
        <v>28.8</v>
      </c>
      <c r="G2848" s="16">
        <v>30.96</v>
      </c>
      <c r="H2848" s="16">
        <v>46.32</v>
      </c>
      <c r="I2848" s="16">
        <v>32.64</v>
      </c>
      <c r="J2848" s="16">
        <v>22.42</v>
      </c>
      <c r="L2848" s="16">
        <v>27.52</v>
      </c>
      <c r="M2848" s="16">
        <v>27.44</v>
      </c>
    </row>
    <row r="2849" spans="1:13" x14ac:dyDescent="0.2">
      <c r="A2849" s="67">
        <f t="shared" si="44"/>
        <v>40207</v>
      </c>
      <c r="B2849" s="1">
        <v>0</v>
      </c>
      <c r="C2849" s="16">
        <v>83.99</v>
      </c>
      <c r="D2849" s="16">
        <v>27.97</v>
      </c>
      <c r="E2849" s="16">
        <v>27.7</v>
      </c>
      <c r="F2849" s="16">
        <v>28.4</v>
      </c>
      <c r="G2849" s="16">
        <v>28.83</v>
      </c>
      <c r="H2849" s="16">
        <v>39.270000000000003</v>
      </c>
      <c r="I2849" s="16">
        <v>44.23</v>
      </c>
      <c r="J2849" s="16">
        <v>19.760000000000002</v>
      </c>
      <c r="L2849" s="16">
        <v>27.56</v>
      </c>
      <c r="M2849" s="16">
        <v>25.21</v>
      </c>
    </row>
    <row r="2850" spans="1:13" x14ac:dyDescent="0.2">
      <c r="A2850" s="67">
        <f t="shared" si="44"/>
        <v>40208</v>
      </c>
      <c r="B2850" s="1">
        <v>0</v>
      </c>
      <c r="C2850" s="16">
        <v>84.2</v>
      </c>
      <c r="D2850" s="16">
        <v>27.87</v>
      </c>
      <c r="E2850" s="16">
        <v>26.6</v>
      </c>
      <c r="F2850" s="16">
        <v>28.8</v>
      </c>
      <c r="G2850" s="16">
        <v>16.2</v>
      </c>
      <c r="H2850" s="16">
        <v>32.39</v>
      </c>
      <c r="I2850" s="16">
        <v>29.47</v>
      </c>
      <c r="J2850" s="16">
        <v>23.92</v>
      </c>
      <c r="L2850" s="16">
        <v>27.81</v>
      </c>
      <c r="M2850" s="16">
        <v>14.3</v>
      </c>
    </row>
    <row r="2851" spans="1:13" x14ac:dyDescent="0.2">
      <c r="A2851" s="67">
        <f t="shared" si="44"/>
        <v>40209</v>
      </c>
      <c r="B2851" s="1">
        <v>0</v>
      </c>
      <c r="C2851" s="16">
        <v>86.02</v>
      </c>
      <c r="D2851" s="16">
        <v>28.03</v>
      </c>
      <c r="E2851" s="16">
        <v>27.3</v>
      </c>
      <c r="F2851" s="16">
        <v>28.6</v>
      </c>
      <c r="G2851" s="16">
        <v>18.07</v>
      </c>
      <c r="H2851" s="16">
        <v>30.31</v>
      </c>
      <c r="I2851" s="16">
        <v>26.53</v>
      </c>
      <c r="J2851" s="16">
        <v>23.22</v>
      </c>
      <c r="L2851" s="16">
        <v>28.01</v>
      </c>
      <c r="M2851" s="16">
        <v>17.559999999999999</v>
      </c>
    </row>
    <row r="2852" spans="1:13" x14ac:dyDescent="0.2">
      <c r="A2852" s="67">
        <f t="shared" si="44"/>
        <v>40210</v>
      </c>
      <c r="B2852" s="1">
        <v>1.78</v>
      </c>
      <c r="C2852" s="16">
        <v>85.5</v>
      </c>
      <c r="D2852" s="16">
        <v>28.27</v>
      </c>
      <c r="E2852" s="16">
        <v>27.2</v>
      </c>
      <c r="F2852" s="16">
        <v>28.8</v>
      </c>
      <c r="G2852" s="16">
        <v>25.53</v>
      </c>
      <c r="H2852" s="16">
        <v>39.76</v>
      </c>
      <c r="I2852" s="16">
        <v>32.5</v>
      </c>
      <c r="J2852" s="16">
        <v>22.32</v>
      </c>
      <c r="L2852" s="16">
        <v>28.12</v>
      </c>
      <c r="M2852" s="16">
        <v>24.7</v>
      </c>
    </row>
    <row r="2853" spans="1:13" x14ac:dyDescent="0.2">
      <c r="A2853" s="67">
        <f t="shared" si="44"/>
        <v>40211</v>
      </c>
      <c r="B2853" s="1">
        <v>1.26</v>
      </c>
      <c r="C2853" s="16">
        <v>85.73</v>
      </c>
      <c r="D2853" s="16">
        <v>28.3</v>
      </c>
      <c r="E2853" s="16">
        <v>27</v>
      </c>
      <c r="F2853" s="16">
        <v>28.8</v>
      </c>
      <c r="G2853" s="16">
        <v>24.66</v>
      </c>
      <c r="H2853" s="16">
        <v>39.51</v>
      </c>
      <c r="I2853" s="16">
        <v>20.86</v>
      </c>
      <c r="J2853" s="16">
        <v>20.34</v>
      </c>
      <c r="L2853" s="16">
        <v>28.32</v>
      </c>
      <c r="M2853" s="16">
        <v>23.53</v>
      </c>
    </row>
    <row r="2854" spans="1:13" x14ac:dyDescent="0.2">
      <c r="A2854" s="67">
        <f t="shared" si="44"/>
        <v>40212</v>
      </c>
      <c r="B2854" s="1">
        <v>0.25</v>
      </c>
      <c r="C2854" s="16">
        <v>85.45</v>
      </c>
      <c r="D2854" s="16">
        <v>28.21</v>
      </c>
      <c r="E2854" s="16">
        <v>27</v>
      </c>
      <c r="F2854" s="16">
        <v>28.8</v>
      </c>
      <c r="G2854" s="16">
        <v>27.81</v>
      </c>
      <c r="H2854" s="16">
        <v>41.52</v>
      </c>
      <c r="I2854" s="16">
        <v>26.7</v>
      </c>
      <c r="J2854" s="16">
        <v>19.66</v>
      </c>
      <c r="L2854" s="16">
        <v>28.38</v>
      </c>
      <c r="M2854" s="16">
        <v>26.85</v>
      </c>
    </row>
    <row r="2855" spans="1:13" x14ac:dyDescent="0.2">
      <c r="A2855" s="67">
        <f t="shared" si="44"/>
        <v>40213</v>
      </c>
      <c r="B2855" s="1">
        <v>1.27</v>
      </c>
      <c r="C2855" s="16">
        <v>83.3</v>
      </c>
      <c r="D2855" s="16">
        <v>28.07</v>
      </c>
      <c r="E2855" s="16">
        <v>26.7</v>
      </c>
      <c r="F2855" s="16">
        <v>29</v>
      </c>
      <c r="G2855" s="16">
        <v>22.81</v>
      </c>
      <c r="H2855" s="16">
        <v>37.04</v>
      </c>
      <c r="I2855" s="16">
        <v>9.0500000000000007</v>
      </c>
      <c r="J2855" s="16">
        <v>14.36</v>
      </c>
      <c r="L2855" s="16">
        <v>28.23</v>
      </c>
      <c r="M2855" s="16">
        <v>24.19</v>
      </c>
    </row>
    <row r="2856" spans="1:13" x14ac:dyDescent="0.2">
      <c r="A2856" s="67">
        <f t="shared" si="44"/>
        <v>40214</v>
      </c>
      <c r="B2856" s="1">
        <v>0</v>
      </c>
      <c r="C2856" s="16">
        <v>86.33</v>
      </c>
      <c r="D2856" s="16">
        <v>28.22</v>
      </c>
      <c r="E2856" s="16">
        <v>27.4</v>
      </c>
      <c r="F2856" s="16">
        <v>28.9</v>
      </c>
      <c r="G2856" s="16">
        <v>20.64</v>
      </c>
      <c r="H2856" s="16">
        <v>34.08</v>
      </c>
      <c r="I2856" s="16">
        <v>19.41</v>
      </c>
      <c r="J2856" s="16">
        <v>22.07</v>
      </c>
      <c r="L2856" s="16">
        <v>28.41</v>
      </c>
      <c r="M2856" s="16">
        <v>21.64</v>
      </c>
    </row>
    <row r="2857" spans="1:13" x14ac:dyDescent="0.2">
      <c r="A2857" s="67">
        <f t="shared" si="44"/>
        <v>40215</v>
      </c>
      <c r="B2857" s="1">
        <v>0</v>
      </c>
      <c r="C2857" s="16">
        <v>86.58</v>
      </c>
      <c r="D2857" s="16">
        <v>28.21</v>
      </c>
      <c r="E2857" s="16">
        <v>27.7</v>
      </c>
      <c r="F2857" s="16">
        <v>28.9</v>
      </c>
      <c r="G2857" s="16">
        <v>17.96</v>
      </c>
      <c r="H2857" s="16">
        <v>30.38</v>
      </c>
      <c r="I2857" s="16">
        <v>16.11</v>
      </c>
      <c r="J2857" s="16">
        <v>18.46</v>
      </c>
      <c r="L2857" s="16">
        <v>28.49</v>
      </c>
      <c r="M2857" s="16">
        <v>18.649999999999999</v>
      </c>
    </row>
    <row r="2858" spans="1:13" x14ac:dyDescent="0.2">
      <c r="A2858" s="67">
        <f t="shared" si="44"/>
        <v>40216</v>
      </c>
      <c r="B2858" s="1">
        <v>0</v>
      </c>
      <c r="C2858" s="16">
        <v>85.02</v>
      </c>
      <c r="D2858" s="16">
        <v>27.93</v>
      </c>
      <c r="E2858" s="16">
        <v>27.3</v>
      </c>
      <c r="F2858" s="16">
        <v>28.6</v>
      </c>
      <c r="G2858" s="16">
        <v>21.94</v>
      </c>
      <c r="H2858" s="16">
        <v>37.71</v>
      </c>
      <c r="I2858" s="16">
        <v>37.58</v>
      </c>
      <c r="J2858" s="16">
        <v>18.13</v>
      </c>
      <c r="L2858" s="16">
        <v>28.54</v>
      </c>
      <c r="M2858" s="16">
        <v>21.37</v>
      </c>
    </row>
    <row r="2859" spans="1:13" x14ac:dyDescent="0.2">
      <c r="A2859" s="67">
        <f t="shared" si="44"/>
        <v>40217</v>
      </c>
      <c r="B2859" s="1">
        <v>0</v>
      </c>
      <c r="C2859" s="16">
        <v>84.09</v>
      </c>
      <c r="D2859" s="16">
        <v>27.97</v>
      </c>
      <c r="E2859" s="16">
        <v>26.7</v>
      </c>
      <c r="F2859" s="16">
        <v>28.7</v>
      </c>
      <c r="G2859" s="16">
        <v>20.190000000000001</v>
      </c>
      <c r="H2859" s="16">
        <v>34.22</v>
      </c>
      <c r="I2859" s="16">
        <v>34.57</v>
      </c>
      <c r="J2859" s="16">
        <v>21.3</v>
      </c>
      <c r="L2859" s="16">
        <v>28.7</v>
      </c>
      <c r="M2859" s="16">
        <v>20.420000000000002</v>
      </c>
    </row>
    <row r="2860" spans="1:13" x14ac:dyDescent="0.2">
      <c r="A2860" s="67">
        <f t="shared" si="44"/>
        <v>40218</v>
      </c>
      <c r="B2860" s="1">
        <v>0</v>
      </c>
      <c r="C2860" s="16">
        <v>83.93</v>
      </c>
      <c r="D2860" s="16">
        <v>28.28</v>
      </c>
      <c r="E2860" s="16">
        <v>27.3</v>
      </c>
      <c r="F2860" s="16">
        <v>29.5</v>
      </c>
      <c r="G2860" s="16">
        <v>16.21</v>
      </c>
      <c r="H2860" s="16">
        <v>27.77</v>
      </c>
      <c r="I2860" s="16">
        <v>11.31</v>
      </c>
      <c r="J2860" s="16">
        <v>20.72</v>
      </c>
      <c r="L2860" s="16">
        <v>28.84</v>
      </c>
      <c r="M2860" s="16">
        <v>17.260000000000002</v>
      </c>
    </row>
    <row r="2861" spans="1:13" x14ac:dyDescent="0.2">
      <c r="A2861" s="67">
        <f t="shared" si="44"/>
        <v>40219</v>
      </c>
      <c r="B2861" s="1">
        <v>0.76</v>
      </c>
      <c r="C2861" s="16">
        <v>85.82</v>
      </c>
      <c r="D2861" s="16">
        <v>28.26</v>
      </c>
      <c r="E2861" s="16">
        <v>27.2</v>
      </c>
      <c r="F2861" s="16">
        <v>28.8</v>
      </c>
      <c r="G2861" s="16">
        <v>23.77</v>
      </c>
      <c r="H2861" s="16">
        <v>36.200000000000003</v>
      </c>
      <c r="I2861" s="16">
        <v>16.97</v>
      </c>
      <c r="J2861" s="16">
        <v>19.96</v>
      </c>
      <c r="L2861" s="16">
        <v>28.31</v>
      </c>
      <c r="M2861" s="16">
        <v>23.95</v>
      </c>
    </row>
    <row r="2862" spans="1:13" x14ac:dyDescent="0.2">
      <c r="A2862" s="67">
        <f t="shared" si="44"/>
        <v>40220</v>
      </c>
      <c r="B2862" s="1">
        <v>0.25</v>
      </c>
      <c r="C2862" s="16">
        <v>83.07</v>
      </c>
      <c r="D2862" s="16">
        <v>28.2</v>
      </c>
      <c r="E2862" s="16">
        <v>27.7</v>
      </c>
      <c r="F2862" s="16">
        <v>29</v>
      </c>
      <c r="G2862" s="16">
        <v>27.38</v>
      </c>
      <c r="H2862" s="16">
        <v>41.77</v>
      </c>
      <c r="I2862" s="16">
        <v>9.7899999999999991</v>
      </c>
      <c r="J2862" s="16">
        <v>16.79</v>
      </c>
      <c r="L2862" s="16">
        <v>28.04</v>
      </c>
      <c r="M2862" s="16">
        <v>28.94</v>
      </c>
    </row>
    <row r="2863" spans="1:13" x14ac:dyDescent="0.2">
      <c r="A2863" s="67">
        <f t="shared" si="44"/>
        <v>40221</v>
      </c>
      <c r="B2863" s="1">
        <v>1.02</v>
      </c>
      <c r="C2863" s="16">
        <v>82.09</v>
      </c>
      <c r="D2863" s="16">
        <v>28.14</v>
      </c>
      <c r="E2863" s="16">
        <v>27.6</v>
      </c>
      <c r="F2863" s="16">
        <v>28.8</v>
      </c>
      <c r="G2863" s="16">
        <v>17.88</v>
      </c>
      <c r="H2863" s="16">
        <v>32.1</v>
      </c>
      <c r="I2863" s="16">
        <v>13.73</v>
      </c>
      <c r="J2863" s="16">
        <v>20.79</v>
      </c>
      <c r="L2863" s="16">
        <v>28.42</v>
      </c>
      <c r="M2863" s="16">
        <v>18.600000000000001</v>
      </c>
    </row>
    <row r="2864" spans="1:13" x14ac:dyDescent="0.2">
      <c r="A2864" s="67">
        <f t="shared" si="44"/>
        <v>40222</v>
      </c>
      <c r="B2864" s="1">
        <v>0</v>
      </c>
      <c r="C2864" s="16">
        <v>83.88</v>
      </c>
      <c r="D2864" s="16">
        <v>28</v>
      </c>
      <c r="E2864" s="16">
        <v>26.4</v>
      </c>
      <c r="F2864" s="16">
        <v>28.8</v>
      </c>
      <c r="G2864" s="16">
        <v>15</v>
      </c>
      <c r="H2864" s="16">
        <v>30.27</v>
      </c>
      <c r="I2864" s="16">
        <v>17.2</v>
      </c>
      <c r="J2864" s="16">
        <v>16.57</v>
      </c>
      <c r="L2864" s="16">
        <v>28.36</v>
      </c>
      <c r="M2864" s="16">
        <v>15.85</v>
      </c>
    </row>
    <row r="2865" spans="1:13" x14ac:dyDescent="0.2">
      <c r="A2865" s="67">
        <f t="shared" si="44"/>
        <v>40223</v>
      </c>
      <c r="B2865" s="1">
        <v>0</v>
      </c>
      <c r="C2865" s="16">
        <v>82.11</v>
      </c>
      <c r="D2865" s="16">
        <v>28.14</v>
      </c>
      <c r="E2865" s="16">
        <v>27.6</v>
      </c>
      <c r="F2865" s="16">
        <v>29</v>
      </c>
      <c r="G2865" s="16">
        <v>19.18</v>
      </c>
      <c r="H2865" s="16">
        <v>33.200000000000003</v>
      </c>
      <c r="I2865" s="16">
        <v>1.78</v>
      </c>
      <c r="J2865" s="16">
        <v>17.87</v>
      </c>
      <c r="L2865" s="16">
        <v>28.08</v>
      </c>
      <c r="M2865" s="16">
        <v>23</v>
      </c>
    </row>
    <row r="2866" spans="1:13" x14ac:dyDescent="0.2">
      <c r="A2866" s="67">
        <f t="shared" si="44"/>
        <v>40224</v>
      </c>
      <c r="B2866" s="1">
        <v>0</v>
      </c>
      <c r="C2866" s="16">
        <v>83.52</v>
      </c>
      <c r="D2866" s="16">
        <v>28.22</v>
      </c>
      <c r="E2866" s="16">
        <v>27.7</v>
      </c>
      <c r="F2866" s="16">
        <v>28.8</v>
      </c>
      <c r="G2866" s="16">
        <v>22.7</v>
      </c>
      <c r="H2866" s="16">
        <v>32.39</v>
      </c>
      <c r="I2866" s="16">
        <v>23.77</v>
      </c>
      <c r="J2866" s="16">
        <v>20.85</v>
      </c>
      <c r="L2866" s="16">
        <v>28.22</v>
      </c>
      <c r="M2866" s="16">
        <v>22.38</v>
      </c>
    </row>
    <row r="2867" spans="1:13" x14ac:dyDescent="0.2">
      <c r="A2867" s="67">
        <f t="shared" si="44"/>
        <v>40225</v>
      </c>
      <c r="B2867" s="1">
        <v>1.02</v>
      </c>
      <c r="C2867" s="16">
        <v>85.2</v>
      </c>
      <c r="D2867" s="16">
        <v>28.1</v>
      </c>
      <c r="E2867" s="16">
        <v>26.4</v>
      </c>
      <c r="F2867" s="16">
        <v>29.4</v>
      </c>
      <c r="G2867" s="16">
        <v>18.86</v>
      </c>
      <c r="H2867" s="16">
        <v>37.54</v>
      </c>
      <c r="I2867" s="16">
        <v>11.32</v>
      </c>
      <c r="J2867" s="16">
        <v>15.42</v>
      </c>
      <c r="L2867" s="16">
        <v>28.34</v>
      </c>
      <c r="M2867" s="16">
        <v>20.75</v>
      </c>
    </row>
    <row r="2868" spans="1:13" x14ac:dyDescent="0.2">
      <c r="A2868" s="67">
        <f t="shared" si="44"/>
        <v>40226</v>
      </c>
      <c r="B2868" s="1">
        <v>0</v>
      </c>
      <c r="C2868" s="16">
        <v>82.8</v>
      </c>
      <c r="D2868" s="16">
        <v>28.12</v>
      </c>
      <c r="E2868" s="16">
        <v>27.3</v>
      </c>
      <c r="F2868" s="16">
        <v>28.7</v>
      </c>
      <c r="G2868" s="16">
        <v>27.52</v>
      </c>
      <c r="H2868" s="16">
        <v>41.67</v>
      </c>
      <c r="I2868" s="16">
        <v>23.47</v>
      </c>
      <c r="J2868" s="16">
        <v>15.16</v>
      </c>
      <c r="L2868" s="16">
        <v>28.11</v>
      </c>
      <c r="M2868" s="16">
        <v>27.31</v>
      </c>
    </row>
    <row r="2869" spans="1:13" x14ac:dyDescent="0.2">
      <c r="A2869" s="67">
        <f t="shared" si="44"/>
        <v>40227</v>
      </c>
      <c r="B2869" s="1">
        <v>0</v>
      </c>
      <c r="C2869" s="16">
        <v>80.91</v>
      </c>
      <c r="D2869" s="16">
        <v>28.23</v>
      </c>
      <c r="E2869" s="16">
        <v>27.7</v>
      </c>
      <c r="F2869" s="16">
        <v>28.7</v>
      </c>
      <c r="G2869" s="16">
        <v>29.35</v>
      </c>
      <c r="H2869" s="16">
        <v>42.3</v>
      </c>
      <c r="I2869" s="16">
        <v>30.91</v>
      </c>
      <c r="J2869" s="16">
        <v>22.05</v>
      </c>
      <c r="L2869" s="16">
        <v>28.19</v>
      </c>
      <c r="M2869" s="16">
        <v>28.34</v>
      </c>
    </row>
    <row r="2870" spans="1:13" x14ac:dyDescent="0.2">
      <c r="A2870" s="67">
        <f t="shared" si="44"/>
        <v>40228</v>
      </c>
      <c r="B2870" s="1">
        <v>0</v>
      </c>
      <c r="C2870" s="16">
        <v>83.28</v>
      </c>
      <c r="D2870" s="16">
        <v>28.3</v>
      </c>
      <c r="E2870" s="16">
        <v>27.2</v>
      </c>
      <c r="F2870" s="16">
        <v>28.9</v>
      </c>
      <c r="G2870" s="16">
        <v>28.73</v>
      </c>
      <c r="H2870" s="16">
        <v>44.98</v>
      </c>
      <c r="I2870" s="16">
        <v>22.04</v>
      </c>
      <c r="J2870" s="16">
        <v>20.2</v>
      </c>
      <c r="L2870" s="16">
        <v>28.18</v>
      </c>
      <c r="M2870" s="16">
        <v>28.18</v>
      </c>
    </row>
    <row r="2871" spans="1:13" x14ac:dyDescent="0.2">
      <c r="A2871" s="67">
        <f t="shared" si="44"/>
        <v>40229</v>
      </c>
      <c r="B2871" s="1">
        <v>0.25</v>
      </c>
      <c r="C2871" s="16">
        <v>85.52</v>
      </c>
      <c r="D2871" s="16">
        <v>28.23</v>
      </c>
      <c r="E2871" s="16">
        <v>26.9</v>
      </c>
      <c r="F2871" s="16">
        <v>28.8</v>
      </c>
      <c r="G2871" s="16">
        <v>23.47</v>
      </c>
      <c r="H2871" s="16">
        <v>42.58</v>
      </c>
      <c r="I2871" s="16">
        <v>20.87</v>
      </c>
      <c r="J2871" s="16">
        <v>16.3</v>
      </c>
      <c r="L2871" s="16">
        <v>28.19</v>
      </c>
      <c r="M2871" s="16">
        <v>23.31</v>
      </c>
    </row>
    <row r="2872" spans="1:13" x14ac:dyDescent="0.2">
      <c r="A2872" s="67">
        <f t="shared" si="44"/>
        <v>40230</v>
      </c>
      <c r="B2872" s="1">
        <v>0</v>
      </c>
      <c r="C2872" s="16">
        <v>87.66</v>
      </c>
      <c r="D2872" s="16">
        <v>28.37</v>
      </c>
      <c r="E2872" s="16">
        <v>27.9</v>
      </c>
      <c r="F2872" s="16">
        <v>28.9</v>
      </c>
      <c r="G2872" s="16">
        <v>21.36</v>
      </c>
      <c r="H2872" s="16">
        <v>30.13</v>
      </c>
      <c r="I2872" s="16">
        <v>29.3</v>
      </c>
      <c r="J2872" s="16">
        <v>20.97</v>
      </c>
      <c r="L2872" s="16">
        <v>28.47</v>
      </c>
      <c r="M2872" s="16">
        <v>20.97</v>
      </c>
    </row>
    <row r="2873" spans="1:13" x14ac:dyDescent="0.2">
      <c r="A2873" s="67">
        <f t="shared" si="44"/>
        <v>40231</v>
      </c>
      <c r="B2873" s="1">
        <v>0</v>
      </c>
      <c r="C2873" s="16">
        <v>85.4</v>
      </c>
      <c r="D2873" s="16">
        <v>28.33</v>
      </c>
      <c r="E2873" s="16">
        <v>26.5</v>
      </c>
      <c r="F2873" s="16">
        <v>29.6</v>
      </c>
      <c r="G2873" s="16">
        <v>9.4600000000000009</v>
      </c>
      <c r="H2873" s="16">
        <v>26</v>
      </c>
      <c r="I2873" s="16">
        <v>35.159999999999997</v>
      </c>
      <c r="J2873" s="16">
        <v>20.87</v>
      </c>
      <c r="L2873" s="16">
        <v>28.86</v>
      </c>
      <c r="M2873" s="16">
        <v>6.9</v>
      </c>
    </row>
    <row r="2874" spans="1:13" x14ac:dyDescent="0.2">
      <c r="A2874" s="67">
        <f t="shared" si="44"/>
        <v>40232</v>
      </c>
      <c r="B2874" s="1">
        <v>0</v>
      </c>
      <c r="C2874" s="16">
        <v>86</v>
      </c>
      <c r="D2874" s="16">
        <v>28.27</v>
      </c>
      <c r="E2874" s="16">
        <v>26.1</v>
      </c>
      <c r="F2874" s="16">
        <v>31.4</v>
      </c>
      <c r="G2874" s="16">
        <v>7.21</v>
      </c>
      <c r="H2874" s="16">
        <v>24.31</v>
      </c>
      <c r="I2874" s="16">
        <v>39.07</v>
      </c>
      <c r="J2874" s="16">
        <v>18.05</v>
      </c>
      <c r="L2874" s="16">
        <v>29.13</v>
      </c>
      <c r="M2874" s="16">
        <v>3.74</v>
      </c>
    </row>
    <row r="2875" spans="1:13" x14ac:dyDescent="0.2">
      <c r="A2875" s="67">
        <f t="shared" si="44"/>
        <v>40233</v>
      </c>
      <c r="B2875" s="1">
        <v>0</v>
      </c>
      <c r="C2875" s="16">
        <v>80.790000000000006</v>
      </c>
      <c r="D2875" s="16">
        <v>28.38</v>
      </c>
      <c r="E2875" s="16">
        <v>26.2</v>
      </c>
      <c r="F2875" s="16">
        <v>32.5</v>
      </c>
      <c r="G2875" s="16">
        <v>15.66</v>
      </c>
      <c r="H2875" s="16">
        <v>38.31</v>
      </c>
      <c r="I2875" s="16">
        <v>146.62</v>
      </c>
      <c r="J2875" s="16">
        <v>22.61</v>
      </c>
      <c r="L2875" s="16">
        <v>29.65</v>
      </c>
      <c r="M2875" s="16">
        <v>20.46</v>
      </c>
    </row>
    <row r="2876" spans="1:13" x14ac:dyDescent="0.2">
      <c r="A2876" s="67">
        <f t="shared" si="44"/>
        <v>40234</v>
      </c>
      <c r="B2876" s="1">
        <v>0</v>
      </c>
      <c r="C2876" s="16">
        <v>86.09</v>
      </c>
      <c r="D2876" s="16">
        <v>28.16</v>
      </c>
      <c r="E2876" s="16">
        <v>26.1</v>
      </c>
      <c r="F2876" s="16">
        <v>30.4</v>
      </c>
      <c r="G2876" s="16">
        <v>16.2</v>
      </c>
      <c r="H2876" s="16">
        <v>44.28</v>
      </c>
      <c r="I2876" s="16">
        <v>72.56</v>
      </c>
      <c r="J2876" s="16">
        <v>19.86</v>
      </c>
      <c r="L2876" s="16">
        <v>29.14</v>
      </c>
      <c r="M2876" s="16">
        <v>17.420000000000002</v>
      </c>
    </row>
    <row r="2877" spans="1:13" x14ac:dyDescent="0.2">
      <c r="A2877" s="67">
        <f t="shared" si="44"/>
        <v>40235</v>
      </c>
      <c r="B2877" s="1">
        <v>4.82</v>
      </c>
      <c r="C2877" s="16">
        <v>87.77</v>
      </c>
      <c r="D2877" s="16">
        <v>27.8</v>
      </c>
      <c r="E2877" s="16">
        <v>26.3</v>
      </c>
      <c r="F2877" s="16">
        <v>28.5</v>
      </c>
      <c r="G2877" s="16">
        <v>26.19</v>
      </c>
      <c r="H2877" s="16">
        <v>49.04</v>
      </c>
      <c r="I2877" s="16">
        <v>33.950000000000003</v>
      </c>
      <c r="J2877" s="16">
        <v>7.79</v>
      </c>
      <c r="L2877" s="16">
        <v>27.96</v>
      </c>
      <c r="M2877" s="16">
        <v>24.55</v>
      </c>
    </row>
    <row r="2878" spans="1:13" x14ac:dyDescent="0.2">
      <c r="A2878" s="67">
        <f t="shared" si="44"/>
        <v>40236</v>
      </c>
      <c r="B2878" s="1">
        <v>0</v>
      </c>
      <c r="C2878" s="16">
        <v>86.97</v>
      </c>
      <c r="D2878" s="16">
        <v>28.41</v>
      </c>
      <c r="E2878" s="16">
        <v>27.8</v>
      </c>
      <c r="F2878" s="16">
        <v>29</v>
      </c>
      <c r="G2878" s="16">
        <v>21.25</v>
      </c>
      <c r="H2878" s="16">
        <v>35.880000000000003</v>
      </c>
      <c r="I2878" s="16">
        <v>21.97</v>
      </c>
      <c r="J2878" s="16">
        <v>19.739999999999998</v>
      </c>
      <c r="L2878" s="16">
        <v>28.46</v>
      </c>
      <c r="M2878" s="16">
        <v>20.98</v>
      </c>
    </row>
    <row r="2879" spans="1:13" x14ac:dyDescent="0.2">
      <c r="A2879" s="67">
        <f t="shared" si="44"/>
        <v>40237</v>
      </c>
      <c r="B2879" s="1">
        <v>0.5</v>
      </c>
      <c r="C2879" s="16">
        <v>84.89</v>
      </c>
      <c r="D2879" s="16">
        <v>28.28</v>
      </c>
      <c r="E2879" s="16">
        <v>26.9</v>
      </c>
      <c r="F2879" s="16">
        <v>28.8</v>
      </c>
      <c r="G2879" s="16">
        <v>29.33</v>
      </c>
      <c r="H2879" s="16">
        <v>45.23</v>
      </c>
      <c r="I2879" s="16">
        <v>25.73</v>
      </c>
      <c r="J2879" s="16">
        <v>15.51</v>
      </c>
      <c r="L2879" s="16">
        <v>28.33</v>
      </c>
      <c r="M2879" s="16">
        <v>28.36</v>
      </c>
    </row>
    <row r="2880" spans="1:13" x14ac:dyDescent="0.2">
      <c r="A2880" s="67">
        <f t="shared" si="44"/>
        <v>40238</v>
      </c>
      <c r="B2880" s="1">
        <v>0</v>
      </c>
      <c r="C2880" s="16">
        <v>85.52</v>
      </c>
      <c r="D2880" s="16">
        <v>28.19</v>
      </c>
      <c r="E2880" s="16">
        <v>27.3</v>
      </c>
      <c r="F2880" s="16">
        <v>28.8</v>
      </c>
      <c r="G2880" s="16">
        <v>23.13</v>
      </c>
      <c r="H2880" s="16">
        <v>44.98</v>
      </c>
      <c r="I2880" s="16">
        <v>14.81</v>
      </c>
      <c r="J2880" s="16">
        <v>19.149999999999999</v>
      </c>
      <c r="L2880" s="16">
        <v>28.22</v>
      </c>
      <c r="M2880" s="16">
        <v>25.42</v>
      </c>
    </row>
    <row r="2881" spans="1:13" x14ac:dyDescent="0.2">
      <c r="A2881" s="67">
        <f t="shared" si="44"/>
        <v>40239</v>
      </c>
      <c r="B2881" s="1">
        <v>0</v>
      </c>
      <c r="C2881" s="16">
        <v>87.9</v>
      </c>
      <c r="D2881" s="16">
        <v>28.45</v>
      </c>
      <c r="E2881" s="16">
        <v>27.8</v>
      </c>
      <c r="F2881" s="16">
        <v>29.5</v>
      </c>
      <c r="G2881" s="16">
        <v>14.53</v>
      </c>
      <c r="H2881" s="16">
        <v>24.66</v>
      </c>
      <c r="I2881" s="16">
        <v>12.85</v>
      </c>
      <c r="J2881" s="16">
        <v>21.96</v>
      </c>
      <c r="L2881" s="16">
        <v>28.57</v>
      </c>
      <c r="M2881" s="16">
        <v>17.059999999999999</v>
      </c>
    </row>
    <row r="2882" spans="1:13" x14ac:dyDescent="0.2">
      <c r="A2882" s="67">
        <f t="shared" si="44"/>
        <v>40240</v>
      </c>
      <c r="B2882" s="1">
        <v>0</v>
      </c>
      <c r="C2882" s="16">
        <v>86.68</v>
      </c>
      <c r="D2882" s="16">
        <v>28.52</v>
      </c>
      <c r="E2882" s="16">
        <v>27.9</v>
      </c>
      <c r="F2882" s="16">
        <v>29.5</v>
      </c>
      <c r="G2882" s="16">
        <v>16.100000000000001</v>
      </c>
      <c r="H2882" s="16">
        <v>29.74</v>
      </c>
      <c r="I2882" s="16">
        <v>8.07</v>
      </c>
      <c r="J2882" s="16">
        <v>17.690000000000001</v>
      </c>
      <c r="L2882" s="16">
        <v>28.97</v>
      </c>
      <c r="M2882" s="16">
        <v>18.18</v>
      </c>
    </row>
    <row r="2883" spans="1:13" x14ac:dyDescent="0.2">
      <c r="A2883" s="67">
        <f t="shared" si="44"/>
        <v>40241</v>
      </c>
      <c r="B2883" s="1">
        <v>9.64</v>
      </c>
      <c r="C2883" s="16">
        <v>87.15</v>
      </c>
      <c r="D2883" s="16">
        <v>27.86</v>
      </c>
      <c r="E2883" s="16">
        <v>26.3</v>
      </c>
      <c r="F2883" s="16">
        <v>28.9</v>
      </c>
      <c r="G2883" s="16">
        <v>31.17</v>
      </c>
      <c r="H2883" s="16">
        <v>48.65</v>
      </c>
      <c r="I2883" s="16">
        <v>33.47</v>
      </c>
      <c r="J2883" s="16">
        <v>10.72</v>
      </c>
      <c r="L2883" s="16">
        <v>28.23</v>
      </c>
      <c r="M2883" s="16">
        <v>30.3</v>
      </c>
    </row>
    <row r="2884" spans="1:13" x14ac:dyDescent="0.2">
      <c r="A2884" s="67">
        <f t="shared" si="44"/>
        <v>40242</v>
      </c>
      <c r="B2884" s="1">
        <v>0.25</v>
      </c>
      <c r="C2884" s="16">
        <v>82.51</v>
      </c>
      <c r="D2884" s="16">
        <v>27.83</v>
      </c>
      <c r="E2884" s="16">
        <v>27.1</v>
      </c>
      <c r="F2884" s="16">
        <v>28.4</v>
      </c>
      <c r="G2884" s="16">
        <v>32.28</v>
      </c>
      <c r="H2884" s="16">
        <v>48.09</v>
      </c>
      <c r="I2884" s="16">
        <v>27.02</v>
      </c>
      <c r="J2884" s="16">
        <v>16.93</v>
      </c>
      <c r="L2884" s="16">
        <v>27.99</v>
      </c>
      <c r="M2884" s="16">
        <v>31.91</v>
      </c>
    </row>
    <row r="2885" spans="1:13" x14ac:dyDescent="0.2">
      <c r="A2885" s="67">
        <f t="shared" si="44"/>
        <v>40243</v>
      </c>
      <c r="B2885" s="1">
        <v>0</v>
      </c>
      <c r="C2885" s="16">
        <v>81.91</v>
      </c>
      <c r="D2885" s="16">
        <v>27.61</v>
      </c>
      <c r="E2885" s="16">
        <v>26.5</v>
      </c>
      <c r="F2885" s="16">
        <v>28.2</v>
      </c>
      <c r="G2885" s="16">
        <v>30.42</v>
      </c>
      <c r="H2885" s="16">
        <v>44.21</v>
      </c>
      <c r="I2885" s="16">
        <v>16.37</v>
      </c>
      <c r="J2885" s="16">
        <v>18.239999999999998</v>
      </c>
      <c r="L2885" s="16">
        <v>27.88</v>
      </c>
      <c r="M2885" s="16">
        <v>29.08</v>
      </c>
    </row>
    <row r="2886" spans="1:13" x14ac:dyDescent="0.2">
      <c r="A2886" s="67">
        <f t="shared" ref="A2886:A2949" si="45">A2885+1</f>
        <v>40244</v>
      </c>
      <c r="B2886" s="1">
        <v>2.79</v>
      </c>
      <c r="C2886" s="16">
        <v>83.49</v>
      </c>
      <c r="D2886" s="16">
        <v>27.21</v>
      </c>
      <c r="E2886" s="16">
        <v>26.1</v>
      </c>
      <c r="F2886" s="16">
        <v>27.8</v>
      </c>
      <c r="G2886" s="16">
        <v>26.24</v>
      </c>
      <c r="H2886" s="16">
        <v>41.63</v>
      </c>
      <c r="I2886" s="16">
        <v>8.7200000000000006</v>
      </c>
      <c r="J2886" s="16">
        <v>6.98</v>
      </c>
      <c r="L2886" s="16">
        <v>27.44</v>
      </c>
      <c r="M2886" s="16">
        <v>28.14</v>
      </c>
    </row>
    <row r="2887" spans="1:13" x14ac:dyDescent="0.2">
      <c r="A2887" s="67">
        <f t="shared" si="45"/>
        <v>40245</v>
      </c>
      <c r="B2887" s="1">
        <v>1.78</v>
      </c>
      <c r="C2887" s="16">
        <v>80.459999999999994</v>
      </c>
      <c r="D2887" s="16">
        <v>27.32</v>
      </c>
      <c r="E2887" s="16">
        <v>26.8</v>
      </c>
      <c r="F2887" s="16">
        <v>27.6</v>
      </c>
      <c r="G2887" s="16">
        <v>26.27</v>
      </c>
      <c r="H2887" s="16">
        <v>42.27</v>
      </c>
      <c r="I2887" s="16">
        <v>13.13</v>
      </c>
      <c r="J2887" s="16">
        <v>9.3000000000000007</v>
      </c>
      <c r="L2887" s="16">
        <v>27.2</v>
      </c>
      <c r="M2887" s="16">
        <v>26.42</v>
      </c>
    </row>
    <row r="2888" spans="1:13" x14ac:dyDescent="0.2">
      <c r="A2888" s="67">
        <f t="shared" si="45"/>
        <v>40246</v>
      </c>
      <c r="B2888" s="1">
        <v>0</v>
      </c>
      <c r="C2888" s="16">
        <v>79.78</v>
      </c>
      <c r="D2888" s="16">
        <v>27.67</v>
      </c>
      <c r="E2888" s="16">
        <v>26.9</v>
      </c>
      <c r="F2888" s="16">
        <v>28.6</v>
      </c>
      <c r="G2888" s="16">
        <v>13.2</v>
      </c>
      <c r="H2888" s="16">
        <v>34.4</v>
      </c>
      <c r="I2888" s="16">
        <v>352.76</v>
      </c>
      <c r="J2888" s="16">
        <v>15.88</v>
      </c>
      <c r="L2888" s="16">
        <v>27.38</v>
      </c>
      <c r="M2888" s="16">
        <v>17.899999999999999</v>
      </c>
    </row>
    <row r="2889" spans="1:13" x14ac:dyDescent="0.2">
      <c r="A2889" s="67">
        <f t="shared" si="45"/>
        <v>40247</v>
      </c>
      <c r="B2889" s="1">
        <v>0</v>
      </c>
      <c r="C2889" s="16">
        <v>86.55</v>
      </c>
      <c r="D2889" s="16">
        <v>27.93</v>
      </c>
      <c r="E2889" s="16">
        <v>26.8</v>
      </c>
      <c r="F2889" s="16">
        <v>29.8</v>
      </c>
      <c r="G2889" s="16">
        <v>8.64</v>
      </c>
      <c r="H2889" s="16">
        <v>20.32</v>
      </c>
      <c r="I2889" s="16">
        <v>308.61</v>
      </c>
      <c r="J2889" s="16">
        <v>18.59</v>
      </c>
      <c r="L2889" s="16">
        <v>27.85</v>
      </c>
      <c r="M2889" s="16">
        <v>11.78</v>
      </c>
    </row>
    <row r="2890" spans="1:13" x14ac:dyDescent="0.2">
      <c r="A2890" s="67">
        <f t="shared" si="45"/>
        <v>40248</v>
      </c>
      <c r="B2890" s="1">
        <v>0.25</v>
      </c>
      <c r="C2890" s="16">
        <v>90.59</v>
      </c>
      <c r="D2890" s="16">
        <v>27.51</v>
      </c>
      <c r="E2890" s="16">
        <v>24.8</v>
      </c>
      <c r="F2890" s="16">
        <v>29.7</v>
      </c>
      <c r="G2890" s="16">
        <v>6.74</v>
      </c>
      <c r="H2890" s="16">
        <v>18.8</v>
      </c>
      <c r="I2890" s="16">
        <v>340.86</v>
      </c>
      <c r="J2890" s="16">
        <v>23.67</v>
      </c>
      <c r="L2890" s="16">
        <v>28.6</v>
      </c>
      <c r="M2890" s="16">
        <v>6.33</v>
      </c>
    </row>
    <row r="2891" spans="1:13" x14ac:dyDescent="0.2">
      <c r="A2891" s="67">
        <f t="shared" si="45"/>
        <v>40249</v>
      </c>
      <c r="B2891" s="1">
        <v>0</v>
      </c>
      <c r="C2891" s="16">
        <v>88.98</v>
      </c>
      <c r="D2891" s="16">
        <v>27.95</v>
      </c>
      <c r="E2891" s="16">
        <v>25.6</v>
      </c>
      <c r="F2891" s="16">
        <v>29.9</v>
      </c>
      <c r="G2891" s="16">
        <v>7.16</v>
      </c>
      <c r="H2891" s="16">
        <v>17.89</v>
      </c>
      <c r="I2891" s="16">
        <v>30.87</v>
      </c>
      <c r="J2891" s="16">
        <v>22.35</v>
      </c>
      <c r="L2891" s="16">
        <v>29.08</v>
      </c>
      <c r="M2891" s="16">
        <v>6.03</v>
      </c>
    </row>
    <row r="2892" spans="1:13" x14ac:dyDescent="0.2">
      <c r="A2892" s="67">
        <f t="shared" si="45"/>
        <v>40250</v>
      </c>
      <c r="B2892" s="1">
        <v>0</v>
      </c>
      <c r="C2892" s="16">
        <v>86.36</v>
      </c>
      <c r="D2892" s="16">
        <v>28.82</v>
      </c>
      <c r="E2892" s="16">
        <v>27.1</v>
      </c>
      <c r="F2892" s="16">
        <v>32.9</v>
      </c>
      <c r="G2892" s="16">
        <v>13.33</v>
      </c>
      <c r="H2892" s="16">
        <v>31.4</v>
      </c>
      <c r="I2892" s="16">
        <v>69.75</v>
      </c>
      <c r="J2892" s="16">
        <v>21.18</v>
      </c>
      <c r="L2892" s="16">
        <v>28.79</v>
      </c>
      <c r="M2892" s="16">
        <v>13.23</v>
      </c>
    </row>
    <row r="2893" spans="1:13" x14ac:dyDescent="0.2">
      <c r="A2893" s="67">
        <f t="shared" si="45"/>
        <v>40251</v>
      </c>
      <c r="B2893" s="1">
        <v>0.5</v>
      </c>
      <c r="C2893" s="16">
        <v>88.74</v>
      </c>
      <c r="D2893" s="16">
        <v>28.79</v>
      </c>
      <c r="E2893" s="16">
        <v>27.3</v>
      </c>
      <c r="F2893" s="16">
        <v>30.1</v>
      </c>
      <c r="G2893" s="16">
        <v>10.5</v>
      </c>
      <c r="H2893" s="16">
        <v>21.2</v>
      </c>
      <c r="I2893" s="16">
        <v>7.74</v>
      </c>
      <c r="J2893" s="16">
        <v>19.34</v>
      </c>
      <c r="L2893" s="16">
        <v>29.26</v>
      </c>
      <c r="M2893" s="16">
        <v>14.19</v>
      </c>
    </row>
    <row r="2894" spans="1:13" x14ac:dyDescent="0.2">
      <c r="A2894" s="67">
        <f t="shared" si="45"/>
        <v>40252</v>
      </c>
      <c r="B2894" s="1">
        <v>1.02</v>
      </c>
      <c r="C2894" s="16">
        <v>86.55</v>
      </c>
      <c r="D2894" s="16">
        <v>28.62</v>
      </c>
      <c r="E2894" s="16">
        <v>28.1</v>
      </c>
      <c r="F2894" s="16">
        <v>29.3</v>
      </c>
      <c r="G2894" s="16">
        <v>21.7</v>
      </c>
      <c r="H2894" s="16">
        <v>31.29</v>
      </c>
      <c r="I2894" s="16">
        <v>30.57</v>
      </c>
      <c r="J2894" s="16">
        <v>22.71</v>
      </c>
      <c r="L2894" s="16">
        <v>28.9</v>
      </c>
      <c r="M2894" s="16">
        <v>21.85</v>
      </c>
    </row>
    <row r="2895" spans="1:13" x14ac:dyDescent="0.2">
      <c r="A2895" s="67">
        <f t="shared" si="45"/>
        <v>40253</v>
      </c>
      <c r="B2895" s="1">
        <v>0</v>
      </c>
      <c r="C2895" s="16">
        <v>82.48</v>
      </c>
      <c r="D2895" s="16">
        <v>28.46</v>
      </c>
      <c r="E2895" s="16">
        <v>27.9</v>
      </c>
      <c r="F2895" s="16">
        <v>29.2</v>
      </c>
      <c r="G2895" s="16">
        <v>20.21</v>
      </c>
      <c r="H2895" s="16">
        <v>30.48</v>
      </c>
      <c r="I2895" s="16">
        <v>20.079999999999998</v>
      </c>
      <c r="J2895" s="16">
        <v>21.78</v>
      </c>
      <c r="L2895" s="16">
        <v>28.68</v>
      </c>
      <c r="M2895" s="16">
        <v>20.51</v>
      </c>
    </row>
    <row r="2896" spans="1:13" x14ac:dyDescent="0.2">
      <c r="A2896" s="67">
        <f t="shared" si="45"/>
        <v>40254</v>
      </c>
      <c r="B2896" s="1">
        <v>0</v>
      </c>
      <c r="C2896" s="16">
        <v>80.38</v>
      </c>
      <c r="D2896" s="16">
        <v>28.4</v>
      </c>
      <c r="E2896" s="16">
        <v>27.7</v>
      </c>
      <c r="F2896" s="16">
        <v>29.6</v>
      </c>
      <c r="G2896" s="16">
        <v>14.94</v>
      </c>
      <c r="H2896" s="16">
        <v>34.4</v>
      </c>
      <c r="I2896" s="16">
        <v>5.43</v>
      </c>
      <c r="J2896" s="16">
        <v>16.059999999999999</v>
      </c>
      <c r="L2896" s="16">
        <v>28.68</v>
      </c>
      <c r="M2896" s="16">
        <v>17.59</v>
      </c>
    </row>
    <row r="2897" spans="1:13" x14ac:dyDescent="0.2">
      <c r="A2897" s="67">
        <f t="shared" si="45"/>
        <v>40255</v>
      </c>
      <c r="B2897" s="1">
        <v>0</v>
      </c>
      <c r="C2897" s="16">
        <v>83.44</v>
      </c>
      <c r="D2897" s="16">
        <v>28.53</v>
      </c>
      <c r="E2897" s="16">
        <v>27.9</v>
      </c>
      <c r="F2897" s="16">
        <v>29.7</v>
      </c>
      <c r="G2897" s="16">
        <v>13.76</v>
      </c>
      <c r="H2897" s="16">
        <v>27.06</v>
      </c>
      <c r="I2897" s="16">
        <v>2.44</v>
      </c>
      <c r="J2897" s="16">
        <v>18.79</v>
      </c>
      <c r="L2897" s="16">
        <v>28.59</v>
      </c>
      <c r="M2897" s="16">
        <v>18.38</v>
      </c>
    </row>
    <row r="2898" spans="1:13" x14ac:dyDescent="0.2">
      <c r="A2898" s="67">
        <f t="shared" si="45"/>
        <v>40256</v>
      </c>
      <c r="B2898" s="1">
        <v>6.09</v>
      </c>
      <c r="C2898" s="16">
        <v>85.94</v>
      </c>
      <c r="D2898" s="16">
        <v>28.33</v>
      </c>
      <c r="E2898" s="16">
        <v>26.6</v>
      </c>
      <c r="F2898" s="16">
        <v>29</v>
      </c>
      <c r="G2898" s="16">
        <v>27.28</v>
      </c>
      <c r="H2898" s="16">
        <v>46.82</v>
      </c>
      <c r="I2898" s="16">
        <v>22.9</v>
      </c>
      <c r="J2898" s="16">
        <v>12.98</v>
      </c>
      <c r="L2898" s="16">
        <v>28.34</v>
      </c>
      <c r="M2898" s="16">
        <v>27.32</v>
      </c>
    </row>
    <row r="2899" spans="1:13" x14ac:dyDescent="0.2">
      <c r="A2899" s="67">
        <f t="shared" si="45"/>
        <v>40257</v>
      </c>
      <c r="B2899" s="1">
        <v>0</v>
      </c>
      <c r="C2899" s="16">
        <v>89.25</v>
      </c>
      <c r="D2899" s="16">
        <v>28.51</v>
      </c>
      <c r="E2899" s="16">
        <v>28</v>
      </c>
      <c r="F2899" s="16">
        <v>29.3</v>
      </c>
      <c r="G2899" s="16">
        <v>19.149999999999999</v>
      </c>
      <c r="H2899" s="16">
        <v>37.68</v>
      </c>
      <c r="I2899" s="16">
        <v>14.49</v>
      </c>
      <c r="J2899" s="16">
        <v>15.3</v>
      </c>
      <c r="L2899" s="16">
        <v>28.37</v>
      </c>
      <c r="M2899" s="16">
        <v>21.29</v>
      </c>
    </row>
    <row r="2900" spans="1:13" x14ac:dyDescent="0.2">
      <c r="A2900" s="67">
        <f t="shared" si="45"/>
        <v>40258</v>
      </c>
      <c r="B2900" s="1">
        <v>0.5</v>
      </c>
      <c r="C2900" s="16">
        <v>91.09</v>
      </c>
      <c r="D2900" s="16">
        <v>28.66</v>
      </c>
      <c r="E2900" s="16">
        <v>28</v>
      </c>
      <c r="F2900" s="16">
        <v>29.9</v>
      </c>
      <c r="G2900" s="16">
        <v>11.99</v>
      </c>
      <c r="H2900" s="16">
        <v>22.83</v>
      </c>
      <c r="I2900" s="16">
        <v>8.33</v>
      </c>
      <c r="J2900" s="16">
        <v>20.239999999999998</v>
      </c>
      <c r="L2900" s="16">
        <v>29.24</v>
      </c>
      <c r="M2900" s="16">
        <v>13.58</v>
      </c>
    </row>
    <row r="2901" spans="1:13" x14ac:dyDescent="0.2">
      <c r="A2901" s="67">
        <f t="shared" si="45"/>
        <v>40259</v>
      </c>
      <c r="B2901" s="1">
        <v>0</v>
      </c>
      <c r="C2901" s="16">
        <v>89.85</v>
      </c>
      <c r="D2901" s="16">
        <v>28.9</v>
      </c>
      <c r="E2901" s="16">
        <v>28.2</v>
      </c>
      <c r="F2901" s="16">
        <v>29.8</v>
      </c>
      <c r="G2901" s="16">
        <v>21.5</v>
      </c>
      <c r="H2901" s="16">
        <v>39.94</v>
      </c>
      <c r="I2901" s="16">
        <v>24.17</v>
      </c>
      <c r="J2901" s="16">
        <v>21.57</v>
      </c>
      <c r="L2901" s="16">
        <v>29.2</v>
      </c>
      <c r="M2901" s="16">
        <v>21.72</v>
      </c>
    </row>
    <row r="2902" spans="1:13" x14ac:dyDescent="0.2">
      <c r="A2902" s="67">
        <f t="shared" si="45"/>
        <v>40260</v>
      </c>
      <c r="B2902" s="1">
        <v>0</v>
      </c>
      <c r="C2902" s="16">
        <v>83.27</v>
      </c>
      <c r="D2902" s="16">
        <v>28.8</v>
      </c>
      <c r="E2902" s="16">
        <v>27.5</v>
      </c>
      <c r="F2902" s="16">
        <v>29.3</v>
      </c>
      <c r="G2902" s="16">
        <v>29.51</v>
      </c>
      <c r="H2902" s="16">
        <v>42.55</v>
      </c>
      <c r="I2902" s="16">
        <v>28.69</v>
      </c>
      <c r="J2902" s="16">
        <v>22.18</v>
      </c>
      <c r="L2902" s="16">
        <v>29.04</v>
      </c>
      <c r="M2902" s="16">
        <v>28.89</v>
      </c>
    </row>
    <row r="2903" spans="1:13" x14ac:dyDescent="0.2">
      <c r="A2903" s="67">
        <f t="shared" si="45"/>
        <v>40261</v>
      </c>
      <c r="B2903" s="1">
        <v>0</v>
      </c>
      <c r="C2903" s="16">
        <v>82.2</v>
      </c>
      <c r="D2903" s="16">
        <v>28.7</v>
      </c>
      <c r="E2903" s="16">
        <v>28.3</v>
      </c>
      <c r="F2903" s="16">
        <v>29.4</v>
      </c>
      <c r="G2903" s="16">
        <v>22.06</v>
      </c>
      <c r="H2903" s="16">
        <v>38.49</v>
      </c>
      <c r="I2903" s="16">
        <v>14.37</v>
      </c>
      <c r="J2903" s="16">
        <v>23.88</v>
      </c>
      <c r="L2903" s="16">
        <v>29.02</v>
      </c>
      <c r="M2903" s="16">
        <v>23.5</v>
      </c>
    </row>
    <row r="2904" spans="1:13" x14ac:dyDescent="0.2">
      <c r="A2904" s="67">
        <f t="shared" si="45"/>
        <v>40262</v>
      </c>
      <c r="B2904" s="1">
        <v>0.25</v>
      </c>
      <c r="C2904" s="16">
        <v>86.56</v>
      </c>
      <c r="D2904" s="16">
        <v>28.45</v>
      </c>
      <c r="E2904" s="16">
        <v>27.8</v>
      </c>
      <c r="F2904" s="16">
        <v>29.9</v>
      </c>
      <c r="G2904" s="16">
        <v>11.46</v>
      </c>
      <c r="H2904" s="16">
        <v>22.09</v>
      </c>
      <c r="I2904" s="16">
        <v>327.45</v>
      </c>
      <c r="J2904" s="16">
        <v>15.16</v>
      </c>
      <c r="L2904" s="16">
        <v>28.8</v>
      </c>
      <c r="M2904" s="16">
        <v>15.48</v>
      </c>
    </row>
    <row r="2905" spans="1:13" x14ac:dyDescent="0.2">
      <c r="A2905" s="67">
        <f t="shared" si="45"/>
        <v>40263</v>
      </c>
      <c r="B2905" s="1">
        <v>0</v>
      </c>
      <c r="C2905" s="16">
        <v>85.36</v>
      </c>
      <c r="D2905" s="16">
        <v>28.79</v>
      </c>
      <c r="E2905" s="16">
        <v>28</v>
      </c>
      <c r="F2905" s="16">
        <v>29.7</v>
      </c>
      <c r="G2905" s="16">
        <v>18.510000000000002</v>
      </c>
      <c r="H2905" s="16">
        <v>29.35</v>
      </c>
      <c r="I2905" s="16">
        <v>18.3</v>
      </c>
      <c r="J2905" s="16">
        <v>23.51</v>
      </c>
      <c r="L2905" s="16">
        <v>28.94</v>
      </c>
      <c r="M2905" s="16">
        <v>18.66</v>
      </c>
    </row>
    <row r="2906" spans="1:13" x14ac:dyDescent="0.2">
      <c r="A2906" s="67">
        <f t="shared" si="45"/>
        <v>40264</v>
      </c>
      <c r="B2906" s="1">
        <v>0</v>
      </c>
      <c r="C2906" s="16">
        <v>83.13</v>
      </c>
      <c r="D2906" s="16">
        <v>28.69</v>
      </c>
      <c r="E2906" s="16">
        <v>28</v>
      </c>
      <c r="F2906" s="16">
        <v>29.2</v>
      </c>
      <c r="G2906" s="16">
        <v>25.17</v>
      </c>
      <c r="H2906" s="16">
        <v>34.01</v>
      </c>
      <c r="I2906" s="16">
        <v>29</v>
      </c>
      <c r="J2906" s="16">
        <v>24.68</v>
      </c>
      <c r="L2906" s="16">
        <v>29.12</v>
      </c>
      <c r="M2906" s="16">
        <v>24.25</v>
      </c>
    </row>
    <row r="2907" spans="1:13" x14ac:dyDescent="0.2">
      <c r="A2907" s="67">
        <f t="shared" si="45"/>
        <v>40265</v>
      </c>
      <c r="B2907" s="1">
        <v>0.25</v>
      </c>
      <c r="C2907" s="16">
        <v>83.77</v>
      </c>
      <c r="D2907" s="16">
        <v>28.69</v>
      </c>
      <c r="E2907" s="16">
        <v>27.8</v>
      </c>
      <c r="F2907" s="16">
        <v>29.3</v>
      </c>
      <c r="G2907" s="16">
        <v>24.15</v>
      </c>
      <c r="H2907" s="16">
        <v>40.33</v>
      </c>
      <c r="I2907" s="16">
        <v>13.53</v>
      </c>
      <c r="J2907" s="16">
        <v>21.4</v>
      </c>
      <c r="L2907" s="16">
        <v>29.04</v>
      </c>
      <c r="M2907" s="16">
        <v>23.64</v>
      </c>
    </row>
    <row r="2908" spans="1:13" x14ac:dyDescent="0.2">
      <c r="A2908" s="67">
        <f t="shared" si="45"/>
        <v>40266</v>
      </c>
      <c r="B2908" s="1">
        <v>3.04</v>
      </c>
      <c r="C2908" s="16">
        <v>84.92</v>
      </c>
      <c r="D2908" s="16">
        <v>28.67</v>
      </c>
      <c r="E2908" s="16">
        <v>27.7</v>
      </c>
      <c r="F2908" s="16">
        <v>29.8</v>
      </c>
      <c r="G2908" s="16">
        <v>20.46</v>
      </c>
      <c r="H2908" s="16">
        <v>35.32</v>
      </c>
      <c r="I2908" s="16">
        <v>356.69</v>
      </c>
      <c r="J2908" s="16">
        <v>18.38</v>
      </c>
      <c r="L2908" s="16">
        <v>29.04</v>
      </c>
      <c r="M2908" s="16">
        <v>23.37</v>
      </c>
    </row>
    <row r="2909" spans="1:13" x14ac:dyDescent="0.2">
      <c r="A2909" s="67">
        <f t="shared" si="45"/>
        <v>40267</v>
      </c>
      <c r="B2909" s="1">
        <v>4.5599999999999996</v>
      </c>
      <c r="C2909" s="16">
        <v>86.28</v>
      </c>
      <c r="D2909" s="16">
        <v>28.63</v>
      </c>
      <c r="E2909" s="16">
        <v>27.4</v>
      </c>
      <c r="F2909" s="16">
        <v>29.9</v>
      </c>
      <c r="G2909" s="16">
        <v>21.64</v>
      </c>
      <c r="H2909" s="16">
        <v>44.95</v>
      </c>
      <c r="I2909" s="16">
        <v>3.14</v>
      </c>
      <c r="J2909" s="16">
        <v>16.88</v>
      </c>
      <c r="L2909" s="16">
        <v>28.81</v>
      </c>
      <c r="M2909" s="16">
        <v>23.59</v>
      </c>
    </row>
    <row r="2910" spans="1:13" x14ac:dyDescent="0.2">
      <c r="A2910" s="67">
        <f t="shared" si="45"/>
        <v>40268</v>
      </c>
      <c r="B2910" s="1">
        <v>4.04</v>
      </c>
      <c r="C2910" s="16">
        <v>85.92</v>
      </c>
      <c r="D2910" s="16">
        <v>28.38</v>
      </c>
      <c r="E2910" s="16">
        <v>26.9</v>
      </c>
      <c r="F2910" s="16">
        <v>29.2</v>
      </c>
      <c r="G2910" s="16">
        <v>25.28</v>
      </c>
      <c r="H2910" s="16">
        <v>41.6</v>
      </c>
      <c r="I2910" s="16">
        <v>25.47</v>
      </c>
      <c r="J2910" s="16">
        <v>8.73</v>
      </c>
      <c r="L2910" s="16">
        <v>28.56</v>
      </c>
      <c r="M2910" s="16">
        <v>25.59</v>
      </c>
    </row>
    <row r="2911" spans="1:13" x14ac:dyDescent="0.2">
      <c r="A2911" s="67">
        <f t="shared" si="45"/>
        <v>40269</v>
      </c>
      <c r="B2911" s="1">
        <v>2.29</v>
      </c>
      <c r="C2911" s="16">
        <v>86.2</v>
      </c>
      <c r="D2911" s="16">
        <v>28.48</v>
      </c>
      <c r="E2911" s="16">
        <v>27.5</v>
      </c>
      <c r="F2911" s="16">
        <v>29.1</v>
      </c>
      <c r="G2911" s="16">
        <v>22.7</v>
      </c>
      <c r="H2911" s="16">
        <v>36.590000000000003</v>
      </c>
      <c r="I2911" s="16">
        <v>16.43</v>
      </c>
      <c r="J2911" s="16">
        <v>17.12</v>
      </c>
      <c r="L2911" s="16">
        <v>28.8</v>
      </c>
      <c r="M2911" s="16">
        <v>22.33</v>
      </c>
    </row>
    <row r="2912" spans="1:13" x14ac:dyDescent="0.2">
      <c r="A2912" s="67">
        <f t="shared" si="45"/>
        <v>40270</v>
      </c>
      <c r="B2912" s="1">
        <v>0</v>
      </c>
      <c r="C2912" s="16">
        <v>84.58</v>
      </c>
      <c r="D2912" s="16">
        <v>28.5</v>
      </c>
      <c r="E2912" s="16">
        <v>27.9</v>
      </c>
      <c r="F2912" s="16">
        <v>29</v>
      </c>
      <c r="G2912" s="16">
        <v>22.88</v>
      </c>
      <c r="H2912" s="16">
        <v>32.39</v>
      </c>
      <c r="I2912" s="16">
        <v>27.04</v>
      </c>
      <c r="J2912" s="16">
        <v>22.5</v>
      </c>
      <c r="L2912" s="16">
        <v>29</v>
      </c>
      <c r="M2912" s="16">
        <v>23.22</v>
      </c>
    </row>
    <row r="2913" spans="1:13" x14ac:dyDescent="0.2">
      <c r="A2913" s="67">
        <f t="shared" si="45"/>
        <v>40271</v>
      </c>
      <c r="B2913" s="1">
        <v>0</v>
      </c>
      <c r="C2913" s="16">
        <v>83.22</v>
      </c>
      <c r="D2913" s="16">
        <v>28.5</v>
      </c>
      <c r="E2913" s="16">
        <v>27.9</v>
      </c>
      <c r="F2913" s="16">
        <v>29.3</v>
      </c>
      <c r="G2913" s="16">
        <v>22.06</v>
      </c>
      <c r="H2913" s="16">
        <v>32.32</v>
      </c>
      <c r="I2913" s="16">
        <v>24.23</v>
      </c>
      <c r="J2913" s="16">
        <v>23.15</v>
      </c>
      <c r="L2913" s="16">
        <v>29.34</v>
      </c>
      <c r="M2913" s="16">
        <v>21.68</v>
      </c>
    </row>
    <row r="2914" spans="1:13" x14ac:dyDescent="0.2">
      <c r="A2914" s="67">
        <f t="shared" si="45"/>
        <v>40272</v>
      </c>
      <c r="B2914" s="1">
        <v>13.45</v>
      </c>
      <c r="C2914" s="16">
        <v>84.41</v>
      </c>
      <c r="D2914" s="16">
        <v>28.3</v>
      </c>
      <c r="E2914" s="16">
        <v>26.3</v>
      </c>
      <c r="F2914" s="16">
        <v>29.1</v>
      </c>
      <c r="G2914" s="16">
        <v>22.06</v>
      </c>
      <c r="H2914" s="16">
        <v>40.78</v>
      </c>
      <c r="I2914" s="16">
        <v>23.25</v>
      </c>
      <c r="J2914" s="16">
        <v>11.53</v>
      </c>
      <c r="L2914" s="16">
        <v>28.6</v>
      </c>
      <c r="M2914" s="16">
        <v>21.98</v>
      </c>
    </row>
    <row r="2915" spans="1:13" x14ac:dyDescent="0.2">
      <c r="A2915" s="67">
        <f t="shared" si="45"/>
        <v>40273</v>
      </c>
      <c r="B2915" s="1">
        <v>0</v>
      </c>
      <c r="C2915" s="16">
        <v>84.57</v>
      </c>
      <c r="D2915" s="16">
        <v>28.66</v>
      </c>
      <c r="E2915" s="16">
        <v>28.3</v>
      </c>
      <c r="F2915" s="16">
        <v>29.2</v>
      </c>
      <c r="G2915" s="16">
        <v>24.32</v>
      </c>
      <c r="H2915" s="16">
        <v>34.61</v>
      </c>
      <c r="I2915" s="16">
        <v>26.61</v>
      </c>
      <c r="J2915" s="16">
        <v>16.7</v>
      </c>
      <c r="L2915" s="16">
        <v>28.66</v>
      </c>
      <c r="M2915" s="16">
        <v>24.65</v>
      </c>
    </row>
    <row r="2916" spans="1:13" x14ac:dyDescent="0.2">
      <c r="A2916" s="67">
        <f t="shared" si="45"/>
        <v>40274</v>
      </c>
      <c r="B2916" s="1">
        <v>0</v>
      </c>
      <c r="C2916" s="16">
        <v>85.03</v>
      </c>
      <c r="D2916" s="16">
        <v>28.72</v>
      </c>
      <c r="E2916" s="16">
        <v>28.3</v>
      </c>
      <c r="F2916" s="16">
        <v>29.2</v>
      </c>
      <c r="G2916" s="16">
        <v>27.64</v>
      </c>
      <c r="H2916" s="16">
        <v>39.619999999999997</v>
      </c>
      <c r="I2916" s="16">
        <v>35.799999999999997</v>
      </c>
      <c r="J2916" s="16">
        <v>23.66</v>
      </c>
      <c r="L2916" s="16">
        <v>29.01</v>
      </c>
      <c r="M2916" s="16">
        <v>26.66</v>
      </c>
    </row>
    <row r="2917" spans="1:13" x14ac:dyDescent="0.2">
      <c r="A2917" s="67">
        <f t="shared" si="45"/>
        <v>40275</v>
      </c>
      <c r="B2917" s="1">
        <v>0</v>
      </c>
      <c r="C2917" s="16">
        <v>85.65</v>
      </c>
      <c r="D2917" s="16">
        <v>28.66</v>
      </c>
      <c r="E2917" s="16">
        <v>28.1</v>
      </c>
      <c r="F2917" s="16">
        <v>29.2</v>
      </c>
      <c r="G2917" s="16">
        <v>28.97</v>
      </c>
      <c r="H2917" s="16">
        <v>42.62</v>
      </c>
      <c r="I2917" s="16">
        <v>38.21</v>
      </c>
      <c r="J2917" s="16">
        <v>25.47</v>
      </c>
      <c r="L2917" s="16">
        <v>28.87</v>
      </c>
      <c r="M2917" s="16">
        <v>27.47</v>
      </c>
    </row>
    <row r="2918" spans="1:13" x14ac:dyDescent="0.2">
      <c r="A2918" s="67">
        <f t="shared" si="45"/>
        <v>40276</v>
      </c>
      <c r="B2918" s="1">
        <v>0</v>
      </c>
      <c r="C2918" s="16">
        <v>87.28</v>
      </c>
      <c r="D2918" s="16">
        <v>28.8</v>
      </c>
      <c r="E2918" s="16">
        <v>28.3</v>
      </c>
      <c r="F2918" s="16">
        <v>29.3</v>
      </c>
      <c r="G2918" s="16">
        <v>23.77</v>
      </c>
      <c r="H2918" s="16">
        <v>34.01</v>
      </c>
      <c r="I2918" s="16">
        <v>32.47</v>
      </c>
      <c r="J2918" s="16">
        <v>22.99</v>
      </c>
      <c r="L2918" s="16">
        <v>28.99</v>
      </c>
      <c r="M2918" s="16">
        <v>23.68</v>
      </c>
    </row>
    <row r="2919" spans="1:13" x14ac:dyDescent="0.2">
      <c r="A2919" s="67">
        <f t="shared" si="45"/>
        <v>40277</v>
      </c>
      <c r="B2919" s="1">
        <v>1.01</v>
      </c>
      <c r="C2919" s="16">
        <v>87.7</v>
      </c>
      <c r="D2919" s="16">
        <v>28.84</v>
      </c>
      <c r="E2919" s="16">
        <v>28.2</v>
      </c>
      <c r="F2919" s="16">
        <v>29.3</v>
      </c>
      <c r="G2919" s="16">
        <v>23.23</v>
      </c>
      <c r="H2919" s="16">
        <v>34.36</v>
      </c>
      <c r="I2919" s="16">
        <v>25.44</v>
      </c>
      <c r="J2919" s="16">
        <v>25.35</v>
      </c>
      <c r="L2919" s="16">
        <v>29.06</v>
      </c>
      <c r="M2919" s="16">
        <v>22.72</v>
      </c>
    </row>
    <row r="2920" spans="1:13" x14ac:dyDescent="0.2">
      <c r="A2920" s="67">
        <f t="shared" si="45"/>
        <v>40278</v>
      </c>
      <c r="B2920" s="1">
        <v>0</v>
      </c>
      <c r="C2920" s="16">
        <v>88.5</v>
      </c>
      <c r="D2920" s="16">
        <v>29</v>
      </c>
      <c r="E2920" s="16">
        <v>28.5</v>
      </c>
      <c r="F2920" s="16">
        <v>29.5</v>
      </c>
      <c r="G2920" s="16">
        <v>28.54</v>
      </c>
      <c r="H2920" s="16">
        <v>43.43</v>
      </c>
      <c r="I2920" s="16">
        <v>32.79</v>
      </c>
      <c r="J2920" s="16">
        <v>24.06</v>
      </c>
      <c r="L2920" s="16">
        <v>29.15</v>
      </c>
      <c r="M2920" s="16">
        <v>27.99</v>
      </c>
    </row>
    <row r="2921" spans="1:13" x14ac:dyDescent="0.2">
      <c r="A2921" s="67">
        <f t="shared" si="45"/>
        <v>40279</v>
      </c>
      <c r="B2921" s="1">
        <v>0</v>
      </c>
      <c r="C2921" s="16">
        <v>86.64</v>
      </c>
      <c r="D2921" s="16">
        <v>28.84</v>
      </c>
      <c r="E2921" s="16">
        <v>27.2</v>
      </c>
      <c r="F2921" s="16">
        <v>29.3</v>
      </c>
      <c r="G2921" s="16">
        <v>28.45</v>
      </c>
      <c r="H2921" s="16">
        <v>43.82</v>
      </c>
      <c r="I2921" s="16">
        <v>35.79</v>
      </c>
      <c r="J2921" s="16">
        <v>22.46</v>
      </c>
      <c r="L2921" s="16">
        <v>29.08</v>
      </c>
      <c r="M2921" s="16">
        <v>27.31</v>
      </c>
    </row>
    <row r="2922" spans="1:13" x14ac:dyDescent="0.2">
      <c r="A2922" s="67">
        <f t="shared" si="45"/>
        <v>40280</v>
      </c>
      <c r="B2922" s="1">
        <v>0.51</v>
      </c>
      <c r="C2922" s="16">
        <v>86.45</v>
      </c>
      <c r="D2922" s="16">
        <v>28.7</v>
      </c>
      <c r="E2922" s="16">
        <v>27.2</v>
      </c>
      <c r="F2922" s="16">
        <v>29.2</v>
      </c>
      <c r="G2922" s="16">
        <v>25.22</v>
      </c>
      <c r="H2922" s="16">
        <v>37.82</v>
      </c>
      <c r="I2922" s="16">
        <v>25.5</v>
      </c>
      <c r="J2922" s="16">
        <v>20.5</v>
      </c>
      <c r="L2922" s="16">
        <v>28.96</v>
      </c>
      <c r="M2922" s="16">
        <v>24.88</v>
      </c>
    </row>
    <row r="2923" spans="1:13" x14ac:dyDescent="0.2">
      <c r="A2923" s="67">
        <f t="shared" si="45"/>
        <v>40281</v>
      </c>
      <c r="B2923" s="1">
        <v>0</v>
      </c>
      <c r="C2923" s="16">
        <v>85.68</v>
      </c>
      <c r="D2923" s="16">
        <v>28.71</v>
      </c>
      <c r="E2923" s="16">
        <v>27.6</v>
      </c>
      <c r="F2923" s="16">
        <v>29.3</v>
      </c>
      <c r="G2923" s="16">
        <v>23.06</v>
      </c>
      <c r="H2923" s="16">
        <v>35</v>
      </c>
      <c r="I2923" s="16">
        <v>25.56</v>
      </c>
      <c r="J2923" s="16">
        <v>23.35</v>
      </c>
      <c r="L2923" s="16">
        <v>29.1</v>
      </c>
      <c r="M2923" s="16">
        <v>23.26</v>
      </c>
    </row>
    <row r="2924" spans="1:13" x14ac:dyDescent="0.2">
      <c r="A2924" s="67">
        <f t="shared" si="45"/>
        <v>40282</v>
      </c>
      <c r="B2924" s="1">
        <v>0</v>
      </c>
      <c r="C2924" s="16">
        <v>83.98</v>
      </c>
      <c r="D2924" s="16">
        <v>28.76</v>
      </c>
      <c r="E2924" s="16">
        <v>27.9</v>
      </c>
      <c r="F2924" s="16">
        <v>29.4</v>
      </c>
      <c r="G2924" s="16">
        <v>18.579999999999998</v>
      </c>
      <c r="H2924" s="16">
        <v>29.67</v>
      </c>
      <c r="I2924" s="16">
        <v>17.27</v>
      </c>
      <c r="J2924" s="16">
        <v>24.77</v>
      </c>
      <c r="L2924" s="16">
        <v>29.7</v>
      </c>
      <c r="M2924" s="16">
        <v>18.920000000000002</v>
      </c>
    </row>
    <row r="2925" spans="1:13" x14ac:dyDescent="0.2">
      <c r="A2925" s="67">
        <f t="shared" si="45"/>
        <v>40283</v>
      </c>
      <c r="B2925" s="1">
        <v>2.5299999999999998</v>
      </c>
      <c r="C2925" s="16">
        <v>87.28</v>
      </c>
      <c r="D2925" s="16">
        <v>28.34</v>
      </c>
      <c r="E2925" s="16">
        <v>25.4</v>
      </c>
      <c r="F2925" s="16">
        <v>30</v>
      </c>
      <c r="G2925" s="16">
        <v>14.33</v>
      </c>
      <c r="H2925" s="16">
        <v>41.28</v>
      </c>
      <c r="I2925" s="16">
        <v>12.13</v>
      </c>
      <c r="J2925" s="16">
        <v>20.95</v>
      </c>
      <c r="L2925" s="16">
        <v>29.6</v>
      </c>
      <c r="M2925" s="16">
        <v>15.74</v>
      </c>
    </row>
    <row r="2926" spans="1:13" x14ac:dyDescent="0.2">
      <c r="A2926" s="67">
        <f t="shared" si="45"/>
        <v>40284</v>
      </c>
      <c r="B2926" s="1">
        <v>18.54</v>
      </c>
      <c r="C2926" s="16">
        <v>86.17</v>
      </c>
      <c r="D2926" s="16">
        <v>28.91</v>
      </c>
      <c r="E2926" s="16">
        <v>27.3</v>
      </c>
      <c r="F2926" s="16">
        <v>29.9</v>
      </c>
      <c r="G2926" s="16">
        <v>15.23</v>
      </c>
      <c r="H2926" s="16">
        <v>28.37</v>
      </c>
      <c r="I2926" s="16">
        <v>30.34</v>
      </c>
      <c r="J2926" s="16">
        <v>19.93</v>
      </c>
      <c r="L2926" s="16">
        <v>29.86</v>
      </c>
      <c r="M2926" s="16">
        <v>15.27</v>
      </c>
    </row>
    <row r="2927" spans="1:13" x14ac:dyDescent="0.2">
      <c r="A2927" s="67">
        <f t="shared" si="45"/>
        <v>40285</v>
      </c>
      <c r="B2927" s="1">
        <v>24.89</v>
      </c>
      <c r="C2927" s="16">
        <v>90.01</v>
      </c>
      <c r="D2927" s="16">
        <v>28.04</v>
      </c>
      <c r="E2927" s="16">
        <v>25.1</v>
      </c>
      <c r="F2927" s="16">
        <v>30.3</v>
      </c>
      <c r="G2927" s="16">
        <v>8.92</v>
      </c>
      <c r="H2927" s="16">
        <v>23.85</v>
      </c>
      <c r="I2927" s="16">
        <v>339.97</v>
      </c>
      <c r="J2927" s="16">
        <v>19.5</v>
      </c>
      <c r="L2927" s="16">
        <v>30.11</v>
      </c>
      <c r="M2927" s="16">
        <v>9.7799999999999994</v>
      </c>
    </row>
    <row r="2928" spans="1:13" x14ac:dyDescent="0.2">
      <c r="A2928" s="67">
        <f t="shared" si="45"/>
        <v>40286</v>
      </c>
      <c r="B2928" s="1">
        <v>0</v>
      </c>
      <c r="C2928" s="16">
        <v>87.52</v>
      </c>
      <c r="D2928" s="16">
        <v>28.67</v>
      </c>
      <c r="E2928" s="16">
        <v>25.7</v>
      </c>
      <c r="F2928" s="16">
        <v>30.8</v>
      </c>
      <c r="G2928" s="16">
        <v>8.74</v>
      </c>
      <c r="H2928" s="16">
        <v>22.61</v>
      </c>
      <c r="I2928" s="16">
        <v>11.59</v>
      </c>
      <c r="J2928" s="16">
        <v>23.06</v>
      </c>
      <c r="L2928" s="16">
        <v>30.53</v>
      </c>
      <c r="M2928" s="16">
        <v>9.44</v>
      </c>
    </row>
    <row r="2929" spans="1:13" x14ac:dyDescent="0.2">
      <c r="A2929" s="67">
        <f t="shared" si="45"/>
        <v>40287</v>
      </c>
      <c r="B2929" s="1">
        <v>0</v>
      </c>
      <c r="C2929" s="16">
        <v>85.34</v>
      </c>
      <c r="D2929" s="16">
        <v>29.35</v>
      </c>
      <c r="E2929" s="16">
        <v>27.8</v>
      </c>
      <c r="F2929" s="16">
        <v>30.8</v>
      </c>
      <c r="G2929" s="16">
        <v>9.73</v>
      </c>
      <c r="H2929" s="16">
        <v>22.58</v>
      </c>
      <c r="I2929" s="16">
        <v>13.2</v>
      </c>
      <c r="J2929" s="16">
        <v>18.41</v>
      </c>
      <c r="L2929" s="16">
        <v>30.53</v>
      </c>
      <c r="M2929" s="16">
        <v>11.41</v>
      </c>
    </row>
    <row r="2930" spans="1:13" x14ac:dyDescent="0.2">
      <c r="A2930" s="67">
        <f t="shared" si="45"/>
        <v>40288</v>
      </c>
      <c r="B2930" s="1">
        <v>0</v>
      </c>
      <c r="C2930" s="16">
        <v>87.03</v>
      </c>
      <c r="D2930" s="16">
        <v>29.24</v>
      </c>
      <c r="E2930" s="16">
        <v>28</v>
      </c>
      <c r="F2930" s="16">
        <v>30.2</v>
      </c>
      <c r="G2930" s="16">
        <v>14.45</v>
      </c>
      <c r="H2930" s="16">
        <v>30.16</v>
      </c>
      <c r="I2930" s="16">
        <v>39.81</v>
      </c>
      <c r="J2930" s="16">
        <v>16.7</v>
      </c>
      <c r="L2930" s="16">
        <v>30.6</v>
      </c>
      <c r="M2930" s="16">
        <v>14.59</v>
      </c>
    </row>
    <row r="2931" spans="1:13" x14ac:dyDescent="0.2">
      <c r="A2931" s="67">
        <f t="shared" si="45"/>
        <v>40289</v>
      </c>
      <c r="B2931" s="1">
        <v>0</v>
      </c>
      <c r="C2931" s="16">
        <v>86.02</v>
      </c>
      <c r="D2931" s="16">
        <v>29.06</v>
      </c>
      <c r="E2931" s="16">
        <v>27.2</v>
      </c>
      <c r="F2931" s="16">
        <v>30.1</v>
      </c>
      <c r="G2931" s="16">
        <v>15.02</v>
      </c>
      <c r="H2931" s="16">
        <v>31.19</v>
      </c>
      <c r="I2931" s="16">
        <v>46.79</v>
      </c>
      <c r="J2931" s="16">
        <v>23.65</v>
      </c>
      <c r="L2931" s="16">
        <v>30.38</v>
      </c>
      <c r="M2931" s="16">
        <v>15.23</v>
      </c>
    </row>
    <row r="2932" spans="1:13" x14ac:dyDescent="0.2">
      <c r="A2932" s="67">
        <f t="shared" si="45"/>
        <v>40290</v>
      </c>
      <c r="B2932" s="1">
        <v>0</v>
      </c>
      <c r="C2932" s="16">
        <v>87.58</v>
      </c>
      <c r="D2932" s="16">
        <v>29.27</v>
      </c>
      <c r="E2932" s="16">
        <v>28.6</v>
      </c>
      <c r="F2932" s="16">
        <v>29.7</v>
      </c>
      <c r="G2932" s="16">
        <v>21.53</v>
      </c>
      <c r="H2932" s="16">
        <v>35.6</v>
      </c>
      <c r="I2932" s="16">
        <v>20.13</v>
      </c>
      <c r="J2932" s="16">
        <v>11.01</v>
      </c>
      <c r="L2932" s="16">
        <v>29.63</v>
      </c>
      <c r="M2932" s="16">
        <v>21.81</v>
      </c>
    </row>
    <row r="2933" spans="1:13" x14ac:dyDescent="0.2">
      <c r="A2933" s="67">
        <f t="shared" si="45"/>
        <v>40291</v>
      </c>
      <c r="B2933" s="1">
        <v>0</v>
      </c>
      <c r="C2933" s="16">
        <v>88.25</v>
      </c>
      <c r="D2933" s="16">
        <v>29.56</v>
      </c>
      <c r="E2933" s="16">
        <v>29.2</v>
      </c>
      <c r="F2933" s="16">
        <v>30</v>
      </c>
      <c r="G2933" s="16">
        <v>26.5</v>
      </c>
      <c r="H2933" s="16">
        <v>37.22</v>
      </c>
      <c r="I2933" s="16">
        <v>30.51</v>
      </c>
      <c r="J2933" s="16">
        <v>23.63</v>
      </c>
      <c r="L2933" s="16">
        <v>29.81</v>
      </c>
      <c r="M2933" s="16">
        <v>25.89</v>
      </c>
    </row>
    <row r="2934" spans="1:13" x14ac:dyDescent="0.2">
      <c r="A2934" s="67">
        <f t="shared" si="45"/>
        <v>40292</v>
      </c>
      <c r="B2934" s="1">
        <v>0</v>
      </c>
      <c r="C2934" s="16">
        <v>89.58</v>
      </c>
      <c r="D2934" s="16">
        <v>29.63</v>
      </c>
      <c r="E2934" s="16">
        <v>29.1</v>
      </c>
      <c r="F2934" s="16">
        <v>30.5</v>
      </c>
      <c r="G2934" s="16">
        <v>18.079999999999998</v>
      </c>
      <c r="H2934" s="16">
        <v>29.81</v>
      </c>
      <c r="I2934" s="16">
        <v>21.37</v>
      </c>
      <c r="J2934" s="16">
        <v>20.77</v>
      </c>
      <c r="L2934" s="16">
        <v>30.08</v>
      </c>
      <c r="M2934" s="16">
        <v>18.440000000000001</v>
      </c>
    </row>
    <row r="2935" spans="1:13" x14ac:dyDescent="0.2">
      <c r="A2935" s="67">
        <f t="shared" si="45"/>
        <v>40293</v>
      </c>
      <c r="B2935" s="1">
        <v>0.25</v>
      </c>
      <c r="C2935" s="16">
        <v>90.45</v>
      </c>
      <c r="D2935" s="16">
        <v>28.4</v>
      </c>
      <c r="E2935" s="16">
        <v>25.8</v>
      </c>
      <c r="F2935" s="16">
        <v>30.3</v>
      </c>
      <c r="G2935" s="16">
        <v>10.91</v>
      </c>
      <c r="H2935" s="16">
        <v>26.04</v>
      </c>
      <c r="I2935" s="16">
        <v>14.33</v>
      </c>
      <c r="J2935" s="16">
        <v>12.01</v>
      </c>
      <c r="L2935" s="16">
        <v>29.79</v>
      </c>
      <c r="M2935" s="16">
        <v>11.78</v>
      </c>
    </row>
    <row r="2936" spans="1:13" x14ac:dyDescent="0.2">
      <c r="A2936" s="67">
        <f t="shared" si="45"/>
        <v>40294</v>
      </c>
      <c r="B2936" s="1">
        <v>0.25</v>
      </c>
      <c r="C2936" s="16">
        <v>86.67</v>
      </c>
      <c r="D2936" s="16">
        <v>28.2</v>
      </c>
      <c r="E2936" s="16">
        <v>25.6</v>
      </c>
      <c r="F2936" s="16">
        <v>31.6</v>
      </c>
      <c r="G2936" s="16">
        <v>8.0399999999999991</v>
      </c>
      <c r="H2936" s="16">
        <v>24.06</v>
      </c>
      <c r="I2936" s="16">
        <v>176.4</v>
      </c>
      <c r="J2936" s="16">
        <v>13.18</v>
      </c>
      <c r="L2936" s="16">
        <v>29.52</v>
      </c>
      <c r="M2936" s="16">
        <v>10.84</v>
      </c>
    </row>
    <row r="2937" spans="1:13" x14ac:dyDescent="0.2">
      <c r="A2937" s="67">
        <f t="shared" si="45"/>
        <v>40295</v>
      </c>
      <c r="B2937" s="1">
        <v>0</v>
      </c>
      <c r="C2937" s="16">
        <v>82.89</v>
      </c>
      <c r="D2937" s="16">
        <v>29.34</v>
      </c>
      <c r="E2937" s="16">
        <v>27.5</v>
      </c>
      <c r="F2937" s="16">
        <v>33.4</v>
      </c>
      <c r="G2937" s="16">
        <v>10.5</v>
      </c>
      <c r="H2937" s="16">
        <v>31.93</v>
      </c>
      <c r="I2937" s="16">
        <v>146.88999999999999</v>
      </c>
      <c r="J2937" s="16">
        <v>17.23</v>
      </c>
      <c r="L2937" s="16">
        <v>29.82</v>
      </c>
      <c r="M2937" s="16">
        <v>13.36</v>
      </c>
    </row>
    <row r="2938" spans="1:13" x14ac:dyDescent="0.2">
      <c r="A2938" s="67">
        <f t="shared" si="45"/>
        <v>40296</v>
      </c>
      <c r="B2938" s="1">
        <v>0</v>
      </c>
      <c r="C2938" s="16">
        <v>87.54</v>
      </c>
      <c r="D2938" s="16">
        <v>28.55</v>
      </c>
      <c r="E2938" s="16">
        <v>26.2</v>
      </c>
      <c r="F2938" s="16">
        <v>31</v>
      </c>
      <c r="G2938" s="16">
        <v>6.84</v>
      </c>
      <c r="H2938" s="16">
        <v>30.91</v>
      </c>
      <c r="I2938" s="16">
        <v>129.96</v>
      </c>
      <c r="J2938" s="16">
        <v>17.07</v>
      </c>
      <c r="L2938" s="16">
        <v>29.89</v>
      </c>
      <c r="M2938" s="16">
        <v>7.43</v>
      </c>
    </row>
    <row r="2939" spans="1:13" x14ac:dyDescent="0.2">
      <c r="A2939" s="67">
        <f t="shared" si="45"/>
        <v>40297</v>
      </c>
      <c r="B2939" s="1">
        <v>3.04</v>
      </c>
      <c r="C2939" s="16">
        <v>90.46</v>
      </c>
      <c r="D2939" s="16">
        <v>27.62</v>
      </c>
      <c r="E2939" s="16">
        <v>26.1</v>
      </c>
      <c r="F2939" s="16">
        <v>29.7</v>
      </c>
      <c r="G2939" s="16">
        <v>4.66</v>
      </c>
      <c r="H2939" s="16">
        <v>21.77</v>
      </c>
      <c r="I2939" s="16">
        <v>200.91</v>
      </c>
      <c r="J2939" s="16">
        <v>9.09</v>
      </c>
      <c r="L2939" s="16">
        <v>29.59</v>
      </c>
      <c r="M2939" s="16">
        <v>5.37</v>
      </c>
    </row>
    <row r="2940" spans="1:13" x14ac:dyDescent="0.2">
      <c r="A2940" s="67">
        <f t="shared" si="45"/>
        <v>40298</v>
      </c>
      <c r="B2940" s="1">
        <v>0</v>
      </c>
      <c r="C2940" s="16">
        <v>89.05</v>
      </c>
      <c r="D2940" s="16">
        <v>27.8</v>
      </c>
      <c r="E2940" s="16">
        <v>25.6</v>
      </c>
      <c r="F2940" s="16">
        <v>31.1</v>
      </c>
      <c r="G2940" s="16">
        <v>7.31</v>
      </c>
      <c r="H2940" s="16">
        <v>22.97</v>
      </c>
      <c r="I2940" s="16">
        <v>172.11</v>
      </c>
      <c r="J2940" s="16">
        <v>14.04</v>
      </c>
      <c r="L2940" s="16">
        <v>29.77</v>
      </c>
      <c r="M2940" s="16">
        <v>8.08</v>
      </c>
    </row>
    <row r="2941" spans="1:13" x14ac:dyDescent="0.2">
      <c r="A2941" s="67">
        <f t="shared" si="45"/>
        <v>40299</v>
      </c>
      <c r="B2941" s="1">
        <v>0</v>
      </c>
      <c r="C2941" s="16">
        <v>88.04</v>
      </c>
      <c r="D2941" s="16">
        <v>28.48</v>
      </c>
      <c r="E2941" s="16">
        <v>25.5</v>
      </c>
      <c r="F2941" s="16">
        <v>31.5</v>
      </c>
      <c r="G2941" s="16">
        <v>9.3000000000000007</v>
      </c>
      <c r="H2941" s="16">
        <v>27.8</v>
      </c>
      <c r="I2941" s="16">
        <v>130.18</v>
      </c>
      <c r="J2941" s="16">
        <v>18.850000000000001</v>
      </c>
      <c r="L2941" s="16">
        <v>30.23</v>
      </c>
      <c r="M2941" s="16">
        <v>9.86</v>
      </c>
    </row>
    <row r="2942" spans="1:13" x14ac:dyDescent="0.2">
      <c r="A2942" s="67">
        <f t="shared" si="45"/>
        <v>40300</v>
      </c>
      <c r="B2942" s="1">
        <v>2.54</v>
      </c>
      <c r="C2942" s="16">
        <v>87.91</v>
      </c>
      <c r="D2942" s="16">
        <v>28.19</v>
      </c>
      <c r="E2942" s="16">
        <v>26.3</v>
      </c>
      <c r="F2942" s="16">
        <v>31.8</v>
      </c>
      <c r="G2942" s="16">
        <v>7.58</v>
      </c>
      <c r="H2942" s="16">
        <v>29.18</v>
      </c>
      <c r="I2942" s="16">
        <v>163.38999999999999</v>
      </c>
      <c r="J2942" s="16">
        <v>14.31</v>
      </c>
      <c r="L2942" s="16">
        <v>30.44</v>
      </c>
      <c r="M2942" s="16">
        <v>8.5399999999999991</v>
      </c>
    </row>
    <row r="2943" spans="1:13" x14ac:dyDescent="0.2">
      <c r="A2943" s="67">
        <f t="shared" si="45"/>
        <v>40301</v>
      </c>
      <c r="B2943" s="1">
        <v>0.25</v>
      </c>
      <c r="C2943" s="16">
        <v>92.84</v>
      </c>
      <c r="D2943" s="16">
        <v>26.98</v>
      </c>
      <c r="E2943" s="16">
        <v>25.5</v>
      </c>
      <c r="F2943" s="16">
        <v>29.8</v>
      </c>
      <c r="G2943" s="16">
        <v>6.4</v>
      </c>
      <c r="H2943" s="16">
        <v>23.6</v>
      </c>
      <c r="I2943" s="16">
        <v>197.25</v>
      </c>
      <c r="J2943" s="16">
        <v>10.43</v>
      </c>
      <c r="L2943" s="16">
        <v>29.89</v>
      </c>
      <c r="M2943" s="16">
        <v>7.44</v>
      </c>
    </row>
    <row r="2944" spans="1:13" x14ac:dyDescent="0.2">
      <c r="A2944" s="67">
        <f t="shared" si="45"/>
        <v>40302</v>
      </c>
      <c r="B2944" s="1">
        <v>0.75</v>
      </c>
      <c r="C2944" s="16">
        <v>81.38</v>
      </c>
      <c r="D2944" s="16">
        <v>27.73</v>
      </c>
      <c r="E2944" s="16">
        <v>24.9</v>
      </c>
      <c r="F2944" s="16">
        <v>32.4</v>
      </c>
      <c r="G2944" s="16">
        <v>7.47</v>
      </c>
      <c r="H2944" s="16">
        <v>33.479999999999997</v>
      </c>
      <c r="I2944" s="16">
        <v>172.62</v>
      </c>
      <c r="J2944" s="16">
        <v>15.38</v>
      </c>
      <c r="L2944" s="16">
        <v>29.84</v>
      </c>
      <c r="M2944" s="16">
        <v>8.81</v>
      </c>
    </row>
    <row r="2945" spans="1:13" x14ac:dyDescent="0.2">
      <c r="A2945" s="67">
        <f t="shared" si="45"/>
        <v>40303</v>
      </c>
      <c r="B2945" s="1">
        <v>0</v>
      </c>
      <c r="C2945" s="16">
        <v>83.46</v>
      </c>
      <c r="D2945" s="16">
        <v>28.38</v>
      </c>
      <c r="E2945" s="16">
        <v>24.5</v>
      </c>
      <c r="F2945" s="16">
        <v>30.9</v>
      </c>
      <c r="G2945" s="16">
        <v>7.16</v>
      </c>
      <c r="H2945" s="16">
        <v>22.23</v>
      </c>
      <c r="I2945" s="16">
        <v>20.09</v>
      </c>
      <c r="J2945" s="16">
        <v>24.88</v>
      </c>
      <c r="L2945" s="16">
        <v>30.55</v>
      </c>
      <c r="M2945" s="16">
        <v>8.2200000000000006</v>
      </c>
    </row>
    <row r="2946" spans="1:13" x14ac:dyDescent="0.2">
      <c r="A2946" s="67">
        <f t="shared" si="45"/>
        <v>40304</v>
      </c>
      <c r="B2946" s="1">
        <v>35.799999999999997</v>
      </c>
      <c r="C2946" s="16">
        <v>89.48</v>
      </c>
      <c r="D2946" s="16">
        <v>27.26</v>
      </c>
      <c r="E2946" s="16">
        <v>24.4</v>
      </c>
      <c r="F2946" s="16">
        <v>29.3</v>
      </c>
      <c r="G2946" s="16">
        <v>9.94</v>
      </c>
      <c r="H2946" s="16">
        <v>35.35</v>
      </c>
      <c r="I2946" s="16">
        <v>318.85000000000002</v>
      </c>
      <c r="J2946" s="16">
        <v>17.29</v>
      </c>
      <c r="L2946" s="16">
        <v>30.23</v>
      </c>
      <c r="M2946" s="16">
        <v>11.93</v>
      </c>
    </row>
    <row r="2947" spans="1:13" x14ac:dyDescent="0.2">
      <c r="A2947" s="67">
        <f t="shared" si="45"/>
        <v>40305</v>
      </c>
      <c r="B2947" s="1">
        <v>0.25</v>
      </c>
      <c r="C2947" s="16">
        <v>89.11</v>
      </c>
      <c r="D2947" s="16">
        <v>28.04</v>
      </c>
      <c r="E2947" s="16">
        <v>25.8</v>
      </c>
      <c r="F2947" s="16">
        <v>30</v>
      </c>
      <c r="G2947" s="16">
        <v>16.3</v>
      </c>
      <c r="H2947" s="16">
        <v>50.34</v>
      </c>
      <c r="I2947" s="16">
        <v>40.130000000000003</v>
      </c>
      <c r="J2947" s="16">
        <v>17.96</v>
      </c>
      <c r="L2947" s="16">
        <v>29.91</v>
      </c>
      <c r="M2947" s="16">
        <v>16.84</v>
      </c>
    </row>
    <row r="2948" spans="1:13" x14ac:dyDescent="0.2">
      <c r="A2948" s="67">
        <f t="shared" si="45"/>
        <v>40306</v>
      </c>
      <c r="B2948" s="1">
        <v>0</v>
      </c>
      <c r="C2948" s="16">
        <v>84.82</v>
      </c>
      <c r="D2948" s="16">
        <v>29.67</v>
      </c>
      <c r="E2948" s="16">
        <v>29.2</v>
      </c>
      <c r="F2948" s="16">
        <v>30.3</v>
      </c>
      <c r="G2948" s="16">
        <v>23</v>
      </c>
      <c r="H2948" s="16">
        <v>36.44</v>
      </c>
      <c r="I2948" s="16">
        <v>24.65</v>
      </c>
      <c r="J2948" s="16">
        <v>14.46</v>
      </c>
      <c r="L2948" s="16">
        <v>29.82</v>
      </c>
      <c r="M2948" s="16">
        <v>23</v>
      </c>
    </row>
    <row r="2949" spans="1:13" x14ac:dyDescent="0.2">
      <c r="A2949" s="67">
        <f t="shared" si="45"/>
        <v>40307</v>
      </c>
      <c r="B2949" s="1">
        <v>1.26</v>
      </c>
      <c r="C2949" s="16">
        <v>86</v>
      </c>
      <c r="D2949" s="16">
        <v>29.58</v>
      </c>
      <c r="E2949" s="16">
        <v>27.9</v>
      </c>
      <c r="F2949" s="16">
        <v>30.2</v>
      </c>
      <c r="G2949" s="16">
        <v>29.68</v>
      </c>
      <c r="H2949" s="16">
        <v>45.09</v>
      </c>
      <c r="I2949" s="16">
        <v>25.96</v>
      </c>
      <c r="J2949" s="16">
        <v>18.62</v>
      </c>
      <c r="L2949" s="16">
        <v>29.72</v>
      </c>
      <c r="M2949" s="16">
        <v>28.6</v>
      </c>
    </row>
    <row r="2950" spans="1:13" x14ac:dyDescent="0.2">
      <c r="A2950" s="67">
        <f t="shared" ref="A2950:A3013" si="46">A2949+1</f>
        <v>40308</v>
      </c>
      <c r="B2950" s="1">
        <v>1.77</v>
      </c>
      <c r="C2950" s="16">
        <v>84.77</v>
      </c>
      <c r="D2950" s="16">
        <v>29.6</v>
      </c>
      <c r="E2950" s="16">
        <v>28</v>
      </c>
      <c r="F2950" s="16">
        <v>30.1</v>
      </c>
      <c r="G2950" s="16">
        <v>29.86</v>
      </c>
      <c r="H2950" s="16">
        <v>47.06</v>
      </c>
      <c r="I2950" s="16">
        <v>27.49</v>
      </c>
      <c r="J2950" s="16">
        <v>17.96</v>
      </c>
      <c r="L2950" s="16">
        <v>29.54</v>
      </c>
      <c r="M2950" s="16">
        <v>29.48</v>
      </c>
    </row>
    <row r="2951" spans="1:13" x14ac:dyDescent="0.2">
      <c r="A2951" s="67">
        <f t="shared" si="46"/>
        <v>40309</v>
      </c>
      <c r="B2951" s="1">
        <v>0.25</v>
      </c>
      <c r="C2951" s="16">
        <v>84.64</v>
      </c>
      <c r="D2951" s="16">
        <v>29.79</v>
      </c>
      <c r="E2951" s="16">
        <v>29</v>
      </c>
      <c r="F2951" s="16">
        <v>30.4</v>
      </c>
      <c r="G2951" s="16">
        <v>32.25</v>
      </c>
      <c r="H2951" s="16">
        <v>43.01</v>
      </c>
      <c r="I2951" s="16">
        <v>43.06</v>
      </c>
      <c r="J2951" s="16">
        <v>20.350000000000001</v>
      </c>
      <c r="L2951" s="16">
        <v>29.52</v>
      </c>
      <c r="M2951" s="16">
        <v>30.2</v>
      </c>
    </row>
    <row r="2952" spans="1:13" x14ac:dyDescent="0.2">
      <c r="A2952" s="67">
        <f t="shared" si="46"/>
        <v>40310</v>
      </c>
      <c r="B2952" s="1">
        <v>0</v>
      </c>
      <c r="C2952" s="16">
        <v>87.55</v>
      </c>
      <c r="D2952" s="16">
        <v>29.32</v>
      </c>
      <c r="E2952" s="16">
        <v>27.9</v>
      </c>
      <c r="F2952" s="16">
        <v>30.1</v>
      </c>
      <c r="G2952" s="16">
        <v>25.46</v>
      </c>
      <c r="H2952" s="16">
        <v>40.43</v>
      </c>
      <c r="I2952" s="16">
        <v>40.43</v>
      </c>
      <c r="J2952" s="16">
        <v>21.29</v>
      </c>
      <c r="L2952" s="16">
        <v>29.59</v>
      </c>
      <c r="M2952" s="16">
        <v>24.49</v>
      </c>
    </row>
    <row r="2953" spans="1:13" x14ac:dyDescent="0.2">
      <c r="A2953" s="67">
        <f t="shared" si="46"/>
        <v>40311</v>
      </c>
      <c r="B2953" s="1">
        <v>1</v>
      </c>
      <c r="C2953" s="16">
        <v>88.91</v>
      </c>
      <c r="D2953" s="16">
        <v>29.03</v>
      </c>
      <c r="E2953" s="16">
        <v>26.6</v>
      </c>
      <c r="F2953" s="16">
        <v>29.9</v>
      </c>
      <c r="G2953" s="16">
        <v>20.38</v>
      </c>
      <c r="H2953" s="16">
        <v>35</v>
      </c>
      <c r="I2953" s="16">
        <v>48.28</v>
      </c>
      <c r="J2953" s="16">
        <v>12.88</v>
      </c>
      <c r="L2953" s="16">
        <v>29.41</v>
      </c>
      <c r="M2953" s="16">
        <v>19.79</v>
      </c>
    </row>
    <row r="2954" spans="1:13" x14ac:dyDescent="0.2">
      <c r="A2954" s="67">
        <f t="shared" si="46"/>
        <v>40312</v>
      </c>
      <c r="B2954" s="1">
        <v>4.3</v>
      </c>
      <c r="C2954" s="16">
        <v>90.3</v>
      </c>
      <c r="D2954" s="16">
        <v>28.9</v>
      </c>
      <c r="E2954" s="16">
        <v>27.1</v>
      </c>
      <c r="F2954" s="16">
        <v>29.9</v>
      </c>
      <c r="G2954" s="16">
        <v>17</v>
      </c>
      <c r="H2954" s="16">
        <v>36.869999999999997</v>
      </c>
      <c r="I2954" s="16">
        <v>21.48</v>
      </c>
      <c r="J2954" s="16">
        <v>14.73</v>
      </c>
      <c r="L2954" s="16">
        <v>29.45</v>
      </c>
      <c r="M2954" s="16">
        <v>17.260000000000002</v>
      </c>
    </row>
    <row r="2955" spans="1:13" x14ac:dyDescent="0.2">
      <c r="A2955" s="67">
        <f t="shared" si="46"/>
        <v>40313</v>
      </c>
      <c r="B2955" s="1">
        <v>22.81</v>
      </c>
      <c r="C2955" s="16">
        <v>95.92</v>
      </c>
      <c r="D2955" s="16">
        <v>26.83</v>
      </c>
      <c r="E2955" s="16">
        <v>25</v>
      </c>
      <c r="F2955" s="16">
        <v>28</v>
      </c>
      <c r="G2955" s="16">
        <v>8.0500000000000007</v>
      </c>
      <c r="H2955" s="16">
        <v>24.8</v>
      </c>
      <c r="I2955" s="16">
        <v>255.37</v>
      </c>
      <c r="J2955" s="16">
        <v>4.3</v>
      </c>
      <c r="L2955" s="16">
        <v>28.7</v>
      </c>
      <c r="M2955" s="16">
        <v>9.6199999999999992</v>
      </c>
    </row>
    <row r="2956" spans="1:13" x14ac:dyDescent="0.2">
      <c r="A2956" s="67">
        <f t="shared" si="46"/>
        <v>40314</v>
      </c>
      <c r="B2956" s="1">
        <v>46.71</v>
      </c>
      <c r="C2956" s="16">
        <v>94.33</v>
      </c>
      <c r="D2956" s="16">
        <v>28</v>
      </c>
      <c r="E2956" s="16">
        <v>27</v>
      </c>
      <c r="F2956" s="16">
        <v>30.4</v>
      </c>
      <c r="G2956" s="16">
        <v>8.5299999999999994</v>
      </c>
      <c r="H2956" s="16">
        <v>23.78</v>
      </c>
      <c r="I2956" s="16">
        <v>272.05</v>
      </c>
      <c r="J2956" s="16">
        <v>11.03</v>
      </c>
      <c r="L2956" s="16">
        <v>28.84</v>
      </c>
      <c r="M2956" s="16">
        <v>10.130000000000001</v>
      </c>
    </row>
    <row r="2957" spans="1:13" x14ac:dyDescent="0.2">
      <c r="A2957" s="67">
        <f t="shared" si="46"/>
        <v>40315</v>
      </c>
      <c r="B2957" s="1">
        <v>0.75</v>
      </c>
      <c r="C2957" s="16">
        <v>90.72</v>
      </c>
      <c r="D2957" s="16">
        <v>29.23</v>
      </c>
      <c r="E2957" s="16">
        <v>27.1</v>
      </c>
      <c r="F2957" s="16">
        <v>30.8</v>
      </c>
      <c r="G2957" s="16">
        <v>8.2100000000000009</v>
      </c>
      <c r="H2957" s="16">
        <v>22.19</v>
      </c>
      <c r="I2957" s="16">
        <v>353.23</v>
      </c>
      <c r="J2957" s="16">
        <v>16.36</v>
      </c>
      <c r="L2957" s="16">
        <v>29.3</v>
      </c>
      <c r="M2957" s="16">
        <v>9.56</v>
      </c>
    </row>
    <row r="2958" spans="1:13" x14ac:dyDescent="0.2">
      <c r="A2958" s="67">
        <f t="shared" si="46"/>
        <v>40316</v>
      </c>
      <c r="B2958" s="1">
        <v>0</v>
      </c>
      <c r="C2958" s="16">
        <v>89.65</v>
      </c>
      <c r="D2958" s="16">
        <v>29.56</v>
      </c>
      <c r="E2958" s="16">
        <v>28.8</v>
      </c>
      <c r="F2958" s="16">
        <v>30.3</v>
      </c>
      <c r="G2958" s="16">
        <v>18.02</v>
      </c>
      <c r="H2958" s="16">
        <v>29.71</v>
      </c>
      <c r="I2958" s="16">
        <v>31.43</v>
      </c>
      <c r="J2958" s="16">
        <v>21.05</v>
      </c>
      <c r="L2958" s="16">
        <v>29.86</v>
      </c>
      <c r="M2958" s="16">
        <v>17.95</v>
      </c>
    </row>
    <row r="2959" spans="1:13" x14ac:dyDescent="0.2">
      <c r="A2959" s="67">
        <f t="shared" si="46"/>
        <v>40317</v>
      </c>
      <c r="B2959" s="1">
        <v>2.78</v>
      </c>
      <c r="C2959" s="16">
        <v>89.18</v>
      </c>
      <c r="D2959" s="16">
        <v>29.17</v>
      </c>
      <c r="E2959" s="16">
        <v>26.1</v>
      </c>
      <c r="F2959" s="16">
        <v>31.2</v>
      </c>
      <c r="G2959" s="16">
        <v>11.81</v>
      </c>
      <c r="H2959" s="16">
        <v>26.99</v>
      </c>
      <c r="I2959" s="16">
        <v>8.17</v>
      </c>
      <c r="J2959" s="16">
        <v>18.170000000000002</v>
      </c>
      <c r="L2959" s="16">
        <v>30.33</v>
      </c>
      <c r="M2959" s="16">
        <v>12.65</v>
      </c>
    </row>
    <row r="2960" spans="1:13" x14ac:dyDescent="0.2">
      <c r="A2960" s="67">
        <f t="shared" si="46"/>
        <v>40318</v>
      </c>
      <c r="B2960" s="1">
        <v>11.68</v>
      </c>
      <c r="C2960" s="16">
        <v>93.14</v>
      </c>
      <c r="D2960" s="16">
        <v>27.09</v>
      </c>
      <c r="E2960" s="16">
        <v>26.2</v>
      </c>
      <c r="F2960" s="16">
        <v>29.1</v>
      </c>
      <c r="G2960" s="16">
        <v>5.27</v>
      </c>
      <c r="H2960" s="16">
        <v>20.04</v>
      </c>
      <c r="I2960" s="16">
        <v>182.3</v>
      </c>
      <c r="J2960" s="16">
        <v>5.87</v>
      </c>
      <c r="L2960" s="16">
        <v>29.08</v>
      </c>
      <c r="M2960" s="16">
        <v>6.31</v>
      </c>
    </row>
    <row r="2961" spans="1:13" x14ac:dyDescent="0.2">
      <c r="A2961" s="67">
        <f t="shared" si="46"/>
        <v>40319</v>
      </c>
      <c r="B2961" s="1">
        <v>0</v>
      </c>
      <c r="C2961" s="16">
        <v>86.9</v>
      </c>
      <c r="D2961" s="16">
        <v>28.4</v>
      </c>
      <c r="E2961" s="16">
        <v>26.2</v>
      </c>
      <c r="F2961" s="16">
        <v>31.2</v>
      </c>
      <c r="G2961" s="16">
        <v>8.93</v>
      </c>
      <c r="H2961" s="16">
        <v>28.79</v>
      </c>
      <c r="I2961" s="16">
        <v>173.85</v>
      </c>
      <c r="J2961" s="16">
        <v>14.18</v>
      </c>
      <c r="L2961" s="16">
        <v>29.53</v>
      </c>
      <c r="M2961" s="16">
        <v>11.73</v>
      </c>
    </row>
    <row r="2962" spans="1:13" x14ac:dyDescent="0.2">
      <c r="A2962" s="67">
        <f t="shared" si="46"/>
        <v>40320</v>
      </c>
      <c r="B2962" s="1">
        <v>2.0099999999999998</v>
      </c>
      <c r="C2962" s="16">
        <v>87.74</v>
      </c>
      <c r="D2962" s="16">
        <v>28.12</v>
      </c>
      <c r="E2962" s="16">
        <v>26.3</v>
      </c>
      <c r="F2962" s="16">
        <v>32.200000000000003</v>
      </c>
      <c r="G2962" s="16">
        <v>9.27</v>
      </c>
      <c r="H2962" s="16">
        <v>27.66</v>
      </c>
      <c r="I2962" s="16">
        <v>155.9</v>
      </c>
      <c r="J2962" s="16">
        <v>13.74</v>
      </c>
      <c r="L2962" s="16">
        <v>29.63</v>
      </c>
      <c r="M2962" s="16">
        <v>10.48</v>
      </c>
    </row>
    <row r="2963" spans="1:13" x14ac:dyDescent="0.2">
      <c r="A2963" s="67">
        <f t="shared" si="46"/>
        <v>40321</v>
      </c>
      <c r="B2963" s="1">
        <v>0</v>
      </c>
      <c r="C2963" s="16">
        <v>86.74</v>
      </c>
      <c r="D2963" s="16">
        <v>28.33</v>
      </c>
      <c r="E2963" s="16">
        <v>25.6</v>
      </c>
      <c r="F2963" s="16">
        <v>31.7</v>
      </c>
      <c r="G2963" s="16">
        <v>7.41</v>
      </c>
      <c r="H2963" s="16">
        <v>22.61</v>
      </c>
      <c r="I2963" s="16">
        <v>155.25</v>
      </c>
      <c r="J2963" s="16">
        <v>12.41</v>
      </c>
      <c r="L2963" s="16">
        <v>29.36</v>
      </c>
      <c r="M2963" s="16">
        <v>8.4600000000000009</v>
      </c>
    </row>
    <row r="2964" spans="1:13" x14ac:dyDescent="0.2">
      <c r="A2964" s="67">
        <f t="shared" si="46"/>
        <v>40322</v>
      </c>
      <c r="B2964" s="1">
        <v>0</v>
      </c>
      <c r="C2964" s="16">
        <v>86.55</v>
      </c>
      <c r="D2964" s="16">
        <v>28.19</v>
      </c>
      <c r="E2964" s="16">
        <v>26.2</v>
      </c>
      <c r="F2964" s="16">
        <v>31.5</v>
      </c>
      <c r="G2964" s="16">
        <v>9.48</v>
      </c>
      <c r="H2964" s="16">
        <v>29.95</v>
      </c>
      <c r="I2964" s="16">
        <v>157.85</v>
      </c>
      <c r="J2964" s="16">
        <v>12.2</v>
      </c>
      <c r="L2964" s="16">
        <v>29.37</v>
      </c>
      <c r="M2964" s="16">
        <v>11.49</v>
      </c>
    </row>
    <row r="2965" spans="1:13" x14ac:dyDescent="0.2">
      <c r="A2965" s="67">
        <f t="shared" si="46"/>
        <v>40323</v>
      </c>
      <c r="B2965" s="1">
        <v>0.76</v>
      </c>
      <c r="C2965" s="16">
        <v>83.67</v>
      </c>
      <c r="D2965" s="16">
        <v>28.59</v>
      </c>
      <c r="E2965" s="16">
        <v>26.2</v>
      </c>
      <c r="F2965" s="16">
        <v>32.700000000000003</v>
      </c>
      <c r="G2965" s="16">
        <v>8.41</v>
      </c>
      <c r="H2965" s="16">
        <v>27.69</v>
      </c>
      <c r="I2965" s="16">
        <v>182.97</v>
      </c>
      <c r="J2965" s="16">
        <v>18.079999999999998</v>
      </c>
      <c r="L2965" s="16">
        <v>29.28</v>
      </c>
      <c r="M2965" s="16">
        <v>10.4</v>
      </c>
    </row>
    <row r="2966" spans="1:13" x14ac:dyDescent="0.2">
      <c r="A2966" s="67">
        <f t="shared" si="46"/>
        <v>40324</v>
      </c>
      <c r="B2966" s="1">
        <v>0</v>
      </c>
      <c r="C2966" s="16">
        <v>81.489999999999995</v>
      </c>
      <c r="D2966" s="16">
        <v>29.08</v>
      </c>
      <c r="E2966" s="16">
        <v>25.7</v>
      </c>
      <c r="F2966" s="16">
        <v>34.1</v>
      </c>
      <c r="G2966" s="16">
        <v>8.68</v>
      </c>
      <c r="H2966" s="16">
        <v>32.99</v>
      </c>
      <c r="I2966" s="16">
        <v>185.13</v>
      </c>
      <c r="J2966" s="16">
        <v>24.75</v>
      </c>
      <c r="L2966" s="16">
        <v>29.45</v>
      </c>
      <c r="M2966" s="16">
        <v>11.44</v>
      </c>
    </row>
    <row r="2967" spans="1:13" x14ac:dyDescent="0.2">
      <c r="A2967" s="67">
        <f t="shared" si="46"/>
        <v>40325</v>
      </c>
      <c r="B2967" s="1">
        <v>0</v>
      </c>
      <c r="C2967" s="16">
        <v>80.97</v>
      </c>
      <c r="D2967" s="16">
        <v>28.93</v>
      </c>
      <c r="E2967" s="16">
        <v>26.8</v>
      </c>
      <c r="F2967" s="16">
        <v>31.8</v>
      </c>
      <c r="G2967" s="16">
        <v>10.17</v>
      </c>
      <c r="H2967" s="16">
        <v>32.39</v>
      </c>
      <c r="I2967" s="16">
        <v>166.76</v>
      </c>
      <c r="J2967" s="16">
        <v>15.95</v>
      </c>
      <c r="L2967" s="16">
        <v>29.82</v>
      </c>
      <c r="M2967" s="16">
        <v>13.82</v>
      </c>
    </row>
    <row r="2968" spans="1:13" x14ac:dyDescent="0.2">
      <c r="A2968" s="67">
        <f t="shared" si="46"/>
        <v>40326</v>
      </c>
      <c r="B2968" s="1">
        <v>0</v>
      </c>
      <c r="C2968" s="16">
        <v>81.739999999999995</v>
      </c>
      <c r="D2968" s="16">
        <v>28.94</v>
      </c>
      <c r="E2968" s="16">
        <v>26.7</v>
      </c>
      <c r="F2968" s="16">
        <v>32.1</v>
      </c>
      <c r="G2968" s="16">
        <v>8.84</v>
      </c>
      <c r="H2968" s="16">
        <v>21.52</v>
      </c>
      <c r="I2968" s="16">
        <v>174.33</v>
      </c>
      <c r="J2968" s="16">
        <v>16.39</v>
      </c>
      <c r="L2968" s="16">
        <v>29.41</v>
      </c>
      <c r="M2968" s="16">
        <v>11.92</v>
      </c>
    </row>
    <row r="2969" spans="1:13" x14ac:dyDescent="0.2">
      <c r="A2969" s="67">
        <f t="shared" si="46"/>
        <v>40327</v>
      </c>
      <c r="B2969" s="1">
        <v>0</v>
      </c>
      <c r="C2969" s="16">
        <v>78.48</v>
      </c>
      <c r="D2969" s="16">
        <v>29.33</v>
      </c>
      <c r="E2969" s="16">
        <v>26.2</v>
      </c>
      <c r="F2969" s="16">
        <v>34.200000000000003</v>
      </c>
      <c r="G2969" s="16">
        <v>7.36</v>
      </c>
      <c r="H2969" s="16">
        <v>21.45</v>
      </c>
      <c r="I2969" s="16">
        <v>168.04</v>
      </c>
      <c r="J2969" s="16">
        <v>22.38</v>
      </c>
      <c r="L2969" s="16">
        <v>29.53</v>
      </c>
      <c r="M2969" s="16">
        <v>9.7100000000000009</v>
      </c>
    </row>
    <row r="2970" spans="1:13" x14ac:dyDescent="0.2">
      <c r="A2970" s="67">
        <f t="shared" si="46"/>
        <v>40328</v>
      </c>
      <c r="B2970" s="1">
        <v>0</v>
      </c>
      <c r="C2970" s="16">
        <v>81.81</v>
      </c>
      <c r="D2970" s="16">
        <v>29.28</v>
      </c>
      <c r="E2970" s="16">
        <v>26.6</v>
      </c>
      <c r="F2970" s="16">
        <v>32.6</v>
      </c>
      <c r="G2970" s="16">
        <v>9.52</v>
      </c>
      <c r="H2970" s="16">
        <v>23.85</v>
      </c>
      <c r="I2970" s="16">
        <v>84.96</v>
      </c>
      <c r="J2970" s="16">
        <v>20.51</v>
      </c>
      <c r="L2970" s="16">
        <v>30.09</v>
      </c>
      <c r="M2970" s="16">
        <v>10.5</v>
      </c>
    </row>
    <row r="2971" spans="1:13" x14ac:dyDescent="0.2">
      <c r="A2971" s="67">
        <f t="shared" si="46"/>
        <v>40329</v>
      </c>
      <c r="B2971" s="1">
        <v>0</v>
      </c>
      <c r="C2971" s="16">
        <v>87.47</v>
      </c>
      <c r="D2971" s="16">
        <v>28.39</v>
      </c>
      <c r="E2971" s="16">
        <v>26.1</v>
      </c>
      <c r="F2971" s="16">
        <v>30.7</v>
      </c>
      <c r="G2971" s="16">
        <v>6.12</v>
      </c>
      <c r="H2971" s="16">
        <v>19.09</v>
      </c>
      <c r="I2971" s="16">
        <v>151.88999999999999</v>
      </c>
      <c r="J2971" s="16">
        <v>10.88</v>
      </c>
      <c r="L2971" s="16">
        <v>30.18</v>
      </c>
      <c r="M2971" s="16">
        <v>6.68</v>
      </c>
    </row>
    <row r="2972" spans="1:13" x14ac:dyDescent="0.2">
      <c r="A2972" s="67">
        <f t="shared" si="46"/>
        <v>40330</v>
      </c>
      <c r="B2972" s="1">
        <v>0</v>
      </c>
      <c r="C2972" s="16">
        <v>89.5</v>
      </c>
      <c r="D2972" s="16">
        <v>28.25</v>
      </c>
      <c r="E2972" s="16">
        <v>26</v>
      </c>
      <c r="F2972" s="16">
        <v>29.8</v>
      </c>
      <c r="G2972" s="16">
        <v>7.28</v>
      </c>
      <c r="H2972" s="16">
        <v>21.7</v>
      </c>
      <c r="I2972" s="16">
        <v>73.81</v>
      </c>
      <c r="J2972" s="16">
        <v>11.75</v>
      </c>
      <c r="L2972" s="16">
        <v>29.92</v>
      </c>
      <c r="M2972" s="16">
        <v>7.64</v>
      </c>
    </row>
    <row r="2973" spans="1:13" x14ac:dyDescent="0.2">
      <c r="A2973" s="67">
        <f t="shared" si="46"/>
        <v>40331</v>
      </c>
      <c r="B2973" s="1">
        <v>5.33</v>
      </c>
      <c r="C2973" s="16">
        <v>90.77</v>
      </c>
      <c r="D2973" s="16">
        <v>27.75</v>
      </c>
      <c r="E2973" s="16">
        <v>26.2</v>
      </c>
      <c r="F2973" s="16">
        <v>30.6</v>
      </c>
      <c r="G2973" s="16">
        <v>5.86</v>
      </c>
      <c r="H2973" s="16">
        <v>19.93</v>
      </c>
      <c r="I2973" s="16">
        <v>216.07</v>
      </c>
      <c r="J2973" s="16">
        <v>12.78</v>
      </c>
      <c r="L2973" s="16">
        <v>30.02</v>
      </c>
      <c r="M2973" s="16">
        <v>6.96</v>
      </c>
    </row>
    <row r="2974" spans="1:13" x14ac:dyDescent="0.2">
      <c r="A2974" s="67">
        <f t="shared" si="46"/>
        <v>40332</v>
      </c>
      <c r="B2974" s="1">
        <v>0.25</v>
      </c>
      <c r="C2974" s="16">
        <v>82.94</v>
      </c>
      <c r="D2974" s="16">
        <v>28.86</v>
      </c>
      <c r="E2974" s="16">
        <v>25.9</v>
      </c>
      <c r="F2974" s="16">
        <v>32.799999999999997</v>
      </c>
      <c r="G2974" s="16">
        <v>10.25</v>
      </c>
      <c r="H2974" s="16">
        <v>28.47</v>
      </c>
      <c r="I2974" s="16">
        <v>163.96</v>
      </c>
      <c r="J2974" s="16">
        <v>19.66</v>
      </c>
      <c r="L2974" s="16">
        <v>30.52</v>
      </c>
      <c r="M2974" s="16">
        <v>13.38</v>
      </c>
    </row>
    <row r="2975" spans="1:13" x14ac:dyDescent="0.2">
      <c r="A2975" s="67">
        <f t="shared" si="46"/>
        <v>40333</v>
      </c>
      <c r="B2975" s="1">
        <v>0</v>
      </c>
      <c r="C2975" s="16">
        <v>82.84</v>
      </c>
      <c r="D2975" s="16">
        <v>28.91</v>
      </c>
      <c r="E2975" s="16">
        <v>26.5</v>
      </c>
      <c r="F2975" s="16">
        <v>31.4</v>
      </c>
      <c r="G2975" s="16">
        <v>10.6</v>
      </c>
      <c r="H2975" s="16">
        <v>22.37</v>
      </c>
      <c r="I2975" s="16">
        <v>125.4</v>
      </c>
      <c r="J2975" s="16">
        <v>16.93</v>
      </c>
      <c r="L2975" s="16">
        <v>30.2</v>
      </c>
      <c r="M2975" s="16">
        <v>12.06</v>
      </c>
    </row>
    <row r="2976" spans="1:13" x14ac:dyDescent="0.2">
      <c r="A2976" s="67">
        <f t="shared" si="46"/>
        <v>40334</v>
      </c>
      <c r="B2976" s="1">
        <v>9.9</v>
      </c>
      <c r="C2976" s="16">
        <v>93.93</v>
      </c>
      <c r="D2976" s="16">
        <v>27.49</v>
      </c>
      <c r="E2976" s="16">
        <v>26.2</v>
      </c>
      <c r="F2976" s="16">
        <v>30</v>
      </c>
      <c r="G2976" s="16">
        <v>4.63</v>
      </c>
      <c r="H2976" s="16">
        <v>24.73</v>
      </c>
      <c r="I2976" s="16">
        <v>240.35</v>
      </c>
      <c r="J2976" s="16">
        <v>7.92</v>
      </c>
      <c r="L2976" s="16">
        <v>30.06</v>
      </c>
      <c r="M2976" s="16">
        <v>5.39</v>
      </c>
    </row>
    <row r="2977" spans="1:13" x14ac:dyDescent="0.2">
      <c r="A2977" s="67">
        <f t="shared" si="46"/>
        <v>40335</v>
      </c>
      <c r="B2977" s="1">
        <v>3.53</v>
      </c>
      <c r="C2977" s="16">
        <v>92.94</v>
      </c>
      <c r="D2977" s="16">
        <v>27.94</v>
      </c>
      <c r="E2977" s="16">
        <v>25.3</v>
      </c>
      <c r="F2977" s="16">
        <v>30.7</v>
      </c>
      <c r="G2977" s="16">
        <v>10.09</v>
      </c>
      <c r="H2977" s="16">
        <v>31.36</v>
      </c>
      <c r="I2977" s="16">
        <v>144.08000000000001</v>
      </c>
      <c r="J2977" s="16">
        <v>11.63</v>
      </c>
      <c r="L2977" s="16">
        <v>30.08</v>
      </c>
      <c r="M2977" s="16">
        <v>10.68</v>
      </c>
    </row>
    <row r="2978" spans="1:13" x14ac:dyDescent="0.2">
      <c r="A2978" s="67">
        <f t="shared" si="46"/>
        <v>40336</v>
      </c>
      <c r="B2978" s="1">
        <v>62.98</v>
      </c>
      <c r="C2978" s="16">
        <v>95.04</v>
      </c>
      <c r="D2978" s="16">
        <v>26.33</v>
      </c>
      <c r="E2978" s="16">
        <v>24.6</v>
      </c>
      <c r="F2978" s="16">
        <v>29.7</v>
      </c>
      <c r="G2978" s="16">
        <v>6.44</v>
      </c>
      <c r="H2978" s="16">
        <v>22.05</v>
      </c>
      <c r="I2978" s="16">
        <v>221.51</v>
      </c>
      <c r="J2978" s="16">
        <v>6.7</v>
      </c>
      <c r="L2978" s="16">
        <v>29.61</v>
      </c>
      <c r="M2978" s="16">
        <v>8.36</v>
      </c>
    </row>
    <row r="2979" spans="1:13" x14ac:dyDescent="0.2">
      <c r="A2979" s="67">
        <f t="shared" si="46"/>
        <v>40337</v>
      </c>
      <c r="B2979" s="1">
        <v>0</v>
      </c>
      <c r="C2979" s="16">
        <v>84.36</v>
      </c>
      <c r="D2979" s="16">
        <v>28.33</v>
      </c>
      <c r="E2979" s="16">
        <v>24.5</v>
      </c>
      <c r="F2979" s="16">
        <v>32</v>
      </c>
      <c r="G2979" s="16">
        <v>5.85</v>
      </c>
      <c r="H2979" s="16">
        <v>16.690000000000001</v>
      </c>
      <c r="I2979" s="16">
        <v>155.84</v>
      </c>
      <c r="J2979" s="16">
        <v>17.5</v>
      </c>
      <c r="L2979" s="16">
        <v>30.02</v>
      </c>
      <c r="M2979" s="16">
        <v>7.03</v>
      </c>
    </row>
    <row r="2980" spans="1:13" x14ac:dyDescent="0.2">
      <c r="A2980" s="67">
        <f t="shared" si="46"/>
        <v>40338</v>
      </c>
      <c r="B2980" s="1">
        <v>1.52</v>
      </c>
      <c r="C2980" s="16">
        <v>88.96</v>
      </c>
      <c r="D2980" s="16">
        <v>27.71</v>
      </c>
      <c r="E2980" s="16">
        <v>25.8</v>
      </c>
      <c r="F2980" s="16">
        <v>29.8</v>
      </c>
      <c r="G2980" s="16">
        <v>5.89</v>
      </c>
      <c r="H2980" s="16">
        <v>21.56</v>
      </c>
      <c r="I2980" s="16">
        <v>265.76</v>
      </c>
      <c r="J2980" s="16">
        <v>13.14</v>
      </c>
      <c r="L2980" s="16">
        <v>29.89</v>
      </c>
      <c r="M2980" s="16">
        <v>7.55</v>
      </c>
    </row>
    <row r="2981" spans="1:13" x14ac:dyDescent="0.2">
      <c r="A2981" s="67">
        <f t="shared" si="46"/>
        <v>40339</v>
      </c>
      <c r="B2981" s="1">
        <v>9.1300000000000008</v>
      </c>
      <c r="C2981" s="16">
        <v>93.89</v>
      </c>
      <c r="D2981" s="16">
        <v>26.53</v>
      </c>
      <c r="E2981" s="16">
        <v>24.8</v>
      </c>
      <c r="F2981" s="16">
        <v>29.9</v>
      </c>
      <c r="G2981" s="16">
        <v>6.13</v>
      </c>
      <c r="H2981" s="16">
        <v>25.05</v>
      </c>
      <c r="I2981" s="16">
        <v>174.74</v>
      </c>
      <c r="J2981" s="16">
        <v>10.3</v>
      </c>
      <c r="L2981" s="16">
        <v>29.79</v>
      </c>
      <c r="M2981" s="16">
        <v>7.02</v>
      </c>
    </row>
    <row r="2982" spans="1:13" x14ac:dyDescent="0.2">
      <c r="A2982" s="67">
        <f t="shared" si="46"/>
        <v>40340</v>
      </c>
      <c r="B2982" s="1">
        <v>0</v>
      </c>
      <c r="C2982" s="16">
        <v>86.82</v>
      </c>
      <c r="D2982" s="16">
        <v>27.95</v>
      </c>
      <c r="E2982" s="16">
        <v>24.5</v>
      </c>
      <c r="F2982" s="16">
        <v>30.5</v>
      </c>
      <c r="G2982" s="16">
        <v>9.35</v>
      </c>
      <c r="H2982" s="16">
        <v>24.59</v>
      </c>
      <c r="I2982" s="16">
        <v>12.14</v>
      </c>
      <c r="J2982" s="16">
        <v>22.18</v>
      </c>
      <c r="L2982" s="16">
        <v>30.36</v>
      </c>
      <c r="M2982" s="16">
        <v>10.48</v>
      </c>
    </row>
    <row r="2983" spans="1:13" x14ac:dyDescent="0.2">
      <c r="A2983" s="67">
        <f t="shared" si="46"/>
        <v>40341</v>
      </c>
      <c r="B2983" s="1">
        <v>17.510000000000002</v>
      </c>
      <c r="C2983" s="16">
        <v>90.61</v>
      </c>
      <c r="D2983" s="16">
        <v>28.07</v>
      </c>
      <c r="E2983" s="16">
        <v>25.9</v>
      </c>
      <c r="F2983" s="16">
        <v>30.5</v>
      </c>
      <c r="G2983" s="16">
        <v>7.16</v>
      </c>
      <c r="H2983" s="16">
        <v>24.8</v>
      </c>
      <c r="I2983" s="16">
        <v>257.14</v>
      </c>
      <c r="J2983" s="16">
        <v>13.5</v>
      </c>
      <c r="L2983" s="16">
        <v>30.07</v>
      </c>
      <c r="M2983" s="16">
        <v>8.77</v>
      </c>
    </row>
    <row r="2984" spans="1:13" x14ac:dyDescent="0.2">
      <c r="A2984" s="67">
        <f t="shared" si="46"/>
        <v>40342</v>
      </c>
      <c r="B2984" s="1">
        <v>3.3</v>
      </c>
      <c r="C2984" s="16">
        <v>93.93</v>
      </c>
      <c r="D2984" s="16">
        <v>26.98</v>
      </c>
      <c r="E2984" s="16">
        <v>26</v>
      </c>
      <c r="F2984" s="16">
        <v>28.8</v>
      </c>
      <c r="G2984" s="16">
        <v>6.06</v>
      </c>
      <c r="H2984" s="16">
        <v>19.829999999999998</v>
      </c>
      <c r="I2984" s="16">
        <v>178.41</v>
      </c>
      <c r="J2984" s="16">
        <v>8.06</v>
      </c>
      <c r="L2984" s="16">
        <v>29.79</v>
      </c>
      <c r="M2984" s="16">
        <v>7.09</v>
      </c>
    </row>
    <row r="2985" spans="1:13" x14ac:dyDescent="0.2">
      <c r="A2985" s="67">
        <f t="shared" si="46"/>
        <v>40343</v>
      </c>
      <c r="B2985" s="1">
        <v>0.25</v>
      </c>
      <c r="C2985" s="16">
        <v>87.96</v>
      </c>
      <c r="D2985" s="16">
        <v>27.49</v>
      </c>
      <c r="E2985" s="16">
        <v>25.5</v>
      </c>
      <c r="F2985" s="16">
        <v>30.4</v>
      </c>
      <c r="G2985" s="16">
        <v>7.4</v>
      </c>
      <c r="H2985" s="16">
        <v>20.5</v>
      </c>
      <c r="I2985" s="16">
        <v>171.59</v>
      </c>
      <c r="J2985" s="16">
        <v>13.54</v>
      </c>
      <c r="L2985" s="16">
        <v>29.98</v>
      </c>
      <c r="M2985" s="16">
        <v>8.98</v>
      </c>
    </row>
    <row r="2986" spans="1:13" x14ac:dyDescent="0.2">
      <c r="A2986" s="67">
        <f t="shared" si="46"/>
        <v>40344</v>
      </c>
      <c r="B2986" s="1">
        <v>0.5</v>
      </c>
      <c r="C2986" s="16">
        <v>84.08</v>
      </c>
      <c r="D2986" s="16">
        <v>28.55</v>
      </c>
      <c r="E2986" s="16">
        <v>26.4</v>
      </c>
      <c r="F2986" s="16">
        <v>31.6</v>
      </c>
      <c r="G2986" s="16">
        <v>10.76</v>
      </c>
      <c r="H2986" s="16">
        <v>25.15</v>
      </c>
      <c r="I2986" s="16">
        <v>121.37</v>
      </c>
      <c r="J2986" s="16">
        <v>20.059999999999999</v>
      </c>
      <c r="L2986" s="16">
        <v>30.18</v>
      </c>
      <c r="M2986" s="16">
        <v>12.31</v>
      </c>
    </row>
    <row r="2987" spans="1:13" x14ac:dyDescent="0.2">
      <c r="A2987" s="67">
        <f t="shared" si="46"/>
        <v>40345</v>
      </c>
      <c r="B2987" s="1">
        <v>1</v>
      </c>
      <c r="C2987" s="16">
        <v>90.55</v>
      </c>
      <c r="D2987" s="16">
        <v>26.91</v>
      </c>
      <c r="E2987" s="16">
        <v>25.1</v>
      </c>
      <c r="F2987" s="16">
        <v>28.3</v>
      </c>
      <c r="G2987" s="16">
        <v>5.77</v>
      </c>
      <c r="H2987" s="16">
        <v>43.08</v>
      </c>
      <c r="I2987" s="16">
        <v>262.39</v>
      </c>
      <c r="J2987" s="16">
        <v>7.85</v>
      </c>
      <c r="L2987" s="16">
        <v>29.42</v>
      </c>
      <c r="M2987" s="16">
        <v>6.93</v>
      </c>
    </row>
    <row r="2988" spans="1:13" x14ac:dyDescent="0.2">
      <c r="A2988" s="67">
        <f t="shared" si="46"/>
        <v>40346</v>
      </c>
      <c r="B2988" s="1">
        <v>4.05</v>
      </c>
      <c r="C2988" s="16">
        <v>91.58</v>
      </c>
      <c r="D2988" s="16">
        <v>27.53</v>
      </c>
      <c r="E2988" s="16">
        <v>25.7</v>
      </c>
      <c r="F2988" s="16">
        <v>30</v>
      </c>
      <c r="G2988" s="16">
        <v>5.53</v>
      </c>
      <c r="H2988" s="16">
        <v>19.649999999999999</v>
      </c>
      <c r="I2988" s="16">
        <v>245.51</v>
      </c>
      <c r="J2988" s="16">
        <v>11.53</v>
      </c>
      <c r="L2988" s="16">
        <v>29.48</v>
      </c>
      <c r="M2988" s="16">
        <v>6.74</v>
      </c>
    </row>
    <row r="2989" spans="1:13" x14ac:dyDescent="0.2">
      <c r="A2989" s="67">
        <f t="shared" si="46"/>
        <v>40347</v>
      </c>
      <c r="B2989" s="1">
        <v>24.58</v>
      </c>
      <c r="C2989" s="16">
        <v>95.85</v>
      </c>
      <c r="D2989" s="16">
        <v>26.88</v>
      </c>
      <c r="E2989" s="16">
        <v>25.7</v>
      </c>
      <c r="F2989" s="16">
        <v>29.3</v>
      </c>
      <c r="G2989" s="16">
        <v>6.73</v>
      </c>
      <c r="H2989" s="16">
        <v>23.85</v>
      </c>
      <c r="I2989" s="16">
        <v>226.91</v>
      </c>
      <c r="J2989" s="16">
        <v>7.61</v>
      </c>
      <c r="L2989" s="16">
        <v>29.37</v>
      </c>
      <c r="M2989" s="16">
        <v>8.5500000000000007</v>
      </c>
    </row>
    <row r="2990" spans="1:13" x14ac:dyDescent="0.2">
      <c r="A2990" s="67">
        <f t="shared" si="46"/>
        <v>40348</v>
      </c>
      <c r="B2990" s="1">
        <v>119.31</v>
      </c>
      <c r="C2990" s="16">
        <v>96.06</v>
      </c>
      <c r="D2990" s="16">
        <v>25.61</v>
      </c>
      <c r="E2990" s="16">
        <v>23.2</v>
      </c>
      <c r="F2990" s="16">
        <v>27.9</v>
      </c>
      <c r="G2990" s="16">
        <v>8.7799999999999994</v>
      </c>
      <c r="H2990" s="16">
        <v>31.54</v>
      </c>
      <c r="I2990" s="16">
        <v>255.8</v>
      </c>
      <c r="J2990" s="16">
        <v>4.6500000000000004</v>
      </c>
      <c r="L2990" s="16">
        <v>28.91</v>
      </c>
      <c r="M2990" s="16">
        <v>10.61</v>
      </c>
    </row>
    <row r="2991" spans="1:13" x14ac:dyDescent="0.2">
      <c r="A2991" s="67">
        <f t="shared" si="46"/>
        <v>40349</v>
      </c>
      <c r="B2991" s="1">
        <v>0</v>
      </c>
      <c r="C2991" s="16">
        <v>86.72</v>
      </c>
      <c r="D2991" s="16">
        <v>27.2</v>
      </c>
      <c r="E2991" s="16">
        <v>24.1</v>
      </c>
      <c r="F2991" s="16">
        <v>30.8</v>
      </c>
      <c r="G2991" s="16">
        <v>6.73</v>
      </c>
      <c r="H2991" s="16">
        <v>18.100000000000001</v>
      </c>
      <c r="I2991" s="16">
        <v>182.26</v>
      </c>
      <c r="J2991" s="16">
        <v>18.850000000000001</v>
      </c>
      <c r="L2991" s="16">
        <v>29.43</v>
      </c>
      <c r="M2991" s="16">
        <v>8.5500000000000007</v>
      </c>
    </row>
    <row r="2992" spans="1:13" x14ac:dyDescent="0.2">
      <c r="A2992" s="67">
        <f t="shared" si="46"/>
        <v>40350</v>
      </c>
      <c r="B2992" s="1">
        <v>7.87</v>
      </c>
      <c r="C2992" s="16">
        <v>87.67</v>
      </c>
      <c r="D2992" s="16">
        <v>27.78</v>
      </c>
      <c r="E2992" s="16">
        <v>25</v>
      </c>
      <c r="F2992" s="16">
        <v>31.9</v>
      </c>
      <c r="G2992" s="16">
        <v>6.32</v>
      </c>
      <c r="H2992" s="16">
        <v>23.99</v>
      </c>
      <c r="I2992" s="16">
        <v>205.87</v>
      </c>
      <c r="J2992" s="16">
        <v>21.47</v>
      </c>
      <c r="L2992" s="16">
        <v>29.94</v>
      </c>
      <c r="M2992" s="16">
        <v>7.55</v>
      </c>
    </row>
    <row r="2993" spans="1:13" x14ac:dyDescent="0.2">
      <c r="A2993" s="67">
        <f t="shared" si="46"/>
        <v>40351</v>
      </c>
      <c r="B2993" s="1">
        <v>0</v>
      </c>
      <c r="C2993" s="16">
        <v>88.43</v>
      </c>
      <c r="D2993" s="16">
        <v>27.71</v>
      </c>
      <c r="E2993" s="16">
        <v>25.4</v>
      </c>
      <c r="F2993" s="16">
        <v>30</v>
      </c>
      <c r="G2993" s="16">
        <v>6.15</v>
      </c>
      <c r="H2993" s="16">
        <v>19.79</v>
      </c>
      <c r="I2993" s="16">
        <v>223.43</v>
      </c>
      <c r="J2993" s="16">
        <v>14.23</v>
      </c>
      <c r="L2993" s="16">
        <v>29.6</v>
      </c>
      <c r="M2993" s="16">
        <v>7.42</v>
      </c>
    </row>
    <row r="2994" spans="1:13" x14ac:dyDescent="0.2">
      <c r="A2994" s="67">
        <f t="shared" si="46"/>
        <v>40352</v>
      </c>
      <c r="B2994" s="1">
        <v>11.66</v>
      </c>
      <c r="C2994" s="16">
        <v>87.89</v>
      </c>
      <c r="D2994" s="16">
        <v>27.99</v>
      </c>
      <c r="E2994" s="16">
        <v>24.2</v>
      </c>
      <c r="F2994" s="16">
        <v>30.7</v>
      </c>
      <c r="G2994" s="16">
        <v>6.87</v>
      </c>
      <c r="H2994" s="16">
        <v>31.43</v>
      </c>
      <c r="I2994" s="16">
        <v>223.45</v>
      </c>
      <c r="J2994" s="16">
        <v>21.64</v>
      </c>
      <c r="L2994" s="16">
        <v>29.88</v>
      </c>
      <c r="M2994" s="16">
        <v>8.23</v>
      </c>
    </row>
    <row r="2995" spans="1:13" x14ac:dyDescent="0.2">
      <c r="A2995" s="67">
        <f t="shared" si="46"/>
        <v>40353</v>
      </c>
      <c r="B2995" s="1">
        <v>17.27</v>
      </c>
      <c r="C2995" s="16">
        <v>89.25</v>
      </c>
      <c r="D2995" s="16">
        <v>28.03</v>
      </c>
      <c r="E2995" s="16">
        <v>26.2</v>
      </c>
      <c r="F2995" s="16">
        <v>31.2</v>
      </c>
      <c r="G2995" s="16">
        <v>5.85</v>
      </c>
      <c r="H2995" s="16">
        <v>38.46</v>
      </c>
      <c r="I2995" s="16">
        <v>182.77</v>
      </c>
      <c r="J2995" s="16">
        <v>16.190000000000001</v>
      </c>
      <c r="L2995" s="16">
        <v>29.73</v>
      </c>
      <c r="M2995" s="16">
        <v>6.73</v>
      </c>
    </row>
    <row r="2996" spans="1:13" x14ac:dyDescent="0.2">
      <c r="A2996" s="67">
        <f t="shared" si="46"/>
        <v>40354</v>
      </c>
      <c r="B2996" s="1">
        <v>0</v>
      </c>
      <c r="C2996" s="16">
        <v>84.21</v>
      </c>
      <c r="D2996" s="16">
        <v>28.8</v>
      </c>
      <c r="E2996" s="16">
        <v>26.3</v>
      </c>
      <c r="F2996" s="16">
        <v>32</v>
      </c>
      <c r="G2996" s="16">
        <v>9.7799999999999994</v>
      </c>
      <c r="H2996" s="16">
        <v>26.39</v>
      </c>
      <c r="I2996" s="16">
        <v>148</v>
      </c>
      <c r="J2996" s="16">
        <v>14.4</v>
      </c>
      <c r="L2996" s="16">
        <v>29.45</v>
      </c>
      <c r="M2996" s="16">
        <v>13.13</v>
      </c>
    </row>
    <row r="2997" spans="1:13" x14ac:dyDescent="0.2">
      <c r="A2997" s="67">
        <f t="shared" si="46"/>
        <v>40355</v>
      </c>
      <c r="B2997" s="1">
        <v>0.25</v>
      </c>
      <c r="C2997" s="16">
        <v>84.23</v>
      </c>
      <c r="D2997" s="16">
        <v>28.75</v>
      </c>
      <c r="E2997" s="16">
        <v>25.5</v>
      </c>
      <c r="F2997" s="16">
        <v>31.9</v>
      </c>
      <c r="G2997" s="16">
        <v>8.9</v>
      </c>
      <c r="H2997" s="16">
        <v>23.21</v>
      </c>
      <c r="I2997" s="16">
        <v>184.98</v>
      </c>
      <c r="J2997" s="16">
        <v>23.94</v>
      </c>
      <c r="L2997" s="16">
        <v>29.59</v>
      </c>
      <c r="M2997" s="16">
        <v>11.38</v>
      </c>
    </row>
    <row r="2998" spans="1:13" x14ac:dyDescent="0.2">
      <c r="A2998" s="67">
        <f t="shared" si="46"/>
        <v>40356</v>
      </c>
      <c r="B2998" s="1">
        <v>64.25</v>
      </c>
      <c r="C2998" s="16">
        <v>94.4</v>
      </c>
      <c r="D2998" s="16">
        <v>25.81</v>
      </c>
      <c r="E2998" s="16">
        <v>24.1</v>
      </c>
      <c r="F2998" s="16">
        <v>29.4</v>
      </c>
      <c r="G2998" s="16">
        <v>6.8</v>
      </c>
      <c r="H2998" s="16">
        <v>49.29</v>
      </c>
      <c r="I2998" s="16">
        <v>193.82</v>
      </c>
      <c r="J2998" s="16">
        <v>5.22</v>
      </c>
      <c r="L2998" s="16">
        <v>29.24</v>
      </c>
      <c r="M2998" s="16">
        <v>7.69</v>
      </c>
    </row>
    <row r="2999" spans="1:13" x14ac:dyDescent="0.2">
      <c r="A2999" s="67">
        <f t="shared" si="46"/>
        <v>40357</v>
      </c>
      <c r="B2999" s="1">
        <v>0</v>
      </c>
      <c r="C2999" s="16">
        <v>83.79</v>
      </c>
      <c r="D2999" s="16">
        <v>27.97</v>
      </c>
      <c r="E2999" s="16">
        <v>24</v>
      </c>
      <c r="F2999" s="16">
        <v>32.4</v>
      </c>
      <c r="G2999" s="16">
        <v>8.73</v>
      </c>
      <c r="H2999" s="16">
        <v>24.1</v>
      </c>
      <c r="I2999" s="16">
        <v>154.88</v>
      </c>
      <c r="J2999" s="16">
        <v>23.11</v>
      </c>
      <c r="L2999" s="16">
        <v>29.99</v>
      </c>
      <c r="M2999" s="16">
        <v>10</v>
      </c>
    </row>
    <row r="3000" spans="1:13" x14ac:dyDescent="0.2">
      <c r="A3000" s="67">
        <f t="shared" si="46"/>
        <v>40358</v>
      </c>
      <c r="B3000" s="1">
        <v>0</v>
      </c>
      <c r="C3000" s="16">
        <v>87.17</v>
      </c>
      <c r="D3000" s="16">
        <v>28.41</v>
      </c>
      <c r="E3000" s="16">
        <v>25.6</v>
      </c>
      <c r="F3000" s="16">
        <v>30.6</v>
      </c>
      <c r="G3000" s="16">
        <v>6.18</v>
      </c>
      <c r="H3000" s="16">
        <v>17.22</v>
      </c>
      <c r="I3000" s="16">
        <v>275.37</v>
      </c>
      <c r="J3000" s="16">
        <v>17.46</v>
      </c>
      <c r="L3000" s="16">
        <v>29.78</v>
      </c>
      <c r="M3000" s="16">
        <v>7.82</v>
      </c>
    </row>
    <row r="3001" spans="1:13" x14ac:dyDescent="0.2">
      <c r="A3001" s="67">
        <f t="shared" si="46"/>
        <v>40359</v>
      </c>
      <c r="B3001" s="1">
        <v>6.83</v>
      </c>
      <c r="C3001" s="16">
        <v>91.14</v>
      </c>
      <c r="D3001" s="16">
        <v>27.7</v>
      </c>
      <c r="E3001" s="16">
        <v>26.3</v>
      </c>
      <c r="F3001" s="16">
        <v>29.7</v>
      </c>
      <c r="G3001" s="16">
        <v>5.18</v>
      </c>
      <c r="H3001" s="16">
        <v>34.5</v>
      </c>
      <c r="I3001" s="16">
        <v>247.9</v>
      </c>
      <c r="J3001" s="16">
        <v>7.53</v>
      </c>
      <c r="L3001" s="16">
        <v>29.52</v>
      </c>
      <c r="M3001" s="16">
        <v>6.53</v>
      </c>
    </row>
    <row r="3002" spans="1:13" x14ac:dyDescent="0.2">
      <c r="A3002" s="67">
        <f t="shared" si="46"/>
        <v>40360</v>
      </c>
      <c r="B3002" s="1">
        <v>1.01</v>
      </c>
      <c r="C3002" s="16">
        <v>91.3</v>
      </c>
      <c r="D3002" s="16">
        <v>27.68</v>
      </c>
      <c r="E3002" s="16">
        <v>25.8</v>
      </c>
      <c r="F3002" s="16">
        <v>30.3</v>
      </c>
      <c r="G3002" s="16">
        <v>5.47</v>
      </c>
      <c r="H3002" s="16">
        <v>17.25</v>
      </c>
      <c r="I3002" s="16">
        <v>221.67</v>
      </c>
      <c r="J3002" s="16">
        <v>15.68</v>
      </c>
      <c r="L3002" s="16">
        <v>29.82</v>
      </c>
      <c r="M3002" s="16">
        <v>6.52</v>
      </c>
    </row>
    <row r="3003" spans="1:13" x14ac:dyDescent="0.2">
      <c r="A3003" s="67">
        <f t="shared" si="46"/>
        <v>40361</v>
      </c>
      <c r="B3003" s="1">
        <v>0</v>
      </c>
      <c r="C3003" s="16">
        <v>89.21</v>
      </c>
      <c r="D3003" s="16">
        <v>27.28</v>
      </c>
      <c r="E3003" s="16">
        <v>25.3</v>
      </c>
      <c r="F3003" s="16">
        <v>29.6</v>
      </c>
      <c r="G3003" s="16">
        <v>8.36</v>
      </c>
      <c r="H3003" s="16">
        <v>26.04</v>
      </c>
      <c r="I3003" s="16">
        <v>174</v>
      </c>
      <c r="J3003" s="16">
        <v>17.170000000000002</v>
      </c>
      <c r="L3003" s="16">
        <v>29.78</v>
      </c>
      <c r="M3003" s="16">
        <v>10.73</v>
      </c>
    </row>
    <row r="3004" spans="1:13" x14ac:dyDescent="0.2">
      <c r="A3004" s="67">
        <f t="shared" si="46"/>
        <v>40362</v>
      </c>
      <c r="B3004" s="1">
        <v>0</v>
      </c>
      <c r="C3004" s="16">
        <v>82.89</v>
      </c>
      <c r="D3004" s="16">
        <v>28.37</v>
      </c>
      <c r="E3004" s="16">
        <v>25.3</v>
      </c>
      <c r="F3004" s="16">
        <v>32</v>
      </c>
      <c r="G3004" s="16">
        <v>10.01</v>
      </c>
      <c r="H3004" s="16">
        <v>25.47</v>
      </c>
      <c r="I3004" s="16">
        <v>165.06</v>
      </c>
      <c r="J3004" s="16">
        <v>21.2</v>
      </c>
      <c r="L3004" s="16">
        <v>29.77</v>
      </c>
      <c r="M3004" s="16">
        <v>12.63</v>
      </c>
    </row>
    <row r="3005" spans="1:13" x14ac:dyDescent="0.2">
      <c r="A3005" s="67">
        <f t="shared" si="46"/>
        <v>40363</v>
      </c>
      <c r="B3005" s="1">
        <v>0</v>
      </c>
      <c r="C3005" s="16">
        <v>82.48</v>
      </c>
      <c r="D3005" s="16">
        <v>28.87</v>
      </c>
      <c r="E3005" s="16">
        <v>26</v>
      </c>
      <c r="F3005" s="16">
        <v>32.799999999999997</v>
      </c>
      <c r="G3005" s="16">
        <v>8.75</v>
      </c>
      <c r="H3005" s="16">
        <v>26.78</v>
      </c>
      <c r="I3005" s="16">
        <v>154.13999999999999</v>
      </c>
      <c r="J3005" s="16">
        <v>16.920000000000002</v>
      </c>
      <c r="L3005" s="16">
        <v>29.75</v>
      </c>
      <c r="M3005" s="16">
        <v>10.44</v>
      </c>
    </row>
    <row r="3006" spans="1:13" x14ac:dyDescent="0.2">
      <c r="A3006" s="67">
        <f t="shared" si="46"/>
        <v>40364</v>
      </c>
      <c r="B3006" s="1">
        <v>35.299999999999997</v>
      </c>
      <c r="C3006" s="16">
        <v>89.72</v>
      </c>
      <c r="D3006" s="16">
        <v>26.76</v>
      </c>
      <c r="E3006" s="16">
        <v>24.5</v>
      </c>
      <c r="F3006" s="16">
        <v>30.7</v>
      </c>
      <c r="G3006" s="16">
        <v>7.79</v>
      </c>
      <c r="H3006" s="16">
        <v>24.63</v>
      </c>
      <c r="I3006" s="16">
        <v>165.39</v>
      </c>
      <c r="J3006" s="16">
        <v>12.71</v>
      </c>
      <c r="L3006" s="16">
        <v>29.61</v>
      </c>
      <c r="M3006" s="16">
        <v>9.23</v>
      </c>
    </row>
    <row r="3007" spans="1:13" x14ac:dyDescent="0.2">
      <c r="A3007" s="67">
        <f t="shared" si="46"/>
        <v>40365</v>
      </c>
      <c r="B3007" s="1">
        <v>0</v>
      </c>
      <c r="C3007" s="16">
        <v>84.5</v>
      </c>
      <c r="D3007" s="16">
        <v>27.83</v>
      </c>
      <c r="E3007" s="16">
        <v>24.6</v>
      </c>
      <c r="F3007" s="16">
        <v>31.8</v>
      </c>
      <c r="G3007" s="16">
        <v>10.32</v>
      </c>
      <c r="H3007" s="16">
        <v>27.27</v>
      </c>
      <c r="I3007" s="16">
        <v>162.24</v>
      </c>
      <c r="J3007" s="16">
        <v>22.58</v>
      </c>
      <c r="L3007" s="16">
        <v>29.72</v>
      </c>
      <c r="M3007" s="16">
        <v>13.76</v>
      </c>
    </row>
    <row r="3008" spans="1:13" x14ac:dyDescent="0.2">
      <c r="A3008" s="67">
        <f t="shared" si="46"/>
        <v>40366</v>
      </c>
      <c r="B3008" s="1">
        <v>0.25</v>
      </c>
      <c r="C3008" s="16">
        <v>83.37</v>
      </c>
      <c r="D3008" s="16">
        <v>27.79</v>
      </c>
      <c r="E3008" s="16">
        <v>25.8</v>
      </c>
      <c r="F3008" s="16">
        <v>30.6</v>
      </c>
      <c r="G3008" s="16">
        <v>12.81</v>
      </c>
      <c r="H3008" s="16">
        <v>32.39</v>
      </c>
      <c r="I3008" s="16">
        <v>155.32</v>
      </c>
      <c r="J3008" s="16">
        <v>19.28</v>
      </c>
      <c r="L3008" s="16">
        <v>28.72</v>
      </c>
      <c r="M3008" s="16">
        <v>17.43</v>
      </c>
    </row>
    <row r="3009" spans="1:13" x14ac:dyDescent="0.2">
      <c r="A3009" s="67">
        <f t="shared" si="46"/>
        <v>40367</v>
      </c>
      <c r="B3009" s="1">
        <v>0</v>
      </c>
      <c r="C3009" s="16">
        <v>83.32</v>
      </c>
      <c r="D3009" s="16">
        <v>28.2</v>
      </c>
      <c r="E3009" s="16">
        <v>24.7</v>
      </c>
      <c r="F3009" s="16">
        <v>31.3</v>
      </c>
      <c r="G3009" s="16">
        <v>10.31</v>
      </c>
      <c r="H3009" s="16">
        <v>26.53</v>
      </c>
      <c r="I3009" s="16">
        <v>105.93</v>
      </c>
      <c r="J3009" s="16">
        <v>17.309999999999999</v>
      </c>
      <c r="L3009" s="16">
        <v>28.78</v>
      </c>
      <c r="M3009" s="16">
        <v>11.79</v>
      </c>
    </row>
    <row r="3010" spans="1:13" x14ac:dyDescent="0.2">
      <c r="A3010" s="67">
        <f t="shared" si="46"/>
        <v>40368</v>
      </c>
      <c r="B3010" s="1">
        <v>9.14</v>
      </c>
      <c r="C3010" s="16">
        <v>88.67</v>
      </c>
      <c r="D3010" s="16">
        <v>27.92</v>
      </c>
      <c r="E3010" s="16">
        <v>24.7</v>
      </c>
      <c r="F3010" s="16">
        <v>30.8</v>
      </c>
      <c r="G3010" s="16">
        <v>6.62</v>
      </c>
      <c r="H3010" s="16">
        <v>23.88</v>
      </c>
      <c r="I3010" s="16">
        <v>247.09</v>
      </c>
      <c r="J3010" s="16">
        <v>16.739999999999998</v>
      </c>
      <c r="L3010" s="16">
        <v>29.12</v>
      </c>
      <c r="M3010" s="16">
        <v>7.84</v>
      </c>
    </row>
    <row r="3011" spans="1:13" x14ac:dyDescent="0.2">
      <c r="A3011" s="67">
        <f t="shared" si="46"/>
        <v>40369</v>
      </c>
      <c r="B3011" s="1">
        <v>0.25</v>
      </c>
      <c r="C3011" s="16">
        <v>94.71</v>
      </c>
      <c r="D3011" s="16">
        <v>26.89</v>
      </c>
      <c r="E3011" s="16">
        <v>25.8</v>
      </c>
      <c r="F3011" s="16">
        <v>29</v>
      </c>
      <c r="G3011" s="16">
        <v>5.21</v>
      </c>
      <c r="H3011" s="16">
        <v>25.9</v>
      </c>
      <c r="I3011" s="16">
        <v>182.44</v>
      </c>
      <c r="J3011" s="16">
        <v>6.2</v>
      </c>
      <c r="L3011" s="16">
        <v>29.41</v>
      </c>
      <c r="M3011" s="16">
        <v>6.32</v>
      </c>
    </row>
    <row r="3012" spans="1:13" x14ac:dyDescent="0.2">
      <c r="A3012" s="67">
        <f t="shared" si="46"/>
        <v>40370</v>
      </c>
      <c r="B3012" s="1">
        <v>26.14</v>
      </c>
      <c r="C3012" s="16">
        <v>91.1</v>
      </c>
      <c r="D3012" s="16">
        <v>27.07</v>
      </c>
      <c r="E3012" s="16">
        <v>25</v>
      </c>
      <c r="F3012" s="16">
        <v>31.6</v>
      </c>
      <c r="G3012" s="16">
        <v>5.54</v>
      </c>
      <c r="H3012" s="16">
        <v>27.73</v>
      </c>
      <c r="I3012" s="16">
        <v>177.73</v>
      </c>
      <c r="J3012" s="16">
        <v>14.89</v>
      </c>
      <c r="L3012" s="16">
        <v>29.48</v>
      </c>
      <c r="M3012" s="16">
        <v>6.85</v>
      </c>
    </row>
    <row r="3013" spans="1:13" x14ac:dyDescent="0.2">
      <c r="A3013" s="67">
        <f t="shared" si="46"/>
        <v>40371</v>
      </c>
      <c r="B3013" s="1">
        <v>11.16</v>
      </c>
      <c r="C3013" s="16">
        <v>91.97</v>
      </c>
      <c r="D3013" s="16">
        <v>25.91</v>
      </c>
      <c r="E3013" s="16">
        <v>24.3</v>
      </c>
      <c r="F3013" s="16">
        <v>28.5</v>
      </c>
      <c r="G3013" s="16">
        <v>7</v>
      </c>
      <c r="H3013" s="16">
        <v>25.05</v>
      </c>
      <c r="I3013" s="16">
        <v>171.42</v>
      </c>
      <c r="J3013" s="16">
        <v>9.6999999999999993</v>
      </c>
      <c r="L3013" s="16">
        <v>29.32</v>
      </c>
      <c r="M3013" s="16">
        <v>8.5399999999999991</v>
      </c>
    </row>
    <row r="3014" spans="1:13" x14ac:dyDescent="0.2">
      <c r="A3014" s="67">
        <f t="shared" ref="A3014:A3077" si="47">A3013+1</f>
        <v>40372</v>
      </c>
      <c r="B3014" s="1">
        <v>31.73</v>
      </c>
      <c r="C3014" s="16">
        <v>95.29</v>
      </c>
      <c r="D3014" s="16">
        <v>26.01</v>
      </c>
      <c r="E3014" s="16">
        <v>24.8</v>
      </c>
      <c r="F3014" s="16">
        <v>29.5</v>
      </c>
      <c r="G3014" s="16">
        <v>6.37</v>
      </c>
      <c r="H3014" s="16">
        <v>30.45</v>
      </c>
      <c r="I3014" s="16">
        <v>200.52</v>
      </c>
      <c r="J3014" s="16">
        <v>7.58</v>
      </c>
      <c r="L3014" s="16">
        <v>29.38</v>
      </c>
      <c r="M3014" s="16">
        <v>7.45</v>
      </c>
    </row>
    <row r="3015" spans="1:13" x14ac:dyDescent="0.2">
      <c r="A3015" s="67">
        <f t="shared" si="47"/>
        <v>40373</v>
      </c>
      <c r="B3015" s="1">
        <v>40.380000000000003</v>
      </c>
      <c r="C3015" s="16">
        <v>94.54</v>
      </c>
      <c r="D3015" s="16">
        <v>26.19</v>
      </c>
      <c r="E3015" s="16">
        <v>24.4</v>
      </c>
      <c r="F3015" s="16">
        <v>29</v>
      </c>
      <c r="G3015" s="16">
        <v>6.9</v>
      </c>
      <c r="H3015" s="16">
        <v>42.02</v>
      </c>
      <c r="I3015" s="16">
        <v>220.81</v>
      </c>
      <c r="J3015" s="16">
        <v>9.99</v>
      </c>
      <c r="L3015" s="16">
        <v>29.21</v>
      </c>
      <c r="M3015" s="16">
        <v>8.41</v>
      </c>
    </row>
    <row r="3016" spans="1:13" x14ac:dyDescent="0.2">
      <c r="A3016" s="67">
        <f t="shared" si="47"/>
        <v>40374</v>
      </c>
      <c r="B3016" s="1">
        <v>20.81</v>
      </c>
      <c r="C3016" s="16">
        <v>95.09</v>
      </c>
      <c r="D3016" s="16">
        <v>25.41</v>
      </c>
      <c r="E3016" s="16">
        <v>24.1</v>
      </c>
      <c r="F3016" s="16">
        <v>28.1</v>
      </c>
      <c r="G3016" s="16">
        <v>7.08</v>
      </c>
      <c r="H3016" s="16">
        <v>35</v>
      </c>
      <c r="I3016" s="16">
        <v>187.49</v>
      </c>
      <c r="J3016" s="16">
        <v>8.07</v>
      </c>
      <c r="L3016" s="16">
        <v>28.98</v>
      </c>
      <c r="M3016" s="16">
        <v>8.7100000000000009</v>
      </c>
    </row>
    <row r="3017" spans="1:13" x14ac:dyDescent="0.2">
      <c r="A3017" s="67">
        <f t="shared" si="47"/>
        <v>40375</v>
      </c>
      <c r="B3017" s="1">
        <v>1.27</v>
      </c>
      <c r="C3017" s="16">
        <v>89.83</v>
      </c>
      <c r="D3017" s="16">
        <v>26.28</v>
      </c>
      <c r="E3017" s="16">
        <v>24.6</v>
      </c>
      <c r="F3017" s="16">
        <v>28.6</v>
      </c>
      <c r="G3017" s="16">
        <v>9</v>
      </c>
      <c r="H3017" s="16">
        <v>31.22</v>
      </c>
      <c r="I3017" s="16">
        <v>174.48</v>
      </c>
      <c r="J3017" s="16">
        <v>11.45</v>
      </c>
      <c r="L3017" s="16">
        <v>29.13</v>
      </c>
      <c r="M3017" s="16">
        <v>11.77</v>
      </c>
    </row>
    <row r="3018" spans="1:13" x14ac:dyDescent="0.2">
      <c r="A3018" s="67">
        <f t="shared" si="47"/>
        <v>40376</v>
      </c>
      <c r="B3018" s="1">
        <v>4.5599999999999996</v>
      </c>
      <c r="C3018" s="16">
        <v>88.05</v>
      </c>
      <c r="D3018" s="16">
        <v>26.89</v>
      </c>
      <c r="E3018" s="16">
        <v>24.7</v>
      </c>
      <c r="F3018" s="16">
        <v>31.7</v>
      </c>
      <c r="G3018" s="16">
        <v>7.28</v>
      </c>
      <c r="H3018" s="16">
        <v>27.66</v>
      </c>
      <c r="I3018" s="16">
        <v>191.08</v>
      </c>
      <c r="J3018" s="16">
        <v>15.78</v>
      </c>
      <c r="L3018" s="16">
        <v>29.21</v>
      </c>
      <c r="M3018" s="16">
        <v>8.93</v>
      </c>
    </row>
    <row r="3019" spans="1:13" x14ac:dyDescent="0.2">
      <c r="A3019" s="67">
        <f t="shared" si="47"/>
        <v>40377</v>
      </c>
      <c r="B3019" s="1">
        <v>0.25</v>
      </c>
      <c r="C3019" s="16">
        <v>89.29</v>
      </c>
      <c r="D3019" s="16">
        <v>27.31</v>
      </c>
      <c r="E3019" s="16">
        <v>24.8</v>
      </c>
      <c r="F3019" s="16">
        <v>30.4</v>
      </c>
      <c r="G3019" s="16">
        <v>5.67</v>
      </c>
      <c r="H3019" s="16">
        <v>16.23</v>
      </c>
      <c r="I3019" s="16">
        <v>197.1</v>
      </c>
      <c r="J3019" s="16">
        <v>12.78</v>
      </c>
      <c r="L3019" s="16">
        <v>29.23</v>
      </c>
      <c r="M3019" s="16">
        <v>6.39</v>
      </c>
    </row>
    <row r="3020" spans="1:13" x14ac:dyDescent="0.2">
      <c r="A3020" s="67">
        <f t="shared" si="47"/>
        <v>40378</v>
      </c>
      <c r="B3020" s="1">
        <v>0</v>
      </c>
      <c r="C3020" s="16">
        <v>89.15</v>
      </c>
      <c r="D3020" s="16">
        <v>27.92</v>
      </c>
      <c r="E3020" s="16">
        <v>25.5</v>
      </c>
      <c r="F3020" s="16">
        <v>29.9</v>
      </c>
      <c r="G3020" s="16">
        <v>5.48</v>
      </c>
      <c r="H3020" s="16">
        <v>16.829999999999998</v>
      </c>
      <c r="I3020" s="16">
        <v>204.48</v>
      </c>
      <c r="J3020" s="16">
        <v>14.99</v>
      </c>
      <c r="L3020" s="16">
        <v>29.43</v>
      </c>
      <c r="M3020" s="16">
        <v>6.03</v>
      </c>
    </row>
    <row r="3021" spans="1:13" x14ac:dyDescent="0.2">
      <c r="A3021" s="67">
        <f t="shared" si="47"/>
        <v>40379</v>
      </c>
      <c r="B3021" s="1">
        <v>0</v>
      </c>
      <c r="C3021" s="16">
        <v>87.97</v>
      </c>
      <c r="D3021" s="16">
        <v>27.84</v>
      </c>
      <c r="E3021" s="16">
        <v>25.1</v>
      </c>
      <c r="F3021" s="16">
        <v>30.4</v>
      </c>
      <c r="G3021" s="16">
        <v>6.62</v>
      </c>
      <c r="H3021" s="16">
        <v>19.440000000000001</v>
      </c>
      <c r="I3021" s="16">
        <v>143.57</v>
      </c>
      <c r="J3021" s="16">
        <v>18.2</v>
      </c>
      <c r="L3021" s="16">
        <v>29.67</v>
      </c>
      <c r="M3021" s="16">
        <v>7.63</v>
      </c>
    </row>
    <row r="3022" spans="1:13" x14ac:dyDescent="0.2">
      <c r="A3022" s="67">
        <f t="shared" si="47"/>
        <v>40380</v>
      </c>
      <c r="B3022" s="1">
        <v>0</v>
      </c>
      <c r="C3022" s="16">
        <v>84.39</v>
      </c>
      <c r="D3022" s="16">
        <v>28.43</v>
      </c>
      <c r="E3022" s="16">
        <v>25.2</v>
      </c>
      <c r="F3022" s="16">
        <v>31.4</v>
      </c>
      <c r="G3022" s="16">
        <v>8.25</v>
      </c>
      <c r="H3022" s="16">
        <v>23.71</v>
      </c>
      <c r="I3022" s="16">
        <v>115.08</v>
      </c>
      <c r="J3022" s="16">
        <v>16.18</v>
      </c>
      <c r="L3022" s="16">
        <v>29.99</v>
      </c>
      <c r="M3022" s="16">
        <v>9.08</v>
      </c>
    </row>
    <row r="3023" spans="1:13" x14ac:dyDescent="0.2">
      <c r="A3023" s="67">
        <f t="shared" si="47"/>
        <v>40381</v>
      </c>
      <c r="B3023" s="1">
        <v>0</v>
      </c>
      <c r="C3023" s="16">
        <v>88.2</v>
      </c>
      <c r="D3023" s="16">
        <v>28.11</v>
      </c>
      <c r="E3023" s="16">
        <v>25.2</v>
      </c>
      <c r="F3023" s="16">
        <v>30.8</v>
      </c>
      <c r="G3023" s="16">
        <v>6.1</v>
      </c>
      <c r="H3023" s="16">
        <v>17.82</v>
      </c>
      <c r="I3023" s="16">
        <v>297.20999999999998</v>
      </c>
      <c r="J3023" s="16">
        <v>18.7</v>
      </c>
      <c r="L3023" s="16">
        <v>29.61</v>
      </c>
      <c r="M3023" s="16">
        <v>7.49</v>
      </c>
    </row>
    <row r="3024" spans="1:13" x14ac:dyDescent="0.2">
      <c r="A3024" s="67">
        <f t="shared" si="47"/>
        <v>40382</v>
      </c>
      <c r="B3024" s="1">
        <v>0</v>
      </c>
      <c r="C3024" s="16">
        <v>88.26</v>
      </c>
      <c r="D3024" s="16">
        <v>28.51</v>
      </c>
      <c r="E3024" s="16">
        <v>25.6</v>
      </c>
      <c r="F3024" s="16">
        <v>30.6</v>
      </c>
      <c r="G3024" s="16">
        <v>8.4499999999999993</v>
      </c>
      <c r="H3024" s="16">
        <v>30.98</v>
      </c>
      <c r="I3024" s="16">
        <v>43.77</v>
      </c>
      <c r="J3024" s="16">
        <v>20.67</v>
      </c>
      <c r="L3024" s="16">
        <v>29.94</v>
      </c>
      <c r="M3024" s="16">
        <v>9.7200000000000006</v>
      </c>
    </row>
    <row r="3025" spans="1:13" x14ac:dyDescent="0.2">
      <c r="A3025" s="67">
        <f t="shared" si="47"/>
        <v>40383</v>
      </c>
      <c r="B3025" s="1">
        <v>0.25</v>
      </c>
      <c r="C3025" s="16">
        <v>88.16</v>
      </c>
      <c r="D3025" s="16">
        <v>28.56</v>
      </c>
      <c r="E3025" s="16">
        <v>26.1</v>
      </c>
      <c r="F3025" s="16">
        <v>30.4</v>
      </c>
      <c r="G3025" s="16">
        <v>6.6</v>
      </c>
      <c r="H3025" s="16">
        <v>21.94</v>
      </c>
      <c r="I3025" s="16">
        <v>262.87</v>
      </c>
      <c r="J3025" s="16">
        <v>16.66</v>
      </c>
      <c r="L3025" s="16">
        <v>30.14</v>
      </c>
      <c r="M3025" s="16">
        <v>8.6199999999999992</v>
      </c>
    </row>
    <row r="3026" spans="1:13" x14ac:dyDescent="0.2">
      <c r="A3026" s="67">
        <f t="shared" si="47"/>
        <v>40384</v>
      </c>
      <c r="B3026" s="1">
        <v>14.72</v>
      </c>
      <c r="C3026" s="16">
        <v>93.82</v>
      </c>
      <c r="D3026" s="16">
        <v>27.11</v>
      </c>
      <c r="E3026" s="16">
        <v>25.6</v>
      </c>
      <c r="F3026" s="16">
        <v>29.3</v>
      </c>
      <c r="G3026" s="16">
        <v>4.9800000000000004</v>
      </c>
      <c r="H3026" s="16">
        <v>29.64</v>
      </c>
      <c r="I3026" s="16">
        <v>180.68</v>
      </c>
      <c r="J3026" s="16">
        <v>8.82</v>
      </c>
      <c r="L3026" s="16">
        <v>29.97</v>
      </c>
      <c r="M3026" s="16">
        <v>6.08</v>
      </c>
    </row>
    <row r="3027" spans="1:13" x14ac:dyDescent="0.2">
      <c r="A3027" s="67">
        <f t="shared" si="47"/>
        <v>40385</v>
      </c>
      <c r="B3027" s="1">
        <v>0</v>
      </c>
      <c r="C3027" s="16">
        <v>92</v>
      </c>
      <c r="D3027" s="16">
        <v>27.33</v>
      </c>
      <c r="E3027" s="16">
        <v>25.3</v>
      </c>
      <c r="F3027" s="16">
        <v>29</v>
      </c>
      <c r="G3027" s="16">
        <v>4.6900000000000004</v>
      </c>
      <c r="H3027" s="16">
        <v>14.71</v>
      </c>
      <c r="I3027" s="16">
        <v>232.95</v>
      </c>
      <c r="J3027" s="16">
        <v>10.62</v>
      </c>
      <c r="L3027" s="16">
        <v>29.92</v>
      </c>
      <c r="M3027" s="16">
        <v>5.77</v>
      </c>
    </row>
    <row r="3028" spans="1:13" x14ac:dyDescent="0.2">
      <c r="A3028" s="67">
        <f t="shared" si="47"/>
        <v>40386</v>
      </c>
      <c r="B3028" s="1">
        <v>68.03</v>
      </c>
      <c r="C3028" s="16">
        <v>95.03</v>
      </c>
      <c r="D3028" s="16">
        <v>26.54</v>
      </c>
      <c r="E3028" s="16">
        <v>24.1</v>
      </c>
      <c r="F3028" s="16">
        <v>29.3</v>
      </c>
      <c r="G3028" s="16">
        <v>5.7</v>
      </c>
      <c r="H3028" s="16">
        <v>33.450000000000003</v>
      </c>
      <c r="I3028" s="16">
        <v>225.1</v>
      </c>
      <c r="J3028" s="16">
        <v>9.8800000000000008</v>
      </c>
      <c r="L3028" s="16">
        <v>29.77</v>
      </c>
      <c r="M3028" s="16">
        <v>6.95</v>
      </c>
    </row>
    <row r="3029" spans="1:13" x14ac:dyDescent="0.2">
      <c r="A3029" s="67">
        <f t="shared" si="47"/>
        <v>40387</v>
      </c>
      <c r="B3029" s="1">
        <v>3.03</v>
      </c>
      <c r="C3029" s="16">
        <v>93.3</v>
      </c>
      <c r="D3029" s="16">
        <v>26.31</v>
      </c>
      <c r="E3029" s="16">
        <v>24.5</v>
      </c>
      <c r="F3029" s="16">
        <v>29.2</v>
      </c>
      <c r="G3029" s="16">
        <v>6.03</v>
      </c>
      <c r="H3029" s="16">
        <v>21.49</v>
      </c>
      <c r="I3029" s="16">
        <v>180.53</v>
      </c>
      <c r="J3029" s="16">
        <v>15.63</v>
      </c>
      <c r="L3029" s="16">
        <v>29.83</v>
      </c>
      <c r="M3029" s="16">
        <v>7.33</v>
      </c>
    </row>
    <row r="3030" spans="1:13" x14ac:dyDescent="0.2">
      <c r="A3030" s="67">
        <f t="shared" si="47"/>
        <v>40388</v>
      </c>
      <c r="B3030" s="1">
        <v>0</v>
      </c>
      <c r="C3030" s="16">
        <v>86.61</v>
      </c>
      <c r="D3030" s="16">
        <v>27.76</v>
      </c>
      <c r="E3030" s="16">
        <v>24.9</v>
      </c>
      <c r="F3030" s="16">
        <v>30.5</v>
      </c>
      <c r="G3030" s="16">
        <v>6.63</v>
      </c>
      <c r="H3030" s="16">
        <v>15.84</v>
      </c>
      <c r="I3030" s="16">
        <v>198.23</v>
      </c>
      <c r="J3030" s="16">
        <v>14.74</v>
      </c>
      <c r="L3030" s="16">
        <v>30.04</v>
      </c>
      <c r="M3030" s="16">
        <v>8.52</v>
      </c>
    </row>
    <row r="3031" spans="1:13" x14ac:dyDescent="0.2">
      <c r="A3031" s="67">
        <f t="shared" si="47"/>
        <v>40389</v>
      </c>
      <c r="B3031" s="1">
        <v>2.02</v>
      </c>
      <c r="C3031" s="16">
        <v>91.05</v>
      </c>
      <c r="D3031" s="16">
        <v>27.26</v>
      </c>
      <c r="E3031" s="16">
        <v>24.7</v>
      </c>
      <c r="F3031" s="16">
        <v>30.1</v>
      </c>
      <c r="G3031" s="16">
        <v>6.68</v>
      </c>
      <c r="H3031" s="16">
        <v>21.77</v>
      </c>
      <c r="I3031" s="16">
        <v>234.27</v>
      </c>
      <c r="J3031" s="16">
        <v>15.94</v>
      </c>
      <c r="L3031" s="16">
        <v>30.08</v>
      </c>
      <c r="M3031" s="16">
        <v>8.0399999999999991</v>
      </c>
    </row>
    <row r="3032" spans="1:13" x14ac:dyDescent="0.2">
      <c r="A3032" s="67">
        <f t="shared" si="47"/>
        <v>40390</v>
      </c>
      <c r="B3032" s="1">
        <v>24.11</v>
      </c>
      <c r="C3032" s="16">
        <v>94.66</v>
      </c>
      <c r="D3032" s="16">
        <v>25.78</v>
      </c>
      <c r="E3032" s="16">
        <v>24.2</v>
      </c>
      <c r="F3032" s="16">
        <v>29.9</v>
      </c>
      <c r="G3032" s="16">
        <v>6</v>
      </c>
      <c r="H3032" s="16">
        <v>22.9</v>
      </c>
      <c r="I3032" s="16">
        <v>212.05</v>
      </c>
      <c r="J3032" s="16">
        <v>10.89</v>
      </c>
      <c r="L3032" s="16">
        <v>29.69</v>
      </c>
      <c r="M3032" s="16">
        <v>7.26</v>
      </c>
    </row>
    <row r="3033" spans="1:13" x14ac:dyDescent="0.2">
      <c r="A3033" s="67">
        <f t="shared" si="47"/>
        <v>40391</v>
      </c>
      <c r="B3033" s="1">
        <v>0.75</v>
      </c>
      <c r="C3033" s="16">
        <v>93.59</v>
      </c>
      <c r="D3033" s="16">
        <v>26.1</v>
      </c>
      <c r="E3033" s="16">
        <v>24.8</v>
      </c>
      <c r="F3033" s="16">
        <v>29.1</v>
      </c>
      <c r="G3033" s="16">
        <v>7.13</v>
      </c>
      <c r="H3033" s="16">
        <v>23.25</v>
      </c>
      <c r="I3033" s="16">
        <v>183.6</v>
      </c>
      <c r="J3033" s="16">
        <v>12.78</v>
      </c>
      <c r="L3033" s="16">
        <v>29.78</v>
      </c>
      <c r="M3033" s="16">
        <v>8.81</v>
      </c>
    </row>
    <row r="3034" spans="1:13" x14ac:dyDescent="0.2">
      <c r="A3034" s="67">
        <f t="shared" si="47"/>
        <v>40392</v>
      </c>
      <c r="B3034" s="1">
        <v>0</v>
      </c>
      <c r="C3034" s="16">
        <v>86.82</v>
      </c>
      <c r="D3034" s="16">
        <v>27.92</v>
      </c>
      <c r="E3034" s="16">
        <v>24.6</v>
      </c>
      <c r="F3034" s="16">
        <v>31.6</v>
      </c>
      <c r="G3034" s="16">
        <v>11.25</v>
      </c>
      <c r="H3034" s="16">
        <v>28.37</v>
      </c>
      <c r="I3034" s="16">
        <v>126.69</v>
      </c>
      <c r="J3034" s="16">
        <v>16.93</v>
      </c>
      <c r="L3034" s="16">
        <v>29.62</v>
      </c>
      <c r="M3034" s="16">
        <v>12.34</v>
      </c>
    </row>
    <row r="3035" spans="1:13" x14ac:dyDescent="0.2">
      <c r="A3035" s="67">
        <f t="shared" si="47"/>
        <v>40393</v>
      </c>
      <c r="B3035" s="1">
        <v>0.25</v>
      </c>
      <c r="C3035" s="16">
        <v>87.67</v>
      </c>
      <c r="D3035" s="16">
        <v>28.06</v>
      </c>
      <c r="E3035" s="16">
        <v>25.9</v>
      </c>
      <c r="F3035" s="16">
        <v>30.1</v>
      </c>
      <c r="G3035" s="16">
        <v>7.21</v>
      </c>
      <c r="H3035" s="16">
        <v>34.75</v>
      </c>
      <c r="I3035" s="16">
        <v>323.29000000000002</v>
      </c>
      <c r="J3035" s="16">
        <v>12.97</v>
      </c>
      <c r="L3035" s="16">
        <v>29.48</v>
      </c>
      <c r="M3035" s="16">
        <v>9.2100000000000009</v>
      </c>
    </row>
    <row r="3036" spans="1:13" x14ac:dyDescent="0.2">
      <c r="A3036" s="67">
        <f t="shared" si="47"/>
        <v>40394</v>
      </c>
      <c r="B3036" s="1">
        <v>26.66</v>
      </c>
      <c r="C3036" s="16">
        <v>92.5</v>
      </c>
      <c r="D3036" s="16">
        <v>27.65</v>
      </c>
      <c r="E3036" s="16">
        <v>25.9</v>
      </c>
      <c r="F3036" s="16">
        <v>29.7</v>
      </c>
      <c r="G3036" s="16">
        <v>7.53</v>
      </c>
      <c r="H3036" s="16">
        <v>21.52</v>
      </c>
      <c r="I3036" s="16">
        <v>261.63</v>
      </c>
      <c r="J3036" s="16">
        <v>7.81</v>
      </c>
      <c r="L3036" s="16">
        <v>29.48</v>
      </c>
      <c r="M3036" s="16">
        <v>9.8699999999999992</v>
      </c>
    </row>
    <row r="3037" spans="1:13" x14ac:dyDescent="0.2">
      <c r="A3037" s="67">
        <f t="shared" si="47"/>
        <v>40395</v>
      </c>
      <c r="B3037" s="1">
        <v>3.05</v>
      </c>
      <c r="C3037" s="16">
        <v>89.92</v>
      </c>
      <c r="D3037" s="16">
        <v>27.88</v>
      </c>
      <c r="E3037" s="16">
        <v>25.5</v>
      </c>
      <c r="F3037" s="16">
        <v>31.1</v>
      </c>
      <c r="G3037" s="16">
        <v>6.21</v>
      </c>
      <c r="H3037" s="16">
        <v>28.68</v>
      </c>
      <c r="I3037" s="16">
        <v>213.09</v>
      </c>
      <c r="J3037" s="16">
        <v>17.96</v>
      </c>
      <c r="L3037" s="16">
        <v>30</v>
      </c>
      <c r="M3037" s="16">
        <v>7.42</v>
      </c>
    </row>
    <row r="3038" spans="1:13" x14ac:dyDescent="0.2">
      <c r="A3038" s="67">
        <f t="shared" si="47"/>
        <v>40396</v>
      </c>
      <c r="B3038" s="1">
        <v>0.76</v>
      </c>
      <c r="C3038" s="16">
        <v>90.9</v>
      </c>
      <c r="D3038" s="16">
        <v>27.53</v>
      </c>
      <c r="E3038" s="16">
        <v>25.5</v>
      </c>
      <c r="F3038" s="16">
        <v>31.8</v>
      </c>
      <c r="G3038" s="16">
        <v>5.93</v>
      </c>
      <c r="H3038" s="16">
        <v>20.78</v>
      </c>
      <c r="I3038" s="16">
        <v>205.28</v>
      </c>
      <c r="J3038" s="16">
        <v>14.62</v>
      </c>
      <c r="L3038" s="16">
        <v>29.7</v>
      </c>
      <c r="M3038" s="16">
        <v>6.59</v>
      </c>
    </row>
    <row r="3039" spans="1:13" x14ac:dyDescent="0.2">
      <c r="A3039" s="67">
        <f t="shared" si="47"/>
        <v>40397</v>
      </c>
      <c r="B3039" s="1">
        <v>36.31</v>
      </c>
      <c r="C3039" s="16">
        <v>94.05</v>
      </c>
      <c r="D3039" s="16">
        <v>26.67</v>
      </c>
      <c r="E3039" s="16">
        <v>24.9</v>
      </c>
      <c r="F3039" s="16">
        <v>30.8</v>
      </c>
      <c r="G3039" s="16">
        <v>5.45</v>
      </c>
      <c r="H3039" s="16">
        <v>22.51</v>
      </c>
      <c r="I3039" s="16">
        <v>209.64</v>
      </c>
      <c r="J3039" s="16">
        <v>10.52</v>
      </c>
      <c r="L3039" s="16">
        <v>29.71</v>
      </c>
      <c r="M3039" s="16">
        <v>6.5</v>
      </c>
    </row>
    <row r="3040" spans="1:13" x14ac:dyDescent="0.2">
      <c r="A3040" s="67">
        <f t="shared" si="47"/>
        <v>40398</v>
      </c>
      <c r="B3040" s="1">
        <v>1.51</v>
      </c>
      <c r="C3040" s="16">
        <v>94.16</v>
      </c>
      <c r="D3040" s="16">
        <v>26.68</v>
      </c>
      <c r="E3040" s="16">
        <v>25</v>
      </c>
      <c r="F3040" s="16">
        <v>29.1</v>
      </c>
      <c r="G3040" s="16">
        <v>5.26</v>
      </c>
      <c r="H3040" s="16">
        <v>17.5</v>
      </c>
      <c r="I3040" s="16">
        <v>204.57</v>
      </c>
      <c r="J3040" s="16">
        <v>11.94</v>
      </c>
      <c r="L3040" s="16">
        <v>29.97</v>
      </c>
      <c r="M3040" s="16">
        <v>6.74</v>
      </c>
    </row>
    <row r="3041" spans="1:13" x14ac:dyDescent="0.2">
      <c r="A3041" s="67">
        <f t="shared" si="47"/>
        <v>40399</v>
      </c>
      <c r="B3041" s="1">
        <v>0.25</v>
      </c>
      <c r="C3041" s="16">
        <v>89.98</v>
      </c>
      <c r="D3041" s="16">
        <v>27.48</v>
      </c>
      <c r="E3041" s="16">
        <v>25.2</v>
      </c>
      <c r="F3041" s="16">
        <v>30.6</v>
      </c>
      <c r="G3041" s="16">
        <v>6.96</v>
      </c>
      <c r="H3041" s="16">
        <v>17.64</v>
      </c>
      <c r="I3041" s="16">
        <v>160.83000000000001</v>
      </c>
      <c r="J3041" s="16">
        <v>12.39</v>
      </c>
      <c r="L3041" s="16">
        <v>29.9</v>
      </c>
      <c r="M3041" s="16">
        <v>8.3800000000000008</v>
      </c>
    </row>
    <row r="3042" spans="1:13" x14ac:dyDescent="0.2">
      <c r="A3042" s="67">
        <f t="shared" si="47"/>
        <v>40400</v>
      </c>
      <c r="B3042" s="1">
        <v>0</v>
      </c>
      <c r="C3042" s="16">
        <v>86.59</v>
      </c>
      <c r="D3042" s="16">
        <v>28.34</v>
      </c>
      <c r="E3042" s="16">
        <v>26.1</v>
      </c>
      <c r="F3042" s="16">
        <v>31.2</v>
      </c>
      <c r="G3042" s="16">
        <v>7.85</v>
      </c>
      <c r="H3042" s="16">
        <v>19.93</v>
      </c>
      <c r="I3042" s="16">
        <v>136.79</v>
      </c>
      <c r="J3042" s="16">
        <v>18.850000000000001</v>
      </c>
      <c r="L3042" s="16">
        <v>30.01</v>
      </c>
      <c r="M3042" s="16">
        <v>9.24</v>
      </c>
    </row>
    <row r="3043" spans="1:13" x14ac:dyDescent="0.2">
      <c r="A3043" s="67">
        <f t="shared" si="47"/>
        <v>40401</v>
      </c>
      <c r="B3043" s="1">
        <v>5.31</v>
      </c>
      <c r="C3043" s="16">
        <v>92.2</v>
      </c>
      <c r="D3043" s="16">
        <v>26.99</v>
      </c>
      <c r="E3043" s="16">
        <v>25.4</v>
      </c>
      <c r="F3043" s="16">
        <v>30.1</v>
      </c>
      <c r="G3043" s="16">
        <v>5.01</v>
      </c>
      <c r="H3043" s="16">
        <v>17.96</v>
      </c>
      <c r="I3043" s="16">
        <v>174.4</v>
      </c>
      <c r="J3043" s="16">
        <v>9.3699999999999992</v>
      </c>
      <c r="L3043" s="16">
        <v>29.66</v>
      </c>
      <c r="M3043" s="16">
        <v>5.86</v>
      </c>
    </row>
    <row r="3044" spans="1:13" x14ac:dyDescent="0.2">
      <c r="A3044" s="67">
        <f t="shared" si="47"/>
        <v>40402</v>
      </c>
      <c r="B3044" s="1">
        <v>38.61</v>
      </c>
      <c r="C3044" s="16">
        <v>95.47</v>
      </c>
      <c r="D3044" s="16">
        <v>26.16</v>
      </c>
      <c r="E3044" s="16">
        <v>25</v>
      </c>
      <c r="F3044" s="16">
        <v>28.9</v>
      </c>
      <c r="G3044" s="16">
        <v>7.53</v>
      </c>
      <c r="H3044" s="16">
        <v>28.15</v>
      </c>
      <c r="I3044" s="16">
        <v>240.36</v>
      </c>
      <c r="J3044" s="16">
        <v>11.08</v>
      </c>
      <c r="L3044" s="16">
        <v>29.35</v>
      </c>
      <c r="M3044" s="16">
        <v>9.24</v>
      </c>
    </row>
    <row r="3045" spans="1:13" x14ac:dyDescent="0.2">
      <c r="A3045" s="67">
        <f t="shared" si="47"/>
        <v>40403</v>
      </c>
      <c r="B3045" s="1">
        <v>1</v>
      </c>
      <c r="C3045" s="16">
        <v>89.79</v>
      </c>
      <c r="D3045" s="16">
        <v>26.6</v>
      </c>
      <c r="E3045" s="16">
        <v>24.8</v>
      </c>
      <c r="F3045" s="16">
        <v>30.3</v>
      </c>
      <c r="G3045" s="16">
        <v>7.26</v>
      </c>
      <c r="H3045" s="16">
        <v>21.87</v>
      </c>
      <c r="I3045" s="16">
        <v>172.78</v>
      </c>
      <c r="J3045" s="16">
        <v>12.52</v>
      </c>
      <c r="L3045" s="16">
        <v>28.94</v>
      </c>
      <c r="M3045" s="16">
        <v>9.07</v>
      </c>
    </row>
    <row r="3046" spans="1:13" x14ac:dyDescent="0.2">
      <c r="A3046" s="67">
        <f t="shared" si="47"/>
        <v>40404</v>
      </c>
      <c r="B3046" s="1">
        <v>0</v>
      </c>
      <c r="C3046" s="16">
        <v>86.03</v>
      </c>
      <c r="D3046" s="16">
        <v>28.11</v>
      </c>
      <c r="E3046" s="16">
        <v>25.1</v>
      </c>
      <c r="F3046" s="16">
        <v>30.5</v>
      </c>
      <c r="G3046" s="16">
        <v>9</v>
      </c>
      <c r="H3046" s="16">
        <v>23.32</v>
      </c>
      <c r="I3046" s="16">
        <v>146.29</v>
      </c>
      <c r="J3046" s="16">
        <v>13.57</v>
      </c>
      <c r="L3046" s="16">
        <v>28.94</v>
      </c>
      <c r="M3046" s="16">
        <v>10.28</v>
      </c>
    </row>
    <row r="3047" spans="1:13" x14ac:dyDescent="0.2">
      <c r="A3047" s="67">
        <f t="shared" si="47"/>
        <v>40405</v>
      </c>
      <c r="B3047" s="1">
        <v>0.5</v>
      </c>
      <c r="C3047" s="16">
        <v>91.51</v>
      </c>
      <c r="D3047" s="16">
        <v>27.53</v>
      </c>
      <c r="E3047" s="16">
        <v>25.4</v>
      </c>
      <c r="F3047" s="16">
        <v>30.3</v>
      </c>
      <c r="G3047" s="16">
        <v>5.13</v>
      </c>
      <c r="H3047" s="16">
        <v>19.09</v>
      </c>
      <c r="I3047" s="16">
        <v>200.26</v>
      </c>
      <c r="J3047" s="16">
        <v>17.03</v>
      </c>
      <c r="L3047" s="16">
        <v>29.67</v>
      </c>
      <c r="M3047" s="16">
        <v>5.77</v>
      </c>
    </row>
    <row r="3048" spans="1:13" x14ac:dyDescent="0.2">
      <c r="A3048" s="67">
        <f t="shared" si="47"/>
        <v>40406</v>
      </c>
      <c r="B3048" s="1">
        <v>86.86</v>
      </c>
      <c r="C3048" s="16">
        <v>90.74</v>
      </c>
      <c r="D3048" s="16">
        <v>26.66</v>
      </c>
      <c r="E3048" s="16">
        <v>23.8</v>
      </c>
      <c r="F3048" s="16">
        <v>29.7</v>
      </c>
      <c r="G3048" s="16">
        <v>6.79</v>
      </c>
      <c r="H3048" s="16">
        <v>31.33</v>
      </c>
      <c r="I3048" s="16">
        <v>239.38</v>
      </c>
      <c r="J3048" s="16">
        <v>13.52</v>
      </c>
      <c r="L3048" s="16">
        <v>29.41</v>
      </c>
      <c r="M3048" s="16">
        <v>7.99</v>
      </c>
    </row>
    <row r="3049" spans="1:13" x14ac:dyDescent="0.2">
      <c r="A3049" s="67">
        <f t="shared" si="47"/>
        <v>40407</v>
      </c>
      <c r="B3049" s="1">
        <v>36.57</v>
      </c>
      <c r="C3049" s="16">
        <v>95.39</v>
      </c>
      <c r="D3049" s="16">
        <v>26.05</v>
      </c>
      <c r="E3049" s="16">
        <v>23.7</v>
      </c>
      <c r="F3049" s="16">
        <v>31.3</v>
      </c>
      <c r="G3049" s="16">
        <v>6.15</v>
      </c>
      <c r="H3049" s="16">
        <v>38.28</v>
      </c>
      <c r="I3049" s="16">
        <v>178.2</v>
      </c>
      <c r="J3049" s="16">
        <v>16.64</v>
      </c>
      <c r="L3049" s="16">
        <v>29.98</v>
      </c>
      <c r="M3049" s="16">
        <v>7.02</v>
      </c>
    </row>
    <row r="3050" spans="1:13" x14ac:dyDescent="0.2">
      <c r="A3050" s="67">
        <f t="shared" si="47"/>
        <v>40408</v>
      </c>
      <c r="B3050" s="1">
        <v>12.17</v>
      </c>
      <c r="C3050" s="16">
        <v>97.77</v>
      </c>
      <c r="D3050" s="16">
        <v>25.95</v>
      </c>
      <c r="E3050" s="16">
        <v>24.8</v>
      </c>
      <c r="F3050" s="16">
        <v>28.2</v>
      </c>
      <c r="G3050" s="16">
        <v>4.9800000000000004</v>
      </c>
      <c r="H3050" s="16">
        <v>22.61</v>
      </c>
      <c r="I3050" s="16">
        <v>181.66</v>
      </c>
      <c r="J3050" s="16">
        <v>9.65</v>
      </c>
      <c r="L3050" s="16">
        <v>29.66</v>
      </c>
      <c r="M3050" s="16">
        <v>5.67</v>
      </c>
    </row>
    <row r="3051" spans="1:13" x14ac:dyDescent="0.2">
      <c r="A3051" s="67">
        <f t="shared" si="47"/>
        <v>40409</v>
      </c>
      <c r="B3051" s="1">
        <v>1.52</v>
      </c>
      <c r="C3051" s="16">
        <v>90.81</v>
      </c>
      <c r="D3051" s="16">
        <v>27.16</v>
      </c>
      <c r="E3051" s="16">
        <v>24.6</v>
      </c>
      <c r="F3051" s="16">
        <v>30.2</v>
      </c>
      <c r="G3051" s="16">
        <v>6.49</v>
      </c>
      <c r="H3051" s="16">
        <v>22.05</v>
      </c>
      <c r="I3051" s="16">
        <v>187.61</v>
      </c>
      <c r="J3051" s="16">
        <v>17.61</v>
      </c>
      <c r="L3051" s="16">
        <v>29.63</v>
      </c>
      <c r="M3051" s="16">
        <v>7.7</v>
      </c>
    </row>
    <row r="3052" spans="1:13" x14ac:dyDescent="0.2">
      <c r="A3052" s="67">
        <f t="shared" si="47"/>
        <v>40410</v>
      </c>
      <c r="B3052" s="1">
        <v>12.16</v>
      </c>
      <c r="C3052" s="16">
        <v>94.08</v>
      </c>
      <c r="D3052" s="16">
        <v>25.95</v>
      </c>
      <c r="E3052" s="16">
        <v>24</v>
      </c>
      <c r="F3052" s="16">
        <v>29.7</v>
      </c>
      <c r="G3052" s="16">
        <v>6.58</v>
      </c>
      <c r="H3052" s="16">
        <v>44.91</v>
      </c>
      <c r="I3052" s="16">
        <v>173.5</v>
      </c>
      <c r="J3052" s="16">
        <v>9.11</v>
      </c>
      <c r="L3052" s="16">
        <v>29.49</v>
      </c>
      <c r="M3052" s="16">
        <v>7.08</v>
      </c>
    </row>
    <row r="3053" spans="1:13" x14ac:dyDescent="0.2">
      <c r="A3053" s="67">
        <f t="shared" si="47"/>
        <v>40411</v>
      </c>
      <c r="B3053" s="1">
        <v>26.92</v>
      </c>
      <c r="C3053" s="16">
        <v>94.63</v>
      </c>
      <c r="D3053" s="16">
        <v>25.79</v>
      </c>
      <c r="E3053" s="16">
        <v>23.9</v>
      </c>
      <c r="F3053" s="16">
        <v>30.6</v>
      </c>
      <c r="G3053" s="16">
        <v>6.07</v>
      </c>
      <c r="H3053" s="16">
        <v>36.229999999999997</v>
      </c>
      <c r="I3053" s="16">
        <v>182.85</v>
      </c>
      <c r="J3053" s="16">
        <v>13.1</v>
      </c>
      <c r="L3053" s="16">
        <v>29.59</v>
      </c>
      <c r="M3053" s="16">
        <v>6.58</v>
      </c>
    </row>
    <row r="3054" spans="1:13" x14ac:dyDescent="0.2">
      <c r="A3054" s="67">
        <f t="shared" si="47"/>
        <v>40412</v>
      </c>
      <c r="B3054" s="1">
        <v>10.16</v>
      </c>
      <c r="C3054" s="16">
        <v>90.6</v>
      </c>
      <c r="D3054" s="16">
        <v>26.84</v>
      </c>
      <c r="E3054" s="16">
        <v>23.8</v>
      </c>
      <c r="F3054" s="16">
        <v>30.8</v>
      </c>
      <c r="G3054" s="16">
        <v>6.42</v>
      </c>
      <c r="H3054" s="16">
        <v>29.81</v>
      </c>
      <c r="I3054" s="16">
        <v>179.55</v>
      </c>
      <c r="J3054" s="16">
        <v>19.940000000000001</v>
      </c>
      <c r="L3054" s="16">
        <v>30.31</v>
      </c>
      <c r="M3054" s="16">
        <v>6.96</v>
      </c>
    </row>
    <row r="3055" spans="1:13" x14ac:dyDescent="0.2">
      <c r="A3055" s="67">
        <f t="shared" si="47"/>
        <v>40413</v>
      </c>
      <c r="B3055" s="1">
        <v>3.54</v>
      </c>
      <c r="C3055" s="16">
        <v>93.39</v>
      </c>
      <c r="D3055" s="16">
        <v>26.97</v>
      </c>
      <c r="E3055" s="16">
        <v>24.9</v>
      </c>
      <c r="F3055" s="16">
        <v>29.2</v>
      </c>
      <c r="G3055" s="16">
        <v>6.84</v>
      </c>
      <c r="H3055" s="16">
        <v>24.38</v>
      </c>
      <c r="I3055" s="16">
        <v>244.56</v>
      </c>
      <c r="J3055" s="16">
        <v>13.23</v>
      </c>
      <c r="L3055" s="16">
        <v>30.06</v>
      </c>
      <c r="M3055" s="16">
        <v>8.69</v>
      </c>
    </row>
    <row r="3056" spans="1:13" x14ac:dyDescent="0.2">
      <c r="A3056" s="67">
        <f t="shared" si="47"/>
        <v>40414</v>
      </c>
      <c r="B3056" s="1">
        <v>4.57</v>
      </c>
      <c r="C3056" s="16">
        <v>94</v>
      </c>
      <c r="D3056" s="16">
        <v>26.88</v>
      </c>
      <c r="E3056" s="16">
        <v>25.5</v>
      </c>
      <c r="F3056" s="16">
        <v>28.6</v>
      </c>
      <c r="G3056" s="16">
        <v>5.25</v>
      </c>
      <c r="H3056" s="16">
        <v>24.38</v>
      </c>
      <c r="I3056" s="16">
        <v>223.29</v>
      </c>
      <c r="J3056" s="16">
        <v>7.41</v>
      </c>
      <c r="L3056" s="16">
        <v>29.73</v>
      </c>
      <c r="M3056" s="16">
        <v>6.25</v>
      </c>
    </row>
    <row r="3057" spans="1:13" x14ac:dyDescent="0.2">
      <c r="A3057" s="67">
        <f t="shared" si="47"/>
        <v>40415</v>
      </c>
      <c r="B3057" s="1">
        <v>1.26</v>
      </c>
      <c r="C3057" s="16">
        <v>90.99</v>
      </c>
      <c r="D3057" s="16">
        <v>27.49</v>
      </c>
      <c r="E3057" s="16">
        <v>25.3</v>
      </c>
      <c r="F3057" s="16">
        <v>30.7</v>
      </c>
      <c r="G3057" s="16">
        <v>6.66</v>
      </c>
      <c r="H3057" s="16">
        <v>21.13</v>
      </c>
      <c r="I3057" s="16">
        <v>196.31</v>
      </c>
      <c r="J3057" s="16">
        <v>16.45</v>
      </c>
      <c r="L3057" s="16">
        <v>30.28</v>
      </c>
      <c r="M3057" s="16">
        <v>8</v>
      </c>
    </row>
    <row r="3058" spans="1:13" x14ac:dyDescent="0.2">
      <c r="A3058" s="67">
        <f t="shared" si="47"/>
        <v>40416</v>
      </c>
      <c r="B3058" s="1">
        <v>10.4</v>
      </c>
      <c r="C3058" s="16">
        <v>91.43</v>
      </c>
      <c r="D3058" s="16">
        <v>27.02</v>
      </c>
      <c r="E3058" s="16">
        <v>24.8</v>
      </c>
      <c r="F3058" s="16">
        <v>32.1</v>
      </c>
      <c r="G3058" s="16">
        <v>7.43</v>
      </c>
      <c r="H3058" s="16">
        <v>37.89</v>
      </c>
      <c r="I3058" s="16">
        <v>173.67</v>
      </c>
      <c r="J3058" s="16">
        <v>15.33</v>
      </c>
      <c r="L3058" s="16">
        <v>30.04</v>
      </c>
      <c r="M3058" s="16">
        <v>8.74</v>
      </c>
    </row>
    <row r="3059" spans="1:13" x14ac:dyDescent="0.2">
      <c r="A3059" s="67">
        <f t="shared" si="47"/>
        <v>40417</v>
      </c>
      <c r="B3059" s="1">
        <v>0.5</v>
      </c>
      <c r="C3059" s="16">
        <v>89.1</v>
      </c>
      <c r="D3059" s="16">
        <v>27.07</v>
      </c>
      <c r="E3059" s="16">
        <v>24.6</v>
      </c>
      <c r="F3059" s="16">
        <v>30.7</v>
      </c>
      <c r="G3059" s="16">
        <v>8.5</v>
      </c>
      <c r="H3059" s="16">
        <v>27.94</v>
      </c>
      <c r="I3059" s="16">
        <v>169.8</v>
      </c>
      <c r="J3059" s="16">
        <v>14.42</v>
      </c>
      <c r="L3059" s="16">
        <v>29.77</v>
      </c>
      <c r="M3059" s="16">
        <v>10.6</v>
      </c>
    </row>
    <row r="3060" spans="1:13" x14ac:dyDescent="0.2">
      <c r="A3060" s="67">
        <f t="shared" si="47"/>
        <v>40418</v>
      </c>
      <c r="B3060" s="1">
        <v>0</v>
      </c>
      <c r="C3060" s="16">
        <v>87.68</v>
      </c>
      <c r="D3060" s="16">
        <v>27.11</v>
      </c>
      <c r="E3060" s="16">
        <v>25.5</v>
      </c>
      <c r="F3060" s="16">
        <v>31.3</v>
      </c>
      <c r="G3060" s="16">
        <v>8.4</v>
      </c>
      <c r="H3060" s="16">
        <v>26.78</v>
      </c>
      <c r="I3060" s="16">
        <v>178.58</v>
      </c>
      <c r="J3060" s="16">
        <v>14.47</v>
      </c>
      <c r="L3060" s="16">
        <v>29.41</v>
      </c>
      <c r="M3060" s="16">
        <v>10.18</v>
      </c>
    </row>
    <row r="3061" spans="1:13" x14ac:dyDescent="0.2">
      <c r="A3061" s="67">
        <f t="shared" si="47"/>
        <v>40419</v>
      </c>
      <c r="B3061" s="1">
        <v>9.14</v>
      </c>
      <c r="C3061" s="16">
        <v>91.47</v>
      </c>
      <c r="D3061" s="16">
        <v>26.98</v>
      </c>
      <c r="E3061" s="16">
        <v>25.2</v>
      </c>
      <c r="F3061" s="16">
        <v>30.6</v>
      </c>
      <c r="G3061" s="16">
        <v>3.29</v>
      </c>
      <c r="H3061" s="16">
        <v>16.05</v>
      </c>
      <c r="I3061" s="16">
        <v>184.79</v>
      </c>
      <c r="J3061" s="16">
        <v>11.2</v>
      </c>
      <c r="L3061" s="16">
        <v>29.38</v>
      </c>
      <c r="M3061" s="16">
        <v>6.49</v>
      </c>
    </row>
    <row r="3062" spans="1:13" x14ac:dyDescent="0.2">
      <c r="A3062" s="67">
        <f t="shared" si="47"/>
        <v>40420</v>
      </c>
      <c r="B3062" s="1">
        <v>3.81</v>
      </c>
      <c r="C3062" s="16">
        <v>93.03</v>
      </c>
      <c r="D3062" s="16">
        <v>27.57</v>
      </c>
      <c r="E3062" s="16">
        <v>25.3</v>
      </c>
      <c r="F3062" s="16">
        <v>30.5</v>
      </c>
      <c r="G3062" s="16">
        <v>0.12</v>
      </c>
      <c r="H3062" s="16">
        <v>0.25</v>
      </c>
      <c r="I3062" s="16">
        <v>255.12</v>
      </c>
      <c r="J3062" s="16">
        <v>13.67</v>
      </c>
      <c r="L3062" s="16">
        <v>29.51</v>
      </c>
      <c r="M3062" s="16">
        <v>10.37</v>
      </c>
    </row>
    <row r="3063" spans="1:13" x14ac:dyDescent="0.2">
      <c r="A3063" s="67">
        <f t="shared" si="47"/>
        <v>40421</v>
      </c>
      <c r="B3063" s="1">
        <v>2.5299999999999998</v>
      </c>
      <c r="C3063" s="16">
        <v>90.47</v>
      </c>
      <c r="D3063" s="16">
        <v>27.94</v>
      </c>
      <c r="E3063" s="16">
        <v>26.1</v>
      </c>
      <c r="F3063" s="16">
        <v>29.8</v>
      </c>
      <c r="G3063" s="16">
        <v>0.08</v>
      </c>
      <c r="H3063" s="16">
        <v>0.35</v>
      </c>
      <c r="I3063" s="16">
        <v>232.35</v>
      </c>
      <c r="J3063" s="16">
        <v>16.899999999999999</v>
      </c>
      <c r="L3063" s="16">
        <v>29.87</v>
      </c>
      <c r="M3063" s="16">
        <v>9.0399999999999991</v>
      </c>
    </row>
    <row r="3064" spans="1:13" x14ac:dyDescent="0.2">
      <c r="A3064" s="67">
        <f t="shared" si="47"/>
        <v>40422</v>
      </c>
      <c r="B3064" s="1">
        <v>0</v>
      </c>
      <c r="C3064" s="16">
        <v>89.1</v>
      </c>
      <c r="D3064" s="16">
        <v>26.63</v>
      </c>
      <c r="E3064" s="16">
        <v>25.2</v>
      </c>
      <c r="F3064" s="16">
        <v>29.2</v>
      </c>
      <c r="G3064" s="16">
        <v>0.06</v>
      </c>
      <c r="H3064" s="16">
        <v>7.0000000000000007E-2</v>
      </c>
      <c r="I3064" s="16">
        <v>162.06</v>
      </c>
      <c r="J3064" s="16">
        <v>11.55</v>
      </c>
      <c r="L3064" s="16">
        <v>29.04</v>
      </c>
      <c r="M3064" s="16">
        <v>15.69</v>
      </c>
    </row>
    <row r="3065" spans="1:13" x14ac:dyDescent="0.2">
      <c r="A3065" s="67">
        <f t="shared" si="47"/>
        <v>40423</v>
      </c>
      <c r="B3065" s="1">
        <v>0</v>
      </c>
      <c r="C3065" s="16">
        <v>87.41</v>
      </c>
      <c r="D3065" s="16">
        <v>26.7</v>
      </c>
      <c r="E3065" s="16">
        <v>25.9</v>
      </c>
      <c r="F3065" s="16">
        <v>28.3</v>
      </c>
      <c r="G3065" s="16">
        <v>0.03</v>
      </c>
      <c r="H3065" s="16">
        <v>7.0000000000000007E-2</v>
      </c>
      <c r="I3065" s="16">
        <v>159.72999999999999</v>
      </c>
      <c r="J3065" s="16">
        <v>7.16</v>
      </c>
      <c r="L3065" s="16">
        <v>27.84</v>
      </c>
      <c r="M3065" s="16">
        <v>19.59</v>
      </c>
    </row>
    <row r="3066" spans="1:13" x14ac:dyDescent="0.2">
      <c r="A3066" s="67">
        <f t="shared" si="47"/>
        <v>40424</v>
      </c>
      <c r="B3066" s="1">
        <v>0.5</v>
      </c>
      <c r="C3066" s="16">
        <v>87.63</v>
      </c>
      <c r="D3066" s="16">
        <v>27.3</v>
      </c>
      <c r="E3066" s="16">
        <v>25.6</v>
      </c>
      <c r="F3066" s="16">
        <v>30.8</v>
      </c>
      <c r="G3066" s="16">
        <v>0.04</v>
      </c>
      <c r="H3066" s="16">
        <v>0.25</v>
      </c>
      <c r="I3066" s="16">
        <v>168.78</v>
      </c>
      <c r="J3066" s="16">
        <v>14.11</v>
      </c>
      <c r="L3066" s="16">
        <v>27.99</v>
      </c>
      <c r="M3066" s="16">
        <v>11.87</v>
      </c>
    </row>
    <row r="3067" spans="1:13" x14ac:dyDescent="0.2">
      <c r="A3067" s="67">
        <f t="shared" si="47"/>
        <v>40425</v>
      </c>
      <c r="B3067" s="1">
        <v>5.0599999999999996</v>
      </c>
      <c r="C3067" s="16">
        <v>91.16</v>
      </c>
      <c r="D3067" s="16">
        <v>27.1</v>
      </c>
      <c r="E3067" s="16">
        <v>24.5</v>
      </c>
      <c r="F3067" s="16">
        <v>29.7</v>
      </c>
      <c r="G3067" s="16">
        <v>0.09</v>
      </c>
      <c r="H3067" s="16">
        <v>0.25</v>
      </c>
      <c r="I3067" s="16">
        <v>249.65</v>
      </c>
      <c r="J3067" s="16">
        <v>18.5</v>
      </c>
      <c r="L3067" s="16">
        <v>29.25</v>
      </c>
      <c r="M3067" s="16">
        <v>7.64</v>
      </c>
    </row>
    <row r="3068" spans="1:13" x14ac:dyDescent="0.2">
      <c r="A3068" s="67">
        <f t="shared" si="47"/>
        <v>40426</v>
      </c>
      <c r="B3068" s="1">
        <v>2.02</v>
      </c>
      <c r="C3068" s="16">
        <v>92.34</v>
      </c>
      <c r="D3068" s="16">
        <v>26.36</v>
      </c>
      <c r="E3068" s="16">
        <v>24.9</v>
      </c>
      <c r="F3068" s="16">
        <v>30.6</v>
      </c>
      <c r="G3068" s="16">
        <v>0.1</v>
      </c>
      <c r="H3068" s="16">
        <v>0.74</v>
      </c>
      <c r="I3068" s="16">
        <v>174.95</v>
      </c>
      <c r="J3068" s="16">
        <v>10.6</v>
      </c>
      <c r="L3068" s="16">
        <v>29.58</v>
      </c>
      <c r="M3068" s="16">
        <v>6.34</v>
      </c>
    </row>
    <row r="3069" spans="1:13" x14ac:dyDescent="0.2">
      <c r="A3069" s="67">
        <f t="shared" si="47"/>
        <v>40427</v>
      </c>
      <c r="B3069" s="1">
        <v>0.25</v>
      </c>
      <c r="C3069" s="16">
        <v>85.19</v>
      </c>
      <c r="D3069" s="16">
        <v>27.61</v>
      </c>
      <c r="E3069" s="16">
        <v>25.3</v>
      </c>
      <c r="F3069" s="16">
        <v>31.5</v>
      </c>
      <c r="G3069" s="16">
        <v>1.69</v>
      </c>
      <c r="H3069" s="16">
        <v>3.39</v>
      </c>
      <c r="I3069" s="16">
        <v>154.6</v>
      </c>
      <c r="J3069" s="16">
        <v>11.37</v>
      </c>
      <c r="K3069" s="16">
        <v>1145</v>
      </c>
      <c r="L3069" s="16">
        <v>29.24</v>
      </c>
      <c r="M3069" s="16">
        <v>10.33</v>
      </c>
    </row>
    <row r="3070" spans="1:13" x14ac:dyDescent="0.2">
      <c r="A3070" s="67">
        <f t="shared" si="47"/>
        <v>40428</v>
      </c>
      <c r="B3070" s="1">
        <v>6.6</v>
      </c>
      <c r="C3070" s="16">
        <v>90.89</v>
      </c>
      <c r="D3070" s="16">
        <v>26.7</v>
      </c>
      <c r="E3070" s="16">
        <v>24.8</v>
      </c>
      <c r="F3070" s="16">
        <v>30.7</v>
      </c>
      <c r="G3070" s="16">
        <v>3.39</v>
      </c>
      <c r="H3070" s="16">
        <v>3.39</v>
      </c>
      <c r="I3070" s="16">
        <v>190.47</v>
      </c>
      <c r="J3070" s="16">
        <v>12.58</v>
      </c>
      <c r="K3070" s="16">
        <v>1334</v>
      </c>
      <c r="L3070" s="16">
        <v>29.16</v>
      </c>
      <c r="M3070" s="16">
        <v>6.27</v>
      </c>
    </row>
    <row r="3071" spans="1:13" x14ac:dyDescent="0.2">
      <c r="A3071" s="67">
        <f t="shared" si="47"/>
        <v>40429</v>
      </c>
      <c r="B3071" s="1">
        <v>10.15</v>
      </c>
      <c r="C3071" s="16">
        <v>91.81</v>
      </c>
      <c r="D3071" s="16">
        <v>26.38</v>
      </c>
      <c r="E3071" s="16">
        <v>24.8</v>
      </c>
      <c r="F3071" s="16">
        <v>31.1</v>
      </c>
      <c r="G3071" s="16">
        <v>3.39</v>
      </c>
      <c r="H3071" s="16">
        <v>3.39</v>
      </c>
      <c r="I3071" s="16">
        <v>187.2</v>
      </c>
      <c r="J3071" s="16">
        <v>13.32</v>
      </c>
      <c r="K3071" s="16">
        <v>1292</v>
      </c>
      <c r="L3071" s="16">
        <v>29.09</v>
      </c>
      <c r="M3071" s="16">
        <v>6.17</v>
      </c>
    </row>
    <row r="3072" spans="1:13" x14ac:dyDescent="0.2">
      <c r="A3072" s="67">
        <f t="shared" si="47"/>
        <v>40430</v>
      </c>
      <c r="B3072" s="1">
        <v>0</v>
      </c>
      <c r="C3072" s="16">
        <v>91.08</v>
      </c>
      <c r="D3072" s="16">
        <v>27.02</v>
      </c>
      <c r="E3072" s="16">
        <v>24.9</v>
      </c>
      <c r="F3072" s="16">
        <v>29.2</v>
      </c>
      <c r="G3072" s="16">
        <v>3.39</v>
      </c>
      <c r="H3072" s="16">
        <v>3.39</v>
      </c>
      <c r="I3072" s="16">
        <v>146.52000000000001</v>
      </c>
      <c r="J3072" s="16">
        <v>10.92</v>
      </c>
      <c r="K3072" s="16">
        <v>556.1</v>
      </c>
      <c r="L3072" s="16">
        <v>28.92</v>
      </c>
      <c r="M3072" s="16">
        <v>6.72</v>
      </c>
    </row>
    <row r="3073" spans="1:13" x14ac:dyDescent="0.2">
      <c r="A3073" s="67">
        <f t="shared" si="47"/>
        <v>40431</v>
      </c>
      <c r="B3073" s="1">
        <v>0</v>
      </c>
      <c r="C3073" s="16">
        <v>88.57</v>
      </c>
      <c r="D3073" s="16">
        <v>27.29</v>
      </c>
      <c r="E3073" s="16">
        <v>24</v>
      </c>
      <c r="F3073" s="16">
        <v>31.2</v>
      </c>
      <c r="G3073" s="16">
        <v>3.39</v>
      </c>
      <c r="H3073" s="16">
        <v>3.39</v>
      </c>
      <c r="I3073" s="16">
        <v>184.46</v>
      </c>
      <c r="J3073" s="16">
        <v>19.02</v>
      </c>
      <c r="K3073" s="16">
        <v>1082</v>
      </c>
      <c r="L3073" s="16">
        <v>29.51</v>
      </c>
      <c r="M3073" s="16">
        <v>6.59</v>
      </c>
    </row>
    <row r="3074" spans="1:13" x14ac:dyDescent="0.2">
      <c r="A3074" s="67">
        <f t="shared" si="47"/>
        <v>40432</v>
      </c>
      <c r="B3074" s="1">
        <v>0</v>
      </c>
      <c r="C3074" s="16">
        <v>85.48</v>
      </c>
      <c r="D3074" s="16">
        <v>27.51</v>
      </c>
      <c r="E3074" s="16">
        <v>24.6</v>
      </c>
      <c r="F3074" s="16">
        <v>30.7</v>
      </c>
      <c r="G3074" s="16">
        <v>3.39</v>
      </c>
      <c r="H3074" s="16">
        <v>3.39</v>
      </c>
      <c r="I3074" s="16">
        <v>189.74</v>
      </c>
      <c r="J3074" s="16">
        <v>16.07</v>
      </c>
      <c r="K3074" s="16">
        <v>1131</v>
      </c>
      <c r="L3074" s="16">
        <v>29.31</v>
      </c>
      <c r="M3074" s="16">
        <v>7.31</v>
      </c>
    </row>
    <row r="3075" spans="1:13" x14ac:dyDescent="0.2">
      <c r="A3075" s="67">
        <f t="shared" si="47"/>
        <v>40433</v>
      </c>
      <c r="B3075" s="1">
        <v>1.01</v>
      </c>
      <c r="C3075" s="16">
        <v>90.81</v>
      </c>
      <c r="D3075" s="16">
        <v>26.66</v>
      </c>
      <c r="E3075" s="16">
        <v>24.8</v>
      </c>
      <c r="F3075" s="16">
        <v>31.4</v>
      </c>
      <c r="G3075" s="16">
        <v>3.39</v>
      </c>
      <c r="H3075" s="16">
        <v>3.39</v>
      </c>
      <c r="I3075" s="16">
        <v>193.57</v>
      </c>
      <c r="J3075" s="16">
        <v>14.33</v>
      </c>
      <c r="K3075" s="16">
        <v>1164</v>
      </c>
      <c r="L3075" s="16">
        <v>29.5</v>
      </c>
      <c r="M3075" s="16">
        <v>6.67</v>
      </c>
    </row>
    <row r="3076" spans="1:13" x14ac:dyDescent="0.2">
      <c r="A3076" s="67">
        <f t="shared" si="47"/>
        <v>40434</v>
      </c>
      <c r="B3076" s="1">
        <v>0</v>
      </c>
      <c r="C3076" s="16">
        <v>95.09</v>
      </c>
      <c r="D3076" s="16">
        <v>26.3</v>
      </c>
      <c r="E3076" s="16">
        <v>25.2</v>
      </c>
      <c r="F3076" s="16">
        <v>28.8</v>
      </c>
      <c r="G3076" s="16">
        <v>3.39</v>
      </c>
      <c r="H3076" s="16">
        <v>3.39</v>
      </c>
      <c r="I3076" s="16">
        <v>185.83</v>
      </c>
      <c r="J3076" s="16">
        <v>9.5399999999999991</v>
      </c>
      <c r="K3076" s="16">
        <v>645.20000000000005</v>
      </c>
      <c r="L3076" s="16">
        <v>29.02</v>
      </c>
      <c r="M3076" s="16">
        <v>7.31</v>
      </c>
    </row>
    <row r="3077" spans="1:13" x14ac:dyDescent="0.2">
      <c r="A3077" s="67">
        <f t="shared" si="47"/>
        <v>40435</v>
      </c>
      <c r="I3077" s="16">
        <v>181.87</v>
      </c>
      <c r="M3077" s="16">
        <v>9.4700000000000006</v>
      </c>
    </row>
    <row r="3078" spans="1:13" x14ac:dyDescent="0.2">
      <c r="A3078" s="67">
        <f t="shared" ref="A3078:A3141" si="48">A3077+1</f>
        <v>40436</v>
      </c>
      <c r="I3078" s="16">
        <v>227.38</v>
      </c>
      <c r="M3078" s="16">
        <v>6.66</v>
      </c>
    </row>
    <row r="3079" spans="1:13" x14ac:dyDescent="0.2">
      <c r="A3079" s="67">
        <f t="shared" si="48"/>
        <v>40437</v>
      </c>
      <c r="I3079" s="16">
        <v>189.79</v>
      </c>
      <c r="M3079" s="16">
        <v>5.83</v>
      </c>
    </row>
    <row r="3080" spans="1:13" x14ac:dyDescent="0.2">
      <c r="A3080" s="67">
        <f t="shared" si="48"/>
        <v>40438</v>
      </c>
      <c r="I3080" s="16">
        <v>190.74</v>
      </c>
      <c r="M3080" s="16">
        <v>6.61</v>
      </c>
    </row>
    <row r="3081" spans="1:13" x14ac:dyDescent="0.2">
      <c r="A3081" s="67">
        <f t="shared" si="48"/>
        <v>40439</v>
      </c>
      <c r="I3081" s="16">
        <v>171.36</v>
      </c>
      <c r="M3081" s="16">
        <v>11.77</v>
      </c>
    </row>
    <row r="3082" spans="1:13" x14ac:dyDescent="0.2">
      <c r="A3082" s="67">
        <f t="shared" si="48"/>
        <v>40440</v>
      </c>
      <c r="I3082" s="16">
        <v>174.94</v>
      </c>
      <c r="M3082" s="16">
        <v>12.56</v>
      </c>
    </row>
    <row r="3083" spans="1:13" x14ac:dyDescent="0.2">
      <c r="A3083" s="67">
        <f t="shared" si="48"/>
        <v>40441</v>
      </c>
      <c r="B3083" s="1">
        <v>1.02</v>
      </c>
      <c r="C3083" s="16">
        <v>90.54</v>
      </c>
      <c r="D3083" s="16">
        <v>26.84</v>
      </c>
      <c r="E3083" s="16">
        <v>25</v>
      </c>
      <c r="F3083" s="16">
        <v>30.6</v>
      </c>
      <c r="G3083" s="16">
        <v>7.81</v>
      </c>
      <c r="H3083" s="16">
        <v>24.91</v>
      </c>
      <c r="I3083" s="16">
        <v>173.54</v>
      </c>
      <c r="J3083" s="16">
        <v>9.2899999999999991</v>
      </c>
      <c r="K3083" s="16">
        <v>650.4</v>
      </c>
      <c r="L3083" s="16">
        <v>29.81</v>
      </c>
      <c r="M3083" s="16">
        <v>11.24</v>
      </c>
    </row>
    <row r="3084" spans="1:13" x14ac:dyDescent="0.2">
      <c r="A3084" s="67">
        <f t="shared" si="48"/>
        <v>40442</v>
      </c>
      <c r="B3084" s="1">
        <v>6.34</v>
      </c>
      <c r="C3084" s="16">
        <v>89.43</v>
      </c>
      <c r="D3084" s="16">
        <v>26.22</v>
      </c>
      <c r="E3084" s="16">
        <v>23.9</v>
      </c>
      <c r="F3084" s="16">
        <v>30.8</v>
      </c>
      <c r="G3084" s="16">
        <v>6.67</v>
      </c>
      <c r="H3084" s="16">
        <v>26.64</v>
      </c>
      <c r="I3084" s="16">
        <v>167.88</v>
      </c>
      <c r="J3084" s="16">
        <v>11.41</v>
      </c>
      <c r="K3084" s="16">
        <v>1379</v>
      </c>
      <c r="L3084" s="16">
        <v>29.48</v>
      </c>
      <c r="M3084" s="16">
        <v>8.08</v>
      </c>
    </row>
    <row r="3085" spans="1:13" x14ac:dyDescent="0.2">
      <c r="A3085" s="67">
        <f t="shared" si="48"/>
        <v>40443</v>
      </c>
      <c r="B3085" s="1">
        <v>0.25</v>
      </c>
      <c r="C3085" s="16">
        <v>86.08</v>
      </c>
      <c r="D3085" s="16">
        <v>27.2</v>
      </c>
      <c r="E3085" s="16">
        <v>24</v>
      </c>
      <c r="F3085" s="16">
        <v>30.6</v>
      </c>
      <c r="G3085" s="16">
        <v>7.64</v>
      </c>
      <c r="H3085" s="16">
        <v>23.28</v>
      </c>
      <c r="I3085" s="16">
        <v>163.35</v>
      </c>
      <c r="J3085" s="16">
        <v>16.54</v>
      </c>
      <c r="K3085" s="16">
        <v>1393</v>
      </c>
      <c r="L3085" s="16">
        <v>29.64</v>
      </c>
      <c r="M3085" s="16">
        <v>10.1</v>
      </c>
    </row>
    <row r="3086" spans="1:13" x14ac:dyDescent="0.2">
      <c r="A3086" s="67">
        <f t="shared" si="48"/>
        <v>40444</v>
      </c>
      <c r="B3086" s="1">
        <v>0.76</v>
      </c>
      <c r="C3086" s="16">
        <v>88.78</v>
      </c>
      <c r="D3086" s="16">
        <v>27.18</v>
      </c>
      <c r="E3086" s="16">
        <v>25.2</v>
      </c>
      <c r="F3086" s="16">
        <v>30.9</v>
      </c>
      <c r="G3086" s="16">
        <v>7.3</v>
      </c>
      <c r="H3086" s="16">
        <v>22.93</v>
      </c>
      <c r="I3086" s="16">
        <v>171.39</v>
      </c>
      <c r="J3086" s="16">
        <v>16.149999999999999</v>
      </c>
      <c r="K3086" s="16">
        <v>1353</v>
      </c>
      <c r="L3086" s="16">
        <v>29.3</v>
      </c>
      <c r="M3086" s="16">
        <v>9.41</v>
      </c>
    </row>
    <row r="3087" spans="1:13" x14ac:dyDescent="0.2">
      <c r="A3087" s="67">
        <f t="shared" si="48"/>
        <v>40445</v>
      </c>
      <c r="B3087" s="1">
        <v>11.42</v>
      </c>
      <c r="C3087" s="16">
        <v>89.04</v>
      </c>
      <c r="D3087" s="16">
        <v>26.86</v>
      </c>
      <c r="E3087" s="16">
        <v>23.6</v>
      </c>
      <c r="F3087" s="16">
        <v>31.4</v>
      </c>
      <c r="G3087" s="16">
        <v>9.9700000000000006</v>
      </c>
      <c r="H3087" s="16">
        <v>34.79</v>
      </c>
      <c r="I3087" s="16">
        <v>162.01</v>
      </c>
      <c r="J3087" s="16">
        <v>16.84</v>
      </c>
      <c r="K3087" s="16">
        <v>1417</v>
      </c>
      <c r="L3087" s="16">
        <v>29.7</v>
      </c>
      <c r="M3087" s="16">
        <v>13.83</v>
      </c>
    </row>
    <row r="3088" spans="1:13" x14ac:dyDescent="0.2">
      <c r="A3088" s="67">
        <f t="shared" si="48"/>
        <v>40446</v>
      </c>
      <c r="B3088" s="1">
        <v>9.41</v>
      </c>
      <c r="C3088" s="16">
        <v>85.48</v>
      </c>
      <c r="D3088" s="16">
        <v>27.41</v>
      </c>
      <c r="E3088" s="16">
        <v>24.8</v>
      </c>
      <c r="F3088" s="16">
        <v>31.5</v>
      </c>
      <c r="G3088" s="16">
        <v>13.94</v>
      </c>
      <c r="H3088" s="16">
        <v>38.56</v>
      </c>
      <c r="I3088" s="16">
        <v>156.61000000000001</v>
      </c>
      <c r="J3088" s="16">
        <v>20.79</v>
      </c>
      <c r="K3088" s="16">
        <v>1338</v>
      </c>
      <c r="L3088" s="16">
        <v>29.54</v>
      </c>
      <c r="M3088" s="16">
        <v>20.399999999999999</v>
      </c>
    </row>
    <row r="3089" spans="1:13" x14ac:dyDescent="0.2">
      <c r="A3089" s="67">
        <f t="shared" si="48"/>
        <v>40447</v>
      </c>
      <c r="B3089" s="1">
        <v>0</v>
      </c>
      <c r="C3089" s="16">
        <v>81.5</v>
      </c>
      <c r="D3089" s="16">
        <v>28.14</v>
      </c>
      <c r="E3089" s="16">
        <v>25.8</v>
      </c>
      <c r="F3089" s="16">
        <v>32.200000000000003</v>
      </c>
      <c r="G3089" s="16">
        <v>11.09</v>
      </c>
      <c r="H3089" s="16">
        <v>33.869999999999997</v>
      </c>
      <c r="I3089" s="16">
        <v>171.62</v>
      </c>
      <c r="J3089" s="16">
        <v>22.82</v>
      </c>
      <c r="K3089" s="16">
        <v>1208</v>
      </c>
      <c r="L3089" s="16">
        <v>29.22</v>
      </c>
      <c r="M3089" s="16">
        <v>15.66</v>
      </c>
    </row>
    <row r="3090" spans="1:13" x14ac:dyDescent="0.2">
      <c r="A3090" s="67">
        <f t="shared" si="48"/>
        <v>40448</v>
      </c>
      <c r="B3090" s="1">
        <v>0</v>
      </c>
      <c r="C3090" s="16">
        <v>86.18</v>
      </c>
      <c r="D3090" s="16">
        <v>27.62</v>
      </c>
      <c r="E3090" s="16">
        <v>26.2</v>
      </c>
      <c r="F3090" s="16">
        <v>30.7</v>
      </c>
      <c r="G3090" s="16">
        <v>11.7</v>
      </c>
      <c r="H3090" s="16">
        <v>29.32</v>
      </c>
      <c r="I3090" s="16">
        <v>141.11000000000001</v>
      </c>
      <c r="J3090" s="16">
        <v>10.58</v>
      </c>
      <c r="K3090" s="16">
        <v>1189</v>
      </c>
      <c r="L3090" s="16">
        <v>29.07</v>
      </c>
      <c r="M3090" s="16">
        <v>15.1</v>
      </c>
    </row>
    <row r="3091" spans="1:13" x14ac:dyDescent="0.2">
      <c r="A3091" s="67">
        <f t="shared" si="48"/>
        <v>40449</v>
      </c>
      <c r="B3091" s="1">
        <v>0</v>
      </c>
      <c r="C3091" s="16">
        <v>82.01</v>
      </c>
      <c r="D3091" s="16">
        <v>28.21</v>
      </c>
      <c r="E3091" s="16">
        <v>25.9</v>
      </c>
      <c r="F3091" s="16">
        <v>31.8</v>
      </c>
      <c r="G3091" s="16">
        <v>15</v>
      </c>
      <c r="H3091" s="16">
        <v>35.700000000000003</v>
      </c>
      <c r="I3091" s="16">
        <v>155.66999999999999</v>
      </c>
      <c r="J3091" s="16">
        <v>22.3</v>
      </c>
      <c r="K3091" s="16">
        <v>1056</v>
      </c>
      <c r="L3091" s="16">
        <v>29.65</v>
      </c>
      <c r="M3091" s="16">
        <v>21.52</v>
      </c>
    </row>
    <row r="3092" spans="1:13" x14ac:dyDescent="0.2">
      <c r="A3092" s="67">
        <f t="shared" si="48"/>
        <v>40450</v>
      </c>
      <c r="B3092" s="1">
        <v>0</v>
      </c>
      <c r="C3092" s="16">
        <v>81.58</v>
      </c>
      <c r="D3092" s="16">
        <v>28.71</v>
      </c>
      <c r="E3092" s="16">
        <v>25.5</v>
      </c>
      <c r="F3092" s="16">
        <v>32.4</v>
      </c>
      <c r="G3092" s="16">
        <v>13.88</v>
      </c>
      <c r="H3092" s="16">
        <v>36.76</v>
      </c>
      <c r="I3092" s="16">
        <v>148.38</v>
      </c>
      <c r="J3092" s="16">
        <v>22.95</v>
      </c>
      <c r="K3092" s="16">
        <v>1391</v>
      </c>
      <c r="L3092" s="16">
        <v>29.41</v>
      </c>
      <c r="M3092" s="16">
        <v>19.09</v>
      </c>
    </row>
    <row r="3093" spans="1:13" x14ac:dyDescent="0.2">
      <c r="A3093" s="67">
        <f t="shared" si="48"/>
        <v>40451</v>
      </c>
      <c r="B3093" s="1">
        <v>5.84</v>
      </c>
      <c r="C3093" s="16">
        <v>89.18</v>
      </c>
      <c r="D3093" s="16">
        <v>27.69</v>
      </c>
      <c r="E3093" s="16">
        <v>25.6</v>
      </c>
      <c r="F3093" s="16">
        <v>30.5</v>
      </c>
      <c r="G3093" s="16">
        <v>7.68</v>
      </c>
      <c r="H3093" s="16">
        <v>28.51</v>
      </c>
      <c r="I3093" s="16">
        <v>166.51</v>
      </c>
      <c r="J3093" s="16">
        <v>9.66</v>
      </c>
      <c r="K3093" s="16">
        <v>680.4</v>
      </c>
      <c r="L3093" s="16">
        <v>29.33</v>
      </c>
      <c r="M3093" s="16">
        <v>8.9</v>
      </c>
    </row>
    <row r="3094" spans="1:13" x14ac:dyDescent="0.2">
      <c r="A3094" s="67">
        <f t="shared" si="48"/>
        <v>40452</v>
      </c>
      <c r="B3094" s="1">
        <v>0.25</v>
      </c>
      <c r="C3094" s="16">
        <v>89.73</v>
      </c>
      <c r="D3094" s="16">
        <v>27.73</v>
      </c>
      <c r="E3094" s="16">
        <v>24.8</v>
      </c>
      <c r="F3094" s="16">
        <v>31.3</v>
      </c>
      <c r="G3094" s="16">
        <v>6.1</v>
      </c>
      <c r="H3094" s="16">
        <v>23.14</v>
      </c>
      <c r="I3094" s="16">
        <v>163.47</v>
      </c>
      <c r="J3094" s="16">
        <v>12.26</v>
      </c>
      <c r="K3094" s="16">
        <v>852</v>
      </c>
      <c r="L3094" s="16">
        <v>29.33</v>
      </c>
      <c r="M3094" s="16">
        <v>7.02</v>
      </c>
    </row>
    <row r="3095" spans="1:13" x14ac:dyDescent="0.2">
      <c r="A3095" s="67">
        <f t="shared" si="48"/>
        <v>40453</v>
      </c>
      <c r="B3095" s="1">
        <v>0</v>
      </c>
      <c r="C3095" s="16">
        <v>89.52</v>
      </c>
      <c r="D3095" s="16">
        <v>27.38</v>
      </c>
      <c r="E3095" s="16">
        <v>25.3</v>
      </c>
      <c r="F3095" s="16">
        <v>30.2</v>
      </c>
      <c r="G3095" s="16">
        <v>6.47</v>
      </c>
      <c r="H3095" s="16">
        <v>18.7</v>
      </c>
      <c r="I3095" s="16">
        <v>172.85</v>
      </c>
      <c r="J3095" s="16">
        <v>10.32</v>
      </c>
      <c r="K3095" s="16">
        <v>1073</v>
      </c>
      <c r="L3095" s="16">
        <v>29.53</v>
      </c>
      <c r="M3095" s="16">
        <v>8</v>
      </c>
    </row>
    <row r="3096" spans="1:13" x14ac:dyDescent="0.2">
      <c r="A3096" s="67">
        <f t="shared" si="48"/>
        <v>40454</v>
      </c>
      <c r="B3096" s="1">
        <v>1.27</v>
      </c>
      <c r="C3096" s="16">
        <v>92.06</v>
      </c>
      <c r="D3096" s="16">
        <v>26.13</v>
      </c>
      <c r="E3096" s="16">
        <v>24.4</v>
      </c>
      <c r="F3096" s="16">
        <v>28.5</v>
      </c>
      <c r="G3096" s="16">
        <v>5.29</v>
      </c>
      <c r="H3096" s="16">
        <v>21.31</v>
      </c>
      <c r="I3096" s="16">
        <v>202.77</v>
      </c>
      <c r="J3096" s="16">
        <v>9.83</v>
      </c>
      <c r="K3096" s="16">
        <v>816</v>
      </c>
      <c r="L3096" s="16">
        <v>29.13</v>
      </c>
      <c r="M3096" s="16">
        <v>6.01</v>
      </c>
    </row>
    <row r="3097" spans="1:13" x14ac:dyDescent="0.2">
      <c r="A3097" s="67">
        <f t="shared" si="48"/>
        <v>40455</v>
      </c>
      <c r="B3097" s="1">
        <v>61.71</v>
      </c>
      <c r="C3097" s="16">
        <v>92.13</v>
      </c>
      <c r="D3097" s="16">
        <v>25.51</v>
      </c>
      <c r="E3097" s="16">
        <v>23.3</v>
      </c>
      <c r="F3097" s="16">
        <v>27.5</v>
      </c>
      <c r="G3097" s="16">
        <v>8.85</v>
      </c>
      <c r="H3097" s="16">
        <v>33.520000000000003</v>
      </c>
      <c r="I3097" s="16">
        <v>252.71</v>
      </c>
      <c r="J3097" s="16">
        <v>8.92</v>
      </c>
      <c r="K3097" s="16">
        <v>710.2</v>
      </c>
      <c r="L3097" s="16">
        <v>28.44</v>
      </c>
      <c r="M3097" s="16">
        <v>11.81</v>
      </c>
    </row>
    <row r="3098" spans="1:13" x14ac:dyDescent="0.2">
      <c r="A3098" s="67">
        <f t="shared" si="48"/>
        <v>40456</v>
      </c>
      <c r="B3098" s="1">
        <v>41.84</v>
      </c>
      <c r="C3098" s="16">
        <v>93.71</v>
      </c>
      <c r="D3098" s="16">
        <v>25.72</v>
      </c>
      <c r="E3098" s="16">
        <v>23.9</v>
      </c>
      <c r="F3098" s="16">
        <v>28.7</v>
      </c>
      <c r="G3098" s="16">
        <v>7.31</v>
      </c>
      <c r="H3098" s="16">
        <v>28.33</v>
      </c>
      <c r="I3098" s="16">
        <v>244.58</v>
      </c>
      <c r="J3098" s="16">
        <v>12.88</v>
      </c>
      <c r="K3098" s="16">
        <v>1172</v>
      </c>
      <c r="L3098" s="16">
        <v>28.49</v>
      </c>
      <c r="M3098" s="16">
        <v>8.4700000000000006</v>
      </c>
    </row>
    <row r="3099" spans="1:13" x14ac:dyDescent="0.2">
      <c r="A3099" s="67">
        <f t="shared" si="48"/>
        <v>40457</v>
      </c>
      <c r="B3099" s="1">
        <v>15.46</v>
      </c>
      <c r="C3099" s="16">
        <v>90.94</v>
      </c>
      <c r="D3099" s="16">
        <v>26.37</v>
      </c>
      <c r="E3099" s="16">
        <v>23.8</v>
      </c>
      <c r="F3099" s="16">
        <v>29.1</v>
      </c>
      <c r="G3099" s="16">
        <v>6.36</v>
      </c>
      <c r="H3099" s="16">
        <v>17.25</v>
      </c>
      <c r="I3099" s="16">
        <v>233.23</v>
      </c>
      <c r="J3099" s="16">
        <v>12.23</v>
      </c>
      <c r="K3099" s="16">
        <v>1357</v>
      </c>
      <c r="L3099" s="16">
        <v>28.68</v>
      </c>
      <c r="M3099" s="16">
        <v>7.63</v>
      </c>
    </row>
    <row r="3100" spans="1:13" x14ac:dyDescent="0.2">
      <c r="A3100" s="67">
        <f t="shared" si="48"/>
        <v>40458</v>
      </c>
      <c r="B3100" s="1">
        <v>46.19</v>
      </c>
      <c r="C3100" s="16">
        <v>95.78</v>
      </c>
      <c r="D3100" s="16">
        <v>25.15</v>
      </c>
      <c r="E3100" s="16">
        <v>23.6</v>
      </c>
      <c r="F3100" s="16">
        <v>26.8</v>
      </c>
      <c r="G3100" s="16">
        <v>6.68</v>
      </c>
      <c r="H3100" s="16">
        <v>25.12</v>
      </c>
      <c r="I3100" s="16">
        <v>238.32</v>
      </c>
      <c r="J3100" s="16">
        <v>3.75</v>
      </c>
      <c r="K3100" s="16">
        <v>511.1</v>
      </c>
      <c r="L3100" s="16">
        <v>28.47</v>
      </c>
      <c r="M3100" s="16">
        <v>8.9</v>
      </c>
    </row>
    <row r="3101" spans="1:13" x14ac:dyDescent="0.2">
      <c r="A3101" s="67">
        <f t="shared" si="48"/>
        <v>40459</v>
      </c>
      <c r="B3101" s="1">
        <v>27.16</v>
      </c>
      <c r="C3101" s="16">
        <v>92.28</v>
      </c>
      <c r="D3101" s="16">
        <v>26.8</v>
      </c>
      <c r="E3101" s="16">
        <v>25.3</v>
      </c>
      <c r="F3101" s="16">
        <v>28.7</v>
      </c>
      <c r="G3101" s="16">
        <v>10.07</v>
      </c>
      <c r="H3101" s="16">
        <v>29.74</v>
      </c>
      <c r="I3101" s="16">
        <v>262.23</v>
      </c>
      <c r="J3101" s="16">
        <v>4.8499999999999996</v>
      </c>
      <c r="K3101" s="16">
        <v>550.1</v>
      </c>
      <c r="L3101" s="16">
        <v>28.43</v>
      </c>
      <c r="M3101" s="16">
        <v>12.93</v>
      </c>
    </row>
    <row r="3102" spans="1:13" x14ac:dyDescent="0.2">
      <c r="A3102" s="67">
        <f t="shared" si="48"/>
        <v>40460</v>
      </c>
      <c r="B3102" s="1">
        <v>69.06</v>
      </c>
      <c r="C3102" s="16">
        <v>90.7</v>
      </c>
      <c r="D3102" s="16">
        <v>27.39</v>
      </c>
      <c r="E3102" s="16">
        <v>24.6</v>
      </c>
      <c r="F3102" s="16">
        <v>29.6</v>
      </c>
      <c r="G3102" s="16">
        <v>11.86</v>
      </c>
      <c r="H3102" s="16">
        <v>35.17</v>
      </c>
      <c r="I3102" s="16">
        <v>278.17</v>
      </c>
      <c r="J3102" s="16">
        <v>13.09</v>
      </c>
      <c r="K3102" s="16">
        <v>1406</v>
      </c>
      <c r="L3102" s="16">
        <v>28.65</v>
      </c>
      <c r="M3102" s="16">
        <v>15</v>
      </c>
    </row>
    <row r="3103" spans="1:13" x14ac:dyDescent="0.2">
      <c r="A3103" s="67">
        <f t="shared" si="48"/>
        <v>40461</v>
      </c>
      <c r="B3103" s="1">
        <v>8.61</v>
      </c>
      <c r="C3103" s="16">
        <v>90.83</v>
      </c>
      <c r="D3103" s="16">
        <v>27.39</v>
      </c>
      <c r="E3103" s="16">
        <v>25.6</v>
      </c>
      <c r="F3103" s="16">
        <v>29</v>
      </c>
      <c r="G3103" s="16">
        <v>10.23</v>
      </c>
      <c r="H3103" s="16">
        <v>28.12</v>
      </c>
      <c r="I3103" s="16">
        <v>275.10000000000002</v>
      </c>
      <c r="J3103" s="16">
        <v>8.83</v>
      </c>
      <c r="K3103" s="16">
        <v>1328</v>
      </c>
      <c r="L3103" s="16">
        <v>28.69</v>
      </c>
      <c r="M3103" s="16">
        <v>13.04</v>
      </c>
    </row>
    <row r="3104" spans="1:13" x14ac:dyDescent="0.2">
      <c r="A3104" s="67">
        <f t="shared" si="48"/>
        <v>40462</v>
      </c>
      <c r="B3104" s="1">
        <v>14.46</v>
      </c>
      <c r="C3104" s="16">
        <v>89.99</v>
      </c>
      <c r="D3104" s="16">
        <v>27.98</v>
      </c>
      <c r="E3104" s="16">
        <v>25.4</v>
      </c>
      <c r="F3104" s="16">
        <v>29.7</v>
      </c>
      <c r="G3104" s="16">
        <v>7.74</v>
      </c>
      <c r="H3104" s="16">
        <v>26.04</v>
      </c>
      <c r="I3104" s="16">
        <v>283.27</v>
      </c>
      <c r="J3104" s="16">
        <v>16.59</v>
      </c>
      <c r="K3104" s="16">
        <v>1068</v>
      </c>
      <c r="L3104" s="16">
        <v>29</v>
      </c>
      <c r="M3104" s="16">
        <v>9.6999999999999993</v>
      </c>
    </row>
    <row r="3105" spans="1:13" x14ac:dyDescent="0.2">
      <c r="A3105" s="67">
        <f t="shared" si="48"/>
        <v>40463</v>
      </c>
      <c r="B3105" s="1">
        <v>3.8</v>
      </c>
      <c r="C3105" s="16">
        <v>92.42</v>
      </c>
      <c r="D3105" s="16">
        <v>28.05</v>
      </c>
      <c r="E3105" s="16">
        <v>26.4</v>
      </c>
      <c r="F3105" s="16">
        <v>30.1</v>
      </c>
      <c r="G3105" s="16">
        <v>7.32</v>
      </c>
      <c r="H3105" s="16">
        <v>23.28</v>
      </c>
      <c r="I3105" s="16">
        <v>265.27999999999997</v>
      </c>
      <c r="J3105" s="16">
        <v>13.43</v>
      </c>
      <c r="K3105" s="16">
        <v>1191</v>
      </c>
      <c r="L3105" s="16">
        <v>29.19</v>
      </c>
      <c r="M3105" s="16">
        <v>8.4499999999999993</v>
      </c>
    </row>
    <row r="3106" spans="1:13" x14ac:dyDescent="0.2">
      <c r="A3106" s="67">
        <f t="shared" si="48"/>
        <v>40464</v>
      </c>
      <c r="B3106" s="1">
        <v>5.57</v>
      </c>
      <c r="C3106" s="16">
        <v>94.15</v>
      </c>
      <c r="D3106" s="16">
        <v>27.58</v>
      </c>
      <c r="E3106" s="16">
        <v>25.8</v>
      </c>
      <c r="F3106" s="16">
        <v>29.6</v>
      </c>
      <c r="G3106" s="16">
        <v>5.95</v>
      </c>
      <c r="H3106" s="16">
        <v>22.3</v>
      </c>
      <c r="I3106" s="16">
        <v>237.18</v>
      </c>
      <c r="J3106" s="16">
        <v>8.36</v>
      </c>
      <c r="K3106" s="16">
        <v>1112</v>
      </c>
      <c r="L3106" s="16">
        <v>29.05</v>
      </c>
      <c r="M3106" s="16">
        <v>4.76</v>
      </c>
    </row>
    <row r="3107" spans="1:13" x14ac:dyDescent="0.2">
      <c r="A3107" s="67">
        <f t="shared" si="48"/>
        <v>40465</v>
      </c>
      <c r="B3107" s="1">
        <v>45.21</v>
      </c>
      <c r="C3107" s="16">
        <v>96.13</v>
      </c>
      <c r="D3107" s="16">
        <v>26.61</v>
      </c>
      <c r="E3107" s="16">
        <v>25.1</v>
      </c>
      <c r="F3107" s="16">
        <v>29.4</v>
      </c>
      <c r="G3107" s="16">
        <v>5.37</v>
      </c>
      <c r="H3107" s="16">
        <v>19.12</v>
      </c>
      <c r="I3107" s="16">
        <v>225.07</v>
      </c>
      <c r="J3107" s="16">
        <v>7.45</v>
      </c>
      <c r="K3107" s="16">
        <v>1103</v>
      </c>
      <c r="L3107" s="16">
        <v>28.9</v>
      </c>
    </row>
    <row r="3108" spans="1:13" x14ac:dyDescent="0.2">
      <c r="A3108" s="67">
        <f t="shared" si="48"/>
        <v>40466</v>
      </c>
      <c r="B3108" s="1">
        <v>30.72</v>
      </c>
      <c r="C3108" s="16">
        <v>91.54</v>
      </c>
      <c r="D3108" s="16">
        <v>26.63</v>
      </c>
      <c r="E3108" s="16">
        <v>24.2</v>
      </c>
      <c r="F3108" s="16">
        <v>28.2</v>
      </c>
      <c r="G3108" s="16">
        <v>8.01</v>
      </c>
      <c r="H3108" s="16">
        <v>64.88</v>
      </c>
      <c r="I3108" s="16">
        <v>267.02999999999997</v>
      </c>
      <c r="J3108" s="16">
        <v>4.0599999999999996</v>
      </c>
      <c r="K3108" s="16">
        <v>300.10000000000002</v>
      </c>
      <c r="L3108" s="16">
        <v>28.53</v>
      </c>
    </row>
    <row r="3109" spans="1:13" x14ac:dyDescent="0.2">
      <c r="A3109" s="67">
        <f t="shared" si="48"/>
        <v>40467</v>
      </c>
      <c r="B3109" s="1">
        <v>39.36</v>
      </c>
      <c r="C3109" s="16">
        <v>93.31</v>
      </c>
      <c r="D3109" s="16">
        <v>25.67</v>
      </c>
      <c r="E3109" s="16">
        <v>23.9</v>
      </c>
      <c r="F3109" s="16">
        <v>27.6</v>
      </c>
      <c r="G3109" s="16">
        <v>7.79</v>
      </c>
      <c r="H3109" s="16">
        <v>30.8</v>
      </c>
      <c r="I3109" s="16">
        <v>244.98</v>
      </c>
      <c r="J3109" s="16">
        <v>7.06</v>
      </c>
      <c r="K3109" s="16">
        <v>450.8</v>
      </c>
      <c r="L3109" s="16">
        <v>28.44</v>
      </c>
    </row>
    <row r="3110" spans="1:13" x14ac:dyDescent="0.2">
      <c r="A3110" s="67">
        <f t="shared" si="48"/>
        <v>40468</v>
      </c>
      <c r="B3110" s="1">
        <v>4.8</v>
      </c>
      <c r="C3110" s="16">
        <v>94.35</v>
      </c>
      <c r="D3110" s="16">
        <v>25.36</v>
      </c>
      <c r="E3110" s="16">
        <v>23.8</v>
      </c>
      <c r="F3110" s="16">
        <v>28.2</v>
      </c>
      <c r="G3110" s="16">
        <v>5.96</v>
      </c>
      <c r="H3110" s="16">
        <v>21.84</v>
      </c>
      <c r="I3110" s="16">
        <v>192.92</v>
      </c>
      <c r="J3110" s="16">
        <v>8.64</v>
      </c>
      <c r="K3110" s="16">
        <v>594.1</v>
      </c>
      <c r="L3110" s="16">
        <v>28.45</v>
      </c>
    </row>
    <row r="3111" spans="1:13" x14ac:dyDescent="0.2">
      <c r="A3111" s="67">
        <f t="shared" si="48"/>
        <v>40469</v>
      </c>
      <c r="B3111" s="1">
        <v>0</v>
      </c>
      <c r="C3111" s="16">
        <v>87.74</v>
      </c>
      <c r="D3111" s="16">
        <v>26.59</v>
      </c>
      <c r="E3111" s="16">
        <v>23.7</v>
      </c>
      <c r="F3111" s="16">
        <v>30</v>
      </c>
      <c r="G3111" s="16">
        <v>8.0500000000000007</v>
      </c>
      <c r="H3111" s="16">
        <v>24.31</v>
      </c>
      <c r="I3111" s="16">
        <v>158.18</v>
      </c>
      <c r="J3111" s="16">
        <v>17.309999999999999</v>
      </c>
      <c r="K3111" s="16">
        <v>1270</v>
      </c>
      <c r="L3111" s="16">
        <v>28.75</v>
      </c>
    </row>
    <row r="3112" spans="1:13" x14ac:dyDescent="0.2">
      <c r="A3112" s="67">
        <f t="shared" si="48"/>
        <v>40470</v>
      </c>
      <c r="B3112" s="1">
        <v>11.94</v>
      </c>
      <c r="C3112" s="16">
        <v>88.79</v>
      </c>
      <c r="D3112" s="16">
        <v>26.75</v>
      </c>
      <c r="E3112" s="16">
        <v>24.1</v>
      </c>
      <c r="F3112" s="16">
        <v>31.6</v>
      </c>
      <c r="G3112" s="16">
        <v>7.39</v>
      </c>
      <c r="H3112" s="16">
        <v>44.28</v>
      </c>
      <c r="I3112" s="16">
        <v>172.73</v>
      </c>
      <c r="J3112" s="16">
        <v>15.81</v>
      </c>
      <c r="K3112" s="16">
        <v>1215</v>
      </c>
      <c r="L3112" s="16">
        <v>28.63</v>
      </c>
    </row>
    <row r="3113" spans="1:13" x14ac:dyDescent="0.2">
      <c r="A3113" s="67">
        <f t="shared" si="48"/>
        <v>40471</v>
      </c>
      <c r="B3113" s="1">
        <v>0</v>
      </c>
      <c r="C3113" s="16">
        <v>89.84</v>
      </c>
      <c r="D3113" s="16">
        <v>27.01</v>
      </c>
      <c r="E3113" s="16">
        <v>24.4</v>
      </c>
      <c r="F3113" s="16">
        <v>30.2</v>
      </c>
      <c r="G3113" s="16">
        <v>5.0199999999999996</v>
      </c>
      <c r="H3113" s="16">
        <v>14.82</v>
      </c>
      <c r="I3113" s="16">
        <v>198.64</v>
      </c>
      <c r="J3113" s="16">
        <v>18.45</v>
      </c>
      <c r="K3113" s="16">
        <v>1161</v>
      </c>
      <c r="L3113" s="16">
        <v>28.96</v>
      </c>
    </row>
    <row r="3114" spans="1:13" x14ac:dyDescent="0.2">
      <c r="A3114" s="67">
        <f t="shared" si="48"/>
        <v>40472</v>
      </c>
      <c r="B3114" s="1">
        <v>0</v>
      </c>
      <c r="C3114" s="16">
        <v>92.57</v>
      </c>
      <c r="D3114" s="16">
        <v>26.37</v>
      </c>
      <c r="E3114" s="16">
        <v>24.7</v>
      </c>
      <c r="F3114" s="16">
        <v>29.1</v>
      </c>
      <c r="G3114" s="16">
        <v>5.29</v>
      </c>
      <c r="H3114" s="16">
        <v>15.56</v>
      </c>
      <c r="I3114" s="16">
        <v>200.44</v>
      </c>
      <c r="J3114" s="16">
        <v>11.59</v>
      </c>
      <c r="K3114" s="16">
        <v>924</v>
      </c>
      <c r="L3114" s="16">
        <v>28.73</v>
      </c>
    </row>
    <row r="3115" spans="1:13" x14ac:dyDescent="0.2">
      <c r="A3115" s="67">
        <f t="shared" si="48"/>
        <v>40473</v>
      </c>
      <c r="B3115" s="1">
        <v>86.1</v>
      </c>
      <c r="C3115" s="16">
        <v>91.84</v>
      </c>
      <c r="D3115" s="16">
        <v>26.35</v>
      </c>
      <c r="E3115" s="16">
        <v>24</v>
      </c>
      <c r="F3115" s="16">
        <v>30.5</v>
      </c>
      <c r="G3115" s="16">
        <v>7.78</v>
      </c>
      <c r="H3115" s="16">
        <v>28.15</v>
      </c>
      <c r="I3115" s="16">
        <v>202.55</v>
      </c>
      <c r="J3115" s="16">
        <v>15.37</v>
      </c>
      <c r="K3115" s="16">
        <v>1001</v>
      </c>
      <c r="L3115" s="16">
        <v>28.49</v>
      </c>
    </row>
    <row r="3116" spans="1:13" x14ac:dyDescent="0.2">
      <c r="A3116" s="67">
        <f t="shared" si="48"/>
        <v>40474</v>
      </c>
      <c r="B3116" s="1">
        <v>14.98</v>
      </c>
      <c r="C3116" s="16">
        <v>94.31</v>
      </c>
      <c r="D3116" s="16">
        <v>25.79</v>
      </c>
      <c r="E3116" s="16">
        <v>24.1</v>
      </c>
      <c r="F3116" s="16">
        <v>30.1</v>
      </c>
      <c r="G3116" s="16">
        <v>5.39</v>
      </c>
      <c r="H3116" s="16">
        <v>19.190000000000001</v>
      </c>
      <c r="I3116" s="16">
        <v>175.05</v>
      </c>
      <c r="J3116" s="16">
        <v>12.17</v>
      </c>
      <c r="K3116" s="16">
        <v>1242</v>
      </c>
      <c r="L3116" s="16">
        <v>28.75</v>
      </c>
    </row>
    <row r="3117" spans="1:13" x14ac:dyDescent="0.2">
      <c r="A3117" s="67">
        <f t="shared" si="48"/>
        <v>40475</v>
      </c>
      <c r="B3117" s="1">
        <v>19.3</v>
      </c>
      <c r="C3117" s="16">
        <v>90.63</v>
      </c>
      <c r="D3117" s="16">
        <v>26.48</v>
      </c>
      <c r="E3117" s="16">
        <v>24</v>
      </c>
      <c r="F3117" s="16">
        <v>30.5</v>
      </c>
      <c r="G3117" s="16">
        <v>6.45</v>
      </c>
      <c r="H3117" s="16">
        <v>20.36</v>
      </c>
      <c r="I3117" s="16">
        <v>194.4</v>
      </c>
      <c r="J3117" s="16">
        <v>17.66</v>
      </c>
      <c r="K3117" s="16">
        <v>1238</v>
      </c>
      <c r="L3117" s="16">
        <v>29.13</v>
      </c>
    </row>
    <row r="3118" spans="1:13" x14ac:dyDescent="0.2">
      <c r="A3118" s="67">
        <f t="shared" si="48"/>
        <v>40476</v>
      </c>
      <c r="B3118" s="1">
        <v>7.37</v>
      </c>
      <c r="C3118" s="16">
        <v>90.84</v>
      </c>
      <c r="D3118" s="16">
        <v>26.65</v>
      </c>
      <c r="E3118" s="16">
        <v>23.8</v>
      </c>
      <c r="F3118" s="16">
        <v>29.9</v>
      </c>
      <c r="G3118" s="16">
        <v>6.29</v>
      </c>
      <c r="H3118" s="16">
        <v>20.78</v>
      </c>
      <c r="I3118" s="16">
        <v>212.72</v>
      </c>
      <c r="J3118" s="16">
        <v>19.809999999999999</v>
      </c>
      <c r="K3118" s="16">
        <v>939</v>
      </c>
      <c r="L3118" s="16">
        <v>28.97</v>
      </c>
      <c r="M3118" s="16">
        <v>8.42</v>
      </c>
    </row>
    <row r="3119" spans="1:13" x14ac:dyDescent="0.2">
      <c r="A3119" s="67">
        <f t="shared" si="48"/>
        <v>40477</v>
      </c>
      <c r="B3119" s="1">
        <v>2.54</v>
      </c>
      <c r="C3119" s="16">
        <v>89.18</v>
      </c>
      <c r="D3119" s="16">
        <v>26.95</v>
      </c>
      <c r="E3119" s="16">
        <v>24.2</v>
      </c>
      <c r="F3119" s="16">
        <v>30.4</v>
      </c>
      <c r="G3119" s="16">
        <v>5.81</v>
      </c>
      <c r="H3119" s="16">
        <v>15.52</v>
      </c>
      <c r="I3119" s="16">
        <v>178.68</v>
      </c>
      <c r="J3119" s="16">
        <v>16.48</v>
      </c>
      <c r="K3119" s="16">
        <v>1010</v>
      </c>
      <c r="L3119" s="16">
        <v>29.11</v>
      </c>
      <c r="M3119" s="16">
        <v>5.66</v>
      </c>
    </row>
    <row r="3120" spans="1:13" x14ac:dyDescent="0.2">
      <c r="A3120" s="67">
        <f t="shared" si="48"/>
        <v>40478</v>
      </c>
      <c r="B3120" s="1">
        <v>0</v>
      </c>
      <c r="C3120" s="16">
        <v>90.81</v>
      </c>
      <c r="D3120" s="16">
        <v>27.38</v>
      </c>
      <c r="E3120" s="16">
        <v>25</v>
      </c>
      <c r="F3120" s="16">
        <v>30</v>
      </c>
      <c r="G3120" s="16">
        <v>5.71</v>
      </c>
      <c r="H3120" s="16">
        <v>20.78</v>
      </c>
      <c r="I3120" s="16">
        <v>227.4</v>
      </c>
      <c r="J3120" s="16">
        <v>16</v>
      </c>
      <c r="K3120" s="16">
        <v>1096</v>
      </c>
      <c r="L3120" s="16">
        <v>29.37</v>
      </c>
      <c r="M3120" s="16">
        <v>6.48</v>
      </c>
    </row>
    <row r="3121" spans="1:13" x14ac:dyDescent="0.2">
      <c r="A3121" s="67">
        <f t="shared" si="48"/>
        <v>40479</v>
      </c>
      <c r="B3121" s="1">
        <v>24.37</v>
      </c>
      <c r="C3121" s="16">
        <v>89.7</v>
      </c>
      <c r="D3121" s="16">
        <v>27.38</v>
      </c>
      <c r="E3121" s="16">
        <v>24.6</v>
      </c>
      <c r="F3121" s="16">
        <v>29.9</v>
      </c>
      <c r="G3121" s="16">
        <v>7.66</v>
      </c>
      <c r="H3121" s="16">
        <v>31.08</v>
      </c>
      <c r="I3121" s="16">
        <v>294.02</v>
      </c>
      <c r="J3121" s="16">
        <v>15.2</v>
      </c>
      <c r="K3121" s="16">
        <v>1141</v>
      </c>
      <c r="L3121" s="16">
        <v>29.24</v>
      </c>
      <c r="M3121" s="16">
        <v>8.86</v>
      </c>
    </row>
    <row r="3122" spans="1:13" x14ac:dyDescent="0.2">
      <c r="A3122" s="67">
        <f t="shared" si="48"/>
        <v>40480</v>
      </c>
      <c r="B3122" s="1">
        <v>0</v>
      </c>
      <c r="C3122" s="16">
        <v>88.48</v>
      </c>
      <c r="D3122" s="16">
        <v>27.22</v>
      </c>
      <c r="E3122" s="16">
        <v>24.1</v>
      </c>
      <c r="F3122" s="16">
        <v>29.9</v>
      </c>
      <c r="G3122" s="16">
        <v>7.63</v>
      </c>
      <c r="H3122" s="16">
        <v>24.73</v>
      </c>
      <c r="I3122" s="16">
        <v>249.32</v>
      </c>
      <c r="J3122" s="16">
        <v>20.74</v>
      </c>
      <c r="K3122" s="16">
        <v>1336</v>
      </c>
      <c r="L3122" s="16">
        <v>29.29</v>
      </c>
      <c r="M3122" s="16">
        <v>8.85</v>
      </c>
    </row>
    <row r="3123" spans="1:13" x14ac:dyDescent="0.2">
      <c r="A3123" s="67">
        <f t="shared" si="48"/>
        <v>40481</v>
      </c>
      <c r="B3123" s="1">
        <v>22.82</v>
      </c>
      <c r="C3123" s="16">
        <v>94.78</v>
      </c>
      <c r="D3123" s="16">
        <v>25.83</v>
      </c>
      <c r="E3123" s="16">
        <v>24.1</v>
      </c>
      <c r="F3123" s="16">
        <v>27.8</v>
      </c>
      <c r="G3123" s="16">
        <v>4.88</v>
      </c>
      <c r="H3123" s="16">
        <v>25.05</v>
      </c>
      <c r="I3123" s="16">
        <v>210.56</v>
      </c>
      <c r="J3123" s="16">
        <v>4.8600000000000003</v>
      </c>
      <c r="K3123" s="16">
        <v>586.20000000000005</v>
      </c>
      <c r="L3123" s="16">
        <v>29.01</v>
      </c>
      <c r="M3123" s="16">
        <v>5.6</v>
      </c>
    </row>
    <row r="3124" spans="1:13" x14ac:dyDescent="0.2">
      <c r="A3124" s="67">
        <f t="shared" si="48"/>
        <v>40482</v>
      </c>
      <c r="B3124" s="1">
        <v>0.25</v>
      </c>
      <c r="C3124" s="16">
        <v>90.76</v>
      </c>
      <c r="D3124" s="16">
        <v>27.05</v>
      </c>
      <c r="E3124" s="16">
        <v>24.1</v>
      </c>
      <c r="F3124" s="16">
        <v>29.8</v>
      </c>
      <c r="G3124" s="16">
        <v>6.94</v>
      </c>
      <c r="H3124" s="16">
        <v>21.49</v>
      </c>
      <c r="I3124" s="16">
        <v>263.81</v>
      </c>
      <c r="J3124" s="16">
        <v>18.72</v>
      </c>
      <c r="K3124" s="16">
        <v>1358</v>
      </c>
      <c r="L3124" s="16">
        <v>29.33</v>
      </c>
      <c r="M3124" s="16">
        <v>8.48</v>
      </c>
    </row>
    <row r="3125" spans="1:13" x14ac:dyDescent="0.2">
      <c r="A3125" s="67">
        <f t="shared" si="48"/>
        <v>40483</v>
      </c>
      <c r="B3125" s="1">
        <v>0</v>
      </c>
      <c r="C3125" s="16">
        <v>91.94</v>
      </c>
      <c r="D3125" s="16">
        <v>27.17</v>
      </c>
      <c r="E3125" s="16">
        <v>24.9</v>
      </c>
      <c r="F3125" s="16">
        <v>30.2</v>
      </c>
      <c r="G3125" s="16">
        <v>6.35</v>
      </c>
      <c r="H3125" s="16">
        <v>27.69</v>
      </c>
      <c r="I3125" s="16">
        <v>211.22</v>
      </c>
      <c r="J3125" s="16">
        <v>15.24</v>
      </c>
      <c r="K3125" s="16">
        <v>1051</v>
      </c>
      <c r="L3125" s="16">
        <v>29.42</v>
      </c>
      <c r="M3125" s="16">
        <v>6.8</v>
      </c>
    </row>
    <row r="3126" spans="1:13" x14ac:dyDescent="0.2">
      <c r="A3126" s="67">
        <f t="shared" si="48"/>
        <v>40484</v>
      </c>
      <c r="B3126" s="1">
        <v>8.8800000000000008</v>
      </c>
      <c r="C3126" s="16">
        <v>92.17</v>
      </c>
      <c r="D3126" s="16">
        <v>27.04</v>
      </c>
      <c r="E3126" s="16">
        <v>24.9</v>
      </c>
      <c r="F3126" s="16">
        <v>30.4</v>
      </c>
      <c r="G3126" s="16">
        <v>6.47</v>
      </c>
      <c r="H3126" s="16">
        <v>23</v>
      </c>
      <c r="I3126" s="16">
        <v>202.27</v>
      </c>
      <c r="J3126" s="16">
        <v>13.06</v>
      </c>
      <c r="K3126" s="16">
        <v>1280</v>
      </c>
      <c r="L3126" s="16">
        <v>29.28</v>
      </c>
      <c r="M3126" s="16">
        <v>6.66</v>
      </c>
    </row>
    <row r="3127" spans="1:13" x14ac:dyDescent="0.2">
      <c r="A3127" s="67">
        <f t="shared" si="48"/>
        <v>40485</v>
      </c>
      <c r="B3127" s="1">
        <v>4.3</v>
      </c>
      <c r="C3127" s="16">
        <v>91.29</v>
      </c>
      <c r="D3127" s="16">
        <v>26.46</v>
      </c>
      <c r="E3127" s="16">
        <v>24.2</v>
      </c>
      <c r="F3127" s="16">
        <v>30.1</v>
      </c>
      <c r="G3127" s="16">
        <v>7.77</v>
      </c>
      <c r="H3127" s="16">
        <v>23.71</v>
      </c>
      <c r="I3127" s="16">
        <v>220.82</v>
      </c>
      <c r="J3127" s="16">
        <v>14.94</v>
      </c>
      <c r="K3127" s="16">
        <v>1175</v>
      </c>
      <c r="L3127" s="16">
        <v>29.01</v>
      </c>
      <c r="M3127" s="16">
        <v>8.67</v>
      </c>
    </row>
    <row r="3128" spans="1:13" x14ac:dyDescent="0.2">
      <c r="A3128" s="67">
        <f t="shared" si="48"/>
        <v>40486</v>
      </c>
      <c r="B3128" s="1">
        <v>7.61</v>
      </c>
      <c r="C3128" s="16">
        <v>93.44</v>
      </c>
      <c r="D3128" s="16">
        <v>25.72</v>
      </c>
      <c r="E3128" s="16">
        <v>24.3</v>
      </c>
      <c r="F3128" s="16">
        <v>27.7</v>
      </c>
      <c r="G3128" s="16">
        <v>7.16</v>
      </c>
      <c r="H3128" s="16">
        <v>23.67</v>
      </c>
      <c r="I3128" s="16">
        <v>188.79</v>
      </c>
      <c r="J3128" s="16">
        <v>6.21</v>
      </c>
      <c r="K3128" s="16">
        <v>416.8</v>
      </c>
      <c r="L3128" s="16">
        <v>28.68</v>
      </c>
      <c r="M3128" s="16">
        <v>7.24</v>
      </c>
    </row>
    <row r="3129" spans="1:13" x14ac:dyDescent="0.2">
      <c r="A3129" s="67">
        <f t="shared" si="48"/>
        <v>40487</v>
      </c>
      <c r="B3129" s="1">
        <v>52.55</v>
      </c>
      <c r="C3129" s="16">
        <v>95.26</v>
      </c>
      <c r="D3129" s="16">
        <v>25.13</v>
      </c>
      <c r="E3129" s="16">
        <v>23.9</v>
      </c>
      <c r="F3129" s="16">
        <v>26.6</v>
      </c>
      <c r="G3129" s="16">
        <v>7.03</v>
      </c>
      <c r="H3129" s="16">
        <v>38.380000000000003</v>
      </c>
      <c r="I3129" s="16">
        <v>189.37</v>
      </c>
      <c r="J3129" s="16">
        <v>3.69</v>
      </c>
      <c r="K3129" s="16">
        <v>262.8</v>
      </c>
      <c r="L3129" s="16">
        <v>28.34</v>
      </c>
      <c r="M3129" s="16">
        <v>7.86</v>
      </c>
    </row>
    <row r="3130" spans="1:13" x14ac:dyDescent="0.2">
      <c r="A3130" s="67">
        <f t="shared" si="48"/>
        <v>40488</v>
      </c>
      <c r="B3130" s="1">
        <v>34.53</v>
      </c>
      <c r="C3130" s="16">
        <v>91.71</v>
      </c>
      <c r="D3130" s="16">
        <v>26.59</v>
      </c>
      <c r="E3130" s="16">
        <v>23.7</v>
      </c>
      <c r="F3130" s="16">
        <v>29.4</v>
      </c>
      <c r="G3130" s="16">
        <v>11.94</v>
      </c>
      <c r="H3130" s="16">
        <v>36.76</v>
      </c>
      <c r="I3130" s="16">
        <v>282.02999999999997</v>
      </c>
      <c r="J3130" s="16">
        <v>12.95</v>
      </c>
      <c r="K3130" s="16">
        <v>1245</v>
      </c>
      <c r="L3130" s="16">
        <v>28.09</v>
      </c>
      <c r="M3130" s="16">
        <v>16</v>
      </c>
    </row>
    <row r="3131" spans="1:13" x14ac:dyDescent="0.2">
      <c r="A3131" s="67">
        <f t="shared" si="48"/>
        <v>40489</v>
      </c>
      <c r="B3131" s="1">
        <v>148.34</v>
      </c>
      <c r="C3131" s="16">
        <v>93.53</v>
      </c>
      <c r="D3131" s="16">
        <v>25.81</v>
      </c>
      <c r="E3131" s="16">
        <v>23.8</v>
      </c>
      <c r="F3131" s="16">
        <v>28.4</v>
      </c>
      <c r="G3131" s="16">
        <v>20.37</v>
      </c>
      <c r="H3131" s="16">
        <v>56.2</v>
      </c>
      <c r="I3131" s="16">
        <v>343.88</v>
      </c>
      <c r="J3131" s="16">
        <v>1.24</v>
      </c>
      <c r="K3131" s="16">
        <v>109.4</v>
      </c>
      <c r="L3131" s="16">
        <v>27.6</v>
      </c>
      <c r="M3131" s="16">
        <v>24.96</v>
      </c>
    </row>
    <row r="3132" spans="1:13" x14ac:dyDescent="0.2">
      <c r="A3132" s="67">
        <f t="shared" si="48"/>
        <v>40490</v>
      </c>
      <c r="B3132" s="1">
        <v>9.4</v>
      </c>
      <c r="C3132" s="16">
        <v>81.45</v>
      </c>
      <c r="D3132" s="16">
        <v>27.31</v>
      </c>
      <c r="E3132" s="16">
        <v>24.1</v>
      </c>
      <c r="F3132" s="16">
        <v>29</v>
      </c>
      <c r="G3132" s="16">
        <v>16.420000000000002</v>
      </c>
      <c r="H3132" s="16">
        <v>45.23</v>
      </c>
      <c r="I3132" s="16">
        <v>328.72</v>
      </c>
      <c r="J3132" s="16">
        <v>15</v>
      </c>
      <c r="K3132" s="16">
        <v>1394</v>
      </c>
      <c r="L3132" s="16">
        <v>27.41</v>
      </c>
      <c r="M3132" s="16">
        <v>21.98</v>
      </c>
    </row>
    <row r="3133" spans="1:13" x14ac:dyDescent="0.2">
      <c r="A3133" s="67">
        <f t="shared" si="48"/>
        <v>40491</v>
      </c>
      <c r="B3133" s="1">
        <v>1.02</v>
      </c>
      <c r="C3133" s="16">
        <v>80.400000000000006</v>
      </c>
      <c r="D3133" s="16">
        <v>27.49</v>
      </c>
      <c r="E3133" s="16">
        <v>24.1</v>
      </c>
      <c r="F3133" s="16">
        <v>28.9</v>
      </c>
      <c r="G3133" s="16">
        <v>13.31</v>
      </c>
      <c r="H3133" s="16">
        <v>35.14</v>
      </c>
      <c r="I3133" s="16">
        <v>327.49</v>
      </c>
      <c r="J3133" s="16">
        <v>11.91</v>
      </c>
      <c r="K3133" s="16">
        <v>1217</v>
      </c>
      <c r="L3133" s="16">
        <v>27.26</v>
      </c>
      <c r="M3133" s="16">
        <v>17.2</v>
      </c>
    </row>
    <row r="3134" spans="1:13" x14ac:dyDescent="0.2">
      <c r="A3134" s="67">
        <f t="shared" si="48"/>
        <v>40492</v>
      </c>
      <c r="B3134" s="1">
        <v>9.9</v>
      </c>
      <c r="C3134" s="16">
        <v>89.91</v>
      </c>
      <c r="D3134" s="16">
        <v>26.2</v>
      </c>
      <c r="E3134" s="16">
        <v>23.8</v>
      </c>
      <c r="F3134" s="16">
        <v>28.6</v>
      </c>
      <c r="G3134" s="16">
        <v>7.87</v>
      </c>
      <c r="H3134" s="16">
        <v>22.12</v>
      </c>
      <c r="I3134" s="16">
        <v>257.76</v>
      </c>
      <c r="J3134" s="16">
        <v>15.1</v>
      </c>
      <c r="K3134" s="16">
        <v>1186</v>
      </c>
      <c r="L3134" s="16">
        <v>27.48</v>
      </c>
      <c r="M3134" s="16">
        <v>9.7799999999999994</v>
      </c>
    </row>
    <row r="3135" spans="1:13" x14ac:dyDescent="0.2">
      <c r="A3135" s="67">
        <f t="shared" si="48"/>
        <v>40493</v>
      </c>
      <c r="B3135" s="1">
        <v>0</v>
      </c>
      <c r="C3135" s="16">
        <v>79.73</v>
      </c>
      <c r="D3135" s="16">
        <v>27.79</v>
      </c>
      <c r="E3135" s="16">
        <v>25</v>
      </c>
      <c r="F3135" s="16">
        <v>29.5</v>
      </c>
      <c r="G3135" s="16">
        <v>7.93</v>
      </c>
      <c r="H3135" s="16">
        <v>18.239999999999998</v>
      </c>
      <c r="I3135" s="16">
        <v>324.42</v>
      </c>
      <c r="J3135" s="16">
        <v>18.95</v>
      </c>
      <c r="K3135" s="16">
        <v>1138</v>
      </c>
      <c r="L3135" s="16">
        <v>27.85</v>
      </c>
      <c r="M3135" s="16">
        <v>11.21</v>
      </c>
    </row>
    <row r="3136" spans="1:13" x14ac:dyDescent="0.2">
      <c r="A3136" s="67">
        <f t="shared" si="48"/>
        <v>40494</v>
      </c>
      <c r="B3136" s="1">
        <v>3.05</v>
      </c>
      <c r="C3136" s="16">
        <v>84.08</v>
      </c>
      <c r="D3136" s="16">
        <v>27.68</v>
      </c>
      <c r="E3136" s="16">
        <v>24.3</v>
      </c>
      <c r="F3136" s="16">
        <v>30</v>
      </c>
      <c r="G3136" s="16">
        <v>9.5299999999999994</v>
      </c>
      <c r="H3136" s="16">
        <v>37.5</v>
      </c>
      <c r="I3136" s="16">
        <v>300.64</v>
      </c>
      <c r="J3136" s="16">
        <v>14.67</v>
      </c>
      <c r="K3136" s="16">
        <v>1259</v>
      </c>
      <c r="L3136" s="16">
        <v>28.15</v>
      </c>
      <c r="M3136" s="16">
        <v>13.74</v>
      </c>
    </row>
    <row r="3137" spans="1:13" x14ac:dyDescent="0.2">
      <c r="A3137" s="67">
        <f t="shared" si="48"/>
        <v>40495</v>
      </c>
      <c r="B3137" s="1">
        <v>108.2</v>
      </c>
      <c r="C3137" s="16">
        <v>91.93</v>
      </c>
      <c r="D3137" s="16">
        <v>25.99</v>
      </c>
      <c r="E3137" s="16">
        <v>23.8</v>
      </c>
      <c r="F3137" s="16">
        <v>29.4</v>
      </c>
      <c r="G3137" s="16">
        <v>8.4499999999999993</v>
      </c>
      <c r="H3137" s="16">
        <v>33.130000000000003</v>
      </c>
      <c r="I3137" s="16">
        <v>235.83</v>
      </c>
      <c r="J3137" s="16">
        <v>13.11</v>
      </c>
      <c r="K3137" s="16">
        <v>1223</v>
      </c>
      <c r="L3137" s="16">
        <v>28.13</v>
      </c>
      <c r="M3137" s="16">
        <v>9.59</v>
      </c>
    </row>
    <row r="3138" spans="1:13" x14ac:dyDescent="0.2">
      <c r="A3138" s="67">
        <f t="shared" si="48"/>
        <v>40496</v>
      </c>
      <c r="B3138" s="1">
        <v>127.21</v>
      </c>
      <c r="C3138" s="16">
        <v>96.03</v>
      </c>
      <c r="D3138" s="16">
        <v>24.15</v>
      </c>
      <c r="E3138" s="16">
        <v>22.2</v>
      </c>
      <c r="F3138" s="16">
        <v>25.6</v>
      </c>
      <c r="G3138" s="16">
        <v>10.48</v>
      </c>
      <c r="H3138" s="16">
        <v>31.15</v>
      </c>
      <c r="I3138" s="16">
        <v>264.32</v>
      </c>
      <c r="J3138" s="16">
        <v>3.09</v>
      </c>
      <c r="K3138" s="16">
        <v>446.8</v>
      </c>
      <c r="L3138" s="16">
        <v>27.41</v>
      </c>
      <c r="M3138" s="16">
        <v>12.78</v>
      </c>
    </row>
    <row r="3139" spans="1:13" x14ac:dyDescent="0.2">
      <c r="A3139" s="67">
        <f t="shared" si="48"/>
        <v>40497</v>
      </c>
      <c r="B3139" s="1">
        <v>20.82</v>
      </c>
      <c r="C3139" s="16">
        <v>88.8</v>
      </c>
      <c r="D3139" s="16">
        <v>25.81</v>
      </c>
      <c r="E3139" s="16">
        <v>23.7</v>
      </c>
      <c r="F3139" s="16">
        <v>28.6</v>
      </c>
      <c r="G3139" s="16">
        <v>7.04</v>
      </c>
      <c r="H3139" s="16">
        <v>30.69</v>
      </c>
      <c r="I3139" s="16">
        <v>230.99</v>
      </c>
      <c r="J3139" s="16">
        <v>10</v>
      </c>
      <c r="K3139" s="16">
        <v>777.5</v>
      </c>
      <c r="L3139" s="16">
        <v>27.52</v>
      </c>
      <c r="M3139" s="16">
        <v>7.7</v>
      </c>
    </row>
    <row r="3140" spans="1:13" x14ac:dyDescent="0.2">
      <c r="A3140" s="67">
        <f t="shared" si="48"/>
        <v>40498</v>
      </c>
      <c r="B3140" s="1">
        <v>5.84</v>
      </c>
      <c r="C3140" s="16">
        <v>87.54</v>
      </c>
      <c r="D3140" s="16">
        <v>26.21</v>
      </c>
      <c r="E3140" s="16">
        <v>23.6</v>
      </c>
      <c r="F3140" s="16">
        <v>30.3</v>
      </c>
      <c r="G3140" s="16">
        <v>7.25</v>
      </c>
      <c r="H3140" s="16">
        <v>24.55</v>
      </c>
      <c r="I3140" s="16">
        <v>171.68</v>
      </c>
      <c r="J3140" s="16">
        <v>18.559999999999999</v>
      </c>
      <c r="K3140" s="16">
        <v>1064</v>
      </c>
      <c r="L3140" s="16">
        <v>28.05</v>
      </c>
      <c r="M3140" s="16">
        <v>7.79</v>
      </c>
    </row>
    <row r="3141" spans="1:13" x14ac:dyDescent="0.2">
      <c r="A3141" s="67">
        <f t="shared" si="48"/>
        <v>40499</v>
      </c>
      <c r="B3141" s="1">
        <v>9.1300000000000008</v>
      </c>
      <c r="C3141" s="16">
        <v>91.63</v>
      </c>
      <c r="D3141" s="16">
        <v>24.85</v>
      </c>
      <c r="E3141" s="16">
        <v>22.7</v>
      </c>
      <c r="F3141" s="16">
        <v>30.6</v>
      </c>
      <c r="G3141" s="16">
        <v>6.41</v>
      </c>
      <c r="H3141" s="16">
        <v>25.01</v>
      </c>
      <c r="I3141" s="16">
        <v>164.49</v>
      </c>
      <c r="J3141" s="16">
        <v>14.09</v>
      </c>
      <c r="K3141" s="16">
        <v>1097</v>
      </c>
      <c r="L3141" s="16">
        <v>27.91</v>
      </c>
      <c r="M3141" s="16">
        <v>6.31</v>
      </c>
    </row>
    <row r="3142" spans="1:13" x14ac:dyDescent="0.2">
      <c r="A3142" s="67">
        <f t="shared" ref="A3142:A3205" si="49">A3141+1</f>
        <v>40500</v>
      </c>
      <c r="B3142" s="1">
        <v>6.85</v>
      </c>
      <c r="C3142" s="16">
        <v>90.19</v>
      </c>
      <c r="D3142" s="16">
        <v>25.55</v>
      </c>
      <c r="E3142" s="16">
        <v>22.1</v>
      </c>
      <c r="F3142" s="16">
        <v>29</v>
      </c>
      <c r="G3142" s="16">
        <v>6.45</v>
      </c>
      <c r="H3142" s="16">
        <v>19.55</v>
      </c>
      <c r="I3142" s="16">
        <v>218.02</v>
      </c>
      <c r="J3142" s="16">
        <v>15.28</v>
      </c>
      <c r="K3142" s="16">
        <v>1286</v>
      </c>
      <c r="L3142" s="16">
        <v>27.87</v>
      </c>
      <c r="M3142" s="16">
        <v>7.1</v>
      </c>
    </row>
    <row r="3143" spans="1:13" x14ac:dyDescent="0.2">
      <c r="A3143" s="67">
        <f t="shared" si="49"/>
        <v>40501</v>
      </c>
      <c r="B3143" s="1">
        <v>1.52</v>
      </c>
      <c r="C3143" s="16">
        <v>90.64</v>
      </c>
      <c r="D3143" s="16">
        <v>26.32</v>
      </c>
      <c r="E3143" s="16">
        <v>23.6</v>
      </c>
      <c r="F3143" s="16">
        <v>28.6</v>
      </c>
      <c r="G3143" s="16">
        <v>6.35</v>
      </c>
      <c r="H3143" s="16">
        <v>19.09</v>
      </c>
      <c r="I3143" s="16">
        <v>257.05</v>
      </c>
      <c r="J3143" s="16">
        <v>13.42</v>
      </c>
      <c r="K3143" s="16">
        <v>691.5</v>
      </c>
      <c r="L3143" s="16">
        <v>28.01</v>
      </c>
      <c r="M3143" s="16">
        <v>7.48</v>
      </c>
    </row>
    <row r="3144" spans="1:13" x14ac:dyDescent="0.2">
      <c r="A3144" s="67">
        <f t="shared" si="49"/>
        <v>40502</v>
      </c>
      <c r="B3144" s="1">
        <v>0.5</v>
      </c>
      <c r="C3144" s="16">
        <v>90.05</v>
      </c>
      <c r="D3144" s="16">
        <v>26.41</v>
      </c>
      <c r="E3144" s="16">
        <v>23.9</v>
      </c>
      <c r="F3144" s="16">
        <v>28.3</v>
      </c>
      <c r="G3144" s="16">
        <v>10.95</v>
      </c>
      <c r="H3144" s="16">
        <v>33.130000000000003</v>
      </c>
      <c r="I3144" s="16">
        <v>61.52</v>
      </c>
      <c r="J3144" s="16">
        <v>12.42</v>
      </c>
      <c r="K3144" s="16">
        <v>1241</v>
      </c>
      <c r="L3144" s="16">
        <v>28.05</v>
      </c>
      <c r="M3144" s="16">
        <v>10.61</v>
      </c>
    </row>
    <row r="3145" spans="1:13" x14ac:dyDescent="0.2">
      <c r="A3145" s="67">
        <f t="shared" si="49"/>
        <v>40503</v>
      </c>
      <c r="B3145" s="1">
        <v>13.98</v>
      </c>
      <c r="C3145" s="16">
        <v>94.15</v>
      </c>
      <c r="D3145" s="16">
        <v>26.19</v>
      </c>
      <c r="E3145" s="16">
        <v>24.6</v>
      </c>
      <c r="F3145" s="16">
        <v>28</v>
      </c>
      <c r="G3145" s="16">
        <v>9.4600000000000009</v>
      </c>
      <c r="H3145" s="16">
        <v>43.78</v>
      </c>
      <c r="I3145" s="16">
        <v>299.58999999999997</v>
      </c>
      <c r="J3145" s="16">
        <v>8.8000000000000007</v>
      </c>
      <c r="K3145" s="16">
        <v>1308</v>
      </c>
      <c r="L3145" s="16">
        <v>27.98</v>
      </c>
      <c r="M3145" s="16">
        <v>9.86</v>
      </c>
    </row>
    <row r="3146" spans="1:13" x14ac:dyDescent="0.2">
      <c r="A3146" s="67">
        <f t="shared" si="49"/>
        <v>40504</v>
      </c>
      <c r="B3146" s="1">
        <v>10.4</v>
      </c>
      <c r="C3146" s="16">
        <v>93.88</v>
      </c>
      <c r="D3146" s="16">
        <v>25.59</v>
      </c>
      <c r="E3146" s="16">
        <v>23.9</v>
      </c>
      <c r="F3146" s="16">
        <v>26.8</v>
      </c>
      <c r="G3146" s="16">
        <v>5.51</v>
      </c>
      <c r="H3146" s="16">
        <v>21.03</v>
      </c>
      <c r="I3146" s="16">
        <v>3.98</v>
      </c>
      <c r="J3146" s="16">
        <v>4.4800000000000004</v>
      </c>
      <c r="K3146" s="16">
        <v>701.2</v>
      </c>
      <c r="L3146" s="16">
        <v>27.8</v>
      </c>
      <c r="M3146" s="16">
        <v>5.9</v>
      </c>
    </row>
    <row r="3147" spans="1:13" x14ac:dyDescent="0.2">
      <c r="A3147" s="67">
        <f t="shared" si="49"/>
        <v>40505</v>
      </c>
      <c r="B3147" s="1">
        <v>0.76</v>
      </c>
      <c r="C3147" s="16">
        <v>92.58</v>
      </c>
      <c r="D3147" s="16">
        <v>26.15</v>
      </c>
      <c r="E3147" s="16">
        <v>24.1</v>
      </c>
      <c r="F3147" s="16">
        <v>29.1</v>
      </c>
      <c r="G3147" s="16">
        <v>8.4</v>
      </c>
      <c r="H3147" s="16">
        <v>41.67</v>
      </c>
      <c r="I3147" s="16">
        <v>210.91</v>
      </c>
      <c r="J3147" s="16">
        <v>19.93</v>
      </c>
      <c r="K3147" s="16">
        <v>1145</v>
      </c>
      <c r="L3147" s="16">
        <v>28.09</v>
      </c>
      <c r="M3147" s="16">
        <v>8.0299999999999994</v>
      </c>
    </row>
    <row r="3148" spans="1:13" x14ac:dyDescent="0.2">
      <c r="A3148" s="67">
        <f t="shared" si="49"/>
        <v>40506</v>
      </c>
      <c r="B3148" s="1">
        <v>33.5</v>
      </c>
      <c r="C3148" s="16">
        <v>97.04</v>
      </c>
      <c r="D3148" s="16">
        <v>24.98</v>
      </c>
      <c r="E3148" s="16">
        <v>23.5</v>
      </c>
      <c r="F3148" s="16">
        <v>27.4</v>
      </c>
      <c r="G3148" s="16">
        <v>5.18</v>
      </c>
      <c r="H3148" s="16">
        <v>41.42</v>
      </c>
      <c r="I3148" s="16">
        <v>203.59</v>
      </c>
      <c r="J3148" s="16">
        <v>6.97</v>
      </c>
      <c r="K3148" s="16">
        <v>549.5</v>
      </c>
      <c r="L3148" s="16">
        <v>28.11</v>
      </c>
      <c r="M3148" s="16">
        <v>5.38</v>
      </c>
    </row>
    <row r="3149" spans="1:13" x14ac:dyDescent="0.2">
      <c r="A3149" s="67">
        <f t="shared" si="49"/>
        <v>40507</v>
      </c>
      <c r="B3149" s="1">
        <v>2.52</v>
      </c>
      <c r="C3149" s="16">
        <v>93.46</v>
      </c>
      <c r="D3149" s="16">
        <v>26.15</v>
      </c>
      <c r="E3149" s="16">
        <v>23.9</v>
      </c>
      <c r="F3149" s="16">
        <v>29.3</v>
      </c>
      <c r="G3149" s="16">
        <v>6.01</v>
      </c>
      <c r="H3149" s="16">
        <v>24.48</v>
      </c>
      <c r="I3149" s="16">
        <v>200.72</v>
      </c>
      <c r="J3149" s="16">
        <v>17.010000000000002</v>
      </c>
      <c r="K3149" s="16">
        <v>1025</v>
      </c>
      <c r="L3149" s="16">
        <v>28.16</v>
      </c>
      <c r="M3149" s="16">
        <v>6.18</v>
      </c>
    </row>
    <row r="3150" spans="1:13" x14ac:dyDescent="0.2">
      <c r="A3150" s="67">
        <f t="shared" si="49"/>
        <v>40508</v>
      </c>
      <c r="B3150" s="1">
        <v>1.76</v>
      </c>
      <c r="C3150" s="16">
        <v>92.98</v>
      </c>
      <c r="D3150" s="16">
        <v>26.52</v>
      </c>
      <c r="E3150" s="16">
        <v>23.8</v>
      </c>
      <c r="F3150" s="16">
        <v>29.5</v>
      </c>
      <c r="G3150" s="16">
        <v>6.17</v>
      </c>
      <c r="H3150" s="16">
        <v>23.14</v>
      </c>
      <c r="I3150" s="16">
        <v>231.27</v>
      </c>
      <c r="J3150" s="16">
        <v>19.21</v>
      </c>
      <c r="K3150" s="16">
        <v>929</v>
      </c>
      <c r="L3150" s="16">
        <v>28.09</v>
      </c>
      <c r="M3150" s="16">
        <v>6.47</v>
      </c>
    </row>
    <row r="3151" spans="1:13" x14ac:dyDescent="0.2">
      <c r="A3151" s="67">
        <f t="shared" si="49"/>
        <v>40509</v>
      </c>
      <c r="B3151" s="1">
        <v>0.25</v>
      </c>
      <c r="C3151" s="16">
        <v>92.73</v>
      </c>
      <c r="D3151" s="16">
        <v>26.45</v>
      </c>
      <c r="E3151" s="16">
        <v>24.8</v>
      </c>
      <c r="F3151" s="16">
        <v>27.9</v>
      </c>
      <c r="G3151" s="16">
        <v>7.5</v>
      </c>
      <c r="H3151" s="16">
        <v>21.1</v>
      </c>
      <c r="I3151" s="16">
        <v>54.69</v>
      </c>
      <c r="J3151" s="16">
        <v>8.17</v>
      </c>
      <c r="K3151" s="16">
        <v>752.8</v>
      </c>
      <c r="L3151" s="16">
        <v>28.01</v>
      </c>
      <c r="M3151" s="16">
        <v>7.42</v>
      </c>
    </row>
    <row r="3152" spans="1:13" x14ac:dyDescent="0.2">
      <c r="A3152" s="67">
        <f t="shared" si="49"/>
        <v>40510</v>
      </c>
      <c r="B3152" s="1">
        <v>20.04</v>
      </c>
      <c r="C3152" s="16">
        <v>93.9</v>
      </c>
      <c r="D3152" s="16">
        <v>26.27</v>
      </c>
      <c r="E3152" s="16">
        <v>24.3</v>
      </c>
      <c r="F3152" s="16">
        <v>28</v>
      </c>
      <c r="G3152" s="16">
        <v>7.46</v>
      </c>
      <c r="H3152" s="16">
        <v>40.57</v>
      </c>
      <c r="I3152" s="16">
        <v>307.41000000000003</v>
      </c>
      <c r="J3152" s="16">
        <v>2.95</v>
      </c>
      <c r="K3152" s="16">
        <v>237.1</v>
      </c>
      <c r="L3152" s="16">
        <v>27.76</v>
      </c>
      <c r="M3152" s="16">
        <v>9.02</v>
      </c>
    </row>
    <row r="3153" spans="1:13" x14ac:dyDescent="0.2">
      <c r="A3153" s="67">
        <f t="shared" si="49"/>
        <v>40511</v>
      </c>
      <c r="B3153" s="1">
        <v>73.36</v>
      </c>
      <c r="C3153" s="16">
        <v>97.85</v>
      </c>
      <c r="D3153" s="16">
        <v>25.54</v>
      </c>
      <c r="E3153" s="16">
        <v>24.4</v>
      </c>
      <c r="F3153" s="16">
        <v>27.5</v>
      </c>
      <c r="G3153" s="16">
        <v>7.24</v>
      </c>
      <c r="H3153" s="16">
        <v>25.9</v>
      </c>
      <c r="I3153" s="16">
        <v>245.75</v>
      </c>
      <c r="J3153" s="16">
        <v>4.5</v>
      </c>
      <c r="K3153" s="16">
        <v>1088</v>
      </c>
      <c r="L3153" s="16">
        <v>27.52</v>
      </c>
      <c r="M3153" s="16">
        <v>8.6300000000000008</v>
      </c>
    </row>
    <row r="3154" spans="1:13" x14ac:dyDescent="0.2">
      <c r="A3154" s="67">
        <f t="shared" si="49"/>
        <v>40512</v>
      </c>
      <c r="B3154" s="1">
        <v>10.92</v>
      </c>
      <c r="C3154" s="16">
        <v>95.65</v>
      </c>
      <c r="D3154" s="16">
        <v>25.56</v>
      </c>
      <c r="E3154" s="16">
        <v>24</v>
      </c>
      <c r="F3154" s="16">
        <v>27.8</v>
      </c>
      <c r="G3154" s="16">
        <v>4.72</v>
      </c>
      <c r="H3154" s="16">
        <v>16.62</v>
      </c>
      <c r="I3154" s="16">
        <v>175.03</v>
      </c>
      <c r="J3154" s="16">
        <v>5.15</v>
      </c>
      <c r="K3154" s="16">
        <v>470.8</v>
      </c>
      <c r="L3154" s="16">
        <v>27.74</v>
      </c>
      <c r="M3154" s="16">
        <v>4.55</v>
      </c>
    </row>
    <row r="3155" spans="1:13" x14ac:dyDescent="0.2">
      <c r="A3155" s="67">
        <f t="shared" si="49"/>
        <v>40513</v>
      </c>
      <c r="B3155" s="1">
        <v>37.82</v>
      </c>
      <c r="C3155" s="16">
        <v>95.95</v>
      </c>
      <c r="D3155" s="16">
        <v>25.7</v>
      </c>
      <c r="E3155" s="16">
        <v>24.5</v>
      </c>
      <c r="F3155" s="16">
        <v>28.2</v>
      </c>
      <c r="G3155" s="16">
        <v>5.59</v>
      </c>
      <c r="H3155" s="16">
        <v>26</v>
      </c>
      <c r="I3155" s="16">
        <v>146.58000000000001</v>
      </c>
      <c r="J3155" s="16">
        <v>7.42</v>
      </c>
      <c r="K3155" s="16">
        <v>1087</v>
      </c>
      <c r="L3155" s="16">
        <v>27.83</v>
      </c>
      <c r="M3155" s="16">
        <v>4.79</v>
      </c>
    </row>
    <row r="3156" spans="1:13" x14ac:dyDescent="0.2">
      <c r="A3156" s="67">
        <f t="shared" si="49"/>
        <v>40514</v>
      </c>
      <c r="B3156" s="1">
        <v>7.58</v>
      </c>
      <c r="C3156" s="16">
        <v>95.71</v>
      </c>
      <c r="D3156" s="16">
        <v>25.09</v>
      </c>
      <c r="E3156" s="16">
        <v>23.8</v>
      </c>
      <c r="F3156" s="16">
        <v>27</v>
      </c>
      <c r="G3156" s="16">
        <v>10.67</v>
      </c>
      <c r="H3156" s="16">
        <v>38</v>
      </c>
      <c r="I3156" s="16">
        <v>142.38</v>
      </c>
      <c r="J3156" s="16">
        <v>6.07</v>
      </c>
      <c r="K3156" s="16">
        <v>678.1</v>
      </c>
      <c r="L3156" s="16">
        <v>27.54</v>
      </c>
      <c r="M3156" s="16">
        <v>10.33</v>
      </c>
    </row>
    <row r="3157" spans="1:13" x14ac:dyDescent="0.2">
      <c r="A3157" s="67">
        <f t="shared" si="49"/>
        <v>40515</v>
      </c>
      <c r="B3157" s="1">
        <v>43.94</v>
      </c>
      <c r="C3157" s="16">
        <v>93.34</v>
      </c>
      <c r="D3157" s="16">
        <v>25.12</v>
      </c>
      <c r="E3157" s="16">
        <v>23.8</v>
      </c>
      <c r="F3157" s="16">
        <v>27</v>
      </c>
      <c r="G3157" s="16">
        <v>11.4</v>
      </c>
      <c r="H3157" s="16">
        <v>34.64</v>
      </c>
      <c r="I3157" s="16">
        <v>38.159999999999997</v>
      </c>
      <c r="J3157" s="16">
        <v>5.6</v>
      </c>
      <c r="K3157" s="16">
        <v>507.5</v>
      </c>
      <c r="L3157" s="16">
        <v>26.93</v>
      </c>
      <c r="M3157" s="16">
        <v>11.5</v>
      </c>
    </row>
    <row r="3158" spans="1:13" x14ac:dyDescent="0.2">
      <c r="A3158" s="67">
        <f t="shared" si="49"/>
        <v>40516</v>
      </c>
      <c r="B3158" s="1">
        <v>17.77</v>
      </c>
      <c r="C3158" s="16">
        <v>85.02</v>
      </c>
      <c r="D3158" s="16">
        <v>27.25</v>
      </c>
      <c r="E3158" s="16">
        <v>23.3</v>
      </c>
      <c r="F3158" s="16">
        <v>28.3</v>
      </c>
      <c r="G3158" s="16">
        <v>20.29</v>
      </c>
      <c r="H3158" s="16">
        <v>46.43</v>
      </c>
      <c r="I3158" s="16">
        <v>18.13</v>
      </c>
      <c r="J3158" s="16">
        <v>20.010000000000002</v>
      </c>
      <c r="K3158" s="16">
        <v>1058</v>
      </c>
      <c r="L3158" s="16">
        <v>26.78</v>
      </c>
      <c r="M3158" s="16">
        <v>20.18</v>
      </c>
    </row>
    <row r="3159" spans="1:13" x14ac:dyDescent="0.2">
      <c r="A3159" s="67">
        <f t="shared" si="49"/>
        <v>40517</v>
      </c>
      <c r="B3159" s="1">
        <v>3.3</v>
      </c>
      <c r="C3159" s="16">
        <v>81.25</v>
      </c>
      <c r="D3159" s="16">
        <v>27.85</v>
      </c>
      <c r="E3159" s="16">
        <v>26.1</v>
      </c>
      <c r="F3159" s="16">
        <v>28.5</v>
      </c>
      <c r="G3159" s="16">
        <v>24.03</v>
      </c>
      <c r="H3159" s="16">
        <v>46.68</v>
      </c>
      <c r="I3159" s="16">
        <v>19.37</v>
      </c>
      <c r="J3159" s="16">
        <v>18.91</v>
      </c>
      <c r="K3159" s="16">
        <v>1132</v>
      </c>
      <c r="L3159" s="16">
        <v>26.79</v>
      </c>
      <c r="M3159" s="16">
        <v>23.83</v>
      </c>
    </row>
    <row r="3160" spans="1:13" x14ac:dyDescent="0.2">
      <c r="A3160" s="67">
        <f t="shared" si="49"/>
        <v>40518</v>
      </c>
      <c r="B3160" s="1">
        <v>21.84</v>
      </c>
      <c r="C3160" s="16">
        <v>85.98</v>
      </c>
      <c r="D3160" s="16">
        <v>26.95</v>
      </c>
      <c r="E3160" s="16">
        <v>24.4</v>
      </c>
      <c r="F3160" s="16">
        <v>27.9</v>
      </c>
      <c r="G3160" s="16">
        <v>19.8</v>
      </c>
      <c r="H3160" s="16">
        <v>52.6</v>
      </c>
      <c r="I3160" s="16">
        <v>355.99</v>
      </c>
      <c r="J3160" s="16">
        <v>8</v>
      </c>
      <c r="K3160" s="16">
        <v>601.5</v>
      </c>
      <c r="L3160" s="16">
        <v>26.74</v>
      </c>
      <c r="M3160" s="16">
        <v>24.77</v>
      </c>
    </row>
    <row r="3161" spans="1:13" x14ac:dyDescent="0.2">
      <c r="A3161" s="67">
        <f t="shared" si="49"/>
        <v>40519</v>
      </c>
      <c r="B3161" s="1">
        <v>239.78</v>
      </c>
      <c r="C3161" s="16">
        <v>94.41</v>
      </c>
      <c r="D3161" s="16">
        <v>24.95</v>
      </c>
      <c r="E3161" s="16">
        <v>21.3</v>
      </c>
      <c r="F3161" s="16">
        <v>27.3</v>
      </c>
      <c r="G3161" s="16">
        <v>19.59</v>
      </c>
      <c r="H3161" s="16">
        <v>46.15</v>
      </c>
      <c r="I3161" s="16">
        <v>333.02</v>
      </c>
      <c r="J3161" s="16">
        <v>0.84</v>
      </c>
      <c r="K3161" s="16">
        <v>141.4</v>
      </c>
      <c r="L3161" s="16">
        <v>26.46</v>
      </c>
      <c r="M3161" s="16">
        <v>25.57</v>
      </c>
    </row>
    <row r="3162" spans="1:13" x14ac:dyDescent="0.2">
      <c r="A3162" s="67">
        <f t="shared" si="49"/>
        <v>40520</v>
      </c>
      <c r="B3162" s="1">
        <v>258.83</v>
      </c>
      <c r="C3162" s="16">
        <v>99.09</v>
      </c>
      <c r="D3162" s="16">
        <v>23.38</v>
      </c>
      <c r="E3162" s="16">
        <v>22.6</v>
      </c>
      <c r="F3162" s="16">
        <v>25.4</v>
      </c>
      <c r="G3162" s="16">
        <v>8.0500000000000007</v>
      </c>
      <c r="H3162" s="16">
        <v>41.74</v>
      </c>
      <c r="I3162" s="16">
        <v>254.96</v>
      </c>
      <c r="J3162" s="16">
        <v>0.2</v>
      </c>
      <c r="K3162" s="16">
        <v>13.34</v>
      </c>
      <c r="L3162" s="16">
        <v>26</v>
      </c>
      <c r="M3162" s="16">
        <v>9.6</v>
      </c>
    </row>
    <row r="3163" spans="1:13" x14ac:dyDescent="0.2">
      <c r="A3163" s="67">
        <f t="shared" si="49"/>
        <v>40521</v>
      </c>
      <c r="B3163" s="1">
        <v>27.66</v>
      </c>
      <c r="C3163" s="16">
        <v>90.8</v>
      </c>
      <c r="D3163" s="16">
        <v>25.66</v>
      </c>
      <c r="E3163" s="16">
        <v>24</v>
      </c>
      <c r="F3163" s="16">
        <v>27.1</v>
      </c>
      <c r="G3163" s="16">
        <v>22.35</v>
      </c>
      <c r="H3163" s="16">
        <v>50.38</v>
      </c>
      <c r="I3163" s="16">
        <v>330.42</v>
      </c>
      <c r="J3163" s="16">
        <v>5.58</v>
      </c>
      <c r="K3163" s="16">
        <v>599.5</v>
      </c>
      <c r="L3163" s="16">
        <v>25.88</v>
      </c>
      <c r="M3163" s="16">
        <v>30.47</v>
      </c>
    </row>
    <row r="3164" spans="1:13" x14ac:dyDescent="0.2">
      <c r="A3164" s="67">
        <f t="shared" si="49"/>
        <v>40522</v>
      </c>
      <c r="B3164" s="1">
        <v>30.43</v>
      </c>
      <c r="C3164" s="16">
        <v>87.13</v>
      </c>
      <c r="D3164" s="16">
        <v>25.76</v>
      </c>
      <c r="E3164" s="16">
        <v>23.8</v>
      </c>
      <c r="F3164" s="16">
        <v>26.9</v>
      </c>
      <c r="G3164" s="16">
        <v>20.309999999999999</v>
      </c>
      <c r="H3164" s="16">
        <v>41.95</v>
      </c>
      <c r="I3164" s="16">
        <v>325.14999999999998</v>
      </c>
      <c r="J3164" s="16">
        <v>2.75</v>
      </c>
      <c r="K3164" s="16">
        <v>230.8</v>
      </c>
      <c r="L3164" s="16">
        <v>25.66</v>
      </c>
      <c r="M3164" s="16">
        <v>28.2</v>
      </c>
    </row>
    <row r="3165" spans="1:13" x14ac:dyDescent="0.2">
      <c r="A3165" s="67">
        <f t="shared" si="49"/>
        <v>40523</v>
      </c>
      <c r="B3165" s="1">
        <v>13.95</v>
      </c>
      <c r="C3165" s="16">
        <v>88.61</v>
      </c>
      <c r="D3165" s="16">
        <v>26.44</v>
      </c>
      <c r="E3165" s="16">
        <v>24.4</v>
      </c>
      <c r="F3165" s="16">
        <v>27.8</v>
      </c>
      <c r="G3165" s="16">
        <v>15.16</v>
      </c>
      <c r="H3165" s="16">
        <v>45.58</v>
      </c>
      <c r="I3165" s="16">
        <v>333.36</v>
      </c>
      <c r="J3165" s="16">
        <v>9.64</v>
      </c>
      <c r="K3165" s="16">
        <v>1007</v>
      </c>
      <c r="L3165" s="16">
        <v>25.83</v>
      </c>
      <c r="M3165" s="16">
        <v>20.38</v>
      </c>
    </row>
    <row r="3166" spans="1:13" x14ac:dyDescent="0.2">
      <c r="A3166" s="67">
        <f t="shared" si="49"/>
        <v>40524</v>
      </c>
      <c r="B3166" s="1">
        <v>40.36</v>
      </c>
      <c r="C3166" s="16">
        <v>95.75</v>
      </c>
      <c r="D3166" s="16">
        <v>25.39</v>
      </c>
      <c r="E3166" s="16">
        <v>23.4</v>
      </c>
      <c r="F3166" s="16">
        <v>27.4</v>
      </c>
      <c r="G3166" s="16">
        <v>9.73</v>
      </c>
      <c r="H3166" s="16">
        <v>27.59</v>
      </c>
      <c r="I3166" s="16">
        <v>264.60000000000002</v>
      </c>
      <c r="J3166" s="16">
        <v>10.67</v>
      </c>
      <c r="K3166" s="16">
        <v>1179</v>
      </c>
      <c r="L3166" s="16">
        <v>26.24</v>
      </c>
      <c r="M3166" s="16">
        <v>12.07</v>
      </c>
    </row>
    <row r="3167" spans="1:13" x14ac:dyDescent="0.2">
      <c r="A3167" s="67">
        <f t="shared" si="49"/>
        <v>40525</v>
      </c>
      <c r="B3167" s="1">
        <v>43.92</v>
      </c>
      <c r="C3167" s="16">
        <v>91.43</v>
      </c>
      <c r="D3167" s="16">
        <v>26.09</v>
      </c>
      <c r="E3167" s="16">
        <v>24</v>
      </c>
      <c r="F3167" s="16">
        <v>27.5</v>
      </c>
      <c r="G3167" s="16">
        <v>20.079999999999998</v>
      </c>
      <c r="H3167" s="16">
        <v>52.36</v>
      </c>
      <c r="I3167" s="16">
        <v>342.66</v>
      </c>
      <c r="J3167" s="16">
        <v>6.86</v>
      </c>
      <c r="K3167" s="16">
        <v>527.4</v>
      </c>
      <c r="L3167" s="16">
        <v>26.18</v>
      </c>
      <c r="M3167" s="16">
        <v>22.92</v>
      </c>
    </row>
    <row r="3168" spans="1:13" x14ac:dyDescent="0.2">
      <c r="A3168" s="67">
        <f t="shared" si="49"/>
        <v>40526</v>
      </c>
      <c r="B3168" s="1">
        <v>31.21</v>
      </c>
      <c r="C3168" s="16">
        <v>87.09</v>
      </c>
      <c r="D3168" s="16">
        <v>25.55</v>
      </c>
      <c r="E3168" s="16">
        <v>23.4</v>
      </c>
      <c r="F3168" s="16">
        <v>26.9</v>
      </c>
      <c r="G3168" s="16">
        <v>30.69</v>
      </c>
      <c r="H3168" s="16">
        <v>61.74</v>
      </c>
      <c r="I3168" s="16">
        <v>358.61</v>
      </c>
      <c r="J3168" s="16">
        <v>4.5199999999999996</v>
      </c>
      <c r="K3168" s="16">
        <v>283.39999999999998</v>
      </c>
      <c r="L3168" s="16">
        <v>25.95</v>
      </c>
      <c r="M3168" s="16">
        <v>32.08</v>
      </c>
    </row>
    <row r="3169" spans="1:13" x14ac:dyDescent="0.2">
      <c r="A3169" s="67">
        <f t="shared" si="49"/>
        <v>40527</v>
      </c>
      <c r="B3169" s="1">
        <v>12.67</v>
      </c>
      <c r="C3169" s="16">
        <v>86.9</v>
      </c>
      <c r="D3169" s="16">
        <v>25.4</v>
      </c>
      <c r="E3169" s="16">
        <v>23.6</v>
      </c>
      <c r="F3169" s="16">
        <v>26.7</v>
      </c>
      <c r="G3169" s="16">
        <v>23.55</v>
      </c>
      <c r="H3169" s="16">
        <v>44.63</v>
      </c>
      <c r="I3169" s="16">
        <v>11.69</v>
      </c>
      <c r="J3169" s="16">
        <v>8.94</v>
      </c>
      <c r="K3169" s="16">
        <v>910</v>
      </c>
      <c r="L3169" s="16">
        <v>26.05</v>
      </c>
      <c r="M3169" s="16">
        <v>23.89</v>
      </c>
    </row>
    <row r="3170" spans="1:13" x14ac:dyDescent="0.2">
      <c r="A3170" s="67">
        <f t="shared" si="49"/>
        <v>40528</v>
      </c>
      <c r="B3170" s="1">
        <v>0.75</v>
      </c>
      <c r="C3170" s="16">
        <v>81.2</v>
      </c>
      <c r="D3170" s="16">
        <v>26.28</v>
      </c>
      <c r="E3170" s="16">
        <v>23.7</v>
      </c>
      <c r="F3170" s="16">
        <v>27</v>
      </c>
      <c r="G3170" s="16">
        <v>19.149999999999999</v>
      </c>
      <c r="H3170" s="16">
        <v>38.17</v>
      </c>
      <c r="I3170" s="16">
        <v>14.64</v>
      </c>
      <c r="J3170" s="16">
        <v>16.68</v>
      </c>
      <c r="K3170" s="16">
        <v>1346</v>
      </c>
      <c r="L3170" s="16">
        <v>26.31</v>
      </c>
      <c r="M3170" s="16">
        <v>19.07</v>
      </c>
    </row>
    <row r="3171" spans="1:13" x14ac:dyDescent="0.2">
      <c r="A3171" s="67">
        <f t="shared" si="49"/>
        <v>40529</v>
      </c>
      <c r="B3171" s="1">
        <v>0</v>
      </c>
      <c r="C3171" s="16">
        <v>83.32</v>
      </c>
      <c r="D3171" s="16">
        <v>26.06</v>
      </c>
      <c r="E3171" s="16">
        <v>22.8</v>
      </c>
      <c r="F3171" s="16">
        <v>28</v>
      </c>
      <c r="G3171" s="16">
        <v>8.39</v>
      </c>
      <c r="H3171" s="16">
        <v>18.489999999999998</v>
      </c>
      <c r="I3171" s="16">
        <v>316.23</v>
      </c>
      <c r="J3171" s="16">
        <v>3.54</v>
      </c>
      <c r="K3171" s="16">
        <v>163.4</v>
      </c>
      <c r="L3171" s="16">
        <v>26.5</v>
      </c>
      <c r="M3171" s="16">
        <v>11.59</v>
      </c>
    </row>
    <row r="3172" spans="1:13" x14ac:dyDescent="0.2">
      <c r="A3172" s="67">
        <f t="shared" si="49"/>
        <v>40530</v>
      </c>
      <c r="B3172" s="1">
        <v>1.52</v>
      </c>
      <c r="C3172" s="16">
        <v>88.07</v>
      </c>
      <c r="D3172" s="16">
        <v>26.39</v>
      </c>
      <c r="E3172" s="16">
        <v>25.2</v>
      </c>
      <c r="F3172" s="16">
        <v>27.9</v>
      </c>
      <c r="G3172" s="16">
        <v>8.5399999999999991</v>
      </c>
      <c r="H3172" s="16">
        <v>19.329999999999998</v>
      </c>
      <c r="I3172" s="16">
        <v>299.42</v>
      </c>
      <c r="J3172" s="16">
        <v>2.12</v>
      </c>
      <c r="K3172" s="16">
        <v>100</v>
      </c>
      <c r="L3172" s="16">
        <v>26.47</v>
      </c>
      <c r="M3172" s="16">
        <v>11.45</v>
      </c>
    </row>
    <row r="3173" spans="1:13" x14ac:dyDescent="0.2">
      <c r="A3173" s="67">
        <f t="shared" si="49"/>
        <v>40531</v>
      </c>
      <c r="B3173" s="1">
        <v>0</v>
      </c>
      <c r="C3173" s="16">
        <v>88.61</v>
      </c>
      <c r="D3173" s="16">
        <v>26.99</v>
      </c>
      <c r="E3173" s="16">
        <v>26.1</v>
      </c>
      <c r="F3173" s="16">
        <v>28.1</v>
      </c>
      <c r="G3173" s="16">
        <v>13.96</v>
      </c>
      <c r="H3173" s="16">
        <v>28.58</v>
      </c>
      <c r="I3173" s="16">
        <v>347.34</v>
      </c>
      <c r="J3173" s="16">
        <v>2.0699999999999998</v>
      </c>
      <c r="K3173" s="16">
        <v>94</v>
      </c>
      <c r="L3173" s="16">
        <v>26.67</v>
      </c>
      <c r="M3173" s="16">
        <v>16.399999999999999</v>
      </c>
    </row>
    <row r="3174" spans="1:13" x14ac:dyDescent="0.2">
      <c r="A3174" s="67">
        <f t="shared" si="49"/>
        <v>40532</v>
      </c>
      <c r="B3174" s="1">
        <v>0</v>
      </c>
      <c r="C3174" s="16">
        <v>82.31</v>
      </c>
      <c r="D3174" s="16">
        <v>26.99</v>
      </c>
      <c r="E3174" s="16">
        <v>25.1</v>
      </c>
      <c r="F3174" s="16">
        <v>27.8</v>
      </c>
      <c r="G3174" s="16">
        <v>21.46</v>
      </c>
      <c r="H3174" s="16">
        <v>37.15</v>
      </c>
      <c r="I3174" s="16">
        <v>23.81</v>
      </c>
      <c r="J3174" s="16">
        <v>2.25</v>
      </c>
      <c r="K3174" s="16">
        <v>101</v>
      </c>
      <c r="L3174" s="16">
        <v>26.36</v>
      </c>
      <c r="M3174" s="16">
        <v>21.53</v>
      </c>
    </row>
    <row r="3175" spans="1:13" x14ac:dyDescent="0.2">
      <c r="A3175" s="67">
        <f t="shared" si="49"/>
        <v>40533</v>
      </c>
      <c r="B3175" s="1">
        <v>6.34</v>
      </c>
      <c r="C3175" s="16">
        <v>78.260000000000005</v>
      </c>
      <c r="D3175" s="16">
        <v>26.77</v>
      </c>
      <c r="E3175" s="16">
        <v>23.9</v>
      </c>
      <c r="F3175" s="16">
        <v>27.9</v>
      </c>
      <c r="G3175" s="16">
        <v>18.46</v>
      </c>
      <c r="H3175" s="16">
        <v>44.98</v>
      </c>
      <c r="I3175" s="16">
        <v>353.35</v>
      </c>
      <c r="J3175" s="16">
        <v>1.97</v>
      </c>
      <c r="K3175" s="16">
        <v>85.4</v>
      </c>
      <c r="L3175" s="16">
        <v>26.23</v>
      </c>
      <c r="M3175" s="16">
        <v>21.92</v>
      </c>
    </row>
    <row r="3176" spans="1:13" x14ac:dyDescent="0.2">
      <c r="A3176" s="67">
        <f t="shared" si="49"/>
        <v>40534</v>
      </c>
      <c r="B3176" s="1">
        <v>19.54</v>
      </c>
      <c r="C3176" s="16">
        <v>89.44</v>
      </c>
      <c r="D3176" s="16">
        <v>25.27</v>
      </c>
      <c r="E3176" s="16">
        <v>23.4</v>
      </c>
      <c r="F3176" s="16">
        <v>27</v>
      </c>
      <c r="G3176" s="16">
        <v>15.77</v>
      </c>
      <c r="H3176" s="16">
        <v>45.37</v>
      </c>
      <c r="I3176" s="16">
        <v>339.34</v>
      </c>
      <c r="J3176" s="16">
        <v>1.24</v>
      </c>
      <c r="K3176" s="16">
        <v>70.69</v>
      </c>
      <c r="L3176" s="16">
        <v>25.93</v>
      </c>
      <c r="M3176" s="16">
        <v>20.98</v>
      </c>
    </row>
    <row r="3177" spans="1:13" x14ac:dyDescent="0.2">
      <c r="A3177" s="67">
        <f t="shared" si="49"/>
        <v>40535</v>
      </c>
      <c r="B3177" s="1">
        <v>4.8099999999999996</v>
      </c>
      <c r="C3177" s="16">
        <v>88.19</v>
      </c>
      <c r="D3177" s="16">
        <v>26.05</v>
      </c>
      <c r="E3177" s="16">
        <v>24.4</v>
      </c>
      <c r="F3177" s="16">
        <v>27.2</v>
      </c>
      <c r="G3177" s="16">
        <v>14.18</v>
      </c>
      <c r="H3177" s="16">
        <v>31.19</v>
      </c>
      <c r="I3177" s="16">
        <v>311.64999999999998</v>
      </c>
      <c r="J3177" s="16">
        <v>1.25</v>
      </c>
      <c r="K3177" s="16">
        <v>96</v>
      </c>
      <c r="L3177" s="16">
        <v>25.86</v>
      </c>
      <c r="M3177" s="16">
        <v>21.1</v>
      </c>
    </row>
    <row r="3178" spans="1:13" x14ac:dyDescent="0.2">
      <c r="A3178" s="67">
        <f t="shared" si="49"/>
        <v>40536</v>
      </c>
      <c r="B3178" s="1">
        <v>7.87</v>
      </c>
      <c r="C3178" s="16">
        <v>89.91</v>
      </c>
      <c r="D3178" s="16">
        <v>26.39</v>
      </c>
      <c r="E3178" s="16">
        <v>24.2</v>
      </c>
      <c r="F3178" s="16">
        <v>28.2</v>
      </c>
      <c r="G3178" s="16">
        <v>11.27</v>
      </c>
      <c r="H3178" s="16">
        <v>32.07</v>
      </c>
      <c r="I3178" s="16">
        <v>290.24</v>
      </c>
      <c r="J3178" s="16">
        <v>1.43</v>
      </c>
      <c r="K3178" s="16">
        <v>72.010000000000005</v>
      </c>
      <c r="L3178" s="16">
        <v>26.45</v>
      </c>
      <c r="M3178" s="16">
        <v>13.73</v>
      </c>
    </row>
    <row r="3179" spans="1:13" x14ac:dyDescent="0.2">
      <c r="A3179" s="67">
        <f t="shared" si="49"/>
        <v>40537</v>
      </c>
      <c r="B3179" s="1">
        <v>38.11</v>
      </c>
      <c r="C3179" s="16">
        <v>95.03</v>
      </c>
      <c r="D3179" s="16">
        <v>25.49</v>
      </c>
      <c r="E3179" s="16">
        <v>24.3</v>
      </c>
      <c r="F3179" s="16">
        <v>27.5</v>
      </c>
      <c r="G3179" s="16">
        <v>7.38</v>
      </c>
      <c r="H3179" s="16">
        <v>30.48</v>
      </c>
      <c r="I3179" s="16">
        <v>269.23</v>
      </c>
      <c r="J3179" s="16">
        <v>0.9</v>
      </c>
      <c r="K3179" s="16">
        <v>53.35</v>
      </c>
      <c r="L3179" s="16">
        <v>26.68</v>
      </c>
      <c r="M3179" s="16">
        <v>9.4600000000000009</v>
      </c>
    </row>
    <row r="3180" spans="1:13" x14ac:dyDescent="0.2">
      <c r="A3180" s="67">
        <f t="shared" si="49"/>
        <v>40538</v>
      </c>
      <c r="B3180" s="1">
        <v>213.58</v>
      </c>
      <c r="C3180" s="16">
        <v>95.61</v>
      </c>
      <c r="D3180" s="16">
        <v>25.14</v>
      </c>
      <c r="E3180" s="16">
        <v>23.6</v>
      </c>
      <c r="F3180" s="16">
        <v>27.2</v>
      </c>
      <c r="G3180" s="16">
        <v>19.14</v>
      </c>
      <c r="H3180" s="16">
        <v>51.33</v>
      </c>
      <c r="I3180" s="16">
        <v>12.65</v>
      </c>
      <c r="J3180" s="16">
        <v>0.75</v>
      </c>
      <c r="K3180" s="16">
        <v>35.35</v>
      </c>
      <c r="L3180" s="16">
        <v>26.01</v>
      </c>
      <c r="M3180" s="16">
        <v>19.52</v>
      </c>
    </row>
    <row r="3181" spans="1:13" x14ac:dyDescent="0.2">
      <c r="A3181" s="67">
        <f t="shared" si="49"/>
        <v>40539</v>
      </c>
      <c r="B3181" s="1">
        <v>23.84</v>
      </c>
      <c r="C3181" s="16">
        <v>87.91</v>
      </c>
      <c r="D3181" s="16">
        <v>26.33</v>
      </c>
      <c r="E3181" s="16">
        <v>24.7</v>
      </c>
      <c r="F3181" s="16">
        <v>27.2</v>
      </c>
      <c r="G3181" s="16">
        <v>25.13</v>
      </c>
      <c r="H3181" s="16">
        <v>55.04</v>
      </c>
      <c r="I3181" s="16">
        <v>341.22</v>
      </c>
      <c r="J3181" s="16">
        <v>1.1299999999999999</v>
      </c>
      <c r="K3181" s="16">
        <v>84.4</v>
      </c>
      <c r="L3181" s="16">
        <v>25.67</v>
      </c>
      <c r="M3181" s="16">
        <v>34.32</v>
      </c>
    </row>
    <row r="3182" spans="1:13" x14ac:dyDescent="0.2">
      <c r="A3182" s="67">
        <f t="shared" si="49"/>
        <v>40540</v>
      </c>
      <c r="B3182" s="1">
        <v>16.739999999999998</v>
      </c>
      <c r="C3182" s="16">
        <v>93.53</v>
      </c>
      <c r="D3182" s="16">
        <v>26.35</v>
      </c>
      <c r="E3182" s="16">
        <v>25.3</v>
      </c>
      <c r="F3182" s="16">
        <v>27.1</v>
      </c>
      <c r="G3182" s="16">
        <v>31.14</v>
      </c>
      <c r="H3182" s="16">
        <v>53.34</v>
      </c>
      <c r="I3182" s="16">
        <v>359.42</v>
      </c>
      <c r="J3182" s="16">
        <v>2.08</v>
      </c>
      <c r="K3182" s="16">
        <v>116</v>
      </c>
      <c r="L3182" s="16">
        <v>25.95</v>
      </c>
      <c r="M3182" s="16">
        <v>29.91</v>
      </c>
    </row>
    <row r="3183" spans="1:13" x14ac:dyDescent="0.2">
      <c r="A3183" s="67">
        <f t="shared" si="49"/>
        <v>40541</v>
      </c>
      <c r="B3183" s="1">
        <v>5.83</v>
      </c>
      <c r="C3183" s="16">
        <v>91.83</v>
      </c>
      <c r="D3183" s="16">
        <v>27.3</v>
      </c>
      <c r="E3183" s="16">
        <v>25.8</v>
      </c>
      <c r="F3183" s="16">
        <v>28.1</v>
      </c>
      <c r="G3183" s="16">
        <v>23.08</v>
      </c>
      <c r="H3183" s="16">
        <v>43.57</v>
      </c>
      <c r="I3183" s="16">
        <v>24.47</v>
      </c>
      <c r="J3183" s="16">
        <v>2.13</v>
      </c>
      <c r="K3183" s="16">
        <v>135.69999999999999</v>
      </c>
      <c r="L3183" s="16">
        <v>26.5</v>
      </c>
      <c r="M3183" s="16">
        <v>21.2</v>
      </c>
    </row>
    <row r="3184" spans="1:13" x14ac:dyDescent="0.2">
      <c r="A3184" s="67">
        <f t="shared" si="49"/>
        <v>40542</v>
      </c>
      <c r="B3184" s="1">
        <v>23.34</v>
      </c>
      <c r="C3184" s="16">
        <v>92.93</v>
      </c>
      <c r="D3184" s="16">
        <v>26.63</v>
      </c>
      <c r="E3184" s="16">
        <v>25</v>
      </c>
      <c r="F3184" s="16">
        <v>28</v>
      </c>
      <c r="G3184" s="16">
        <v>15.41</v>
      </c>
      <c r="H3184" s="16">
        <v>38.909999999999997</v>
      </c>
      <c r="I3184" s="16">
        <v>71.84</v>
      </c>
      <c r="J3184" s="16">
        <v>2.21</v>
      </c>
      <c r="K3184" s="16">
        <v>94.7</v>
      </c>
      <c r="L3184" s="16">
        <v>26.66</v>
      </c>
      <c r="M3184" s="16">
        <v>14.16</v>
      </c>
    </row>
    <row r="3185" spans="1:13" x14ac:dyDescent="0.2">
      <c r="A3185" s="67">
        <f t="shared" si="49"/>
        <v>40543</v>
      </c>
      <c r="B3185" s="1">
        <v>0</v>
      </c>
      <c r="C3185" s="16">
        <v>93.41</v>
      </c>
      <c r="D3185" s="16">
        <v>26.59</v>
      </c>
      <c r="E3185" s="16">
        <v>24.4</v>
      </c>
      <c r="F3185" s="16">
        <v>28.1</v>
      </c>
      <c r="G3185" s="16">
        <v>13.56</v>
      </c>
      <c r="H3185" s="16">
        <v>37.68</v>
      </c>
      <c r="I3185" s="16">
        <v>45.72</v>
      </c>
      <c r="J3185" s="16">
        <v>4.99</v>
      </c>
      <c r="K3185" s="16">
        <v>215.4</v>
      </c>
      <c r="L3185" s="16">
        <v>26.84</v>
      </c>
      <c r="M3185" s="16">
        <v>12.03</v>
      </c>
    </row>
    <row r="3186" spans="1:13" x14ac:dyDescent="0.2">
      <c r="A3186" s="67">
        <f t="shared" si="49"/>
        <v>40544</v>
      </c>
      <c r="B3186" s="1">
        <v>0</v>
      </c>
      <c r="C3186" s="16">
        <v>91.69</v>
      </c>
      <c r="D3186" s="16">
        <v>26.82</v>
      </c>
      <c r="E3186" s="16">
        <v>24.2</v>
      </c>
      <c r="F3186" s="16">
        <v>28.8</v>
      </c>
      <c r="G3186" s="16">
        <v>14.35</v>
      </c>
      <c r="H3186" s="16">
        <v>38.74</v>
      </c>
      <c r="I3186" s="16">
        <v>64.42</v>
      </c>
      <c r="J3186" s="16">
        <v>5</v>
      </c>
      <c r="K3186" s="16">
        <v>130</v>
      </c>
      <c r="L3186" s="16">
        <v>27.16</v>
      </c>
      <c r="M3186" s="16">
        <v>13.3</v>
      </c>
    </row>
    <row r="3187" spans="1:13" x14ac:dyDescent="0.2">
      <c r="A3187" s="67">
        <f t="shared" si="49"/>
        <v>40545</v>
      </c>
      <c r="B3187" s="1">
        <v>0</v>
      </c>
      <c r="C3187" s="16">
        <v>87.81</v>
      </c>
      <c r="D3187" s="16">
        <v>27.19</v>
      </c>
      <c r="E3187" s="16">
        <v>25.2</v>
      </c>
      <c r="F3187" s="16">
        <v>27.9</v>
      </c>
      <c r="G3187" s="16">
        <v>22.88</v>
      </c>
      <c r="H3187" s="16">
        <v>39.729999999999997</v>
      </c>
      <c r="I3187" s="16">
        <v>40.04</v>
      </c>
      <c r="J3187" s="16">
        <v>11.38</v>
      </c>
      <c r="K3187" s="16">
        <v>233.4</v>
      </c>
      <c r="L3187" s="16">
        <v>26.97</v>
      </c>
      <c r="M3187" s="16">
        <v>22.24</v>
      </c>
    </row>
    <row r="3188" spans="1:13" x14ac:dyDescent="0.2">
      <c r="A3188" s="67">
        <f t="shared" si="49"/>
        <v>40546</v>
      </c>
      <c r="B3188" s="1">
        <v>2.29</v>
      </c>
      <c r="C3188" s="16">
        <v>84.29</v>
      </c>
      <c r="D3188" s="16">
        <v>27.12</v>
      </c>
      <c r="E3188" s="16">
        <v>25.1</v>
      </c>
      <c r="F3188" s="16">
        <v>28</v>
      </c>
      <c r="G3188" s="16">
        <v>21.35</v>
      </c>
      <c r="H3188" s="16">
        <v>42.69</v>
      </c>
      <c r="I3188" s="16">
        <v>352.12</v>
      </c>
      <c r="J3188" s="16">
        <v>2.2000000000000002</v>
      </c>
      <c r="K3188" s="16">
        <v>302.7</v>
      </c>
      <c r="L3188" s="16">
        <v>26.66</v>
      </c>
      <c r="M3188" s="16">
        <v>23.7</v>
      </c>
    </row>
    <row r="3189" spans="1:13" x14ac:dyDescent="0.2">
      <c r="A3189" s="67">
        <f t="shared" si="49"/>
        <v>40547</v>
      </c>
      <c r="B3189" s="1">
        <v>11.16</v>
      </c>
      <c r="C3189" s="16">
        <v>87.64</v>
      </c>
      <c r="D3189" s="16">
        <v>26.91</v>
      </c>
      <c r="E3189" s="16">
        <v>24.2</v>
      </c>
      <c r="F3189" s="16">
        <v>28.3</v>
      </c>
      <c r="G3189" s="16">
        <v>18.059999999999999</v>
      </c>
      <c r="H3189" s="16">
        <v>39.729999999999997</v>
      </c>
      <c r="I3189" s="16">
        <v>5.6</v>
      </c>
      <c r="J3189" s="16">
        <v>1.44</v>
      </c>
      <c r="K3189" s="16">
        <v>130.4</v>
      </c>
      <c r="L3189" s="16">
        <v>26.78</v>
      </c>
      <c r="M3189" s="16">
        <v>19.760000000000002</v>
      </c>
    </row>
    <row r="3190" spans="1:13" x14ac:dyDescent="0.2">
      <c r="A3190" s="67">
        <f t="shared" si="49"/>
        <v>40548</v>
      </c>
      <c r="B3190" s="1">
        <v>1.53</v>
      </c>
      <c r="C3190" s="16">
        <v>87.26</v>
      </c>
      <c r="D3190" s="16">
        <v>27.13</v>
      </c>
      <c r="E3190" s="16">
        <v>26.1</v>
      </c>
      <c r="F3190" s="16">
        <v>27.6</v>
      </c>
      <c r="G3190" s="16">
        <v>25.86</v>
      </c>
      <c r="H3190" s="16">
        <v>38.31</v>
      </c>
      <c r="I3190" s="16">
        <v>26.31</v>
      </c>
      <c r="J3190" s="16">
        <v>4.0599999999999996</v>
      </c>
      <c r="K3190" s="16">
        <v>584.20000000000005</v>
      </c>
      <c r="L3190" s="16">
        <v>26.81</v>
      </c>
      <c r="M3190" s="16">
        <v>25.2</v>
      </c>
    </row>
    <row r="3191" spans="1:13" x14ac:dyDescent="0.2">
      <c r="A3191" s="67">
        <f t="shared" si="49"/>
        <v>40549</v>
      </c>
      <c r="B3191" s="1">
        <v>23.87</v>
      </c>
      <c r="C3191" s="16">
        <v>90.1</v>
      </c>
      <c r="D3191" s="16">
        <v>26.56</v>
      </c>
      <c r="E3191" s="16">
        <v>24.6</v>
      </c>
      <c r="F3191" s="16">
        <v>28.3</v>
      </c>
      <c r="G3191" s="16">
        <v>14.69</v>
      </c>
      <c r="H3191" s="16">
        <v>37.71</v>
      </c>
      <c r="I3191" s="16">
        <v>349.89</v>
      </c>
      <c r="J3191" s="16">
        <v>21.36</v>
      </c>
      <c r="K3191" s="16">
        <v>983</v>
      </c>
      <c r="L3191" s="16">
        <v>26.96</v>
      </c>
      <c r="M3191" s="16">
        <v>14.98</v>
      </c>
    </row>
    <row r="3192" spans="1:13" x14ac:dyDescent="0.2">
      <c r="A3192" s="67">
        <f t="shared" si="49"/>
        <v>40550</v>
      </c>
      <c r="B3192" s="1">
        <v>81.760000000000005</v>
      </c>
      <c r="C3192" s="16">
        <v>92.78</v>
      </c>
      <c r="D3192" s="16">
        <v>25.96</v>
      </c>
      <c r="E3192" s="16">
        <v>24.3</v>
      </c>
      <c r="F3192" s="16">
        <v>28.1</v>
      </c>
      <c r="G3192" s="16">
        <v>10.34</v>
      </c>
      <c r="H3192" s="16">
        <v>26.5</v>
      </c>
      <c r="I3192" s="16">
        <v>287.22000000000003</v>
      </c>
      <c r="J3192" s="16">
        <v>12.28</v>
      </c>
      <c r="K3192" s="16">
        <v>1103</v>
      </c>
      <c r="L3192" s="16">
        <v>25.89</v>
      </c>
      <c r="M3192" s="16">
        <v>13.02</v>
      </c>
    </row>
    <row r="3193" spans="1:13" x14ac:dyDescent="0.2">
      <c r="A3193" s="67">
        <f t="shared" si="49"/>
        <v>40551</v>
      </c>
      <c r="B3193" s="1">
        <v>93.16</v>
      </c>
      <c r="C3193" s="16">
        <v>97.72</v>
      </c>
      <c r="D3193" s="16">
        <v>24.54</v>
      </c>
      <c r="E3193" s="16">
        <v>23.7</v>
      </c>
      <c r="F3193" s="16">
        <v>26.9</v>
      </c>
      <c r="G3193" s="16">
        <v>8.23</v>
      </c>
      <c r="H3193" s="16">
        <v>26.07</v>
      </c>
      <c r="I3193" s="16">
        <v>246.96</v>
      </c>
      <c r="J3193" s="16">
        <v>5.55</v>
      </c>
      <c r="K3193" s="16">
        <v>1209</v>
      </c>
      <c r="L3193" s="16">
        <v>24.24</v>
      </c>
      <c r="M3193" s="16">
        <v>10.02</v>
      </c>
    </row>
    <row r="3194" spans="1:13" x14ac:dyDescent="0.2">
      <c r="A3194" s="67">
        <f t="shared" si="49"/>
        <v>40552</v>
      </c>
      <c r="B3194" s="1">
        <v>52.55</v>
      </c>
      <c r="C3194" s="16">
        <v>95.05</v>
      </c>
      <c r="D3194" s="16">
        <v>26.18</v>
      </c>
      <c r="E3194" s="16">
        <v>24.4</v>
      </c>
      <c r="F3194" s="16">
        <v>28.1</v>
      </c>
      <c r="G3194" s="16">
        <v>9.82</v>
      </c>
      <c r="H3194" s="16">
        <v>26.81</v>
      </c>
      <c r="I3194" s="16">
        <v>314.60000000000002</v>
      </c>
      <c r="J3194" s="16">
        <v>8.66</v>
      </c>
      <c r="K3194" s="16">
        <v>1351</v>
      </c>
      <c r="L3194" s="16">
        <v>25.87</v>
      </c>
      <c r="M3194" s="16">
        <v>11.81</v>
      </c>
    </row>
    <row r="3195" spans="1:13" x14ac:dyDescent="0.2">
      <c r="A3195" s="67">
        <f t="shared" si="49"/>
        <v>40553</v>
      </c>
      <c r="B3195" s="1">
        <v>83.05</v>
      </c>
      <c r="C3195" s="16">
        <v>97.54</v>
      </c>
      <c r="D3195" s="16">
        <v>25.25</v>
      </c>
      <c r="E3195" s="16">
        <v>24</v>
      </c>
      <c r="F3195" s="16">
        <v>26.8</v>
      </c>
      <c r="G3195" s="16">
        <v>7.48</v>
      </c>
      <c r="H3195" s="16">
        <v>31.08</v>
      </c>
      <c r="I3195" s="16">
        <v>259.83999999999997</v>
      </c>
      <c r="J3195" s="16">
        <v>3.29</v>
      </c>
      <c r="K3195" s="16">
        <v>300.39999999999998</v>
      </c>
      <c r="L3195" s="16">
        <v>24.85</v>
      </c>
      <c r="M3195" s="16">
        <v>8.83</v>
      </c>
    </row>
    <row r="3196" spans="1:13" x14ac:dyDescent="0.2">
      <c r="A3196" s="67">
        <f t="shared" si="49"/>
        <v>40554</v>
      </c>
      <c r="B3196" s="1">
        <v>0</v>
      </c>
      <c r="C3196" s="16">
        <v>92.13</v>
      </c>
      <c r="D3196" s="16">
        <v>27.38</v>
      </c>
      <c r="E3196" s="16">
        <v>26.7</v>
      </c>
      <c r="F3196" s="16">
        <v>28.2</v>
      </c>
      <c r="G3196" s="16">
        <v>23.73</v>
      </c>
      <c r="H3196" s="16">
        <v>41.91</v>
      </c>
      <c r="I3196" s="16">
        <v>28.96</v>
      </c>
      <c r="J3196" s="16">
        <v>16.45</v>
      </c>
      <c r="K3196" s="16">
        <v>1208</v>
      </c>
      <c r="L3196" s="16">
        <v>27.4</v>
      </c>
      <c r="M3196" s="16">
        <v>22.15</v>
      </c>
    </row>
    <row r="3197" spans="1:13" x14ac:dyDescent="0.2">
      <c r="A3197" s="67">
        <f t="shared" si="49"/>
        <v>40555</v>
      </c>
      <c r="B3197" s="1">
        <v>0</v>
      </c>
      <c r="C3197" s="16">
        <v>88.63</v>
      </c>
      <c r="D3197" s="16">
        <v>27.56</v>
      </c>
      <c r="E3197" s="16">
        <v>27.1</v>
      </c>
      <c r="F3197" s="16">
        <v>28</v>
      </c>
      <c r="G3197" s="16">
        <v>27.41</v>
      </c>
      <c r="H3197" s="16">
        <v>42.12</v>
      </c>
      <c r="I3197" s="16">
        <v>28.36</v>
      </c>
      <c r="J3197" s="16">
        <v>18.87</v>
      </c>
      <c r="K3197" s="16">
        <v>1002</v>
      </c>
      <c r="L3197" s="16">
        <v>26.9</v>
      </c>
      <c r="M3197" s="16">
        <v>25.69</v>
      </c>
    </row>
    <row r="3198" spans="1:13" x14ac:dyDescent="0.2">
      <c r="A3198" s="67">
        <f t="shared" si="49"/>
        <v>40556</v>
      </c>
      <c r="B3198" s="1">
        <v>0.25</v>
      </c>
      <c r="C3198" s="16">
        <v>89.74</v>
      </c>
      <c r="D3198" s="16">
        <v>27.25</v>
      </c>
      <c r="E3198" s="16">
        <v>26.3</v>
      </c>
      <c r="F3198" s="16">
        <v>27.8</v>
      </c>
      <c r="G3198" s="16">
        <v>27.45</v>
      </c>
      <c r="H3198" s="16">
        <v>48.72</v>
      </c>
      <c r="I3198" s="16">
        <v>24</v>
      </c>
      <c r="J3198" s="16">
        <v>19</v>
      </c>
      <c r="K3198" s="16">
        <v>1064</v>
      </c>
      <c r="L3198" s="16">
        <v>26.77</v>
      </c>
      <c r="M3198" s="16">
        <v>25.9</v>
      </c>
    </row>
    <row r="3199" spans="1:13" x14ac:dyDescent="0.2">
      <c r="A3199" s="67">
        <f t="shared" si="49"/>
        <v>40557</v>
      </c>
      <c r="B3199" s="1">
        <v>0</v>
      </c>
      <c r="C3199" s="16">
        <v>91.07</v>
      </c>
      <c r="D3199" s="16">
        <v>27.36</v>
      </c>
      <c r="E3199" s="16">
        <v>27</v>
      </c>
      <c r="F3199" s="16">
        <v>27.8</v>
      </c>
      <c r="G3199" s="16">
        <v>19.260000000000002</v>
      </c>
      <c r="H3199" s="16">
        <v>33.619999999999997</v>
      </c>
      <c r="I3199" s="16">
        <v>21.65</v>
      </c>
      <c r="J3199" s="16">
        <v>17.489999999999998</v>
      </c>
      <c r="K3199" s="16">
        <v>1090</v>
      </c>
      <c r="L3199" s="16">
        <v>27.03</v>
      </c>
      <c r="M3199" s="16">
        <v>18.18</v>
      </c>
    </row>
    <row r="3200" spans="1:13" x14ac:dyDescent="0.2">
      <c r="A3200" s="67">
        <f t="shared" si="49"/>
        <v>40558</v>
      </c>
      <c r="B3200" s="1">
        <v>10.4</v>
      </c>
      <c r="C3200" s="16">
        <v>92.24</v>
      </c>
      <c r="D3200" s="16">
        <v>27.19</v>
      </c>
      <c r="E3200" s="16">
        <v>25.7</v>
      </c>
      <c r="F3200" s="16">
        <v>27.9</v>
      </c>
      <c r="G3200" s="16">
        <v>19.86</v>
      </c>
      <c r="H3200" s="16">
        <v>32.6</v>
      </c>
      <c r="I3200" s="16">
        <v>27.26</v>
      </c>
      <c r="J3200" s="16">
        <v>9.51</v>
      </c>
      <c r="K3200" s="16">
        <v>1164</v>
      </c>
      <c r="L3200" s="16">
        <v>26.98</v>
      </c>
      <c r="M3200" s="16">
        <v>18.579999999999998</v>
      </c>
    </row>
    <row r="3201" spans="1:13" x14ac:dyDescent="0.2">
      <c r="A3201" s="67">
        <f t="shared" si="49"/>
        <v>40559</v>
      </c>
      <c r="B3201" s="1">
        <v>1.78</v>
      </c>
      <c r="C3201" s="16">
        <v>91.32</v>
      </c>
      <c r="D3201" s="16">
        <v>27.31</v>
      </c>
      <c r="E3201" s="16">
        <v>26.5</v>
      </c>
      <c r="F3201" s="16">
        <v>28.3</v>
      </c>
      <c r="G3201" s="16">
        <v>14.05</v>
      </c>
      <c r="H3201" s="16">
        <v>25.82</v>
      </c>
      <c r="I3201" s="16">
        <v>0.01</v>
      </c>
      <c r="J3201" s="16">
        <v>13.99</v>
      </c>
      <c r="K3201" s="16">
        <v>1149</v>
      </c>
      <c r="L3201" s="16">
        <v>26.89</v>
      </c>
      <c r="M3201" s="16">
        <v>13.97</v>
      </c>
    </row>
    <row r="3202" spans="1:13" x14ac:dyDescent="0.2">
      <c r="A3202" s="67">
        <f t="shared" si="49"/>
        <v>40560</v>
      </c>
      <c r="B3202" s="1">
        <v>0.25</v>
      </c>
      <c r="C3202" s="16">
        <v>90.38</v>
      </c>
      <c r="D3202" s="16">
        <v>27.28</v>
      </c>
      <c r="E3202" s="16">
        <v>26.5</v>
      </c>
      <c r="F3202" s="16">
        <v>28.1</v>
      </c>
      <c r="G3202" s="16">
        <v>16.559999999999999</v>
      </c>
      <c r="H3202" s="16">
        <v>32</v>
      </c>
      <c r="I3202" s="16">
        <v>10.56</v>
      </c>
      <c r="J3202" s="16">
        <v>19.07</v>
      </c>
      <c r="K3202" s="16">
        <v>916</v>
      </c>
      <c r="L3202" s="16">
        <v>27.17</v>
      </c>
      <c r="M3202" s="16">
        <v>16.98</v>
      </c>
    </row>
    <row r="3203" spans="1:13" x14ac:dyDescent="0.2">
      <c r="A3203" s="67">
        <f t="shared" si="49"/>
        <v>40561</v>
      </c>
      <c r="B3203" s="1">
        <v>0</v>
      </c>
      <c r="C3203" s="16">
        <v>87.98</v>
      </c>
      <c r="D3203" s="16">
        <v>27.5</v>
      </c>
      <c r="E3203" s="16">
        <v>26.7</v>
      </c>
      <c r="F3203" s="16">
        <v>28.5</v>
      </c>
      <c r="G3203" s="16">
        <v>15.2</v>
      </c>
      <c r="H3203" s="16">
        <v>25.75</v>
      </c>
      <c r="I3203" s="16">
        <v>6.95</v>
      </c>
      <c r="J3203" s="16">
        <v>21.44</v>
      </c>
      <c r="K3203" s="16">
        <v>934</v>
      </c>
      <c r="L3203" s="16">
        <v>27.26</v>
      </c>
      <c r="M3203" s="16">
        <v>15.87</v>
      </c>
    </row>
    <row r="3204" spans="1:13" x14ac:dyDescent="0.2">
      <c r="A3204" s="67">
        <f t="shared" si="49"/>
        <v>40562</v>
      </c>
      <c r="B3204" s="1">
        <v>0</v>
      </c>
      <c r="C3204" s="16">
        <v>85.34</v>
      </c>
      <c r="D3204" s="16">
        <v>27.1</v>
      </c>
      <c r="E3204" s="16">
        <v>26</v>
      </c>
      <c r="F3204" s="16">
        <v>27.9</v>
      </c>
      <c r="G3204" s="16">
        <v>15.03</v>
      </c>
      <c r="H3204" s="16">
        <v>31.33</v>
      </c>
      <c r="I3204" s="16">
        <v>358.94</v>
      </c>
      <c r="J3204" s="16">
        <v>21.43</v>
      </c>
      <c r="K3204" s="16">
        <v>888</v>
      </c>
      <c r="L3204" s="16">
        <v>27.49</v>
      </c>
      <c r="M3204" s="16">
        <v>17.149999999999999</v>
      </c>
    </row>
    <row r="3205" spans="1:13" x14ac:dyDescent="0.2">
      <c r="A3205" s="67">
        <f t="shared" si="49"/>
        <v>40563</v>
      </c>
      <c r="B3205" s="1">
        <v>0.76</v>
      </c>
      <c r="C3205" s="16">
        <v>85.63</v>
      </c>
      <c r="D3205" s="16">
        <v>26.48</v>
      </c>
      <c r="E3205" s="16">
        <v>25</v>
      </c>
      <c r="F3205" s="16">
        <v>27.9</v>
      </c>
      <c r="G3205" s="16">
        <v>11.96</v>
      </c>
      <c r="H3205" s="16">
        <v>29.04</v>
      </c>
      <c r="I3205" s="16">
        <v>342.16</v>
      </c>
      <c r="J3205" s="16">
        <v>21.44</v>
      </c>
      <c r="K3205" s="16">
        <v>939</v>
      </c>
      <c r="L3205" s="16">
        <v>27.6</v>
      </c>
      <c r="M3205" s="16">
        <v>13.04</v>
      </c>
    </row>
    <row r="3206" spans="1:13" x14ac:dyDescent="0.2">
      <c r="A3206" s="67">
        <f t="shared" ref="A3206:A3269" si="50">A3205+1</f>
        <v>40564</v>
      </c>
      <c r="B3206" s="1">
        <v>0</v>
      </c>
      <c r="C3206" s="16">
        <v>84.56</v>
      </c>
      <c r="D3206" s="16">
        <v>26.36</v>
      </c>
      <c r="E3206" s="16">
        <v>23.7</v>
      </c>
      <c r="F3206" s="16">
        <v>27.8</v>
      </c>
      <c r="G3206" s="16">
        <v>11.45</v>
      </c>
      <c r="H3206" s="16">
        <v>27.8</v>
      </c>
      <c r="I3206" s="16">
        <v>359.65</v>
      </c>
      <c r="J3206" s="16">
        <v>20.329999999999998</v>
      </c>
      <c r="K3206" s="16">
        <v>1120</v>
      </c>
      <c r="L3206" s="16">
        <v>27.6</v>
      </c>
      <c r="M3206" s="16">
        <v>11.09</v>
      </c>
    </row>
    <row r="3207" spans="1:13" x14ac:dyDescent="0.2">
      <c r="A3207" s="67">
        <f t="shared" si="50"/>
        <v>40565</v>
      </c>
      <c r="B3207" s="1">
        <v>0</v>
      </c>
      <c r="C3207" s="16">
        <v>81.67</v>
      </c>
      <c r="D3207" s="16">
        <v>25.79</v>
      </c>
      <c r="E3207" s="16">
        <v>22.6</v>
      </c>
      <c r="F3207" s="16">
        <v>27.4</v>
      </c>
      <c r="G3207" s="16">
        <v>10.210000000000001</v>
      </c>
      <c r="H3207" s="16">
        <v>23.07</v>
      </c>
      <c r="I3207" s="16">
        <v>47.07</v>
      </c>
      <c r="J3207" s="16">
        <v>20.41</v>
      </c>
      <c r="K3207" s="16">
        <v>934</v>
      </c>
      <c r="L3207" s="16">
        <v>27.48</v>
      </c>
      <c r="M3207" s="16">
        <v>9.7200000000000006</v>
      </c>
    </row>
    <row r="3208" spans="1:13" x14ac:dyDescent="0.2">
      <c r="A3208" s="67">
        <f t="shared" si="50"/>
        <v>40566</v>
      </c>
      <c r="B3208" s="1">
        <v>0.76</v>
      </c>
      <c r="C3208" s="16">
        <v>73.27</v>
      </c>
      <c r="D3208" s="16">
        <v>26.69</v>
      </c>
      <c r="E3208" s="16">
        <v>25</v>
      </c>
      <c r="F3208" s="16">
        <v>27.7</v>
      </c>
      <c r="G3208" s="16">
        <v>14.33</v>
      </c>
      <c r="H3208" s="16">
        <v>27.1</v>
      </c>
      <c r="I3208" s="16">
        <v>344.83</v>
      </c>
      <c r="J3208" s="16">
        <v>18.760000000000002</v>
      </c>
      <c r="K3208" s="16">
        <v>902</v>
      </c>
      <c r="L3208" s="16">
        <v>27.2</v>
      </c>
      <c r="M3208" s="16">
        <v>17.09</v>
      </c>
    </row>
    <row r="3209" spans="1:13" x14ac:dyDescent="0.2">
      <c r="A3209" s="67">
        <f t="shared" si="50"/>
        <v>40567</v>
      </c>
      <c r="B3209" s="1">
        <v>26.16</v>
      </c>
      <c r="C3209" s="16">
        <v>83.57</v>
      </c>
      <c r="D3209" s="16">
        <v>26.74</v>
      </c>
      <c r="E3209" s="16">
        <v>22.7</v>
      </c>
      <c r="F3209" s="16">
        <v>28.1</v>
      </c>
      <c r="G3209" s="16">
        <v>15.68</v>
      </c>
      <c r="H3209" s="16">
        <v>32.46</v>
      </c>
      <c r="I3209" s="16">
        <v>4.16</v>
      </c>
      <c r="J3209" s="16">
        <v>18.87</v>
      </c>
      <c r="K3209" s="16">
        <v>1160</v>
      </c>
      <c r="L3209" s="16">
        <v>27.15</v>
      </c>
      <c r="M3209" s="16">
        <v>17.14</v>
      </c>
    </row>
    <row r="3210" spans="1:13" x14ac:dyDescent="0.2">
      <c r="A3210" s="67">
        <f t="shared" si="50"/>
        <v>40568</v>
      </c>
      <c r="B3210" s="1">
        <v>0</v>
      </c>
      <c r="C3210" s="16">
        <v>79.459999999999994</v>
      </c>
      <c r="D3210" s="16">
        <v>27.18</v>
      </c>
      <c r="E3210" s="16">
        <v>26.8</v>
      </c>
      <c r="F3210" s="16">
        <v>27.8</v>
      </c>
      <c r="G3210" s="16">
        <v>22.4</v>
      </c>
      <c r="H3210" s="16">
        <v>35.950000000000003</v>
      </c>
      <c r="I3210" s="16">
        <v>18.420000000000002</v>
      </c>
      <c r="J3210" s="16">
        <v>21.64</v>
      </c>
      <c r="K3210" s="16">
        <v>1134</v>
      </c>
      <c r="L3210" s="16">
        <v>27.38</v>
      </c>
      <c r="M3210" s="16">
        <v>21.21</v>
      </c>
    </row>
    <row r="3211" spans="1:13" x14ac:dyDescent="0.2">
      <c r="A3211" s="67">
        <f t="shared" si="50"/>
        <v>40569</v>
      </c>
      <c r="B3211" s="1">
        <v>0</v>
      </c>
      <c r="C3211" s="16">
        <v>82.43</v>
      </c>
      <c r="D3211" s="16">
        <v>27.15</v>
      </c>
      <c r="E3211" s="16">
        <v>25.5</v>
      </c>
      <c r="F3211" s="16">
        <v>28.4</v>
      </c>
      <c r="G3211" s="16">
        <v>10.99</v>
      </c>
      <c r="H3211" s="16">
        <v>22.05</v>
      </c>
      <c r="I3211" s="16">
        <v>0.95</v>
      </c>
      <c r="J3211" s="16">
        <v>21.29</v>
      </c>
      <c r="K3211" s="16">
        <v>926</v>
      </c>
      <c r="L3211" s="16">
        <v>27.65</v>
      </c>
      <c r="M3211" s="16">
        <v>11.96</v>
      </c>
    </row>
    <row r="3212" spans="1:13" x14ac:dyDescent="0.2">
      <c r="A3212" s="67">
        <f t="shared" si="50"/>
        <v>40570</v>
      </c>
      <c r="B3212" s="1">
        <v>0.25</v>
      </c>
      <c r="C3212" s="16">
        <v>82.58</v>
      </c>
      <c r="D3212" s="16">
        <v>27.19</v>
      </c>
      <c r="E3212" s="16">
        <v>26.3</v>
      </c>
      <c r="F3212" s="16">
        <v>27.8</v>
      </c>
      <c r="G3212" s="16">
        <v>21.84</v>
      </c>
      <c r="H3212" s="16">
        <v>33.479999999999997</v>
      </c>
      <c r="I3212" s="16">
        <v>24.9</v>
      </c>
      <c r="J3212" s="16">
        <v>21.56</v>
      </c>
      <c r="K3212" s="16">
        <v>901</v>
      </c>
      <c r="L3212" s="16">
        <v>27.79</v>
      </c>
      <c r="M3212" s="16">
        <v>21.37</v>
      </c>
    </row>
    <row r="3213" spans="1:13" x14ac:dyDescent="0.2">
      <c r="A3213" s="67">
        <f t="shared" si="50"/>
        <v>40571</v>
      </c>
      <c r="B3213" s="1">
        <v>0.25</v>
      </c>
      <c r="C3213" s="16">
        <v>80.89</v>
      </c>
      <c r="D3213" s="16">
        <v>27.22</v>
      </c>
      <c r="E3213" s="16">
        <v>26.5</v>
      </c>
      <c r="F3213" s="16">
        <v>27.9</v>
      </c>
      <c r="G3213" s="16">
        <v>22.03</v>
      </c>
      <c r="H3213" s="16">
        <v>35.92</v>
      </c>
      <c r="I3213" s="16">
        <v>12.99</v>
      </c>
      <c r="J3213" s="16">
        <v>21.36</v>
      </c>
      <c r="K3213" s="16">
        <v>989</v>
      </c>
      <c r="L3213" s="16">
        <v>27.95</v>
      </c>
      <c r="M3213" s="16">
        <v>22.07</v>
      </c>
    </row>
    <row r="3214" spans="1:13" x14ac:dyDescent="0.2">
      <c r="A3214" s="67">
        <f t="shared" si="50"/>
        <v>40572</v>
      </c>
      <c r="B3214" s="1">
        <v>0</v>
      </c>
      <c r="C3214" s="16">
        <v>79.77</v>
      </c>
      <c r="D3214" s="16">
        <v>27.21</v>
      </c>
      <c r="E3214" s="16">
        <v>26</v>
      </c>
      <c r="F3214" s="16">
        <v>28.1</v>
      </c>
      <c r="G3214" s="16">
        <v>29.63</v>
      </c>
      <c r="H3214" s="16">
        <v>42.23</v>
      </c>
      <c r="I3214" s="16">
        <v>27.06</v>
      </c>
      <c r="J3214" s="16">
        <v>21.95</v>
      </c>
      <c r="K3214" s="16">
        <v>1091</v>
      </c>
      <c r="L3214" s="16">
        <v>27.62</v>
      </c>
      <c r="M3214" s="16">
        <v>28.14</v>
      </c>
    </row>
    <row r="3215" spans="1:13" x14ac:dyDescent="0.2">
      <c r="A3215" s="67">
        <f t="shared" si="50"/>
        <v>40573</v>
      </c>
      <c r="B3215" s="1">
        <v>0</v>
      </c>
      <c r="C3215" s="16">
        <v>78.63</v>
      </c>
      <c r="D3215" s="16">
        <v>27.21</v>
      </c>
      <c r="E3215" s="16">
        <v>26.8</v>
      </c>
      <c r="F3215" s="16">
        <v>27.7</v>
      </c>
      <c r="G3215" s="16">
        <v>25.56</v>
      </c>
      <c r="H3215" s="16">
        <v>38.74</v>
      </c>
      <c r="I3215" s="16">
        <v>18.34</v>
      </c>
      <c r="J3215" s="16">
        <v>21.06</v>
      </c>
      <c r="K3215" s="16">
        <v>1132</v>
      </c>
      <c r="L3215" s="16">
        <v>27.34</v>
      </c>
      <c r="M3215" s="16">
        <v>25.19</v>
      </c>
    </row>
    <row r="3216" spans="1:13" x14ac:dyDescent="0.2">
      <c r="A3216" s="67">
        <f t="shared" si="50"/>
        <v>40574</v>
      </c>
      <c r="B3216" s="1">
        <v>0.25</v>
      </c>
      <c r="C3216" s="16">
        <v>82.67</v>
      </c>
      <c r="D3216" s="16">
        <v>27.31</v>
      </c>
      <c r="E3216" s="16">
        <v>26.5</v>
      </c>
      <c r="F3216" s="16">
        <v>27.9</v>
      </c>
      <c r="G3216" s="16">
        <v>24.24</v>
      </c>
      <c r="H3216" s="16">
        <v>36.479999999999997</v>
      </c>
      <c r="I3216" s="16">
        <v>23.05</v>
      </c>
      <c r="J3216" s="16">
        <v>20.49</v>
      </c>
      <c r="K3216" s="16">
        <v>1098</v>
      </c>
      <c r="L3216" s="16">
        <v>27.36</v>
      </c>
      <c r="M3216" s="16">
        <v>23.68</v>
      </c>
    </row>
    <row r="3217" spans="1:13" x14ac:dyDescent="0.2">
      <c r="A3217" s="67">
        <f t="shared" si="50"/>
        <v>40575</v>
      </c>
      <c r="B3217" s="1">
        <v>1.02</v>
      </c>
      <c r="C3217" s="16">
        <v>81.97</v>
      </c>
      <c r="D3217" s="16">
        <v>27.3</v>
      </c>
      <c r="E3217" s="16">
        <v>26.3</v>
      </c>
      <c r="F3217" s="16">
        <v>27.7</v>
      </c>
      <c r="G3217" s="16">
        <v>25.01</v>
      </c>
      <c r="H3217" s="16">
        <v>37.71</v>
      </c>
      <c r="I3217" s="16">
        <v>32.159999999999997</v>
      </c>
      <c r="J3217" s="16">
        <v>19.16</v>
      </c>
      <c r="K3217" s="16">
        <v>1180</v>
      </c>
      <c r="L3217" s="16">
        <v>27.43</v>
      </c>
      <c r="M3217" s="16">
        <v>23.67</v>
      </c>
    </row>
    <row r="3218" spans="1:13" x14ac:dyDescent="0.2">
      <c r="A3218" s="67">
        <f t="shared" si="50"/>
        <v>40576</v>
      </c>
      <c r="B3218" s="1">
        <v>0</v>
      </c>
      <c r="C3218" s="16">
        <v>82.14</v>
      </c>
      <c r="D3218" s="16">
        <v>27.28</v>
      </c>
      <c r="E3218" s="16">
        <v>26.5</v>
      </c>
      <c r="F3218" s="16">
        <v>27.9</v>
      </c>
      <c r="G3218" s="16">
        <v>24.3</v>
      </c>
      <c r="H3218" s="16">
        <v>41.42</v>
      </c>
      <c r="I3218" s="16">
        <v>15.87</v>
      </c>
      <c r="J3218" s="16">
        <v>19.03</v>
      </c>
      <c r="K3218" s="16">
        <v>1277</v>
      </c>
      <c r="L3218" s="16">
        <v>27.39</v>
      </c>
      <c r="M3218" s="16">
        <v>23.31</v>
      </c>
    </row>
    <row r="3219" spans="1:13" x14ac:dyDescent="0.2">
      <c r="A3219" s="67">
        <f t="shared" si="50"/>
        <v>40577</v>
      </c>
      <c r="B3219" s="1">
        <v>0</v>
      </c>
      <c r="C3219" s="16">
        <v>81.64</v>
      </c>
      <c r="D3219" s="16">
        <v>27.36</v>
      </c>
      <c r="E3219" s="16">
        <v>26.9</v>
      </c>
      <c r="F3219" s="16">
        <v>27.8</v>
      </c>
      <c r="G3219" s="16">
        <v>29.43</v>
      </c>
      <c r="H3219" s="16">
        <v>41.42</v>
      </c>
      <c r="I3219" s="16">
        <v>25.64</v>
      </c>
      <c r="J3219" s="16">
        <v>22.49</v>
      </c>
      <c r="K3219" s="16">
        <v>1121</v>
      </c>
      <c r="L3219" s="16">
        <v>27.38</v>
      </c>
      <c r="M3219" s="16">
        <v>28.09</v>
      </c>
    </row>
    <row r="3220" spans="1:13" x14ac:dyDescent="0.2">
      <c r="A3220" s="67">
        <f t="shared" si="50"/>
        <v>40578</v>
      </c>
      <c r="B3220" s="1">
        <v>2.0299999999999998</v>
      </c>
      <c r="C3220" s="16">
        <v>79.06</v>
      </c>
      <c r="D3220" s="16">
        <v>27.33</v>
      </c>
      <c r="E3220" s="16">
        <v>26.8</v>
      </c>
      <c r="F3220" s="16">
        <v>27.7</v>
      </c>
      <c r="G3220" s="16">
        <v>30.68</v>
      </c>
      <c r="H3220" s="16">
        <v>49.5</v>
      </c>
      <c r="I3220" s="16">
        <v>24.22</v>
      </c>
      <c r="J3220" s="16">
        <v>22.65</v>
      </c>
      <c r="K3220" s="16">
        <v>1117</v>
      </c>
      <c r="L3220" s="16">
        <v>27.27</v>
      </c>
      <c r="M3220" s="16">
        <v>28.92</v>
      </c>
    </row>
    <row r="3221" spans="1:13" x14ac:dyDescent="0.2">
      <c r="A3221" s="67">
        <f t="shared" si="50"/>
        <v>40579</v>
      </c>
      <c r="B3221" s="1">
        <v>0</v>
      </c>
      <c r="C3221" s="16">
        <v>76.02</v>
      </c>
      <c r="D3221" s="16">
        <v>27.11</v>
      </c>
      <c r="E3221" s="16">
        <v>26.8</v>
      </c>
      <c r="F3221" s="16">
        <v>27.6</v>
      </c>
      <c r="G3221" s="16">
        <v>27.7</v>
      </c>
      <c r="H3221" s="16">
        <v>44.63</v>
      </c>
      <c r="I3221" s="16">
        <v>21.89</v>
      </c>
      <c r="J3221" s="16">
        <v>23.47</v>
      </c>
      <c r="K3221" s="16">
        <v>962</v>
      </c>
      <c r="L3221" s="16">
        <v>27.15</v>
      </c>
      <c r="M3221" s="16">
        <v>26.26</v>
      </c>
    </row>
    <row r="3222" spans="1:13" x14ac:dyDescent="0.2">
      <c r="A3222" s="67">
        <f t="shared" si="50"/>
        <v>40580</v>
      </c>
      <c r="B3222" s="1">
        <v>0</v>
      </c>
      <c r="C3222" s="16">
        <v>78.25</v>
      </c>
      <c r="D3222" s="16">
        <v>27.11</v>
      </c>
      <c r="E3222" s="16">
        <v>26.4</v>
      </c>
      <c r="F3222" s="16">
        <v>27.7</v>
      </c>
      <c r="G3222" s="16">
        <v>20.239999999999998</v>
      </c>
      <c r="H3222" s="16">
        <v>33.340000000000003</v>
      </c>
      <c r="I3222" s="16">
        <v>21.12</v>
      </c>
      <c r="J3222" s="16">
        <v>23.87</v>
      </c>
      <c r="K3222" s="16">
        <v>1064</v>
      </c>
      <c r="L3222" s="16">
        <v>27.39</v>
      </c>
      <c r="M3222" s="16">
        <v>19.98</v>
      </c>
    </row>
    <row r="3223" spans="1:13" x14ac:dyDescent="0.2">
      <c r="A3223" s="67">
        <f t="shared" si="50"/>
        <v>40581</v>
      </c>
      <c r="B3223" s="1">
        <v>0</v>
      </c>
      <c r="C3223" s="16">
        <v>80.3</v>
      </c>
      <c r="D3223" s="16">
        <v>27.15</v>
      </c>
      <c r="E3223" s="16">
        <v>26.1</v>
      </c>
      <c r="F3223" s="16">
        <v>28.3</v>
      </c>
      <c r="G3223" s="16">
        <v>12.07</v>
      </c>
      <c r="H3223" s="16">
        <v>25.01</v>
      </c>
      <c r="I3223" s="16">
        <v>359.82</v>
      </c>
      <c r="J3223" s="16">
        <v>23.58</v>
      </c>
      <c r="K3223" s="16">
        <v>938</v>
      </c>
      <c r="L3223" s="16">
        <v>27.89</v>
      </c>
      <c r="M3223" s="16">
        <v>13.66</v>
      </c>
    </row>
    <row r="3224" spans="1:13" x14ac:dyDescent="0.2">
      <c r="A3224" s="67">
        <f t="shared" si="50"/>
        <v>40582</v>
      </c>
      <c r="B3224" s="1">
        <v>0.76</v>
      </c>
      <c r="C3224" s="16">
        <v>79.75</v>
      </c>
      <c r="D3224" s="16">
        <v>27.21</v>
      </c>
      <c r="E3224" s="16">
        <v>26.4</v>
      </c>
      <c r="F3224" s="16">
        <v>28.8</v>
      </c>
      <c r="G3224" s="16">
        <v>11.9</v>
      </c>
      <c r="H3224" s="16">
        <v>25.68</v>
      </c>
      <c r="I3224" s="16">
        <v>346.24</v>
      </c>
      <c r="J3224" s="16">
        <v>23.37</v>
      </c>
      <c r="K3224" s="16">
        <v>933</v>
      </c>
      <c r="L3224" s="16">
        <v>28.2</v>
      </c>
      <c r="M3224" s="16">
        <v>14.3</v>
      </c>
    </row>
    <row r="3225" spans="1:13" x14ac:dyDescent="0.2">
      <c r="A3225" s="67">
        <f t="shared" si="50"/>
        <v>40583</v>
      </c>
      <c r="B3225" s="1">
        <v>0</v>
      </c>
      <c r="C3225" s="16">
        <v>80.55</v>
      </c>
      <c r="D3225" s="16">
        <v>27.23</v>
      </c>
      <c r="E3225" s="16">
        <v>26.6</v>
      </c>
      <c r="F3225" s="16">
        <v>28.2</v>
      </c>
      <c r="G3225" s="16">
        <v>19.7</v>
      </c>
      <c r="H3225" s="16">
        <v>31.75</v>
      </c>
      <c r="I3225" s="16">
        <v>16.920000000000002</v>
      </c>
      <c r="J3225" s="16">
        <v>23.06</v>
      </c>
      <c r="K3225" s="16">
        <v>955</v>
      </c>
      <c r="L3225" s="16">
        <v>28.59</v>
      </c>
      <c r="M3225" s="16">
        <v>19.38</v>
      </c>
    </row>
    <row r="3226" spans="1:13" x14ac:dyDescent="0.2">
      <c r="A3226" s="67">
        <f t="shared" si="50"/>
        <v>40584</v>
      </c>
      <c r="B3226" s="1">
        <v>0</v>
      </c>
      <c r="C3226" s="16">
        <v>80.849999999999994</v>
      </c>
      <c r="D3226" s="16">
        <v>27.03</v>
      </c>
      <c r="E3226" s="16">
        <v>25.4</v>
      </c>
      <c r="F3226" s="16">
        <v>27.8</v>
      </c>
      <c r="G3226" s="16">
        <v>18.309999999999999</v>
      </c>
      <c r="H3226" s="16">
        <v>30.45</v>
      </c>
      <c r="I3226" s="16">
        <v>25.41</v>
      </c>
      <c r="J3226" s="16">
        <v>23.54</v>
      </c>
      <c r="K3226" s="16">
        <v>939</v>
      </c>
      <c r="L3226" s="16">
        <v>28.4</v>
      </c>
      <c r="M3226" s="16">
        <v>17.600000000000001</v>
      </c>
    </row>
    <row r="3227" spans="1:13" x14ac:dyDescent="0.2">
      <c r="A3227" s="67">
        <f t="shared" si="50"/>
        <v>40585</v>
      </c>
      <c r="B3227" s="1">
        <v>0</v>
      </c>
      <c r="C3227" s="16">
        <v>79.16</v>
      </c>
      <c r="D3227" s="16">
        <v>27.23</v>
      </c>
      <c r="E3227" s="16">
        <v>26.8</v>
      </c>
      <c r="F3227" s="16">
        <v>27.8</v>
      </c>
      <c r="G3227" s="16">
        <v>22.83</v>
      </c>
      <c r="H3227" s="16">
        <v>36.159999999999997</v>
      </c>
      <c r="I3227" s="16">
        <v>8.06</v>
      </c>
      <c r="J3227" s="16">
        <v>21.94</v>
      </c>
      <c r="K3227" s="16">
        <v>1095</v>
      </c>
      <c r="L3227" s="16">
        <v>28.18</v>
      </c>
      <c r="M3227" s="16">
        <v>22.12</v>
      </c>
    </row>
    <row r="3228" spans="1:13" x14ac:dyDescent="0.2">
      <c r="A3228" s="67">
        <f t="shared" si="50"/>
        <v>40586</v>
      </c>
      <c r="B3228" s="1">
        <v>0</v>
      </c>
      <c r="C3228" s="16">
        <v>80</v>
      </c>
      <c r="D3228" s="16">
        <v>27.18</v>
      </c>
      <c r="E3228" s="16">
        <v>25.4</v>
      </c>
      <c r="F3228" s="16">
        <v>27.8</v>
      </c>
      <c r="G3228" s="16">
        <v>21.59</v>
      </c>
      <c r="H3228" s="16">
        <v>41.31</v>
      </c>
      <c r="I3228" s="16">
        <v>5.74</v>
      </c>
      <c r="J3228" s="16">
        <v>22.23</v>
      </c>
      <c r="K3228" s="16">
        <v>1192</v>
      </c>
      <c r="L3228" s="16">
        <v>28.34</v>
      </c>
      <c r="M3228" s="16">
        <v>21.31</v>
      </c>
    </row>
    <row r="3229" spans="1:13" x14ac:dyDescent="0.2">
      <c r="A3229" s="67">
        <f t="shared" si="50"/>
        <v>40587</v>
      </c>
      <c r="B3229" s="1">
        <v>2.5299999999999998</v>
      </c>
      <c r="C3229" s="16">
        <v>83.7</v>
      </c>
      <c r="D3229" s="16">
        <v>27.02</v>
      </c>
      <c r="E3229" s="16">
        <v>25.7</v>
      </c>
      <c r="F3229" s="16">
        <v>27.7</v>
      </c>
      <c r="G3229" s="16">
        <v>26.22</v>
      </c>
      <c r="H3229" s="16">
        <v>41.52</v>
      </c>
      <c r="I3229" s="16">
        <v>28.89</v>
      </c>
      <c r="J3229" s="16">
        <v>13.78</v>
      </c>
      <c r="K3229" s="16">
        <v>1110</v>
      </c>
      <c r="L3229" s="16">
        <v>27.89</v>
      </c>
      <c r="M3229" s="16">
        <v>25.69</v>
      </c>
    </row>
    <row r="3230" spans="1:13" x14ac:dyDescent="0.2">
      <c r="A3230" s="67">
        <f t="shared" si="50"/>
        <v>40588</v>
      </c>
      <c r="B3230" s="1">
        <v>3.04</v>
      </c>
      <c r="C3230" s="16">
        <v>83.63</v>
      </c>
      <c r="D3230" s="16">
        <v>27.24</v>
      </c>
      <c r="E3230" s="16">
        <v>26.3</v>
      </c>
      <c r="F3230" s="16">
        <v>27.8</v>
      </c>
      <c r="G3230" s="16">
        <v>26.92</v>
      </c>
      <c r="H3230" s="16">
        <v>42.97</v>
      </c>
      <c r="I3230" s="16">
        <v>25.44</v>
      </c>
      <c r="J3230" s="16">
        <v>22.53</v>
      </c>
      <c r="K3230" s="16">
        <v>1185</v>
      </c>
      <c r="L3230" s="16">
        <v>27.75</v>
      </c>
      <c r="M3230" s="16">
        <v>26.12</v>
      </c>
    </row>
    <row r="3231" spans="1:13" x14ac:dyDescent="0.2">
      <c r="A3231" s="67">
        <f t="shared" si="50"/>
        <v>40589</v>
      </c>
      <c r="B3231" s="1">
        <v>0</v>
      </c>
      <c r="C3231" s="16">
        <v>82.17</v>
      </c>
      <c r="D3231" s="16">
        <v>27.46</v>
      </c>
      <c r="E3231" s="16">
        <v>27.1</v>
      </c>
      <c r="F3231" s="16">
        <v>27.8</v>
      </c>
      <c r="G3231" s="16">
        <v>28.29</v>
      </c>
      <c r="H3231" s="16">
        <v>39.58</v>
      </c>
      <c r="I3231" s="16">
        <v>22.43</v>
      </c>
      <c r="J3231" s="16">
        <v>22.3</v>
      </c>
      <c r="K3231" s="16">
        <v>1002</v>
      </c>
      <c r="L3231" s="16">
        <v>27.75</v>
      </c>
      <c r="M3231" s="16">
        <v>27.57</v>
      </c>
    </row>
    <row r="3232" spans="1:13" x14ac:dyDescent="0.2">
      <c r="A3232" s="67">
        <f t="shared" si="50"/>
        <v>40590</v>
      </c>
      <c r="B3232" s="1">
        <v>0.5</v>
      </c>
      <c r="C3232" s="16">
        <v>84.35</v>
      </c>
      <c r="D3232" s="16">
        <v>26.92</v>
      </c>
      <c r="E3232" s="16">
        <v>25.4</v>
      </c>
      <c r="F3232" s="16">
        <v>27.6</v>
      </c>
      <c r="G3232" s="16">
        <v>22.66</v>
      </c>
      <c r="H3232" s="16">
        <v>37.96</v>
      </c>
      <c r="I3232" s="16">
        <v>0.02</v>
      </c>
      <c r="J3232" s="16">
        <v>14.23</v>
      </c>
      <c r="K3232" s="16">
        <v>1265</v>
      </c>
      <c r="L3232" s="16">
        <v>27.62</v>
      </c>
      <c r="M3232" s="16">
        <v>23.25</v>
      </c>
    </row>
    <row r="3233" spans="1:13" x14ac:dyDescent="0.2">
      <c r="A3233" s="67">
        <f t="shared" si="50"/>
        <v>40591</v>
      </c>
      <c r="B3233" s="1">
        <v>3.29</v>
      </c>
      <c r="C3233" s="16">
        <v>83.31</v>
      </c>
      <c r="D3233" s="16">
        <v>27.26</v>
      </c>
      <c r="E3233" s="16">
        <v>25.8</v>
      </c>
      <c r="F3233" s="16">
        <v>28</v>
      </c>
      <c r="G3233" s="16">
        <v>21.82</v>
      </c>
      <c r="H3233" s="16">
        <v>34.64</v>
      </c>
      <c r="I3233" s="16">
        <v>20.8</v>
      </c>
      <c r="J3233" s="16">
        <v>14.64</v>
      </c>
      <c r="K3233" s="16">
        <v>1502</v>
      </c>
      <c r="L3233" s="16">
        <v>27.65</v>
      </c>
      <c r="M3233" s="16">
        <v>21.78</v>
      </c>
    </row>
    <row r="3234" spans="1:13" x14ac:dyDescent="0.2">
      <c r="A3234" s="67">
        <f t="shared" si="50"/>
        <v>40592</v>
      </c>
      <c r="B3234" s="1">
        <v>0</v>
      </c>
      <c r="C3234" s="16">
        <v>80.81</v>
      </c>
      <c r="D3234" s="16">
        <v>27.27</v>
      </c>
      <c r="E3234" s="16">
        <v>26.6</v>
      </c>
      <c r="F3234" s="16">
        <v>27.8</v>
      </c>
      <c r="G3234" s="16">
        <v>23.53</v>
      </c>
      <c r="H3234" s="16">
        <v>36.299999999999997</v>
      </c>
      <c r="I3234" s="16">
        <v>26.42</v>
      </c>
      <c r="J3234" s="16">
        <v>20.87</v>
      </c>
      <c r="K3234" s="16">
        <v>1385</v>
      </c>
      <c r="L3234" s="16">
        <v>27.68</v>
      </c>
      <c r="M3234" s="16">
        <v>22.59</v>
      </c>
    </row>
    <row r="3235" spans="1:13" x14ac:dyDescent="0.2">
      <c r="A3235" s="67">
        <f t="shared" si="50"/>
        <v>40593</v>
      </c>
      <c r="B3235" s="1">
        <v>6.34</v>
      </c>
      <c r="C3235" s="16">
        <v>81.36</v>
      </c>
      <c r="D3235" s="16">
        <v>27.13</v>
      </c>
      <c r="E3235" s="16">
        <v>24.7</v>
      </c>
      <c r="F3235" s="16">
        <v>27.7</v>
      </c>
      <c r="G3235" s="16">
        <v>24.06</v>
      </c>
      <c r="H3235" s="16">
        <v>42.69</v>
      </c>
      <c r="I3235" s="16">
        <v>15.18</v>
      </c>
      <c r="J3235" s="16">
        <v>20.69</v>
      </c>
      <c r="K3235" s="16">
        <v>1313</v>
      </c>
      <c r="L3235" s="16">
        <v>27.74</v>
      </c>
      <c r="M3235" s="16">
        <v>23.82</v>
      </c>
    </row>
    <row r="3236" spans="1:13" x14ac:dyDescent="0.2">
      <c r="A3236" s="67">
        <f t="shared" si="50"/>
        <v>40594</v>
      </c>
      <c r="B3236" s="1">
        <v>0.25</v>
      </c>
      <c r="C3236" s="16">
        <v>79.569999999999993</v>
      </c>
      <c r="D3236" s="16">
        <v>27.31</v>
      </c>
      <c r="E3236" s="16">
        <v>26.6</v>
      </c>
      <c r="F3236" s="16">
        <v>27.7</v>
      </c>
      <c r="G3236" s="16">
        <v>28.62</v>
      </c>
      <c r="H3236" s="16">
        <v>43.15</v>
      </c>
      <c r="I3236" s="16">
        <v>27.34</v>
      </c>
      <c r="J3236" s="16">
        <v>24.42</v>
      </c>
      <c r="K3236" s="16">
        <v>964</v>
      </c>
      <c r="L3236" s="16">
        <v>27.82</v>
      </c>
      <c r="M3236" s="16">
        <v>27.35</v>
      </c>
    </row>
    <row r="3237" spans="1:13" x14ac:dyDescent="0.2">
      <c r="A3237" s="67">
        <f t="shared" si="50"/>
        <v>40595</v>
      </c>
      <c r="B3237" s="1">
        <v>0</v>
      </c>
      <c r="C3237" s="16">
        <v>76.099999999999994</v>
      </c>
      <c r="D3237" s="16">
        <v>27.42</v>
      </c>
      <c r="E3237" s="16">
        <v>27.1</v>
      </c>
      <c r="F3237" s="16">
        <v>27.8</v>
      </c>
      <c r="G3237" s="16">
        <v>30.61</v>
      </c>
      <c r="H3237" s="16">
        <v>43.99</v>
      </c>
      <c r="I3237" s="16">
        <v>32.93</v>
      </c>
      <c r="J3237" s="16">
        <v>24.8</v>
      </c>
      <c r="K3237" s="16">
        <v>975</v>
      </c>
      <c r="L3237" s="16">
        <v>27.77</v>
      </c>
      <c r="M3237" s="16">
        <v>28.67</v>
      </c>
    </row>
    <row r="3238" spans="1:13" x14ac:dyDescent="0.2">
      <c r="A3238" s="67">
        <f t="shared" si="50"/>
        <v>40596</v>
      </c>
      <c r="B3238" s="1">
        <v>0</v>
      </c>
      <c r="C3238" s="16">
        <v>77.650000000000006</v>
      </c>
      <c r="D3238" s="16">
        <v>27.32</v>
      </c>
      <c r="E3238" s="16">
        <v>27</v>
      </c>
      <c r="F3238" s="16">
        <v>27.7</v>
      </c>
      <c r="G3238" s="16">
        <v>25.62</v>
      </c>
      <c r="H3238" s="16">
        <v>36.76</v>
      </c>
      <c r="I3238" s="16">
        <v>23.88</v>
      </c>
      <c r="J3238" s="16">
        <v>24.99</v>
      </c>
      <c r="K3238" s="16">
        <v>972</v>
      </c>
      <c r="L3238" s="16">
        <v>27.81</v>
      </c>
      <c r="M3238" s="16">
        <v>25.17</v>
      </c>
    </row>
    <row r="3239" spans="1:13" x14ac:dyDescent="0.2">
      <c r="A3239" s="67">
        <f t="shared" si="50"/>
        <v>40597</v>
      </c>
      <c r="B3239" s="1">
        <v>0</v>
      </c>
      <c r="C3239" s="16">
        <v>79.98</v>
      </c>
      <c r="D3239" s="16">
        <v>27.35</v>
      </c>
      <c r="E3239" s="16">
        <v>26.9</v>
      </c>
      <c r="F3239" s="16">
        <v>27.8</v>
      </c>
      <c r="G3239" s="16">
        <v>21.69</v>
      </c>
      <c r="H3239" s="16">
        <v>34.29</v>
      </c>
      <c r="I3239" s="16">
        <v>20.62</v>
      </c>
      <c r="J3239" s="16">
        <v>23.89</v>
      </c>
      <c r="K3239" s="16">
        <v>989</v>
      </c>
      <c r="L3239" s="16">
        <v>28.04</v>
      </c>
      <c r="M3239" s="16">
        <v>21.67</v>
      </c>
    </row>
    <row r="3240" spans="1:13" x14ac:dyDescent="0.2">
      <c r="A3240" s="67">
        <f t="shared" si="50"/>
        <v>40598</v>
      </c>
      <c r="B3240" s="1">
        <v>0</v>
      </c>
      <c r="C3240" s="16">
        <v>83.95</v>
      </c>
      <c r="D3240" s="16">
        <v>27.19</v>
      </c>
      <c r="E3240" s="16">
        <v>25.5</v>
      </c>
      <c r="F3240" s="16">
        <v>28.2</v>
      </c>
      <c r="G3240" s="16">
        <v>12.61</v>
      </c>
      <c r="H3240" s="16">
        <v>33.479999999999997</v>
      </c>
      <c r="I3240" s="16">
        <v>41.17</v>
      </c>
      <c r="J3240" s="16">
        <v>22.36</v>
      </c>
      <c r="K3240" s="16">
        <v>1144</v>
      </c>
      <c r="L3240" s="16">
        <v>28.43</v>
      </c>
      <c r="M3240" s="16">
        <v>11.7</v>
      </c>
    </row>
    <row r="3241" spans="1:13" x14ac:dyDescent="0.2">
      <c r="A3241" s="67">
        <f t="shared" si="50"/>
        <v>40599</v>
      </c>
      <c r="B3241" s="1">
        <v>0</v>
      </c>
      <c r="C3241" s="16">
        <v>86.33</v>
      </c>
      <c r="D3241" s="16">
        <v>26.9</v>
      </c>
      <c r="E3241" s="16">
        <v>24</v>
      </c>
      <c r="F3241" s="16">
        <v>28.1</v>
      </c>
      <c r="G3241" s="16">
        <v>15.49</v>
      </c>
      <c r="H3241" s="16">
        <v>34.61</v>
      </c>
      <c r="I3241" s="16">
        <v>41.09</v>
      </c>
      <c r="J3241" s="16">
        <v>20.399999999999999</v>
      </c>
      <c r="K3241" s="16">
        <v>1235</v>
      </c>
      <c r="L3241" s="16">
        <v>28.53</v>
      </c>
      <c r="M3241" s="16">
        <v>14.84</v>
      </c>
    </row>
    <row r="3242" spans="1:13" x14ac:dyDescent="0.2">
      <c r="A3242" s="67">
        <f t="shared" si="50"/>
        <v>40600</v>
      </c>
      <c r="B3242" s="1">
        <v>0</v>
      </c>
      <c r="C3242" s="16">
        <v>85.02</v>
      </c>
      <c r="D3242" s="16">
        <v>27.25</v>
      </c>
      <c r="E3242" s="16">
        <v>25.5</v>
      </c>
      <c r="F3242" s="16">
        <v>28.3</v>
      </c>
      <c r="G3242" s="16">
        <v>21.7</v>
      </c>
      <c r="H3242" s="16">
        <v>38.53</v>
      </c>
      <c r="I3242" s="16">
        <v>44.57</v>
      </c>
      <c r="J3242" s="16">
        <v>24.14</v>
      </c>
      <c r="K3242" s="16">
        <v>960</v>
      </c>
      <c r="L3242" s="16">
        <v>28.44</v>
      </c>
      <c r="M3242" s="16">
        <v>20.21</v>
      </c>
    </row>
    <row r="3243" spans="1:13" x14ac:dyDescent="0.2">
      <c r="A3243" s="67">
        <f t="shared" si="50"/>
        <v>40601</v>
      </c>
      <c r="B3243" s="1">
        <v>0</v>
      </c>
      <c r="C3243" s="16">
        <v>84.23</v>
      </c>
      <c r="D3243" s="16">
        <v>27.34</v>
      </c>
      <c r="E3243" s="16">
        <v>26.2</v>
      </c>
      <c r="F3243" s="16">
        <v>27.9</v>
      </c>
      <c r="G3243" s="16">
        <v>25.25</v>
      </c>
      <c r="H3243" s="16">
        <v>37.54</v>
      </c>
      <c r="I3243" s="16">
        <v>42.97</v>
      </c>
      <c r="J3243" s="16">
        <v>15.67</v>
      </c>
      <c r="K3243" s="16">
        <v>1352</v>
      </c>
      <c r="L3243" s="16">
        <v>28.2</v>
      </c>
      <c r="M3243" s="16">
        <v>23.53</v>
      </c>
    </row>
    <row r="3244" spans="1:13" x14ac:dyDescent="0.2">
      <c r="A3244" s="67">
        <f t="shared" si="50"/>
        <v>40602</v>
      </c>
      <c r="B3244" s="1">
        <v>0</v>
      </c>
      <c r="C3244" s="16">
        <v>84.89</v>
      </c>
      <c r="D3244" s="16">
        <v>27.54</v>
      </c>
      <c r="E3244" s="16">
        <v>27</v>
      </c>
      <c r="F3244" s="16">
        <v>28.2</v>
      </c>
      <c r="G3244" s="16">
        <v>26.63</v>
      </c>
      <c r="H3244" s="16">
        <v>42.83</v>
      </c>
      <c r="I3244" s="16">
        <v>40.14</v>
      </c>
      <c r="J3244" s="16">
        <v>23.07</v>
      </c>
      <c r="K3244" s="16">
        <v>964</v>
      </c>
      <c r="L3244" s="16">
        <v>28.15</v>
      </c>
      <c r="M3244" s="16">
        <v>24.58</v>
      </c>
    </row>
    <row r="3245" spans="1:13" x14ac:dyDescent="0.2">
      <c r="A3245" s="67">
        <f t="shared" si="50"/>
        <v>40603</v>
      </c>
      <c r="B3245" s="1">
        <v>0</v>
      </c>
      <c r="C3245" s="16">
        <v>79.88</v>
      </c>
      <c r="D3245" s="16">
        <v>27.38</v>
      </c>
      <c r="E3245" s="16">
        <v>27</v>
      </c>
      <c r="F3245" s="16">
        <v>27.9</v>
      </c>
      <c r="G3245" s="16">
        <v>29.91</v>
      </c>
      <c r="H3245" s="16">
        <v>43.29</v>
      </c>
      <c r="I3245" s="16">
        <v>39.159999999999997</v>
      </c>
      <c r="J3245" s="16">
        <v>24.73</v>
      </c>
      <c r="K3245" s="16">
        <v>1275</v>
      </c>
      <c r="L3245" s="16">
        <v>27.92</v>
      </c>
      <c r="M3245" s="16">
        <v>27.93</v>
      </c>
    </row>
    <row r="3246" spans="1:13" x14ac:dyDescent="0.2">
      <c r="A3246" s="67">
        <f t="shared" si="50"/>
        <v>40604</v>
      </c>
      <c r="B3246" s="1">
        <v>0</v>
      </c>
      <c r="C3246" s="16">
        <v>75.78</v>
      </c>
      <c r="D3246" s="16">
        <v>27.02</v>
      </c>
      <c r="E3246" s="16">
        <v>25.7</v>
      </c>
      <c r="F3246" s="16">
        <v>27.6</v>
      </c>
      <c r="G3246" s="16">
        <v>25.21</v>
      </c>
      <c r="H3246" s="16">
        <v>45.86</v>
      </c>
      <c r="I3246" s="16">
        <v>18.559999999999999</v>
      </c>
      <c r="J3246" s="16">
        <v>24.17</v>
      </c>
      <c r="K3246" s="16">
        <v>1013</v>
      </c>
      <c r="L3246" s="16">
        <v>27.81</v>
      </c>
      <c r="M3246" s="16">
        <v>25.49</v>
      </c>
    </row>
    <row r="3247" spans="1:13" x14ac:dyDescent="0.2">
      <c r="A3247" s="67">
        <f t="shared" si="50"/>
        <v>40605</v>
      </c>
      <c r="B3247" s="1">
        <v>0</v>
      </c>
      <c r="C3247" s="16">
        <v>74.819999999999993</v>
      </c>
      <c r="D3247" s="16">
        <v>26.94</v>
      </c>
      <c r="E3247" s="16">
        <v>26.1</v>
      </c>
      <c r="F3247" s="16">
        <v>27.5</v>
      </c>
      <c r="G3247" s="16">
        <v>24.15</v>
      </c>
      <c r="H3247" s="16">
        <v>35.28</v>
      </c>
      <c r="I3247" s="16">
        <v>28.35</v>
      </c>
      <c r="J3247" s="16">
        <v>25.1</v>
      </c>
      <c r="K3247" s="16">
        <v>996</v>
      </c>
      <c r="L3247" s="16">
        <v>27.76</v>
      </c>
      <c r="M3247" s="16">
        <v>23.75</v>
      </c>
    </row>
    <row r="3248" spans="1:13" x14ac:dyDescent="0.2">
      <c r="A3248" s="67">
        <f t="shared" si="50"/>
        <v>40606</v>
      </c>
      <c r="B3248" s="1">
        <v>0</v>
      </c>
      <c r="C3248" s="16">
        <v>74.459999999999994</v>
      </c>
      <c r="D3248" s="16">
        <v>27.07</v>
      </c>
      <c r="E3248" s="16">
        <v>26.8</v>
      </c>
      <c r="F3248" s="16">
        <v>27.4</v>
      </c>
      <c r="G3248" s="16">
        <v>28.19</v>
      </c>
      <c r="H3248" s="16">
        <v>39.409999999999997</v>
      </c>
      <c r="I3248" s="16">
        <v>26.32</v>
      </c>
      <c r="J3248" s="16">
        <v>24.9</v>
      </c>
      <c r="K3248" s="16">
        <v>1144</v>
      </c>
      <c r="L3248" s="16">
        <v>27.68</v>
      </c>
      <c r="M3248" s="16">
        <v>27.13</v>
      </c>
    </row>
    <row r="3249" spans="1:13" x14ac:dyDescent="0.2">
      <c r="A3249" s="67">
        <f t="shared" si="50"/>
        <v>40607</v>
      </c>
      <c r="B3249" s="1">
        <v>0.25</v>
      </c>
      <c r="C3249" s="16">
        <v>80.3</v>
      </c>
      <c r="D3249" s="16">
        <v>26.67</v>
      </c>
      <c r="E3249" s="16">
        <v>24.9</v>
      </c>
      <c r="F3249" s="16">
        <v>27.4</v>
      </c>
      <c r="G3249" s="16">
        <v>25.98</v>
      </c>
      <c r="H3249" s="16">
        <v>39.020000000000003</v>
      </c>
      <c r="I3249" s="16">
        <v>31.3</v>
      </c>
      <c r="J3249" s="16">
        <v>18.82</v>
      </c>
      <c r="K3249" s="16">
        <v>1238</v>
      </c>
      <c r="L3249" s="16">
        <v>27.55</v>
      </c>
      <c r="M3249" s="16">
        <v>24.87</v>
      </c>
    </row>
    <row r="3250" spans="1:13" x14ac:dyDescent="0.2">
      <c r="A3250" s="67">
        <f t="shared" si="50"/>
        <v>40608</v>
      </c>
      <c r="B3250" s="1">
        <v>0</v>
      </c>
      <c r="C3250" s="16">
        <v>80.28</v>
      </c>
      <c r="D3250" s="16">
        <v>27.07</v>
      </c>
      <c r="E3250" s="16">
        <v>25.8</v>
      </c>
      <c r="F3250" s="16">
        <v>27.6</v>
      </c>
      <c r="G3250" s="16">
        <v>21.05</v>
      </c>
      <c r="H3250" s="16">
        <v>31.01</v>
      </c>
      <c r="I3250" s="16">
        <v>19.95</v>
      </c>
      <c r="J3250" s="16">
        <v>23.08</v>
      </c>
      <c r="K3250" s="16">
        <v>1069</v>
      </c>
      <c r="L3250" s="16">
        <v>27.85</v>
      </c>
      <c r="M3250" s="16">
        <v>20.97</v>
      </c>
    </row>
    <row r="3251" spans="1:13" x14ac:dyDescent="0.2">
      <c r="A3251" s="67">
        <f t="shared" si="50"/>
        <v>40609</v>
      </c>
      <c r="B3251" s="1">
        <v>0</v>
      </c>
      <c r="C3251" s="16">
        <v>79.680000000000007</v>
      </c>
      <c r="D3251" s="16">
        <v>27.12</v>
      </c>
      <c r="E3251" s="16">
        <v>25.5</v>
      </c>
      <c r="F3251" s="16">
        <v>27.8</v>
      </c>
      <c r="G3251" s="16">
        <v>19.920000000000002</v>
      </c>
      <c r="H3251" s="16">
        <v>35.92</v>
      </c>
      <c r="I3251" s="16">
        <v>35.71</v>
      </c>
      <c r="J3251" s="16">
        <v>24.94</v>
      </c>
      <c r="K3251" s="16">
        <v>974</v>
      </c>
      <c r="L3251" s="16">
        <v>27.93</v>
      </c>
      <c r="M3251" s="16">
        <v>19.760000000000002</v>
      </c>
    </row>
    <row r="3252" spans="1:13" x14ac:dyDescent="0.2">
      <c r="A3252" s="67">
        <f t="shared" si="50"/>
        <v>40610</v>
      </c>
      <c r="B3252" s="1">
        <v>0</v>
      </c>
      <c r="C3252" s="16">
        <v>79.459999999999994</v>
      </c>
      <c r="D3252" s="16">
        <v>27.38</v>
      </c>
      <c r="E3252" s="16">
        <v>26.8</v>
      </c>
      <c r="F3252" s="16">
        <v>27.8</v>
      </c>
      <c r="G3252" s="16">
        <v>27.75</v>
      </c>
      <c r="H3252" s="16">
        <v>40.43</v>
      </c>
      <c r="I3252" s="16">
        <v>25.69</v>
      </c>
      <c r="J3252" s="16">
        <v>25.17</v>
      </c>
      <c r="K3252" s="16">
        <v>978</v>
      </c>
      <c r="L3252" s="16">
        <v>28.05</v>
      </c>
      <c r="M3252" s="16">
        <v>26.87</v>
      </c>
    </row>
    <row r="3253" spans="1:13" x14ac:dyDescent="0.2">
      <c r="A3253" s="67">
        <f t="shared" si="50"/>
        <v>40611</v>
      </c>
      <c r="B3253" s="1">
        <v>0</v>
      </c>
      <c r="C3253" s="16">
        <v>77.319999999999993</v>
      </c>
      <c r="D3253" s="16">
        <v>27.2</v>
      </c>
      <c r="E3253" s="16">
        <v>26.7</v>
      </c>
      <c r="F3253" s="16">
        <v>28</v>
      </c>
      <c r="G3253" s="16">
        <v>19.14</v>
      </c>
      <c r="H3253" s="16">
        <v>34.01</v>
      </c>
      <c r="I3253" s="16">
        <v>359.9</v>
      </c>
      <c r="J3253" s="16">
        <v>18.559999999999999</v>
      </c>
      <c r="K3253" s="16">
        <v>1149</v>
      </c>
      <c r="L3253" s="16">
        <v>28.06</v>
      </c>
      <c r="M3253" s="16">
        <v>20.2</v>
      </c>
    </row>
    <row r="3254" spans="1:13" x14ac:dyDescent="0.2">
      <c r="A3254" s="67">
        <f t="shared" si="50"/>
        <v>40612</v>
      </c>
      <c r="B3254" s="1">
        <v>0</v>
      </c>
      <c r="C3254" s="16">
        <v>77.459999999999994</v>
      </c>
      <c r="D3254" s="16">
        <v>27.23</v>
      </c>
      <c r="E3254" s="16">
        <v>26.8</v>
      </c>
      <c r="F3254" s="16">
        <v>28.3</v>
      </c>
      <c r="G3254" s="16">
        <v>18.559999999999999</v>
      </c>
      <c r="H3254" s="16">
        <v>29.32</v>
      </c>
      <c r="I3254" s="16">
        <v>10.98</v>
      </c>
      <c r="J3254" s="16">
        <v>21.36</v>
      </c>
      <c r="K3254" s="16">
        <v>1255</v>
      </c>
      <c r="L3254" s="16">
        <v>28.4</v>
      </c>
      <c r="M3254" s="16">
        <v>19.12</v>
      </c>
    </row>
    <row r="3255" spans="1:13" x14ac:dyDescent="0.2">
      <c r="A3255" s="67">
        <f t="shared" si="50"/>
        <v>40613</v>
      </c>
      <c r="B3255" s="1">
        <v>0</v>
      </c>
      <c r="C3255" s="16">
        <v>74.510000000000005</v>
      </c>
      <c r="D3255" s="16">
        <v>26.97</v>
      </c>
      <c r="E3255" s="16">
        <v>26.3</v>
      </c>
      <c r="F3255" s="16">
        <v>27.5</v>
      </c>
      <c r="G3255" s="16">
        <v>19.739999999999998</v>
      </c>
      <c r="H3255" s="16">
        <v>34.57</v>
      </c>
      <c r="I3255" s="16">
        <v>11</v>
      </c>
      <c r="J3255" s="16">
        <v>24.41</v>
      </c>
      <c r="K3255" s="16">
        <v>1362</v>
      </c>
      <c r="L3255" s="16">
        <v>28.37</v>
      </c>
      <c r="M3255" s="16">
        <v>19.86</v>
      </c>
    </row>
    <row r="3256" spans="1:13" x14ac:dyDescent="0.2">
      <c r="A3256" s="67">
        <f t="shared" si="50"/>
        <v>40614</v>
      </c>
      <c r="B3256" s="1">
        <v>0</v>
      </c>
      <c r="C3256" s="16">
        <v>75.59</v>
      </c>
      <c r="D3256" s="16">
        <v>26.91</v>
      </c>
      <c r="E3256" s="16">
        <v>25.1</v>
      </c>
      <c r="F3256" s="16">
        <v>27.7</v>
      </c>
      <c r="G3256" s="16">
        <v>22.07</v>
      </c>
      <c r="H3256" s="16">
        <v>36.549999999999997</v>
      </c>
      <c r="I3256" s="16">
        <v>35.67</v>
      </c>
      <c r="J3256" s="16">
        <v>25.43</v>
      </c>
      <c r="K3256" s="16">
        <v>989</v>
      </c>
      <c r="L3256" s="16">
        <v>28.48</v>
      </c>
      <c r="M3256" s="16">
        <v>21.55</v>
      </c>
    </row>
    <row r="3257" spans="1:13" x14ac:dyDescent="0.2">
      <c r="A3257" s="67">
        <f t="shared" si="50"/>
        <v>40615</v>
      </c>
      <c r="B3257" s="1">
        <v>0</v>
      </c>
      <c r="C3257" s="16">
        <v>73.849999999999994</v>
      </c>
      <c r="D3257" s="16">
        <v>27.08</v>
      </c>
      <c r="E3257" s="16">
        <v>26.5</v>
      </c>
      <c r="F3257" s="16">
        <v>27.6</v>
      </c>
      <c r="G3257" s="16">
        <v>25.69</v>
      </c>
      <c r="H3257" s="16">
        <v>38.14</v>
      </c>
      <c r="I3257" s="16">
        <v>25.14</v>
      </c>
      <c r="J3257" s="16">
        <v>25.83</v>
      </c>
      <c r="K3257" s="16">
        <v>1014</v>
      </c>
      <c r="L3257" s="16">
        <v>28.37</v>
      </c>
      <c r="M3257" s="16">
        <v>24.76</v>
      </c>
    </row>
    <row r="3258" spans="1:13" x14ac:dyDescent="0.2">
      <c r="A3258" s="67">
        <f t="shared" si="50"/>
        <v>40616</v>
      </c>
      <c r="B3258" s="1">
        <v>5.08</v>
      </c>
      <c r="C3258" s="16">
        <v>77.989999999999995</v>
      </c>
      <c r="D3258" s="16">
        <v>27.12</v>
      </c>
      <c r="E3258" s="16">
        <v>24.6</v>
      </c>
      <c r="F3258" s="16">
        <v>27.7</v>
      </c>
      <c r="G3258" s="16">
        <v>26.02</v>
      </c>
      <c r="H3258" s="16">
        <v>51.4</v>
      </c>
      <c r="I3258" s="16">
        <v>25.84</v>
      </c>
      <c r="J3258" s="16">
        <v>25.89</v>
      </c>
      <c r="K3258" s="16">
        <v>992</v>
      </c>
      <c r="L3258" s="16">
        <v>27.99</v>
      </c>
      <c r="M3258" s="16">
        <v>25.24</v>
      </c>
    </row>
    <row r="3259" spans="1:13" x14ac:dyDescent="0.2">
      <c r="A3259" s="67">
        <f t="shared" si="50"/>
        <v>40617</v>
      </c>
      <c r="B3259" s="1">
        <v>0</v>
      </c>
      <c r="C3259" s="16">
        <v>77.88</v>
      </c>
      <c r="D3259" s="16">
        <v>27.27</v>
      </c>
      <c r="E3259" s="16">
        <v>26.6</v>
      </c>
      <c r="F3259" s="16">
        <v>27.7</v>
      </c>
      <c r="G3259" s="16">
        <v>27.56</v>
      </c>
      <c r="H3259" s="16">
        <v>39.020000000000003</v>
      </c>
      <c r="I3259" s="16">
        <v>30.73</v>
      </c>
      <c r="J3259" s="16">
        <v>26.16</v>
      </c>
      <c r="K3259" s="16">
        <v>996</v>
      </c>
      <c r="L3259" s="16">
        <v>28.2</v>
      </c>
      <c r="M3259" s="16">
        <v>26.42</v>
      </c>
    </row>
    <row r="3260" spans="1:13" x14ac:dyDescent="0.2">
      <c r="A3260" s="67">
        <f t="shared" si="50"/>
        <v>40618</v>
      </c>
      <c r="B3260" s="1">
        <v>0</v>
      </c>
      <c r="C3260" s="16">
        <v>78.44</v>
      </c>
      <c r="D3260" s="16">
        <v>27.36</v>
      </c>
      <c r="E3260" s="16">
        <v>26.8</v>
      </c>
      <c r="F3260" s="16">
        <v>27.8</v>
      </c>
      <c r="G3260" s="16">
        <v>27.16</v>
      </c>
      <c r="H3260" s="16">
        <v>37.26</v>
      </c>
      <c r="I3260" s="16">
        <v>31.31</v>
      </c>
      <c r="J3260" s="16">
        <v>24.73</v>
      </c>
      <c r="K3260" s="16">
        <v>1178</v>
      </c>
      <c r="L3260" s="16">
        <v>28.05</v>
      </c>
      <c r="M3260" s="16">
        <v>26.01</v>
      </c>
    </row>
    <row r="3261" spans="1:13" x14ac:dyDescent="0.2">
      <c r="A3261" s="67">
        <f t="shared" si="50"/>
        <v>40619</v>
      </c>
      <c r="B3261" s="1">
        <v>0.25</v>
      </c>
      <c r="C3261" s="16">
        <v>77.349999999999994</v>
      </c>
      <c r="D3261" s="16">
        <v>27.4</v>
      </c>
      <c r="E3261" s="16">
        <v>26.7</v>
      </c>
      <c r="F3261" s="16">
        <v>27.8</v>
      </c>
      <c r="G3261" s="16">
        <v>29.18</v>
      </c>
      <c r="H3261" s="16">
        <v>45.23</v>
      </c>
      <c r="I3261" s="16">
        <v>22.59</v>
      </c>
      <c r="J3261" s="16">
        <v>23.15</v>
      </c>
      <c r="K3261" s="16">
        <v>1144</v>
      </c>
      <c r="L3261" s="16">
        <v>27.92</v>
      </c>
      <c r="M3261" s="16">
        <v>28.89</v>
      </c>
    </row>
    <row r="3262" spans="1:13" x14ac:dyDescent="0.2">
      <c r="A3262" s="67">
        <f t="shared" si="50"/>
        <v>40620</v>
      </c>
      <c r="B3262" s="1">
        <v>0</v>
      </c>
      <c r="C3262" s="16">
        <v>78.150000000000006</v>
      </c>
      <c r="D3262" s="16">
        <v>27</v>
      </c>
      <c r="E3262" s="16">
        <v>25.5</v>
      </c>
      <c r="F3262" s="16">
        <v>27.5</v>
      </c>
      <c r="G3262" s="16">
        <v>29.83</v>
      </c>
      <c r="H3262" s="16">
        <v>46.78</v>
      </c>
      <c r="I3262" s="16">
        <v>15.68</v>
      </c>
      <c r="J3262" s="16">
        <v>12.69</v>
      </c>
      <c r="K3262" s="16">
        <v>1093</v>
      </c>
      <c r="L3262" s="16">
        <v>27.59</v>
      </c>
      <c r="M3262" s="16">
        <v>29.64</v>
      </c>
    </row>
    <row r="3263" spans="1:13" x14ac:dyDescent="0.2">
      <c r="A3263" s="67">
        <f t="shared" si="50"/>
        <v>40621</v>
      </c>
      <c r="B3263" s="1">
        <v>7.86</v>
      </c>
      <c r="C3263" s="16">
        <v>83.55</v>
      </c>
      <c r="D3263" s="16">
        <v>26.68</v>
      </c>
      <c r="E3263" s="16">
        <v>25</v>
      </c>
      <c r="F3263" s="16">
        <v>27.6</v>
      </c>
      <c r="G3263" s="16">
        <v>30.81</v>
      </c>
      <c r="H3263" s="16">
        <v>55.53</v>
      </c>
      <c r="I3263" s="16">
        <v>17.52</v>
      </c>
      <c r="J3263" s="16">
        <v>10.99</v>
      </c>
      <c r="K3263" s="16">
        <v>1388</v>
      </c>
      <c r="L3263" s="16">
        <v>27.34</v>
      </c>
      <c r="M3263" s="16">
        <v>29.76</v>
      </c>
    </row>
    <row r="3264" spans="1:13" x14ac:dyDescent="0.2">
      <c r="A3264" s="67">
        <f t="shared" si="50"/>
        <v>40622</v>
      </c>
      <c r="B3264" s="1">
        <v>0.25</v>
      </c>
      <c r="C3264" s="16">
        <v>80.099999999999994</v>
      </c>
      <c r="D3264" s="16">
        <v>27.18</v>
      </c>
      <c r="E3264" s="16">
        <v>26.4</v>
      </c>
      <c r="F3264" s="16">
        <v>27.6</v>
      </c>
      <c r="G3264" s="16">
        <v>30.19</v>
      </c>
      <c r="H3264" s="16">
        <v>43.68</v>
      </c>
      <c r="I3264" s="16">
        <v>22.58</v>
      </c>
      <c r="J3264" s="16">
        <v>20.170000000000002</v>
      </c>
      <c r="K3264" s="16">
        <v>1095</v>
      </c>
      <c r="L3264" s="16">
        <v>27.27</v>
      </c>
      <c r="M3264" s="16">
        <v>29.17</v>
      </c>
    </row>
    <row r="3265" spans="1:13" x14ac:dyDescent="0.2">
      <c r="A3265" s="67">
        <f t="shared" si="50"/>
        <v>40623</v>
      </c>
      <c r="B3265" s="1">
        <v>7.86</v>
      </c>
      <c r="C3265" s="16">
        <v>78.78</v>
      </c>
      <c r="D3265" s="16">
        <v>26.85</v>
      </c>
      <c r="E3265" s="16">
        <v>24.4</v>
      </c>
      <c r="F3265" s="16">
        <v>27.6</v>
      </c>
      <c r="G3265" s="16">
        <v>28</v>
      </c>
      <c r="H3265" s="16">
        <v>54.08</v>
      </c>
      <c r="I3265" s="16">
        <v>17.86</v>
      </c>
      <c r="J3265" s="16">
        <v>24.96</v>
      </c>
      <c r="K3265" s="16">
        <v>1156</v>
      </c>
      <c r="L3265" s="16">
        <v>27.36</v>
      </c>
      <c r="M3265" s="16">
        <v>27.91</v>
      </c>
    </row>
    <row r="3266" spans="1:13" x14ac:dyDescent="0.2">
      <c r="A3266" s="67">
        <f t="shared" si="50"/>
        <v>40624</v>
      </c>
      <c r="B3266" s="1">
        <v>8.36</v>
      </c>
      <c r="C3266" s="16">
        <v>80.66</v>
      </c>
      <c r="D3266" s="16">
        <v>26.5</v>
      </c>
      <c r="E3266" s="16">
        <v>24.4</v>
      </c>
      <c r="F3266" s="16">
        <v>27.3</v>
      </c>
      <c r="G3266" s="16">
        <v>24.7</v>
      </c>
      <c r="H3266" s="16">
        <v>52.85</v>
      </c>
      <c r="I3266" s="16">
        <v>22.63</v>
      </c>
      <c r="J3266" s="16">
        <v>10.95</v>
      </c>
      <c r="K3266" s="16">
        <v>1468</v>
      </c>
      <c r="L3266" s="16">
        <v>27.11</v>
      </c>
      <c r="M3266" s="16">
        <v>24.57</v>
      </c>
    </row>
    <row r="3267" spans="1:13" x14ac:dyDescent="0.2">
      <c r="A3267" s="67">
        <f t="shared" si="50"/>
        <v>40625</v>
      </c>
      <c r="B3267" s="1">
        <v>0</v>
      </c>
      <c r="C3267" s="16">
        <v>78.19</v>
      </c>
      <c r="D3267" s="16">
        <v>27.07</v>
      </c>
      <c r="E3267" s="16">
        <v>25.7</v>
      </c>
      <c r="F3267" s="16">
        <v>27.5</v>
      </c>
      <c r="G3267" s="16">
        <v>27.51</v>
      </c>
      <c r="H3267" s="16">
        <v>41.77</v>
      </c>
      <c r="I3267" s="16">
        <v>35.4</v>
      </c>
      <c r="J3267" s="16">
        <v>26</v>
      </c>
      <c r="K3267" s="16">
        <v>1065</v>
      </c>
      <c r="L3267" s="16">
        <v>27.65</v>
      </c>
      <c r="M3267" s="16">
        <v>25.71</v>
      </c>
    </row>
    <row r="3268" spans="1:13" x14ac:dyDescent="0.2">
      <c r="A3268" s="67">
        <f t="shared" si="50"/>
        <v>40626</v>
      </c>
      <c r="B3268" s="1">
        <v>0</v>
      </c>
      <c r="C3268" s="16">
        <v>80.489999999999995</v>
      </c>
      <c r="D3268" s="16">
        <v>27.25</v>
      </c>
      <c r="E3268" s="16">
        <v>26.3</v>
      </c>
      <c r="F3268" s="16">
        <v>27.8</v>
      </c>
      <c r="G3268" s="16">
        <v>22.99</v>
      </c>
      <c r="H3268" s="16">
        <v>32.07</v>
      </c>
      <c r="I3268" s="16">
        <v>18.86</v>
      </c>
      <c r="J3268" s="16">
        <v>23.72</v>
      </c>
      <c r="K3268" s="16">
        <v>1228</v>
      </c>
      <c r="L3268" s="16">
        <v>27.98</v>
      </c>
      <c r="M3268" s="16">
        <v>22.77</v>
      </c>
    </row>
    <row r="3269" spans="1:13" x14ac:dyDescent="0.2">
      <c r="A3269" s="67">
        <f t="shared" si="50"/>
        <v>40627</v>
      </c>
      <c r="B3269" s="1">
        <v>0</v>
      </c>
      <c r="C3269" s="16">
        <v>84.68</v>
      </c>
      <c r="D3269" s="16">
        <v>27.56</v>
      </c>
      <c r="E3269" s="16">
        <v>27</v>
      </c>
      <c r="F3269" s="16">
        <v>28.8</v>
      </c>
      <c r="G3269" s="16">
        <v>17.43</v>
      </c>
      <c r="H3269" s="16">
        <v>30.48</v>
      </c>
      <c r="I3269" s="16">
        <v>7.66</v>
      </c>
      <c r="J3269" s="16">
        <v>21.4</v>
      </c>
      <c r="K3269" s="16">
        <v>1413</v>
      </c>
      <c r="L3269" s="16">
        <v>28.7</v>
      </c>
      <c r="M3269" s="16">
        <v>18.600000000000001</v>
      </c>
    </row>
    <row r="3270" spans="1:13" x14ac:dyDescent="0.2">
      <c r="A3270" s="67">
        <f t="shared" ref="A3270:A3333" si="51">A3269+1</f>
        <v>40628</v>
      </c>
      <c r="B3270" s="1">
        <v>0</v>
      </c>
      <c r="C3270" s="16">
        <v>86.02</v>
      </c>
      <c r="D3270" s="16">
        <v>27.95</v>
      </c>
      <c r="E3270" s="16">
        <v>27.2</v>
      </c>
      <c r="F3270" s="16">
        <v>29.2</v>
      </c>
      <c r="G3270" s="16">
        <v>14.45</v>
      </c>
      <c r="H3270" s="16">
        <v>25.33</v>
      </c>
      <c r="I3270" s="16">
        <v>5.36</v>
      </c>
      <c r="J3270" s="16">
        <v>23.27</v>
      </c>
      <c r="K3270" s="16">
        <v>1174</v>
      </c>
      <c r="L3270" s="16">
        <v>29.02</v>
      </c>
      <c r="M3270" s="16">
        <v>15.23</v>
      </c>
    </row>
    <row r="3271" spans="1:13" x14ac:dyDescent="0.2">
      <c r="A3271" s="67">
        <f t="shared" si="51"/>
        <v>40629</v>
      </c>
      <c r="B3271" s="1">
        <v>0</v>
      </c>
      <c r="C3271" s="16">
        <v>85.97</v>
      </c>
      <c r="D3271" s="16">
        <v>28.1</v>
      </c>
      <c r="E3271" s="16">
        <v>26.9</v>
      </c>
      <c r="F3271" s="16">
        <v>29.4</v>
      </c>
      <c r="G3271" s="16">
        <v>11.71</v>
      </c>
      <c r="H3271" s="16">
        <v>25.12</v>
      </c>
      <c r="I3271" s="16">
        <v>9.81</v>
      </c>
      <c r="J3271" s="16">
        <v>24.25</v>
      </c>
      <c r="K3271" s="16">
        <v>997</v>
      </c>
      <c r="L3271" s="16">
        <v>29.63</v>
      </c>
      <c r="M3271" s="16">
        <v>12.42</v>
      </c>
    </row>
    <row r="3272" spans="1:13" x14ac:dyDescent="0.2">
      <c r="A3272" s="67">
        <f t="shared" si="51"/>
        <v>40630</v>
      </c>
      <c r="B3272" s="1">
        <v>0</v>
      </c>
      <c r="C3272" s="16">
        <v>84.28</v>
      </c>
      <c r="D3272" s="16">
        <v>28.22</v>
      </c>
      <c r="E3272" s="16">
        <v>27.5</v>
      </c>
      <c r="F3272" s="16">
        <v>29.3</v>
      </c>
      <c r="G3272" s="16">
        <v>14.12</v>
      </c>
      <c r="H3272" s="16">
        <v>24.73</v>
      </c>
      <c r="I3272" s="16">
        <v>12.93</v>
      </c>
      <c r="J3272" s="16">
        <v>21.38</v>
      </c>
      <c r="K3272" s="16">
        <v>1066</v>
      </c>
      <c r="L3272" s="16">
        <v>29.76</v>
      </c>
      <c r="M3272" s="16">
        <v>14.9</v>
      </c>
    </row>
    <row r="3273" spans="1:13" x14ac:dyDescent="0.2">
      <c r="A3273" s="67">
        <f t="shared" si="51"/>
        <v>40631</v>
      </c>
      <c r="B3273" s="1">
        <v>0</v>
      </c>
      <c r="C3273" s="16">
        <v>83.15</v>
      </c>
      <c r="D3273" s="16">
        <v>28.09</v>
      </c>
      <c r="E3273" s="16">
        <v>27.6</v>
      </c>
      <c r="F3273" s="16">
        <v>28.5</v>
      </c>
      <c r="G3273" s="16">
        <v>19.04</v>
      </c>
      <c r="H3273" s="16">
        <v>30.34</v>
      </c>
      <c r="I3273" s="16">
        <v>13.2</v>
      </c>
      <c r="J3273" s="16">
        <v>22.42</v>
      </c>
      <c r="K3273" s="16">
        <v>1151</v>
      </c>
      <c r="L3273" s="16">
        <v>29.14</v>
      </c>
      <c r="M3273" s="16">
        <v>18.86</v>
      </c>
    </row>
    <row r="3274" spans="1:13" x14ac:dyDescent="0.2">
      <c r="A3274" s="67">
        <f t="shared" si="51"/>
        <v>40632</v>
      </c>
      <c r="B3274" s="1">
        <v>0</v>
      </c>
      <c r="C3274" s="16">
        <v>80.569999999999993</v>
      </c>
      <c r="D3274" s="16">
        <v>27.82</v>
      </c>
      <c r="E3274" s="16">
        <v>27.4</v>
      </c>
      <c r="F3274" s="16">
        <v>28.3</v>
      </c>
      <c r="G3274" s="16">
        <v>20.96</v>
      </c>
      <c r="H3274" s="16">
        <v>31.96</v>
      </c>
      <c r="I3274" s="16">
        <v>13.93</v>
      </c>
      <c r="J3274" s="16">
        <v>24.42</v>
      </c>
      <c r="K3274" s="16">
        <v>1102</v>
      </c>
      <c r="L3274" s="16">
        <v>29.1</v>
      </c>
      <c r="M3274" s="16">
        <v>21.07</v>
      </c>
    </row>
    <row r="3275" spans="1:13" x14ac:dyDescent="0.2">
      <c r="A3275" s="67">
        <f t="shared" si="51"/>
        <v>40633</v>
      </c>
      <c r="B3275" s="1">
        <v>0</v>
      </c>
      <c r="C3275" s="16">
        <v>81.08</v>
      </c>
      <c r="D3275" s="16">
        <v>27.76</v>
      </c>
      <c r="E3275" s="16">
        <v>27</v>
      </c>
      <c r="F3275" s="16">
        <v>28.7</v>
      </c>
      <c r="G3275" s="16">
        <v>11.06</v>
      </c>
      <c r="H3275" s="16">
        <v>21.8</v>
      </c>
      <c r="I3275" s="16">
        <v>349</v>
      </c>
      <c r="J3275" s="16">
        <v>15.59</v>
      </c>
      <c r="K3275" s="16">
        <v>1369</v>
      </c>
      <c r="L3275" s="16">
        <v>28.95</v>
      </c>
      <c r="M3275" s="16">
        <v>13.41</v>
      </c>
    </row>
    <row r="3276" spans="1:13" x14ac:dyDescent="0.2">
      <c r="A3276" s="67">
        <f t="shared" si="51"/>
        <v>40634</v>
      </c>
      <c r="B3276" s="1">
        <v>0</v>
      </c>
      <c r="C3276" s="16">
        <v>82.59</v>
      </c>
      <c r="D3276" s="16">
        <v>27.83</v>
      </c>
      <c r="E3276" s="16">
        <v>24.7</v>
      </c>
      <c r="F3276" s="16">
        <v>29.5</v>
      </c>
      <c r="G3276" s="16">
        <v>8.09</v>
      </c>
      <c r="H3276" s="16">
        <v>20.07</v>
      </c>
      <c r="I3276" s="16">
        <v>338.99</v>
      </c>
      <c r="J3276" s="16">
        <v>24.97</v>
      </c>
      <c r="K3276" s="16">
        <v>1216</v>
      </c>
      <c r="L3276" s="16">
        <v>29.41</v>
      </c>
      <c r="M3276" s="16">
        <v>9.31</v>
      </c>
    </row>
    <row r="3277" spans="1:13" x14ac:dyDescent="0.2">
      <c r="A3277" s="67">
        <f t="shared" si="51"/>
        <v>40635</v>
      </c>
      <c r="B3277" s="1">
        <v>2.27</v>
      </c>
      <c r="C3277" s="16">
        <v>86.66</v>
      </c>
      <c r="D3277" s="16">
        <v>27.62</v>
      </c>
      <c r="E3277" s="16">
        <v>26.9</v>
      </c>
      <c r="F3277" s="16">
        <v>28.2</v>
      </c>
      <c r="G3277" s="16">
        <v>12.44</v>
      </c>
      <c r="H3277" s="16">
        <v>31.51</v>
      </c>
      <c r="I3277" s="16">
        <v>323.07</v>
      </c>
      <c r="J3277" s="16">
        <v>4.3899999999999997</v>
      </c>
      <c r="K3277" s="16">
        <v>1078</v>
      </c>
      <c r="L3277" s="16">
        <v>28.35</v>
      </c>
      <c r="M3277" s="16">
        <v>15.46</v>
      </c>
    </row>
    <row r="3278" spans="1:13" x14ac:dyDescent="0.2">
      <c r="A3278" s="67">
        <f t="shared" si="51"/>
        <v>40636</v>
      </c>
      <c r="B3278" s="1">
        <v>1.01</v>
      </c>
      <c r="C3278" s="16">
        <v>80.69</v>
      </c>
      <c r="D3278" s="16">
        <v>28.16</v>
      </c>
      <c r="E3278" s="16">
        <v>26.8</v>
      </c>
      <c r="F3278" s="16">
        <v>29</v>
      </c>
      <c r="G3278" s="16">
        <v>24.02</v>
      </c>
      <c r="H3278" s="16">
        <v>37.75</v>
      </c>
      <c r="I3278" s="16">
        <v>16.38</v>
      </c>
      <c r="J3278" s="16">
        <v>25.28</v>
      </c>
      <c r="K3278" s="16">
        <v>1081</v>
      </c>
      <c r="L3278" s="16">
        <v>28.84</v>
      </c>
      <c r="M3278" s="16">
        <v>23.5</v>
      </c>
    </row>
    <row r="3279" spans="1:13" x14ac:dyDescent="0.2">
      <c r="A3279" s="67">
        <f t="shared" si="51"/>
        <v>40637</v>
      </c>
      <c r="B3279" s="1">
        <v>4.8099999999999996</v>
      </c>
      <c r="C3279" s="16">
        <v>86.02</v>
      </c>
      <c r="D3279" s="16">
        <v>27.08</v>
      </c>
      <c r="E3279" s="16">
        <v>25.4</v>
      </c>
      <c r="F3279" s="16">
        <v>28.6</v>
      </c>
      <c r="G3279" s="16">
        <v>16.010000000000002</v>
      </c>
      <c r="H3279" s="16">
        <v>37.71</v>
      </c>
      <c r="I3279" s="16">
        <v>341.94</v>
      </c>
      <c r="J3279" s="16">
        <v>14.5</v>
      </c>
      <c r="K3279" s="16">
        <v>1195</v>
      </c>
      <c r="L3279" s="16">
        <v>28.46</v>
      </c>
      <c r="M3279" s="16">
        <v>17.88</v>
      </c>
    </row>
    <row r="3280" spans="1:13" x14ac:dyDescent="0.2">
      <c r="A3280" s="67">
        <f t="shared" si="51"/>
        <v>40638</v>
      </c>
      <c r="B3280" s="1">
        <v>0.25</v>
      </c>
      <c r="C3280" s="16">
        <v>87.53</v>
      </c>
      <c r="D3280" s="16">
        <v>26.9</v>
      </c>
      <c r="E3280" s="16">
        <v>25.3</v>
      </c>
      <c r="F3280" s="16">
        <v>29.1</v>
      </c>
      <c r="G3280" s="16">
        <v>8.73</v>
      </c>
      <c r="H3280" s="16">
        <v>25.4</v>
      </c>
      <c r="I3280" s="16">
        <v>312.44</v>
      </c>
      <c r="J3280" s="16">
        <v>17.61</v>
      </c>
      <c r="K3280" s="16">
        <v>1459</v>
      </c>
      <c r="L3280" s="16">
        <v>28.9</v>
      </c>
      <c r="M3280" s="16">
        <v>9.5299999999999994</v>
      </c>
    </row>
    <row r="3281" spans="1:13" x14ac:dyDescent="0.2">
      <c r="A3281" s="67">
        <f t="shared" si="51"/>
        <v>40639</v>
      </c>
      <c r="B3281" s="1">
        <v>17.02</v>
      </c>
      <c r="C3281" s="16">
        <v>87.3</v>
      </c>
      <c r="D3281" s="16">
        <v>26.81</v>
      </c>
      <c r="E3281" s="16">
        <v>25</v>
      </c>
      <c r="F3281" s="16">
        <v>28.3</v>
      </c>
      <c r="G3281" s="16">
        <v>15.59</v>
      </c>
      <c r="H3281" s="16">
        <v>42.41</v>
      </c>
      <c r="I3281" s="16">
        <v>18.36</v>
      </c>
      <c r="J3281" s="16">
        <v>10.57</v>
      </c>
      <c r="K3281" s="16">
        <v>846</v>
      </c>
      <c r="L3281" s="16">
        <v>28.49</v>
      </c>
      <c r="M3281" s="16">
        <v>16.2</v>
      </c>
    </row>
    <row r="3282" spans="1:13" x14ac:dyDescent="0.2">
      <c r="A3282" s="67">
        <f t="shared" si="51"/>
        <v>40640</v>
      </c>
      <c r="B3282" s="1">
        <v>0.75</v>
      </c>
      <c r="C3282" s="16">
        <v>85.95</v>
      </c>
      <c r="D3282" s="16">
        <v>27.51</v>
      </c>
      <c r="E3282" s="16">
        <v>26.5</v>
      </c>
      <c r="F3282" s="16">
        <v>28.1</v>
      </c>
      <c r="G3282" s="16">
        <v>21.73</v>
      </c>
      <c r="H3282" s="16">
        <v>44.24</v>
      </c>
      <c r="I3282" s="16">
        <v>46.32</v>
      </c>
      <c r="J3282" s="16">
        <v>7.48</v>
      </c>
      <c r="K3282" s="16">
        <v>992</v>
      </c>
      <c r="L3282" s="16">
        <v>28.35</v>
      </c>
      <c r="M3282" s="16">
        <v>20.23</v>
      </c>
    </row>
    <row r="3283" spans="1:13" x14ac:dyDescent="0.2">
      <c r="A3283" s="67">
        <f t="shared" si="51"/>
        <v>40641</v>
      </c>
      <c r="B3283" s="1">
        <v>44.17</v>
      </c>
      <c r="C3283" s="16">
        <v>93.19</v>
      </c>
      <c r="D3283" s="16">
        <v>25.1</v>
      </c>
      <c r="E3283" s="16">
        <v>23.9</v>
      </c>
      <c r="F3283" s="16">
        <v>27.2</v>
      </c>
      <c r="G3283" s="16">
        <v>6.06</v>
      </c>
      <c r="H3283" s="16">
        <v>25.23</v>
      </c>
      <c r="I3283" s="16">
        <v>257.31</v>
      </c>
      <c r="J3283" s="16">
        <v>1.74</v>
      </c>
      <c r="K3283" s="16">
        <v>200.4</v>
      </c>
      <c r="L3283" s="16">
        <v>27.69</v>
      </c>
      <c r="M3283" s="16">
        <v>6.73</v>
      </c>
    </row>
    <row r="3284" spans="1:13" x14ac:dyDescent="0.2">
      <c r="A3284" s="67">
        <f t="shared" si="51"/>
        <v>40642</v>
      </c>
      <c r="B3284" s="1">
        <v>0.5</v>
      </c>
      <c r="C3284" s="16">
        <v>88.26</v>
      </c>
      <c r="D3284" s="16">
        <v>26.7</v>
      </c>
      <c r="E3284" s="16">
        <v>24.3</v>
      </c>
      <c r="F3284" s="16">
        <v>28.1</v>
      </c>
      <c r="G3284" s="16">
        <v>17.5</v>
      </c>
      <c r="H3284" s="16">
        <v>37.11</v>
      </c>
      <c r="I3284" s="16">
        <v>62.05</v>
      </c>
      <c r="J3284" s="16">
        <v>15.5</v>
      </c>
      <c r="K3284" s="16">
        <v>1309</v>
      </c>
      <c r="L3284" s="16">
        <v>27.95</v>
      </c>
      <c r="M3284" s="16">
        <v>16.46</v>
      </c>
    </row>
    <row r="3285" spans="1:13" x14ac:dyDescent="0.2">
      <c r="A3285" s="67">
        <f t="shared" si="51"/>
        <v>40643</v>
      </c>
      <c r="B3285" s="1">
        <v>0</v>
      </c>
      <c r="C3285" s="16">
        <v>82.91</v>
      </c>
      <c r="D3285" s="16">
        <v>27.59</v>
      </c>
      <c r="E3285" s="16">
        <v>26.4</v>
      </c>
      <c r="F3285" s="16">
        <v>28.2</v>
      </c>
      <c r="G3285" s="16">
        <v>24.17</v>
      </c>
      <c r="H3285" s="16">
        <v>35.32</v>
      </c>
      <c r="I3285" s="16">
        <v>30.85</v>
      </c>
      <c r="J3285" s="16">
        <v>13.62</v>
      </c>
      <c r="K3285" s="16">
        <v>1124</v>
      </c>
      <c r="L3285" s="16">
        <v>28.02</v>
      </c>
      <c r="M3285" s="16">
        <v>23.05</v>
      </c>
    </row>
    <row r="3286" spans="1:13" x14ac:dyDescent="0.2">
      <c r="A3286" s="67">
        <f t="shared" si="51"/>
        <v>40644</v>
      </c>
      <c r="B3286" s="1">
        <v>0</v>
      </c>
      <c r="C3286" s="16">
        <v>82.15</v>
      </c>
      <c r="D3286" s="16">
        <v>27.68</v>
      </c>
      <c r="E3286" s="16">
        <v>27.2</v>
      </c>
      <c r="F3286" s="16">
        <v>28.1</v>
      </c>
      <c r="G3286" s="16">
        <v>26.73</v>
      </c>
      <c r="H3286" s="16">
        <v>36.619999999999997</v>
      </c>
      <c r="I3286" s="16">
        <v>28.14</v>
      </c>
      <c r="J3286" s="16">
        <v>23.97</v>
      </c>
      <c r="K3286" s="16">
        <v>1115</v>
      </c>
      <c r="L3286" s="16">
        <v>28.4</v>
      </c>
      <c r="M3286" s="16">
        <v>25.41</v>
      </c>
    </row>
    <row r="3287" spans="1:13" x14ac:dyDescent="0.2">
      <c r="A3287" s="67">
        <f t="shared" si="51"/>
        <v>40645</v>
      </c>
      <c r="B3287" s="1">
        <v>0</v>
      </c>
      <c r="C3287" s="16">
        <v>77.11</v>
      </c>
      <c r="D3287" s="16">
        <v>27.53</v>
      </c>
      <c r="E3287" s="16">
        <v>27.2</v>
      </c>
      <c r="F3287" s="16">
        <v>28.1</v>
      </c>
      <c r="G3287" s="16">
        <v>22.67</v>
      </c>
      <c r="H3287" s="16">
        <v>36.159999999999997</v>
      </c>
      <c r="I3287" s="16">
        <v>20.67</v>
      </c>
      <c r="J3287" s="16">
        <v>25.32</v>
      </c>
      <c r="K3287" s="16">
        <v>1001</v>
      </c>
      <c r="L3287" s="16">
        <v>28.58</v>
      </c>
      <c r="M3287" s="16">
        <v>22.45</v>
      </c>
    </row>
    <row r="3288" spans="1:13" x14ac:dyDescent="0.2">
      <c r="A3288" s="67">
        <f t="shared" si="51"/>
        <v>40646</v>
      </c>
      <c r="B3288" s="1">
        <v>0</v>
      </c>
      <c r="C3288" s="16">
        <v>76.84</v>
      </c>
      <c r="D3288" s="16">
        <v>26.96</v>
      </c>
      <c r="E3288" s="16">
        <v>23.9</v>
      </c>
      <c r="F3288" s="16">
        <v>28</v>
      </c>
      <c r="G3288" s="16">
        <v>16.329999999999998</v>
      </c>
      <c r="H3288" s="16">
        <v>29.67</v>
      </c>
      <c r="I3288" s="16">
        <v>32.770000000000003</v>
      </c>
      <c r="J3288" s="16">
        <v>25.18</v>
      </c>
      <c r="K3288" s="16">
        <v>1151</v>
      </c>
      <c r="L3288" s="16">
        <v>28.45</v>
      </c>
      <c r="M3288" s="16">
        <v>16.14</v>
      </c>
    </row>
    <row r="3289" spans="1:13" x14ac:dyDescent="0.2">
      <c r="A3289" s="67">
        <f t="shared" si="51"/>
        <v>40647</v>
      </c>
      <c r="B3289" s="1">
        <v>0.75</v>
      </c>
      <c r="C3289" s="16">
        <v>74.28</v>
      </c>
      <c r="D3289" s="16">
        <v>27.42</v>
      </c>
      <c r="E3289" s="16">
        <v>26.2</v>
      </c>
      <c r="F3289" s="16">
        <v>28.3</v>
      </c>
      <c r="G3289" s="16">
        <v>17.100000000000001</v>
      </c>
      <c r="H3289" s="16">
        <v>30.41</v>
      </c>
      <c r="I3289" s="16">
        <v>359.62</v>
      </c>
      <c r="J3289" s="16">
        <v>21.39</v>
      </c>
      <c r="K3289" s="16">
        <v>1411</v>
      </c>
      <c r="L3289" s="16">
        <v>28.46</v>
      </c>
      <c r="M3289" s="16">
        <v>18.29</v>
      </c>
    </row>
    <row r="3290" spans="1:13" x14ac:dyDescent="0.2">
      <c r="A3290" s="67">
        <f t="shared" si="51"/>
        <v>40648</v>
      </c>
      <c r="B3290" s="1">
        <v>0.5</v>
      </c>
      <c r="C3290" s="16">
        <v>79.459999999999994</v>
      </c>
      <c r="D3290" s="16">
        <v>27.6</v>
      </c>
      <c r="E3290" s="16">
        <v>26.4</v>
      </c>
      <c r="F3290" s="16">
        <v>28.3</v>
      </c>
      <c r="G3290" s="16">
        <v>16.62</v>
      </c>
      <c r="H3290" s="16">
        <v>30.34</v>
      </c>
      <c r="I3290" s="16">
        <v>3.27</v>
      </c>
      <c r="J3290" s="16">
        <v>22.41</v>
      </c>
      <c r="K3290" s="16">
        <v>1345</v>
      </c>
      <c r="L3290" s="16">
        <v>28.55</v>
      </c>
      <c r="M3290" s="16">
        <v>18.39</v>
      </c>
    </row>
    <row r="3291" spans="1:13" x14ac:dyDescent="0.2">
      <c r="A3291" s="67">
        <f t="shared" si="51"/>
        <v>40649</v>
      </c>
      <c r="B3291" s="1">
        <v>0</v>
      </c>
      <c r="C3291" s="16">
        <v>84.09</v>
      </c>
      <c r="D3291" s="16">
        <v>27.43</v>
      </c>
      <c r="E3291" s="16">
        <v>25.5</v>
      </c>
      <c r="F3291" s="16">
        <v>28.2</v>
      </c>
      <c r="G3291" s="16">
        <v>18.829999999999998</v>
      </c>
      <c r="H3291" s="16">
        <v>36.659999999999997</v>
      </c>
      <c r="I3291" s="16">
        <v>44.56</v>
      </c>
      <c r="J3291" s="16">
        <v>18.73</v>
      </c>
      <c r="K3291" s="16">
        <v>1092</v>
      </c>
      <c r="L3291" s="16">
        <v>28.49</v>
      </c>
      <c r="M3291" s="16">
        <v>17.79</v>
      </c>
    </row>
    <row r="3292" spans="1:13" x14ac:dyDescent="0.2">
      <c r="A3292" s="67">
        <f t="shared" si="51"/>
        <v>40650</v>
      </c>
      <c r="B3292" s="1">
        <v>0</v>
      </c>
      <c r="C3292" s="16">
        <v>81.2</v>
      </c>
      <c r="D3292" s="16">
        <v>27.89</v>
      </c>
      <c r="E3292" s="16">
        <v>27.4</v>
      </c>
      <c r="F3292" s="16">
        <v>28.3</v>
      </c>
      <c r="G3292" s="16">
        <v>24.86</v>
      </c>
      <c r="H3292" s="16">
        <v>35.07</v>
      </c>
      <c r="I3292" s="16">
        <v>25.68</v>
      </c>
      <c r="J3292" s="16">
        <v>24.7</v>
      </c>
      <c r="K3292" s="16">
        <v>1012</v>
      </c>
      <c r="L3292" s="16">
        <v>28.76</v>
      </c>
      <c r="M3292" s="16">
        <v>24.44</v>
      </c>
    </row>
    <row r="3293" spans="1:13" x14ac:dyDescent="0.2">
      <c r="A3293" s="67">
        <f t="shared" si="51"/>
        <v>40651</v>
      </c>
      <c r="B3293" s="1">
        <v>0</v>
      </c>
      <c r="C3293" s="16">
        <v>78.58</v>
      </c>
      <c r="D3293" s="16">
        <v>27.83</v>
      </c>
      <c r="E3293" s="16">
        <v>27.3</v>
      </c>
      <c r="F3293" s="16">
        <v>28.3</v>
      </c>
      <c r="G3293" s="16">
        <v>21.51</v>
      </c>
      <c r="H3293" s="16">
        <v>34.29</v>
      </c>
      <c r="I3293" s="16">
        <v>18.14</v>
      </c>
      <c r="J3293" s="16">
        <v>25.77</v>
      </c>
      <c r="K3293" s="16">
        <v>1130</v>
      </c>
      <c r="L3293" s="16">
        <v>28.97</v>
      </c>
      <c r="M3293" s="16">
        <v>21.36</v>
      </c>
    </row>
    <row r="3294" spans="1:13" x14ac:dyDescent="0.2">
      <c r="A3294" s="67">
        <f t="shared" si="51"/>
        <v>40652</v>
      </c>
      <c r="B3294" s="1">
        <v>0</v>
      </c>
      <c r="C3294" s="16">
        <v>79.709999999999994</v>
      </c>
      <c r="D3294" s="16">
        <v>27.62</v>
      </c>
      <c r="E3294" s="16">
        <v>25.7</v>
      </c>
      <c r="F3294" s="16">
        <v>28.4</v>
      </c>
      <c r="G3294" s="16">
        <v>18.440000000000001</v>
      </c>
      <c r="H3294" s="16">
        <v>31.79</v>
      </c>
      <c r="I3294" s="16">
        <v>29.76</v>
      </c>
      <c r="J3294" s="16">
        <v>25.07</v>
      </c>
      <c r="K3294" s="16">
        <v>1083</v>
      </c>
      <c r="L3294" s="16">
        <v>28.86</v>
      </c>
      <c r="M3294" s="16">
        <v>17.989999999999998</v>
      </c>
    </row>
    <row r="3295" spans="1:13" x14ac:dyDescent="0.2">
      <c r="A3295" s="67">
        <f t="shared" si="51"/>
        <v>40653</v>
      </c>
      <c r="B3295" s="1">
        <v>0</v>
      </c>
      <c r="C3295" s="16">
        <v>76.08</v>
      </c>
      <c r="D3295" s="16">
        <v>27.64</v>
      </c>
      <c r="E3295" s="16">
        <v>26.5</v>
      </c>
      <c r="F3295" s="16">
        <v>28.5</v>
      </c>
      <c r="G3295" s="16">
        <v>19.649999999999999</v>
      </c>
      <c r="H3295" s="16">
        <v>30.41</v>
      </c>
      <c r="I3295" s="16">
        <v>17.239999999999998</v>
      </c>
      <c r="J3295" s="16">
        <v>25.06</v>
      </c>
      <c r="K3295" s="16">
        <v>975</v>
      </c>
      <c r="L3295" s="16">
        <v>28.91</v>
      </c>
      <c r="M3295" s="16">
        <v>19.27</v>
      </c>
    </row>
    <row r="3296" spans="1:13" x14ac:dyDescent="0.2">
      <c r="A3296" s="67">
        <f t="shared" si="51"/>
        <v>40654</v>
      </c>
      <c r="B3296" s="1">
        <v>0</v>
      </c>
      <c r="C3296" s="16">
        <v>79.540000000000006</v>
      </c>
      <c r="D3296" s="16">
        <v>26.63</v>
      </c>
      <c r="E3296" s="16">
        <v>22.8</v>
      </c>
      <c r="F3296" s="16">
        <v>28.2</v>
      </c>
      <c r="G3296" s="16">
        <v>14.2</v>
      </c>
      <c r="H3296" s="16">
        <v>32.03</v>
      </c>
      <c r="I3296" s="16">
        <v>43.58</v>
      </c>
      <c r="J3296" s="16">
        <v>25.35</v>
      </c>
      <c r="K3296" s="16">
        <v>979</v>
      </c>
      <c r="L3296" s="16">
        <v>28.85</v>
      </c>
      <c r="M3296" s="16">
        <v>13.66</v>
      </c>
    </row>
    <row r="3297" spans="1:13" x14ac:dyDescent="0.2">
      <c r="A3297" s="67">
        <f t="shared" si="51"/>
        <v>40655</v>
      </c>
      <c r="B3297" s="1">
        <v>0</v>
      </c>
      <c r="C3297" s="16">
        <v>77.25</v>
      </c>
      <c r="D3297" s="16">
        <v>27.31</v>
      </c>
      <c r="E3297" s="16">
        <v>25.5</v>
      </c>
      <c r="F3297" s="16">
        <v>28.3</v>
      </c>
      <c r="G3297" s="16">
        <v>15.69</v>
      </c>
      <c r="H3297" s="16">
        <v>32.03</v>
      </c>
      <c r="I3297" s="16">
        <v>42.93</v>
      </c>
      <c r="J3297" s="16">
        <v>26.66</v>
      </c>
      <c r="K3297" s="16">
        <v>1001</v>
      </c>
      <c r="L3297" s="16">
        <v>29.02</v>
      </c>
      <c r="M3297" s="16">
        <v>14.85</v>
      </c>
    </row>
    <row r="3298" spans="1:13" x14ac:dyDescent="0.2">
      <c r="A3298" s="67">
        <f t="shared" si="51"/>
        <v>40656</v>
      </c>
      <c r="B3298" s="1">
        <v>0</v>
      </c>
      <c r="C3298" s="16">
        <v>78.53</v>
      </c>
      <c r="D3298" s="16">
        <v>27.34</v>
      </c>
      <c r="E3298" s="16">
        <v>24.1</v>
      </c>
      <c r="F3298" s="16">
        <v>28.4</v>
      </c>
      <c r="G3298" s="16">
        <v>17.010000000000002</v>
      </c>
      <c r="H3298" s="16">
        <v>33.69</v>
      </c>
      <c r="I3298" s="16">
        <v>40.94</v>
      </c>
      <c r="J3298" s="16">
        <v>26.07</v>
      </c>
      <c r="K3298" s="16">
        <v>1013</v>
      </c>
      <c r="L3298" s="16">
        <v>29.31</v>
      </c>
      <c r="M3298" s="16">
        <v>16.420000000000002</v>
      </c>
    </row>
    <row r="3299" spans="1:13" x14ac:dyDescent="0.2">
      <c r="A3299" s="67">
        <f t="shared" si="51"/>
        <v>40657</v>
      </c>
      <c r="B3299" s="1">
        <v>0</v>
      </c>
      <c r="C3299" s="16">
        <v>82.21</v>
      </c>
      <c r="D3299" s="16">
        <v>27.49</v>
      </c>
      <c r="E3299" s="16">
        <v>25.5</v>
      </c>
      <c r="F3299" s="16">
        <v>28.8</v>
      </c>
      <c r="G3299" s="16">
        <v>16.96</v>
      </c>
      <c r="H3299" s="16">
        <v>35.53</v>
      </c>
      <c r="I3299" s="16">
        <v>30.68</v>
      </c>
      <c r="J3299" s="16">
        <v>25.78</v>
      </c>
      <c r="K3299" s="16">
        <v>993</v>
      </c>
      <c r="L3299" s="16">
        <v>29.46</v>
      </c>
      <c r="M3299" s="16">
        <v>17.149999999999999</v>
      </c>
    </row>
    <row r="3300" spans="1:13" x14ac:dyDescent="0.2">
      <c r="A3300" s="67">
        <f t="shared" si="51"/>
        <v>40658</v>
      </c>
      <c r="B3300" s="1">
        <v>10.92</v>
      </c>
      <c r="C3300" s="16">
        <v>84.81</v>
      </c>
      <c r="D3300" s="16">
        <v>27.93</v>
      </c>
      <c r="E3300" s="16">
        <v>26</v>
      </c>
      <c r="F3300" s="16">
        <v>28.7</v>
      </c>
      <c r="G3300" s="16">
        <v>19.059999999999999</v>
      </c>
      <c r="H3300" s="16">
        <v>37.89</v>
      </c>
      <c r="I3300" s="16">
        <v>10.65</v>
      </c>
      <c r="J3300" s="16">
        <v>17.02</v>
      </c>
      <c r="K3300" s="16">
        <v>1379</v>
      </c>
      <c r="L3300" s="16">
        <v>29.26</v>
      </c>
      <c r="M3300" s="16">
        <v>18.760000000000002</v>
      </c>
    </row>
    <row r="3301" spans="1:13" x14ac:dyDescent="0.2">
      <c r="A3301" s="67">
        <f t="shared" si="51"/>
        <v>40659</v>
      </c>
      <c r="B3301" s="1">
        <v>3.03</v>
      </c>
      <c r="C3301" s="16">
        <v>89.04</v>
      </c>
      <c r="D3301" s="16">
        <v>26.93</v>
      </c>
      <c r="E3301" s="16">
        <v>25.2</v>
      </c>
      <c r="F3301" s="16">
        <v>28.4</v>
      </c>
      <c r="G3301" s="16">
        <v>8.35</v>
      </c>
      <c r="H3301" s="16">
        <v>32</v>
      </c>
      <c r="I3301" s="16">
        <v>243.74</v>
      </c>
      <c r="J3301" s="16">
        <v>9.3000000000000007</v>
      </c>
      <c r="K3301" s="16">
        <v>869</v>
      </c>
      <c r="L3301" s="16">
        <v>28.87</v>
      </c>
      <c r="M3301" s="16">
        <v>8.74</v>
      </c>
    </row>
    <row r="3302" spans="1:13" x14ac:dyDescent="0.2">
      <c r="A3302" s="67">
        <f t="shared" si="51"/>
        <v>40660</v>
      </c>
      <c r="B3302" s="1">
        <v>25.91</v>
      </c>
      <c r="C3302" s="16">
        <v>88.65</v>
      </c>
      <c r="D3302" s="16">
        <v>27.22</v>
      </c>
      <c r="E3302" s="16">
        <v>24.3</v>
      </c>
      <c r="F3302" s="16">
        <v>29.8</v>
      </c>
      <c r="G3302" s="16">
        <v>7.05</v>
      </c>
      <c r="H3302" s="16">
        <v>22.79</v>
      </c>
      <c r="I3302" s="16">
        <v>257.01</v>
      </c>
      <c r="J3302" s="16">
        <v>21.04</v>
      </c>
      <c r="K3302" s="16">
        <v>1308</v>
      </c>
      <c r="L3302" s="16">
        <v>29.15</v>
      </c>
      <c r="M3302" s="16">
        <v>7.43</v>
      </c>
    </row>
    <row r="3303" spans="1:13" x14ac:dyDescent="0.2">
      <c r="A3303" s="67">
        <f t="shared" si="51"/>
        <v>40661</v>
      </c>
      <c r="B3303" s="1">
        <v>0</v>
      </c>
      <c r="C3303" s="16">
        <v>89.1</v>
      </c>
      <c r="D3303" s="16">
        <v>26.96</v>
      </c>
      <c r="E3303" s="16">
        <v>24</v>
      </c>
      <c r="F3303" s="16">
        <v>29.3</v>
      </c>
      <c r="G3303" s="16">
        <v>9.3699999999999992</v>
      </c>
      <c r="H3303" s="16">
        <v>25.54</v>
      </c>
      <c r="I3303" s="16">
        <v>16.72</v>
      </c>
      <c r="J3303" s="16">
        <v>17.88</v>
      </c>
      <c r="K3303" s="16">
        <v>1075</v>
      </c>
      <c r="L3303" s="16">
        <v>29.36</v>
      </c>
      <c r="M3303" s="16">
        <v>9.09</v>
      </c>
    </row>
    <row r="3304" spans="1:13" x14ac:dyDescent="0.2">
      <c r="A3304" s="67">
        <f t="shared" si="51"/>
        <v>40662</v>
      </c>
      <c r="B3304" s="1">
        <v>0</v>
      </c>
      <c r="C3304" s="16">
        <v>84.88</v>
      </c>
      <c r="D3304" s="16">
        <v>28.31</v>
      </c>
      <c r="E3304" s="16">
        <v>27</v>
      </c>
      <c r="F3304" s="16">
        <v>29</v>
      </c>
      <c r="G3304" s="16">
        <v>20.61</v>
      </c>
      <c r="H3304" s="16">
        <v>37.22</v>
      </c>
      <c r="I3304" s="16">
        <v>34.67</v>
      </c>
      <c r="J3304" s="16">
        <v>23.95</v>
      </c>
      <c r="K3304" s="16">
        <v>990</v>
      </c>
      <c r="L3304" s="16">
        <v>29.42</v>
      </c>
      <c r="M3304" s="16">
        <v>20.239999999999998</v>
      </c>
    </row>
    <row r="3305" spans="1:13" x14ac:dyDescent="0.2">
      <c r="A3305" s="67">
        <f t="shared" si="51"/>
        <v>40663</v>
      </c>
      <c r="B3305" s="1">
        <v>0</v>
      </c>
      <c r="C3305" s="16">
        <v>80.900000000000006</v>
      </c>
      <c r="D3305" s="16">
        <v>28.33</v>
      </c>
      <c r="E3305" s="16">
        <v>28</v>
      </c>
      <c r="F3305" s="16">
        <v>28.7</v>
      </c>
      <c r="G3305" s="16">
        <v>22.95</v>
      </c>
      <c r="H3305" s="16">
        <v>33.549999999999997</v>
      </c>
      <c r="I3305" s="16">
        <v>17.14</v>
      </c>
      <c r="J3305" s="16">
        <v>25.82</v>
      </c>
      <c r="K3305" s="16">
        <v>1061</v>
      </c>
      <c r="L3305" s="16">
        <v>29.43</v>
      </c>
      <c r="M3305" s="16">
        <v>22.21</v>
      </c>
    </row>
    <row r="3306" spans="1:13" x14ac:dyDescent="0.2">
      <c r="A3306" s="67">
        <f t="shared" si="51"/>
        <v>40664</v>
      </c>
      <c r="B3306" s="1">
        <v>0.25</v>
      </c>
      <c r="C3306" s="16">
        <v>82.17</v>
      </c>
      <c r="D3306" s="16">
        <v>28.29</v>
      </c>
      <c r="E3306" s="16">
        <v>27.2</v>
      </c>
      <c r="F3306" s="16">
        <v>28.9</v>
      </c>
      <c r="G3306" s="16">
        <v>19.77</v>
      </c>
      <c r="H3306" s="16">
        <v>36.799999999999997</v>
      </c>
      <c r="I3306" s="16">
        <v>22.59</v>
      </c>
      <c r="J3306" s="16">
        <v>26.03</v>
      </c>
      <c r="K3306" s="16">
        <v>1075</v>
      </c>
      <c r="L3306" s="16">
        <v>29.46</v>
      </c>
      <c r="M3306" s="16">
        <v>20.05</v>
      </c>
    </row>
    <row r="3307" spans="1:13" x14ac:dyDescent="0.2">
      <c r="A3307" s="67">
        <f t="shared" si="51"/>
        <v>40665</v>
      </c>
      <c r="B3307" s="1">
        <v>0</v>
      </c>
      <c r="C3307" s="16">
        <v>84.03</v>
      </c>
      <c r="D3307" s="16">
        <v>28.41</v>
      </c>
      <c r="E3307" s="16">
        <v>27.5</v>
      </c>
      <c r="F3307" s="16">
        <v>29.1</v>
      </c>
      <c r="G3307" s="16">
        <v>20.239999999999998</v>
      </c>
      <c r="H3307" s="16">
        <v>33.97</v>
      </c>
      <c r="I3307" s="16">
        <v>25.42</v>
      </c>
      <c r="J3307" s="16">
        <v>24.99</v>
      </c>
      <c r="K3307" s="16">
        <v>975</v>
      </c>
      <c r="L3307" s="16">
        <v>29.87</v>
      </c>
      <c r="M3307" s="16">
        <v>19.34</v>
      </c>
    </row>
    <row r="3308" spans="1:13" x14ac:dyDescent="0.2">
      <c r="A3308" s="67">
        <f t="shared" si="51"/>
        <v>40666</v>
      </c>
      <c r="B3308" s="1">
        <v>0</v>
      </c>
      <c r="C3308" s="16">
        <v>86.33</v>
      </c>
      <c r="D3308" s="16">
        <v>28.65</v>
      </c>
      <c r="E3308" s="16">
        <v>28.2</v>
      </c>
      <c r="F3308" s="16">
        <v>29.1</v>
      </c>
      <c r="G3308" s="16">
        <v>23.34</v>
      </c>
      <c r="H3308" s="16">
        <v>33.520000000000003</v>
      </c>
      <c r="I3308" s="16">
        <v>25.96</v>
      </c>
      <c r="J3308" s="16">
        <v>22</v>
      </c>
      <c r="K3308" s="16">
        <v>1242</v>
      </c>
      <c r="L3308" s="16">
        <v>29.58</v>
      </c>
      <c r="M3308" s="16">
        <v>22.79</v>
      </c>
    </row>
    <row r="3309" spans="1:13" x14ac:dyDescent="0.2">
      <c r="A3309" s="67">
        <f t="shared" si="51"/>
        <v>40667</v>
      </c>
      <c r="B3309" s="1">
        <v>0</v>
      </c>
      <c r="C3309" s="16">
        <v>88.54</v>
      </c>
      <c r="D3309" s="16">
        <v>28.58</v>
      </c>
      <c r="E3309" s="16">
        <v>28.2</v>
      </c>
      <c r="F3309" s="16">
        <v>29</v>
      </c>
      <c r="G3309" s="16">
        <v>21.06</v>
      </c>
      <c r="H3309" s="16">
        <v>35.35</v>
      </c>
      <c r="I3309" s="16">
        <v>26.5</v>
      </c>
      <c r="J3309" s="16">
        <v>13.82</v>
      </c>
      <c r="K3309" s="16">
        <v>1242</v>
      </c>
      <c r="L3309" s="16">
        <v>29.35</v>
      </c>
      <c r="M3309" s="16">
        <v>20.54</v>
      </c>
    </row>
    <row r="3310" spans="1:13" x14ac:dyDescent="0.2">
      <c r="A3310" s="67">
        <f t="shared" si="51"/>
        <v>40668</v>
      </c>
      <c r="B3310" s="1">
        <v>0</v>
      </c>
      <c r="C3310" s="16">
        <v>86.38</v>
      </c>
      <c r="D3310" s="16">
        <v>28.59</v>
      </c>
      <c r="E3310" s="16">
        <v>27.1</v>
      </c>
      <c r="F3310" s="16">
        <v>29.2</v>
      </c>
      <c r="G3310" s="16">
        <v>27.31</v>
      </c>
      <c r="H3310" s="16">
        <v>44.35</v>
      </c>
      <c r="I3310" s="16">
        <v>31.1</v>
      </c>
      <c r="J3310" s="16">
        <v>18.489999999999998</v>
      </c>
      <c r="K3310" s="16">
        <v>1288</v>
      </c>
      <c r="L3310" s="16">
        <v>29.42</v>
      </c>
      <c r="M3310" s="16">
        <v>25.93</v>
      </c>
    </row>
    <row r="3311" spans="1:13" x14ac:dyDescent="0.2">
      <c r="A3311" s="67">
        <f t="shared" si="51"/>
        <v>40669</v>
      </c>
      <c r="B3311" s="1">
        <v>7.1</v>
      </c>
      <c r="C3311" s="16">
        <v>86.02</v>
      </c>
      <c r="D3311" s="16">
        <v>28.56</v>
      </c>
      <c r="E3311" s="16">
        <v>27.4</v>
      </c>
      <c r="F3311" s="16">
        <v>29.3</v>
      </c>
      <c r="G3311" s="16">
        <v>23.43</v>
      </c>
      <c r="H3311" s="16">
        <v>37.75</v>
      </c>
      <c r="I3311" s="16">
        <v>23.49</v>
      </c>
      <c r="J3311" s="16">
        <v>16.079999999999998</v>
      </c>
      <c r="K3311" s="16">
        <v>943</v>
      </c>
      <c r="L3311" s="16">
        <v>29.47</v>
      </c>
      <c r="M3311" s="16">
        <v>22.7</v>
      </c>
    </row>
    <row r="3312" spans="1:13" x14ac:dyDescent="0.2">
      <c r="A3312" s="67">
        <f t="shared" si="51"/>
        <v>40670</v>
      </c>
      <c r="B3312" s="1">
        <v>0</v>
      </c>
      <c r="C3312" s="16">
        <v>86.02</v>
      </c>
      <c r="D3312" s="16">
        <v>28.77</v>
      </c>
      <c r="E3312" s="16">
        <v>28.3</v>
      </c>
      <c r="F3312" s="16">
        <v>29.3</v>
      </c>
      <c r="G3312" s="16">
        <v>24.35</v>
      </c>
      <c r="H3312" s="16">
        <v>35.630000000000003</v>
      </c>
      <c r="I3312" s="16">
        <v>25.35</v>
      </c>
      <c r="J3312" s="16">
        <v>20.23</v>
      </c>
      <c r="K3312" s="16">
        <v>1358</v>
      </c>
      <c r="L3312" s="16">
        <v>29.33</v>
      </c>
      <c r="M3312" s="16">
        <v>23.39</v>
      </c>
    </row>
    <row r="3313" spans="1:13" x14ac:dyDescent="0.2">
      <c r="A3313" s="67">
        <f t="shared" si="51"/>
        <v>40671</v>
      </c>
      <c r="B3313" s="1">
        <v>3.55</v>
      </c>
      <c r="C3313" s="16">
        <v>88.01</v>
      </c>
      <c r="D3313" s="16">
        <v>28.59</v>
      </c>
      <c r="E3313" s="16">
        <v>27.8</v>
      </c>
      <c r="F3313" s="16">
        <v>28.9</v>
      </c>
      <c r="G3313" s="16">
        <v>24.29</v>
      </c>
      <c r="H3313" s="16">
        <v>37.4</v>
      </c>
      <c r="I3313" s="16">
        <v>35.92</v>
      </c>
      <c r="J3313" s="16">
        <v>11.01</v>
      </c>
      <c r="K3313" s="16">
        <v>764.1</v>
      </c>
      <c r="L3313" s="16">
        <v>28.59</v>
      </c>
      <c r="M3313" s="16">
        <v>22.58</v>
      </c>
    </row>
    <row r="3314" spans="1:13" x14ac:dyDescent="0.2">
      <c r="A3314" s="67">
        <f t="shared" si="51"/>
        <v>40672</v>
      </c>
      <c r="B3314" s="1">
        <v>4.05</v>
      </c>
      <c r="C3314" s="16">
        <v>89.95</v>
      </c>
      <c r="D3314" s="16">
        <v>27.84</v>
      </c>
      <c r="E3314" s="16">
        <v>27</v>
      </c>
      <c r="F3314" s="16">
        <v>28.5</v>
      </c>
      <c r="G3314" s="16">
        <v>9.8699999999999992</v>
      </c>
      <c r="H3314" s="16">
        <v>32.28</v>
      </c>
      <c r="I3314" s="16">
        <v>28.43</v>
      </c>
      <c r="J3314" s="16">
        <v>5.5</v>
      </c>
      <c r="K3314" s="16">
        <v>482.1</v>
      </c>
      <c r="L3314" s="16">
        <v>28.62</v>
      </c>
      <c r="M3314" s="16">
        <v>9.4499999999999993</v>
      </c>
    </row>
    <row r="3315" spans="1:13" x14ac:dyDescent="0.2">
      <c r="A3315" s="67">
        <f t="shared" si="51"/>
        <v>40673</v>
      </c>
      <c r="B3315" s="1">
        <v>1.01</v>
      </c>
      <c r="C3315" s="16">
        <v>89.24</v>
      </c>
      <c r="D3315" s="16">
        <v>27.87</v>
      </c>
      <c r="E3315" s="16">
        <v>26.3</v>
      </c>
      <c r="F3315" s="16">
        <v>29.3</v>
      </c>
      <c r="G3315" s="16">
        <v>9.08</v>
      </c>
      <c r="H3315" s="16">
        <v>24.2</v>
      </c>
      <c r="I3315" s="16">
        <v>274.12</v>
      </c>
      <c r="J3315" s="16">
        <v>15.74</v>
      </c>
      <c r="K3315" s="16">
        <v>1104</v>
      </c>
      <c r="L3315" s="16">
        <v>28.89</v>
      </c>
      <c r="M3315" s="16">
        <v>10.130000000000001</v>
      </c>
    </row>
    <row r="3316" spans="1:13" x14ac:dyDescent="0.2">
      <c r="A3316" s="67">
        <f t="shared" si="51"/>
        <v>40674</v>
      </c>
      <c r="B3316" s="1">
        <v>0.25</v>
      </c>
      <c r="C3316" s="16">
        <v>90.09</v>
      </c>
      <c r="D3316" s="16">
        <v>27.97</v>
      </c>
      <c r="E3316" s="16">
        <v>26.6</v>
      </c>
      <c r="F3316" s="16">
        <v>29.2</v>
      </c>
      <c r="G3316" s="16">
        <v>10.56</v>
      </c>
      <c r="H3316" s="16">
        <v>28.08</v>
      </c>
      <c r="I3316" s="16">
        <v>349.8</v>
      </c>
      <c r="J3316" s="16">
        <v>14.77</v>
      </c>
      <c r="K3316" s="16">
        <v>1108</v>
      </c>
      <c r="L3316" s="16">
        <v>29.05</v>
      </c>
      <c r="M3316" s="16">
        <v>10.73</v>
      </c>
    </row>
    <row r="3317" spans="1:13" x14ac:dyDescent="0.2">
      <c r="A3317" s="67">
        <f t="shared" si="51"/>
        <v>40675</v>
      </c>
      <c r="B3317" s="1">
        <v>7.83</v>
      </c>
      <c r="C3317" s="16">
        <v>90.34</v>
      </c>
      <c r="D3317" s="16">
        <v>27.47</v>
      </c>
      <c r="E3317" s="16">
        <v>25.8</v>
      </c>
      <c r="F3317" s="16">
        <v>29.1</v>
      </c>
      <c r="G3317" s="16">
        <v>10.06</v>
      </c>
      <c r="H3317" s="16">
        <v>27.48</v>
      </c>
      <c r="I3317" s="16">
        <v>275.43</v>
      </c>
      <c r="J3317" s="16">
        <v>9.75</v>
      </c>
      <c r="K3317" s="16">
        <v>1097</v>
      </c>
      <c r="L3317" s="16">
        <v>28.9</v>
      </c>
      <c r="M3317" s="16">
        <v>11.37</v>
      </c>
    </row>
    <row r="3318" spans="1:13" x14ac:dyDescent="0.2">
      <c r="A3318" s="67">
        <f t="shared" si="51"/>
        <v>40676</v>
      </c>
      <c r="B3318" s="1">
        <v>24.87</v>
      </c>
      <c r="C3318" s="16">
        <v>92.55</v>
      </c>
      <c r="D3318" s="16">
        <v>25.53</v>
      </c>
      <c r="E3318" s="16">
        <v>23.3</v>
      </c>
      <c r="F3318" s="16">
        <v>27.2</v>
      </c>
      <c r="G3318" s="16">
        <v>6.76</v>
      </c>
      <c r="H3318" s="16">
        <v>39.130000000000003</v>
      </c>
      <c r="I3318" s="16">
        <v>213.4</v>
      </c>
      <c r="J3318" s="16">
        <v>4.6500000000000004</v>
      </c>
      <c r="K3318" s="16">
        <v>283.39999999999998</v>
      </c>
      <c r="L3318" s="16">
        <v>28.22</v>
      </c>
      <c r="M3318" s="16">
        <v>7.64</v>
      </c>
    </row>
    <row r="3319" spans="1:13" x14ac:dyDescent="0.2">
      <c r="A3319" s="67">
        <f t="shared" si="51"/>
        <v>40677</v>
      </c>
      <c r="B3319" s="1">
        <v>0</v>
      </c>
      <c r="C3319" s="16">
        <v>85.4</v>
      </c>
      <c r="D3319" s="16">
        <v>26.8</v>
      </c>
      <c r="E3319" s="16">
        <v>22.8</v>
      </c>
      <c r="F3319" s="16">
        <v>30.2</v>
      </c>
      <c r="G3319" s="16">
        <v>6.04</v>
      </c>
      <c r="H3319" s="16">
        <v>18.28</v>
      </c>
      <c r="I3319" s="16">
        <v>166.35</v>
      </c>
      <c r="J3319" s="16">
        <v>25.02</v>
      </c>
      <c r="K3319" s="16">
        <v>1092</v>
      </c>
      <c r="L3319" s="16">
        <v>29.19</v>
      </c>
      <c r="M3319" s="16">
        <v>6.04</v>
      </c>
    </row>
    <row r="3320" spans="1:13" x14ac:dyDescent="0.2">
      <c r="A3320" s="67">
        <f t="shared" si="51"/>
        <v>40678</v>
      </c>
      <c r="B3320" s="1">
        <v>12.69</v>
      </c>
      <c r="C3320" s="16">
        <v>87.31</v>
      </c>
      <c r="D3320" s="16">
        <v>27.3</v>
      </c>
      <c r="E3320" s="16">
        <v>24.9</v>
      </c>
      <c r="F3320" s="16">
        <v>31.2</v>
      </c>
      <c r="G3320" s="16">
        <v>8.44</v>
      </c>
      <c r="H3320" s="16">
        <v>26.99</v>
      </c>
      <c r="I3320" s="16">
        <v>145.26</v>
      </c>
      <c r="J3320" s="16">
        <v>22.95</v>
      </c>
      <c r="K3320" s="16">
        <v>1063</v>
      </c>
      <c r="L3320" s="16">
        <v>30.16</v>
      </c>
      <c r="M3320" s="16">
        <v>8.2100000000000009</v>
      </c>
    </row>
    <row r="3321" spans="1:13" x14ac:dyDescent="0.2">
      <c r="A3321" s="67">
        <f t="shared" si="51"/>
        <v>40679</v>
      </c>
      <c r="B3321" s="1">
        <v>0.25</v>
      </c>
      <c r="C3321" s="16">
        <v>86.86</v>
      </c>
      <c r="D3321" s="16">
        <v>27.18</v>
      </c>
      <c r="E3321" s="16">
        <v>24.3</v>
      </c>
      <c r="F3321" s="16">
        <v>29.8</v>
      </c>
      <c r="G3321" s="16">
        <v>5.66</v>
      </c>
      <c r="H3321" s="16">
        <v>18.350000000000001</v>
      </c>
      <c r="I3321" s="16">
        <v>326.36</v>
      </c>
      <c r="J3321" s="16">
        <v>25.27</v>
      </c>
      <c r="K3321" s="16">
        <v>1062</v>
      </c>
      <c r="L3321" s="16">
        <v>29.72</v>
      </c>
      <c r="M3321" s="16">
        <v>5.16</v>
      </c>
    </row>
    <row r="3322" spans="1:13" x14ac:dyDescent="0.2">
      <c r="A3322" s="67">
        <f t="shared" si="51"/>
        <v>40680</v>
      </c>
      <c r="B3322" s="1">
        <v>0</v>
      </c>
      <c r="C3322" s="16">
        <v>81.849999999999994</v>
      </c>
      <c r="D3322" s="16">
        <v>26.98</v>
      </c>
      <c r="E3322" s="16">
        <v>23.9</v>
      </c>
      <c r="F3322" s="16">
        <v>29.6</v>
      </c>
      <c r="G3322" s="16">
        <v>6.85</v>
      </c>
      <c r="H3322" s="16">
        <v>14.75</v>
      </c>
      <c r="I3322" s="16">
        <v>100.26</v>
      </c>
      <c r="J3322" s="16">
        <v>23.02</v>
      </c>
      <c r="K3322" s="16">
        <v>1025</v>
      </c>
      <c r="L3322" s="16">
        <v>29.73</v>
      </c>
      <c r="M3322" s="16">
        <v>5.65</v>
      </c>
    </row>
    <row r="3323" spans="1:13" x14ac:dyDescent="0.2">
      <c r="A3323" s="67">
        <f t="shared" si="51"/>
        <v>40681</v>
      </c>
      <c r="B3323" s="1">
        <v>0</v>
      </c>
      <c r="C3323" s="16">
        <v>84.08</v>
      </c>
      <c r="D3323" s="16">
        <v>27.13</v>
      </c>
      <c r="E3323" s="16">
        <v>24.3</v>
      </c>
      <c r="F3323" s="16">
        <v>29.5</v>
      </c>
      <c r="G3323" s="16">
        <v>6.91</v>
      </c>
      <c r="H3323" s="16">
        <v>17.29</v>
      </c>
      <c r="I3323" s="16">
        <v>92.72</v>
      </c>
      <c r="J3323" s="16">
        <v>23.36</v>
      </c>
      <c r="K3323" s="16">
        <v>1058</v>
      </c>
      <c r="L3323" s="16">
        <v>29.91</v>
      </c>
      <c r="M3323" s="16">
        <v>5.89</v>
      </c>
    </row>
    <row r="3324" spans="1:13" x14ac:dyDescent="0.2">
      <c r="A3324" s="67">
        <f t="shared" si="51"/>
        <v>40682</v>
      </c>
      <c r="B3324" s="1">
        <v>0</v>
      </c>
      <c r="C3324" s="16">
        <v>81.93</v>
      </c>
      <c r="D3324" s="16">
        <v>27.92</v>
      </c>
      <c r="E3324" s="16">
        <v>25.1</v>
      </c>
      <c r="F3324" s="16">
        <v>29.6</v>
      </c>
      <c r="G3324" s="16">
        <v>11.23</v>
      </c>
      <c r="H3324" s="16">
        <v>27.24</v>
      </c>
      <c r="I3324" s="16">
        <v>62.39</v>
      </c>
      <c r="J3324" s="16">
        <v>24.06</v>
      </c>
      <c r="K3324" s="16">
        <v>986</v>
      </c>
      <c r="L3324" s="16">
        <v>29.67</v>
      </c>
      <c r="M3324" s="16">
        <v>10.62</v>
      </c>
    </row>
    <row r="3325" spans="1:13" x14ac:dyDescent="0.2">
      <c r="A3325" s="67">
        <f t="shared" si="51"/>
        <v>40683</v>
      </c>
      <c r="B3325" s="1">
        <v>0</v>
      </c>
      <c r="C3325" s="16">
        <v>83.78</v>
      </c>
      <c r="D3325" s="16">
        <v>27.35</v>
      </c>
      <c r="E3325" s="16">
        <v>23.8</v>
      </c>
      <c r="F3325" s="16">
        <v>29.4</v>
      </c>
      <c r="G3325" s="16">
        <v>11.18</v>
      </c>
      <c r="H3325" s="16">
        <v>27.59</v>
      </c>
      <c r="I3325" s="16">
        <v>56.93</v>
      </c>
      <c r="J3325" s="16">
        <v>25.04</v>
      </c>
      <c r="K3325" s="16">
        <v>982</v>
      </c>
      <c r="L3325" s="16">
        <v>29.67</v>
      </c>
      <c r="M3325" s="16">
        <v>10.31</v>
      </c>
    </row>
    <row r="3326" spans="1:13" x14ac:dyDescent="0.2">
      <c r="A3326" s="67">
        <f t="shared" si="51"/>
        <v>40684</v>
      </c>
      <c r="B3326" s="1">
        <v>0</v>
      </c>
      <c r="C3326" s="16">
        <v>81.31</v>
      </c>
      <c r="D3326" s="16">
        <v>26.93</v>
      </c>
      <c r="E3326" s="16">
        <v>23.1</v>
      </c>
      <c r="F3326" s="16">
        <v>29.2</v>
      </c>
      <c r="G3326" s="16">
        <v>9.61</v>
      </c>
      <c r="H3326" s="16">
        <v>25.19</v>
      </c>
      <c r="I3326" s="16">
        <v>47.4</v>
      </c>
      <c r="J3326" s="16">
        <v>25.15</v>
      </c>
      <c r="K3326" s="16">
        <v>1048</v>
      </c>
      <c r="L3326" s="16">
        <v>29.6</v>
      </c>
      <c r="M3326" s="16">
        <v>8.64</v>
      </c>
    </row>
    <row r="3327" spans="1:13" x14ac:dyDescent="0.2">
      <c r="A3327" s="67">
        <f t="shared" si="51"/>
        <v>40685</v>
      </c>
      <c r="B3327" s="1">
        <v>0</v>
      </c>
      <c r="C3327" s="16">
        <v>79.930000000000007</v>
      </c>
      <c r="D3327" s="16">
        <v>26.76</v>
      </c>
      <c r="E3327" s="16">
        <v>22.3</v>
      </c>
      <c r="F3327" s="16">
        <v>29.1</v>
      </c>
      <c r="G3327" s="16">
        <v>8.67</v>
      </c>
      <c r="H3327" s="16">
        <v>22.58</v>
      </c>
      <c r="I3327" s="16">
        <v>67.06</v>
      </c>
      <c r="J3327" s="16">
        <v>22.88</v>
      </c>
      <c r="K3327" s="16">
        <v>900</v>
      </c>
      <c r="L3327" s="16">
        <v>29.67</v>
      </c>
      <c r="M3327" s="16">
        <v>7.84</v>
      </c>
    </row>
    <row r="3328" spans="1:13" x14ac:dyDescent="0.2">
      <c r="A3328" s="67">
        <f t="shared" si="51"/>
        <v>40686</v>
      </c>
      <c r="B3328" s="1">
        <v>59.94</v>
      </c>
      <c r="C3328" s="16">
        <v>87.77</v>
      </c>
      <c r="D3328" s="16">
        <v>26.25</v>
      </c>
      <c r="E3328" s="16">
        <v>24</v>
      </c>
      <c r="F3328" s="16">
        <v>31.7</v>
      </c>
      <c r="G3328" s="16">
        <v>6.24</v>
      </c>
      <c r="H3328" s="16">
        <v>23.39</v>
      </c>
      <c r="I3328" s="16">
        <v>183.96</v>
      </c>
      <c r="J3328" s="16">
        <v>13.49</v>
      </c>
      <c r="K3328" s="16">
        <v>1153</v>
      </c>
      <c r="L3328" s="16">
        <v>29.39</v>
      </c>
      <c r="M3328" s="16">
        <v>6.03</v>
      </c>
    </row>
    <row r="3329" spans="1:13" x14ac:dyDescent="0.2">
      <c r="A3329" s="67">
        <f t="shared" si="51"/>
        <v>40687</v>
      </c>
      <c r="B3329" s="1">
        <v>0</v>
      </c>
      <c r="C3329" s="16">
        <v>86.65</v>
      </c>
      <c r="D3329" s="16">
        <v>27.12</v>
      </c>
      <c r="E3329" s="16">
        <v>24.3</v>
      </c>
      <c r="F3329" s="16">
        <v>29.9</v>
      </c>
      <c r="G3329" s="16">
        <v>5.04</v>
      </c>
      <c r="H3329" s="16">
        <v>13.37</v>
      </c>
      <c r="I3329" s="16">
        <v>208.94</v>
      </c>
      <c r="J3329" s="16">
        <v>21.71</v>
      </c>
      <c r="K3329" s="16">
        <v>1299</v>
      </c>
      <c r="L3329" s="16">
        <v>29.9</v>
      </c>
      <c r="M3329" s="16">
        <v>4.05</v>
      </c>
    </row>
    <row r="3330" spans="1:13" x14ac:dyDescent="0.2">
      <c r="A3330" s="67">
        <f t="shared" si="51"/>
        <v>40688</v>
      </c>
      <c r="B3330" s="1">
        <v>1.02</v>
      </c>
      <c r="C3330" s="16">
        <v>85.48</v>
      </c>
      <c r="D3330" s="16">
        <v>27.55</v>
      </c>
      <c r="E3330" s="16">
        <v>24.4</v>
      </c>
      <c r="F3330" s="16">
        <v>30.1</v>
      </c>
      <c r="G3330" s="16">
        <v>5.59</v>
      </c>
      <c r="H3330" s="16">
        <v>18.52</v>
      </c>
      <c r="I3330" s="16">
        <v>195.57</v>
      </c>
      <c r="J3330" s="16">
        <v>18.25</v>
      </c>
      <c r="K3330" s="16">
        <v>978</v>
      </c>
      <c r="L3330" s="16">
        <v>30.27</v>
      </c>
      <c r="M3330" s="16">
        <v>4.72</v>
      </c>
    </row>
    <row r="3331" spans="1:13" x14ac:dyDescent="0.2">
      <c r="A3331" s="67">
        <f t="shared" si="51"/>
        <v>40689</v>
      </c>
      <c r="B3331" s="1">
        <v>0.25</v>
      </c>
      <c r="C3331" s="16">
        <v>84.86</v>
      </c>
      <c r="D3331" s="16">
        <v>28.13</v>
      </c>
      <c r="E3331" s="16">
        <v>25.4</v>
      </c>
      <c r="F3331" s="16">
        <v>30.8</v>
      </c>
      <c r="G3331" s="16">
        <v>7.02</v>
      </c>
      <c r="H3331" s="16">
        <v>20.82</v>
      </c>
      <c r="I3331" s="16">
        <v>106.61</v>
      </c>
      <c r="J3331" s="16">
        <v>20.52</v>
      </c>
      <c r="K3331" s="16">
        <v>1040</v>
      </c>
      <c r="L3331" s="16">
        <v>30.6</v>
      </c>
      <c r="M3331" s="16">
        <v>6.15</v>
      </c>
    </row>
    <row r="3332" spans="1:13" x14ac:dyDescent="0.2">
      <c r="A3332" s="67">
        <f t="shared" si="51"/>
        <v>40690</v>
      </c>
      <c r="B3332" s="1">
        <v>15.49</v>
      </c>
      <c r="C3332" s="16">
        <v>90.29</v>
      </c>
      <c r="D3332" s="16">
        <v>27.11</v>
      </c>
      <c r="E3332" s="16">
        <v>24.9</v>
      </c>
      <c r="F3332" s="16">
        <v>30.8</v>
      </c>
      <c r="G3332" s="16">
        <v>5.9</v>
      </c>
      <c r="H3332" s="16">
        <v>42.27</v>
      </c>
      <c r="I3332" s="16">
        <v>215.46</v>
      </c>
      <c r="J3332" s="16">
        <v>18.96</v>
      </c>
      <c r="K3332" s="16">
        <v>1278</v>
      </c>
      <c r="L3332" s="16">
        <v>30.33</v>
      </c>
      <c r="M3332" s="16">
        <v>5.85</v>
      </c>
    </row>
    <row r="3333" spans="1:13" x14ac:dyDescent="0.2">
      <c r="A3333" s="67">
        <f t="shared" si="51"/>
        <v>40691</v>
      </c>
      <c r="B3333" s="1">
        <v>37.35</v>
      </c>
      <c r="C3333" s="16">
        <v>91.25</v>
      </c>
      <c r="D3333" s="16">
        <v>26.44</v>
      </c>
      <c r="E3333" s="16">
        <v>24.3</v>
      </c>
      <c r="F3333" s="16">
        <v>30.3</v>
      </c>
      <c r="G3333" s="16">
        <v>6.77</v>
      </c>
      <c r="H3333" s="16">
        <v>40.04</v>
      </c>
      <c r="I3333" s="16">
        <v>225.81</v>
      </c>
      <c r="J3333" s="16">
        <v>12.87</v>
      </c>
      <c r="K3333" s="16">
        <v>1121</v>
      </c>
      <c r="L3333" s="16">
        <v>30</v>
      </c>
      <c r="M3333" s="16">
        <v>7.48</v>
      </c>
    </row>
    <row r="3334" spans="1:13" x14ac:dyDescent="0.2">
      <c r="A3334" s="67">
        <f t="shared" ref="A3334:A3397" si="52">A3333+1</f>
        <v>40692</v>
      </c>
      <c r="B3334" s="1">
        <v>0</v>
      </c>
      <c r="C3334" s="16">
        <v>85.03</v>
      </c>
      <c r="D3334" s="16">
        <v>27.4</v>
      </c>
      <c r="E3334" s="16">
        <v>24.2</v>
      </c>
      <c r="F3334" s="16">
        <v>29.6</v>
      </c>
      <c r="G3334" s="16">
        <v>10.75</v>
      </c>
      <c r="H3334" s="16">
        <v>25.86</v>
      </c>
      <c r="I3334" s="16">
        <v>14.43</v>
      </c>
      <c r="J3334" s="16">
        <v>22.28</v>
      </c>
      <c r="K3334" s="16">
        <v>1046</v>
      </c>
      <c r="L3334" s="16">
        <v>30.11</v>
      </c>
      <c r="M3334" s="16">
        <v>10.62</v>
      </c>
    </row>
    <row r="3335" spans="1:13" x14ac:dyDescent="0.2">
      <c r="A3335" s="67">
        <f t="shared" si="52"/>
        <v>40693</v>
      </c>
      <c r="B3335" s="1">
        <v>0.76</v>
      </c>
      <c r="C3335" s="16">
        <v>85.86</v>
      </c>
      <c r="D3335" s="16">
        <v>28.5</v>
      </c>
      <c r="E3335" s="16">
        <v>25.5</v>
      </c>
      <c r="F3335" s="16">
        <v>30.8</v>
      </c>
      <c r="G3335" s="16">
        <v>7.39</v>
      </c>
      <c r="H3335" s="16">
        <v>32.21</v>
      </c>
      <c r="I3335" s="16">
        <v>276.88</v>
      </c>
      <c r="J3335" s="16">
        <v>21.67</v>
      </c>
      <c r="K3335" s="16">
        <v>1459</v>
      </c>
      <c r="L3335" s="16">
        <v>30.48</v>
      </c>
      <c r="M3335" s="16">
        <v>8.5399999999999991</v>
      </c>
    </row>
    <row r="3336" spans="1:13" x14ac:dyDescent="0.2">
      <c r="A3336" s="67">
        <f t="shared" si="52"/>
        <v>40694</v>
      </c>
      <c r="B3336" s="1">
        <v>45.69</v>
      </c>
      <c r="C3336" s="16">
        <v>91.94</v>
      </c>
      <c r="D3336" s="16">
        <v>26.45</v>
      </c>
      <c r="E3336" s="16">
        <v>25</v>
      </c>
      <c r="F3336" s="16">
        <v>28.3</v>
      </c>
      <c r="G3336" s="16">
        <v>9.85</v>
      </c>
      <c r="H3336" s="16">
        <v>38.770000000000003</v>
      </c>
      <c r="I3336" s="16">
        <v>159.91999999999999</v>
      </c>
      <c r="J3336" s="16">
        <v>7.54</v>
      </c>
      <c r="K3336" s="16">
        <v>586.79999999999995</v>
      </c>
      <c r="L3336" s="16">
        <v>29.69</v>
      </c>
      <c r="M3336" s="16">
        <v>9.94</v>
      </c>
    </row>
    <row r="3337" spans="1:13" x14ac:dyDescent="0.2">
      <c r="A3337" s="67">
        <f t="shared" si="52"/>
        <v>40695</v>
      </c>
      <c r="B3337" s="1">
        <v>4.57</v>
      </c>
      <c r="C3337" s="16">
        <v>85.3</v>
      </c>
      <c r="D3337" s="16">
        <v>27.29</v>
      </c>
      <c r="E3337" s="16">
        <v>24.7</v>
      </c>
      <c r="F3337" s="16">
        <v>31.2</v>
      </c>
      <c r="G3337" s="16">
        <v>7.53</v>
      </c>
      <c r="H3337" s="16">
        <v>28.93</v>
      </c>
      <c r="I3337" s="16">
        <v>160.91</v>
      </c>
      <c r="J3337" s="16">
        <v>14.38</v>
      </c>
      <c r="K3337" s="16">
        <v>1197</v>
      </c>
      <c r="L3337" s="16">
        <v>29.93</v>
      </c>
      <c r="M3337" s="16">
        <v>8.7100000000000009</v>
      </c>
    </row>
    <row r="3338" spans="1:13" x14ac:dyDescent="0.2">
      <c r="A3338" s="67">
        <f t="shared" si="52"/>
        <v>40696</v>
      </c>
      <c r="B3338" s="1">
        <v>12.71</v>
      </c>
      <c r="C3338" s="16">
        <v>88.86</v>
      </c>
      <c r="D3338" s="16">
        <v>26.3</v>
      </c>
      <c r="E3338" s="16">
        <v>24.2</v>
      </c>
      <c r="F3338" s="16">
        <v>31.1</v>
      </c>
      <c r="G3338" s="16">
        <v>7.78</v>
      </c>
      <c r="H3338" s="16">
        <v>28.29</v>
      </c>
      <c r="I3338" s="16">
        <v>182.7</v>
      </c>
      <c r="J3338" s="16">
        <v>13.89</v>
      </c>
      <c r="K3338" s="16">
        <v>1326</v>
      </c>
      <c r="L3338" s="16">
        <v>29.76</v>
      </c>
      <c r="M3338" s="16">
        <v>8.7100000000000009</v>
      </c>
    </row>
    <row r="3339" spans="1:13" x14ac:dyDescent="0.2">
      <c r="A3339" s="67">
        <f t="shared" si="52"/>
        <v>40697</v>
      </c>
      <c r="B3339" s="1">
        <v>3.04</v>
      </c>
      <c r="C3339" s="16">
        <v>88.11</v>
      </c>
      <c r="D3339" s="16">
        <v>26.71</v>
      </c>
      <c r="E3339" s="16">
        <v>24.9</v>
      </c>
      <c r="F3339" s="16">
        <v>30.4</v>
      </c>
      <c r="G3339" s="16">
        <v>7.14</v>
      </c>
      <c r="H3339" s="16">
        <v>18.489999999999998</v>
      </c>
      <c r="I3339" s="16">
        <v>180.61</v>
      </c>
      <c r="J3339" s="16">
        <v>13.5</v>
      </c>
      <c r="K3339" s="16">
        <v>1267</v>
      </c>
      <c r="L3339" s="16">
        <v>29.14</v>
      </c>
      <c r="M3339" s="16">
        <v>8.1</v>
      </c>
    </row>
    <row r="3340" spans="1:13" x14ac:dyDescent="0.2">
      <c r="A3340" s="67">
        <f t="shared" si="52"/>
        <v>40698</v>
      </c>
      <c r="B3340" s="1">
        <v>3.05</v>
      </c>
      <c r="C3340" s="16">
        <v>91.32</v>
      </c>
      <c r="D3340" s="16">
        <v>26.32</v>
      </c>
      <c r="E3340" s="16">
        <v>24.5</v>
      </c>
      <c r="F3340" s="16">
        <v>29.2</v>
      </c>
      <c r="G3340" s="16">
        <v>5.25</v>
      </c>
      <c r="H3340" s="16">
        <v>16.579999999999998</v>
      </c>
      <c r="I3340" s="16">
        <v>194.58</v>
      </c>
      <c r="J3340" s="16">
        <v>11.5</v>
      </c>
      <c r="K3340" s="16">
        <v>1332</v>
      </c>
      <c r="L3340" s="16">
        <v>29.4</v>
      </c>
      <c r="M3340" s="16">
        <v>5.46</v>
      </c>
    </row>
    <row r="3341" spans="1:13" x14ac:dyDescent="0.2">
      <c r="A3341" s="67">
        <f t="shared" si="52"/>
        <v>40699</v>
      </c>
      <c r="B3341" s="1">
        <v>10.66</v>
      </c>
      <c r="C3341" s="16">
        <v>86.53</v>
      </c>
      <c r="D3341" s="16">
        <v>26.5</v>
      </c>
      <c r="E3341" s="16">
        <v>23.7</v>
      </c>
      <c r="F3341" s="16">
        <v>29.9</v>
      </c>
      <c r="G3341" s="16">
        <v>7.76</v>
      </c>
      <c r="H3341" s="16">
        <v>29.35</v>
      </c>
      <c r="I3341" s="16">
        <v>171.69</v>
      </c>
      <c r="J3341" s="16">
        <v>15.01</v>
      </c>
      <c r="K3341" s="16">
        <v>784.1</v>
      </c>
      <c r="L3341" s="16">
        <v>29.53</v>
      </c>
      <c r="M3341" s="16">
        <v>8.82</v>
      </c>
    </row>
    <row r="3342" spans="1:13" x14ac:dyDescent="0.2">
      <c r="A3342" s="67">
        <f t="shared" si="52"/>
        <v>40700</v>
      </c>
      <c r="B3342" s="1">
        <v>0.5</v>
      </c>
      <c r="C3342" s="16">
        <v>81.91</v>
      </c>
      <c r="D3342" s="16">
        <v>27.44</v>
      </c>
      <c r="E3342" s="16">
        <v>23.6</v>
      </c>
      <c r="F3342" s="16">
        <v>32.299999999999997</v>
      </c>
      <c r="G3342" s="16">
        <v>9.0299999999999994</v>
      </c>
      <c r="H3342" s="16">
        <v>27.34</v>
      </c>
      <c r="I3342" s="16">
        <v>176.12</v>
      </c>
      <c r="J3342" s="16">
        <v>24.65</v>
      </c>
      <c r="K3342" s="16">
        <v>1139</v>
      </c>
      <c r="L3342" s="16">
        <v>29.35</v>
      </c>
      <c r="M3342" s="16">
        <v>11.44</v>
      </c>
    </row>
    <row r="3343" spans="1:13" x14ac:dyDescent="0.2">
      <c r="A3343" s="67">
        <f t="shared" si="52"/>
        <v>40701</v>
      </c>
      <c r="B3343" s="1">
        <v>0</v>
      </c>
      <c r="C3343" s="16">
        <v>80.52</v>
      </c>
      <c r="D3343" s="16">
        <v>28.3</v>
      </c>
      <c r="E3343" s="16">
        <v>25</v>
      </c>
      <c r="F3343" s="16">
        <v>31.7</v>
      </c>
      <c r="G3343" s="16">
        <v>11.73</v>
      </c>
      <c r="H3343" s="16">
        <v>30.38</v>
      </c>
      <c r="I3343" s="16">
        <v>151.07</v>
      </c>
      <c r="J3343" s="16">
        <v>24.19</v>
      </c>
      <c r="K3343" s="16">
        <v>1122</v>
      </c>
      <c r="L3343" s="16">
        <v>30.27</v>
      </c>
      <c r="M3343" s="16">
        <v>14.71</v>
      </c>
    </row>
    <row r="3344" spans="1:13" x14ac:dyDescent="0.2">
      <c r="A3344" s="67">
        <f t="shared" si="52"/>
        <v>40702</v>
      </c>
      <c r="B3344" s="1">
        <v>0</v>
      </c>
      <c r="C3344" s="16">
        <v>83.56</v>
      </c>
      <c r="D3344" s="16">
        <v>28.41</v>
      </c>
      <c r="E3344" s="16">
        <v>25.5</v>
      </c>
      <c r="F3344" s="16">
        <v>31.2</v>
      </c>
      <c r="G3344" s="16">
        <v>6.58</v>
      </c>
      <c r="H3344" s="16">
        <v>20</v>
      </c>
      <c r="I3344" s="16">
        <v>118.18</v>
      </c>
      <c r="J3344" s="16">
        <v>18.02</v>
      </c>
      <c r="K3344" s="16">
        <v>1082</v>
      </c>
      <c r="L3344" s="16">
        <v>29.78</v>
      </c>
      <c r="M3344" s="16">
        <v>5.98</v>
      </c>
    </row>
    <row r="3345" spans="1:13" x14ac:dyDescent="0.2">
      <c r="A3345" s="67">
        <f t="shared" si="52"/>
        <v>40703</v>
      </c>
      <c r="B3345" s="1">
        <v>0</v>
      </c>
      <c r="C3345" s="16">
        <v>83.94</v>
      </c>
      <c r="D3345" s="16">
        <v>28.53</v>
      </c>
      <c r="E3345" s="16">
        <v>25.3</v>
      </c>
      <c r="F3345" s="16">
        <v>30.6</v>
      </c>
      <c r="G3345" s="16">
        <v>8.65</v>
      </c>
      <c r="H3345" s="16">
        <v>21.2</v>
      </c>
      <c r="I3345" s="16">
        <v>36.64</v>
      </c>
      <c r="J3345" s="16">
        <v>23.51</v>
      </c>
      <c r="K3345" s="16">
        <v>986</v>
      </c>
      <c r="L3345" s="16">
        <v>30.24</v>
      </c>
      <c r="M3345" s="16">
        <v>7.9</v>
      </c>
    </row>
    <row r="3346" spans="1:13" x14ac:dyDescent="0.2">
      <c r="A3346" s="67">
        <f t="shared" si="52"/>
        <v>40704</v>
      </c>
      <c r="B3346" s="1">
        <v>0</v>
      </c>
      <c r="C3346" s="16">
        <v>86.38</v>
      </c>
      <c r="D3346" s="16">
        <v>28.77</v>
      </c>
      <c r="E3346" s="16">
        <v>25.9</v>
      </c>
      <c r="F3346" s="16">
        <v>30.1</v>
      </c>
      <c r="G3346" s="16">
        <v>12.15</v>
      </c>
      <c r="H3346" s="16">
        <v>27.84</v>
      </c>
      <c r="I3346" s="16">
        <v>37.44</v>
      </c>
      <c r="J3346" s="16">
        <v>14.88</v>
      </c>
      <c r="K3346" s="16">
        <v>1134</v>
      </c>
      <c r="L3346" s="16">
        <v>30.38</v>
      </c>
      <c r="M3346" s="16">
        <v>11.63</v>
      </c>
    </row>
    <row r="3347" spans="1:13" x14ac:dyDescent="0.2">
      <c r="A3347" s="67">
        <f t="shared" si="52"/>
        <v>40705</v>
      </c>
      <c r="B3347" s="1">
        <v>6.07</v>
      </c>
      <c r="C3347" s="16">
        <v>89</v>
      </c>
      <c r="D3347" s="16">
        <v>27.39</v>
      </c>
      <c r="E3347" s="16">
        <v>25.1</v>
      </c>
      <c r="F3347" s="16">
        <v>29.4</v>
      </c>
      <c r="G3347" s="16">
        <v>7.27</v>
      </c>
      <c r="H3347" s="16">
        <v>32.18</v>
      </c>
      <c r="I3347" s="16">
        <v>139.30000000000001</v>
      </c>
      <c r="J3347" s="16">
        <v>5.2</v>
      </c>
      <c r="K3347" s="16">
        <v>478.1</v>
      </c>
      <c r="L3347" s="16">
        <v>29.65</v>
      </c>
      <c r="M3347" s="16">
        <v>6.51</v>
      </c>
    </row>
    <row r="3348" spans="1:13" x14ac:dyDescent="0.2">
      <c r="A3348" s="67">
        <f t="shared" si="52"/>
        <v>40706</v>
      </c>
      <c r="B3348" s="1">
        <v>0</v>
      </c>
      <c r="C3348" s="16">
        <v>89.4</v>
      </c>
      <c r="D3348" s="16">
        <v>28.31</v>
      </c>
      <c r="E3348" s="16">
        <v>25.6</v>
      </c>
      <c r="F3348" s="16">
        <v>31.3</v>
      </c>
      <c r="G3348" s="16">
        <v>7.13</v>
      </c>
      <c r="H3348" s="16">
        <v>39.58</v>
      </c>
      <c r="I3348" s="16">
        <v>253.56</v>
      </c>
      <c r="J3348" s="16">
        <v>18.559999999999999</v>
      </c>
      <c r="K3348" s="16">
        <v>1208</v>
      </c>
      <c r="L3348" s="16">
        <v>30.17</v>
      </c>
      <c r="M3348" s="16">
        <v>8.1999999999999993</v>
      </c>
    </row>
    <row r="3349" spans="1:13" x14ac:dyDescent="0.2">
      <c r="A3349" s="67">
        <f t="shared" si="52"/>
        <v>40707</v>
      </c>
      <c r="B3349" s="1">
        <v>59.92</v>
      </c>
      <c r="C3349" s="16">
        <v>89.61</v>
      </c>
      <c r="D3349" s="16">
        <v>28.33</v>
      </c>
      <c r="E3349" s="16">
        <v>24.8</v>
      </c>
      <c r="F3349" s="16">
        <v>30.3</v>
      </c>
      <c r="G3349" s="16">
        <v>14.73</v>
      </c>
      <c r="H3349" s="16">
        <v>58.11</v>
      </c>
      <c r="I3349" s="16">
        <v>23.98</v>
      </c>
      <c r="J3349" s="16">
        <v>16.079999999999998</v>
      </c>
      <c r="K3349" s="16">
        <v>1103</v>
      </c>
      <c r="L3349" s="16">
        <v>30.01</v>
      </c>
      <c r="M3349" s="16">
        <v>14.46</v>
      </c>
    </row>
    <row r="3350" spans="1:13" x14ac:dyDescent="0.2">
      <c r="A3350" s="67">
        <f t="shared" si="52"/>
        <v>40708</v>
      </c>
      <c r="B3350" s="1">
        <v>10.11</v>
      </c>
      <c r="C3350" s="16">
        <v>91.01</v>
      </c>
      <c r="D3350" s="16">
        <v>26.62</v>
      </c>
      <c r="E3350" s="16">
        <v>24.4</v>
      </c>
      <c r="F3350" s="16">
        <v>28.2</v>
      </c>
      <c r="G3350" s="16">
        <v>6.01</v>
      </c>
      <c r="H3350" s="16">
        <v>38.770000000000003</v>
      </c>
      <c r="I3350" s="16">
        <v>261.68</v>
      </c>
      <c r="J3350" s="16">
        <v>2.87</v>
      </c>
      <c r="K3350" s="16">
        <v>246.7</v>
      </c>
      <c r="L3350" s="16">
        <v>29.44</v>
      </c>
      <c r="M3350" s="16">
        <v>7.86</v>
      </c>
    </row>
    <row r="3351" spans="1:13" x14ac:dyDescent="0.2">
      <c r="A3351" s="67">
        <f t="shared" si="52"/>
        <v>40709</v>
      </c>
      <c r="B3351" s="1">
        <v>0</v>
      </c>
      <c r="C3351" s="16">
        <v>87.1</v>
      </c>
      <c r="D3351" s="16">
        <v>27.77</v>
      </c>
      <c r="E3351" s="16">
        <v>26.2</v>
      </c>
      <c r="F3351" s="16">
        <v>28.9</v>
      </c>
      <c r="G3351" s="16">
        <v>7.35</v>
      </c>
      <c r="H3351" s="16">
        <v>21.27</v>
      </c>
      <c r="I3351" s="16">
        <v>296.63</v>
      </c>
      <c r="J3351" s="16">
        <v>8.5</v>
      </c>
      <c r="K3351" s="16">
        <v>484.8</v>
      </c>
      <c r="L3351" s="16">
        <v>29.38</v>
      </c>
      <c r="M3351" s="16">
        <v>9.76</v>
      </c>
    </row>
    <row r="3352" spans="1:13" x14ac:dyDescent="0.2">
      <c r="A3352" s="67">
        <f t="shared" si="52"/>
        <v>40710</v>
      </c>
      <c r="B3352" s="1">
        <v>0</v>
      </c>
      <c r="C3352" s="16">
        <v>88.76</v>
      </c>
      <c r="D3352" s="16">
        <v>27.13</v>
      </c>
      <c r="E3352" s="16">
        <v>25.5</v>
      </c>
      <c r="F3352" s="16">
        <v>29.4</v>
      </c>
      <c r="G3352" s="16">
        <v>6.77</v>
      </c>
      <c r="H3352" s="16">
        <v>36.409999999999997</v>
      </c>
      <c r="I3352" s="16">
        <v>270.04000000000002</v>
      </c>
      <c r="J3352" s="16">
        <v>13.41</v>
      </c>
      <c r="K3352" s="16">
        <v>917</v>
      </c>
      <c r="L3352" s="16">
        <v>29.63</v>
      </c>
      <c r="M3352" s="16">
        <v>7.48</v>
      </c>
    </row>
    <row r="3353" spans="1:13" x14ac:dyDescent="0.2">
      <c r="A3353" s="67">
        <f t="shared" si="52"/>
        <v>40711</v>
      </c>
      <c r="B3353" s="1">
        <v>18.8</v>
      </c>
      <c r="C3353" s="16">
        <v>89.85</v>
      </c>
      <c r="D3353" s="16">
        <v>27.02</v>
      </c>
      <c r="E3353" s="16">
        <v>24.8</v>
      </c>
      <c r="F3353" s="16">
        <v>30.3</v>
      </c>
      <c r="G3353" s="16">
        <v>5.7</v>
      </c>
      <c r="H3353" s="16">
        <v>22.93</v>
      </c>
      <c r="I3353" s="16">
        <v>204.6</v>
      </c>
      <c r="J3353" s="16">
        <v>14.1</v>
      </c>
      <c r="K3353" s="16">
        <v>1394</v>
      </c>
      <c r="L3353" s="16">
        <v>29.89</v>
      </c>
      <c r="M3353" s="16">
        <v>6.27</v>
      </c>
    </row>
    <row r="3354" spans="1:13" x14ac:dyDescent="0.2">
      <c r="A3354" s="67">
        <f t="shared" si="52"/>
        <v>40712</v>
      </c>
      <c r="B3354" s="1">
        <v>19.3</v>
      </c>
      <c r="C3354" s="16">
        <v>89.36</v>
      </c>
      <c r="D3354" s="16">
        <v>27.34</v>
      </c>
      <c r="E3354" s="16">
        <v>24.6</v>
      </c>
      <c r="F3354" s="16">
        <v>30</v>
      </c>
      <c r="G3354" s="16">
        <v>6.91</v>
      </c>
      <c r="H3354" s="16">
        <v>20.71</v>
      </c>
      <c r="I3354" s="16">
        <v>219.36</v>
      </c>
      <c r="J3354" s="16">
        <v>14.93</v>
      </c>
      <c r="K3354" s="16">
        <v>931</v>
      </c>
      <c r="L3354" s="16">
        <v>29.89</v>
      </c>
      <c r="M3354" s="16">
        <v>7.29</v>
      </c>
    </row>
    <row r="3355" spans="1:13" x14ac:dyDescent="0.2">
      <c r="A3355" s="67">
        <f t="shared" si="52"/>
        <v>40713</v>
      </c>
      <c r="B3355" s="1">
        <v>43.68</v>
      </c>
      <c r="C3355" s="16">
        <v>92.47</v>
      </c>
      <c r="D3355" s="16">
        <v>26.89</v>
      </c>
      <c r="E3355" s="16">
        <v>25</v>
      </c>
      <c r="F3355" s="16">
        <v>29.5</v>
      </c>
      <c r="G3355" s="16">
        <v>6.51</v>
      </c>
      <c r="H3355" s="16">
        <v>24.03</v>
      </c>
      <c r="I3355" s="16">
        <v>219.48</v>
      </c>
      <c r="J3355" s="16">
        <v>10.050000000000001</v>
      </c>
      <c r="K3355" s="16">
        <v>824</v>
      </c>
      <c r="L3355" s="16">
        <v>29.66</v>
      </c>
      <c r="M3355" s="16">
        <v>6.94</v>
      </c>
    </row>
    <row r="3356" spans="1:13" x14ac:dyDescent="0.2">
      <c r="A3356" s="67">
        <f t="shared" si="52"/>
        <v>40714</v>
      </c>
      <c r="B3356" s="1">
        <v>14.72</v>
      </c>
      <c r="C3356" s="16">
        <v>93.81</v>
      </c>
      <c r="D3356" s="16">
        <v>26.37</v>
      </c>
      <c r="E3356" s="16">
        <v>24.7</v>
      </c>
      <c r="F3356" s="16">
        <v>30.1</v>
      </c>
      <c r="G3356" s="16">
        <v>5.44</v>
      </c>
      <c r="H3356" s="16">
        <v>22.69</v>
      </c>
      <c r="I3356" s="16">
        <v>179.99</v>
      </c>
      <c r="J3356" s="16">
        <v>10.11</v>
      </c>
      <c r="K3356" s="16">
        <v>1247</v>
      </c>
      <c r="L3356" s="16">
        <v>29.58</v>
      </c>
      <c r="M3356" s="16">
        <v>5.18</v>
      </c>
    </row>
    <row r="3357" spans="1:13" x14ac:dyDescent="0.2">
      <c r="A3357" s="67">
        <f t="shared" si="52"/>
        <v>40715</v>
      </c>
      <c r="B3357" s="1">
        <v>0.5</v>
      </c>
      <c r="C3357" s="16">
        <v>87.91</v>
      </c>
      <c r="D3357" s="16">
        <v>27.37</v>
      </c>
      <c r="E3357" s="16">
        <v>24.8</v>
      </c>
      <c r="F3357" s="16">
        <v>30.1</v>
      </c>
      <c r="G3357" s="16">
        <v>5.0599999999999996</v>
      </c>
      <c r="H3357" s="16">
        <v>17.89</v>
      </c>
      <c r="I3357" s="16">
        <v>240.91</v>
      </c>
      <c r="J3357" s="16">
        <v>17.809999999999999</v>
      </c>
      <c r="K3357" s="16">
        <v>1271</v>
      </c>
      <c r="L3357" s="16">
        <v>30.02</v>
      </c>
      <c r="M3357" s="16">
        <v>5.08</v>
      </c>
    </row>
    <row r="3358" spans="1:13" x14ac:dyDescent="0.2">
      <c r="A3358" s="67">
        <f t="shared" si="52"/>
        <v>40716</v>
      </c>
      <c r="B3358" s="1">
        <v>0.5</v>
      </c>
      <c r="C3358" s="16">
        <v>88.92</v>
      </c>
      <c r="D3358" s="16">
        <v>27.74</v>
      </c>
      <c r="E3358" s="16">
        <v>25.5</v>
      </c>
      <c r="F3358" s="16">
        <v>29.5</v>
      </c>
      <c r="G3358" s="16">
        <v>5.75</v>
      </c>
      <c r="H3358" s="16">
        <v>18.77</v>
      </c>
      <c r="I3358" s="16">
        <v>249.81</v>
      </c>
      <c r="J3358" s="16">
        <v>15.4</v>
      </c>
      <c r="K3358" s="16">
        <v>947</v>
      </c>
      <c r="L3358" s="16">
        <v>29.9</v>
      </c>
      <c r="M3358" s="16">
        <v>5.76</v>
      </c>
    </row>
    <row r="3359" spans="1:13" x14ac:dyDescent="0.2">
      <c r="A3359" s="67">
        <f t="shared" si="52"/>
        <v>40717</v>
      </c>
      <c r="B3359" s="1">
        <v>30.47</v>
      </c>
      <c r="C3359" s="16">
        <v>89.95</v>
      </c>
      <c r="D3359" s="16">
        <v>27.34</v>
      </c>
      <c r="E3359" s="16">
        <v>25.1</v>
      </c>
      <c r="F3359" s="16">
        <v>29.2</v>
      </c>
      <c r="G3359" s="16">
        <v>5.6</v>
      </c>
      <c r="H3359" s="16">
        <v>20.74</v>
      </c>
      <c r="I3359" s="16">
        <v>233.91</v>
      </c>
      <c r="J3359" s="16">
        <v>14.39</v>
      </c>
      <c r="K3359" s="16">
        <v>871</v>
      </c>
      <c r="L3359" s="16">
        <v>29.81</v>
      </c>
      <c r="M3359" s="16">
        <v>5.53</v>
      </c>
    </row>
    <row r="3360" spans="1:13" x14ac:dyDescent="0.2">
      <c r="A3360" s="67">
        <f t="shared" si="52"/>
        <v>40718</v>
      </c>
      <c r="B3360" s="1">
        <v>18.23</v>
      </c>
      <c r="C3360" s="16">
        <v>91.65</v>
      </c>
      <c r="D3360" s="16">
        <v>26.47</v>
      </c>
      <c r="E3360" s="16">
        <v>25.1</v>
      </c>
      <c r="F3360" s="16">
        <v>29.7</v>
      </c>
      <c r="G3360" s="16">
        <v>5.65</v>
      </c>
      <c r="H3360" s="16">
        <v>17.82</v>
      </c>
      <c r="I3360" s="16">
        <v>165.48</v>
      </c>
      <c r="J3360" s="16">
        <v>10.83</v>
      </c>
      <c r="K3360" s="16">
        <v>748.4</v>
      </c>
      <c r="L3360" s="16">
        <v>29.69</v>
      </c>
      <c r="M3360" s="16">
        <v>4.78</v>
      </c>
    </row>
    <row r="3361" spans="1:13" x14ac:dyDescent="0.2">
      <c r="A3361" s="67">
        <f t="shared" si="52"/>
        <v>40719</v>
      </c>
      <c r="B3361" s="1">
        <v>0</v>
      </c>
      <c r="C3361" s="16">
        <v>86.42</v>
      </c>
      <c r="D3361" s="16">
        <v>27.14</v>
      </c>
      <c r="E3361" s="16">
        <v>24.8</v>
      </c>
      <c r="F3361" s="16">
        <v>30.4</v>
      </c>
      <c r="G3361" s="16">
        <v>10.09</v>
      </c>
      <c r="H3361" s="16">
        <v>27.66</v>
      </c>
      <c r="I3361" s="16">
        <v>156.68</v>
      </c>
      <c r="J3361" s="16">
        <v>15.23</v>
      </c>
      <c r="K3361" s="16">
        <v>1157</v>
      </c>
      <c r="L3361" s="16">
        <v>29.5</v>
      </c>
      <c r="M3361" s="16">
        <v>11.31</v>
      </c>
    </row>
    <row r="3362" spans="1:13" x14ac:dyDescent="0.2">
      <c r="A3362" s="67">
        <f t="shared" si="52"/>
        <v>40720</v>
      </c>
      <c r="B3362" s="1">
        <v>2.78</v>
      </c>
      <c r="C3362" s="16">
        <v>83.96</v>
      </c>
      <c r="D3362" s="16">
        <v>27.88</v>
      </c>
      <c r="E3362" s="16">
        <v>24.9</v>
      </c>
      <c r="F3362" s="16">
        <v>30.6</v>
      </c>
      <c r="G3362" s="16">
        <v>9.66</v>
      </c>
      <c r="H3362" s="16">
        <v>29.64</v>
      </c>
      <c r="I3362" s="16">
        <v>183.47</v>
      </c>
      <c r="J3362" s="16">
        <v>20.82</v>
      </c>
      <c r="K3362" s="16">
        <v>1151</v>
      </c>
      <c r="L3362" s="16">
        <v>29.78</v>
      </c>
      <c r="M3362" s="16">
        <v>9.5399999999999991</v>
      </c>
    </row>
    <row r="3363" spans="1:13" x14ac:dyDescent="0.2">
      <c r="A3363" s="67">
        <f t="shared" si="52"/>
        <v>40721</v>
      </c>
      <c r="B3363" s="1">
        <v>25.9</v>
      </c>
      <c r="C3363" s="16">
        <v>90.17</v>
      </c>
      <c r="D3363" s="16">
        <v>27.01</v>
      </c>
      <c r="E3363" s="16">
        <v>23</v>
      </c>
      <c r="F3363" s="16">
        <v>29.6</v>
      </c>
      <c r="G3363" s="16">
        <v>6.9</v>
      </c>
      <c r="H3363" s="16">
        <v>33.020000000000003</v>
      </c>
      <c r="I3363" s="16">
        <v>182.67</v>
      </c>
      <c r="J3363" s="16">
        <v>9.48</v>
      </c>
      <c r="K3363" s="16">
        <v>1140</v>
      </c>
      <c r="L3363" s="16">
        <v>29.65</v>
      </c>
      <c r="M3363" s="16">
        <v>7.4</v>
      </c>
    </row>
    <row r="3364" spans="1:13" x14ac:dyDescent="0.2">
      <c r="A3364" s="67">
        <f t="shared" si="52"/>
        <v>40722</v>
      </c>
      <c r="B3364" s="1">
        <v>1.27</v>
      </c>
      <c r="C3364" s="16">
        <v>89.26</v>
      </c>
      <c r="D3364" s="16">
        <v>27.95</v>
      </c>
      <c r="E3364" s="16">
        <v>25.9</v>
      </c>
      <c r="F3364" s="16">
        <v>30.4</v>
      </c>
      <c r="G3364" s="16">
        <v>7.92</v>
      </c>
      <c r="H3364" s="16">
        <v>28.47</v>
      </c>
      <c r="I3364" s="16">
        <v>279.36</v>
      </c>
      <c r="J3364" s="16">
        <v>13.28</v>
      </c>
      <c r="K3364" s="16">
        <v>1158</v>
      </c>
      <c r="L3364" s="16">
        <v>29.63</v>
      </c>
      <c r="M3364" s="16">
        <v>8.89</v>
      </c>
    </row>
    <row r="3365" spans="1:13" x14ac:dyDescent="0.2">
      <c r="A3365" s="67">
        <f t="shared" si="52"/>
        <v>40723</v>
      </c>
      <c r="B3365" s="1">
        <v>9.39</v>
      </c>
      <c r="C3365" s="16">
        <v>90.06</v>
      </c>
      <c r="D3365" s="16">
        <v>27.18</v>
      </c>
      <c r="E3365" s="16">
        <v>25.2</v>
      </c>
      <c r="F3365" s="16">
        <v>30.6</v>
      </c>
      <c r="G3365" s="16">
        <v>6.73</v>
      </c>
      <c r="H3365" s="16">
        <v>22.69</v>
      </c>
      <c r="I3365" s="16">
        <v>221.72</v>
      </c>
      <c r="J3365" s="16">
        <v>18.670000000000002</v>
      </c>
      <c r="K3365" s="16">
        <v>1084</v>
      </c>
      <c r="L3365" s="16">
        <v>29.95</v>
      </c>
      <c r="M3365" s="16">
        <v>7.61</v>
      </c>
    </row>
    <row r="3366" spans="1:13" x14ac:dyDescent="0.2">
      <c r="A3366" s="67">
        <f t="shared" si="52"/>
        <v>40724</v>
      </c>
      <c r="B3366" s="1">
        <v>0.5</v>
      </c>
      <c r="C3366" s="16">
        <v>89.9</v>
      </c>
      <c r="D3366" s="16">
        <v>26.98</v>
      </c>
      <c r="E3366" s="16">
        <v>24.6</v>
      </c>
      <c r="F3366" s="16">
        <v>29.3</v>
      </c>
      <c r="G3366" s="16">
        <v>6.09</v>
      </c>
      <c r="H3366" s="16">
        <v>24.45</v>
      </c>
      <c r="I3366" s="16">
        <v>201.45</v>
      </c>
      <c r="J3366" s="16">
        <v>12.45</v>
      </c>
      <c r="K3366" s="16">
        <v>735.1</v>
      </c>
      <c r="L3366" s="16">
        <v>29.86</v>
      </c>
      <c r="M3366" s="16">
        <v>7.09</v>
      </c>
    </row>
    <row r="3367" spans="1:13" x14ac:dyDescent="0.2">
      <c r="A3367" s="67">
        <f t="shared" si="52"/>
        <v>40725</v>
      </c>
      <c r="B3367" s="1">
        <v>0</v>
      </c>
      <c r="C3367" s="16">
        <v>85.78</v>
      </c>
      <c r="D3367" s="16">
        <v>27.35</v>
      </c>
      <c r="E3367" s="16">
        <v>25.2</v>
      </c>
      <c r="F3367" s="16">
        <v>29.9</v>
      </c>
      <c r="G3367" s="16">
        <v>6.43</v>
      </c>
      <c r="H3367" s="16">
        <v>22.37</v>
      </c>
      <c r="I3367" s="16">
        <v>178.36</v>
      </c>
      <c r="J3367" s="16">
        <v>11.29</v>
      </c>
      <c r="K3367" s="16">
        <v>544.1</v>
      </c>
      <c r="L3367" s="16">
        <v>29.63</v>
      </c>
      <c r="M3367" s="16">
        <v>7.66</v>
      </c>
    </row>
    <row r="3368" spans="1:13" x14ac:dyDescent="0.2">
      <c r="A3368" s="67">
        <f t="shared" si="52"/>
        <v>40726</v>
      </c>
      <c r="B3368" s="1">
        <v>55.63</v>
      </c>
      <c r="C3368" s="16">
        <v>89.67</v>
      </c>
      <c r="D3368" s="16">
        <v>26.93</v>
      </c>
      <c r="E3368" s="16">
        <v>24.2</v>
      </c>
      <c r="F3368" s="16">
        <v>30.2</v>
      </c>
      <c r="G3368" s="16">
        <v>5.99</v>
      </c>
      <c r="H3368" s="16">
        <v>21.94</v>
      </c>
      <c r="I3368" s="16">
        <v>218</v>
      </c>
      <c r="J3368" s="16">
        <v>15.85</v>
      </c>
      <c r="K3368" s="16">
        <v>1038</v>
      </c>
      <c r="L3368" s="16">
        <v>29.76</v>
      </c>
      <c r="M3368" s="16">
        <v>6.82</v>
      </c>
    </row>
    <row r="3369" spans="1:13" x14ac:dyDescent="0.2">
      <c r="A3369" s="67">
        <f t="shared" si="52"/>
        <v>40727</v>
      </c>
      <c r="B3369" s="1">
        <v>0</v>
      </c>
      <c r="C3369" s="16">
        <v>89.94</v>
      </c>
      <c r="D3369" s="16">
        <v>26.47</v>
      </c>
      <c r="E3369" s="16">
        <v>24.6</v>
      </c>
      <c r="F3369" s="16">
        <v>28.9</v>
      </c>
      <c r="G3369" s="16">
        <v>5.74</v>
      </c>
      <c r="H3369" s="16">
        <v>17.5</v>
      </c>
      <c r="I3369" s="16">
        <v>169.73</v>
      </c>
      <c r="J3369" s="16">
        <v>12.43</v>
      </c>
      <c r="K3369" s="16">
        <v>711.1</v>
      </c>
      <c r="L3369" s="16">
        <v>29.86</v>
      </c>
      <c r="M3369" s="16">
        <v>6.33</v>
      </c>
    </row>
    <row r="3370" spans="1:13" x14ac:dyDescent="0.2">
      <c r="A3370" s="67">
        <f t="shared" si="52"/>
        <v>40728</v>
      </c>
      <c r="B3370" s="1">
        <v>0</v>
      </c>
      <c r="C3370" s="16">
        <v>86.61</v>
      </c>
      <c r="D3370" s="16">
        <v>27.58</v>
      </c>
      <c r="E3370" s="16">
        <v>24.6</v>
      </c>
      <c r="F3370" s="16">
        <v>30</v>
      </c>
      <c r="G3370" s="16">
        <v>6.1</v>
      </c>
      <c r="H3370" s="16">
        <v>20.25</v>
      </c>
      <c r="I3370" s="16">
        <v>243.03</v>
      </c>
      <c r="J3370" s="16">
        <v>20.58</v>
      </c>
      <c r="K3370" s="16">
        <v>1097</v>
      </c>
      <c r="L3370" s="16">
        <v>30.19</v>
      </c>
      <c r="M3370" s="16">
        <v>7.32</v>
      </c>
    </row>
    <row r="3371" spans="1:13" x14ac:dyDescent="0.2">
      <c r="A3371" s="67">
        <f t="shared" si="52"/>
        <v>40729</v>
      </c>
      <c r="B3371" s="1">
        <v>4.82</v>
      </c>
      <c r="C3371" s="16">
        <v>88.9</v>
      </c>
      <c r="D3371" s="16">
        <v>27.69</v>
      </c>
      <c r="E3371" s="16">
        <v>25.5</v>
      </c>
      <c r="F3371" s="16">
        <v>29.8</v>
      </c>
      <c r="G3371" s="16">
        <v>6.18</v>
      </c>
      <c r="H3371" s="16">
        <v>17.89</v>
      </c>
      <c r="I3371" s="16">
        <v>256.67</v>
      </c>
      <c r="J3371" s="16">
        <v>13.47</v>
      </c>
      <c r="K3371" s="16">
        <v>1236</v>
      </c>
      <c r="L3371" s="16">
        <v>30.31</v>
      </c>
      <c r="M3371" s="16">
        <v>8.0399999999999991</v>
      </c>
    </row>
    <row r="3372" spans="1:13" x14ac:dyDescent="0.2">
      <c r="A3372" s="67">
        <f t="shared" si="52"/>
        <v>40730</v>
      </c>
      <c r="B3372" s="1">
        <v>49.01</v>
      </c>
      <c r="C3372" s="16">
        <v>92.43</v>
      </c>
      <c r="D3372" s="16">
        <v>26.74</v>
      </c>
      <c r="E3372" s="16">
        <v>24.9</v>
      </c>
      <c r="F3372" s="16">
        <v>28.4</v>
      </c>
      <c r="G3372" s="16">
        <v>7.29</v>
      </c>
      <c r="H3372" s="16">
        <v>24.73</v>
      </c>
      <c r="I3372" s="16">
        <v>248.29</v>
      </c>
      <c r="J3372" s="16">
        <v>6.56</v>
      </c>
      <c r="K3372" s="16">
        <v>1105</v>
      </c>
      <c r="L3372" s="16">
        <v>29.72</v>
      </c>
      <c r="M3372" s="16">
        <v>9.85</v>
      </c>
    </row>
    <row r="3373" spans="1:13" x14ac:dyDescent="0.2">
      <c r="A3373" s="67">
        <f t="shared" si="52"/>
        <v>40731</v>
      </c>
      <c r="B3373" s="1">
        <v>0</v>
      </c>
      <c r="C3373" s="16">
        <v>88.45</v>
      </c>
      <c r="D3373" s="16">
        <v>27.1</v>
      </c>
      <c r="E3373" s="16">
        <v>24.5</v>
      </c>
      <c r="F3373" s="16">
        <v>31.6</v>
      </c>
      <c r="G3373" s="16">
        <v>6.27</v>
      </c>
      <c r="H3373" s="16">
        <v>24.66</v>
      </c>
      <c r="I3373" s="16">
        <v>166.75</v>
      </c>
      <c r="J3373" s="16">
        <v>14.05</v>
      </c>
      <c r="K3373" s="16">
        <v>1218</v>
      </c>
      <c r="L3373" s="16">
        <v>29.95</v>
      </c>
      <c r="M3373" s="16">
        <v>7.3</v>
      </c>
    </row>
    <row r="3374" spans="1:13" x14ac:dyDescent="0.2">
      <c r="A3374" s="67">
        <f t="shared" si="52"/>
        <v>40732</v>
      </c>
      <c r="B3374" s="1">
        <v>0</v>
      </c>
      <c r="C3374" s="16">
        <v>86.17</v>
      </c>
      <c r="D3374" s="16">
        <v>28.22</v>
      </c>
      <c r="E3374" s="16">
        <v>25.1</v>
      </c>
      <c r="F3374" s="16">
        <v>30.4</v>
      </c>
      <c r="G3374" s="16">
        <v>7.06</v>
      </c>
      <c r="H3374" s="16">
        <v>17.82</v>
      </c>
      <c r="I3374" s="16">
        <v>300.58</v>
      </c>
      <c r="J3374" s="16">
        <v>20.94</v>
      </c>
      <c r="K3374" s="16">
        <v>1216</v>
      </c>
      <c r="L3374" s="16">
        <v>30.45</v>
      </c>
      <c r="M3374" s="16">
        <v>8.74</v>
      </c>
    </row>
    <row r="3375" spans="1:13" x14ac:dyDescent="0.2">
      <c r="A3375" s="67">
        <f t="shared" si="52"/>
        <v>40733</v>
      </c>
      <c r="B3375" s="1">
        <v>18.28</v>
      </c>
      <c r="C3375" s="16">
        <v>89.68</v>
      </c>
      <c r="D3375" s="16">
        <v>28.01</v>
      </c>
      <c r="E3375" s="16">
        <v>25.2</v>
      </c>
      <c r="F3375" s="16">
        <v>30.4</v>
      </c>
      <c r="G3375" s="16">
        <v>7.08</v>
      </c>
      <c r="H3375" s="16">
        <v>33.369999999999997</v>
      </c>
      <c r="I3375" s="16">
        <v>278.69</v>
      </c>
      <c r="J3375" s="16">
        <v>12.6</v>
      </c>
      <c r="K3375" s="16">
        <v>983</v>
      </c>
      <c r="L3375" s="16">
        <v>30.24</v>
      </c>
      <c r="M3375" s="16">
        <v>8.81</v>
      </c>
    </row>
    <row r="3376" spans="1:13" x14ac:dyDescent="0.2">
      <c r="A3376" s="67">
        <f t="shared" si="52"/>
        <v>40734</v>
      </c>
      <c r="B3376" s="1">
        <v>6.85</v>
      </c>
      <c r="C3376" s="16">
        <v>93.22</v>
      </c>
      <c r="D3376" s="16">
        <v>26.98</v>
      </c>
      <c r="E3376" s="16">
        <v>25.5</v>
      </c>
      <c r="F3376" s="16">
        <v>29.7</v>
      </c>
      <c r="G3376" s="16">
        <v>5.45</v>
      </c>
      <c r="H3376" s="16">
        <v>15.42</v>
      </c>
      <c r="I3376" s="16">
        <v>212.28</v>
      </c>
      <c r="J3376" s="16">
        <v>8.4</v>
      </c>
      <c r="K3376" s="16">
        <v>690.4</v>
      </c>
      <c r="L3376" s="16">
        <v>29.94</v>
      </c>
      <c r="M3376" s="16">
        <v>6.12</v>
      </c>
    </row>
    <row r="3377" spans="1:13" x14ac:dyDescent="0.2">
      <c r="A3377" s="67">
        <f t="shared" si="52"/>
        <v>40735</v>
      </c>
      <c r="B3377" s="1">
        <v>35.799999999999997</v>
      </c>
      <c r="C3377" s="16">
        <v>92.19</v>
      </c>
      <c r="D3377" s="16">
        <v>26.33</v>
      </c>
      <c r="E3377" s="16">
        <v>23.5</v>
      </c>
      <c r="F3377" s="16">
        <v>30.9</v>
      </c>
      <c r="G3377" s="16">
        <v>7.19</v>
      </c>
      <c r="H3377" s="16">
        <v>43.85</v>
      </c>
      <c r="I3377" s="16">
        <v>190.16</v>
      </c>
      <c r="J3377" s="16">
        <v>11.51</v>
      </c>
      <c r="K3377" s="16">
        <v>1072</v>
      </c>
      <c r="L3377" s="16">
        <v>29.83</v>
      </c>
      <c r="M3377" s="16">
        <v>8.16</v>
      </c>
    </row>
    <row r="3378" spans="1:13" x14ac:dyDescent="0.2">
      <c r="A3378" s="67">
        <f t="shared" si="52"/>
        <v>40736</v>
      </c>
      <c r="B3378" s="1">
        <v>10.91</v>
      </c>
      <c r="C3378" s="16">
        <v>92.49</v>
      </c>
      <c r="D3378" s="16">
        <v>25.3</v>
      </c>
      <c r="E3378" s="16">
        <v>23.6</v>
      </c>
      <c r="F3378" s="16">
        <v>28.9</v>
      </c>
      <c r="G3378" s="16">
        <v>6.94</v>
      </c>
      <c r="H3378" s="16">
        <v>46.75</v>
      </c>
      <c r="I3378" s="16">
        <v>187.06</v>
      </c>
      <c r="J3378" s="16">
        <v>7.63</v>
      </c>
      <c r="K3378" s="16">
        <v>829</v>
      </c>
      <c r="L3378" s="16">
        <v>29.5</v>
      </c>
      <c r="M3378" s="16">
        <v>7.36</v>
      </c>
    </row>
    <row r="3379" spans="1:13" x14ac:dyDescent="0.2">
      <c r="A3379" s="67">
        <f t="shared" si="52"/>
        <v>40737</v>
      </c>
      <c r="B3379" s="1">
        <v>7.84</v>
      </c>
      <c r="C3379" s="16">
        <v>90.49</v>
      </c>
      <c r="D3379" s="16">
        <v>25.29</v>
      </c>
      <c r="E3379" s="16">
        <v>23.7</v>
      </c>
      <c r="F3379" s="16">
        <v>28.7</v>
      </c>
      <c r="G3379" s="16">
        <v>6.31</v>
      </c>
      <c r="H3379" s="16">
        <v>21.49</v>
      </c>
      <c r="I3379" s="16">
        <v>171.06</v>
      </c>
      <c r="J3379" s="16">
        <v>12.19</v>
      </c>
      <c r="K3379" s="16">
        <v>1190</v>
      </c>
      <c r="L3379" s="16">
        <v>29.32</v>
      </c>
      <c r="M3379" s="16">
        <v>7.48</v>
      </c>
    </row>
    <row r="3380" spans="1:13" x14ac:dyDescent="0.2">
      <c r="A3380" s="67">
        <f t="shared" si="52"/>
        <v>40738</v>
      </c>
      <c r="B3380" s="1">
        <v>0.25</v>
      </c>
      <c r="C3380" s="16">
        <v>86.35</v>
      </c>
      <c r="D3380" s="16">
        <v>26.26</v>
      </c>
      <c r="E3380" s="16">
        <v>23.6</v>
      </c>
      <c r="F3380" s="16">
        <v>29.4</v>
      </c>
      <c r="G3380" s="16">
        <v>11.69</v>
      </c>
      <c r="H3380" s="16">
        <v>29.56</v>
      </c>
      <c r="I3380" s="16">
        <v>154.46</v>
      </c>
      <c r="J3380" s="16">
        <v>17.829999999999998</v>
      </c>
      <c r="K3380" s="16">
        <v>1148</v>
      </c>
      <c r="L3380" s="16">
        <v>29.22</v>
      </c>
      <c r="M3380" s="16">
        <v>15.11</v>
      </c>
    </row>
    <row r="3381" spans="1:13" x14ac:dyDescent="0.2">
      <c r="A3381" s="67">
        <f t="shared" si="52"/>
        <v>40739</v>
      </c>
      <c r="B3381" s="1">
        <v>2.54</v>
      </c>
      <c r="C3381" s="16">
        <v>81.98</v>
      </c>
      <c r="D3381" s="16">
        <v>26.68</v>
      </c>
      <c r="E3381" s="16">
        <v>24.3</v>
      </c>
      <c r="F3381" s="16">
        <v>30.6</v>
      </c>
      <c r="G3381" s="16">
        <v>15.8</v>
      </c>
      <c r="H3381" s="16">
        <v>41.6</v>
      </c>
      <c r="I3381" s="16">
        <v>158.61000000000001</v>
      </c>
      <c r="J3381" s="16">
        <v>21.44</v>
      </c>
      <c r="K3381" s="16">
        <v>1407</v>
      </c>
      <c r="L3381" s="16">
        <v>28.55</v>
      </c>
      <c r="M3381" s="16">
        <v>21.91</v>
      </c>
    </row>
    <row r="3382" spans="1:13" x14ac:dyDescent="0.2">
      <c r="A3382" s="67">
        <f t="shared" si="52"/>
        <v>40740</v>
      </c>
      <c r="B3382" s="1">
        <v>0</v>
      </c>
      <c r="C3382" s="16">
        <v>82.69</v>
      </c>
      <c r="D3382" s="16">
        <v>26.97</v>
      </c>
      <c r="E3382" s="16">
        <v>24.5</v>
      </c>
      <c r="F3382" s="16">
        <v>29.6</v>
      </c>
      <c r="G3382" s="16">
        <v>12.43</v>
      </c>
      <c r="H3382" s="16">
        <v>33.729999999999997</v>
      </c>
      <c r="I3382" s="16">
        <v>147.93</v>
      </c>
      <c r="J3382" s="16">
        <v>16.920000000000002</v>
      </c>
      <c r="K3382" s="16">
        <v>1242</v>
      </c>
      <c r="L3382" s="16">
        <v>28.15</v>
      </c>
      <c r="M3382" s="16">
        <v>17.2</v>
      </c>
    </row>
    <row r="3383" spans="1:13" x14ac:dyDescent="0.2">
      <c r="A3383" s="67">
        <f t="shared" si="52"/>
        <v>40741</v>
      </c>
      <c r="B3383" s="1">
        <v>0</v>
      </c>
      <c r="C3383" s="16">
        <v>82.69</v>
      </c>
      <c r="D3383" s="16">
        <v>27.27</v>
      </c>
      <c r="E3383" s="16">
        <v>24.7</v>
      </c>
      <c r="F3383" s="16">
        <v>31.5</v>
      </c>
      <c r="G3383" s="16">
        <v>9.4700000000000006</v>
      </c>
      <c r="H3383" s="16">
        <v>35.21</v>
      </c>
      <c r="I3383" s="16">
        <v>130.99</v>
      </c>
      <c r="J3383" s="16">
        <v>16.27</v>
      </c>
      <c r="K3383" s="16">
        <v>1238</v>
      </c>
      <c r="L3383" s="16">
        <v>28.78</v>
      </c>
      <c r="M3383" s="16">
        <v>10.5</v>
      </c>
    </row>
    <row r="3384" spans="1:13" x14ac:dyDescent="0.2">
      <c r="A3384" s="67">
        <f t="shared" si="52"/>
        <v>40742</v>
      </c>
      <c r="B3384" s="1">
        <v>0</v>
      </c>
      <c r="C3384" s="16">
        <v>85</v>
      </c>
      <c r="D3384" s="16">
        <v>27.68</v>
      </c>
      <c r="E3384" s="16">
        <v>24.6</v>
      </c>
      <c r="F3384" s="16">
        <v>30.1</v>
      </c>
      <c r="G3384" s="16">
        <v>8.4600000000000009</v>
      </c>
      <c r="H3384" s="16">
        <v>24.8</v>
      </c>
      <c r="I3384" s="16">
        <v>243.36</v>
      </c>
      <c r="J3384" s="16">
        <v>20.57</v>
      </c>
      <c r="K3384" s="16">
        <v>1209</v>
      </c>
      <c r="L3384" s="16">
        <v>29.6</v>
      </c>
      <c r="M3384" s="16">
        <v>10.66</v>
      </c>
    </row>
    <row r="3385" spans="1:13" x14ac:dyDescent="0.2">
      <c r="A3385" s="67">
        <f t="shared" si="52"/>
        <v>40743</v>
      </c>
      <c r="B3385" s="1">
        <v>15.49</v>
      </c>
      <c r="C3385" s="16">
        <v>86.86</v>
      </c>
      <c r="D3385" s="16">
        <v>28.04</v>
      </c>
      <c r="E3385" s="16">
        <v>24.7</v>
      </c>
      <c r="F3385" s="16">
        <v>29.9</v>
      </c>
      <c r="G3385" s="16">
        <v>8.99</v>
      </c>
      <c r="H3385" s="16">
        <v>25.93</v>
      </c>
      <c r="I3385" s="16">
        <v>340.49</v>
      </c>
      <c r="J3385" s="16">
        <v>21.33</v>
      </c>
      <c r="K3385" s="16">
        <v>1145</v>
      </c>
      <c r="L3385" s="16">
        <v>29.91</v>
      </c>
      <c r="M3385" s="16">
        <v>10.029999999999999</v>
      </c>
    </row>
    <row r="3386" spans="1:13" x14ac:dyDescent="0.2">
      <c r="A3386" s="67">
        <f t="shared" si="52"/>
        <v>40744</v>
      </c>
      <c r="B3386" s="1">
        <v>3.8</v>
      </c>
      <c r="C3386" s="16">
        <v>86</v>
      </c>
      <c r="D3386" s="16">
        <v>29.01</v>
      </c>
      <c r="E3386" s="16">
        <v>27.3</v>
      </c>
      <c r="F3386" s="16">
        <v>29.9</v>
      </c>
      <c r="G3386" s="16">
        <v>15.61</v>
      </c>
      <c r="H3386" s="16">
        <v>34.72</v>
      </c>
      <c r="I3386" s="16">
        <v>17.940000000000001</v>
      </c>
      <c r="J3386" s="16">
        <v>17.25</v>
      </c>
      <c r="K3386" s="16">
        <v>1008</v>
      </c>
      <c r="L3386" s="16">
        <v>30.12</v>
      </c>
      <c r="M3386" s="16">
        <v>16.13</v>
      </c>
    </row>
    <row r="3387" spans="1:13" x14ac:dyDescent="0.2">
      <c r="A3387" s="67">
        <f t="shared" si="52"/>
        <v>40745</v>
      </c>
      <c r="B3387" s="1">
        <v>0</v>
      </c>
      <c r="C3387" s="16">
        <v>85.94</v>
      </c>
      <c r="D3387" s="16">
        <v>29.34</v>
      </c>
      <c r="E3387" s="16">
        <v>28.8</v>
      </c>
      <c r="F3387" s="16">
        <v>29.8</v>
      </c>
      <c r="G3387" s="16">
        <v>22.28</v>
      </c>
      <c r="H3387" s="16">
        <v>35.24</v>
      </c>
      <c r="I3387" s="16">
        <v>29.53</v>
      </c>
      <c r="J3387" s="16">
        <v>18.93</v>
      </c>
      <c r="K3387" s="16">
        <v>920</v>
      </c>
      <c r="L3387" s="16">
        <v>29.95</v>
      </c>
      <c r="M3387" s="16">
        <v>22.08</v>
      </c>
    </row>
    <row r="3388" spans="1:13" x14ac:dyDescent="0.2">
      <c r="A3388" s="67">
        <f t="shared" si="52"/>
        <v>40746</v>
      </c>
      <c r="B3388" s="1">
        <v>2.52</v>
      </c>
      <c r="C3388" s="16">
        <v>89.3</v>
      </c>
      <c r="D3388" s="16">
        <v>28.15</v>
      </c>
      <c r="E3388" s="16">
        <v>26.4</v>
      </c>
      <c r="F3388" s="16">
        <v>30.4</v>
      </c>
      <c r="G3388" s="16">
        <v>8.65</v>
      </c>
      <c r="H3388" s="16">
        <v>27.59</v>
      </c>
      <c r="I3388" s="16">
        <v>298.94</v>
      </c>
      <c r="J3388" s="16">
        <v>9.91</v>
      </c>
      <c r="K3388" s="16">
        <v>831</v>
      </c>
      <c r="L3388" s="16">
        <v>29.87</v>
      </c>
      <c r="M3388" s="16">
        <v>8.92</v>
      </c>
    </row>
    <row r="3389" spans="1:13" x14ac:dyDescent="0.2">
      <c r="A3389" s="67">
        <f t="shared" si="52"/>
        <v>40747</v>
      </c>
      <c r="B3389" s="1">
        <v>1</v>
      </c>
      <c r="C3389" s="16">
        <v>86.65</v>
      </c>
      <c r="D3389" s="16">
        <v>28.89</v>
      </c>
      <c r="E3389" s="16">
        <v>26.6</v>
      </c>
      <c r="F3389" s="16">
        <v>29.7</v>
      </c>
      <c r="G3389" s="16">
        <v>17.18</v>
      </c>
      <c r="H3389" s="16">
        <v>36.200000000000003</v>
      </c>
      <c r="I3389" s="16">
        <v>24.4</v>
      </c>
      <c r="J3389" s="16">
        <v>18.079999999999998</v>
      </c>
      <c r="K3389" s="16">
        <v>1060</v>
      </c>
      <c r="L3389" s="16">
        <v>29.79</v>
      </c>
      <c r="M3389" s="16">
        <v>18.11</v>
      </c>
    </row>
    <row r="3390" spans="1:13" x14ac:dyDescent="0.2">
      <c r="A3390" s="67">
        <f t="shared" si="52"/>
        <v>40748</v>
      </c>
      <c r="B3390" s="1">
        <v>21.32</v>
      </c>
      <c r="C3390" s="16">
        <v>88.05</v>
      </c>
      <c r="D3390" s="16">
        <v>28.49</v>
      </c>
      <c r="E3390" s="16">
        <v>26.5</v>
      </c>
      <c r="F3390" s="16">
        <v>30</v>
      </c>
      <c r="G3390" s="16">
        <v>13.2</v>
      </c>
      <c r="H3390" s="16">
        <v>30.62</v>
      </c>
      <c r="I3390" s="16">
        <v>302.19</v>
      </c>
      <c r="J3390" s="16">
        <v>14.72</v>
      </c>
      <c r="K3390" s="16">
        <v>1177</v>
      </c>
      <c r="L3390" s="16">
        <v>29.75</v>
      </c>
      <c r="M3390" s="16">
        <v>13.97</v>
      </c>
    </row>
    <row r="3391" spans="1:13" x14ac:dyDescent="0.2">
      <c r="A3391" s="67">
        <f t="shared" si="52"/>
        <v>40749</v>
      </c>
      <c r="B3391" s="1">
        <v>3.28</v>
      </c>
      <c r="C3391" s="16">
        <v>89.6</v>
      </c>
      <c r="D3391" s="16">
        <v>28.19</v>
      </c>
      <c r="E3391" s="16">
        <v>26.8</v>
      </c>
      <c r="F3391" s="16">
        <v>30.2</v>
      </c>
      <c r="G3391" s="16">
        <v>11.81</v>
      </c>
      <c r="H3391" s="16">
        <v>27.55</v>
      </c>
      <c r="I3391" s="16">
        <v>332.37</v>
      </c>
      <c r="J3391" s="16">
        <v>11.86</v>
      </c>
      <c r="K3391" s="16">
        <v>1119</v>
      </c>
      <c r="L3391" s="16">
        <v>29.56</v>
      </c>
      <c r="M3391" s="16">
        <v>12.11</v>
      </c>
    </row>
    <row r="3392" spans="1:13" x14ac:dyDescent="0.2">
      <c r="A3392" s="67">
        <f t="shared" si="52"/>
        <v>40750</v>
      </c>
      <c r="B3392" s="1">
        <v>12.95</v>
      </c>
      <c r="C3392" s="16">
        <v>90.25</v>
      </c>
      <c r="D3392" s="16">
        <v>26.81</v>
      </c>
      <c r="E3392" s="16">
        <v>24</v>
      </c>
      <c r="F3392" s="16">
        <v>27.9</v>
      </c>
      <c r="G3392" s="16">
        <v>7.19</v>
      </c>
      <c r="H3392" s="16">
        <v>23.6</v>
      </c>
      <c r="I3392" s="16">
        <v>265.42</v>
      </c>
      <c r="J3392" s="16">
        <v>8.75</v>
      </c>
      <c r="K3392" s="16">
        <v>558.1</v>
      </c>
      <c r="L3392" s="16">
        <v>29.18</v>
      </c>
      <c r="M3392" s="16">
        <v>8.51</v>
      </c>
    </row>
    <row r="3393" spans="1:13" x14ac:dyDescent="0.2">
      <c r="A3393" s="67">
        <f t="shared" si="52"/>
        <v>40751</v>
      </c>
      <c r="B3393" s="1">
        <v>0</v>
      </c>
      <c r="C3393" s="16">
        <v>90.07</v>
      </c>
      <c r="D3393" s="16">
        <v>27.53</v>
      </c>
      <c r="E3393" s="16">
        <v>25.5</v>
      </c>
      <c r="F3393" s="16">
        <v>29.7</v>
      </c>
      <c r="G3393" s="16">
        <v>5.96</v>
      </c>
      <c r="H3393" s="16">
        <v>18.489999999999998</v>
      </c>
      <c r="I3393" s="16">
        <v>253.9</v>
      </c>
      <c r="J3393" s="16">
        <v>14.28</v>
      </c>
      <c r="K3393" s="16">
        <v>981</v>
      </c>
      <c r="L3393" s="16">
        <v>29.36</v>
      </c>
      <c r="M3393" s="16">
        <v>7.08</v>
      </c>
    </row>
    <row r="3394" spans="1:13" x14ac:dyDescent="0.2">
      <c r="A3394" s="67">
        <f t="shared" si="52"/>
        <v>40752</v>
      </c>
      <c r="B3394" s="1">
        <v>91.94</v>
      </c>
      <c r="C3394" s="16">
        <v>93.19</v>
      </c>
      <c r="D3394" s="16">
        <v>26.12</v>
      </c>
      <c r="E3394" s="16">
        <v>23.7</v>
      </c>
      <c r="F3394" s="16">
        <v>28.6</v>
      </c>
      <c r="G3394" s="16">
        <v>6.85</v>
      </c>
      <c r="H3394" s="16">
        <v>21.77</v>
      </c>
      <c r="I3394" s="16">
        <v>218.73</v>
      </c>
      <c r="J3394" s="16">
        <v>9.3800000000000008</v>
      </c>
      <c r="K3394" s="16">
        <v>749.5</v>
      </c>
      <c r="L3394" s="16">
        <v>29.05</v>
      </c>
      <c r="M3394" s="16">
        <v>8.09</v>
      </c>
    </row>
    <row r="3395" spans="1:13" x14ac:dyDescent="0.2">
      <c r="A3395" s="67">
        <f t="shared" si="52"/>
        <v>40753</v>
      </c>
      <c r="B3395" s="1">
        <v>7.6</v>
      </c>
      <c r="C3395" s="16">
        <v>90.9</v>
      </c>
      <c r="D3395" s="16">
        <v>25.22</v>
      </c>
      <c r="E3395" s="16">
        <v>23.2</v>
      </c>
      <c r="F3395" s="16">
        <v>28.3</v>
      </c>
      <c r="G3395" s="16">
        <v>8.16</v>
      </c>
      <c r="H3395" s="16">
        <v>64.92</v>
      </c>
      <c r="I3395" s="16">
        <v>164.59</v>
      </c>
      <c r="J3395" s="16">
        <v>10.88</v>
      </c>
      <c r="K3395" s="16">
        <v>1088</v>
      </c>
      <c r="L3395" s="16">
        <v>28.69</v>
      </c>
      <c r="M3395" s="16">
        <v>8.07</v>
      </c>
    </row>
    <row r="3396" spans="1:13" x14ac:dyDescent="0.2">
      <c r="A3396" s="67">
        <f t="shared" si="52"/>
        <v>40754</v>
      </c>
      <c r="B3396" s="1">
        <v>34.020000000000003</v>
      </c>
      <c r="C3396" s="16">
        <v>94.05</v>
      </c>
      <c r="D3396" s="16">
        <v>24.66</v>
      </c>
      <c r="E3396" s="16">
        <v>23.4</v>
      </c>
      <c r="F3396" s="16">
        <v>28</v>
      </c>
      <c r="G3396" s="16">
        <v>6.66</v>
      </c>
      <c r="H3396" s="16">
        <v>26.6</v>
      </c>
      <c r="I3396" s="16">
        <v>158.6</v>
      </c>
      <c r="J3396" s="16">
        <v>6.22</v>
      </c>
      <c r="K3396" s="16">
        <v>669.2</v>
      </c>
      <c r="L3396" s="16">
        <v>28.44</v>
      </c>
      <c r="M3396" s="16">
        <v>8.01</v>
      </c>
    </row>
    <row r="3397" spans="1:13" x14ac:dyDescent="0.2">
      <c r="A3397" s="67">
        <f t="shared" si="52"/>
        <v>40755</v>
      </c>
      <c r="B3397" s="1">
        <v>0</v>
      </c>
      <c r="C3397" s="16">
        <v>86.5</v>
      </c>
      <c r="D3397" s="16">
        <v>26.47</v>
      </c>
      <c r="E3397" s="16">
        <v>22.8</v>
      </c>
      <c r="F3397" s="16">
        <v>30.4</v>
      </c>
      <c r="G3397" s="16">
        <v>6.87</v>
      </c>
      <c r="H3397" s="16">
        <v>25.26</v>
      </c>
      <c r="I3397" s="16">
        <v>137.63999999999999</v>
      </c>
      <c r="J3397" s="16">
        <v>19.66</v>
      </c>
      <c r="K3397" s="16">
        <v>1146</v>
      </c>
      <c r="L3397" s="16">
        <v>29.2</v>
      </c>
      <c r="M3397" s="16">
        <v>6.62</v>
      </c>
    </row>
    <row r="3398" spans="1:13" x14ac:dyDescent="0.2">
      <c r="A3398" s="67">
        <f t="shared" ref="A3398:A3461" si="53">A3397+1</f>
        <v>40756</v>
      </c>
      <c r="B3398" s="1">
        <v>0</v>
      </c>
      <c r="C3398" s="16">
        <v>87.28</v>
      </c>
      <c r="D3398" s="16">
        <v>27.42</v>
      </c>
      <c r="E3398" s="16">
        <v>24.1</v>
      </c>
      <c r="F3398" s="16">
        <v>30</v>
      </c>
      <c r="G3398" s="16">
        <v>6.52</v>
      </c>
      <c r="H3398" s="16">
        <v>20.5</v>
      </c>
      <c r="I3398" s="16">
        <v>262.57</v>
      </c>
      <c r="J3398" s="16">
        <v>21.98</v>
      </c>
      <c r="K3398" s="16">
        <v>1158</v>
      </c>
      <c r="L3398" s="16">
        <v>29.39</v>
      </c>
      <c r="M3398" s="16">
        <v>8.11</v>
      </c>
    </row>
    <row r="3399" spans="1:13" x14ac:dyDescent="0.2">
      <c r="A3399" s="67">
        <f t="shared" si="53"/>
        <v>40757</v>
      </c>
      <c r="B3399" s="1">
        <v>0</v>
      </c>
      <c r="C3399" s="16">
        <v>87.1</v>
      </c>
      <c r="D3399" s="16">
        <v>27.76</v>
      </c>
      <c r="E3399" s="16">
        <v>25.6</v>
      </c>
      <c r="F3399" s="16">
        <v>29.6</v>
      </c>
      <c r="G3399" s="16">
        <v>6.16</v>
      </c>
      <c r="H3399" s="16">
        <v>20.25</v>
      </c>
      <c r="I3399" s="16">
        <v>262.97000000000003</v>
      </c>
      <c r="J3399" s="16">
        <v>15.9</v>
      </c>
      <c r="K3399" s="16">
        <v>1210</v>
      </c>
      <c r="L3399" s="16">
        <v>29.67</v>
      </c>
      <c r="M3399" s="16">
        <v>7.79</v>
      </c>
    </row>
    <row r="3400" spans="1:13" x14ac:dyDescent="0.2">
      <c r="A3400" s="67">
        <f t="shared" si="53"/>
        <v>40758</v>
      </c>
      <c r="B3400" s="1">
        <v>69.540000000000006</v>
      </c>
      <c r="C3400" s="16">
        <v>94.72</v>
      </c>
      <c r="D3400" s="16">
        <v>26.38</v>
      </c>
      <c r="E3400" s="16">
        <v>25.1</v>
      </c>
      <c r="F3400" s="16">
        <v>29.2</v>
      </c>
      <c r="G3400" s="16">
        <v>5.07</v>
      </c>
      <c r="H3400" s="16">
        <v>27.41</v>
      </c>
      <c r="I3400" s="16">
        <v>215.58</v>
      </c>
      <c r="J3400" s="16">
        <v>9.56</v>
      </c>
      <c r="K3400" s="16">
        <v>957</v>
      </c>
      <c r="L3400" s="16">
        <v>29.48</v>
      </c>
      <c r="M3400" s="16">
        <v>6.13</v>
      </c>
    </row>
    <row r="3401" spans="1:13" x14ac:dyDescent="0.2">
      <c r="A3401" s="67">
        <f t="shared" si="53"/>
        <v>40759</v>
      </c>
      <c r="B3401" s="1">
        <v>2.79</v>
      </c>
      <c r="C3401" s="16">
        <v>95.42</v>
      </c>
      <c r="D3401" s="16">
        <v>26.37</v>
      </c>
      <c r="E3401" s="16">
        <v>25.1</v>
      </c>
      <c r="F3401" s="16">
        <v>29.5</v>
      </c>
      <c r="G3401" s="16">
        <v>3.83</v>
      </c>
      <c r="H3401" s="16">
        <v>17.68</v>
      </c>
      <c r="I3401" s="16">
        <v>172.47</v>
      </c>
      <c r="J3401" s="16">
        <v>7.71</v>
      </c>
      <c r="K3401" s="16">
        <v>1316</v>
      </c>
      <c r="L3401" s="16">
        <v>29.62</v>
      </c>
      <c r="M3401" s="16">
        <v>4.3899999999999997</v>
      </c>
    </row>
    <row r="3402" spans="1:13" x14ac:dyDescent="0.2">
      <c r="A3402" s="67">
        <f t="shared" si="53"/>
        <v>40760</v>
      </c>
      <c r="B3402" s="1">
        <v>1.77</v>
      </c>
      <c r="C3402" s="16">
        <v>90.4</v>
      </c>
      <c r="D3402" s="16">
        <v>27.36</v>
      </c>
      <c r="E3402" s="16">
        <v>24.8</v>
      </c>
      <c r="F3402" s="16">
        <v>29.7</v>
      </c>
      <c r="G3402" s="16">
        <v>6.01</v>
      </c>
      <c r="H3402" s="16">
        <v>20.04</v>
      </c>
      <c r="I3402" s="16">
        <v>325</v>
      </c>
      <c r="J3402" s="16">
        <v>14.59</v>
      </c>
      <c r="K3402" s="16">
        <v>948</v>
      </c>
      <c r="L3402" s="16">
        <v>29.71</v>
      </c>
      <c r="M3402" s="16">
        <v>7.98</v>
      </c>
    </row>
    <row r="3403" spans="1:13" x14ac:dyDescent="0.2">
      <c r="A3403" s="67">
        <f t="shared" si="53"/>
        <v>40761</v>
      </c>
      <c r="B3403" s="1">
        <v>15.47</v>
      </c>
      <c r="C3403" s="16">
        <v>88.29</v>
      </c>
      <c r="D3403" s="16">
        <v>28.06</v>
      </c>
      <c r="E3403" s="16">
        <v>25.4</v>
      </c>
      <c r="F3403" s="16">
        <v>29.6</v>
      </c>
      <c r="G3403" s="16">
        <v>10.88</v>
      </c>
      <c r="H3403" s="16">
        <v>39.159999999999997</v>
      </c>
      <c r="I3403" s="16">
        <v>303.44</v>
      </c>
      <c r="J3403" s="16">
        <v>18.7</v>
      </c>
      <c r="K3403" s="16">
        <v>1115</v>
      </c>
      <c r="L3403" s="16">
        <v>29.64</v>
      </c>
      <c r="M3403" s="16">
        <v>13.21</v>
      </c>
    </row>
    <row r="3404" spans="1:13" x14ac:dyDescent="0.2">
      <c r="A3404" s="67">
        <f t="shared" si="53"/>
        <v>40762</v>
      </c>
      <c r="B3404" s="1">
        <v>0</v>
      </c>
      <c r="C3404" s="16">
        <v>90.38</v>
      </c>
      <c r="D3404" s="16">
        <v>27.58</v>
      </c>
      <c r="E3404" s="16">
        <v>25.4</v>
      </c>
      <c r="F3404" s="16">
        <v>29.4</v>
      </c>
      <c r="G3404" s="16">
        <v>5.46</v>
      </c>
      <c r="H3404" s="16">
        <v>24.59</v>
      </c>
      <c r="I3404" s="16">
        <v>240.72</v>
      </c>
      <c r="J3404" s="16">
        <v>6.37</v>
      </c>
      <c r="K3404" s="16">
        <v>837</v>
      </c>
      <c r="L3404" s="16">
        <v>29.48</v>
      </c>
      <c r="M3404" s="16">
        <v>6.31</v>
      </c>
    </row>
    <row r="3405" spans="1:13" x14ac:dyDescent="0.2">
      <c r="A3405" s="67">
        <f t="shared" si="53"/>
        <v>40763</v>
      </c>
      <c r="B3405" s="1">
        <v>0</v>
      </c>
      <c r="C3405" s="16">
        <v>87.14</v>
      </c>
      <c r="D3405" s="16">
        <v>27.93</v>
      </c>
      <c r="E3405" s="16">
        <v>24.5</v>
      </c>
      <c r="F3405" s="16">
        <v>30.7</v>
      </c>
      <c r="G3405" s="16">
        <v>7.17</v>
      </c>
      <c r="H3405" s="16">
        <v>20.07</v>
      </c>
      <c r="I3405" s="16">
        <v>254.19</v>
      </c>
      <c r="J3405" s="16">
        <v>21.11</v>
      </c>
      <c r="K3405" s="16">
        <v>1178</v>
      </c>
      <c r="L3405" s="16">
        <v>29.81</v>
      </c>
      <c r="M3405" s="16">
        <v>9.4499999999999993</v>
      </c>
    </row>
    <row r="3406" spans="1:13" x14ac:dyDescent="0.2">
      <c r="A3406" s="67">
        <f t="shared" si="53"/>
        <v>40764</v>
      </c>
      <c r="B3406" s="1">
        <v>6.34</v>
      </c>
      <c r="C3406" s="16">
        <v>87.73</v>
      </c>
      <c r="D3406" s="16">
        <v>28.89</v>
      </c>
      <c r="E3406" s="16">
        <v>27.1</v>
      </c>
      <c r="F3406" s="16">
        <v>29.8</v>
      </c>
      <c r="G3406" s="16">
        <v>9.89</v>
      </c>
      <c r="H3406" s="16">
        <v>29.35</v>
      </c>
      <c r="I3406" s="16">
        <v>357.32</v>
      </c>
      <c r="J3406" s="16">
        <v>13.63</v>
      </c>
      <c r="K3406" s="16">
        <v>745.1</v>
      </c>
      <c r="L3406" s="16">
        <v>29.85</v>
      </c>
      <c r="M3406" s="16">
        <v>12.38</v>
      </c>
    </row>
    <row r="3407" spans="1:13" x14ac:dyDescent="0.2">
      <c r="A3407" s="67">
        <f t="shared" si="53"/>
        <v>40765</v>
      </c>
      <c r="B3407" s="1">
        <v>0.76</v>
      </c>
      <c r="C3407" s="16">
        <v>89.78</v>
      </c>
      <c r="D3407" s="16">
        <v>27.11</v>
      </c>
      <c r="E3407" s="16">
        <v>25.6</v>
      </c>
      <c r="F3407" s="16">
        <v>28.5</v>
      </c>
      <c r="G3407" s="16">
        <v>5.85</v>
      </c>
      <c r="H3407" s="16">
        <v>28.58</v>
      </c>
      <c r="I3407" s="16">
        <v>270.55</v>
      </c>
      <c r="J3407" s="16">
        <v>6.62</v>
      </c>
      <c r="K3407" s="16">
        <v>438.1</v>
      </c>
      <c r="L3407" s="16">
        <v>29.3</v>
      </c>
      <c r="M3407" s="16">
        <v>6.7</v>
      </c>
    </row>
    <row r="3408" spans="1:13" x14ac:dyDescent="0.2">
      <c r="A3408" s="67">
        <f t="shared" si="53"/>
        <v>40766</v>
      </c>
      <c r="B3408" s="1">
        <v>57.66</v>
      </c>
      <c r="C3408" s="16">
        <v>90.84</v>
      </c>
      <c r="D3408" s="16">
        <v>26.75</v>
      </c>
      <c r="E3408" s="16">
        <v>22.8</v>
      </c>
      <c r="F3408" s="16">
        <v>28.5</v>
      </c>
      <c r="G3408" s="16">
        <v>6.59</v>
      </c>
      <c r="H3408" s="16">
        <v>50.03</v>
      </c>
      <c r="I3408" s="16">
        <v>253.54</v>
      </c>
      <c r="J3408" s="16">
        <v>10.28</v>
      </c>
      <c r="K3408" s="16">
        <v>984</v>
      </c>
      <c r="L3408" s="16">
        <v>28.98</v>
      </c>
      <c r="M3408" s="16">
        <v>7.77</v>
      </c>
    </row>
    <row r="3409" spans="1:13" x14ac:dyDescent="0.2">
      <c r="A3409" s="67">
        <f t="shared" si="53"/>
        <v>40767</v>
      </c>
      <c r="B3409" s="1">
        <v>19.8</v>
      </c>
      <c r="C3409" s="16">
        <v>91.24</v>
      </c>
      <c r="D3409" s="16">
        <v>26.48</v>
      </c>
      <c r="E3409" s="16">
        <v>24.5</v>
      </c>
      <c r="F3409" s="16">
        <v>29.8</v>
      </c>
      <c r="G3409" s="16">
        <v>5.93</v>
      </c>
      <c r="H3409" s="16">
        <v>19.829999999999998</v>
      </c>
      <c r="I3409" s="16">
        <v>209.62</v>
      </c>
      <c r="J3409" s="16">
        <v>16.940000000000001</v>
      </c>
      <c r="K3409" s="16">
        <v>1171</v>
      </c>
      <c r="L3409" s="16">
        <v>29.4</v>
      </c>
      <c r="M3409" s="16">
        <v>6.93</v>
      </c>
    </row>
    <row r="3410" spans="1:13" x14ac:dyDescent="0.2">
      <c r="A3410" s="67">
        <f t="shared" si="53"/>
        <v>40768</v>
      </c>
      <c r="B3410" s="1">
        <v>2.52</v>
      </c>
      <c r="C3410" s="16">
        <v>89.8</v>
      </c>
      <c r="D3410" s="16">
        <v>26.45</v>
      </c>
      <c r="E3410" s="16">
        <v>24.4</v>
      </c>
      <c r="F3410" s="16">
        <v>29.3</v>
      </c>
      <c r="G3410" s="16">
        <v>5.72</v>
      </c>
      <c r="H3410" s="16">
        <v>21.66</v>
      </c>
      <c r="I3410" s="16">
        <v>275.13</v>
      </c>
      <c r="J3410" s="16">
        <v>17.510000000000002</v>
      </c>
      <c r="K3410" s="16">
        <v>1476</v>
      </c>
      <c r="L3410" s="16">
        <v>29.48</v>
      </c>
      <c r="M3410" s="16">
        <v>6.85</v>
      </c>
    </row>
    <row r="3411" spans="1:13" x14ac:dyDescent="0.2">
      <c r="A3411" s="67">
        <f t="shared" si="53"/>
        <v>40769</v>
      </c>
      <c r="B3411" s="1">
        <v>10.39</v>
      </c>
      <c r="C3411" s="16">
        <v>93.07</v>
      </c>
      <c r="D3411" s="16">
        <v>25.93</v>
      </c>
      <c r="E3411" s="16">
        <v>24.2</v>
      </c>
      <c r="F3411" s="16">
        <v>28.9</v>
      </c>
      <c r="G3411" s="16">
        <v>6.34</v>
      </c>
      <c r="H3411" s="16">
        <v>32.950000000000003</v>
      </c>
      <c r="I3411" s="16">
        <v>221.98</v>
      </c>
      <c r="J3411" s="16">
        <v>12.4</v>
      </c>
      <c r="K3411" s="16">
        <v>941</v>
      </c>
      <c r="L3411" s="16">
        <v>29.45</v>
      </c>
      <c r="M3411" s="16">
        <v>7.3</v>
      </c>
    </row>
    <row r="3412" spans="1:13" x14ac:dyDescent="0.2">
      <c r="A3412" s="67">
        <f t="shared" si="53"/>
        <v>40770</v>
      </c>
      <c r="B3412" s="1">
        <v>0.51</v>
      </c>
      <c r="C3412" s="16">
        <v>90.68</v>
      </c>
      <c r="D3412" s="16">
        <v>26.57</v>
      </c>
      <c r="E3412" s="16">
        <v>24.5</v>
      </c>
      <c r="F3412" s="16">
        <v>29.3</v>
      </c>
      <c r="G3412" s="16">
        <v>5.14</v>
      </c>
      <c r="H3412" s="16">
        <v>17.75</v>
      </c>
      <c r="I3412" s="16">
        <v>175.51</v>
      </c>
      <c r="J3412" s="16">
        <v>18.190000000000001</v>
      </c>
      <c r="K3412" s="16">
        <v>1129</v>
      </c>
      <c r="L3412" s="16">
        <v>29.59</v>
      </c>
      <c r="M3412" s="16">
        <v>5.95</v>
      </c>
    </row>
    <row r="3413" spans="1:13" x14ac:dyDescent="0.2">
      <c r="A3413" s="67">
        <f t="shared" si="53"/>
        <v>40771</v>
      </c>
      <c r="B3413" s="1">
        <v>16.739999999999998</v>
      </c>
      <c r="C3413" s="16">
        <v>94.22</v>
      </c>
      <c r="D3413" s="16">
        <v>25.58</v>
      </c>
      <c r="E3413" s="16">
        <v>24</v>
      </c>
      <c r="F3413" s="16">
        <v>29.1</v>
      </c>
      <c r="G3413" s="16">
        <v>4.79</v>
      </c>
      <c r="H3413" s="16">
        <v>23.71</v>
      </c>
      <c r="I3413" s="16">
        <v>189.17</v>
      </c>
      <c r="J3413" s="16">
        <v>10.29</v>
      </c>
      <c r="K3413" s="16">
        <v>843</v>
      </c>
      <c r="L3413" s="16">
        <v>29.53</v>
      </c>
      <c r="M3413" s="16">
        <v>5.51</v>
      </c>
    </row>
    <row r="3414" spans="1:13" x14ac:dyDescent="0.2">
      <c r="A3414" s="67">
        <f t="shared" si="53"/>
        <v>40772</v>
      </c>
      <c r="B3414" s="1">
        <v>0</v>
      </c>
      <c r="C3414" s="16">
        <v>89.86</v>
      </c>
      <c r="D3414" s="16">
        <v>26.81</v>
      </c>
      <c r="E3414" s="16">
        <v>23.2</v>
      </c>
      <c r="F3414" s="16">
        <v>29.6</v>
      </c>
      <c r="G3414" s="16">
        <v>7.52</v>
      </c>
      <c r="H3414" s="16">
        <v>22.4</v>
      </c>
      <c r="I3414" s="16">
        <v>257.64</v>
      </c>
      <c r="J3414" s="16">
        <v>15.89</v>
      </c>
      <c r="K3414" s="16">
        <v>1146</v>
      </c>
      <c r="L3414" s="16">
        <v>29.58</v>
      </c>
      <c r="M3414" s="16">
        <v>10.43</v>
      </c>
    </row>
    <row r="3415" spans="1:13" x14ac:dyDescent="0.2">
      <c r="A3415" s="67">
        <f t="shared" si="53"/>
        <v>40773</v>
      </c>
      <c r="B3415" s="1">
        <v>1.01</v>
      </c>
      <c r="C3415" s="16">
        <v>84.6</v>
      </c>
      <c r="D3415" s="16">
        <v>28.08</v>
      </c>
      <c r="E3415" s="16">
        <v>25</v>
      </c>
      <c r="F3415" s="16">
        <v>29.9</v>
      </c>
      <c r="G3415" s="16">
        <v>7.01</v>
      </c>
      <c r="H3415" s="16">
        <v>30.16</v>
      </c>
      <c r="I3415" s="16">
        <v>302.08</v>
      </c>
      <c r="J3415" s="16">
        <v>23.54</v>
      </c>
      <c r="K3415" s="16">
        <v>1139</v>
      </c>
      <c r="L3415" s="16">
        <v>30.16</v>
      </c>
      <c r="M3415" s="16">
        <v>9.26</v>
      </c>
    </row>
    <row r="3416" spans="1:13" x14ac:dyDescent="0.2">
      <c r="A3416" s="67">
        <f t="shared" si="53"/>
        <v>40774</v>
      </c>
      <c r="B3416" s="1">
        <v>1.02</v>
      </c>
      <c r="C3416" s="16">
        <v>87.57</v>
      </c>
      <c r="D3416" s="16">
        <v>26.99</v>
      </c>
      <c r="E3416" s="16">
        <v>24.6</v>
      </c>
      <c r="F3416" s="16">
        <v>29.7</v>
      </c>
      <c r="G3416" s="16">
        <v>4.76</v>
      </c>
      <c r="H3416" s="16">
        <v>15.63</v>
      </c>
      <c r="I3416" s="16">
        <v>173.94</v>
      </c>
      <c r="J3416" s="16">
        <v>12.49</v>
      </c>
      <c r="K3416" s="16">
        <v>817</v>
      </c>
      <c r="L3416" s="16">
        <v>29.72</v>
      </c>
      <c r="M3416" s="16">
        <v>5.39</v>
      </c>
    </row>
    <row r="3417" spans="1:13" x14ac:dyDescent="0.2">
      <c r="A3417" s="67">
        <f t="shared" si="53"/>
        <v>40775</v>
      </c>
      <c r="B3417" s="1">
        <v>3.04</v>
      </c>
      <c r="C3417" s="16">
        <v>87.52</v>
      </c>
      <c r="D3417" s="16">
        <v>27.01</v>
      </c>
      <c r="E3417" s="16">
        <v>24.6</v>
      </c>
      <c r="F3417" s="16">
        <v>31.4</v>
      </c>
      <c r="G3417" s="16">
        <v>6.58</v>
      </c>
      <c r="H3417" s="16">
        <v>25.75</v>
      </c>
      <c r="I3417" s="16">
        <v>158.27000000000001</v>
      </c>
      <c r="J3417" s="16">
        <v>13.57</v>
      </c>
      <c r="K3417" s="16">
        <v>1169</v>
      </c>
      <c r="L3417" s="16">
        <v>29.55</v>
      </c>
      <c r="M3417" s="16">
        <v>7.34</v>
      </c>
    </row>
    <row r="3418" spans="1:13" x14ac:dyDescent="0.2">
      <c r="A3418" s="67">
        <f t="shared" si="53"/>
        <v>40776</v>
      </c>
      <c r="B3418" s="1">
        <v>0</v>
      </c>
      <c r="C3418" s="16">
        <v>89.14</v>
      </c>
      <c r="D3418" s="16">
        <v>26.65</v>
      </c>
      <c r="E3418" s="16">
        <v>24.6</v>
      </c>
      <c r="F3418" s="16">
        <v>29.1</v>
      </c>
      <c r="G3418" s="16">
        <v>7.12</v>
      </c>
      <c r="H3418" s="16">
        <v>38.07</v>
      </c>
      <c r="I3418" s="16">
        <v>158.44999999999999</v>
      </c>
      <c r="J3418" s="16">
        <v>13.61</v>
      </c>
      <c r="K3418" s="16">
        <v>868</v>
      </c>
      <c r="L3418" s="16">
        <v>29.53</v>
      </c>
      <c r="M3418" s="16">
        <v>7.85</v>
      </c>
    </row>
    <row r="3419" spans="1:13" x14ac:dyDescent="0.2">
      <c r="A3419" s="67">
        <f t="shared" si="53"/>
        <v>40777</v>
      </c>
      <c r="B3419" s="1">
        <v>3.05</v>
      </c>
      <c r="C3419" s="16">
        <v>90.25</v>
      </c>
      <c r="D3419" s="16">
        <v>26.87</v>
      </c>
      <c r="E3419" s="16">
        <v>24.4</v>
      </c>
      <c r="F3419" s="16">
        <v>30</v>
      </c>
      <c r="G3419" s="16">
        <v>5.96</v>
      </c>
      <c r="H3419" s="16">
        <v>24.48</v>
      </c>
      <c r="I3419" s="16">
        <v>205.27</v>
      </c>
      <c r="J3419" s="16">
        <v>14.91</v>
      </c>
      <c r="K3419" s="16">
        <v>1132</v>
      </c>
      <c r="L3419" s="16">
        <v>29.38</v>
      </c>
      <c r="M3419" s="16">
        <v>6.67</v>
      </c>
    </row>
    <row r="3420" spans="1:13" x14ac:dyDescent="0.2">
      <c r="A3420" s="67">
        <f t="shared" si="53"/>
        <v>40778</v>
      </c>
      <c r="B3420" s="1">
        <v>0.25</v>
      </c>
      <c r="C3420" s="16">
        <v>89.82</v>
      </c>
      <c r="D3420" s="16">
        <v>26.94</v>
      </c>
      <c r="E3420" s="16">
        <v>24.7</v>
      </c>
      <c r="F3420" s="16">
        <v>29.8</v>
      </c>
      <c r="G3420" s="16">
        <v>5.12</v>
      </c>
      <c r="H3420" s="16">
        <v>14.25</v>
      </c>
      <c r="I3420" s="16">
        <v>204.33</v>
      </c>
      <c r="J3420" s="16">
        <v>14.95</v>
      </c>
      <c r="K3420" s="16">
        <v>1066</v>
      </c>
      <c r="L3420" s="16">
        <v>29.61</v>
      </c>
      <c r="M3420" s="16">
        <v>5.93</v>
      </c>
    </row>
    <row r="3421" spans="1:13" x14ac:dyDescent="0.2">
      <c r="A3421" s="67">
        <f t="shared" si="53"/>
        <v>40779</v>
      </c>
      <c r="B3421" s="1">
        <v>27.69</v>
      </c>
      <c r="C3421" s="16">
        <v>92.11</v>
      </c>
      <c r="D3421" s="16">
        <v>25.8</v>
      </c>
      <c r="E3421" s="16">
        <v>23.8</v>
      </c>
      <c r="F3421" s="16">
        <v>29.2</v>
      </c>
      <c r="G3421" s="16">
        <v>6.89</v>
      </c>
      <c r="H3421" s="16">
        <v>26.92</v>
      </c>
      <c r="I3421" s="16">
        <v>168.33</v>
      </c>
      <c r="J3421" s="16">
        <v>6.57</v>
      </c>
      <c r="K3421" s="16">
        <v>862</v>
      </c>
      <c r="L3421" s="16">
        <v>29.16</v>
      </c>
      <c r="M3421" s="16">
        <v>8.4</v>
      </c>
    </row>
    <row r="3422" spans="1:13" x14ac:dyDescent="0.2">
      <c r="A3422" s="67">
        <f t="shared" si="53"/>
        <v>40780</v>
      </c>
      <c r="B3422" s="1">
        <v>0</v>
      </c>
      <c r="C3422" s="16">
        <v>83.98</v>
      </c>
      <c r="D3422" s="16">
        <v>27.39</v>
      </c>
      <c r="E3422" s="16">
        <v>24.2</v>
      </c>
      <c r="F3422" s="16">
        <v>31.1</v>
      </c>
      <c r="G3422" s="16">
        <v>9.49</v>
      </c>
      <c r="H3422" s="16">
        <v>27.34</v>
      </c>
      <c r="I3422" s="16">
        <v>160.85</v>
      </c>
      <c r="J3422" s="16">
        <v>17.329999999999998</v>
      </c>
      <c r="K3422" s="16">
        <v>1205</v>
      </c>
      <c r="L3422" s="16">
        <v>29.37</v>
      </c>
      <c r="M3422" s="16">
        <v>12.66</v>
      </c>
    </row>
    <row r="3423" spans="1:13" x14ac:dyDescent="0.2">
      <c r="A3423" s="67">
        <f t="shared" si="53"/>
        <v>40781</v>
      </c>
      <c r="B3423" s="1">
        <v>0.5</v>
      </c>
      <c r="C3423" s="16">
        <v>88.15</v>
      </c>
      <c r="D3423" s="16">
        <v>27.42</v>
      </c>
      <c r="E3423" s="16">
        <v>25.4</v>
      </c>
      <c r="F3423" s="16">
        <v>30.4</v>
      </c>
      <c r="G3423" s="16">
        <v>6.74</v>
      </c>
      <c r="H3423" s="16">
        <v>23.64</v>
      </c>
      <c r="I3423" s="16">
        <v>160.54</v>
      </c>
      <c r="J3423" s="16">
        <v>17.09</v>
      </c>
      <c r="K3423" s="16">
        <v>1223</v>
      </c>
      <c r="L3423" s="16">
        <v>29.5</v>
      </c>
      <c r="M3423" s="16">
        <v>8.52</v>
      </c>
    </row>
    <row r="3424" spans="1:13" x14ac:dyDescent="0.2">
      <c r="A3424" s="67">
        <f t="shared" si="53"/>
        <v>40782</v>
      </c>
      <c r="B3424" s="1">
        <v>1.51</v>
      </c>
      <c r="C3424" s="16">
        <v>88.49</v>
      </c>
      <c r="D3424" s="16">
        <v>27.87</v>
      </c>
      <c r="E3424" s="16">
        <v>25.2</v>
      </c>
      <c r="F3424" s="16">
        <v>30.2</v>
      </c>
      <c r="G3424" s="16">
        <v>6.62</v>
      </c>
      <c r="H3424" s="16">
        <v>18.350000000000001</v>
      </c>
      <c r="I3424" s="16">
        <v>357.67</v>
      </c>
      <c r="J3424" s="16">
        <v>14.25</v>
      </c>
      <c r="K3424" s="16">
        <v>1234</v>
      </c>
      <c r="L3424" s="16">
        <v>29.89</v>
      </c>
      <c r="M3424" s="16">
        <v>7.69</v>
      </c>
    </row>
    <row r="3425" spans="1:13" x14ac:dyDescent="0.2">
      <c r="A3425" s="67">
        <f t="shared" si="53"/>
        <v>40783</v>
      </c>
      <c r="B3425" s="1">
        <v>9.4</v>
      </c>
      <c r="C3425" s="16">
        <v>89.64</v>
      </c>
      <c r="D3425" s="16">
        <v>26.87</v>
      </c>
      <c r="E3425" s="16">
        <v>24.9</v>
      </c>
      <c r="F3425" s="16">
        <v>30.9</v>
      </c>
      <c r="G3425" s="16">
        <v>7.45</v>
      </c>
      <c r="H3425" s="16">
        <v>32.28</v>
      </c>
      <c r="I3425" s="16">
        <v>162.97999999999999</v>
      </c>
      <c r="J3425" s="16">
        <v>13.09</v>
      </c>
      <c r="K3425" s="16">
        <v>1049</v>
      </c>
      <c r="L3425" s="16">
        <v>29.96</v>
      </c>
      <c r="M3425" s="16">
        <v>9.64</v>
      </c>
    </row>
    <row r="3426" spans="1:13" x14ac:dyDescent="0.2">
      <c r="A3426" s="67">
        <f t="shared" si="53"/>
        <v>40784</v>
      </c>
      <c r="B3426" s="1">
        <v>0</v>
      </c>
      <c r="C3426" s="16">
        <v>83.52</v>
      </c>
      <c r="D3426" s="16">
        <v>28.09</v>
      </c>
      <c r="E3426" s="16">
        <v>25.7</v>
      </c>
      <c r="F3426" s="16">
        <v>31.6</v>
      </c>
      <c r="G3426" s="16">
        <v>12.12</v>
      </c>
      <c r="H3426" s="16">
        <v>31.29</v>
      </c>
      <c r="I3426" s="16">
        <v>137.22999999999999</v>
      </c>
      <c r="J3426" s="16">
        <v>19.38</v>
      </c>
      <c r="K3426" s="16">
        <v>1220</v>
      </c>
      <c r="L3426" s="16">
        <v>29.52</v>
      </c>
      <c r="M3426" s="16">
        <v>14.2</v>
      </c>
    </row>
    <row r="3427" spans="1:13" x14ac:dyDescent="0.2">
      <c r="A3427" s="67">
        <f t="shared" si="53"/>
        <v>40785</v>
      </c>
      <c r="B3427" s="1">
        <v>0</v>
      </c>
      <c r="C3427" s="16">
        <v>84.6</v>
      </c>
      <c r="D3427" s="16">
        <v>27.99</v>
      </c>
      <c r="E3427" s="16">
        <v>24.2</v>
      </c>
      <c r="F3427" s="16">
        <v>30.2</v>
      </c>
      <c r="G3427" s="16">
        <v>10.39</v>
      </c>
      <c r="H3427" s="16">
        <v>27.77</v>
      </c>
      <c r="I3427" s="16">
        <v>48.02</v>
      </c>
      <c r="J3427" s="16">
        <v>24.42</v>
      </c>
      <c r="K3427" s="16">
        <v>971</v>
      </c>
      <c r="L3427" s="16">
        <v>29.84</v>
      </c>
      <c r="M3427" s="16">
        <v>10.71</v>
      </c>
    </row>
    <row r="3428" spans="1:13" x14ac:dyDescent="0.2">
      <c r="A3428" s="67">
        <f t="shared" si="53"/>
        <v>40786</v>
      </c>
      <c r="B3428" s="1">
        <v>2.0099999999999998</v>
      </c>
      <c r="C3428" s="16">
        <v>90.9</v>
      </c>
      <c r="D3428" s="16">
        <v>27.95</v>
      </c>
      <c r="E3428" s="16">
        <v>25.3</v>
      </c>
      <c r="F3428" s="16">
        <v>30.9</v>
      </c>
      <c r="G3428" s="16">
        <v>6.69</v>
      </c>
      <c r="H3428" s="16">
        <v>24.03</v>
      </c>
      <c r="I3428" s="16">
        <v>242.79</v>
      </c>
      <c r="J3428" s="16">
        <v>13.86</v>
      </c>
      <c r="K3428" s="16">
        <v>1036</v>
      </c>
      <c r="L3428" s="16">
        <v>30.07</v>
      </c>
      <c r="M3428" s="16">
        <v>9.16</v>
      </c>
    </row>
    <row r="3429" spans="1:13" x14ac:dyDescent="0.2">
      <c r="A3429" s="67">
        <f t="shared" si="53"/>
        <v>40787</v>
      </c>
      <c r="B3429" s="1">
        <v>1.5</v>
      </c>
      <c r="C3429" s="16">
        <v>92.08</v>
      </c>
      <c r="D3429" s="16">
        <v>26.65</v>
      </c>
      <c r="E3429" s="16">
        <v>24.2</v>
      </c>
      <c r="F3429" s="16">
        <v>28.7</v>
      </c>
      <c r="G3429" s="16">
        <v>6.43</v>
      </c>
      <c r="H3429" s="16">
        <v>24.13</v>
      </c>
      <c r="I3429" s="16">
        <v>178.83</v>
      </c>
      <c r="J3429" s="16">
        <v>8.77</v>
      </c>
      <c r="K3429" s="16">
        <v>938</v>
      </c>
      <c r="L3429" s="16">
        <v>29.92</v>
      </c>
      <c r="M3429" s="16">
        <v>7.53</v>
      </c>
    </row>
    <row r="3430" spans="1:13" x14ac:dyDescent="0.2">
      <c r="A3430" s="67">
        <f t="shared" si="53"/>
        <v>40788</v>
      </c>
      <c r="B3430" s="1">
        <v>0.25</v>
      </c>
      <c r="C3430" s="16">
        <v>92.07</v>
      </c>
      <c r="D3430" s="16">
        <v>25.89</v>
      </c>
      <c r="E3430" s="16">
        <v>24.6</v>
      </c>
      <c r="F3430" s="16">
        <v>27.6</v>
      </c>
      <c r="G3430" s="16">
        <v>6.51</v>
      </c>
      <c r="H3430" s="16">
        <v>37.04</v>
      </c>
      <c r="I3430" s="16">
        <v>161.99</v>
      </c>
      <c r="J3430" s="16">
        <v>5.96</v>
      </c>
      <c r="K3430" s="16">
        <v>429.8</v>
      </c>
      <c r="L3430" s="16">
        <v>29.37</v>
      </c>
      <c r="M3430" s="16">
        <v>7.03</v>
      </c>
    </row>
    <row r="3431" spans="1:13" x14ac:dyDescent="0.2">
      <c r="A3431" s="67">
        <f t="shared" si="53"/>
        <v>40789</v>
      </c>
      <c r="B3431" s="1">
        <v>0</v>
      </c>
      <c r="C3431" s="16">
        <v>84.95</v>
      </c>
      <c r="D3431" s="16">
        <v>27.34</v>
      </c>
      <c r="E3431" s="16">
        <v>24.5</v>
      </c>
      <c r="F3431" s="16">
        <v>30.9</v>
      </c>
      <c r="G3431" s="16">
        <v>8.86</v>
      </c>
      <c r="H3431" s="16">
        <v>31.68</v>
      </c>
      <c r="I3431" s="16">
        <v>155.72999999999999</v>
      </c>
      <c r="J3431" s="16">
        <v>16.22</v>
      </c>
      <c r="K3431" s="16">
        <v>1393</v>
      </c>
      <c r="L3431" s="16">
        <v>29.4</v>
      </c>
      <c r="M3431" s="16">
        <v>10.199999999999999</v>
      </c>
    </row>
    <row r="3432" spans="1:13" x14ac:dyDescent="0.2">
      <c r="A3432" s="67">
        <f t="shared" si="53"/>
        <v>40790</v>
      </c>
      <c r="B3432" s="1">
        <v>8.8800000000000008</v>
      </c>
      <c r="C3432" s="16">
        <v>90.27</v>
      </c>
      <c r="D3432" s="16">
        <v>26.07</v>
      </c>
      <c r="E3432" s="16">
        <v>24.4</v>
      </c>
      <c r="F3432" s="16">
        <v>29.9</v>
      </c>
      <c r="G3432" s="16">
        <v>5.91</v>
      </c>
      <c r="H3432" s="16">
        <v>30.55</v>
      </c>
      <c r="I3432" s="16">
        <v>167.9</v>
      </c>
      <c r="J3432" s="16">
        <v>12.09</v>
      </c>
      <c r="K3432" s="16">
        <v>1147</v>
      </c>
      <c r="L3432" s="16">
        <v>29.43</v>
      </c>
      <c r="M3432" s="16">
        <v>6.11</v>
      </c>
    </row>
    <row r="3433" spans="1:13" x14ac:dyDescent="0.2">
      <c r="A3433" s="67">
        <f t="shared" si="53"/>
        <v>40791</v>
      </c>
      <c r="B3433" s="1">
        <v>0.25</v>
      </c>
      <c r="C3433" s="16">
        <v>87.47</v>
      </c>
      <c r="D3433" s="16">
        <v>26.92</v>
      </c>
      <c r="E3433" s="16">
        <v>23.2</v>
      </c>
      <c r="F3433" s="16">
        <v>29.9</v>
      </c>
      <c r="G3433" s="16">
        <v>7.16</v>
      </c>
      <c r="H3433" s="16">
        <v>27.31</v>
      </c>
      <c r="I3433" s="16">
        <v>132.03</v>
      </c>
      <c r="J3433" s="16">
        <v>23.06</v>
      </c>
      <c r="K3433" s="16">
        <v>1232</v>
      </c>
      <c r="L3433" s="16">
        <v>29.91</v>
      </c>
      <c r="M3433" s="16">
        <v>7</v>
      </c>
    </row>
    <row r="3434" spans="1:13" x14ac:dyDescent="0.2">
      <c r="A3434" s="67">
        <f t="shared" si="53"/>
        <v>40792</v>
      </c>
      <c r="B3434" s="1">
        <v>0</v>
      </c>
      <c r="C3434" s="16">
        <v>84.3</v>
      </c>
      <c r="D3434" s="16">
        <v>28.3</v>
      </c>
      <c r="E3434" s="16">
        <v>24.6</v>
      </c>
      <c r="F3434" s="16">
        <v>30.8</v>
      </c>
      <c r="G3434" s="16">
        <v>8.08</v>
      </c>
      <c r="H3434" s="16">
        <v>20.39</v>
      </c>
      <c r="I3434" s="16">
        <v>309.22000000000003</v>
      </c>
      <c r="J3434" s="16">
        <v>24.07</v>
      </c>
      <c r="K3434" s="16">
        <v>1012</v>
      </c>
      <c r="L3434" s="16">
        <v>30.37</v>
      </c>
      <c r="M3434" s="16">
        <v>9.67</v>
      </c>
    </row>
    <row r="3435" spans="1:13" x14ac:dyDescent="0.2">
      <c r="A3435" s="67">
        <f t="shared" si="53"/>
        <v>40793</v>
      </c>
      <c r="B3435" s="1">
        <v>14.48</v>
      </c>
      <c r="C3435" s="16">
        <v>90.18</v>
      </c>
      <c r="D3435" s="16">
        <v>27.27</v>
      </c>
      <c r="E3435" s="16">
        <v>24.4</v>
      </c>
      <c r="F3435" s="16">
        <v>30.3</v>
      </c>
      <c r="G3435" s="16">
        <v>7.4</v>
      </c>
      <c r="H3435" s="16">
        <v>25.01</v>
      </c>
      <c r="I3435" s="16">
        <v>106.91</v>
      </c>
      <c r="J3435" s="16">
        <v>11.48</v>
      </c>
      <c r="K3435" s="16">
        <v>961</v>
      </c>
      <c r="L3435" s="16">
        <v>30.47</v>
      </c>
      <c r="M3435" s="16">
        <v>8.26</v>
      </c>
    </row>
    <row r="3436" spans="1:13" x14ac:dyDescent="0.2">
      <c r="A3436" s="67">
        <f t="shared" si="53"/>
        <v>40794</v>
      </c>
      <c r="B3436" s="1">
        <v>3.8</v>
      </c>
      <c r="C3436" s="16">
        <v>92.5</v>
      </c>
      <c r="D3436" s="16">
        <v>25.68</v>
      </c>
      <c r="E3436" s="16">
        <v>24.4</v>
      </c>
      <c r="F3436" s="16">
        <v>29.2</v>
      </c>
      <c r="G3436" s="16">
        <v>5.96</v>
      </c>
      <c r="H3436" s="16">
        <v>27.69</v>
      </c>
      <c r="I3436" s="16">
        <v>184.14</v>
      </c>
      <c r="J3436" s="16">
        <v>11.78</v>
      </c>
      <c r="K3436" s="16">
        <v>1255</v>
      </c>
      <c r="L3436" s="16">
        <v>29.79</v>
      </c>
      <c r="M3436" s="16">
        <v>6.56</v>
      </c>
    </row>
    <row r="3437" spans="1:13" x14ac:dyDescent="0.2">
      <c r="A3437" s="67">
        <f t="shared" si="53"/>
        <v>40795</v>
      </c>
      <c r="B3437" s="1">
        <v>10.4</v>
      </c>
      <c r="C3437" s="16">
        <v>87.28</v>
      </c>
      <c r="D3437" s="16">
        <v>26.83</v>
      </c>
      <c r="E3437" s="16">
        <v>23.7</v>
      </c>
      <c r="F3437" s="16">
        <v>30</v>
      </c>
      <c r="G3437" s="16">
        <v>6.07</v>
      </c>
      <c r="H3437" s="16">
        <v>21.59</v>
      </c>
      <c r="I3437" s="16">
        <v>219.3</v>
      </c>
      <c r="J3437" s="16">
        <v>18.91</v>
      </c>
      <c r="K3437" s="16">
        <v>1093</v>
      </c>
      <c r="L3437" s="16">
        <v>29.62</v>
      </c>
      <c r="M3437" s="16">
        <v>7</v>
      </c>
    </row>
    <row r="3438" spans="1:13" x14ac:dyDescent="0.2">
      <c r="A3438" s="67">
        <f t="shared" si="53"/>
        <v>40796</v>
      </c>
      <c r="B3438" s="1">
        <v>0</v>
      </c>
      <c r="C3438" s="16">
        <v>89.98</v>
      </c>
      <c r="D3438" s="16">
        <v>26.59</v>
      </c>
      <c r="E3438" s="16">
        <v>24.2</v>
      </c>
      <c r="F3438" s="16">
        <v>29.2</v>
      </c>
      <c r="G3438" s="16">
        <v>6.08</v>
      </c>
      <c r="H3438" s="16">
        <v>18.87</v>
      </c>
      <c r="I3438" s="16">
        <v>196.91</v>
      </c>
      <c r="J3438" s="16">
        <v>11.73</v>
      </c>
      <c r="K3438" s="16">
        <v>1220</v>
      </c>
      <c r="L3438" s="16">
        <v>29.58</v>
      </c>
      <c r="M3438" s="16">
        <v>7.31</v>
      </c>
    </row>
    <row r="3439" spans="1:13" x14ac:dyDescent="0.2">
      <c r="A3439" s="67">
        <f t="shared" si="53"/>
        <v>40797</v>
      </c>
      <c r="B3439" s="1">
        <v>11.68</v>
      </c>
      <c r="C3439" s="16">
        <v>88.16</v>
      </c>
      <c r="D3439" s="16">
        <v>26.3</v>
      </c>
      <c r="E3439" s="16">
        <v>23.3</v>
      </c>
      <c r="F3439" s="16">
        <v>30</v>
      </c>
      <c r="G3439" s="16">
        <v>8.3800000000000008</v>
      </c>
      <c r="H3439" s="16">
        <v>33.729999999999997</v>
      </c>
      <c r="I3439" s="16">
        <v>177.18</v>
      </c>
      <c r="J3439" s="16">
        <v>18.399999999999999</v>
      </c>
      <c r="K3439" s="16">
        <v>1162</v>
      </c>
      <c r="L3439" s="16">
        <v>29.77</v>
      </c>
      <c r="M3439" s="16">
        <v>10.69</v>
      </c>
    </row>
    <row r="3440" spans="1:13" x14ac:dyDescent="0.2">
      <c r="A3440" s="67">
        <f t="shared" si="53"/>
        <v>40798</v>
      </c>
      <c r="B3440" s="1">
        <v>0</v>
      </c>
      <c r="C3440" s="16">
        <v>83.29</v>
      </c>
      <c r="D3440" s="16">
        <v>27.9</v>
      </c>
      <c r="E3440" s="16">
        <v>25.6</v>
      </c>
      <c r="F3440" s="16">
        <v>31.2</v>
      </c>
      <c r="G3440" s="16">
        <v>10.25</v>
      </c>
      <c r="H3440" s="16">
        <v>23.64</v>
      </c>
      <c r="I3440" s="16">
        <v>125.12</v>
      </c>
      <c r="J3440" s="16">
        <v>18.649999999999999</v>
      </c>
      <c r="K3440" s="16">
        <v>1253</v>
      </c>
      <c r="L3440" s="16">
        <v>29.75</v>
      </c>
      <c r="M3440" s="16">
        <v>12.27</v>
      </c>
    </row>
    <row r="3441" spans="1:13" x14ac:dyDescent="0.2">
      <c r="A3441" s="67">
        <f t="shared" si="53"/>
        <v>40799</v>
      </c>
      <c r="B3441" s="1">
        <v>0</v>
      </c>
      <c r="C3441" s="16">
        <v>86.02</v>
      </c>
      <c r="D3441" s="16">
        <v>28.05</v>
      </c>
      <c r="E3441" s="16">
        <v>24.8</v>
      </c>
      <c r="F3441" s="16">
        <v>30.3</v>
      </c>
      <c r="G3441" s="16">
        <v>8</v>
      </c>
      <c r="H3441" s="16">
        <v>21.59</v>
      </c>
      <c r="I3441" s="16">
        <v>21.56</v>
      </c>
      <c r="J3441" s="16">
        <v>20.09</v>
      </c>
      <c r="K3441" s="16">
        <v>1283</v>
      </c>
      <c r="L3441" s="16">
        <v>30.5</v>
      </c>
      <c r="M3441" s="16">
        <v>8.59</v>
      </c>
    </row>
    <row r="3442" spans="1:13" x14ac:dyDescent="0.2">
      <c r="A3442" s="67">
        <f t="shared" si="53"/>
        <v>40800</v>
      </c>
      <c r="B3442" s="1">
        <v>15.24</v>
      </c>
      <c r="C3442" s="16">
        <v>91.02</v>
      </c>
      <c r="D3442" s="16">
        <v>27.29</v>
      </c>
      <c r="E3442" s="16">
        <v>25.5</v>
      </c>
      <c r="F3442" s="16">
        <v>31.1</v>
      </c>
      <c r="G3442" s="16">
        <v>7.3</v>
      </c>
      <c r="H3442" s="16">
        <v>28.33</v>
      </c>
      <c r="I3442" s="16">
        <v>114.58</v>
      </c>
      <c r="J3442" s="16">
        <v>14.96</v>
      </c>
      <c r="K3442" s="16">
        <v>1210</v>
      </c>
      <c r="L3442" s="16">
        <v>30.36</v>
      </c>
      <c r="M3442" s="16">
        <v>8.1999999999999993</v>
      </c>
    </row>
    <row r="3443" spans="1:13" x14ac:dyDescent="0.2">
      <c r="A3443" s="67">
        <f t="shared" si="53"/>
        <v>40801</v>
      </c>
      <c r="B3443" s="1">
        <v>10.66</v>
      </c>
      <c r="C3443" s="16">
        <v>88.96</v>
      </c>
      <c r="D3443" s="16">
        <v>26.98</v>
      </c>
      <c r="E3443" s="16">
        <v>24.8</v>
      </c>
      <c r="F3443" s="16">
        <v>29.4</v>
      </c>
      <c r="G3443" s="16">
        <v>7.38</v>
      </c>
      <c r="H3443" s="16">
        <v>38.380000000000003</v>
      </c>
      <c r="I3443" s="16">
        <v>268.3</v>
      </c>
      <c r="J3443" s="16">
        <v>9.5</v>
      </c>
      <c r="K3443" s="16">
        <v>939</v>
      </c>
      <c r="L3443" s="16">
        <v>29.69</v>
      </c>
      <c r="M3443" s="16">
        <v>8.4600000000000009</v>
      </c>
    </row>
    <row r="3444" spans="1:13" x14ac:dyDescent="0.2">
      <c r="A3444" s="67">
        <f t="shared" si="53"/>
        <v>40802</v>
      </c>
      <c r="B3444" s="1">
        <v>50.27</v>
      </c>
      <c r="C3444" s="16">
        <v>90</v>
      </c>
      <c r="D3444" s="16">
        <v>26.63</v>
      </c>
      <c r="E3444" s="16">
        <v>24.2</v>
      </c>
      <c r="F3444" s="16">
        <v>29.3</v>
      </c>
      <c r="G3444" s="16">
        <v>6.97</v>
      </c>
      <c r="H3444" s="16">
        <v>35</v>
      </c>
      <c r="I3444" s="16">
        <v>233.79</v>
      </c>
      <c r="J3444" s="16">
        <v>16.98</v>
      </c>
      <c r="K3444" s="16">
        <v>1078</v>
      </c>
      <c r="L3444" s="16">
        <v>29.44</v>
      </c>
      <c r="M3444" s="16">
        <v>8.76</v>
      </c>
    </row>
    <row r="3445" spans="1:13" x14ac:dyDescent="0.2">
      <c r="A3445" s="67">
        <f t="shared" si="53"/>
        <v>40803</v>
      </c>
      <c r="B3445" s="1">
        <v>37.31</v>
      </c>
      <c r="C3445" s="16">
        <v>88.52</v>
      </c>
      <c r="D3445" s="16">
        <v>26.13</v>
      </c>
      <c r="E3445" s="16">
        <v>23.7</v>
      </c>
      <c r="F3445" s="16">
        <v>31.9</v>
      </c>
      <c r="G3445" s="16">
        <v>6.78</v>
      </c>
      <c r="H3445" s="16">
        <v>32.950000000000003</v>
      </c>
      <c r="I3445" s="16">
        <v>173.94</v>
      </c>
      <c r="J3445" s="16">
        <v>16.87</v>
      </c>
      <c r="K3445" s="16">
        <v>1176</v>
      </c>
      <c r="L3445" s="16">
        <v>29.84</v>
      </c>
      <c r="M3445" s="16">
        <v>8.2200000000000006</v>
      </c>
    </row>
    <row r="3446" spans="1:13" x14ac:dyDescent="0.2">
      <c r="A3446" s="67">
        <f t="shared" si="53"/>
        <v>40804</v>
      </c>
      <c r="B3446" s="1">
        <v>6.6</v>
      </c>
      <c r="C3446" s="16">
        <v>90.94</v>
      </c>
      <c r="D3446" s="16">
        <v>25.99</v>
      </c>
      <c r="E3446" s="16">
        <v>23.9</v>
      </c>
      <c r="F3446" s="16">
        <v>29.2</v>
      </c>
      <c r="G3446" s="16">
        <v>5.88</v>
      </c>
      <c r="H3446" s="16">
        <v>20.07</v>
      </c>
      <c r="I3446" s="16">
        <v>171.72</v>
      </c>
      <c r="J3446" s="16">
        <v>12.55</v>
      </c>
      <c r="K3446" s="16">
        <v>762.2</v>
      </c>
      <c r="L3446" s="16">
        <v>29.67</v>
      </c>
      <c r="M3446" s="16">
        <v>6.61</v>
      </c>
    </row>
    <row r="3447" spans="1:13" x14ac:dyDescent="0.2">
      <c r="A3447" s="67">
        <f t="shared" si="53"/>
        <v>40805</v>
      </c>
      <c r="B3447" s="1">
        <v>8.1300000000000008</v>
      </c>
      <c r="C3447" s="16">
        <v>87.15</v>
      </c>
      <c r="D3447" s="16">
        <v>26.69</v>
      </c>
      <c r="E3447" s="16">
        <v>24.1</v>
      </c>
      <c r="F3447" s="16">
        <v>30.5</v>
      </c>
      <c r="G3447" s="16">
        <v>6.57</v>
      </c>
      <c r="H3447" s="16">
        <v>19.37</v>
      </c>
      <c r="I3447" s="16">
        <v>190.84</v>
      </c>
      <c r="J3447" s="16">
        <v>23.47</v>
      </c>
      <c r="K3447" s="16">
        <v>1173</v>
      </c>
      <c r="L3447" s="16">
        <v>29.92</v>
      </c>
      <c r="M3447" s="16">
        <v>7.71</v>
      </c>
    </row>
    <row r="3448" spans="1:13" x14ac:dyDescent="0.2">
      <c r="A3448" s="67">
        <f t="shared" si="53"/>
        <v>40806</v>
      </c>
      <c r="B3448" s="1">
        <v>39.840000000000003</v>
      </c>
      <c r="C3448" s="16">
        <v>90.65</v>
      </c>
      <c r="D3448" s="16">
        <v>25.96</v>
      </c>
      <c r="E3448" s="16">
        <v>23.6</v>
      </c>
      <c r="F3448" s="16">
        <v>28.4</v>
      </c>
      <c r="G3448" s="16">
        <v>6.09</v>
      </c>
      <c r="H3448" s="16">
        <v>29.11</v>
      </c>
      <c r="I3448" s="16">
        <v>204.91</v>
      </c>
      <c r="J3448" s="16">
        <v>9.8699999999999992</v>
      </c>
      <c r="K3448" s="16">
        <v>600.20000000000005</v>
      </c>
      <c r="L3448" s="16">
        <v>29.42</v>
      </c>
      <c r="M3448" s="16">
        <v>7.05</v>
      </c>
    </row>
    <row r="3449" spans="1:13" x14ac:dyDescent="0.2">
      <c r="A3449" s="67">
        <f t="shared" si="53"/>
        <v>40807</v>
      </c>
      <c r="B3449" s="1">
        <v>0.5</v>
      </c>
      <c r="C3449" s="16">
        <v>92.11</v>
      </c>
      <c r="D3449" s="16">
        <v>26.14</v>
      </c>
      <c r="E3449" s="16">
        <v>24.4</v>
      </c>
      <c r="F3449" s="16">
        <v>29.4</v>
      </c>
      <c r="G3449" s="16">
        <v>5.24</v>
      </c>
      <c r="H3449" s="16">
        <v>19.899999999999999</v>
      </c>
      <c r="I3449" s="16">
        <v>169.74</v>
      </c>
      <c r="J3449" s="16">
        <v>13.03</v>
      </c>
      <c r="K3449" s="16">
        <v>1195</v>
      </c>
      <c r="L3449" s="16">
        <v>29.89</v>
      </c>
      <c r="M3449" s="16">
        <v>6.49</v>
      </c>
    </row>
    <row r="3450" spans="1:13" x14ac:dyDescent="0.2">
      <c r="A3450" s="67">
        <f t="shared" si="53"/>
        <v>40808</v>
      </c>
      <c r="B3450" s="1">
        <v>0.25</v>
      </c>
      <c r="C3450" s="16">
        <v>90.27</v>
      </c>
      <c r="D3450" s="16">
        <v>27.04</v>
      </c>
      <c r="E3450" s="16">
        <v>24.5</v>
      </c>
      <c r="F3450" s="16">
        <v>30.5</v>
      </c>
      <c r="G3450" s="16">
        <v>7.7</v>
      </c>
      <c r="H3450" s="16">
        <v>35.03</v>
      </c>
      <c r="I3450" s="16">
        <v>271.49</v>
      </c>
      <c r="J3450" s="16">
        <v>17.72</v>
      </c>
      <c r="K3450" s="16">
        <v>1066</v>
      </c>
      <c r="L3450" s="16">
        <v>29.83</v>
      </c>
      <c r="M3450" s="16">
        <v>10.14</v>
      </c>
    </row>
    <row r="3451" spans="1:13" x14ac:dyDescent="0.2">
      <c r="A3451" s="67">
        <f t="shared" si="53"/>
        <v>40809</v>
      </c>
      <c r="B3451" s="1">
        <v>142.44999999999999</v>
      </c>
      <c r="C3451" s="16">
        <v>93.72</v>
      </c>
      <c r="D3451" s="16">
        <v>26.6</v>
      </c>
      <c r="E3451" s="16">
        <v>24.9</v>
      </c>
      <c r="F3451" s="16">
        <v>28.2</v>
      </c>
      <c r="G3451" s="16">
        <v>6.7</v>
      </c>
      <c r="H3451" s="16">
        <v>32.25</v>
      </c>
      <c r="I3451" s="16">
        <v>242.65</v>
      </c>
      <c r="J3451" s="16">
        <v>4.28</v>
      </c>
      <c r="K3451" s="16">
        <v>570.9</v>
      </c>
      <c r="L3451" s="16">
        <v>29.54</v>
      </c>
      <c r="M3451" s="16">
        <v>8.4499999999999993</v>
      </c>
    </row>
    <row r="3452" spans="1:13" x14ac:dyDescent="0.2">
      <c r="A3452" s="67">
        <f t="shared" si="53"/>
        <v>40810</v>
      </c>
      <c r="B3452" s="1">
        <v>6.09</v>
      </c>
      <c r="C3452" s="16">
        <v>91.89</v>
      </c>
      <c r="D3452" s="16">
        <v>27.15</v>
      </c>
      <c r="E3452" s="16">
        <v>25.3</v>
      </c>
      <c r="F3452" s="16">
        <v>29.6</v>
      </c>
      <c r="G3452" s="16">
        <v>5.65</v>
      </c>
      <c r="H3452" s="16">
        <v>23.71</v>
      </c>
      <c r="I3452" s="16">
        <v>197.77</v>
      </c>
      <c r="J3452" s="16">
        <v>12.74</v>
      </c>
      <c r="K3452" s="16">
        <v>1027</v>
      </c>
      <c r="L3452" s="16">
        <v>29.91</v>
      </c>
      <c r="M3452" s="16">
        <v>6.69</v>
      </c>
    </row>
    <row r="3453" spans="1:13" x14ac:dyDescent="0.2">
      <c r="A3453" s="67">
        <f t="shared" si="53"/>
        <v>40811</v>
      </c>
      <c r="B3453" s="1">
        <v>2.5099999999999998</v>
      </c>
      <c r="C3453" s="16">
        <v>92.07</v>
      </c>
      <c r="D3453" s="16">
        <v>26.41</v>
      </c>
      <c r="E3453" s="16">
        <v>24.8</v>
      </c>
      <c r="F3453" s="16">
        <v>30.3</v>
      </c>
      <c r="G3453" s="16">
        <v>5.1100000000000003</v>
      </c>
      <c r="H3453" s="16">
        <v>15.63</v>
      </c>
      <c r="I3453" s="16">
        <v>178.09</v>
      </c>
      <c r="J3453" s="16">
        <v>10.89</v>
      </c>
      <c r="K3453" s="16">
        <v>1121</v>
      </c>
      <c r="L3453" s="16">
        <v>29.95</v>
      </c>
      <c r="M3453" s="16">
        <v>5.97</v>
      </c>
    </row>
    <row r="3454" spans="1:13" x14ac:dyDescent="0.2">
      <c r="A3454" s="67">
        <f t="shared" si="53"/>
        <v>40812</v>
      </c>
      <c r="B3454" s="1">
        <v>0.25</v>
      </c>
      <c r="C3454" s="16">
        <v>85.5</v>
      </c>
      <c r="D3454" s="16">
        <v>27.74</v>
      </c>
      <c r="E3454" s="16">
        <v>24.4</v>
      </c>
      <c r="F3454" s="16">
        <v>32.1</v>
      </c>
      <c r="G3454" s="16">
        <v>9.1199999999999992</v>
      </c>
      <c r="H3454" s="16">
        <v>25.33</v>
      </c>
      <c r="I3454" s="16">
        <v>155.29</v>
      </c>
      <c r="J3454" s="16">
        <v>21.62</v>
      </c>
      <c r="K3454" s="16">
        <v>1216</v>
      </c>
      <c r="L3454" s="16">
        <v>30.16</v>
      </c>
      <c r="M3454" s="16">
        <v>10.34</v>
      </c>
    </row>
    <row r="3455" spans="1:13" x14ac:dyDescent="0.2">
      <c r="A3455" s="67">
        <f t="shared" si="53"/>
        <v>40813</v>
      </c>
      <c r="B3455" s="1">
        <v>0</v>
      </c>
      <c r="C3455" s="16">
        <v>83.28</v>
      </c>
      <c r="D3455" s="16">
        <v>28.54</v>
      </c>
      <c r="E3455" s="16">
        <v>25.5</v>
      </c>
      <c r="F3455" s="16">
        <v>31.4</v>
      </c>
      <c r="G3455" s="16">
        <v>7.64</v>
      </c>
      <c r="H3455" s="16">
        <v>19.190000000000001</v>
      </c>
      <c r="I3455" s="16">
        <v>124.59</v>
      </c>
      <c r="J3455" s="16">
        <v>19.350000000000001</v>
      </c>
      <c r="K3455" s="16">
        <v>1265</v>
      </c>
      <c r="L3455" s="16">
        <v>30.12</v>
      </c>
      <c r="M3455" s="16">
        <v>8.91</v>
      </c>
    </row>
    <row r="3456" spans="1:13" x14ac:dyDescent="0.2">
      <c r="A3456" s="67">
        <f t="shared" si="53"/>
        <v>40814</v>
      </c>
      <c r="B3456" s="1">
        <v>0</v>
      </c>
      <c r="C3456" s="16">
        <v>84.06</v>
      </c>
      <c r="D3456" s="16">
        <v>28.72</v>
      </c>
      <c r="E3456" s="16">
        <v>25.2</v>
      </c>
      <c r="F3456" s="16">
        <v>31</v>
      </c>
      <c r="G3456" s="16">
        <v>8.0299999999999994</v>
      </c>
      <c r="H3456" s="16">
        <v>22.16</v>
      </c>
      <c r="I3456" s="16">
        <v>346.05</v>
      </c>
      <c r="J3456" s="16">
        <v>24.87</v>
      </c>
      <c r="K3456" s="16">
        <v>1093</v>
      </c>
      <c r="L3456" s="16">
        <v>30.71</v>
      </c>
      <c r="M3456" s="16">
        <v>8.84</v>
      </c>
    </row>
    <row r="3457" spans="1:13" x14ac:dyDescent="0.2">
      <c r="A3457" s="67">
        <f t="shared" si="53"/>
        <v>40815</v>
      </c>
      <c r="B3457" s="1">
        <v>0</v>
      </c>
      <c r="C3457" s="16">
        <v>83.26</v>
      </c>
      <c r="D3457" s="16">
        <v>29.21</v>
      </c>
      <c r="E3457" s="16">
        <v>26.4</v>
      </c>
      <c r="F3457" s="16">
        <v>31.1</v>
      </c>
      <c r="G3457" s="16">
        <v>10.33</v>
      </c>
      <c r="H3457" s="16">
        <v>27.48</v>
      </c>
      <c r="I3457" s="16">
        <v>40.6</v>
      </c>
      <c r="J3457" s="16">
        <v>21.17</v>
      </c>
      <c r="K3457" s="16">
        <v>997</v>
      </c>
      <c r="L3457" s="16">
        <v>30.65</v>
      </c>
      <c r="M3457" s="16">
        <v>11.3</v>
      </c>
    </row>
    <row r="3458" spans="1:13" x14ac:dyDescent="0.2">
      <c r="A3458" s="67">
        <f t="shared" si="53"/>
        <v>40816</v>
      </c>
      <c r="B3458" s="1">
        <v>0.51</v>
      </c>
      <c r="C3458" s="16">
        <v>89.65</v>
      </c>
      <c r="D3458" s="16">
        <v>27.58</v>
      </c>
      <c r="E3458" s="16">
        <v>25.6</v>
      </c>
      <c r="F3458" s="16">
        <v>30.4</v>
      </c>
      <c r="G3458" s="16">
        <v>5.29</v>
      </c>
      <c r="H3458" s="16">
        <v>20.32</v>
      </c>
      <c r="I3458" s="16">
        <v>197.4</v>
      </c>
      <c r="J3458" s="16">
        <v>9.58</v>
      </c>
      <c r="K3458" s="16">
        <v>771.5</v>
      </c>
      <c r="L3458" s="16">
        <v>30</v>
      </c>
      <c r="M3458" s="16">
        <v>6.74</v>
      </c>
    </row>
    <row r="3459" spans="1:13" x14ac:dyDescent="0.2">
      <c r="A3459" s="67">
        <f t="shared" si="53"/>
        <v>40817</v>
      </c>
      <c r="B3459" s="1">
        <v>10.92</v>
      </c>
      <c r="C3459" s="16">
        <v>89.57</v>
      </c>
      <c r="D3459" s="16">
        <v>26.97</v>
      </c>
      <c r="E3459" s="16">
        <v>24.7</v>
      </c>
      <c r="F3459" s="16">
        <v>30.8</v>
      </c>
      <c r="G3459" s="16">
        <v>5.7</v>
      </c>
      <c r="H3459" s="16">
        <v>30.38</v>
      </c>
      <c r="I3459" s="16">
        <v>162.9</v>
      </c>
      <c r="J3459" s="16">
        <v>13.86</v>
      </c>
      <c r="K3459" s="16">
        <v>1210</v>
      </c>
      <c r="L3459" s="16">
        <v>30</v>
      </c>
      <c r="M3459" s="16">
        <v>6.69</v>
      </c>
    </row>
    <row r="3460" spans="1:13" x14ac:dyDescent="0.2">
      <c r="A3460" s="67">
        <f t="shared" si="53"/>
        <v>40818</v>
      </c>
      <c r="B3460" s="1">
        <v>58.89</v>
      </c>
      <c r="C3460" s="16">
        <v>89.17</v>
      </c>
      <c r="D3460" s="16">
        <v>27.12</v>
      </c>
      <c r="E3460" s="16">
        <v>24.6</v>
      </c>
      <c r="F3460" s="16">
        <v>30.5</v>
      </c>
      <c r="G3460" s="16">
        <v>5.88</v>
      </c>
      <c r="H3460" s="16">
        <v>37.89</v>
      </c>
      <c r="I3460" s="16">
        <v>212.59</v>
      </c>
      <c r="J3460" s="16">
        <v>15.32</v>
      </c>
      <c r="K3460" s="16">
        <v>1174</v>
      </c>
      <c r="L3460" s="16">
        <v>30.24</v>
      </c>
      <c r="M3460" s="16">
        <v>7.4</v>
      </c>
    </row>
    <row r="3461" spans="1:13" x14ac:dyDescent="0.2">
      <c r="A3461" s="67">
        <f t="shared" si="53"/>
        <v>40819</v>
      </c>
      <c r="B3461" s="1">
        <v>17.52</v>
      </c>
      <c r="C3461" s="16">
        <v>92.78</v>
      </c>
      <c r="D3461" s="16">
        <v>26.13</v>
      </c>
      <c r="E3461" s="16">
        <v>23.9</v>
      </c>
      <c r="F3461" s="16">
        <v>30.3</v>
      </c>
      <c r="G3461" s="16">
        <v>5.61</v>
      </c>
      <c r="H3461" s="16">
        <v>25.93</v>
      </c>
      <c r="I3461" s="16">
        <v>192.06</v>
      </c>
      <c r="J3461" s="16">
        <v>14.03</v>
      </c>
      <c r="K3461" s="16">
        <v>1064</v>
      </c>
      <c r="L3461" s="16">
        <v>30.45</v>
      </c>
      <c r="M3461" s="16">
        <v>6.54</v>
      </c>
    </row>
    <row r="3462" spans="1:13" x14ac:dyDescent="0.2">
      <c r="A3462" s="67">
        <f t="shared" ref="A3462:A3525" si="54">A3461+1</f>
        <v>40820</v>
      </c>
      <c r="B3462" s="1">
        <v>1.26</v>
      </c>
      <c r="C3462" s="16">
        <v>90.67</v>
      </c>
      <c r="D3462" s="16">
        <v>26.65</v>
      </c>
      <c r="E3462" s="16">
        <v>24.8</v>
      </c>
      <c r="F3462" s="16">
        <v>30</v>
      </c>
      <c r="G3462" s="16">
        <v>5.96</v>
      </c>
      <c r="H3462" s="16">
        <v>20.25</v>
      </c>
      <c r="I3462" s="16">
        <v>196.5</v>
      </c>
      <c r="J3462" s="16">
        <v>12.06</v>
      </c>
      <c r="K3462" s="16">
        <v>850</v>
      </c>
      <c r="L3462" s="16">
        <v>30.16</v>
      </c>
      <c r="M3462" s="16">
        <v>7.05</v>
      </c>
    </row>
    <row r="3463" spans="1:13" x14ac:dyDescent="0.2">
      <c r="A3463" s="67">
        <f t="shared" si="54"/>
        <v>40821</v>
      </c>
      <c r="B3463" s="1">
        <v>0</v>
      </c>
      <c r="C3463" s="16">
        <v>88.86</v>
      </c>
      <c r="D3463" s="16">
        <v>26.67</v>
      </c>
      <c r="E3463" s="16">
        <v>24</v>
      </c>
      <c r="F3463" s="16">
        <v>31.2</v>
      </c>
      <c r="G3463" s="16">
        <v>6.27</v>
      </c>
      <c r="H3463" s="16">
        <v>20.53</v>
      </c>
      <c r="I3463" s="16">
        <v>200.68</v>
      </c>
      <c r="J3463" s="16">
        <v>15.35</v>
      </c>
      <c r="K3463" s="16">
        <v>1143</v>
      </c>
      <c r="L3463" s="16">
        <v>30.12</v>
      </c>
      <c r="M3463" s="16">
        <v>7.49</v>
      </c>
    </row>
    <row r="3464" spans="1:13" x14ac:dyDescent="0.2">
      <c r="A3464" s="67">
        <f t="shared" si="54"/>
        <v>40822</v>
      </c>
      <c r="B3464" s="1">
        <v>4.0599999999999996</v>
      </c>
      <c r="C3464" s="16">
        <v>84.82</v>
      </c>
      <c r="D3464" s="16">
        <v>28.01</v>
      </c>
      <c r="E3464" s="16">
        <v>25.1</v>
      </c>
      <c r="F3464" s="16">
        <v>30.9</v>
      </c>
      <c r="G3464" s="16">
        <v>7.64</v>
      </c>
      <c r="H3464" s="16">
        <v>21.52</v>
      </c>
      <c r="I3464" s="16">
        <v>218.3</v>
      </c>
      <c r="J3464" s="16">
        <v>22.63</v>
      </c>
      <c r="K3464" s="16">
        <v>1115</v>
      </c>
      <c r="L3464" s="16">
        <v>30.52</v>
      </c>
      <c r="M3464" s="16">
        <v>9.4600000000000009</v>
      </c>
    </row>
    <row r="3465" spans="1:13" x14ac:dyDescent="0.2">
      <c r="A3465" s="67">
        <f t="shared" si="54"/>
        <v>40823</v>
      </c>
      <c r="B3465" s="1">
        <v>1.27</v>
      </c>
      <c r="C3465" s="16">
        <v>87.15</v>
      </c>
      <c r="D3465" s="16">
        <v>27.91</v>
      </c>
      <c r="E3465" s="16">
        <v>25</v>
      </c>
      <c r="F3465" s="16">
        <v>31</v>
      </c>
      <c r="G3465" s="16">
        <v>6.14</v>
      </c>
      <c r="H3465" s="16">
        <v>22.69</v>
      </c>
      <c r="I3465" s="16">
        <v>223.26</v>
      </c>
      <c r="J3465" s="16">
        <v>22.08</v>
      </c>
      <c r="K3465" s="16">
        <v>1073</v>
      </c>
      <c r="L3465" s="16">
        <v>30.73</v>
      </c>
      <c r="M3465" s="16">
        <v>7.8</v>
      </c>
    </row>
    <row r="3466" spans="1:13" x14ac:dyDescent="0.2">
      <c r="A3466" s="67">
        <f t="shared" si="54"/>
        <v>40824</v>
      </c>
      <c r="B3466" s="1">
        <v>0.76</v>
      </c>
      <c r="C3466" s="16">
        <v>88.57</v>
      </c>
      <c r="D3466" s="16">
        <v>27.18</v>
      </c>
      <c r="E3466" s="16">
        <v>25.2</v>
      </c>
      <c r="F3466" s="16">
        <v>30.7</v>
      </c>
      <c r="G3466" s="16">
        <v>6.29</v>
      </c>
      <c r="H3466" s="16">
        <v>26.46</v>
      </c>
      <c r="I3466" s="16">
        <v>193.39</v>
      </c>
      <c r="J3466" s="16">
        <v>16.27</v>
      </c>
      <c r="K3466" s="16">
        <v>1293</v>
      </c>
      <c r="L3466" s="16">
        <v>30.72</v>
      </c>
      <c r="M3466" s="16">
        <v>8.18</v>
      </c>
    </row>
    <row r="3467" spans="1:13" x14ac:dyDescent="0.2">
      <c r="A3467" s="67">
        <f t="shared" si="54"/>
        <v>40825</v>
      </c>
      <c r="B3467" s="1">
        <v>0</v>
      </c>
      <c r="C3467" s="16">
        <v>83.44</v>
      </c>
      <c r="D3467" s="16">
        <v>27.43</v>
      </c>
      <c r="E3467" s="16">
        <v>25.2</v>
      </c>
      <c r="F3467" s="16">
        <v>31.2</v>
      </c>
      <c r="G3467" s="16">
        <v>10.119999999999999</v>
      </c>
      <c r="H3467" s="16">
        <v>27.98</v>
      </c>
      <c r="I3467" s="16">
        <v>162.94</v>
      </c>
      <c r="J3467" s="16">
        <v>15.57</v>
      </c>
      <c r="K3467" s="16">
        <v>1380</v>
      </c>
      <c r="L3467" s="16">
        <v>30.1</v>
      </c>
      <c r="M3467" s="16">
        <v>14.04</v>
      </c>
    </row>
    <row r="3468" spans="1:13" x14ac:dyDescent="0.2">
      <c r="A3468" s="67">
        <f t="shared" si="54"/>
        <v>40826</v>
      </c>
      <c r="B3468" s="1">
        <v>0</v>
      </c>
      <c r="C3468" s="16">
        <v>84.58</v>
      </c>
      <c r="D3468" s="16">
        <v>27.3</v>
      </c>
      <c r="E3468" s="16">
        <v>25.3</v>
      </c>
      <c r="F3468" s="16">
        <v>31.1</v>
      </c>
      <c r="G3468" s="16">
        <v>10.37</v>
      </c>
      <c r="H3468" s="16">
        <v>28.89</v>
      </c>
      <c r="I3468" s="16">
        <v>160.09</v>
      </c>
      <c r="J3468" s="16">
        <v>14.29</v>
      </c>
      <c r="K3468" s="16">
        <v>1259</v>
      </c>
      <c r="L3468" s="16">
        <v>29.6</v>
      </c>
      <c r="M3468" s="16">
        <v>14.1</v>
      </c>
    </row>
    <row r="3469" spans="1:13" x14ac:dyDescent="0.2">
      <c r="A3469" s="67">
        <f t="shared" si="54"/>
        <v>40827</v>
      </c>
      <c r="B3469" s="1">
        <v>3.78</v>
      </c>
      <c r="C3469" s="16">
        <v>87.64</v>
      </c>
      <c r="D3469" s="16">
        <v>26.53</v>
      </c>
      <c r="E3469" s="16">
        <v>24</v>
      </c>
      <c r="F3469" s="16">
        <v>31.7</v>
      </c>
      <c r="G3469" s="16">
        <v>7.21</v>
      </c>
      <c r="H3469" s="16">
        <v>45.79</v>
      </c>
      <c r="I3469" s="16">
        <v>171.53</v>
      </c>
      <c r="J3469" s="16">
        <v>14.59</v>
      </c>
      <c r="K3469" s="16">
        <v>1145</v>
      </c>
      <c r="L3469" s="16">
        <v>29.65</v>
      </c>
      <c r="M3469" s="16">
        <v>9.6199999999999992</v>
      </c>
    </row>
    <row r="3470" spans="1:13" x14ac:dyDescent="0.2">
      <c r="A3470" s="67">
        <f t="shared" si="54"/>
        <v>40828</v>
      </c>
      <c r="B3470" s="1">
        <v>108.9</v>
      </c>
      <c r="C3470" s="16">
        <v>95.96</v>
      </c>
      <c r="D3470" s="16">
        <v>24.94</v>
      </c>
      <c r="E3470" s="16">
        <v>23.8</v>
      </c>
      <c r="F3470" s="16">
        <v>25.6</v>
      </c>
      <c r="G3470" s="16">
        <v>5.97</v>
      </c>
      <c r="H3470" s="16">
        <v>31.01</v>
      </c>
      <c r="I3470" s="16">
        <v>163.91</v>
      </c>
      <c r="J3470" s="16">
        <v>2.5099999999999998</v>
      </c>
      <c r="K3470" s="16">
        <v>140.1</v>
      </c>
      <c r="L3470" s="16">
        <v>29.09</v>
      </c>
      <c r="M3470" s="16">
        <v>7.97</v>
      </c>
    </row>
    <row r="3471" spans="1:13" x14ac:dyDescent="0.2">
      <c r="A3471" s="67">
        <f t="shared" si="54"/>
        <v>40829</v>
      </c>
      <c r="B3471" s="1">
        <v>0</v>
      </c>
      <c r="C3471" s="16">
        <v>88.34</v>
      </c>
      <c r="D3471" s="16">
        <v>26.54</v>
      </c>
      <c r="E3471" s="16">
        <v>24.3</v>
      </c>
      <c r="F3471" s="16">
        <v>29.2</v>
      </c>
      <c r="G3471" s="16">
        <v>6.31</v>
      </c>
      <c r="H3471" s="16">
        <v>21.73</v>
      </c>
      <c r="I3471" s="16">
        <v>170.03</v>
      </c>
      <c r="J3471" s="16">
        <v>7.6</v>
      </c>
      <c r="K3471" s="16">
        <v>471.4</v>
      </c>
      <c r="L3471" s="16">
        <v>29.32</v>
      </c>
      <c r="M3471" s="16">
        <v>8.27</v>
      </c>
    </row>
    <row r="3472" spans="1:13" x14ac:dyDescent="0.2">
      <c r="A3472" s="67">
        <f t="shared" si="54"/>
        <v>40830</v>
      </c>
      <c r="B3472" s="1">
        <v>1</v>
      </c>
      <c r="C3472" s="16">
        <v>91.01</v>
      </c>
      <c r="D3472" s="16">
        <v>26.26</v>
      </c>
      <c r="E3472" s="16">
        <v>24.5</v>
      </c>
      <c r="F3472" s="16">
        <v>30.2</v>
      </c>
      <c r="G3472" s="16">
        <v>6.35</v>
      </c>
      <c r="H3472" s="16">
        <v>23.92</v>
      </c>
      <c r="I3472" s="16">
        <v>156.51</v>
      </c>
      <c r="J3472" s="16">
        <v>10.28</v>
      </c>
      <c r="K3472" s="16">
        <v>1195</v>
      </c>
      <c r="L3472" s="16">
        <v>29.19</v>
      </c>
      <c r="M3472" s="16">
        <v>7.23</v>
      </c>
    </row>
    <row r="3473" spans="1:13" x14ac:dyDescent="0.2">
      <c r="A3473" s="67">
        <f t="shared" si="54"/>
        <v>40831</v>
      </c>
      <c r="B3473" s="1">
        <v>1.01</v>
      </c>
      <c r="C3473" s="16">
        <v>90.46</v>
      </c>
      <c r="D3473" s="16">
        <v>25.84</v>
      </c>
      <c r="E3473" s="16">
        <v>24.4</v>
      </c>
      <c r="F3473" s="16">
        <v>28.2</v>
      </c>
      <c r="G3473" s="16">
        <v>7.12</v>
      </c>
      <c r="H3473" s="16">
        <v>28.37</v>
      </c>
      <c r="I3473" s="16">
        <v>151.63</v>
      </c>
      <c r="J3473" s="16">
        <v>9.1300000000000008</v>
      </c>
      <c r="K3473" s="16">
        <v>1095</v>
      </c>
      <c r="L3473" s="16">
        <v>29.02</v>
      </c>
      <c r="M3473" s="16">
        <v>8.69</v>
      </c>
    </row>
    <row r="3474" spans="1:13" x14ac:dyDescent="0.2">
      <c r="A3474" s="67">
        <f t="shared" si="54"/>
        <v>40832</v>
      </c>
      <c r="B3474" s="1">
        <v>12.93</v>
      </c>
      <c r="C3474" s="16">
        <v>86.72</v>
      </c>
      <c r="D3474" s="16">
        <v>26.49</v>
      </c>
      <c r="E3474" s="16">
        <v>24.4</v>
      </c>
      <c r="F3474" s="16">
        <v>30.5</v>
      </c>
      <c r="G3474" s="16">
        <v>8.75</v>
      </c>
      <c r="H3474" s="16">
        <v>31.36</v>
      </c>
      <c r="I3474" s="16">
        <v>133.26</v>
      </c>
      <c r="J3474" s="16">
        <v>13.71</v>
      </c>
      <c r="K3474" s="16">
        <v>1254</v>
      </c>
      <c r="L3474" s="16">
        <v>28.67</v>
      </c>
      <c r="M3474" s="16">
        <v>10.63</v>
      </c>
    </row>
    <row r="3475" spans="1:13" x14ac:dyDescent="0.2">
      <c r="A3475" s="67">
        <f t="shared" si="54"/>
        <v>40833</v>
      </c>
      <c r="B3475" s="1">
        <v>7.31</v>
      </c>
      <c r="C3475" s="16">
        <v>92.03</v>
      </c>
      <c r="D3475" s="16">
        <v>25.34</v>
      </c>
      <c r="E3475" s="16">
        <v>23.9</v>
      </c>
      <c r="F3475" s="16">
        <v>27.8</v>
      </c>
      <c r="G3475" s="16">
        <v>6.71</v>
      </c>
      <c r="H3475" s="16">
        <v>22.37</v>
      </c>
      <c r="I3475" s="16">
        <v>160.01</v>
      </c>
      <c r="J3475" s="16">
        <v>5.65</v>
      </c>
      <c r="K3475" s="16">
        <v>739.6</v>
      </c>
      <c r="L3475" s="16">
        <v>29.09</v>
      </c>
      <c r="M3475" s="16">
        <v>9.9</v>
      </c>
    </row>
    <row r="3476" spans="1:13" x14ac:dyDescent="0.2">
      <c r="A3476" s="67">
        <f t="shared" si="54"/>
        <v>40834</v>
      </c>
      <c r="B3476" s="1">
        <v>0</v>
      </c>
      <c r="C3476" s="16">
        <v>82.79</v>
      </c>
      <c r="D3476" s="16">
        <v>26.01</v>
      </c>
      <c r="E3476" s="16">
        <v>24.3</v>
      </c>
      <c r="F3476" s="16">
        <v>28.1</v>
      </c>
      <c r="G3476" s="16">
        <v>11.62</v>
      </c>
      <c r="H3476" s="16">
        <v>30.31</v>
      </c>
      <c r="I3476" s="16">
        <v>150.58000000000001</v>
      </c>
      <c r="J3476" s="16">
        <v>11.78</v>
      </c>
      <c r="K3476" s="16">
        <v>959</v>
      </c>
      <c r="L3476" s="16">
        <v>28.34</v>
      </c>
      <c r="M3476" s="16">
        <v>15.8</v>
      </c>
    </row>
    <row r="3477" spans="1:13" x14ac:dyDescent="0.2">
      <c r="A3477" s="67">
        <f t="shared" si="54"/>
        <v>40835</v>
      </c>
      <c r="B3477" s="1">
        <v>0</v>
      </c>
      <c r="C3477" s="16">
        <v>76.25</v>
      </c>
      <c r="D3477" s="16">
        <v>26.42</v>
      </c>
      <c r="E3477" s="16">
        <v>23.7</v>
      </c>
      <c r="F3477" s="16">
        <v>30.2</v>
      </c>
      <c r="G3477" s="16">
        <v>13.48</v>
      </c>
      <c r="H3477" s="16">
        <v>34.119999999999997</v>
      </c>
      <c r="I3477" s="16">
        <v>152.33000000000001</v>
      </c>
      <c r="J3477" s="16">
        <v>18.88</v>
      </c>
      <c r="K3477" s="16">
        <v>1048</v>
      </c>
      <c r="L3477" s="16">
        <v>27.41</v>
      </c>
      <c r="M3477" s="16">
        <v>19.27</v>
      </c>
    </row>
    <row r="3478" spans="1:13" x14ac:dyDescent="0.2">
      <c r="A3478" s="67">
        <f t="shared" si="54"/>
        <v>40836</v>
      </c>
      <c r="B3478" s="1">
        <v>0.5</v>
      </c>
      <c r="C3478" s="16">
        <v>84.42</v>
      </c>
      <c r="D3478" s="16">
        <v>25.59</v>
      </c>
      <c r="E3478" s="16">
        <v>24.5</v>
      </c>
      <c r="F3478" s="16">
        <v>27.1</v>
      </c>
      <c r="G3478" s="16">
        <v>7.45</v>
      </c>
      <c r="H3478" s="16">
        <v>25.19</v>
      </c>
      <c r="I3478" s="16">
        <v>190.72</v>
      </c>
      <c r="J3478" s="16">
        <v>6.98</v>
      </c>
      <c r="K3478" s="16">
        <v>518.20000000000005</v>
      </c>
      <c r="L3478" s="16">
        <v>27.5</v>
      </c>
      <c r="M3478" s="16">
        <v>9.9499999999999993</v>
      </c>
    </row>
    <row r="3479" spans="1:13" x14ac:dyDescent="0.2">
      <c r="A3479" s="67">
        <f t="shared" si="54"/>
        <v>40837</v>
      </c>
      <c r="B3479" s="1">
        <v>3.29</v>
      </c>
      <c r="C3479" s="16">
        <v>89.68</v>
      </c>
      <c r="D3479" s="16">
        <v>25.25</v>
      </c>
      <c r="E3479" s="16">
        <v>23.7</v>
      </c>
      <c r="F3479" s="16">
        <v>28.1</v>
      </c>
      <c r="G3479" s="16">
        <v>6.09</v>
      </c>
      <c r="H3479" s="16">
        <v>22.4</v>
      </c>
      <c r="I3479" s="16">
        <v>204.48</v>
      </c>
      <c r="J3479" s="16">
        <v>10.95</v>
      </c>
      <c r="K3479" s="16">
        <v>1054</v>
      </c>
      <c r="L3479" s="16">
        <v>28.53</v>
      </c>
      <c r="M3479" s="16">
        <v>7.44</v>
      </c>
    </row>
    <row r="3480" spans="1:13" x14ac:dyDescent="0.2">
      <c r="A3480" s="67">
        <f t="shared" si="54"/>
        <v>40838</v>
      </c>
      <c r="B3480" s="1">
        <v>0.25</v>
      </c>
      <c r="C3480" s="16">
        <v>79.349999999999994</v>
      </c>
      <c r="D3480" s="16">
        <v>26.33</v>
      </c>
      <c r="E3480" s="16">
        <v>23.9</v>
      </c>
      <c r="F3480" s="16">
        <v>30.6</v>
      </c>
      <c r="G3480" s="16">
        <v>9.25</v>
      </c>
      <c r="H3480" s="16">
        <v>26.95</v>
      </c>
      <c r="I3480" s="16">
        <v>175.77</v>
      </c>
      <c r="J3480" s="16">
        <v>18.010000000000002</v>
      </c>
      <c r="K3480" s="16">
        <v>1280</v>
      </c>
      <c r="L3480" s="16">
        <v>28.87</v>
      </c>
      <c r="M3480" s="16">
        <v>11.08</v>
      </c>
    </row>
    <row r="3481" spans="1:13" x14ac:dyDescent="0.2">
      <c r="A3481" s="67">
        <f t="shared" si="54"/>
        <v>40839</v>
      </c>
      <c r="B3481" s="1">
        <v>0</v>
      </c>
      <c r="C3481" s="16">
        <v>81.88</v>
      </c>
      <c r="D3481" s="16">
        <v>25.98</v>
      </c>
      <c r="E3481" s="16">
        <v>23.4</v>
      </c>
      <c r="F3481" s="16">
        <v>29.7</v>
      </c>
      <c r="G3481" s="16">
        <v>6.89</v>
      </c>
      <c r="H3481" s="16">
        <v>19.440000000000001</v>
      </c>
      <c r="I3481" s="16">
        <v>179.05</v>
      </c>
      <c r="J3481" s="16">
        <v>14.79</v>
      </c>
      <c r="K3481" s="16">
        <v>1332</v>
      </c>
      <c r="L3481" s="16">
        <v>28.88</v>
      </c>
      <c r="M3481" s="16">
        <v>8.77</v>
      </c>
    </row>
    <row r="3482" spans="1:13" x14ac:dyDescent="0.2">
      <c r="A3482" s="67">
        <f t="shared" si="54"/>
        <v>40840</v>
      </c>
      <c r="B3482" s="1">
        <v>16.739999999999998</v>
      </c>
      <c r="C3482" s="16">
        <v>84.76</v>
      </c>
      <c r="D3482" s="16">
        <v>26.53</v>
      </c>
      <c r="E3482" s="16">
        <v>23.2</v>
      </c>
      <c r="F3482" s="16">
        <v>29.8</v>
      </c>
      <c r="G3482" s="16">
        <v>7.48</v>
      </c>
      <c r="H3482" s="16">
        <v>29.32</v>
      </c>
      <c r="I3482" s="16">
        <v>206.14</v>
      </c>
      <c r="J3482" s="16">
        <v>21.05</v>
      </c>
      <c r="K3482" s="16">
        <v>1413</v>
      </c>
      <c r="L3482" s="16">
        <v>29.06</v>
      </c>
      <c r="M3482" s="16">
        <v>9.0500000000000007</v>
      </c>
    </row>
    <row r="3483" spans="1:13" x14ac:dyDescent="0.2">
      <c r="A3483" s="67">
        <f t="shared" si="54"/>
        <v>40841</v>
      </c>
      <c r="B3483" s="1">
        <v>7.35</v>
      </c>
      <c r="C3483" s="16">
        <v>88.97</v>
      </c>
      <c r="D3483" s="16">
        <v>26.42</v>
      </c>
      <c r="E3483" s="16">
        <v>23.9</v>
      </c>
      <c r="F3483" s="16">
        <v>29.1</v>
      </c>
      <c r="G3483" s="16">
        <v>8.2100000000000009</v>
      </c>
      <c r="H3483" s="16">
        <v>30.27</v>
      </c>
      <c r="I3483" s="16">
        <v>239.97</v>
      </c>
      <c r="J3483" s="16">
        <v>19.2</v>
      </c>
      <c r="K3483" s="16">
        <v>1231</v>
      </c>
      <c r="L3483" s="16">
        <v>29.02</v>
      </c>
      <c r="M3483" s="16">
        <v>10.15</v>
      </c>
    </row>
    <row r="3484" spans="1:13" x14ac:dyDescent="0.2">
      <c r="A3484" s="67">
        <f t="shared" si="54"/>
        <v>40842</v>
      </c>
      <c r="B3484" s="1">
        <v>36.31</v>
      </c>
      <c r="C3484" s="16">
        <v>91.57</v>
      </c>
      <c r="D3484" s="16">
        <v>25.72</v>
      </c>
      <c r="E3484" s="16">
        <v>23.9</v>
      </c>
      <c r="F3484" s="16">
        <v>28.7</v>
      </c>
      <c r="G3484" s="16">
        <v>4.97</v>
      </c>
      <c r="H3484" s="16">
        <v>20.71</v>
      </c>
      <c r="I3484" s="16">
        <v>245.17</v>
      </c>
      <c r="J3484" s="16">
        <v>13.21</v>
      </c>
      <c r="K3484" s="16">
        <v>1334</v>
      </c>
      <c r="L3484" s="16">
        <v>28.92</v>
      </c>
      <c r="M3484" s="16">
        <v>6.13</v>
      </c>
    </row>
    <row r="3485" spans="1:13" x14ac:dyDescent="0.2">
      <c r="A3485" s="67">
        <f t="shared" si="54"/>
        <v>40843</v>
      </c>
      <c r="B3485" s="1">
        <v>1.27</v>
      </c>
      <c r="C3485" s="16">
        <v>90.46</v>
      </c>
      <c r="D3485" s="16">
        <v>26.65</v>
      </c>
      <c r="E3485" s="16">
        <v>24.3</v>
      </c>
      <c r="F3485" s="16">
        <v>29.9</v>
      </c>
      <c r="G3485" s="16">
        <v>6</v>
      </c>
      <c r="H3485" s="16">
        <v>23.28</v>
      </c>
      <c r="I3485" s="16">
        <v>210.83</v>
      </c>
      <c r="J3485" s="16">
        <v>16.440000000000001</v>
      </c>
      <c r="K3485" s="16">
        <v>1218</v>
      </c>
      <c r="L3485" s="16">
        <v>29.14</v>
      </c>
      <c r="M3485" s="16">
        <v>7.29</v>
      </c>
    </row>
    <row r="3486" spans="1:13" x14ac:dyDescent="0.2">
      <c r="A3486" s="67">
        <f t="shared" si="54"/>
        <v>40844</v>
      </c>
      <c r="B3486" s="1">
        <v>4.83</v>
      </c>
      <c r="C3486" s="16">
        <v>91.61</v>
      </c>
      <c r="D3486" s="16">
        <v>26.37</v>
      </c>
      <c r="E3486" s="16">
        <v>24.4</v>
      </c>
      <c r="F3486" s="16">
        <v>29.9</v>
      </c>
      <c r="G3486" s="16">
        <v>5.36</v>
      </c>
      <c r="H3486" s="16">
        <v>16.79</v>
      </c>
      <c r="I3486" s="16">
        <v>196.03</v>
      </c>
      <c r="J3486" s="16">
        <v>13.9</v>
      </c>
      <c r="K3486" s="16">
        <v>956</v>
      </c>
      <c r="L3486" s="16">
        <v>29.14</v>
      </c>
      <c r="M3486" s="16">
        <v>6.52</v>
      </c>
    </row>
    <row r="3487" spans="1:13" x14ac:dyDescent="0.2">
      <c r="A3487" s="67">
        <f t="shared" si="54"/>
        <v>40845</v>
      </c>
      <c r="B3487" s="1">
        <v>4.01</v>
      </c>
      <c r="C3487" s="16">
        <v>91.93</v>
      </c>
      <c r="D3487" s="16">
        <v>25.81</v>
      </c>
      <c r="E3487" s="16">
        <v>24.2</v>
      </c>
      <c r="F3487" s="16">
        <v>30.1</v>
      </c>
      <c r="G3487" s="16">
        <v>6.14</v>
      </c>
      <c r="H3487" s="16">
        <v>18.13</v>
      </c>
      <c r="I3487" s="16">
        <v>184.84</v>
      </c>
      <c r="J3487" s="16">
        <v>11.76</v>
      </c>
      <c r="K3487" s="16">
        <v>1229</v>
      </c>
      <c r="L3487" s="16">
        <v>28.75</v>
      </c>
      <c r="M3487" s="16">
        <v>7.4</v>
      </c>
    </row>
    <row r="3488" spans="1:13" x14ac:dyDescent="0.2">
      <c r="A3488" s="67">
        <f t="shared" si="54"/>
        <v>40846</v>
      </c>
      <c r="B3488" s="1">
        <v>26.6</v>
      </c>
      <c r="C3488" s="16">
        <v>93.86</v>
      </c>
      <c r="D3488" s="16">
        <v>24.92</v>
      </c>
      <c r="E3488" s="16">
        <v>23.6</v>
      </c>
      <c r="F3488" s="16">
        <v>29</v>
      </c>
      <c r="G3488" s="16">
        <v>5.45</v>
      </c>
      <c r="H3488" s="16">
        <v>15.77</v>
      </c>
      <c r="I3488" s="16">
        <v>174.33</v>
      </c>
      <c r="J3488" s="16">
        <v>6.63</v>
      </c>
      <c r="K3488" s="16">
        <v>684.8</v>
      </c>
      <c r="L3488" s="16">
        <v>28.48</v>
      </c>
      <c r="M3488" s="16">
        <v>7.18</v>
      </c>
    </row>
    <row r="3489" spans="1:13" x14ac:dyDescent="0.2">
      <c r="A3489" s="67">
        <f t="shared" si="54"/>
        <v>40847</v>
      </c>
      <c r="B3489" s="1">
        <v>0</v>
      </c>
      <c r="C3489" s="16">
        <v>90.45</v>
      </c>
      <c r="D3489" s="16">
        <v>25.65</v>
      </c>
      <c r="E3489" s="16">
        <v>23.5</v>
      </c>
      <c r="F3489" s="16">
        <v>29.1</v>
      </c>
      <c r="G3489" s="16">
        <v>5.67</v>
      </c>
      <c r="H3489" s="16">
        <v>14.96</v>
      </c>
      <c r="I3489" s="16">
        <v>178.01</v>
      </c>
      <c r="J3489" s="16">
        <v>11.59</v>
      </c>
      <c r="K3489" s="16">
        <v>1139</v>
      </c>
      <c r="L3489" s="16">
        <v>28.86</v>
      </c>
      <c r="M3489" s="16">
        <v>6.84</v>
      </c>
    </row>
    <row r="3490" spans="1:13" x14ac:dyDescent="0.2">
      <c r="A3490" s="67">
        <f t="shared" si="54"/>
        <v>40848</v>
      </c>
      <c r="B3490" s="1">
        <v>0</v>
      </c>
      <c r="C3490" s="16">
        <v>85.33</v>
      </c>
      <c r="D3490" s="16">
        <v>27.09</v>
      </c>
      <c r="E3490" s="16">
        <v>24.2</v>
      </c>
      <c r="F3490" s="16">
        <v>29.5</v>
      </c>
      <c r="G3490" s="16">
        <v>8.89</v>
      </c>
      <c r="H3490" s="16">
        <v>23.32</v>
      </c>
      <c r="I3490" s="16">
        <v>94.08</v>
      </c>
      <c r="J3490" s="16">
        <v>19.36</v>
      </c>
      <c r="K3490" s="16">
        <v>1055</v>
      </c>
      <c r="L3490" s="16">
        <v>29.25</v>
      </c>
      <c r="M3490" s="16">
        <v>9.51</v>
      </c>
    </row>
    <row r="3491" spans="1:13" x14ac:dyDescent="0.2">
      <c r="A3491" s="67">
        <f t="shared" si="54"/>
        <v>40849</v>
      </c>
      <c r="B3491" s="1">
        <v>0.25</v>
      </c>
      <c r="C3491" s="16">
        <v>87.63</v>
      </c>
      <c r="D3491" s="16">
        <v>27.29</v>
      </c>
      <c r="E3491" s="16">
        <v>23.8</v>
      </c>
      <c r="F3491" s="16">
        <v>30.1</v>
      </c>
      <c r="G3491" s="16">
        <v>8.06</v>
      </c>
      <c r="H3491" s="16">
        <v>36.44</v>
      </c>
      <c r="I3491" s="16">
        <v>14.4</v>
      </c>
      <c r="J3491" s="16">
        <v>20.37</v>
      </c>
      <c r="K3491" s="16">
        <v>1310</v>
      </c>
      <c r="L3491" s="16">
        <v>29.56</v>
      </c>
      <c r="M3491" s="16">
        <v>9.51</v>
      </c>
    </row>
    <row r="3492" spans="1:13" x14ac:dyDescent="0.2">
      <c r="A3492" s="67">
        <f t="shared" si="54"/>
        <v>40850</v>
      </c>
      <c r="B3492" s="1">
        <v>51.03</v>
      </c>
      <c r="C3492" s="16">
        <v>90.9</v>
      </c>
      <c r="D3492" s="16">
        <v>26.82</v>
      </c>
      <c r="E3492" s="16">
        <v>24.4</v>
      </c>
      <c r="F3492" s="16">
        <v>29.2</v>
      </c>
      <c r="G3492" s="16">
        <v>7.17</v>
      </c>
      <c r="H3492" s="16">
        <v>34.22</v>
      </c>
      <c r="I3492" s="16">
        <v>283.47000000000003</v>
      </c>
      <c r="J3492" s="16">
        <v>7.38</v>
      </c>
      <c r="K3492" s="16">
        <v>1127</v>
      </c>
      <c r="L3492" s="16">
        <v>29.12</v>
      </c>
      <c r="M3492" s="16">
        <v>8.58</v>
      </c>
    </row>
    <row r="3493" spans="1:13" x14ac:dyDescent="0.2">
      <c r="A3493" s="67">
        <f t="shared" si="54"/>
        <v>40851</v>
      </c>
      <c r="B3493" s="1">
        <v>31.22</v>
      </c>
      <c r="C3493" s="16">
        <v>95.67</v>
      </c>
      <c r="D3493" s="16">
        <v>25.13</v>
      </c>
      <c r="E3493" s="16">
        <v>24.2</v>
      </c>
      <c r="F3493" s="16">
        <v>26.6</v>
      </c>
      <c r="G3493" s="16">
        <v>4.28</v>
      </c>
      <c r="H3493" s="16">
        <v>17.149999999999999</v>
      </c>
      <c r="I3493" s="16">
        <v>241.5</v>
      </c>
      <c r="J3493" s="16">
        <v>3.52</v>
      </c>
      <c r="K3493" s="16">
        <v>327.2</v>
      </c>
      <c r="L3493" s="16">
        <v>28.62</v>
      </c>
      <c r="M3493" s="16">
        <v>5.71</v>
      </c>
    </row>
    <row r="3494" spans="1:13" x14ac:dyDescent="0.2">
      <c r="A3494" s="67">
        <f t="shared" si="54"/>
        <v>40852</v>
      </c>
      <c r="B3494" s="1">
        <v>29.71</v>
      </c>
      <c r="C3494" s="16">
        <v>92.15</v>
      </c>
      <c r="D3494" s="16">
        <v>26.31</v>
      </c>
      <c r="E3494" s="16">
        <v>24.4</v>
      </c>
      <c r="F3494" s="16">
        <v>29.3</v>
      </c>
      <c r="G3494" s="16">
        <v>6.32</v>
      </c>
      <c r="H3494" s="16">
        <v>20.99</v>
      </c>
      <c r="I3494" s="16">
        <v>240.68</v>
      </c>
      <c r="J3494" s="16">
        <v>18.62</v>
      </c>
      <c r="K3494" s="16">
        <v>1285</v>
      </c>
      <c r="L3494" s="16">
        <v>29.32</v>
      </c>
      <c r="M3494" s="16">
        <v>8.23</v>
      </c>
    </row>
    <row r="3495" spans="1:13" x14ac:dyDescent="0.2">
      <c r="A3495" s="67">
        <f t="shared" si="54"/>
        <v>40853</v>
      </c>
      <c r="B3495" s="1">
        <v>35.020000000000003</v>
      </c>
      <c r="C3495" s="16">
        <v>91.27</v>
      </c>
      <c r="D3495" s="16">
        <v>26.86</v>
      </c>
      <c r="E3495" s="16">
        <v>24.7</v>
      </c>
      <c r="F3495" s="16">
        <v>29.1</v>
      </c>
      <c r="G3495" s="16">
        <v>7.81</v>
      </c>
      <c r="H3495" s="16">
        <v>31.89</v>
      </c>
      <c r="I3495" s="16">
        <v>254.72</v>
      </c>
      <c r="J3495" s="16">
        <v>14.57</v>
      </c>
      <c r="K3495" s="16">
        <v>1332</v>
      </c>
      <c r="L3495" s="16">
        <v>29.33</v>
      </c>
      <c r="M3495" s="16">
        <v>9.6199999999999992</v>
      </c>
    </row>
    <row r="3496" spans="1:13" x14ac:dyDescent="0.2">
      <c r="A3496" s="67">
        <f t="shared" si="54"/>
        <v>40854</v>
      </c>
      <c r="B3496" s="1">
        <v>35.049999999999997</v>
      </c>
      <c r="C3496" s="16">
        <v>91.32</v>
      </c>
      <c r="D3496" s="16">
        <v>26.05</v>
      </c>
      <c r="E3496" s="16">
        <v>24.1</v>
      </c>
      <c r="F3496" s="16">
        <v>28.7</v>
      </c>
      <c r="G3496" s="16">
        <v>7.05</v>
      </c>
      <c r="H3496" s="16">
        <v>50.13</v>
      </c>
      <c r="I3496" s="16">
        <v>295.88</v>
      </c>
      <c r="J3496" s="16">
        <v>13.27</v>
      </c>
      <c r="K3496" s="16">
        <v>1192</v>
      </c>
      <c r="L3496" s="16">
        <v>28.86</v>
      </c>
      <c r="M3496" s="16">
        <v>8.9</v>
      </c>
    </row>
    <row r="3497" spans="1:13" x14ac:dyDescent="0.2">
      <c r="A3497" s="67">
        <f t="shared" si="54"/>
        <v>40855</v>
      </c>
      <c r="B3497" s="1">
        <v>90.13</v>
      </c>
      <c r="C3497" s="16">
        <v>94.56</v>
      </c>
      <c r="D3497" s="16">
        <v>25.77</v>
      </c>
      <c r="E3497" s="16">
        <v>24.2</v>
      </c>
      <c r="F3497" s="16">
        <v>27.9</v>
      </c>
      <c r="G3497" s="16">
        <v>8.18</v>
      </c>
      <c r="H3497" s="16">
        <v>29.78</v>
      </c>
      <c r="I3497" s="16">
        <v>253.84</v>
      </c>
      <c r="J3497" s="16">
        <v>7.33</v>
      </c>
      <c r="K3497" s="16">
        <v>1273</v>
      </c>
      <c r="L3497" s="16">
        <v>28.68</v>
      </c>
      <c r="M3497" s="16">
        <v>10.16</v>
      </c>
    </row>
    <row r="3498" spans="1:13" x14ac:dyDescent="0.2">
      <c r="A3498" s="67">
        <f t="shared" si="54"/>
        <v>40856</v>
      </c>
      <c r="B3498" s="1">
        <v>116.56</v>
      </c>
      <c r="C3498" s="16">
        <v>94.63</v>
      </c>
      <c r="D3498" s="16">
        <v>25.69</v>
      </c>
      <c r="E3498" s="16">
        <v>24</v>
      </c>
      <c r="F3498" s="16">
        <v>28.6</v>
      </c>
      <c r="G3498" s="16">
        <v>6.37</v>
      </c>
      <c r="H3498" s="16">
        <v>29.85</v>
      </c>
      <c r="I3498" s="16">
        <v>219.1</v>
      </c>
      <c r="J3498" s="16">
        <v>9.84</v>
      </c>
      <c r="K3498" s="16">
        <v>1359</v>
      </c>
      <c r="L3498" s="16">
        <v>28.51</v>
      </c>
      <c r="M3498" s="16">
        <v>8.64</v>
      </c>
    </row>
    <row r="3499" spans="1:13" x14ac:dyDescent="0.2">
      <c r="A3499" s="67">
        <f t="shared" si="54"/>
        <v>40857</v>
      </c>
      <c r="B3499" s="1">
        <v>87.83</v>
      </c>
      <c r="C3499" s="16">
        <v>95.28</v>
      </c>
      <c r="D3499" s="16">
        <v>25.85</v>
      </c>
      <c r="E3499" s="16">
        <v>24.8</v>
      </c>
      <c r="F3499" s="16">
        <v>27.1</v>
      </c>
      <c r="G3499" s="16">
        <v>7.7</v>
      </c>
      <c r="H3499" s="16">
        <v>27.2</v>
      </c>
      <c r="I3499" s="16">
        <v>267.95999999999998</v>
      </c>
      <c r="J3499" s="16">
        <v>5.55</v>
      </c>
      <c r="K3499" s="16">
        <v>411.5</v>
      </c>
      <c r="L3499" s="16">
        <v>28.34</v>
      </c>
      <c r="M3499" s="16">
        <v>11.33</v>
      </c>
    </row>
    <row r="3500" spans="1:13" x14ac:dyDescent="0.2">
      <c r="A3500" s="67">
        <f t="shared" si="54"/>
        <v>40858</v>
      </c>
      <c r="B3500" s="1">
        <v>55.63</v>
      </c>
      <c r="C3500" s="16">
        <v>89.85</v>
      </c>
      <c r="D3500" s="16">
        <v>25.84</v>
      </c>
      <c r="E3500" s="16">
        <v>23.8</v>
      </c>
      <c r="F3500" s="16">
        <v>27.1</v>
      </c>
      <c r="G3500" s="16">
        <v>15.82</v>
      </c>
      <c r="H3500" s="16">
        <v>41.7</v>
      </c>
      <c r="I3500" s="16">
        <v>321.31</v>
      </c>
      <c r="J3500" s="16">
        <v>6.11</v>
      </c>
      <c r="K3500" s="16">
        <v>874</v>
      </c>
      <c r="L3500" s="16">
        <v>27.7</v>
      </c>
      <c r="M3500" s="16">
        <v>22.63</v>
      </c>
    </row>
    <row r="3501" spans="1:13" x14ac:dyDescent="0.2">
      <c r="A3501" s="67">
        <f t="shared" si="54"/>
        <v>40859</v>
      </c>
      <c r="B3501" s="1">
        <v>69.84</v>
      </c>
      <c r="C3501" s="16">
        <v>94.16</v>
      </c>
      <c r="D3501" s="16">
        <v>24.69</v>
      </c>
      <c r="E3501" s="16">
        <v>22.8</v>
      </c>
      <c r="F3501" s="16">
        <v>27.9</v>
      </c>
      <c r="G3501" s="16">
        <v>6.61</v>
      </c>
      <c r="H3501" s="16">
        <v>50.66</v>
      </c>
      <c r="I3501" s="16">
        <v>239.71</v>
      </c>
      <c r="J3501" s="16">
        <v>1.73</v>
      </c>
      <c r="K3501" s="16">
        <v>124</v>
      </c>
      <c r="L3501" s="16">
        <v>27.21</v>
      </c>
      <c r="M3501" s="16">
        <v>9.2200000000000006</v>
      </c>
    </row>
    <row r="3502" spans="1:13" x14ac:dyDescent="0.2">
      <c r="A3502" s="67">
        <f t="shared" si="54"/>
        <v>40860</v>
      </c>
      <c r="B3502" s="1">
        <v>89.61</v>
      </c>
      <c r="C3502" s="16">
        <v>95.28</v>
      </c>
      <c r="D3502" s="16">
        <v>25.06</v>
      </c>
      <c r="E3502" s="16">
        <v>24.1</v>
      </c>
      <c r="F3502" s="16">
        <v>28.8</v>
      </c>
      <c r="G3502" s="16">
        <v>5.23</v>
      </c>
      <c r="H3502" s="16">
        <v>23.78</v>
      </c>
      <c r="I3502" s="16">
        <v>246.83</v>
      </c>
      <c r="J3502" s="16">
        <v>6.93</v>
      </c>
      <c r="K3502" s="16">
        <v>1234</v>
      </c>
      <c r="L3502" s="16">
        <v>27.72</v>
      </c>
      <c r="M3502" s="16">
        <v>7.68</v>
      </c>
    </row>
    <row r="3503" spans="1:13" x14ac:dyDescent="0.2">
      <c r="A3503" s="67">
        <f t="shared" si="54"/>
        <v>40861</v>
      </c>
      <c r="B3503" s="1">
        <v>31.73</v>
      </c>
      <c r="C3503" s="16">
        <v>93.99</v>
      </c>
      <c r="D3503" s="16">
        <v>25.6</v>
      </c>
      <c r="E3503" s="16">
        <v>24.1</v>
      </c>
      <c r="F3503" s="16">
        <v>29.4</v>
      </c>
      <c r="G3503" s="16">
        <v>5.25</v>
      </c>
      <c r="H3503" s="16">
        <v>21.31</v>
      </c>
      <c r="I3503" s="16">
        <v>221.78</v>
      </c>
      <c r="J3503" s="16">
        <v>14.98</v>
      </c>
      <c r="K3503" s="16">
        <v>1294</v>
      </c>
      <c r="L3503" s="16">
        <v>28.14</v>
      </c>
      <c r="M3503" s="16">
        <v>7.47</v>
      </c>
    </row>
    <row r="3504" spans="1:13" x14ac:dyDescent="0.2">
      <c r="A3504" s="67">
        <f t="shared" si="54"/>
        <v>40862</v>
      </c>
      <c r="B3504" s="1">
        <v>0</v>
      </c>
      <c r="C3504" s="16">
        <v>90.68</v>
      </c>
      <c r="D3504" s="16">
        <v>26.66</v>
      </c>
      <c r="E3504" s="16">
        <v>23.9</v>
      </c>
      <c r="F3504" s="16">
        <v>29.6</v>
      </c>
      <c r="G3504" s="16">
        <v>5.34</v>
      </c>
      <c r="H3504" s="16">
        <v>20.46</v>
      </c>
      <c r="I3504" s="16">
        <v>221.26</v>
      </c>
      <c r="J3504" s="16">
        <v>19.84</v>
      </c>
      <c r="K3504" s="16">
        <v>1206</v>
      </c>
      <c r="L3504" s="16">
        <v>28.39</v>
      </c>
      <c r="M3504" s="16">
        <v>7.21</v>
      </c>
    </row>
    <row r="3505" spans="1:13" x14ac:dyDescent="0.2">
      <c r="A3505" s="67">
        <f t="shared" si="54"/>
        <v>40863</v>
      </c>
      <c r="B3505" s="1">
        <v>0</v>
      </c>
      <c r="C3505" s="16">
        <v>91.24</v>
      </c>
      <c r="D3505" s="16">
        <v>26.71</v>
      </c>
      <c r="E3505" s="16">
        <v>24.8</v>
      </c>
      <c r="F3505" s="16">
        <v>30</v>
      </c>
      <c r="G3505" s="16">
        <v>5.44</v>
      </c>
      <c r="H3505" s="16">
        <v>20.43</v>
      </c>
      <c r="I3505" s="16">
        <v>282.69</v>
      </c>
      <c r="J3505" s="16">
        <v>18.239999999999998</v>
      </c>
      <c r="K3505" s="16">
        <v>1101</v>
      </c>
      <c r="L3505" s="16">
        <v>28.66</v>
      </c>
      <c r="M3505" s="16">
        <v>5.84</v>
      </c>
    </row>
    <row r="3506" spans="1:13" x14ac:dyDescent="0.2">
      <c r="A3506" s="67">
        <f t="shared" si="54"/>
        <v>40864</v>
      </c>
      <c r="B3506" s="1">
        <v>54.05</v>
      </c>
      <c r="C3506" s="16">
        <v>97.2</v>
      </c>
      <c r="D3506" s="16">
        <v>24.82</v>
      </c>
      <c r="E3506" s="16">
        <v>23.7</v>
      </c>
      <c r="F3506" s="16">
        <v>26</v>
      </c>
      <c r="G3506" s="16">
        <v>4.71</v>
      </c>
      <c r="H3506" s="16">
        <v>37.4</v>
      </c>
      <c r="I3506" s="16">
        <v>201.7</v>
      </c>
      <c r="J3506" s="16">
        <v>2.9</v>
      </c>
      <c r="K3506" s="16">
        <v>482.2</v>
      </c>
      <c r="L3506" s="16">
        <v>28.25</v>
      </c>
      <c r="M3506" s="16">
        <v>6.51</v>
      </c>
    </row>
    <row r="3507" spans="1:13" x14ac:dyDescent="0.2">
      <c r="A3507" s="67">
        <f t="shared" si="54"/>
        <v>40865</v>
      </c>
      <c r="B3507" s="1">
        <v>37.58</v>
      </c>
      <c r="C3507" s="16">
        <v>95.07</v>
      </c>
      <c r="D3507" s="16">
        <v>24.8</v>
      </c>
      <c r="E3507" s="16">
        <v>23.1</v>
      </c>
      <c r="F3507" s="16">
        <v>26.7</v>
      </c>
      <c r="G3507" s="16">
        <v>4.04</v>
      </c>
      <c r="H3507" s="16">
        <v>18.13</v>
      </c>
      <c r="I3507" s="16">
        <v>195.26</v>
      </c>
      <c r="J3507" s="16">
        <v>8.5</v>
      </c>
      <c r="K3507" s="16">
        <v>907</v>
      </c>
      <c r="L3507" s="16">
        <v>28.17</v>
      </c>
      <c r="M3507" s="16">
        <v>5.8</v>
      </c>
    </row>
    <row r="3508" spans="1:13" x14ac:dyDescent="0.2">
      <c r="A3508" s="67">
        <f t="shared" si="54"/>
        <v>40866</v>
      </c>
      <c r="B3508" s="1">
        <v>15.23</v>
      </c>
      <c r="C3508" s="16">
        <v>93.67</v>
      </c>
      <c r="D3508" s="16">
        <v>25.42</v>
      </c>
      <c r="E3508" s="16">
        <v>23.7</v>
      </c>
      <c r="F3508" s="16">
        <v>29</v>
      </c>
      <c r="G3508" s="16">
        <v>5.64</v>
      </c>
      <c r="H3508" s="16">
        <v>26.46</v>
      </c>
      <c r="I3508" s="16">
        <v>216</v>
      </c>
      <c r="J3508" s="16">
        <v>9.61</v>
      </c>
      <c r="K3508" s="16">
        <v>1272</v>
      </c>
      <c r="L3508" s="16">
        <v>28.03</v>
      </c>
      <c r="M3508" s="16">
        <v>7.06</v>
      </c>
    </row>
    <row r="3509" spans="1:13" x14ac:dyDescent="0.2">
      <c r="A3509" s="67">
        <f t="shared" si="54"/>
        <v>40867</v>
      </c>
      <c r="B3509" s="1">
        <v>16.25</v>
      </c>
      <c r="C3509" s="16">
        <v>92.53</v>
      </c>
      <c r="D3509" s="16">
        <v>25.67</v>
      </c>
      <c r="E3509" s="16">
        <v>23.4</v>
      </c>
      <c r="F3509" s="16">
        <v>29.4</v>
      </c>
      <c r="G3509" s="16">
        <v>5.51</v>
      </c>
      <c r="H3509" s="16">
        <v>23.18</v>
      </c>
      <c r="I3509" s="16">
        <v>216.81</v>
      </c>
      <c r="J3509" s="16">
        <v>14.38</v>
      </c>
      <c r="K3509" s="16">
        <v>1143</v>
      </c>
      <c r="L3509" s="16">
        <v>28.1</v>
      </c>
      <c r="M3509" s="16">
        <v>6.98</v>
      </c>
    </row>
    <row r="3510" spans="1:13" x14ac:dyDescent="0.2">
      <c r="A3510" s="67">
        <f t="shared" si="54"/>
        <v>40868</v>
      </c>
      <c r="B3510" s="1">
        <v>6.35</v>
      </c>
      <c r="C3510" s="16">
        <v>94.2</v>
      </c>
      <c r="D3510" s="16">
        <v>25.59</v>
      </c>
      <c r="E3510" s="16">
        <v>23.8</v>
      </c>
      <c r="F3510" s="16">
        <v>28.3</v>
      </c>
      <c r="G3510" s="16">
        <v>4.45</v>
      </c>
      <c r="H3510" s="16">
        <v>18.309999999999999</v>
      </c>
      <c r="I3510" s="16">
        <v>205.67</v>
      </c>
      <c r="J3510" s="16">
        <v>9.3800000000000008</v>
      </c>
      <c r="K3510" s="16">
        <v>1140</v>
      </c>
      <c r="L3510" s="16">
        <v>28.03</v>
      </c>
      <c r="M3510" s="16">
        <v>6.12</v>
      </c>
    </row>
    <row r="3511" spans="1:13" x14ac:dyDescent="0.2">
      <c r="A3511" s="67">
        <f t="shared" si="54"/>
        <v>40869</v>
      </c>
      <c r="B3511" s="1">
        <v>0.5</v>
      </c>
      <c r="C3511" s="16">
        <v>91.02</v>
      </c>
      <c r="D3511" s="16">
        <v>26.44</v>
      </c>
      <c r="E3511" s="16">
        <v>23.8</v>
      </c>
      <c r="F3511" s="16">
        <v>29.6</v>
      </c>
      <c r="G3511" s="16">
        <v>5.73</v>
      </c>
      <c r="H3511" s="16">
        <v>24.2</v>
      </c>
      <c r="I3511" s="16">
        <v>215.94</v>
      </c>
      <c r="J3511" s="16">
        <v>16.5</v>
      </c>
      <c r="K3511" s="16">
        <v>1175</v>
      </c>
      <c r="L3511" s="16">
        <v>28.31</v>
      </c>
      <c r="M3511" s="16">
        <v>6.89</v>
      </c>
    </row>
    <row r="3512" spans="1:13" x14ac:dyDescent="0.2">
      <c r="A3512" s="67">
        <f t="shared" si="54"/>
        <v>40870</v>
      </c>
      <c r="B3512" s="1">
        <v>1.77</v>
      </c>
      <c r="C3512" s="16">
        <v>89.95</v>
      </c>
      <c r="D3512" s="16">
        <v>26.64</v>
      </c>
      <c r="E3512" s="16">
        <v>24.4</v>
      </c>
      <c r="F3512" s="16">
        <v>29.6</v>
      </c>
      <c r="G3512" s="16">
        <v>6.87</v>
      </c>
      <c r="H3512" s="16">
        <v>25.68</v>
      </c>
      <c r="I3512" s="16">
        <v>232.86</v>
      </c>
      <c r="J3512" s="16">
        <v>18.8</v>
      </c>
      <c r="K3512" s="16">
        <v>1020</v>
      </c>
      <c r="L3512" s="16">
        <v>28.43</v>
      </c>
      <c r="M3512" s="16">
        <v>8.85</v>
      </c>
    </row>
    <row r="3513" spans="1:13" x14ac:dyDescent="0.2">
      <c r="A3513" s="67">
        <f t="shared" si="54"/>
        <v>40871</v>
      </c>
      <c r="B3513" s="1">
        <v>1.26</v>
      </c>
      <c r="C3513" s="16">
        <v>90.34</v>
      </c>
      <c r="D3513" s="16">
        <v>26.54</v>
      </c>
      <c r="E3513" s="16">
        <v>24</v>
      </c>
      <c r="F3513" s="16">
        <v>29.5</v>
      </c>
      <c r="G3513" s="16">
        <v>6.13</v>
      </c>
      <c r="H3513" s="16">
        <v>23.07</v>
      </c>
      <c r="I3513" s="16">
        <v>222.51</v>
      </c>
      <c r="J3513" s="16">
        <v>18.82</v>
      </c>
      <c r="K3513" s="16">
        <v>1143</v>
      </c>
      <c r="L3513" s="16">
        <v>28.56</v>
      </c>
      <c r="M3513" s="16">
        <v>7.55</v>
      </c>
    </row>
    <row r="3514" spans="1:13" x14ac:dyDescent="0.2">
      <c r="A3514" s="67">
        <f t="shared" si="54"/>
        <v>40872</v>
      </c>
      <c r="B3514" s="1">
        <v>9.36</v>
      </c>
      <c r="C3514" s="16">
        <v>92.73</v>
      </c>
      <c r="D3514" s="16">
        <v>26.16</v>
      </c>
      <c r="E3514" s="16">
        <v>24.2</v>
      </c>
      <c r="F3514" s="16">
        <v>29.1</v>
      </c>
      <c r="G3514" s="16">
        <v>5.44</v>
      </c>
      <c r="H3514" s="16">
        <v>23.25</v>
      </c>
      <c r="I3514" s="16">
        <v>204.22</v>
      </c>
      <c r="J3514" s="16">
        <v>11.82</v>
      </c>
      <c r="K3514" s="16">
        <v>1066</v>
      </c>
      <c r="L3514" s="16">
        <v>28.64</v>
      </c>
      <c r="M3514" s="16">
        <v>7.13</v>
      </c>
    </row>
    <row r="3515" spans="1:13" x14ac:dyDescent="0.2">
      <c r="A3515" s="67">
        <f t="shared" si="54"/>
        <v>40873</v>
      </c>
      <c r="B3515" s="1">
        <v>24.84</v>
      </c>
      <c r="C3515" s="16">
        <v>93.22</v>
      </c>
      <c r="D3515" s="16">
        <v>25.92</v>
      </c>
      <c r="E3515" s="16">
        <v>24</v>
      </c>
      <c r="F3515" s="16">
        <v>29</v>
      </c>
      <c r="G3515" s="16">
        <v>6.44</v>
      </c>
      <c r="H3515" s="16">
        <v>24.45</v>
      </c>
      <c r="I3515" s="16">
        <v>221.47</v>
      </c>
      <c r="J3515" s="16">
        <v>9.6199999999999992</v>
      </c>
      <c r="K3515" s="16">
        <v>1139</v>
      </c>
      <c r="L3515" s="16">
        <v>28.36</v>
      </c>
      <c r="M3515" s="16">
        <v>7.9</v>
      </c>
    </row>
    <row r="3516" spans="1:13" x14ac:dyDescent="0.2">
      <c r="A3516" s="67">
        <f t="shared" si="54"/>
        <v>40874</v>
      </c>
      <c r="B3516" s="1">
        <v>2.5299999999999998</v>
      </c>
      <c r="C3516" s="16">
        <v>90.77</v>
      </c>
      <c r="D3516" s="16">
        <v>26.55</v>
      </c>
      <c r="E3516" s="16">
        <v>24.5</v>
      </c>
      <c r="F3516" s="16">
        <v>29.2</v>
      </c>
      <c r="G3516" s="16">
        <v>6.78</v>
      </c>
      <c r="H3516" s="16">
        <v>26.95</v>
      </c>
      <c r="I3516" s="16">
        <v>220.61</v>
      </c>
      <c r="J3516" s="16">
        <v>17.649999999999999</v>
      </c>
      <c r="K3516" s="16">
        <v>1147</v>
      </c>
      <c r="L3516" s="16">
        <v>28.54</v>
      </c>
      <c r="M3516" s="16">
        <v>8.42</v>
      </c>
    </row>
    <row r="3517" spans="1:13" x14ac:dyDescent="0.2">
      <c r="A3517" s="67">
        <f t="shared" si="54"/>
        <v>40875</v>
      </c>
      <c r="B3517" s="1">
        <v>3.54</v>
      </c>
      <c r="C3517" s="16">
        <v>87.43</v>
      </c>
      <c r="D3517" s="16">
        <v>27.58</v>
      </c>
      <c r="E3517" s="16">
        <v>25.6</v>
      </c>
      <c r="F3517" s="16">
        <v>29.2</v>
      </c>
      <c r="G3517" s="16">
        <v>11.56</v>
      </c>
      <c r="H3517" s="16">
        <v>32.46</v>
      </c>
      <c r="I3517" s="16">
        <v>340.23</v>
      </c>
      <c r="J3517" s="16">
        <v>15.47</v>
      </c>
      <c r="K3517" s="16">
        <v>1215</v>
      </c>
      <c r="L3517" s="16">
        <v>28.44</v>
      </c>
      <c r="M3517" s="16">
        <v>16.3</v>
      </c>
    </row>
    <row r="3518" spans="1:13" x14ac:dyDescent="0.2">
      <c r="A3518" s="67">
        <f t="shared" si="54"/>
        <v>40876</v>
      </c>
      <c r="B3518" s="1">
        <v>43.42</v>
      </c>
      <c r="C3518" s="16">
        <v>89.69</v>
      </c>
      <c r="D3518" s="16">
        <v>26.31</v>
      </c>
      <c r="E3518" s="16">
        <v>24.2</v>
      </c>
      <c r="F3518" s="16">
        <v>28.2</v>
      </c>
      <c r="G3518" s="16">
        <v>16.03</v>
      </c>
      <c r="H3518" s="16">
        <v>45.55</v>
      </c>
      <c r="I3518" s="16">
        <v>330.59</v>
      </c>
      <c r="J3518" s="16">
        <v>7.07</v>
      </c>
      <c r="K3518" s="16">
        <v>1133</v>
      </c>
      <c r="L3518" s="16">
        <v>28</v>
      </c>
      <c r="M3518" s="16">
        <v>22.78</v>
      </c>
    </row>
    <row r="3519" spans="1:13" x14ac:dyDescent="0.2">
      <c r="A3519" s="67">
        <f t="shared" si="54"/>
        <v>40877</v>
      </c>
      <c r="B3519" s="1">
        <v>23.85</v>
      </c>
      <c r="C3519" s="16">
        <v>86.52</v>
      </c>
      <c r="D3519" s="16">
        <v>27.57</v>
      </c>
      <c r="E3519" s="16">
        <v>24.9</v>
      </c>
      <c r="F3519" s="16">
        <v>29.2</v>
      </c>
      <c r="G3519" s="16">
        <v>16.46</v>
      </c>
      <c r="H3519" s="16">
        <v>45.02</v>
      </c>
      <c r="I3519" s="16">
        <v>330.08</v>
      </c>
      <c r="J3519" s="16">
        <v>18</v>
      </c>
      <c r="K3519" s="16">
        <v>1142</v>
      </c>
      <c r="L3519" s="16">
        <v>27.94</v>
      </c>
      <c r="M3519" s="16">
        <v>23.29</v>
      </c>
    </row>
    <row r="3520" spans="1:13" x14ac:dyDescent="0.2">
      <c r="A3520" s="67">
        <f t="shared" si="54"/>
        <v>40878</v>
      </c>
      <c r="B3520" s="1">
        <v>0</v>
      </c>
      <c r="C3520" s="16">
        <v>84.44</v>
      </c>
      <c r="D3520" s="16">
        <v>28.26</v>
      </c>
      <c r="E3520" s="16">
        <v>27.1</v>
      </c>
      <c r="F3520" s="16">
        <v>29.5</v>
      </c>
      <c r="G3520" s="16">
        <v>11.02</v>
      </c>
      <c r="H3520" s="16">
        <v>27.77</v>
      </c>
      <c r="I3520" s="16">
        <v>331.23</v>
      </c>
      <c r="J3520" s="16">
        <v>19.82</v>
      </c>
      <c r="K3520" s="16">
        <v>1127</v>
      </c>
      <c r="L3520" s="16">
        <v>28.18</v>
      </c>
      <c r="M3520" s="16">
        <v>14.53</v>
      </c>
    </row>
    <row r="3521" spans="1:13" x14ac:dyDescent="0.2">
      <c r="A3521" s="67">
        <f t="shared" si="54"/>
        <v>40879</v>
      </c>
      <c r="B3521" s="1">
        <v>0</v>
      </c>
      <c r="C3521" s="16">
        <v>81.349999999999994</v>
      </c>
      <c r="D3521" s="16">
        <v>28.03</v>
      </c>
      <c r="E3521" s="16">
        <v>27.5</v>
      </c>
      <c r="F3521" s="16">
        <v>28.7</v>
      </c>
      <c r="G3521" s="16">
        <v>18.84</v>
      </c>
      <c r="H3521" s="16">
        <v>31.65</v>
      </c>
      <c r="I3521" s="16">
        <v>11.43</v>
      </c>
      <c r="J3521" s="16">
        <v>19.41</v>
      </c>
      <c r="K3521" s="16">
        <v>1077</v>
      </c>
      <c r="L3521" s="16">
        <v>28.11</v>
      </c>
      <c r="M3521" s="16">
        <v>19.190000000000001</v>
      </c>
    </row>
    <row r="3522" spans="1:13" x14ac:dyDescent="0.2">
      <c r="A3522" s="67">
        <f t="shared" si="54"/>
        <v>40880</v>
      </c>
      <c r="B3522" s="1">
        <v>6.59</v>
      </c>
      <c r="C3522" s="16">
        <v>86.5</v>
      </c>
      <c r="D3522" s="16">
        <v>27.94</v>
      </c>
      <c r="E3522" s="16">
        <v>26.6</v>
      </c>
      <c r="F3522" s="16">
        <v>28.8</v>
      </c>
      <c r="G3522" s="16">
        <v>19.32</v>
      </c>
      <c r="H3522" s="16">
        <v>36.299999999999997</v>
      </c>
      <c r="I3522" s="16">
        <v>8.24</v>
      </c>
      <c r="J3522" s="16">
        <v>19.05</v>
      </c>
      <c r="K3522" s="16">
        <v>1202</v>
      </c>
      <c r="L3522" s="16">
        <v>28.33</v>
      </c>
      <c r="M3522" s="16">
        <v>20.03</v>
      </c>
    </row>
    <row r="3523" spans="1:13" x14ac:dyDescent="0.2">
      <c r="A3523" s="67">
        <f t="shared" si="54"/>
        <v>40881</v>
      </c>
      <c r="B3523" s="1">
        <v>11.17</v>
      </c>
      <c r="C3523" s="16">
        <v>86.85</v>
      </c>
      <c r="D3523" s="16">
        <v>27.46</v>
      </c>
      <c r="E3523" s="16">
        <v>25.8</v>
      </c>
      <c r="F3523" s="16">
        <v>28.4</v>
      </c>
      <c r="G3523" s="16">
        <v>15.51</v>
      </c>
      <c r="H3523" s="16">
        <v>37.75</v>
      </c>
      <c r="I3523" s="16">
        <v>21.42</v>
      </c>
      <c r="J3523" s="16">
        <v>20.96</v>
      </c>
      <c r="K3523" s="16">
        <v>918</v>
      </c>
      <c r="L3523" s="16">
        <v>28.45</v>
      </c>
      <c r="M3523" s="16">
        <v>15.88</v>
      </c>
    </row>
    <row r="3524" spans="1:13" x14ac:dyDescent="0.2">
      <c r="A3524" s="67">
        <f t="shared" si="54"/>
        <v>40882</v>
      </c>
      <c r="B3524" s="1">
        <v>8.3699999999999992</v>
      </c>
      <c r="C3524" s="16">
        <v>88.52</v>
      </c>
      <c r="D3524" s="16">
        <v>27.16</v>
      </c>
      <c r="E3524" s="16">
        <v>26.1</v>
      </c>
      <c r="F3524" s="16">
        <v>27.7</v>
      </c>
      <c r="G3524" s="16">
        <v>12.85</v>
      </c>
      <c r="H3524" s="16">
        <v>28.82</v>
      </c>
      <c r="I3524" s="16">
        <v>0.28999999999999998</v>
      </c>
      <c r="J3524" s="16">
        <v>15.46</v>
      </c>
      <c r="K3524" s="16">
        <v>1195</v>
      </c>
      <c r="L3524" s="16">
        <v>28.3</v>
      </c>
      <c r="M3524" s="16">
        <v>13.99</v>
      </c>
    </row>
    <row r="3525" spans="1:13" x14ac:dyDescent="0.2">
      <c r="A3525" s="67">
        <f t="shared" si="54"/>
        <v>40883</v>
      </c>
      <c r="B3525" s="1">
        <v>2.54</v>
      </c>
      <c r="C3525" s="16">
        <v>83</v>
      </c>
      <c r="D3525" s="16">
        <v>27.25</v>
      </c>
      <c r="E3525" s="16">
        <v>24.2</v>
      </c>
      <c r="F3525" s="16">
        <v>29.1</v>
      </c>
      <c r="G3525" s="16">
        <v>14.89</v>
      </c>
      <c r="H3525" s="16">
        <v>43.18</v>
      </c>
      <c r="I3525" s="16">
        <v>7.66</v>
      </c>
      <c r="J3525" s="16">
        <v>19.670000000000002</v>
      </c>
      <c r="K3525" s="16">
        <v>1041</v>
      </c>
      <c r="L3525" s="16">
        <v>28.27</v>
      </c>
      <c r="M3525" s="16">
        <v>16.47</v>
      </c>
    </row>
    <row r="3526" spans="1:13" x14ac:dyDescent="0.2">
      <c r="A3526" s="67">
        <f t="shared" ref="A3526:A3589" si="55">A3525+1</f>
        <v>40884</v>
      </c>
      <c r="B3526" s="1">
        <v>4.05</v>
      </c>
      <c r="C3526" s="16">
        <v>89.38</v>
      </c>
      <c r="D3526" s="16">
        <v>25.24</v>
      </c>
      <c r="E3526" s="16">
        <v>23.8</v>
      </c>
      <c r="F3526" s="16">
        <v>28.8</v>
      </c>
      <c r="G3526" s="16">
        <v>7.49</v>
      </c>
      <c r="H3526" s="16">
        <v>46.46</v>
      </c>
      <c r="I3526" s="16">
        <v>318.70999999999998</v>
      </c>
      <c r="J3526" s="16">
        <v>7.82</v>
      </c>
      <c r="K3526" s="16">
        <v>1007</v>
      </c>
      <c r="L3526" s="16">
        <v>27.82</v>
      </c>
      <c r="M3526" s="16">
        <v>10.050000000000001</v>
      </c>
    </row>
    <row r="3527" spans="1:13" x14ac:dyDescent="0.2">
      <c r="A3527" s="67">
        <f t="shared" si="55"/>
        <v>40885</v>
      </c>
      <c r="B3527" s="1">
        <v>8.1199999999999992</v>
      </c>
      <c r="C3527" s="16">
        <v>86.22</v>
      </c>
      <c r="D3527" s="16">
        <v>26.76</v>
      </c>
      <c r="E3527" s="16">
        <v>24.1</v>
      </c>
      <c r="F3527" s="16">
        <v>28.8</v>
      </c>
      <c r="G3527" s="16">
        <v>9.85</v>
      </c>
      <c r="H3527" s="16">
        <v>34.86</v>
      </c>
      <c r="I3527" s="16">
        <v>294.54000000000002</v>
      </c>
      <c r="J3527" s="16">
        <v>14.36</v>
      </c>
      <c r="K3527" s="16">
        <v>1220</v>
      </c>
      <c r="L3527" s="16">
        <v>27.61</v>
      </c>
      <c r="M3527" s="16">
        <v>14.29</v>
      </c>
    </row>
    <row r="3528" spans="1:13" x14ac:dyDescent="0.2">
      <c r="A3528" s="67">
        <f t="shared" si="55"/>
        <v>40886</v>
      </c>
      <c r="B3528" s="1">
        <v>72.11</v>
      </c>
      <c r="C3528" s="16">
        <v>89.5</v>
      </c>
      <c r="D3528" s="16">
        <v>25.88</v>
      </c>
      <c r="E3528" s="16">
        <v>24.2</v>
      </c>
      <c r="F3528" s="16">
        <v>27.5</v>
      </c>
      <c r="G3528" s="16">
        <v>10.050000000000001</v>
      </c>
      <c r="H3528" s="16">
        <v>36.299999999999997</v>
      </c>
      <c r="I3528" s="16">
        <v>342.85</v>
      </c>
      <c r="J3528" s="16">
        <v>12.66</v>
      </c>
      <c r="K3528" s="16">
        <v>1313</v>
      </c>
      <c r="L3528" s="16">
        <v>27.41</v>
      </c>
      <c r="M3528" s="16">
        <v>14.34</v>
      </c>
    </row>
    <row r="3529" spans="1:13" x14ac:dyDescent="0.2">
      <c r="A3529" s="67">
        <f t="shared" si="55"/>
        <v>40887</v>
      </c>
      <c r="B3529" s="1">
        <v>28.17</v>
      </c>
      <c r="C3529" s="16">
        <v>92.8</v>
      </c>
      <c r="D3529" s="16">
        <v>25.82</v>
      </c>
      <c r="E3529" s="16">
        <v>24.9</v>
      </c>
      <c r="F3529" s="16">
        <v>26.5</v>
      </c>
      <c r="G3529" s="16">
        <v>8.69</v>
      </c>
      <c r="H3529" s="16">
        <v>27.17</v>
      </c>
      <c r="I3529" s="16">
        <v>289.68</v>
      </c>
      <c r="J3529" s="16">
        <v>6.29</v>
      </c>
      <c r="K3529" s="16">
        <v>670.9</v>
      </c>
      <c r="L3529" s="16">
        <v>27.39</v>
      </c>
      <c r="M3529" s="16">
        <v>12.3</v>
      </c>
    </row>
    <row r="3530" spans="1:13" x14ac:dyDescent="0.2">
      <c r="A3530" s="67">
        <f t="shared" si="55"/>
        <v>40888</v>
      </c>
      <c r="B3530" s="1">
        <v>22.31</v>
      </c>
      <c r="C3530" s="16">
        <v>93.14</v>
      </c>
      <c r="D3530" s="16">
        <v>25.56</v>
      </c>
      <c r="E3530" s="16">
        <v>23.4</v>
      </c>
      <c r="F3530" s="16">
        <v>27.1</v>
      </c>
      <c r="G3530" s="16">
        <v>6.23</v>
      </c>
      <c r="H3530" s="16">
        <v>29</v>
      </c>
      <c r="I3530" s="16">
        <v>295.02999999999997</v>
      </c>
      <c r="J3530" s="16">
        <v>7.57</v>
      </c>
      <c r="K3530" s="16">
        <v>524.9</v>
      </c>
      <c r="L3530" s="16">
        <v>27.44</v>
      </c>
      <c r="M3530" s="16">
        <v>9.08</v>
      </c>
    </row>
    <row r="3531" spans="1:13" x14ac:dyDescent="0.2">
      <c r="A3531" s="67">
        <f t="shared" si="55"/>
        <v>40889</v>
      </c>
      <c r="B3531" s="1">
        <v>9.89</v>
      </c>
      <c r="C3531" s="16">
        <v>93.81</v>
      </c>
      <c r="D3531" s="16">
        <v>25.2</v>
      </c>
      <c r="E3531" s="16">
        <v>23.9</v>
      </c>
      <c r="F3531" s="16">
        <v>28</v>
      </c>
      <c r="G3531" s="16">
        <v>3.64</v>
      </c>
      <c r="H3531" s="16">
        <v>46.15</v>
      </c>
      <c r="I3531" s="16">
        <v>202.36</v>
      </c>
      <c r="J3531" s="16">
        <v>8.6300000000000008</v>
      </c>
      <c r="K3531" s="16">
        <v>1028</v>
      </c>
      <c r="L3531" s="16">
        <v>27.53</v>
      </c>
      <c r="M3531" s="16">
        <v>5.57</v>
      </c>
    </row>
    <row r="3532" spans="1:13" x14ac:dyDescent="0.2">
      <c r="A3532" s="67">
        <f t="shared" si="55"/>
        <v>40890</v>
      </c>
      <c r="B3532" s="1">
        <v>8.8699999999999992</v>
      </c>
      <c r="C3532" s="16">
        <v>95.04</v>
      </c>
      <c r="D3532" s="16">
        <v>25.39</v>
      </c>
      <c r="E3532" s="16">
        <v>24.3</v>
      </c>
      <c r="F3532" s="16">
        <v>26.8</v>
      </c>
      <c r="G3532" s="16">
        <v>5.04</v>
      </c>
      <c r="H3532" s="16">
        <v>19.579999999999998</v>
      </c>
      <c r="I3532" s="16">
        <v>254.53</v>
      </c>
      <c r="J3532" s="16">
        <v>6.39</v>
      </c>
      <c r="K3532" s="16">
        <v>526.6</v>
      </c>
      <c r="L3532" s="16">
        <v>27.55</v>
      </c>
      <c r="M3532" s="16">
        <v>6.79</v>
      </c>
    </row>
    <row r="3533" spans="1:13" x14ac:dyDescent="0.2">
      <c r="A3533" s="67">
        <f t="shared" si="55"/>
        <v>40891</v>
      </c>
      <c r="B3533" s="1">
        <v>12.68</v>
      </c>
      <c r="C3533" s="16">
        <v>93.52</v>
      </c>
      <c r="D3533" s="16">
        <v>25.71</v>
      </c>
      <c r="E3533" s="16">
        <v>24.3</v>
      </c>
      <c r="F3533" s="16">
        <v>27</v>
      </c>
      <c r="G3533" s="16">
        <v>10.37</v>
      </c>
      <c r="H3533" s="16">
        <v>28.61</v>
      </c>
      <c r="I3533" s="16">
        <v>40.590000000000003</v>
      </c>
      <c r="J3533" s="16">
        <v>11.53</v>
      </c>
      <c r="K3533" s="16">
        <v>1031</v>
      </c>
      <c r="L3533" s="16">
        <v>27.54</v>
      </c>
      <c r="M3533" s="16">
        <v>10.72</v>
      </c>
    </row>
    <row r="3534" spans="1:13" x14ac:dyDescent="0.2">
      <c r="A3534" s="67">
        <f t="shared" si="55"/>
        <v>40892</v>
      </c>
      <c r="B3534" s="1">
        <v>9.6300000000000008</v>
      </c>
      <c r="C3534" s="16">
        <v>91.55</v>
      </c>
      <c r="D3534" s="16">
        <v>25.87</v>
      </c>
      <c r="E3534" s="16">
        <v>24.7</v>
      </c>
      <c r="F3534" s="16">
        <v>27.3</v>
      </c>
      <c r="G3534" s="16">
        <v>12.61</v>
      </c>
      <c r="H3534" s="16">
        <v>41.28</v>
      </c>
      <c r="I3534" s="16">
        <v>40.770000000000003</v>
      </c>
      <c r="J3534" s="16">
        <v>8.19</v>
      </c>
      <c r="K3534" s="16">
        <v>1035</v>
      </c>
      <c r="L3534" s="16">
        <v>27.56</v>
      </c>
      <c r="M3534" s="16">
        <v>12.73</v>
      </c>
    </row>
    <row r="3535" spans="1:13" x14ac:dyDescent="0.2">
      <c r="A3535" s="67">
        <f t="shared" si="55"/>
        <v>40893</v>
      </c>
      <c r="B3535" s="1">
        <v>49.22</v>
      </c>
      <c r="C3535" s="16">
        <v>95.43</v>
      </c>
      <c r="D3535" s="16">
        <v>24.87</v>
      </c>
      <c r="E3535" s="16">
        <v>24.3</v>
      </c>
      <c r="F3535" s="16">
        <v>26.1</v>
      </c>
      <c r="G3535" s="16">
        <v>3.98</v>
      </c>
      <c r="H3535" s="16">
        <v>13.87</v>
      </c>
      <c r="I3535" s="16">
        <v>209.22</v>
      </c>
      <c r="J3535" s="16">
        <v>4.7</v>
      </c>
      <c r="K3535" s="16">
        <v>337.8</v>
      </c>
      <c r="L3535" s="16">
        <v>27.58</v>
      </c>
      <c r="M3535" s="16">
        <v>5.86</v>
      </c>
    </row>
    <row r="3536" spans="1:13" x14ac:dyDescent="0.2">
      <c r="A3536" s="67">
        <f t="shared" si="55"/>
        <v>40894</v>
      </c>
      <c r="B3536" s="1">
        <v>15.94</v>
      </c>
      <c r="C3536" s="16">
        <v>95.31</v>
      </c>
      <c r="D3536" s="16">
        <v>24.66</v>
      </c>
      <c r="E3536" s="16">
        <v>23.5</v>
      </c>
      <c r="F3536" s="16">
        <v>27.1</v>
      </c>
      <c r="G3536" s="16">
        <v>3.95</v>
      </c>
      <c r="H3536" s="16">
        <v>22.16</v>
      </c>
      <c r="I3536" s="16">
        <v>199.15</v>
      </c>
      <c r="J3536" s="16">
        <v>5.76</v>
      </c>
      <c r="K3536" s="16">
        <v>1065</v>
      </c>
      <c r="L3536" s="16">
        <v>27.36</v>
      </c>
      <c r="M3536" s="16">
        <v>6.22</v>
      </c>
    </row>
    <row r="3537" spans="1:13" x14ac:dyDescent="0.2">
      <c r="A3537" s="67">
        <f t="shared" si="55"/>
        <v>40895</v>
      </c>
      <c r="B3537" s="1">
        <v>91.44</v>
      </c>
      <c r="C3537" s="16">
        <v>93.31</v>
      </c>
      <c r="D3537" s="16">
        <v>25.6</v>
      </c>
      <c r="E3537" s="16">
        <v>24.2</v>
      </c>
      <c r="F3537" s="16">
        <v>27.1</v>
      </c>
      <c r="G3537" s="16">
        <v>19.53</v>
      </c>
      <c r="H3537" s="16">
        <v>45.05</v>
      </c>
      <c r="I3537" s="16">
        <v>20.86</v>
      </c>
      <c r="J3537" s="16">
        <v>4.28</v>
      </c>
      <c r="K3537" s="16">
        <v>311.5</v>
      </c>
      <c r="L3537" s="16">
        <v>26.86</v>
      </c>
      <c r="M3537" s="16">
        <v>19.96</v>
      </c>
    </row>
    <row r="3538" spans="1:13" x14ac:dyDescent="0.2">
      <c r="A3538" s="67">
        <f t="shared" si="55"/>
        <v>40896</v>
      </c>
      <c r="B3538" s="1">
        <v>69.069999999999993</v>
      </c>
      <c r="C3538" s="16">
        <v>92.33</v>
      </c>
      <c r="D3538" s="16">
        <v>25.94</v>
      </c>
      <c r="E3538" s="16">
        <v>24.2</v>
      </c>
      <c r="F3538" s="16">
        <v>27.2</v>
      </c>
      <c r="G3538" s="16">
        <v>16.98</v>
      </c>
      <c r="H3538" s="16">
        <v>43.29</v>
      </c>
      <c r="I3538" s="16">
        <v>358.88</v>
      </c>
      <c r="J3538" s="16">
        <v>2.96</v>
      </c>
      <c r="K3538" s="16">
        <v>392.8</v>
      </c>
      <c r="L3538" s="16">
        <v>26.59</v>
      </c>
      <c r="M3538" s="16">
        <v>19.489999999999998</v>
      </c>
    </row>
    <row r="3539" spans="1:13" x14ac:dyDescent="0.2">
      <c r="A3539" s="67">
        <f t="shared" si="55"/>
        <v>40897</v>
      </c>
      <c r="B3539" s="1">
        <v>1.51</v>
      </c>
      <c r="C3539" s="16">
        <v>89.64</v>
      </c>
      <c r="D3539" s="16">
        <v>26.67</v>
      </c>
      <c r="E3539" s="16">
        <v>24.1</v>
      </c>
      <c r="F3539" s="16">
        <v>29</v>
      </c>
      <c r="G3539" s="16">
        <v>6.38</v>
      </c>
      <c r="H3539" s="16">
        <v>28.29</v>
      </c>
      <c r="I3539" s="16">
        <v>347.99</v>
      </c>
      <c r="J3539" s="16">
        <v>18.79</v>
      </c>
      <c r="K3539" s="16">
        <v>981</v>
      </c>
      <c r="L3539" s="16">
        <v>27.06</v>
      </c>
      <c r="M3539" s="16">
        <v>8.06</v>
      </c>
    </row>
    <row r="3540" spans="1:13" x14ac:dyDescent="0.2">
      <c r="A3540" s="67">
        <f t="shared" si="55"/>
        <v>40898</v>
      </c>
      <c r="B3540" s="1">
        <v>7.35</v>
      </c>
      <c r="C3540" s="16">
        <v>91.18</v>
      </c>
      <c r="D3540" s="16">
        <v>26.82</v>
      </c>
      <c r="E3540" s="16">
        <v>24.4</v>
      </c>
      <c r="F3540" s="16">
        <v>28.3</v>
      </c>
      <c r="G3540" s="16">
        <v>12.47</v>
      </c>
      <c r="H3540" s="16">
        <v>31.65</v>
      </c>
      <c r="I3540" s="16">
        <v>41.51</v>
      </c>
      <c r="J3540" s="16">
        <v>10.35</v>
      </c>
      <c r="K3540" s="16">
        <v>1179</v>
      </c>
      <c r="L3540" s="16">
        <v>27.17</v>
      </c>
      <c r="M3540" s="16">
        <v>12.13</v>
      </c>
    </row>
    <row r="3541" spans="1:13" x14ac:dyDescent="0.2">
      <c r="A3541" s="67">
        <f t="shared" si="55"/>
        <v>40899</v>
      </c>
      <c r="B3541" s="1">
        <v>0.5</v>
      </c>
      <c r="C3541" s="16">
        <v>91.9</v>
      </c>
      <c r="D3541" s="16">
        <v>27.15</v>
      </c>
      <c r="E3541" s="16">
        <v>24.5</v>
      </c>
      <c r="F3541" s="16">
        <v>28.9</v>
      </c>
      <c r="G3541" s="16">
        <v>9.59</v>
      </c>
      <c r="H3541" s="16">
        <v>25.86</v>
      </c>
      <c r="I3541" s="16">
        <v>356.56</v>
      </c>
      <c r="J3541" s="16">
        <v>12.81</v>
      </c>
      <c r="K3541" s="16">
        <v>1182</v>
      </c>
      <c r="L3541" s="16">
        <v>27.37</v>
      </c>
      <c r="M3541" s="16">
        <v>10.08</v>
      </c>
    </row>
    <row r="3542" spans="1:13" x14ac:dyDescent="0.2">
      <c r="A3542" s="67">
        <f t="shared" si="55"/>
        <v>40900</v>
      </c>
      <c r="B3542" s="1">
        <v>0.25</v>
      </c>
      <c r="C3542" s="16">
        <v>90.53</v>
      </c>
      <c r="D3542" s="16">
        <v>27.46</v>
      </c>
      <c r="E3542" s="16">
        <v>25.8</v>
      </c>
      <c r="F3542" s="16">
        <v>28.4</v>
      </c>
      <c r="G3542" s="16">
        <v>19.510000000000002</v>
      </c>
      <c r="H3542" s="16">
        <v>38.35</v>
      </c>
      <c r="I3542" s="16">
        <v>41.86</v>
      </c>
      <c r="J3542" s="16">
        <v>14.37</v>
      </c>
      <c r="K3542" s="16">
        <v>1037</v>
      </c>
      <c r="L3542" s="16">
        <v>27.38</v>
      </c>
      <c r="M3542" s="16">
        <v>18.43</v>
      </c>
    </row>
    <row r="3543" spans="1:13" x14ac:dyDescent="0.2">
      <c r="A3543" s="67">
        <f t="shared" si="55"/>
        <v>40901</v>
      </c>
      <c r="B3543" s="1">
        <v>1.77</v>
      </c>
      <c r="C3543" s="16">
        <v>87.09</v>
      </c>
      <c r="D3543" s="16">
        <v>27.78</v>
      </c>
      <c r="E3543" s="16">
        <v>27.2</v>
      </c>
      <c r="F3543" s="16">
        <v>28.4</v>
      </c>
      <c r="G3543" s="16">
        <v>26.54</v>
      </c>
      <c r="H3543" s="16">
        <v>41.77</v>
      </c>
      <c r="I3543" s="16">
        <v>39.49</v>
      </c>
      <c r="J3543" s="16">
        <v>14.81</v>
      </c>
      <c r="K3543" s="16">
        <v>1062</v>
      </c>
      <c r="L3543" s="16">
        <v>27.31</v>
      </c>
      <c r="M3543" s="16">
        <v>24.99</v>
      </c>
    </row>
    <row r="3544" spans="1:13" x14ac:dyDescent="0.2">
      <c r="A3544" s="67">
        <f t="shared" si="55"/>
        <v>40902</v>
      </c>
      <c r="B3544" s="1">
        <v>0</v>
      </c>
      <c r="C3544" s="16">
        <v>86.44</v>
      </c>
      <c r="D3544" s="16">
        <v>27.85</v>
      </c>
      <c r="E3544" s="16">
        <v>27.4</v>
      </c>
      <c r="F3544" s="16">
        <v>28.5</v>
      </c>
      <c r="G3544" s="16">
        <v>26.36</v>
      </c>
      <c r="H3544" s="16">
        <v>38.46</v>
      </c>
      <c r="I3544" s="16">
        <v>38.83</v>
      </c>
      <c r="J3544" s="16">
        <v>19.68</v>
      </c>
      <c r="K3544" s="16">
        <v>1044</v>
      </c>
      <c r="L3544" s="16">
        <v>27.28</v>
      </c>
      <c r="M3544" s="16">
        <v>24.85</v>
      </c>
    </row>
    <row r="3545" spans="1:13" x14ac:dyDescent="0.2">
      <c r="A3545" s="67">
        <f t="shared" si="55"/>
        <v>40903</v>
      </c>
      <c r="B3545" s="1">
        <v>0</v>
      </c>
      <c r="C3545" s="16">
        <v>83.46</v>
      </c>
      <c r="D3545" s="16">
        <v>27.94</v>
      </c>
      <c r="E3545" s="16">
        <v>27.4</v>
      </c>
      <c r="F3545" s="16">
        <v>28.5</v>
      </c>
      <c r="G3545" s="16">
        <v>24.87</v>
      </c>
      <c r="H3545" s="16">
        <v>36.159999999999997</v>
      </c>
      <c r="I3545" s="16">
        <v>23.2</v>
      </c>
      <c r="J3545" s="16">
        <v>20.36</v>
      </c>
      <c r="K3545" s="16">
        <v>911</v>
      </c>
      <c r="L3545" s="16">
        <v>27.38</v>
      </c>
      <c r="M3545" s="16">
        <v>24.36</v>
      </c>
    </row>
    <row r="3546" spans="1:13" x14ac:dyDescent="0.2">
      <c r="A3546" s="67">
        <f t="shared" si="55"/>
        <v>40904</v>
      </c>
      <c r="B3546" s="1">
        <v>0</v>
      </c>
      <c r="C3546" s="16">
        <v>82.66</v>
      </c>
      <c r="D3546" s="16">
        <v>27.93</v>
      </c>
      <c r="E3546" s="16">
        <v>27.3</v>
      </c>
      <c r="F3546" s="16">
        <v>28.5</v>
      </c>
      <c r="G3546" s="16">
        <v>25.27</v>
      </c>
      <c r="H3546" s="16">
        <v>37.19</v>
      </c>
      <c r="I3546" s="16">
        <v>27.14</v>
      </c>
      <c r="J3546" s="16">
        <v>20.99</v>
      </c>
      <c r="K3546" s="16">
        <v>1024</v>
      </c>
      <c r="L3546" s="16">
        <v>27.54</v>
      </c>
      <c r="M3546" s="16">
        <v>24.59</v>
      </c>
    </row>
    <row r="3547" spans="1:13" x14ac:dyDescent="0.2">
      <c r="A3547" s="67">
        <f t="shared" si="55"/>
        <v>40905</v>
      </c>
      <c r="B3547" s="1">
        <v>0</v>
      </c>
      <c r="C3547" s="16">
        <v>82.34</v>
      </c>
      <c r="D3547" s="16">
        <v>27.75</v>
      </c>
      <c r="E3547" s="16">
        <v>26.8</v>
      </c>
      <c r="F3547" s="16">
        <v>28.4</v>
      </c>
      <c r="G3547" s="16">
        <v>21.94</v>
      </c>
      <c r="H3547" s="16">
        <v>34.82</v>
      </c>
      <c r="I3547" s="16">
        <v>8.39</v>
      </c>
      <c r="J3547" s="16">
        <v>19.170000000000002</v>
      </c>
      <c r="K3547" s="16">
        <v>930</v>
      </c>
      <c r="L3547" s="16">
        <v>27.48</v>
      </c>
      <c r="M3547" s="16">
        <v>23.72</v>
      </c>
    </row>
    <row r="3548" spans="1:13" x14ac:dyDescent="0.2">
      <c r="A3548" s="67">
        <f t="shared" si="55"/>
        <v>40906</v>
      </c>
      <c r="B3548" s="1">
        <v>0.25</v>
      </c>
      <c r="C3548" s="16">
        <v>86.71</v>
      </c>
      <c r="D3548" s="16">
        <v>27.74</v>
      </c>
      <c r="E3548" s="16">
        <v>26.8</v>
      </c>
      <c r="F3548" s="16">
        <v>28.6</v>
      </c>
      <c r="G3548" s="16">
        <v>20.16</v>
      </c>
      <c r="H3548" s="16">
        <v>32.81</v>
      </c>
      <c r="I3548" s="16">
        <v>3.24</v>
      </c>
      <c r="J3548" s="16">
        <v>16.62</v>
      </c>
      <c r="K3548" s="16">
        <v>1140</v>
      </c>
      <c r="L3548" s="16">
        <v>27.69</v>
      </c>
      <c r="M3548" s="16">
        <v>21.07</v>
      </c>
    </row>
    <row r="3549" spans="1:13" x14ac:dyDescent="0.2">
      <c r="A3549" s="67">
        <f t="shared" si="55"/>
        <v>40907</v>
      </c>
      <c r="B3549" s="1">
        <v>0</v>
      </c>
      <c r="C3549" s="16">
        <v>87.18</v>
      </c>
      <c r="D3549" s="16">
        <v>27.85</v>
      </c>
      <c r="E3549" s="16">
        <v>27.3</v>
      </c>
      <c r="F3549" s="16">
        <v>28.3</v>
      </c>
      <c r="G3549" s="16">
        <v>24.02</v>
      </c>
      <c r="H3549" s="16">
        <v>40.57</v>
      </c>
      <c r="I3549" s="16">
        <v>21.22</v>
      </c>
      <c r="J3549" s="16">
        <v>15.5</v>
      </c>
      <c r="K3549" s="16">
        <v>1060</v>
      </c>
      <c r="L3549" s="16">
        <v>27.74</v>
      </c>
      <c r="M3549" s="16">
        <v>24.34</v>
      </c>
    </row>
    <row r="3550" spans="1:13" x14ac:dyDescent="0.2">
      <c r="A3550" s="67">
        <f t="shared" si="55"/>
        <v>40908</v>
      </c>
      <c r="B3550" s="1">
        <v>0</v>
      </c>
      <c r="C3550" s="16">
        <v>85.53</v>
      </c>
      <c r="D3550" s="16">
        <v>27.98</v>
      </c>
      <c r="E3550" s="16">
        <v>27.5</v>
      </c>
      <c r="F3550" s="16">
        <v>28.5</v>
      </c>
      <c r="G3550" s="16">
        <v>26.77</v>
      </c>
      <c r="H3550" s="16">
        <v>39.58</v>
      </c>
      <c r="I3550" s="16">
        <v>20.149999999999999</v>
      </c>
      <c r="J3550" s="16">
        <v>20.14</v>
      </c>
      <c r="K3550" s="16">
        <v>979</v>
      </c>
      <c r="L3550" s="16">
        <v>27.83</v>
      </c>
      <c r="M3550" s="16">
        <v>26.16</v>
      </c>
    </row>
    <row r="3551" spans="1:13" x14ac:dyDescent="0.2">
      <c r="A3551" s="67">
        <f t="shared" si="55"/>
        <v>40909</v>
      </c>
      <c r="B3551" s="1">
        <v>1.26</v>
      </c>
      <c r="C3551" s="16">
        <v>85.27</v>
      </c>
      <c r="D3551" s="16">
        <v>27.8</v>
      </c>
      <c r="E3551" s="16">
        <v>26.9</v>
      </c>
      <c r="F3551" s="16">
        <v>28.3</v>
      </c>
      <c r="G3551" s="16">
        <v>28.94</v>
      </c>
      <c r="H3551" s="16">
        <v>44.77</v>
      </c>
      <c r="I3551" s="16">
        <v>27.09</v>
      </c>
      <c r="J3551" s="16">
        <v>17.07</v>
      </c>
      <c r="K3551" s="16">
        <v>1109</v>
      </c>
      <c r="L3551" s="16">
        <v>27.69</v>
      </c>
      <c r="M3551" s="16">
        <v>27.72</v>
      </c>
    </row>
    <row r="3552" spans="1:13" x14ac:dyDescent="0.2">
      <c r="A3552" s="67">
        <f t="shared" si="55"/>
        <v>40910</v>
      </c>
      <c r="B3552" s="1">
        <v>0</v>
      </c>
      <c r="C3552" s="16">
        <v>83.22</v>
      </c>
      <c r="D3552" s="16">
        <v>27.91</v>
      </c>
      <c r="E3552" s="16">
        <v>27</v>
      </c>
      <c r="F3552" s="16">
        <v>28.5</v>
      </c>
      <c r="G3552" s="16">
        <v>30.61</v>
      </c>
      <c r="H3552" s="16">
        <v>47.17</v>
      </c>
      <c r="I3552" s="16">
        <v>24.15</v>
      </c>
      <c r="J3552" s="16">
        <v>20.66</v>
      </c>
      <c r="K3552" s="16">
        <v>939</v>
      </c>
      <c r="L3552" s="16">
        <v>27.64</v>
      </c>
      <c r="M3552" s="16">
        <v>30.07</v>
      </c>
    </row>
    <row r="3553" spans="1:13" x14ac:dyDescent="0.2">
      <c r="A3553" s="67">
        <f t="shared" si="55"/>
        <v>40911</v>
      </c>
      <c r="B3553" s="1">
        <v>0</v>
      </c>
      <c r="C3553" s="16">
        <v>82.07</v>
      </c>
      <c r="D3553" s="16">
        <v>27.64</v>
      </c>
      <c r="E3553" s="16">
        <v>26.6</v>
      </c>
      <c r="F3553" s="16">
        <v>28.2</v>
      </c>
      <c r="G3553" s="16">
        <v>28.72</v>
      </c>
      <c r="H3553" s="16">
        <v>46.57</v>
      </c>
      <c r="I3553" s="16">
        <v>16.89</v>
      </c>
      <c r="J3553" s="16">
        <v>15.68</v>
      </c>
      <c r="K3553" s="16">
        <v>1030</v>
      </c>
      <c r="L3553" s="16">
        <v>27.4</v>
      </c>
      <c r="M3553" s="16">
        <v>28.62</v>
      </c>
    </row>
    <row r="3554" spans="1:13" x14ac:dyDescent="0.2">
      <c r="A3554" s="67">
        <f t="shared" si="55"/>
        <v>40912</v>
      </c>
      <c r="B3554" s="1">
        <v>2.52</v>
      </c>
      <c r="C3554" s="16">
        <v>82.76</v>
      </c>
      <c r="D3554" s="16">
        <v>27.47</v>
      </c>
      <c r="E3554" s="16">
        <v>26</v>
      </c>
      <c r="F3554" s="16">
        <v>28.2</v>
      </c>
      <c r="G3554" s="16">
        <v>27.82</v>
      </c>
      <c r="H3554" s="16">
        <v>48.02</v>
      </c>
      <c r="I3554" s="16">
        <v>21.34</v>
      </c>
      <c r="J3554" s="16">
        <v>18.440000000000001</v>
      </c>
      <c r="K3554" s="16">
        <v>1231</v>
      </c>
      <c r="L3554" s="16">
        <v>27.23</v>
      </c>
      <c r="M3554" s="16">
        <v>27.26</v>
      </c>
    </row>
    <row r="3555" spans="1:13" x14ac:dyDescent="0.2">
      <c r="A3555" s="67">
        <f t="shared" si="55"/>
        <v>40913</v>
      </c>
      <c r="B3555" s="1">
        <v>1.52</v>
      </c>
      <c r="C3555" s="16">
        <v>83.61</v>
      </c>
      <c r="D3555" s="16">
        <v>27.53</v>
      </c>
      <c r="E3555" s="16">
        <v>26.4</v>
      </c>
      <c r="F3555" s="16">
        <v>28.3</v>
      </c>
      <c r="G3555" s="16">
        <v>23.79</v>
      </c>
      <c r="H3555" s="16">
        <v>43.64</v>
      </c>
      <c r="I3555" s="16">
        <v>14.97</v>
      </c>
      <c r="J3555" s="16">
        <v>20.22</v>
      </c>
      <c r="K3555" s="16">
        <v>1070</v>
      </c>
      <c r="L3555" s="16">
        <v>27.41</v>
      </c>
      <c r="M3555" s="16">
        <v>24.54</v>
      </c>
    </row>
    <row r="3556" spans="1:13" x14ac:dyDescent="0.2">
      <c r="A3556" s="67">
        <f t="shared" si="55"/>
        <v>40914</v>
      </c>
      <c r="B3556" s="1">
        <v>0</v>
      </c>
      <c r="C3556" s="16">
        <v>83.9</v>
      </c>
      <c r="D3556" s="16">
        <v>27.59</v>
      </c>
      <c r="E3556" s="16">
        <v>26.6</v>
      </c>
      <c r="F3556" s="16">
        <v>28.4</v>
      </c>
      <c r="G3556" s="16">
        <v>26.01</v>
      </c>
      <c r="H3556" s="16">
        <v>40.11</v>
      </c>
      <c r="I3556" s="16">
        <v>39.76</v>
      </c>
      <c r="J3556" s="16">
        <v>20.11</v>
      </c>
      <c r="K3556" s="16">
        <v>1039</v>
      </c>
      <c r="L3556" s="16">
        <v>27.38</v>
      </c>
      <c r="M3556" s="16">
        <v>24.39</v>
      </c>
    </row>
    <row r="3557" spans="1:13" x14ac:dyDescent="0.2">
      <c r="A3557" s="67">
        <f t="shared" si="55"/>
        <v>40915</v>
      </c>
      <c r="B3557" s="1">
        <v>0</v>
      </c>
      <c r="C3557" s="16">
        <v>83.21</v>
      </c>
      <c r="D3557" s="16">
        <v>27.59</v>
      </c>
      <c r="E3557" s="16">
        <v>26.4</v>
      </c>
      <c r="F3557" s="16">
        <v>28.3</v>
      </c>
      <c r="G3557" s="16">
        <v>21.37</v>
      </c>
      <c r="H3557" s="16">
        <v>33.549999999999997</v>
      </c>
      <c r="I3557" s="16">
        <v>29.65</v>
      </c>
      <c r="J3557" s="16">
        <v>22.36</v>
      </c>
      <c r="K3557" s="16">
        <v>868</v>
      </c>
      <c r="L3557" s="16">
        <v>27.62</v>
      </c>
      <c r="M3557" s="16">
        <v>21.54</v>
      </c>
    </row>
    <row r="3558" spans="1:13" x14ac:dyDescent="0.2">
      <c r="A3558" s="67">
        <f t="shared" si="55"/>
        <v>40916</v>
      </c>
      <c r="B3558" s="1">
        <v>0</v>
      </c>
      <c r="C3558" s="16">
        <v>83.59</v>
      </c>
      <c r="D3558" s="16">
        <v>27.71</v>
      </c>
      <c r="E3558" s="16">
        <v>27.3</v>
      </c>
      <c r="F3558" s="16">
        <v>28.3</v>
      </c>
      <c r="G3558" s="16">
        <v>27.38</v>
      </c>
      <c r="H3558" s="16">
        <v>40.61</v>
      </c>
      <c r="I3558" s="16">
        <v>25.7</v>
      </c>
      <c r="J3558" s="16">
        <v>19.97</v>
      </c>
      <c r="K3558" s="16">
        <v>1150</v>
      </c>
      <c r="L3558" s="16">
        <v>27.66</v>
      </c>
      <c r="M3558" s="16">
        <v>26.45</v>
      </c>
    </row>
    <row r="3559" spans="1:13" x14ac:dyDescent="0.2">
      <c r="A3559" s="67">
        <f t="shared" si="55"/>
        <v>40917</v>
      </c>
      <c r="B3559" s="1">
        <v>0</v>
      </c>
      <c r="C3559" s="16">
        <v>81.78</v>
      </c>
      <c r="D3559" s="16">
        <v>27.65</v>
      </c>
      <c r="E3559" s="16">
        <v>27</v>
      </c>
      <c r="F3559" s="16">
        <v>28.2</v>
      </c>
      <c r="G3559" s="16">
        <v>26.39</v>
      </c>
      <c r="H3559" s="16">
        <v>40.92</v>
      </c>
      <c r="I3559" s="16">
        <v>26.99</v>
      </c>
      <c r="J3559" s="16">
        <v>21.94</v>
      </c>
      <c r="K3559" s="16">
        <v>1036</v>
      </c>
      <c r="L3559" s="16">
        <v>27.49</v>
      </c>
      <c r="M3559" s="16">
        <v>25.31</v>
      </c>
    </row>
    <row r="3560" spans="1:13" x14ac:dyDescent="0.2">
      <c r="A3560" s="67">
        <f t="shared" si="55"/>
        <v>40918</v>
      </c>
      <c r="B3560" s="1">
        <v>0</v>
      </c>
      <c r="C3560" s="16">
        <v>80.099999999999994</v>
      </c>
      <c r="D3560" s="16">
        <v>27.53</v>
      </c>
      <c r="E3560" s="16">
        <v>27.1</v>
      </c>
      <c r="F3560" s="16">
        <v>28.2</v>
      </c>
      <c r="G3560" s="16">
        <v>20.64</v>
      </c>
      <c r="H3560" s="16">
        <v>32.53</v>
      </c>
      <c r="I3560" s="16">
        <v>11.74</v>
      </c>
      <c r="J3560" s="16">
        <v>20.190000000000001</v>
      </c>
      <c r="K3560" s="16">
        <v>959</v>
      </c>
      <c r="L3560" s="16">
        <v>27.53</v>
      </c>
      <c r="M3560" s="16">
        <v>21.13</v>
      </c>
    </row>
    <row r="3561" spans="1:13" x14ac:dyDescent="0.2">
      <c r="A3561" s="67">
        <f t="shared" si="55"/>
        <v>40919</v>
      </c>
      <c r="B3561" s="1">
        <v>0.25</v>
      </c>
      <c r="C3561" s="16">
        <v>83.73</v>
      </c>
      <c r="D3561" s="16">
        <v>27.49</v>
      </c>
      <c r="E3561" s="16">
        <v>26.7</v>
      </c>
      <c r="F3561" s="16">
        <v>28.2</v>
      </c>
      <c r="G3561" s="16">
        <v>20.350000000000001</v>
      </c>
      <c r="H3561" s="16">
        <v>28.82</v>
      </c>
      <c r="I3561" s="16">
        <v>8.83</v>
      </c>
      <c r="J3561" s="16">
        <v>19.18</v>
      </c>
      <c r="K3561" s="16">
        <v>1132</v>
      </c>
      <c r="L3561" s="16">
        <v>27.7</v>
      </c>
      <c r="M3561" s="16">
        <v>20.41</v>
      </c>
    </row>
    <row r="3562" spans="1:13" x14ac:dyDescent="0.2">
      <c r="A3562" s="67">
        <f t="shared" si="55"/>
        <v>40920</v>
      </c>
      <c r="B3562" s="1">
        <v>1.52</v>
      </c>
      <c r="C3562" s="16">
        <v>84.56</v>
      </c>
      <c r="D3562" s="16">
        <v>27.72</v>
      </c>
      <c r="E3562" s="16">
        <v>26.8</v>
      </c>
      <c r="F3562" s="16">
        <v>28.4</v>
      </c>
      <c r="G3562" s="16">
        <v>24.8</v>
      </c>
      <c r="H3562" s="16">
        <v>39.9</v>
      </c>
      <c r="I3562" s="16">
        <v>20.79</v>
      </c>
      <c r="J3562" s="16">
        <v>22.27</v>
      </c>
      <c r="K3562" s="16">
        <v>873</v>
      </c>
      <c r="L3562" s="16">
        <v>27.89</v>
      </c>
      <c r="M3562" s="16">
        <v>24.39</v>
      </c>
    </row>
    <row r="3563" spans="1:13" x14ac:dyDescent="0.2">
      <c r="A3563" s="67">
        <f t="shared" si="55"/>
        <v>40921</v>
      </c>
      <c r="B3563" s="1">
        <v>0</v>
      </c>
      <c r="C3563" s="16">
        <v>83.63</v>
      </c>
      <c r="D3563" s="16">
        <v>27.74</v>
      </c>
      <c r="E3563" s="16">
        <v>27.3</v>
      </c>
      <c r="F3563" s="16">
        <v>28.5</v>
      </c>
      <c r="G3563" s="16">
        <v>23.45</v>
      </c>
      <c r="H3563" s="16">
        <v>40.54</v>
      </c>
      <c r="I3563" s="16">
        <v>7.26</v>
      </c>
      <c r="J3563" s="16">
        <v>17.829999999999998</v>
      </c>
      <c r="K3563" s="16">
        <v>1152</v>
      </c>
      <c r="L3563" s="16">
        <v>27.91</v>
      </c>
      <c r="M3563" s="16">
        <v>24.95</v>
      </c>
    </row>
    <row r="3564" spans="1:13" x14ac:dyDescent="0.2">
      <c r="A3564" s="67">
        <f t="shared" si="55"/>
        <v>40922</v>
      </c>
      <c r="B3564" s="1">
        <v>1.26</v>
      </c>
      <c r="C3564" s="16">
        <v>83.3</v>
      </c>
      <c r="D3564" s="16">
        <v>27.75</v>
      </c>
      <c r="E3564" s="16">
        <v>26.1</v>
      </c>
      <c r="F3564" s="16">
        <v>28.3</v>
      </c>
      <c r="G3564" s="16">
        <v>23.87</v>
      </c>
      <c r="H3564" s="16">
        <v>40.61</v>
      </c>
      <c r="I3564" s="16">
        <v>11.77</v>
      </c>
      <c r="J3564" s="16">
        <v>19.12</v>
      </c>
      <c r="K3564" s="16">
        <v>1070</v>
      </c>
      <c r="L3564" s="16">
        <v>27.88</v>
      </c>
      <c r="M3564" s="16">
        <v>25.29</v>
      </c>
    </row>
    <row r="3565" spans="1:13" x14ac:dyDescent="0.2">
      <c r="A3565" s="67">
        <f t="shared" si="55"/>
        <v>40923</v>
      </c>
      <c r="B3565" s="1">
        <v>0</v>
      </c>
      <c r="C3565" s="16">
        <v>85.86</v>
      </c>
      <c r="D3565" s="16">
        <v>27.83</v>
      </c>
      <c r="E3565" s="16">
        <v>27.5</v>
      </c>
      <c r="F3565" s="16">
        <v>28.2</v>
      </c>
      <c r="G3565" s="16">
        <v>32.18</v>
      </c>
      <c r="H3565" s="16">
        <v>46.68</v>
      </c>
      <c r="I3565" s="16">
        <v>33.200000000000003</v>
      </c>
      <c r="J3565" s="16">
        <v>18.79</v>
      </c>
      <c r="K3565" s="16">
        <v>998</v>
      </c>
      <c r="L3565" s="16">
        <v>27.8</v>
      </c>
      <c r="M3565" s="16">
        <v>30.06</v>
      </c>
    </row>
    <row r="3566" spans="1:13" x14ac:dyDescent="0.2">
      <c r="A3566" s="67">
        <f t="shared" si="55"/>
        <v>40924</v>
      </c>
      <c r="B3566" s="1">
        <v>1.27</v>
      </c>
      <c r="C3566" s="16">
        <v>81.22</v>
      </c>
      <c r="D3566" s="16">
        <v>27.7</v>
      </c>
      <c r="E3566" s="16">
        <v>27</v>
      </c>
      <c r="F3566" s="16">
        <v>28.2</v>
      </c>
      <c r="G3566" s="16">
        <v>33.93</v>
      </c>
      <c r="H3566" s="16">
        <v>48.58</v>
      </c>
      <c r="I3566" s="16">
        <v>33.04</v>
      </c>
      <c r="J3566" s="16">
        <v>21.21</v>
      </c>
      <c r="K3566" s="16">
        <v>1103</v>
      </c>
      <c r="L3566" s="16">
        <v>27.66</v>
      </c>
      <c r="M3566" s="16">
        <v>31.35</v>
      </c>
    </row>
    <row r="3567" spans="1:13" x14ac:dyDescent="0.2">
      <c r="A3567" s="67">
        <f t="shared" si="55"/>
        <v>40925</v>
      </c>
      <c r="B3567" s="1">
        <v>0.25</v>
      </c>
      <c r="C3567" s="16">
        <v>81.96</v>
      </c>
      <c r="D3567" s="16">
        <v>27.53</v>
      </c>
      <c r="E3567" s="16">
        <v>26.8</v>
      </c>
      <c r="F3567" s="16">
        <v>28</v>
      </c>
      <c r="G3567" s="16">
        <v>30.98</v>
      </c>
      <c r="H3567" s="16">
        <v>48.47</v>
      </c>
      <c r="I3567" s="16">
        <v>28.53</v>
      </c>
      <c r="J3567" s="16">
        <v>21.6</v>
      </c>
      <c r="K3567" s="16">
        <v>1180</v>
      </c>
      <c r="L3567" s="16">
        <v>27.48</v>
      </c>
      <c r="M3567" s="16">
        <v>29.21</v>
      </c>
    </row>
    <row r="3568" spans="1:13" x14ac:dyDescent="0.2">
      <c r="A3568" s="67">
        <f t="shared" si="55"/>
        <v>40926</v>
      </c>
      <c r="B3568" s="1">
        <v>0</v>
      </c>
      <c r="C3568" s="16">
        <v>82.68</v>
      </c>
      <c r="D3568" s="16">
        <v>27.35</v>
      </c>
      <c r="E3568" s="16">
        <v>26.9</v>
      </c>
      <c r="F3568" s="16">
        <v>27.9</v>
      </c>
      <c r="G3568" s="16">
        <v>30.53</v>
      </c>
      <c r="H3568" s="16">
        <v>43.5</v>
      </c>
      <c r="I3568" s="16">
        <v>26.54</v>
      </c>
      <c r="J3568" s="16">
        <v>22.34</v>
      </c>
      <c r="K3568" s="16">
        <v>896</v>
      </c>
      <c r="L3568" s="16">
        <v>27.39</v>
      </c>
      <c r="M3568" s="16">
        <v>28.91</v>
      </c>
    </row>
    <row r="3569" spans="1:13" x14ac:dyDescent="0.2">
      <c r="A3569" s="67">
        <f t="shared" si="55"/>
        <v>40927</v>
      </c>
      <c r="B3569" s="1">
        <v>0</v>
      </c>
      <c r="C3569" s="16">
        <v>81.349999999999994</v>
      </c>
      <c r="D3569" s="16">
        <v>27.19</v>
      </c>
      <c r="E3569" s="16">
        <v>26.7</v>
      </c>
      <c r="F3569" s="16">
        <v>27.7</v>
      </c>
      <c r="G3569" s="16">
        <v>27.2</v>
      </c>
      <c r="H3569" s="16">
        <v>40.57</v>
      </c>
      <c r="I3569" s="16">
        <v>19.73</v>
      </c>
      <c r="J3569" s="16">
        <v>22.33</v>
      </c>
      <c r="K3569" s="16">
        <v>999</v>
      </c>
      <c r="L3569" s="16">
        <v>27.36</v>
      </c>
      <c r="M3569" s="16">
        <v>26.67</v>
      </c>
    </row>
    <row r="3570" spans="1:13" x14ac:dyDescent="0.2">
      <c r="A3570" s="67">
        <f t="shared" si="55"/>
        <v>40928</v>
      </c>
      <c r="B3570" s="1">
        <v>1.52</v>
      </c>
      <c r="C3570" s="16">
        <v>80.02</v>
      </c>
      <c r="D3570" s="16">
        <v>27.22</v>
      </c>
      <c r="E3570" s="16">
        <v>26.1</v>
      </c>
      <c r="F3570" s="16">
        <v>27.8</v>
      </c>
      <c r="G3570" s="16">
        <v>27.07</v>
      </c>
      <c r="H3570" s="16">
        <v>39.270000000000003</v>
      </c>
      <c r="I3570" s="16">
        <v>26.93</v>
      </c>
      <c r="J3570" s="16">
        <v>22.29</v>
      </c>
      <c r="K3570" s="16">
        <v>1075</v>
      </c>
      <c r="L3570" s="16">
        <v>27.33</v>
      </c>
      <c r="M3570" s="16">
        <v>25.97</v>
      </c>
    </row>
    <row r="3571" spans="1:13" x14ac:dyDescent="0.2">
      <c r="A3571" s="67">
        <f t="shared" si="55"/>
        <v>40929</v>
      </c>
      <c r="B3571" s="1">
        <v>0</v>
      </c>
      <c r="C3571" s="16">
        <v>80.819999999999993</v>
      </c>
      <c r="D3571" s="16">
        <v>27.21</v>
      </c>
      <c r="E3571" s="16">
        <v>26.8</v>
      </c>
      <c r="F3571" s="16">
        <v>27.7</v>
      </c>
      <c r="G3571" s="16">
        <v>26.69</v>
      </c>
      <c r="H3571" s="16">
        <v>40.4</v>
      </c>
      <c r="I3571" s="16">
        <v>26.11</v>
      </c>
      <c r="J3571" s="16">
        <v>22.4</v>
      </c>
      <c r="K3571" s="16">
        <v>943</v>
      </c>
      <c r="L3571" s="16">
        <v>27.25</v>
      </c>
      <c r="M3571" s="16">
        <v>25.92</v>
      </c>
    </row>
    <row r="3572" spans="1:13" x14ac:dyDescent="0.2">
      <c r="A3572" s="67">
        <f t="shared" si="55"/>
        <v>40930</v>
      </c>
      <c r="B3572" s="1">
        <v>0</v>
      </c>
      <c r="C3572" s="16">
        <v>83.42</v>
      </c>
      <c r="D3572" s="16">
        <v>27.07</v>
      </c>
      <c r="E3572" s="16">
        <v>26.3</v>
      </c>
      <c r="F3572" s="16">
        <v>27.9</v>
      </c>
      <c r="G3572" s="16">
        <v>26.04</v>
      </c>
      <c r="H3572" s="16">
        <v>38.74</v>
      </c>
      <c r="I3572" s="16">
        <v>34.68</v>
      </c>
      <c r="J3572" s="16">
        <v>23.16</v>
      </c>
      <c r="K3572" s="16">
        <v>934</v>
      </c>
      <c r="L3572" s="16">
        <v>27.22</v>
      </c>
      <c r="M3572" s="16">
        <v>24.89</v>
      </c>
    </row>
    <row r="3573" spans="1:13" x14ac:dyDescent="0.2">
      <c r="A3573" s="67">
        <f t="shared" si="55"/>
        <v>40931</v>
      </c>
      <c r="B3573" s="1">
        <v>0</v>
      </c>
      <c r="C3573" s="16">
        <v>82.76</v>
      </c>
      <c r="D3573" s="16">
        <v>27.16</v>
      </c>
      <c r="E3573" s="16">
        <v>26.6</v>
      </c>
      <c r="F3573" s="16">
        <v>27.8</v>
      </c>
      <c r="G3573" s="16">
        <v>20.83</v>
      </c>
      <c r="H3573" s="16">
        <v>32.32</v>
      </c>
      <c r="I3573" s="16">
        <v>25.59</v>
      </c>
      <c r="J3573" s="16">
        <v>23.05</v>
      </c>
      <c r="K3573" s="16">
        <v>905</v>
      </c>
      <c r="L3573" s="16">
        <v>27.41</v>
      </c>
      <c r="M3573" s="16">
        <v>21.18</v>
      </c>
    </row>
    <row r="3574" spans="1:13" x14ac:dyDescent="0.2">
      <c r="A3574" s="67">
        <f t="shared" si="55"/>
        <v>40932</v>
      </c>
      <c r="B3574" s="1">
        <v>5.84</v>
      </c>
      <c r="C3574" s="16">
        <v>84.5</v>
      </c>
      <c r="D3574" s="16">
        <v>27.01</v>
      </c>
      <c r="E3574" s="16">
        <v>24.3</v>
      </c>
      <c r="F3574" s="16">
        <v>27.8</v>
      </c>
      <c r="G3574" s="16">
        <v>20.07</v>
      </c>
      <c r="H3574" s="16">
        <v>34.82</v>
      </c>
      <c r="I3574" s="16">
        <v>22.25</v>
      </c>
      <c r="J3574" s="16">
        <v>22.99</v>
      </c>
      <c r="K3574" s="16">
        <v>902</v>
      </c>
      <c r="L3574" s="16">
        <v>27.55</v>
      </c>
      <c r="M3574" s="16">
        <v>20.05</v>
      </c>
    </row>
    <row r="3575" spans="1:13" x14ac:dyDescent="0.2">
      <c r="A3575" s="67">
        <f t="shared" si="55"/>
        <v>40933</v>
      </c>
      <c r="B3575" s="1">
        <v>0</v>
      </c>
      <c r="C3575" s="16">
        <v>86.63</v>
      </c>
      <c r="D3575" s="16">
        <v>26.57</v>
      </c>
      <c r="E3575" s="16">
        <v>23.5</v>
      </c>
      <c r="F3575" s="16">
        <v>27.8</v>
      </c>
      <c r="G3575" s="16">
        <v>18.41</v>
      </c>
      <c r="H3575" s="16">
        <v>40.11</v>
      </c>
      <c r="I3575" s="16">
        <v>49.21</v>
      </c>
      <c r="J3575" s="16">
        <v>23.54</v>
      </c>
      <c r="K3575" s="16">
        <v>953</v>
      </c>
      <c r="L3575" s="16">
        <v>27.75</v>
      </c>
      <c r="M3575" s="16">
        <v>17.68</v>
      </c>
    </row>
    <row r="3576" spans="1:13" x14ac:dyDescent="0.2">
      <c r="A3576" s="67">
        <f t="shared" si="55"/>
        <v>40934</v>
      </c>
      <c r="B3576" s="1">
        <v>2.54</v>
      </c>
      <c r="C3576" s="16">
        <v>83.02</v>
      </c>
      <c r="D3576" s="16">
        <v>27.07</v>
      </c>
      <c r="E3576" s="16">
        <v>25.4</v>
      </c>
      <c r="F3576" s="16">
        <v>27.8</v>
      </c>
      <c r="G3576" s="16">
        <v>27.06</v>
      </c>
      <c r="H3576" s="16">
        <v>44.03</v>
      </c>
      <c r="I3576" s="16">
        <v>40.19</v>
      </c>
      <c r="J3576" s="16">
        <v>21.68</v>
      </c>
      <c r="K3576" s="16">
        <v>1040</v>
      </c>
      <c r="L3576" s="16">
        <v>27.84</v>
      </c>
      <c r="M3576" s="16">
        <v>25.49</v>
      </c>
    </row>
    <row r="3577" spans="1:13" x14ac:dyDescent="0.2">
      <c r="A3577" s="67">
        <f t="shared" si="55"/>
        <v>40935</v>
      </c>
      <c r="B3577" s="1">
        <v>0</v>
      </c>
      <c r="C3577" s="16">
        <v>80.03</v>
      </c>
      <c r="D3577" s="16">
        <v>27.17</v>
      </c>
      <c r="E3577" s="16">
        <v>26.8</v>
      </c>
      <c r="F3577" s="16">
        <v>27.7</v>
      </c>
      <c r="G3577" s="16">
        <v>26.24</v>
      </c>
      <c r="H3577" s="16">
        <v>38.67</v>
      </c>
      <c r="I3577" s="16">
        <v>22.09</v>
      </c>
      <c r="J3577" s="16">
        <v>21.51</v>
      </c>
      <c r="K3577" s="16">
        <v>1085</v>
      </c>
      <c r="L3577" s="16">
        <v>27.68</v>
      </c>
      <c r="M3577" s="16">
        <v>26.22</v>
      </c>
    </row>
    <row r="3578" spans="1:13" x14ac:dyDescent="0.2">
      <c r="A3578" s="67">
        <f t="shared" si="55"/>
        <v>40936</v>
      </c>
      <c r="B3578" s="1">
        <v>0</v>
      </c>
      <c r="C3578" s="16">
        <v>82.41</v>
      </c>
      <c r="D3578" s="16">
        <v>27.19</v>
      </c>
      <c r="E3578" s="16">
        <v>26.7</v>
      </c>
      <c r="F3578" s="16">
        <v>27.8</v>
      </c>
      <c r="G3578" s="16">
        <v>27.21</v>
      </c>
      <c r="H3578" s="16">
        <v>40.4</v>
      </c>
      <c r="I3578" s="16">
        <v>23.54</v>
      </c>
      <c r="J3578" s="16">
        <v>22.74</v>
      </c>
      <c r="K3578" s="16">
        <v>1018</v>
      </c>
      <c r="L3578" s="16">
        <v>27.79</v>
      </c>
      <c r="M3578" s="16">
        <v>26.61</v>
      </c>
    </row>
    <row r="3579" spans="1:13" x14ac:dyDescent="0.2">
      <c r="A3579" s="67">
        <f t="shared" si="55"/>
        <v>40937</v>
      </c>
      <c r="B3579" s="1">
        <v>0</v>
      </c>
      <c r="C3579" s="16">
        <v>82.9</v>
      </c>
      <c r="D3579" s="16">
        <v>27.15</v>
      </c>
      <c r="E3579" s="16">
        <v>26.8</v>
      </c>
      <c r="F3579" s="16">
        <v>27.6</v>
      </c>
      <c r="G3579" s="16">
        <v>32.99</v>
      </c>
      <c r="H3579" s="16">
        <v>45.69</v>
      </c>
      <c r="I3579" s="16">
        <v>30.61</v>
      </c>
      <c r="J3579" s="16">
        <v>22.67</v>
      </c>
      <c r="K3579" s="16">
        <v>1088</v>
      </c>
      <c r="L3579" s="16">
        <v>27.63</v>
      </c>
      <c r="M3579" s="16">
        <v>30.71</v>
      </c>
    </row>
    <row r="3580" spans="1:13" x14ac:dyDescent="0.2">
      <c r="A3580" s="67">
        <f t="shared" si="55"/>
        <v>40938</v>
      </c>
      <c r="B3580" s="1">
        <v>0</v>
      </c>
      <c r="C3580" s="16">
        <v>81.84</v>
      </c>
      <c r="D3580" s="16">
        <v>27.06</v>
      </c>
      <c r="E3580" s="16">
        <v>26.5</v>
      </c>
      <c r="F3580" s="16">
        <v>27.5</v>
      </c>
      <c r="G3580" s="16">
        <v>32.18</v>
      </c>
      <c r="H3580" s="16">
        <v>45.37</v>
      </c>
      <c r="I3580" s="16">
        <v>27.45</v>
      </c>
      <c r="J3580" s="16">
        <v>21.99</v>
      </c>
      <c r="K3580" s="16">
        <v>1024</v>
      </c>
      <c r="L3580" s="16">
        <v>27.49</v>
      </c>
      <c r="M3580" s="16">
        <v>30.57</v>
      </c>
    </row>
    <row r="3581" spans="1:13" x14ac:dyDescent="0.2">
      <c r="A3581" s="67">
        <f t="shared" si="55"/>
        <v>40939</v>
      </c>
      <c r="B3581" s="1">
        <v>0</v>
      </c>
      <c r="C3581" s="16">
        <v>81.52</v>
      </c>
      <c r="D3581" s="16">
        <v>27.08</v>
      </c>
      <c r="E3581" s="16">
        <v>26.5</v>
      </c>
      <c r="F3581" s="16">
        <v>27.6</v>
      </c>
      <c r="G3581" s="16">
        <v>31.44</v>
      </c>
      <c r="H3581" s="16">
        <v>44.21</v>
      </c>
      <c r="I3581" s="16">
        <v>24.45</v>
      </c>
      <c r="J3581" s="16">
        <v>17.760000000000002</v>
      </c>
      <c r="K3581" s="16">
        <v>1209</v>
      </c>
      <c r="L3581" s="16">
        <v>27.33</v>
      </c>
      <c r="M3581" s="16">
        <v>30.39</v>
      </c>
    </row>
    <row r="3582" spans="1:13" x14ac:dyDescent="0.2">
      <c r="A3582" s="67">
        <f t="shared" si="55"/>
        <v>40940</v>
      </c>
      <c r="B3582" s="1">
        <v>0</v>
      </c>
      <c r="C3582" s="16">
        <v>82.1</v>
      </c>
      <c r="D3582" s="16">
        <v>26.97</v>
      </c>
      <c r="E3582" s="16">
        <v>26.4</v>
      </c>
      <c r="F3582" s="16">
        <v>27.5</v>
      </c>
      <c r="G3582" s="16">
        <v>28.65</v>
      </c>
      <c r="H3582" s="16">
        <v>41.38</v>
      </c>
      <c r="I3582" s="16">
        <v>19.63</v>
      </c>
      <c r="J3582" s="16">
        <v>18.89</v>
      </c>
      <c r="K3582" s="16">
        <v>1317</v>
      </c>
      <c r="L3582" s="16">
        <v>27.23</v>
      </c>
      <c r="M3582" s="16">
        <v>28.74</v>
      </c>
    </row>
    <row r="3583" spans="1:13" x14ac:dyDescent="0.2">
      <c r="A3583" s="67">
        <f t="shared" si="55"/>
        <v>40941</v>
      </c>
      <c r="B3583" s="1">
        <v>0</v>
      </c>
      <c r="C3583" s="16">
        <v>82.46</v>
      </c>
      <c r="D3583" s="16">
        <v>26.85</v>
      </c>
      <c r="E3583" s="16">
        <v>26.5</v>
      </c>
      <c r="F3583" s="16">
        <v>27.4</v>
      </c>
      <c r="G3583" s="16">
        <v>26.01</v>
      </c>
      <c r="H3583" s="16">
        <v>37.01</v>
      </c>
      <c r="I3583" s="16">
        <v>19.82</v>
      </c>
      <c r="J3583" s="16">
        <v>18.190000000000001</v>
      </c>
      <c r="K3583" s="16">
        <v>1260</v>
      </c>
      <c r="L3583" s="16">
        <v>27.12</v>
      </c>
      <c r="M3583" s="16">
        <v>25.59</v>
      </c>
    </row>
    <row r="3584" spans="1:13" x14ac:dyDescent="0.2">
      <c r="A3584" s="67">
        <f t="shared" si="55"/>
        <v>40942</v>
      </c>
      <c r="B3584" s="1">
        <v>0</v>
      </c>
      <c r="C3584" s="16">
        <v>82.91</v>
      </c>
      <c r="D3584" s="16">
        <v>26.88</v>
      </c>
      <c r="E3584" s="16">
        <v>26.6</v>
      </c>
      <c r="F3584" s="16">
        <v>27.3</v>
      </c>
      <c r="G3584" s="16">
        <v>24.98</v>
      </c>
      <c r="H3584" s="16">
        <v>39.51</v>
      </c>
      <c r="I3584" s="16">
        <v>19.77</v>
      </c>
      <c r="J3584" s="16">
        <v>19.37</v>
      </c>
      <c r="K3584" s="16">
        <v>1125</v>
      </c>
      <c r="L3584" s="16">
        <v>27.12</v>
      </c>
      <c r="M3584" s="16">
        <v>24.92</v>
      </c>
    </row>
    <row r="3585" spans="1:13" x14ac:dyDescent="0.2">
      <c r="A3585" s="67">
        <f t="shared" si="55"/>
        <v>40943</v>
      </c>
      <c r="B3585" s="1">
        <v>0</v>
      </c>
      <c r="C3585" s="16">
        <v>85.01</v>
      </c>
      <c r="D3585" s="16">
        <v>27.02</v>
      </c>
      <c r="E3585" s="16">
        <v>26.6</v>
      </c>
      <c r="F3585" s="16">
        <v>27.8</v>
      </c>
      <c r="G3585" s="16">
        <v>17.690000000000001</v>
      </c>
      <c r="H3585" s="16">
        <v>28.93</v>
      </c>
      <c r="I3585" s="16">
        <v>10.91</v>
      </c>
      <c r="J3585" s="16">
        <v>23.54</v>
      </c>
      <c r="K3585" s="16">
        <v>1016</v>
      </c>
      <c r="L3585" s="16">
        <v>27.45</v>
      </c>
      <c r="M3585" s="16">
        <v>19.75</v>
      </c>
    </row>
    <row r="3586" spans="1:13" x14ac:dyDescent="0.2">
      <c r="A3586" s="67">
        <f t="shared" si="55"/>
        <v>40944</v>
      </c>
      <c r="B3586" s="1">
        <v>1.01</v>
      </c>
      <c r="C3586" s="16">
        <v>86.3</v>
      </c>
      <c r="D3586" s="16">
        <v>27.04</v>
      </c>
      <c r="E3586" s="16">
        <v>26.4</v>
      </c>
      <c r="F3586" s="16">
        <v>28.1</v>
      </c>
      <c r="G3586" s="16">
        <v>12.93</v>
      </c>
      <c r="H3586" s="16">
        <v>24.2</v>
      </c>
      <c r="I3586" s="16">
        <v>11.45</v>
      </c>
      <c r="J3586" s="16">
        <v>22.54</v>
      </c>
      <c r="K3586" s="16">
        <v>1052</v>
      </c>
      <c r="L3586" s="16">
        <v>27.62</v>
      </c>
      <c r="M3586" s="16">
        <v>16.25</v>
      </c>
    </row>
    <row r="3587" spans="1:13" x14ac:dyDescent="0.2">
      <c r="A3587" s="67">
        <f t="shared" si="55"/>
        <v>40945</v>
      </c>
      <c r="B3587" s="1">
        <v>0</v>
      </c>
      <c r="C3587" s="16">
        <v>85.26</v>
      </c>
      <c r="D3587" s="16">
        <v>27.03</v>
      </c>
      <c r="E3587" s="16">
        <v>26.2</v>
      </c>
      <c r="F3587" s="16">
        <v>28.3</v>
      </c>
      <c r="G3587" s="16">
        <v>13.43</v>
      </c>
      <c r="H3587" s="16">
        <v>26.39</v>
      </c>
      <c r="I3587" s="16">
        <v>10.78</v>
      </c>
      <c r="J3587" s="16">
        <v>22.48</v>
      </c>
      <c r="K3587" s="16">
        <v>1024</v>
      </c>
      <c r="L3587" s="16">
        <v>27.8</v>
      </c>
      <c r="M3587" s="16">
        <v>16.940000000000001</v>
      </c>
    </row>
    <row r="3588" spans="1:13" x14ac:dyDescent="0.2">
      <c r="A3588" s="67">
        <f t="shared" si="55"/>
        <v>40946</v>
      </c>
      <c r="B3588" s="1">
        <v>0</v>
      </c>
      <c r="C3588" s="16">
        <v>87.28</v>
      </c>
      <c r="D3588" s="16">
        <v>27.22</v>
      </c>
      <c r="E3588" s="16">
        <v>26.7</v>
      </c>
      <c r="F3588" s="16">
        <v>27.7</v>
      </c>
      <c r="G3588" s="16">
        <v>24.29</v>
      </c>
      <c r="H3588" s="16">
        <v>38.630000000000003</v>
      </c>
      <c r="I3588" s="16">
        <v>21.46</v>
      </c>
      <c r="J3588" s="16">
        <v>19.3</v>
      </c>
      <c r="K3588" s="16">
        <v>1206</v>
      </c>
      <c r="L3588" s="16">
        <v>27.88</v>
      </c>
      <c r="M3588" s="16">
        <v>25.45</v>
      </c>
    </row>
    <row r="3589" spans="1:13" x14ac:dyDescent="0.2">
      <c r="A3589" s="67">
        <f t="shared" si="55"/>
        <v>40947</v>
      </c>
      <c r="B3589" s="1">
        <v>0</v>
      </c>
      <c r="C3589" s="16">
        <v>85.28</v>
      </c>
      <c r="D3589" s="16">
        <v>27.18</v>
      </c>
      <c r="E3589" s="16">
        <v>26.7</v>
      </c>
      <c r="F3589" s="16">
        <v>27.7</v>
      </c>
      <c r="G3589" s="16">
        <v>27.02</v>
      </c>
      <c r="H3589" s="16">
        <v>41</v>
      </c>
      <c r="I3589" s="16">
        <v>24.51</v>
      </c>
      <c r="J3589" s="16">
        <v>16.77</v>
      </c>
      <c r="K3589" s="16">
        <v>1252</v>
      </c>
      <c r="L3589" s="16">
        <v>27.84</v>
      </c>
      <c r="M3589" s="16">
        <v>26.71</v>
      </c>
    </row>
    <row r="3590" spans="1:13" x14ac:dyDescent="0.2">
      <c r="A3590" s="67">
        <f t="shared" ref="A3590:A3653" si="56">A3589+1</f>
        <v>40948</v>
      </c>
      <c r="B3590" s="1">
        <v>0</v>
      </c>
      <c r="C3590" s="16">
        <v>82.98</v>
      </c>
      <c r="D3590" s="16">
        <v>27.03</v>
      </c>
      <c r="E3590" s="16">
        <v>25.6</v>
      </c>
      <c r="F3590" s="16">
        <v>27.7</v>
      </c>
      <c r="G3590" s="16">
        <v>25.19</v>
      </c>
      <c r="H3590" s="16">
        <v>46.71</v>
      </c>
      <c r="I3590" s="16">
        <v>16.53</v>
      </c>
      <c r="J3590" s="16">
        <v>22.11</v>
      </c>
      <c r="K3590" s="16">
        <v>1178</v>
      </c>
      <c r="L3590" s="16">
        <v>27.66</v>
      </c>
      <c r="M3590" s="16">
        <v>26.44</v>
      </c>
    </row>
    <row r="3591" spans="1:13" x14ac:dyDescent="0.2">
      <c r="A3591" s="67">
        <f t="shared" si="56"/>
        <v>40949</v>
      </c>
      <c r="B3591" s="1">
        <v>0.25</v>
      </c>
      <c r="C3591" s="16">
        <v>85.57</v>
      </c>
      <c r="D3591" s="16">
        <v>27.03</v>
      </c>
      <c r="E3591" s="16">
        <v>25.8</v>
      </c>
      <c r="F3591" s="16">
        <v>28.1</v>
      </c>
      <c r="G3591" s="16">
        <v>18.14</v>
      </c>
      <c r="H3591" s="16">
        <v>37.04</v>
      </c>
      <c r="I3591" s="16">
        <v>350.09</v>
      </c>
      <c r="J3591" s="16">
        <v>19.37</v>
      </c>
      <c r="K3591" s="16">
        <v>1311</v>
      </c>
      <c r="L3591" s="16">
        <v>27.75</v>
      </c>
      <c r="M3591" s="16">
        <v>24.19</v>
      </c>
    </row>
    <row r="3592" spans="1:13" x14ac:dyDescent="0.2">
      <c r="A3592" s="67">
        <f t="shared" si="56"/>
        <v>40950</v>
      </c>
      <c r="B3592" s="1">
        <v>0</v>
      </c>
      <c r="C3592" s="16">
        <v>85.36</v>
      </c>
      <c r="D3592" s="16">
        <v>27.23</v>
      </c>
      <c r="E3592" s="16">
        <v>26</v>
      </c>
      <c r="F3592" s="16">
        <v>28.1</v>
      </c>
      <c r="G3592" s="16">
        <v>19.579999999999998</v>
      </c>
      <c r="H3592" s="16">
        <v>38.28</v>
      </c>
      <c r="I3592" s="16">
        <v>358.99</v>
      </c>
      <c r="J3592" s="16">
        <v>18.350000000000001</v>
      </c>
      <c r="K3592" s="16">
        <v>1316</v>
      </c>
      <c r="L3592" s="16">
        <v>27.83</v>
      </c>
      <c r="M3592" s="16">
        <v>22.14</v>
      </c>
    </row>
    <row r="3593" spans="1:13" x14ac:dyDescent="0.2">
      <c r="A3593" s="67">
        <f t="shared" si="56"/>
        <v>40951</v>
      </c>
      <c r="B3593" s="1">
        <v>0.76</v>
      </c>
      <c r="C3593" s="16">
        <v>83.39</v>
      </c>
      <c r="D3593" s="16">
        <v>27.06</v>
      </c>
      <c r="E3593" s="16">
        <v>25.9</v>
      </c>
      <c r="F3593" s="16">
        <v>27.7</v>
      </c>
      <c r="G3593" s="16">
        <v>21.52</v>
      </c>
      <c r="H3593" s="16">
        <v>36.020000000000003</v>
      </c>
      <c r="I3593" s="16">
        <v>11.52</v>
      </c>
      <c r="J3593" s="16">
        <v>19.52</v>
      </c>
      <c r="K3593" s="16">
        <v>1328</v>
      </c>
      <c r="L3593" s="16">
        <v>27.73</v>
      </c>
      <c r="M3593" s="16">
        <v>23.57</v>
      </c>
    </row>
    <row r="3594" spans="1:13" x14ac:dyDescent="0.2">
      <c r="A3594" s="67">
        <f t="shared" si="56"/>
        <v>40952</v>
      </c>
      <c r="B3594" s="1">
        <v>0</v>
      </c>
      <c r="C3594" s="16">
        <v>81.28</v>
      </c>
      <c r="D3594" s="16">
        <v>27.18</v>
      </c>
      <c r="E3594" s="16">
        <v>26.7</v>
      </c>
      <c r="F3594" s="16">
        <v>27.8</v>
      </c>
      <c r="G3594" s="16">
        <v>25.28</v>
      </c>
      <c r="H3594" s="16">
        <v>38.630000000000003</v>
      </c>
      <c r="I3594" s="16">
        <v>24.35</v>
      </c>
      <c r="J3594" s="16">
        <v>23.1</v>
      </c>
      <c r="K3594" s="16">
        <v>1195</v>
      </c>
      <c r="L3594" s="16">
        <v>27.87</v>
      </c>
      <c r="M3594" s="16">
        <v>25.89</v>
      </c>
    </row>
    <row r="3595" spans="1:13" x14ac:dyDescent="0.2">
      <c r="A3595" s="67">
        <f t="shared" si="56"/>
        <v>40953</v>
      </c>
      <c r="B3595" s="1">
        <v>0</v>
      </c>
      <c r="C3595" s="16">
        <v>78.75</v>
      </c>
      <c r="D3595" s="16">
        <v>27.12</v>
      </c>
      <c r="E3595" s="16">
        <v>26.1</v>
      </c>
      <c r="F3595" s="16">
        <v>27.7</v>
      </c>
      <c r="G3595" s="16">
        <v>24.59</v>
      </c>
      <c r="H3595" s="16">
        <v>42.09</v>
      </c>
      <c r="I3595" s="16">
        <v>21.84</v>
      </c>
      <c r="J3595" s="16">
        <v>23.84</v>
      </c>
      <c r="K3595" s="16">
        <v>1007</v>
      </c>
      <c r="L3595" s="16">
        <v>27.65</v>
      </c>
      <c r="M3595" s="16">
        <v>25.49</v>
      </c>
    </row>
    <row r="3596" spans="1:13" x14ac:dyDescent="0.2">
      <c r="A3596" s="67">
        <f t="shared" si="56"/>
        <v>40954</v>
      </c>
      <c r="B3596" s="1">
        <v>0</v>
      </c>
      <c r="C3596" s="16">
        <v>78.52</v>
      </c>
      <c r="D3596" s="16">
        <v>27.05</v>
      </c>
      <c r="E3596" s="16">
        <v>26.5</v>
      </c>
      <c r="F3596" s="16">
        <v>27.7</v>
      </c>
      <c r="G3596" s="16">
        <v>21.94</v>
      </c>
      <c r="H3596" s="16">
        <v>31.93</v>
      </c>
      <c r="I3596" s="16">
        <v>14.38</v>
      </c>
      <c r="J3596" s="16">
        <v>22.81</v>
      </c>
      <c r="K3596" s="16">
        <v>1100</v>
      </c>
      <c r="L3596" s="16">
        <v>27.94</v>
      </c>
      <c r="M3596" s="16">
        <v>23.06</v>
      </c>
    </row>
    <row r="3597" spans="1:13" x14ac:dyDescent="0.2">
      <c r="A3597" s="67">
        <f t="shared" si="56"/>
        <v>40955</v>
      </c>
      <c r="B3597" s="1">
        <v>0</v>
      </c>
      <c r="C3597" s="16">
        <v>81.05</v>
      </c>
      <c r="D3597" s="16">
        <v>27.18</v>
      </c>
      <c r="E3597" s="16">
        <v>26.7</v>
      </c>
      <c r="F3597" s="16">
        <v>27.8</v>
      </c>
      <c r="G3597" s="16">
        <v>23.47</v>
      </c>
      <c r="H3597" s="16">
        <v>35.700000000000003</v>
      </c>
      <c r="I3597" s="16">
        <v>20.55</v>
      </c>
      <c r="J3597" s="16">
        <v>22.63</v>
      </c>
      <c r="K3597" s="16">
        <v>1127</v>
      </c>
      <c r="L3597" s="16">
        <v>27.8</v>
      </c>
      <c r="M3597" s="16">
        <v>24.52</v>
      </c>
    </row>
    <row r="3598" spans="1:13" x14ac:dyDescent="0.2">
      <c r="A3598" s="67">
        <f t="shared" si="56"/>
        <v>40956</v>
      </c>
      <c r="B3598" s="1">
        <v>0</v>
      </c>
      <c r="C3598" s="16">
        <v>79.55</v>
      </c>
      <c r="D3598" s="16">
        <v>27.1</v>
      </c>
      <c r="E3598" s="16">
        <v>26.5</v>
      </c>
      <c r="F3598" s="16">
        <v>27.8</v>
      </c>
      <c r="G3598" s="16">
        <v>20.92</v>
      </c>
      <c r="H3598" s="16">
        <v>33.9</v>
      </c>
      <c r="I3598" s="16">
        <v>19.02</v>
      </c>
      <c r="J3598" s="16">
        <v>24.51</v>
      </c>
      <c r="K3598" s="16">
        <v>963</v>
      </c>
      <c r="L3598" s="16">
        <v>28.01</v>
      </c>
      <c r="M3598" s="16">
        <v>21.97</v>
      </c>
    </row>
    <row r="3599" spans="1:13" x14ac:dyDescent="0.2">
      <c r="A3599" s="67">
        <f t="shared" si="56"/>
        <v>40957</v>
      </c>
      <c r="B3599" s="1">
        <v>0</v>
      </c>
      <c r="C3599" s="16">
        <v>80.650000000000006</v>
      </c>
      <c r="D3599" s="16">
        <v>27.05</v>
      </c>
      <c r="E3599" s="16">
        <v>26.6</v>
      </c>
      <c r="F3599" s="16">
        <v>27.7</v>
      </c>
      <c r="G3599" s="16">
        <v>22.48</v>
      </c>
      <c r="H3599" s="16">
        <v>33.020000000000003</v>
      </c>
      <c r="I3599" s="16">
        <v>21.07</v>
      </c>
      <c r="J3599" s="16">
        <v>23.67</v>
      </c>
      <c r="K3599" s="16">
        <v>999</v>
      </c>
      <c r="L3599" s="16">
        <v>27.82</v>
      </c>
      <c r="M3599" s="16">
        <v>23.83</v>
      </c>
    </row>
    <row r="3600" spans="1:13" x14ac:dyDescent="0.2">
      <c r="A3600" s="67">
        <f t="shared" si="56"/>
        <v>40958</v>
      </c>
      <c r="B3600" s="1">
        <v>0</v>
      </c>
      <c r="C3600" s="16">
        <v>82.28</v>
      </c>
      <c r="D3600" s="16">
        <v>27.1</v>
      </c>
      <c r="E3600" s="16">
        <v>26.3</v>
      </c>
      <c r="F3600" s="16">
        <v>27.8</v>
      </c>
      <c r="G3600" s="16">
        <v>21.94</v>
      </c>
      <c r="H3600" s="16">
        <v>37.11</v>
      </c>
      <c r="I3600" s="16">
        <v>22.95</v>
      </c>
      <c r="J3600" s="16">
        <v>23.24</v>
      </c>
      <c r="K3600" s="16">
        <v>1019</v>
      </c>
      <c r="L3600" s="16">
        <v>27.83</v>
      </c>
      <c r="M3600" s="16">
        <v>22.81</v>
      </c>
    </row>
    <row r="3601" spans="1:13" x14ac:dyDescent="0.2">
      <c r="A3601" s="67">
        <f t="shared" si="56"/>
        <v>40959</v>
      </c>
      <c r="B3601" s="1">
        <v>0</v>
      </c>
      <c r="C3601" s="16">
        <v>79.790000000000006</v>
      </c>
      <c r="D3601" s="16">
        <v>27.05</v>
      </c>
      <c r="E3601" s="16">
        <v>26.6</v>
      </c>
      <c r="F3601" s="16">
        <v>27.6</v>
      </c>
      <c r="G3601" s="16">
        <v>20.79</v>
      </c>
      <c r="H3601" s="16">
        <v>35.630000000000003</v>
      </c>
      <c r="I3601" s="16">
        <v>25.99</v>
      </c>
      <c r="J3601" s="16">
        <v>24.15</v>
      </c>
      <c r="K3601" s="16">
        <v>966</v>
      </c>
      <c r="L3601" s="16">
        <v>27.75</v>
      </c>
      <c r="M3601" s="16">
        <v>26.67</v>
      </c>
    </row>
    <row r="3602" spans="1:13" x14ac:dyDescent="0.2">
      <c r="A3602" s="67">
        <f t="shared" si="56"/>
        <v>40960</v>
      </c>
      <c r="B3602" s="1">
        <v>0</v>
      </c>
      <c r="C3602" s="16">
        <v>78.03</v>
      </c>
      <c r="D3602" s="16">
        <v>26.96</v>
      </c>
      <c r="E3602" s="16">
        <v>26.3</v>
      </c>
      <c r="F3602" s="16">
        <v>27.5</v>
      </c>
      <c r="G3602" s="16">
        <v>17.38</v>
      </c>
      <c r="H3602" s="16">
        <v>32.630000000000003</v>
      </c>
      <c r="I3602" s="16">
        <v>20.81</v>
      </c>
      <c r="J3602" s="16">
        <v>24.24</v>
      </c>
      <c r="K3602" s="16">
        <v>1070</v>
      </c>
      <c r="L3602" s="16">
        <v>27.56</v>
      </c>
      <c r="M3602" s="16">
        <v>25.88</v>
      </c>
    </row>
    <row r="3603" spans="1:13" x14ac:dyDescent="0.2">
      <c r="A3603" s="67">
        <f t="shared" si="56"/>
        <v>40961</v>
      </c>
      <c r="B3603" s="1">
        <v>0</v>
      </c>
      <c r="C3603" s="16">
        <v>80.430000000000007</v>
      </c>
      <c r="D3603" s="16">
        <v>27.04</v>
      </c>
      <c r="E3603" s="16">
        <v>26.5</v>
      </c>
      <c r="F3603" s="16">
        <v>27.6</v>
      </c>
      <c r="G3603" s="16">
        <v>20.74</v>
      </c>
      <c r="H3603" s="16">
        <v>33.270000000000003</v>
      </c>
      <c r="I3603" s="16">
        <v>23.93</v>
      </c>
      <c r="J3603" s="16">
        <v>23.95</v>
      </c>
      <c r="K3603" s="16">
        <v>1109</v>
      </c>
      <c r="L3603" s="16">
        <v>27.64</v>
      </c>
      <c r="M3603" s="16">
        <v>27.96</v>
      </c>
    </row>
    <row r="3604" spans="1:13" x14ac:dyDescent="0.2">
      <c r="A3604" s="67">
        <f t="shared" si="56"/>
        <v>40962</v>
      </c>
      <c r="B3604" s="1">
        <v>0</v>
      </c>
      <c r="C3604" s="16">
        <v>81.239999999999995</v>
      </c>
      <c r="D3604" s="16">
        <v>27.11</v>
      </c>
      <c r="E3604" s="16">
        <v>26.7</v>
      </c>
      <c r="F3604" s="16">
        <v>27.7</v>
      </c>
      <c r="G3604" s="16">
        <v>18.559999999999999</v>
      </c>
      <c r="H3604" s="16">
        <v>30.06</v>
      </c>
      <c r="I3604" s="16">
        <v>13.11</v>
      </c>
      <c r="J3604" s="16">
        <v>23.73</v>
      </c>
      <c r="K3604" s="16">
        <v>1101</v>
      </c>
      <c r="L3604" s="16">
        <v>27.73</v>
      </c>
      <c r="M3604" s="16">
        <v>24.9</v>
      </c>
    </row>
    <row r="3605" spans="1:13" x14ac:dyDescent="0.2">
      <c r="A3605" s="67">
        <f t="shared" si="56"/>
        <v>40963</v>
      </c>
      <c r="B3605" s="1">
        <v>0.5</v>
      </c>
      <c r="C3605" s="16">
        <v>82.22</v>
      </c>
      <c r="D3605" s="16">
        <v>27.18</v>
      </c>
      <c r="E3605" s="16">
        <v>26.6</v>
      </c>
      <c r="F3605" s="16">
        <v>27.7</v>
      </c>
      <c r="G3605" s="16">
        <v>15.89</v>
      </c>
      <c r="H3605" s="16">
        <v>22.69</v>
      </c>
      <c r="I3605" s="16">
        <v>14.78</v>
      </c>
      <c r="J3605" s="16">
        <v>23.36</v>
      </c>
      <c r="K3605" s="16">
        <v>1010</v>
      </c>
      <c r="L3605" s="16">
        <v>27.82</v>
      </c>
      <c r="M3605" s="16">
        <v>22.02</v>
      </c>
    </row>
    <row r="3606" spans="1:13" x14ac:dyDescent="0.2">
      <c r="A3606" s="67">
        <f t="shared" si="56"/>
        <v>40964</v>
      </c>
      <c r="B3606" s="1">
        <v>1.02</v>
      </c>
      <c r="C3606" s="16">
        <v>84.75</v>
      </c>
      <c r="D3606" s="16">
        <v>27.22</v>
      </c>
      <c r="E3606" s="16">
        <v>26.2</v>
      </c>
      <c r="F3606" s="16">
        <v>27.8</v>
      </c>
      <c r="G3606" s="16">
        <v>19.190000000000001</v>
      </c>
      <c r="H3606" s="16">
        <v>29.25</v>
      </c>
      <c r="I3606" s="16">
        <v>25.56</v>
      </c>
      <c r="J3606" s="16">
        <v>18.170000000000002</v>
      </c>
      <c r="K3606" s="16">
        <v>1244</v>
      </c>
      <c r="L3606" s="16">
        <v>27.86</v>
      </c>
      <c r="M3606" s="16">
        <v>26.04</v>
      </c>
    </row>
    <row r="3607" spans="1:13" x14ac:dyDescent="0.2">
      <c r="A3607" s="67">
        <f t="shared" si="56"/>
        <v>40965</v>
      </c>
      <c r="B3607" s="1">
        <v>0</v>
      </c>
      <c r="C3607" s="16">
        <v>82.22</v>
      </c>
      <c r="D3607" s="16">
        <v>27.17</v>
      </c>
      <c r="E3607" s="16">
        <v>26.4</v>
      </c>
      <c r="F3607" s="16">
        <v>27.8</v>
      </c>
      <c r="G3607" s="16">
        <v>23.27</v>
      </c>
      <c r="H3607" s="16">
        <v>36.76</v>
      </c>
      <c r="I3607" s="16">
        <v>23.91</v>
      </c>
      <c r="J3607" s="16">
        <v>20.86</v>
      </c>
      <c r="K3607" s="16">
        <v>1247</v>
      </c>
      <c r="L3607" s="16">
        <v>27.85</v>
      </c>
      <c r="M3607" s="16">
        <v>30.58</v>
      </c>
    </row>
    <row r="3608" spans="1:13" x14ac:dyDescent="0.2">
      <c r="A3608" s="67">
        <f t="shared" si="56"/>
        <v>40966</v>
      </c>
      <c r="B3608" s="1">
        <v>0</v>
      </c>
      <c r="C3608" s="16">
        <v>81.510000000000005</v>
      </c>
      <c r="D3608" s="16">
        <v>27.14</v>
      </c>
      <c r="E3608" s="16">
        <v>26.9</v>
      </c>
      <c r="F3608" s="16">
        <v>27.6</v>
      </c>
      <c r="G3608" s="16">
        <v>25.21</v>
      </c>
      <c r="H3608" s="16">
        <v>39.020000000000003</v>
      </c>
      <c r="I3608" s="16">
        <v>23.34</v>
      </c>
      <c r="J3608" s="16">
        <v>22.38</v>
      </c>
      <c r="K3608" s="16">
        <v>1298</v>
      </c>
      <c r="L3608" s="16">
        <v>27.66</v>
      </c>
      <c r="M3608" s="16">
        <v>32.53</v>
      </c>
    </row>
    <row r="3609" spans="1:13" x14ac:dyDescent="0.2">
      <c r="A3609" s="67">
        <f t="shared" si="56"/>
        <v>40967</v>
      </c>
      <c r="B3609" s="1">
        <v>0</v>
      </c>
      <c r="C3609" s="16">
        <v>82.59</v>
      </c>
      <c r="D3609" s="16">
        <v>26.98</v>
      </c>
      <c r="E3609" s="16">
        <v>26.7</v>
      </c>
      <c r="F3609" s="16">
        <v>27.3</v>
      </c>
      <c r="G3609" s="16">
        <v>25.31</v>
      </c>
      <c r="H3609" s="16">
        <v>33.659999999999997</v>
      </c>
      <c r="I3609" s="16">
        <v>27.02</v>
      </c>
      <c r="J3609" s="16">
        <v>23.83</v>
      </c>
      <c r="K3609" s="16">
        <v>1036</v>
      </c>
      <c r="L3609" s="16">
        <v>27.56</v>
      </c>
      <c r="M3609" s="16">
        <v>30.91</v>
      </c>
    </row>
    <row r="3610" spans="1:13" x14ac:dyDescent="0.2">
      <c r="A3610" s="67">
        <f t="shared" si="56"/>
        <v>40968</v>
      </c>
      <c r="B3610" s="1">
        <v>0</v>
      </c>
      <c r="C3610" s="16">
        <v>81.069999999999993</v>
      </c>
      <c r="D3610" s="16">
        <v>26.84</v>
      </c>
      <c r="E3610" s="16">
        <v>26.5</v>
      </c>
      <c r="F3610" s="16">
        <v>27.3</v>
      </c>
      <c r="G3610" s="16">
        <v>21.05</v>
      </c>
      <c r="H3610" s="16">
        <v>29.56</v>
      </c>
      <c r="I3610" s="16">
        <v>18.79</v>
      </c>
      <c r="J3610" s="16">
        <v>19.75</v>
      </c>
      <c r="K3610" s="16">
        <v>1476</v>
      </c>
      <c r="L3610" s="16">
        <v>27.39</v>
      </c>
      <c r="M3610" s="16">
        <v>27.47</v>
      </c>
    </row>
    <row r="3611" spans="1:13" x14ac:dyDescent="0.2">
      <c r="A3611" s="67">
        <f t="shared" si="56"/>
        <v>40969</v>
      </c>
      <c r="B3611" s="1">
        <v>1.02</v>
      </c>
      <c r="C3611" s="16">
        <v>81.11</v>
      </c>
      <c r="D3611" s="16">
        <v>26.88</v>
      </c>
      <c r="E3611" s="16">
        <v>26.4</v>
      </c>
      <c r="F3611" s="16">
        <v>27.5</v>
      </c>
      <c r="G3611" s="16">
        <v>22.79</v>
      </c>
      <c r="H3611" s="16">
        <v>33.409999999999997</v>
      </c>
      <c r="I3611" s="16">
        <v>19.07</v>
      </c>
      <c r="J3611" s="16">
        <v>25.5</v>
      </c>
      <c r="K3611" s="16">
        <v>1145</v>
      </c>
      <c r="L3611" s="16">
        <v>27.39</v>
      </c>
      <c r="M3611" s="16">
        <v>28.72</v>
      </c>
    </row>
    <row r="3612" spans="1:13" x14ac:dyDescent="0.2">
      <c r="A3612" s="67">
        <f t="shared" si="56"/>
        <v>40970</v>
      </c>
      <c r="B3612" s="1">
        <v>0</v>
      </c>
      <c r="C3612" s="16">
        <v>83.55</v>
      </c>
      <c r="D3612" s="16">
        <v>27.02</v>
      </c>
      <c r="E3612" s="16">
        <v>26.5</v>
      </c>
      <c r="F3612" s="16">
        <v>27.6</v>
      </c>
      <c r="G3612" s="16">
        <v>20.64</v>
      </c>
      <c r="H3612" s="16">
        <v>31.05</v>
      </c>
      <c r="I3612" s="16">
        <v>16.690000000000001</v>
      </c>
      <c r="J3612" s="16">
        <v>24.84</v>
      </c>
      <c r="K3612" s="16">
        <v>1074</v>
      </c>
      <c r="L3612" s="16">
        <v>27.49</v>
      </c>
      <c r="M3612" s="16">
        <v>25.71</v>
      </c>
    </row>
    <row r="3613" spans="1:13" x14ac:dyDescent="0.2">
      <c r="A3613" s="67">
        <f t="shared" si="56"/>
        <v>40971</v>
      </c>
      <c r="B3613" s="1">
        <v>0</v>
      </c>
      <c r="C3613" s="16">
        <v>86.61</v>
      </c>
      <c r="D3613" s="16">
        <v>27.4</v>
      </c>
      <c r="E3613" s="16">
        <v>26.9</v>
      </c>
      <c r="F3613" s="16">
        <v>28.3</v>
      </c>
      <c r="G3613" s="16">
        <v>14.09</v>
      </c>
      <c r="H3613" s="16">
        <v>27.31</v>
      </c>
      <c r="I3613" s="16">
        <v>4.38</v>
      </c>
      <c r="J3613" s="16">
        <v>21.3</v>
      </c>
      <c r="K3613" s="16">
        <v>1145</v>
      </c>
      <c r="L3613" s="16">
        <v>27.87</v>
      </c>
      <c r="M3613" s="16">
        <v>17.61</v>
      </c>
    </row>
    <row r="3614" spans="1:13" x14ac:dyDescent="0.2">
      <c r="A3614" s="67">
        <f t="shared" si="56"/>
        <v>40972</v>
      </c>
      <c r="B3614" s="1">
        <v>0</v>
      </c>
      <c r="C3614" s="16">
        <v>86.28</v>
      </c>
      <c r="D3614" s="16">
        <v>27.54</v>
      </c>
      <c r="E3614" s="16">
        <v>26.8</v>
      </c>
      <c r="F3614" s="16">
        <v>28.7</v>
      </c>
      <c r="G3614" s="16">
        <v>11</v>
      </c>
      <c r="H3614" s="16">
        <v>23.25</v>
      </c>
      <c r="I3614" s="16">
        <v>1.05</v>
      </c>
      <c r="J3614" s="16">
        <v>18.23</v>
      </c>
      <c r="K3614" s="16">
        <v>1226</v>
      </c>
      <c r="L3614" s="16">
        <v>28.35</v>
      </c>
      <c r="M3614" s="16">
        <v>15.82</v>
      </c>
    </row>
    <row r="3615" spans="1:13" x14ac:dyDescent="0.2">
      <c r="A3615" s="67">
        <f t="shared" si="56"/>
        <v>40973</v>
      </c>
      <c r="B3615" s="1">
        <v>0.25</v>
      </c>
      <c r="C3615" s="16">
        <v>86.44</v>
      </c>
      <c r="D3615" s="16">
        <v>27.48</v>
      </c>
      <c r="E3615" s="16">
        <v>26.7</v>
      </c>
      <c r="F3615" s="16">
        <v>27.9</v>
      </c>
      <c r="G3615" s="16">
        <v>23.02</v>
      </c>
      <c r="H3615" s="16">
        <v>32.53</v>
      </c>
      <c r="I3615" s="16">
        <v>27.7</v>
      </c>
      <c r="J3615" s="16">
        <v>20.48</v>
      </c>
      <c r="K3615" s="16">
        <v>1253</v>
      </c>
      <c r="L3615" s="16">
        <v>28.25</v>
      </c>
      <c r="M3615" s="16">
        <v>29.8</v>
      </c>
    </row>
    <row r="3616" spans="1:13" x14ac:dyDescent="0.2">
      <c r="A3616" s="67">
        <f t="shared" si="56"/>
        <v>40974</v>
      </c>
      <c r="B3616" s="1">
        <v>7.1</v>
      </c>
      <c r="C3616" s="16">
        <v>84.02</v>
      </c>
      <c r="D3616" s="16">
        <v>27.26</v>
      </c>
      <c r="E3616" s="16">
        <v>26.3</v>
      </c>
      <c r="F3616" s="16">
        <v>27.7</v>
      </c>
      <c r="G3616" s="16">
        <v>28.14</v>
      </c>
      <c r="H3616" s="16">
        <v>46.39</v>
      </c>
      <c r="I3616" s="16">
        <v>33.409999999999997</v>
      </c>
      <c r="J3616" s="16">
        <v>16.739999999999998</v>
      </c>
      <c r="K3616" s="16">
        <v>1252</v>
      </c>
      <c r="L3616" s="16">
        <v>27.93</v>
      </c>
      <c r="M3616" s="16">
        <v>36.58</v>
      </c>
    </row>
    <row r="3617" spans="1:13" x14ac:dyDescent="0.2">
      <c r="A3617" s="67">
        <f t="shared" si="56"/>
        <v>40975</v>
      </c>
      <c r="B3617" s="1">
        <v>0.25</v>
      </c>
      <c r="C3617" s="16">
        <v>82.32</v>
      </c>
      <c r="D3617" s="16">
        <v>26.89</v>
      </c>
      <c r="E3617" s="16">
        <v>26</v>
      </c>
      <c r="F3617" s="16">
        <v>27.2</v>
      </c>
      <c r="G3617" s="16">
        <v>27.66</v>
      </c>
      <c r="H3617" s="16">
        <v>35.74</v>
      </c>
      <c r="I3617" s="16">
        <v>25.23</v>
      </c>
      <c r="J3617" s="16">
        <v>10.01</v>
      </c>
      <c r="K3617" s="16">
        <v>1067</v>
      </c>
      <c r="L3617" s="16">
        <v>27.49</v>
      </c>
      <c r="M3617" s="16">
        <v>31.4</v>
      </c>
    </row>
    <row r="3618" spans="1:13" x14ac:dyDescent="0.2">
      <c r="A3618" s="67">
        <f t="shared" si="56"/>
        <v>40976</v>
      </c>
      <c r="B3618" s="1">
        <v>0.25</v>
      </c>
      <c r="C3618" s="16">
        <v>82.21</v>
      </c>
      <c r="D3618" s="16">
        <v>26.74</v>
      </c>
      <c r="E3618" s="16">
        <v>26</v>
      </c>
      <c r="F3618" s="16">
        <v>27.1</v>
      </c>
      <c r="G3618" s="16">
        <v>25.9</v>
      </c>
      <c r="H3618" s="16">
        <v>35.81</v>
      </c>
      <c r="I3618" s="16">
        <v>15.1</v>
      </c>
      <c r="J3618" s="16">
        <v>14.1</v>
      </c>
      <c r="K3618" s="16">
        <v>1338</v>
      </c>
      <c r="L3618" s="16">
        <v>27.16</v>
      </c>
      <c r="M3618" s="16">
        <v>29.91</v>
      </c>
    </row>
    <row r="3619" spans="1:13" x14ac:dyDescent="0.2">
      <c r="A3619" s="67">
        <f t="shared" si="56"/>
        <v>40977</v>
      </c>
      <c r="B3619" s="1">
        <v>0</v>
      </c>
      <c r="C3619" s="16">
        <v>83.69</v>
      </c>
      <c r="D3619" s="16">
        <v>26.92</v>
      </c>
      <c r="E3619" s="16">
        <v>26.4</v>
      </c>
      <c r="F3619" s="16">
        <v>27.6</v>
      </c>
      <c r="G3619" s="16">
        <v>22.81</v>
      </c>
      <c r="H3619" s="16">
        <v>34.26</v>
      </c>
      <c r="I3619" s="16">
        <v>9.49</v>
      </c>
      <c r="J3619" s="16">
        <v>24.8</v>
      </c>
      <c r="K3619" s="16">
        <v>1129</v>
      </c>
      <c r="L3619" s="16">
        <v>27.22</v>
      </c>
      <c r="M3619" s="16">
        <v>26.71</v>
      </c>
    </row>
    <row r="3620" spans="1:13" x14ac:dyDescent="0.2">
      <c r="A3620" s="67">
        <f t="shared" si="56"/>
        <v>40978</v>
      </c>
      <c r="B3620" s="1">
        <v>0</v>
      </c>
      <c r="C3620" s="16">
        <v>84.27</v>
      </c>
      <c r="D3620" s="16">
        <v>27.05</v>
      </c>
      <c r="E3620" s="16">
        <v>26.6</v>
      </c>
      <c r="F3620" s="16">
        <v>27.6</v>
      </c>
      <c r="G3620" s="16">
        <v>23.56</v>
      </c>
      <c r="H3620" s="16">
        <v>34.82</v>
      </c>
      <c r="I3620" s="16">
        <v>14.62</v>
      </c>
      <c r="J3620" s="16">
        <v>24.79</v>
      </c>
      <c r="K3620" s="16">
        <v>1270</v>
      </c>
      <c r="L3620" s="16">
        <v>27.34</v>
      </c>
      <c r="M3620" s="16">
        <v>29.3</v>
      </c>
    </row>
    <row r="3621" spans="1:13" x14ac:dyDescent="0.2">
      <c r="A3621" s="67">
        <f t="shared" si="56"/>
        <v>40979</v>
      </c>
      <c r="B3621" s="1">
        <v>0</v>
      </c>
      <c r="C3621" s="16">
        <v>85.07</v>
      </c>
      <c r="D3621" s="16">
        <v>27.08</v>
      </c>
      <c r="E3621" s="16">
        <v>26.7</v>
      </c>
      <c r="F3621" s="16">
        <v>27.7</v>
      </c>
      <c r="G3621" s="16">
        <v>26.05</v>
      </c>
      <c r="H3621" s="16">
        <v>37.22</v>
      </c>
      <c r="I3621" s="16">
        <v>19.5</v>
      </c>
      <c r="J3621" s="16">
        <v>25.35</v>
      </c>
      <c r="K3621" s="16">
        <v>1003</v>
      </c>
      <c r="L3621" s="16">
        <v>27.53</v>
      </c>
      <c r="M3621" s="16">
        <v>30.87</v>
      </c>
    </row>
    <row r="3622" spans="1:13" x14ac:dyDescent="0.2">
      <c r="A3622" s="67">
        <f t="shared" si="56"/>
        <v>40980</v>
      </c>
      <c r="B3622" s="1">
        <v>0</v>
      </c>
      <c r="C3622" s="16">
        <v>85.11</v>
      </c>
      <c r="D3622" s="16">
        <v>27.11</v>
      </c>
      <c r="E3622" s="16">
        <v>26.6</v>
      </c>
      <c r="F3622" s="16">
        <v>27.5</v>
      </c>
      <c r="G3622" s="16">
        <v>26.79</v>
      </c>
      <c r="H3622" s="16">
        <v>36.659999999999997</v>
      </c>
      <c r="I3622" s="16">
        <v>18.47</v>
      </c>
      <c r="J3622" s="16">
        <v>20</v>
      </c>
      <c r="K3622" s="16">
        <v>1291</v>
      </c>
      <c r="L3622" s="16">
        <v>27.51</v>
      </c>
      <c r="M3622" s="16">
        <v>30.9</v>
      </c>
    </row>
    <row r="3623" spans="1:13" x14ac:dyDescent="0.2">
      <c r="A3623" s="67">
        <f t="shared" si="56"/>
        <v>40981</v>
      </c>
      <c r="B3623" s="1">
        <v>0</v>
      </c>
      <c r="C3623" s="16">
        <v>85.14</v>
      </c>
      <c r="D3623" s="16">
        <v>27.19</v>
      </c>
      <c r="E3623" s="16">
        <v>26.8</v>
      </c>
      <c r="F3623" s="16">
        <v>27.7</v>
      </c>
      <c r="G3623" s="16">
        <v>26.9</v>
      </c>
      <c r="H3623" s="16">
        <v>37.43</v>
      </c>
      <c r="I3623" s="16">
        <v>19.88</v>
      </c>
      <c r="J3623" s="16">
        <v>23.3</v>
      </c>
      <c r="K3623" s="16">
        <v>1418</v>
      </c>
      <c r="L3623" s="16">
        <v>27.6</v>
      </c>
      <c r="M3623" s="16">
        <v>30.93</v>
      </c>
    </row>
    <row r="3624" spans="1:13" x14ac:dyDescent="0.2">
      <c r="A3624" s="67">
        <f t="shared" si="56"/>
        <v>40982</v>
      </c>
      <c r="B3624" s="1">
        <v>0</v>
      </c>
      <c r="C3624" s="16">
        <v>85.19</v>
      </c>
      <c r="D3624" s="16">
        <v>27.21</v>
      </c>
      <c r="E3624" s="16">
        <v>26.9</v>
      </c>
      <c r="F3624" s="16">
        <v>27.6</v>
      </c>
      <c r="G3624" s="16">
        <v>29.21</v>
      </c>
      <c r="H3624" s="16">
        <v>40.43</v>
      </c>
      <c r="I3624" s="16">
        <v>23.14</v>
      </c>
      <c r="J3624" s="16">
        <v>21.51</v>
      </c>
      <c r="K3624" s="16">
        <v>1276</v>
      </c>
      <c r="L3624" s="16">
        <v>27.68</v>
      </c>
      <c r="M3624" s="16">
        <v>32.25</v>
      </c>
    </row>
    <row r="3625" spans="1:13" x14ac:dyDescent="0.2">
      <c r="A3625" s="67">
        <f t="shared" si="56"/>
        <v>40983</v>
      </c>
      <c r="B3625" s="1">
        <v>0</v>
      </c>
      <c r="C3625" s="16">
        <v>84.91</v>
      </c>
      <c r="D3625" s="16">
        <v>27.31</v>
      </c>
      <c r="E3625" s="16">
        <v>26.8</v>
      </c>
      <c r="F3625" s="16">
        <v>27.7</v>
      </c>
      <c r="G3625" s="16">
        <v>26.21</v>
      </c>
      <c r="H3625" s="16">
        <v>36.619999999999997</v>
      </c>
      <c r="I3625" s="16">
        <v>14.25</v>
      </c>
      <c r="J3625" s="16">
        <v>23.98</v>
      </c>
      <c r="K3625" s="16">
        <v>1296</v>
      </c>
      <c r="L3625" s="16">
        <v>27.72</v>
      </c>
      <c r="M3625" s="16">
        <v>30.97</v>
      </c>
    </row>
    <row r="3626" spans="1:13" x14ac:dyDescent="0.2">
      <c r="A3626" s="67">
        <f t="shared" si="56"/>
        <v>40984</v>
      </c>
      <c r="B3626" s="1">
        <v>1.77</v>
      </c>
      <c r="C3626" s="16">
        <v>85.14</v>
      </c>
      <c r="D3626" s="16">
        <v>27.36</v>
      </c>
      <c r="E3626" s="16">
        <v>26.7</v>
      </c>
      <c r="F3626" s="16">
        <v>27.9</v>
      </c>
      <c r="G3626" s="16">
        <v>27.03</v>
      </c>
      <c r="H3626" s="16">
        <v>41.14</v>
      </c>
      <c r="I3626" s="16">
        <v>12.68</v>
      </c>
      <c r="J3626" s="16">
        <v>21.49</v>
      </c>
      <c r="K3626" s="16">
        <v>1186</v>
      </c>
      <c r="L3626" s="16">
        <v>27.82</v>
      </c>
      <c r="M3626" s="16">
        <v>28.94</v>
      </c>
    </row>
    <row r="3627" spans="1:13" x14ac:dyDescent="0.2">
      <c r="A3627" s="67">
        <f t="shared" si="56"/>
        <v>40985</v>
      </c>
      <c r="B3627" s="1">
        <v>4.82</v>
      </c>
      <c r="C3627" s="16">
        <v>86.03</v>
      </c>
      <c r="D3627" s="16">
        <v>27.21</v>
      </c>
      <c r="E3627" s="16">
        <v>25.3</v>
      </c>
      <c r="F3627" s="16">
        <v>27.9</v>
      </c>
      <c r="G3627" s="16">
        <v>28.57</v>
      </c>
      <c r="H3627" s="16">
        <v>53.13</v>
      </c>
      <c r="I3627" s="16">
        <v>18.190000000000001</v>
      </c>
      <c r="J3627" s="16">
        <v>18.79</v>
      </c>
      <c r="K3627" s="16">
        <v>1191</v>
      </c>
      <c r="L3627" s="16">
        <v>27.78</v>
      </c>
      <c r="M3627" s="16">
        <v>28.91</v>
      </c>
    </row>
    <row r="3628" spans="1:13" x14ac:dyDescent="0.2">
      <c r="A3628" s="67">
        <f t="shared" si="56"/>
        <v>40986</v>
      </c>
      <c r="B3628" s="1">
        <v>0</v>
      </c>
      <c r="C3628" s="16">
        <v>85.33</v>
      </c>
      <c r="D3628" s="16">
        <v>27.31</v>
      </c>
      <c r="E3628" s="16">
        <v>26.9</v>
      </c>
      <c r="F3628" s="16">
        <v>27.8</v>
      </c>
      <c r="G3628" s="16">
        <v>30.37</v>
      </c>
      <c r="H3628" s="16">
        <v>44.24</v>
      </c>
      <c r="I3628" s="16">
        <v>21.86</v>
      </c>
      <c r="J3628" s="16">
        <v>20.41</v>
      </c>
      <c r="K3628" s="16">
        <v>1368</v>
      </c>
      <c r="L3628" s="16">
        <v>27.69</v>
      </c>
      <c r="M3628" s="16">
        <v>30.19</v>
      </c>
    </row>
    <row r="3629" spans="1:13" x14ac:dyDescent="0.2">
      <c r="A3629" s="67">
        <f t="shared" si="56"/>
        <v>40987</v>
      </c>
      <c r="B3629" s="1">
        <v>5.08</v>
      </c>
      <c r="C3629" s="16">
        <v>82.76</v>
      </c>
      <c r="D3629" s="16">
        <v>27.1</v>
      </c>
      <c r="E3629" s="16">
        <v>25.5</v>
      </c>
      <c r="F3629" s="16">
        <v>27.8</v>
      </c>
      <c r="G3629" s="16">
        <v>27.06</v>
      </c>
      <c r="H3629" s="16">
        <v>42.37</v>
      </c>
      <c r="I3629" s="16">
        <v>24.06</v>
      </c>
      <c r="J3629" s="16">
        <v>23.04</v>
      </c>
      <c r="K3629" s="16">
        <v>1285</v>
      </c>
      <c r="L3629" s="16">
        <v>27.69</v>
      </c>
      <c r="M3629" s="16">
        <v>27.21</v>
      </c>
    </row>
    <row r="3630" spans="1:13" x14ac:dyDescent="0.2">
      <c r="A3630" s="67">
        <f t="shared" si="56"/>
        <v>40988</v>
      </c>
      <c r="B3630" s="1">
        <v>0</v>
      </c>
      <c r="C3630" s="16">
        <v>81.459999999999994</v>
      </c>
      <c r="D3630" s="16">
        <v>27.11</v>
      </c>
      <c r="E3630" s="16">
        <v>26.6</v>
      </c>
      <c r="F3630" s="16">
        <v>27.7</v>
      </c>
      <c r="G3630" s="16">
        <v>23.58</v>
      </c>
      <c r="H3630" s="16">
        <v>36.229999999999997</v>
      </c>
      <c r="I3630" s="16">
        <v>20.02</v>
      </c>
      <c r="J3630" s="16">
        <v>24.02</v>
      </c>
      <c r="K3630" s="16">
        <v>1074</v>
      </c>
      <c r="L3630" s="16">
        <v>27.68</v>
      </c>
      <c r="M3630" s="16">
        <v>24.06</v>
      </c>
    </row>
    <row r="3631" spans="1:13" x14ac:dyDescent="0.2">
      <c r="A3631" s="67">
        <f t="shared" si="56"/>
        <v>40989</v>
      </c>
      <c r="B3631" s="1">
        <v>0</v>
      </c>
      <c r="C3631" s="16">
        <v>82.93</v>
      </c>
      <c r="D3631" s="16">
        <v>27.35</v>
      </c>
      <c r="E3631" s="16">
        <v>26.9</v>
      </c>
      <c r="F3631" s="16">
        <v>27.9</v>
      </c>
      <c r="G3631" s="16">
        <v>24.14</v>
      </c>
      <c r="H3631" s="16">
        <v>35.24</v>
      </c>
      <c r="I3631" s="16">
        <v>18.190000000000001</v>
      </c>
      <c r="J3631" s="16">
        <v>23.82</v>
      </c>
      <c r="K3631" s="16">
        <v>1053</v>
      </c>
      <c r="L3631" s="16">
        <v>27.82</v>
      </c>
      <c r="M3631" s="16">
        <v>24.42</v>
      </c>
    </row>
    <row r="3632" spans="1:13" x14ac:dyDescent="0.2">
      <c r="A3632" s="67">
        <f t="shared" si="56"/>
        <v>40990</v>
      </c>
      <c r="B3632" s="1">
        <v>0</v>
      </c>
      <c r="C3632" s="16">
        <v>84.93</v>
      </c>
      <c r="D3632" s="16">
        <v>27.48</v>
      </c>
      <c r="E3632" s="16">
        <v>27</v>
      </c>
      <c r="F3632" s="16">
        <v>28</v>
      </c>
      <c r="G3632" s="16">
        <v>25.97</v>
      </c>
      <c r="H3632" s="16">
        <v>39.619999999999997</v>
      </c>
      <c r="I3632" s="16">
        <v>18.62</v>
      </c>
      <c r="J3632" s="16">
        <v>24.2</v>
      </c>
      <c r="K3632" s="16">
        <v>1115</v>
      </c>
      <c r="L3632" s="16">
        <v>27.99</v>
      </c>
      <c r="M3632" s="16">
        <v>26.3</v>
      </c>
    </row>
    <row r="3633" spans="1:13" x14ac:dyDescent="0.2">
      <c r="A3633" s="67">
        <f t="shared" si="56"/>
        <v>40991</v>
      </c>
      <c r="B3633" s="1">
        <v>0</v>
      </c>
      <c r="C3633" s="16">
        <v>83.22</v>
      </c>
      <c r="D3633" s="16">
        <v>27.47</v>
      </c>
      <c r="E3633" s="16">
        <v>27</v>
      </c>
      <c r="F3633" s="16">
        <v>28</v>
      </c>
      <c r="G3633" s="16">
        <v>25.58</v>
      </c>
      <c r="H3633" s="16">
        <v>38.53</v>
      </c>
      <c r="I3633" s="16">
        <v>17.09</v>
      </c>
      <c r="J3633" s="16">
        <v>20.88</v>
      </c>
      <c r="K3633" s="16">
        <v>1439</v>
      </c>
      <c r="L3633" s="16">
        <v>27.96</v>
      </c>
      <c r="M3633" s="16">
        <v>27.06</v>
      </c>
    </row>
    <row r="3634" spans="1:13" x14ac:dyDescent="0.2">
      <c r="A3634" s="67">
        <f t="shared" si="56"/>
        <v>40992</v>
      </c>
      <c r="B3634" s="1">
        <v>0</v>
      </c>
      <c r="C3634" s="16">
        <v>81.19</v>
      </c>
      <c r="D3634" s="16">
        <v>27.34</v>
      </c>
      <c r="E3634" s="16">
        <v>26.8</v>
      </c>
      <c r="F3634" s="16">
        <v>28</v>
      </c>
      <c r="G3634" s="16">
        <v>24.85</v>
      </c>
      <c r="H3634" s="16">
        <v>36.619999999999997</v>
      </c>
      <c r="I3634" s="16">
        <v>20.079999999999998</v>
      </c>
      <c r="J3634" s="16">
        <v>26.42</v>
      </c>
      <c r="K3634" s="16">
        <v>994</v>
      </c>
      <c r="L3634" s="16">
        <v>28.17</v>
      </c>
      <c r="M3634" s="16">
        <v>25.58</v>
      </c>
    </row>
    <row r="3635" spans="1:13" x14ac:dyDescent="0.2">
      <c r="A3635" s="67">
        <f t="shared" si="56"/>
        <v>40993</v>
      </c>
      <c r="B3635" s="1">
        <v>0.76</v>
      </c>
      <c r="C3635" s="16">
        <v>80.650000000000006</v>
      </c>
      <c r="D3635" s="16">
        <v>27.31</v>
      </c>
      <c r="E3635" s="16">
        <v>26.8</v>
      </c>
      <c r="F3635" s="16">
        <v>28.2</v>
      </c>
      <c r="G3635" s="16">
        <v>18.579999999999998</v>
      </c>
      <c r="H3635" s="16">
        <v>29.74</v>
      </c>
      <c r="I3635" s="16">
        <v>2.72</v>
      </c>
      <c r="J3635" s="16">
        <v>19.43</v>
      </c>
      <c r="K3635" s="16">
        <v>1415</v>
      </c>
      <c r="L3635" s="16">
        <v>28.35</v>
      </c>
      <c r="M3635" s="16">
        <v>20.58</v>
      </c>
    </row>
    <row r="3636" spans="1:13" x14ac:dyDescent="0.2">
      <c r="A3636" s="67">
        <f t="shared" si="56"/>
        <v>40994</v>
      </c>
      <c r="B3636" s="1">
        <v>30.2</v>
      </c>
      <c r="C3636" s="16">
        <v>87.06</v>
      </c>
      <c r="D3636" s="16">
        <v>26.63</v>
      </c>
      <c r="E3636" s="16">
        <v>24.3</v>
      </c>
      <c r="F3636" s="16">
        <v>27.7</v>
      </c>
      <c r="G3636" s="16">
        <v>15.17</v>
      </c>
      <c r="H3636" s="16">
        <v>35.92</v>
      </c>
      <c r="I3636" s="16">
        <v>341.04</v>
      </c>
      <c r="J3636" s="16">
        <v>5.7</v>
      </c>
      <c r="K3636" s="16">
        <v>618.20000000000005</v>
      </c>
      <c r="L3636" s="16">
        <v>27.57</v>
      </c>
      <c r="M3636" s="16">
        <v>18.63</v>
      </c>
    </row>
    <row r="3637" spans="1:13" x14ac:dyDescent="0.2">
      <c r="A3637" s="67">
        <f t="shared" si="56"/>
        <v>40995</v>
      </c>
      <c r="B3637" s="1">
        <v>16.760000000000002</v>
      </c>
      <c r="C3637" s="16">
        <v>87.49</v>
      </c>
      <c r="D3637" s="16">
        <v>27.23</v>
      </c>
      <c r="E3637" s="16">
        <v>25.3</v>
      </c>
      <c r="F3637" s="16">
        <v>28.1</v>
      </c>
      <c r="G3637" s="16">
        <v>21.86</v>
      </c>
      <c r="H3637" s="16">
        <v>42.34</v>
      </c>
      <c r="I3637" s="16">
        <v>21.85</v>
      </c>
      <c r="J3637" s="16">
        <v>17.73</v>
      </c>
      <c r="K3637" s="16">
        <v>1197</v>
      </c>
      <c r="L3637" s="16">
        <v>28</v>
      </c>
      <c r="M3637" s="16">
        <v>22.15</v>
      </c>
    </row>
    <row r="3638" spans="1:13" x14ac:dyDescent="0.2">
      <c r="A3638" s="67">
        <f t="shared" si="56"/>
        <v>40996</v>
      </c>
      <c r="B3638" s="1">
        <v>0</v>
      </c>
      <c r="C3638" s="16">
        <v>85.66</v>
      </c>
      <c r="D3638" s="16">
        <v>27.59</v>
      </c>
      <c r="E3638" s="16">
        <v>26.6</v>
      </c>
      <c r="F3638" s="16">
        <v>28.1</v>
      </c>
      <c r="G3638" s="16">
        <v>29.62</v>
      </c>
      <c r="H3638" s="16">
        <v>44.35</v>
      </c>
      <c r="I3638" s="16">
        <v>30.73</v>
      </c>
      <c r="J3638" s="16">
        <v>25.4</v>
      </c>
      <c r="K3638" s="16">
        <v>978</v>
      </c>
      <c r="L3638" s="16">
        <v>28.25</v>
      </c>
      <c r="M3638" s="16">
        <v>28.37</v>
      </c>
    </row>
    <row r="3639" spans="1:13" x14ac:dyDescent="0.2">
      <c r="A3639" s="67">
        <f t="shared" si="56"/>
        <v>40997</v>
      </c>
      <c r="B3639" s="1">
        <v>0</v>
      </c>
      <c r="C3639" s="16">
        <v>85.41</v>
      </c>
      <c r="D3639" s="16">
        <v>27.72</v>
      </c>
      <c r="E3639" s="16">
        <v>26.6</v>
      </c>
      <c r="F3639" s="16">
        <v>28.3</v>
      </c>
      <c r="G3639" s="16">
        <v>26</v>
      </c>
      <c r="H3639" s="16">
        <v>38.07</v>
      </c>
      <c r="I3639" s="16">
        <v>14.69</v>
      </c>
      <c r="J3639" s="16">
        <v>24.37</v>
      </c>
      <c r="K3639" s="16">
        <v>1100</v>
      </c>
      <c r="L3639" s="16">
        <v>28.57</v>
      </c>
      <c r="M3639" s="16">
        <v>26.45</v>
      </c>
    </row>
    <row r="3640" spans="1:13" x14ac:dyDescent="0.2">
      <c r="A3640" s="67">
        <f t="shared" si="56"/>
        <v>40998</v>
      </c>
      <c r="B3640" s="1">
        <v>0.51</v>
      </c>
      <c r="C3640" s="16">
        <v>85.95</v>
      </c>
      <c r="D3640" s="16">
        <v>27.99</v>
      </c>
      <c r="E3640" s="16">
        <v>27.3</v>
      </c>
      <c r="F3640" s="16">
        <v>29.2</v>
      </c>
      <c r="G3640" s="16">
        <v>20.67</v>
      </c>
      <c r="H3640" s="16">
        <v>33.340000000000003</v>
      </c>
      <c r="I3640" s="16">
        <v>5.96</v>
      </c>
      <c r="J3640" s="16">
        <v>22.58</v>
      </c>
      <c r="K3640" s="16">
        <v>1309</v>
      </c>
      <c r="L3640" s="16">
        <v>28.65</v>
      </c>
      <c r="M3640" s="16">
        <v>21.78</v>
      </c>
    </row>
    <row r="3641" spans="1:13" x14ac:dyDescent="0.2">
      <c r="A3641" s="67">
        <f t="shared" si="56"/>
        <v>40999</v>
      </c>
      <c r="B3641" s="1">
        <v>2.29</v>
      </c>
      <c r="C3641" s="16">
        <v>88.25</v>
      </c>
      <c r="D3641" s="16">
        <v>27.95</v>
      </c>
      <c r="E3641" s="16">
        <v>27.2</v>
      </c>
      <c r="F3641" s="16">
        <v>28.7</v>
      </c>
      <c r="G3641" s="16">
        <v>17.84</v>
      </c>
      <c r="H3641" s="16">
        <v>37.75</v>
      </c>
      <c r="I3641" s="16">
        <v>4.63</v>
      </c>
      <c r="J3641" s="16">
        <v>14.67</v>
      </c>
      <c r="K3641" s="16">
        <v>1186</v>
      </c>
      <c r="L3641" s="16">
        <v>28.53</v>
      </c>
      <c r="M3641" s="16">
        <v>18.38</v>
      </c>
    </row>
    <row r="3642" spans="1:13" x14ac:dyDescent="0.2">
      <c r="A3642" s="67">
        <f t="shared" si="56"/>
        <v>41000</v>
      </c>
      <c r="B3642" s="1">
        <v>0</v>
      </c>
      <c r="C3642" s="16">
        <v>86.68</v>
      </c>
      <c r="D3642" s="16">
        <v>27.92</v>
      </c>
      <c r="E3642" s="16">
        <v>26.7</v>
      </c>
      <c r="F3642" s="16">
        <v>29.6</v>
      </c>
      <c r="G3642" s="16">
        <v>10.130000000000001</v>
      </c>
      <c r="H3642" s="16">
        <v>23.64</v>
      </c>
      <c r="I3642" s="16">
        <v>331.91</v>
      </c>
      <c r="J3642" s="16">
        <v>19.97</v>
      </c>
      <c r="K3642" s="16">
        <v>1204</v>
      </c>
      <c r="L3642" s="16">
        <v>28.98</v>
      </c>
      <c r="M3642" s="16">
        <v>12.25</v>
      </c>
    </row>
    <row r="3643" spans="1:13" x14ac:dyDescent="0.2">
      <c r="A3643" s="67">
        <f t="shared" si="56"/>
        <v>41001</v>
      </c>
      <c r="B3643" s="1">
        <v>0</v>
      </c>
      <c r="C3643" s="16">
        <v>87.74</v>
      </c>
      <c r="D3643" s="16">
        <v>27.81</v>
      </c>
      <c r="E3643" s="16">
        <v>26.6</v>
      </c>
      <c r="F3643" s="16">
        <v>29.7</v>
      </c>
      <c r="G3643" s="16">
        <v>7.74</v>
      </c>
      <c r="H3643" s="16">
        <v>21.38</v>
      </c>
      <c r="I3643" s="16">
        <v>320.33</v>
      </c>
      <c r="J3643" s="16">
        <v>20.309999999999999</v>
      </c>
      <c r="K3643" s="16">
        <v>1276</v>
      </c>
      <c r="L3643" s="16">
        <v>29.06</v>
      </c>
      <c r="M3643" s="16">
        <v>10.5</v>
      </c>
    </row>
    <row r="3644" spans="1:13" x14ac:dyDescent="0.2">
      <c r="A3644" s="67">
        <f t="shared" si="56"/>
        <v>41002</v>
      </c>
      <c r="B3644" s="1">
        <v>12.93</v>
      </c>
      <c r="C3644" s="16">
        <v>90.1</v>
      </c>
      <c r="D3644" s="16">
        <v>27.36</v>
      </c>
      <c r="E3644" s="16">
        <v>26.2</v>
      </c>
      <c r="F3644" s="16">
        <v>28.7</v>
      </c>
      <c r="G3644" s="16">
        <v>5.94</v>
      </c>
      <c r="H3644" s="16">
        <v>21.91</v>
      </c>
      <c r="I3644" s="16">
        <v>326.92</v>
      </c>
      <c r="J3644" s="16">
        <v>9.5299999999999994</v>
      </c>
      <c r="K3644" s="16">
        <v>1237</v>
      </c>
      <c r="L3644" s="16">
        <v>28.86</v>
      </c>
      <c r="M3644" s="16">
        <v>7.72</v>
      </c>
    </row>
    <row r="3645" spans="1:13" x14ac:dyDescent="0.2">
      <c r="A3645" s="67">
        <f t="shared" si="56"/>
        <v>41003</v>
      </c>
      <c r="B3645" s="1">
        <v>1.52</v>
      </c>
      <c r="C3645" s="16">
        <v>90.39</v>
      </c>
      <c r="D3645" s="16">
        <v>27.45</v>
      </c>
      <c r="E3645" s="16">
        <v>25.9</v>
      </c>
      <c r="F3645" s="16">
        <v>28.4</v>
      </c>
      <c r="G3645" s="16">
        <v>11.67</v>
      </c>
      <c r="H3645" s="16">
        <v>26.67</v>
      </c>
      <c r="I3645" s="16">
        <v>18.91</v>
      </c>
      <c r="J3645" s="16">
        <v>12.72</v>
      </c>
      <c r="K3645" s="16">
        <v>1125</v>
      </c>
      <c r="L3645" s="16">
        <v>28.56</v>
      </c>
      <c r="M3645" s="16">
        <v>11.92</v>
      </c>
    </row>
    <row r="3646" spans="1:13" x14ac:dyDescent="0.2">
      <c r="A3646" s="67">
        <f t="shared" si="56"/>
        <v>41004</v>
      </c>
      <c r="B3646" s="1">
        <v>0</v>
      </c>
      <c r="C3646" s="16">
        <v>88.15</v>
      </c>
      <c r="D3646" s="16">
        <v>27.65</v>
      </c>
      <c r="E3646" s="16">
        <v>25.5</v>
      </c>
      <c r="F3646" s="16">
        <v>29.1</v>
      </c>
      <c r="G3646" s="16">
        <v>9.26</v>
      </c>
      <c r="H3646" s="16">
        <v>19.02</v>
      </c>
      <c r="I3646" s="16">
        <v>30</v>
      </c>
      <c r="J3646" s="16">
        <v>18.41</v>
      </c>
      <c r="K3646" s="16">
        <v>1133</v>
      </c>
      <c r="L3646" s="16">
        <v>28.75</v>
      </c>
      <c r="M3646" s="16">
        <v>10.16</v>
      </c>
    </row>
    <row r="3647" spans="1:13" x14ac:dyDescent="0.2">
      <c r="A3647" s="67">
        <f t="shared" si="56"/>
        <v>41005</v>
      </c>
      <c r="B3647" s="1">
        <v>0</v>
      </c>
      <c r="C3647" s="16">
        <v>88.24</v>
      </c>
      <c r="D3647" s="16">
        <v>26.69</v>
      </c>
      <c r="E3647" s="16">
        <v>24.6</v>
      </c>
      <c r="F3647" s="16">
        <v>30.7</v>
      </c>
      <c r="G3647" s="16">
        <v>6.19</v>
      </c>
      <c r="H3647" s="16">
        <v>21.84</v>
      </c>
      <c r="I3647" s="16">
        <v>154.6</v>
      </c>
      <c r="J3647" s="16">
        <v>15.88</v>
      </c>
      <c r="K3647" s="16">
        <v>1197</v>
      </c>
      <c r="L3647" s="16">
        <v>28.65</v>
      </c>
      <c r="M3647" s="16">
        <v>7.38</v>
      </c>
    </row>
    <row r="3648" spans="1:13" x14ac:dyDescent="0.2">
      <c r="A3648" s="67">
        <f t="shared" si="56"/>
        <v>41006</v>
      </c>
      <c r="B3648" s="1">
        <v>1.27</v>
      </c>
      <c r="C3648" s="16">
        <v>89.29</v>
      </c>
      <c r="D3648" s="16">
        <v>27.36</v>
      </c>
      <c r="E3648" s="16">
        <v>25.2</v>
      </c>
      <c r="F3648" s="16">
        <v>29.4</v>
      </c>
      <c r="G3648" s="16">
        <v>10.24</v>
      </c>
      <c r="H3648" s="16">
        <v>30.31</v>
      </c>
      <c r="I3648" s="16">
        <v>44.05</v>
      </c>
      <c r="J3648" s="16">
        <v>21.23</v>
      </c>
      <c r="K3648" s="16">
        <v>1081</v>
      </c>
      <c r="L3648" s="16">
        <v>29.13</v>
      </c>
      <c r="M3648" s="16">
        <v>11.07</v>
      </c>
    </row>
    <row r="3649" spans="1:13" x14ac:dyDescent="0.2">
      <c r="A3649" s="67">
        <f t="shared" si="56"/>
        <v>41007</v>
      </c>
      <c r="B3649" s="1">
        <v>4.5599999999999996</v>
      </c>
      <c r="C3649" s="16">
        <v>84.28</v>
      </c>
      <c r="D3649" s="16">
        <v>27.84</v>
      </c>
      <c r="E3649" s="16">
        <v>25.9</v>
      </c>
      <c r="F3649" s="16">
        <v>28.6</v>
      </c>
      <c r="G3649" s="16">
        <v>20.87</v>
      </c>
      <c r="H3649" s="16">
        <v>33.659999999999997</v>
      </c>
      <c r="I3649" s="16">
        <v>24.64</v>
      </c>
      <c r="J3649" s="16">
        <v>23.04</v>
      </c>
      <c r="K3649" s="16">
        <v>1037</v>
      </c>
      <c r="L3649" s="16">
        <v>29.09</v>
      </c>
      <c r="M3649" s="16">
        <v>21.09</v>
      </c>
    </row>
    <row r="3650" spans="1:13" x14ac:dyDescent="0.2">
      <c r="A3650" s="67">
        <f t="shared" si="56"/>
        <v>41008</v>
      </c>
      <c r="B3650" s="1">
        <v>0</v>
      </c>
      <c r="C3650" s="16">
        <v>81.75</v>
      </c>
      <c r="D3650" s="16">
        <v>27.87</v>
      </c>
      <c r="E3650" s="16">
        <v>27.2</v>
      </c>
      <c r="F3650" s="16">
        <v>28.5</v>
      </c>
      <c r="G3650" s="16">
        <v>22.31</v>
      </c>
      <c r="H3650" s="16">
        <v>36.299999999999997</v>
      </c>
      <c r="I3650" s="16">
        <v>15.92</v>
      </c>
      <c r="J3650" s="16">
        <v>24.88</v>
      </c>
      <c r="K3650" s="16">
        <v>1189</v>
      </c>
      <c r="L3650" s="16">
        <v>28.96</v>
      </c>
      <c r="M3650" s="16">
        <v>22.69</v>
      </c>
    </row>
    <row r="3651" spans="1:13" x14ac:dyDescent="0.2">
      <c r="A3651" s="67">
        <f t="shared" si="56"/>
        <v>41009</v>
      </c>
      <c r="B3651" s="1">
        <v>3.8</v>
      </c>
      <c r="C3651" s="16">
        <v>81.819999999999993</v>
      </c>
      <c r="D3651" s="16">
        <v>27.6</v>
      </c>
      <c r="E3651" s="16">
        <v>25.2</v>
      </c>
      <c r="F3651" s="16">
        <v>28.5</v>
      </c>
      <c r="G3651" s="16">
        <v>19.649999999999999</v>
      </c>
      <c r="H3651" s="16">
        <v>45.97</v>
      </c>
      <c r="I3651" s="16">
        <v>25.68</v>
      </c>
      <c r="J3651" s="16">
        <v>25.03</v>
      </c>
      <c r="K3651" s="16">
        <v>1045</v>
      </c>
      <c r="L3651" s="16">
        <v>28.98</v>
      </c>
      <c r="M3651" s="16">
        <v>20.079999999999998</v>
      </c>
    </row>
    <row r="3652" spans="1:13" x14ac:dyDescent="0.2">
      <c r="A3652" s="67">
        <f t="shared" si="56"/>
        <v>41010</v>
      </c>
      <c r="B3652" s="1">
        <v>0</v>
      </c>
      <c r="C3652" s="16">
        <v>80.260000000000005</v>
      </c>
      <c r="D3652" s="16">
        <v>27.6</v>
      </c>
      <c r="E3652" s="16">
        <v>26.2</v>
      </c>
      <c r="F3652" s="16">
        <v>29</v>
      </c>
      <c r="G3652" s="16">
        <v>14.12</v>
      </c>
      <c r="H3652" s="16">
        <v>28.08</v>
      </c>
      <c r="I3652" s="16">
        <v>16.71</v>
      </c>
      <c r="J3652" s="16">
        <v>25.89</v>
      </c>
      <c r="K3652" s="16">
        <v>1003</v>
      </c>
      <c r="L3652" s="16">
        <v>29.3</v>
      </c>
      <c r="M3652" s="16">
        <v>15.56</v>
      </c>
    </row>
    <row r="3653" spans="1:13" x14ac:dyDescent="0.2">
      <c r="A3653" s="67">
        <f t="shared" si="56"/>
        <v>41011</v>
      </c>
      <c r="B3653" s="1">
        <v>0</v>
      </c>
      <c r="C3653" s="16">
        <v>80.650000000000006</v>
      </c>
      <c r="D3653" s="16">
        <v>27.35</v>
      </c>
      <c r="E3653" s="16">
        <v>25.5</v>
      </c>
      <c r="F3653" s="16">
        <v>28.9</v>
      </c>
      <c r="G3653" s="16">
        <v>12.59</v>
      </c>
      <c r="H3653" s="16">
        <v>26.88</v>
      </c>
      <c r="I3653" s="16">
        <v>36.700000000000003</v>
      </c>
      <c r="J3653" s="16">
        <v>25.91</v>
      </c>
      <c r="K3653" s="16">
        <v>1006</v>
      </c>
      <c r="L3653" s="16">
        <v>29.56</v>
      </c>
      <c r="M3653" s="16">
        <v>13.08</v>
      </c>
    </row>
    <row r="3654" spans="1:13" x14ac:dyDescent="0.2">
      <c r="A3654" s="67">
        <f t="shared" ref="A3654:A3717" si="57">A3653+1</f>
        <v>41012</v>
      </c>
      <c r="B3654" s="1">
        <v>0</v>
      </c>
      <c r="C3654" s="16">
        <v>82.58</v>
      </c>
      <c r="D3654" s="16">
        <v>26.99</v>
      </c>
      <c r="E3654" s="16">
        <v>23.3</v>
      </c>
      <c r="F3654" s="16">
        <v>29.2</v>
      </c>
      <c r="G3654" s="16">
        <v>8.7899999999999991</v>
      </c>
      <c r="H3654" s="16">
        <v>22.12</v>
      </c>
      <c r="I3654" s="16">
        <v>26.91</v>
      </c>
      <c r="J3654" s="16">
        <v>26.4</v>
      </c>
      <c r="K3654" s="16">
        <v>991</v>
      </c>
      <c r="L3654" s="16">
        <v>29.53</v>
      </c>
      <c r="M3654" s="16">
        <v>11.51</v>
      </c>
    </row>
    <row r="3655" spans="1:13" x14ac:dyDescent="0.2">
      <c r="A3655" s="67">
        <f t="shared" si="57"/>
        <v>41013</v>
      </c>
      <c r="B3655" s="1">
        <v>0</v>
      </c>
      <c r="C3655" s="16">
        <v>83.21</v>
      </c>
      <c r="D3655" s="16">
        <v>27.87</v>
      </c>
      <c r="E3655" s="16">
        <v>26.3</v>
      </c>
      <c r="F3655" s="16">
        <v>28.8</v>
      </c>
      <c r="G3655" s="16">
        <v>19.64</v>
      </c>
      <c r="H3655" s="16">
        <v>35.99</v>
      </c>
      <c r="I3655" s="16">
        <v>28.6</v>
      </c>
      <c r="J3655" s="16">
        <v>20.72</v>
      </c>
      <c r="K3655" s="16">
        <v>1328</v>
      </c>
      <c r="L3655" s="16">
        <v>29.28</v>
      </c>
      <c r="M3655" s="16">
        <v>20.36</v>
      </c>
    </row>
    <row r="3656" spans="1:13" x14ac:dyDescent="0.2">
      <c r="A3656" s="67">
        <f t="shared" si="57"/>
        <v>41014</v>
      </c>
      <c r="B3656" s="1">
        <v>0.25</v>
      </c>
      <c r="C3656" s="16">
        <v>83.45</v>
      </c>
      <c r="D3656" s="16">
        <v>28.23</v>
      </c>
      <c r="E3656" s="16">
        <v>26.7</v>
      </c>
      <c r="F3656" s="16">
        <v>28.9</v>
      </c>
      <c r="G3656" s="16">
        <v>25.41</v>
      </c>
      <c r="H3656" s="16">
        <v>43.22</v>
      </c>
      <c r="I3656" s="16">
        <v>26.96</v>
      </c>
      <c r="J3656" s="16">
        <v>26.41</v>
      </c>
      <c r="K3656" s="16">
        <v>973</v>
      </c>
      <c r="L3656" s="16">
        <v>29.23</v>
      </c>
      <c r="M3656" s="16">
        <v>25.26</v>
      </c>
    </row>
    <row r="3657" spans="1:13" x14ac:dyDescent="0.2">
      <c r="A3657" s="67">
        <f t="shared" si="57"/>
        <v>41015</v>
      </c>
      <c r="B3657" s="1">
        <v>0</v>
      </c>
      <c r="C3657" s="16">
        <v>85.34</v>
      </c>
      <c r="D3657" s="16">
        <v>28.32</v>
      </c>
      <c r="E3657" s="16">
        <v>27.9</v>
      </c>
      <c r="F3657" s="16">
        <v>28.8</v>
      </c>
      <c r="G3657" s="16">
        <v>25.03</v>
      </c>
      <c r="H3657" s="16">
        <v>40.18</v>
      </c>
      <c r="I3657" s="16">
        <v>33.119999999999997</v>
      </c>
      <c r="J3657" s="16">
        <v>23.78</v>
      </c>
      <c r="K3657" s="16">
        <v>1169</v>
      </c>
      <c r="L3657" s="16">
        <v>29.01</v>
      </c>
      <c r="M3657" s="16">
        <v>24.24</v>
      </c>
    </row>
    <row r="3658" spans="1:13" x14ac:dyDescent="0.2">
      <c r="A3658" s="67">
        <f t="shared" si="57"/>
        <v>41016</v>
      </c>
      <c r="B3658" s="1">
        <v>0</v>
      </c>
      <c r="C3658" s="16">
        <v>87.13</v>
      </c>
      <c r="D3658" s="16">
        <v>27.58</v>
      </c>
      <c r="E3658" s="16">
        <v>25.9</v>
      </c>
      <c r="F3658" s="16">
        <v>29.3</v>
      </c>
      <c r="G3658" s="16">
        <v>10.46</v>
      </c>
      <c r="H3658" s="16">
        <v>26.67</v>
      </c>
      <c r="I3658" s="16">
        <v>50.57</v>
      </c>
      <c r="J3658" s="16">
        <v>21.19</v>
      </c>
      <c r="K3658" s="16">
        <v>1111</v>
      </c>
      <c r="L3658" s="16">
        <v>28.98</v>
      </c>
      <c r="M3658" s="16">
        <v>10.74</v>
      </c>
    </row>
    <row r="3659" spans="1:13" x14ac:dyDescent="0.2">
      <c r="A3659" s="67">
        <f t="shared" si="57"/>
        <v>41017</v>
      </c>
      <c r="B3659" s="1">
        <v>1.02</v>
      </c>
      <c r="C3659" s="16">
        <v>86.97</v>
      </c>
      <c r="D3659" s="16">
        <v>27.28</v>
      </c>
      <c r="E3659" s="16">
        <v>24.9</v>
      </c>
      <c r="F3659" s="16">
        <v>30.3</v>
      </c>
      <c r="G3659" s="16">
        <v>6.87</v>
      </c>
      <c r="H3659" s="16">
        <v>23.39</v>
      </c>
      <c r="I3659" s="16">
        <v>219.97</v>
      </c>
      <c r="J3659" s="16">
        <v>22.32</v>
      </c>
      <c r="K3659" s="16">
        <v>1080</v>
      </c>
      <c r="L3659" s="16">
        <v>29.07</v>
      </c>
      <c r="M3659" s="16">
        <v>8.2799999999999994</v>
      </c>
    </row>
    <row r="3660" spans="1:13" x14ac:dyDescent="0.2">
      <c r="A3660" s="67">
        <f t="shared" si="57"/>
        <v>41018</v>
      </c>
      <c r="B3660" s="1">
        <v>0</v>
      </c>
      <c r="C3660" s="16">
        <v>87.18</v>
      </c>
      <c r="D3660" s="16">
        <v>27.38</v>
      </c>
      <c r="E3660" s="16">
        <v>25.5</v>
      </c>
      <c r="F3660" s="16">
        <v>29.7</v>
      </c>
      <c r="G3660" s="16">
        <v>6.37</v>
      </c>
      <c r="H3660" s="16">
        <v>17.68</v>
      </c>
      <c r="I3660" s="16">
        <v>283.94</v>
      </c>
      <c r="J3660" s="16">
        <v>24.07</v>
      </c>
      <c r="K3660" s="16">
        <v>1341</v>
      </c>
      <c r="L3660" s="16">
        <v>29.75</v>
      </c>
      <c r="M3660" s="16">
        <v>7.39</v>
      </c>
    </row>
    <row r="3661" spans="1:13" x14ac:dyDescent="0.2">
      <c r="A3661" s="67">
        <f t="shared" si="57"/>
        <v>41019</v>
      </c>
      <c r="B3661" s="1">
        <v>0</v>
      </c>
      <c r="C3661" s="16">
        <v>86.94</v>
      </c>
      <c r="D3661" s="16">
        <v>27.5</v>
      </c>
      <c r="E3661" s="16">
        <v>24.9</v>
      </c>
      <c r="F3661" s="16">
        <v>29.6</v>
      </c>
      <c r="G3661" s="16">
        <v>6.49</v>
      </c>
      <c r="H3661" s="16">
        <v>22.19</v>
      </c>
      <c r="I3661" s="16">
        <v>202.76</v>
      </c>
      <c r="J3661" s="16">
        <v>16.899999999999999</v>
      </c>
      <c r="K3661" s="16">
        <v>1127</v>
      </c>
      <c r="L3661" s="16">
        <v>29.85</v>
      </c>
      <c r="M3661" s="16">
        <v>8.17</v>
      </c>
    </row>
    <row r="3662" spans="1:13" x14ac:dyDescent="0.2">
      <c r="A3662" s="67">
        <f t="shared" si="57"/>
        <v>41020</v>
      </c>
      <c r="B3662" s="1">
        <v>10.16</v>
      </c>
      <c r="C3662" s="16">
        <v>89.68</v>
      </c>
      <c r="D3662" s="16">
        <v>26.52</v>
      </c>
      <c r="E3662" s="16">
        <v>24.6</v>
      </c>
      <c r="F3662" s="16">
        <v>29.9</v>
      </c>
      <c r="G3662" s="16">
        <v>5.36</v>
      </c>
      <c r="H3662" s="16">
        <v>24.41</v>
      </c>
      <c r="I3662" s="16">
        <v>183.31</v>
      </c>
      <c r="J3662" s="16">
        <v>16.18</v>
      </c>
      <c r="K3662" s="16">
        <v>1166</v>
      </c>
      <c r="L3662" s="16">
        <v>30.09</v>
      </c>
      <c r="M3662" s="16">
        <v>6.32</v>
      </c>
    </row>
    <row r="3663" spans="1:13" x14ac:dyDescent="0.2">
      <c r="A3663" s="67">
        <f t="shared" si="57"/>
        <v>41021</v>
      </c>
      <c r="B3663" s="1">
        <v>0</v>
      </c>
      <c r="C3663" s="16">
        <v>88.96</v>
      </c>
      <c r="D3663" s="16">
        <v>27</v>
      </c>
      <c r="E3663" s="16">
        <v>24.2</v>
      </c>
      <c r="F3663" s="16">
        <v>31.8</v>
      </c>
      <c r="G3663" s="16">
        <v>5.64</v>
      </c>
      <c r="H3663" s="16">
        <v>25.08</v>
      </c>
      <c r="I3663" s="16">
        <v>158.81</v>
      </c>
      <c r="J3663" s="16">
        <v>17.420000000000002</v>
      </c>
      <c r="K3663" s="16">
        <v>1162</v>
      </c>
      <c r="L3663" s="16">
        <v>29.87</v>
      </c>
      <c r="M3663" s="16">
        <v>6.73</v>
      </c>
    </row>
    <row r="3664" spans="1:13" x14ac:dyDescent="0.2">
      <c r="A3664" s="67">
        <f t="shared" si="57"/>
        <v>41022</v>
      </c>
      <c r="B3664" s="1">
        <v>68.81</v>
      </c>
      <c r="C3664" s="16">
        <v>91.89</v>
      </c>
      <c r="D3664" s="16">
        <v>26.09</v>
      </c>
      <c r="E3664" s="16">
        <v>24.9</v>
      </c>
      <c r="F3664" s="16">
        <v>27.5</v>
      </c>
      <c r="G3664" s="16">
        <v>13.59</v>
      </c>
      <c r="H3664" s="16">
        <v>43.78</v>
      </c>
      <c r="I3664" s="16">
        <v>16.14</v>
      </c>
      <c r="J3664" s="16">
        <v>2.91</v>
      </c>
      <c r="K3664" s="16">
        <v>522.20000000000005</v>
      </c>
      <c r="L3664" s="16">
        <v>29.03</v>
      </c>
      <c r="M3664" s="16">
        <v>16.43</v>
      </c>
    </row>
    <row r="3665" spans="1:13" x14ac:dyDescent="0.2">
      <c r="A3665" s="67">
        <f t="shared" si="57"/>
        <v>41023</v>
      </c>
      <c r="B3665" s="1">
        <v>1</v>
      </c>
      <c r="C3665" s="16">
        <v>82.83</v>
      </c>
      <c r="D3665" s="16">
        <v>27.1</v>
      </c>
      <c r="E3665" s="16">
        <v>24.5</v>
      </c>
      <c r="F3665" s="16">
        <v>28.2</v>
      </c>
      <c r="G3665" s="16">
        <v>17.59</v>
      </c>
      <c r="H3665" s="16">
        <v>39.94</v>
      </c>
      <c r="I3665" s="16">
        <v>354.86</v>
      </c>
      <c r="J3665" s="16">
        <v>6.57</v>
      </c>
      <c r="K3665" s="16">
        <v>404.1</v>
      </c>
      <c r="L3665" s="16">
        <v>28.49</v>
      </c>
      <c r="M3665" s="16">
        <v>20.69</v>
      </c>
    </row>
    <row r="3666" spans="1:13" x14ac:dyDescent="0.2">
      <c r="A3666" s="67">
        <f t="shared" si="57"/>
        <v>41024</v>
      </c>
      <c r="B3666" s="1">
        <v>0</v>
      </c>
      <c r="C3666" s="16">
        <v>79.040000000000006</v>
      </c>
      <c r="D3666" s="16">
        <v>27.89</v>
      </c>
      <c r="E3666" s="16">
        <v>26.7</v>
      </c>
      <c r="F3666" s="16">
        <v>29</v>
      </c>
      <c r="G3666" s="16">
        <v>21.16</v>
      </c>
      <c r="H3666" s="16">
        <v>37.75</v>
      </c>
      <c r="I3666" s="16">
        <v>347.53</v>
      </c>
      <c r="J3666" s="16">
        <v>18.809999999999999</v>
      </c>
      <c r="K3666" s="16">
        <v>1433</v>
      </c>
      <c r="L3666" s="16">
        <v>28.48</v>
      </c>
      <c r="M3666" s="16">
        <v>25.64</v>
      </c>
    </row>
    <row r="3667" spans="1:13" x14ac:dyDescent="0.2">
      <c r="A3667" s="67">
        <f t="shared" si="57"/>
        <v>41025</v>
      </c>
      <c r="B3667" s="1">
        <v>7.37</v>
      </c>
      <c r="C3667" s="16">
        <v>85.79</v>
      </c>
      <c r="D3667" s="16">
        <v>27.09</v>
      </c>
      <c r="E3667" s="16">
        <v>25.6</v>
      </c>
      <c r="F3667" s="16">
        <v>28.3</v>
      </c>
      <c r="G3667" s="16">
        <v>12.46</v>
      </c>
      <c r="H3667" s="16">
        <v>33.090000000000003</v>
      </c>
      <c r="I3667" s="16">
        <v>293.45</v>
      </c>
      <c r="J3667" s="16">
        <v>8.06</v>
      </c>
      <c r="K3667" s="16">
        <v>1150</v>
      </c>
      <c r="L3667" s="16">
        <v>28.22</v>
      </c>
      <c r="M3667" s="16">
        <v>17.559999999999999</v>
      </c>
    </row>
    <row r="3668" spans="1:13" x14ac:dyDescent="0.2">
      <c r="A3668" s="67">
        <f t="shared" si="57"/>
        <v>41026</v>
      </c>
      <c r="B3668" s="1">
        <v>2.0299999999999998</v>
      </c>
      <c r="C3668" s="16">
        <v>85.3</v>
      </c>
      <c r="D3668" s="16">
        <v>27.6</v>
      </c>
      <c r="E3668" s="16">
        <v>25.8</v>
      </c>
      <c r="F3668" s="16">
        <v>29.3</v>
      </c>
      <c r="G3668" s="16">
        <v>9.5500000000000007</v>
      </c>
      <c r="H3668" s="16">
        <v>25.3</v>
      </c>
      <c r="I3668" s="16">
        <v>272.99</v>
      </c>
      <c r="J3668" s="16">
        <v>17.690000000000001</v>
      </c>
      <c r="K3668" s="16">
        <v>1199</v>
      </c>
      <c r="L3668" s="16">
        <v>28.54</v>
      </c>
      <c r="M3668" s="16">
        <v>11.81</v>
      </c>
    </row>
    <row r="3669" spans="1:13" x14ac:dyDescent="0.2">
      <c r="A3669" s="67">
        <f t="shared" si="57"/>
        <v>41027</v>
      </c>
      <c r="B3669" s="1">
        <v>0</v>
      </c>
      <c r="C3669" s="16">
        <v>85.58</v>
      </c>
      <c r="D3669" s="16">
        <v>27.74</v>
      </c>
      <c r="E3669" s="16">
        <v>26.4</v>
      </c>
      <c r="F3669" s="16">
        <v>30.2</v>
      </c>
      <c r="G3669" s="16">
        <v>6.07</v>
      </c>
      <c r="H3669" s="16">
        <v>22.86</v>
      </c>
      <c r="I3669" s="16">
        <v>256.58999999999997</v>
      </c>
      <c r="J3669" s="16">
        <v>17.600000000000001</v>
      </c>
      <c r="K3669" s="16">
        <v>1330</v>
      </c>
      <c r="L3669" s="16">
        <v>28.95</v>
      </c>
      <c r="M3669" s="16">
        <v>7.85</v>
      </c>
    </row>
    <row r="3670" spans="1:13" x14ac:dyDescent="0.2">
      <c r="A3670" s="67">
        <f t="shared" si="57"/>
        <v>41028</v>
      </c>
      <c r="B3670" s="1">
        <v>0</v>
      </c>
      <c r="C3670" s="16">
        <v>87.63</v>
      </c>
      <c r="D3670" s="16">
        <v>27.85</v>
      </c>
      <c r="E3670" s="16">
        <v>25.7</v>
      </c>
      <c r="F3670" s="16">
        <v>30.3</v>
      </c>
      <c r="G3670" s="16">
        <v>7.53</v>
      </c>
      <c r="H3670" s="16">
        <v>21.8</v>
      </c>
      <c r="I3670" s="16">
        <v>270.57</v>
      </c>
      <c r="J3670" s="16">
        <v>20.62</v>
      </c>
      <c r="K3670" s="16">
        <v>1245</v>
      </c>
      <c r="L3670" s="16">
        <v>29.56</v>
      </c>
      <c r="M3670" s="16">
        <v>9.91</v>
      </c>
    </row>
    <row r="3671" spans="1:13" x14ac:dyDescent="0.2">
      <c r="A3671" s="67">
        <f t="shared" si="57"/>
        <v>41029</v>
      </c>
      <c r="B3671" s="1">
        <v>0</v>
      </c>
      <c r="C3671" s="16">
        <v>86.44</v>
      </c>
      <c r="D3671" s="16">
        <v>28.15</v>
      </c>
      <c r="E3671" s="16">
        <v>27.2</v>
      </c>
      <c r="F3671" s="16">
        <v>29</v>
      </c>
      <c r="G3671" s="16">
        <v>12.11</v>
      </c>
      <c r="H3671" s="16">
        <v>26.92</v>
      </c>
      <c r="I3671" s="16">
        <v>353.95</v>
      </c>
      <c r="J3671" s="16">
        <v>20.88</v>
      </c>
      <c r="K3671" s="16">
        <v>1210</v>
      </c>
      <c r="L3671" s="16">
        <v>29.62</v>
      </c>
      <c r="M3671" s="16">
        <v>15.49</v>
      </c>
    </row>
    <row r="3672" spans="1:13" x14ac:dyDescent="0.2">
      <c r="A3672" s="67">
        <f t="shared" si="57"/>
        <v>41030</v>
      </c>
      <c r="B3672" s="1">
        <v>0</v>
      </c>
      <c r="C3672" s="16">
        <v>84.81</v>
      </c>
      <c r="D3672" s="16">
        <v>28.2</v>
      </c>
      <c r="E3672" s="16">
        <v>27.6</v>
      </c>
      <c r="F3672" s="16">
        <v>28.9</v>
      </c>
      <c r="G3672" s="16">
        <v>16.41</v>
      </c>
      <c r="H3672" s="16">
        <v>28.79</v>
      </c>
      <c r="I3672" s="16">
        <v>9.43</v>
      </c>
      <c r="J3672" s="16">
        <v>20.49</v>
      </c>
      <c r="K3672" s="16">
        <v>1020</v>
      </c>
      <c r="L3672" s="16">
        <v>29.58</v>
      </c>
      <c r="M3672" s="16">
        <v>18.18</v>
      </c>
    </row>
    <row r="3673" spans="1:13" x14ac:dyDescent="0.2">
      <c r="A3673" s="67">
        <f t="shared" si="57"/>
        <v>41031</v>
      </c>
      <c r="B3673" s="1">
        <v>6.86</v>
      </c>
      <c r="C3673" s="16">
        <v>88.01</v>
      </c>
      <c r="D3673" s="16">
        <v>26.93</v>
      </c>
      <c r="E3673" s="16">
        <v>25.5</v>
      </c>
      <c r="F3673" s="16">
        <v>28.8</v>
      </c>
      <c r="G3673" s="16">
        <v>7.84</v>
      </c>
      <c r="H3673" s="16">
        <v>24.63</v>
      </c>
      <c r="I3673" s="16">
        <v>71.650000000000006</v>
      </c>
      <c r="J3673" s="16">
        <v>12.77</v>
      </c>
      <c r="K3673" s="16">
        <v>1351</v>
      </c>
      <c r="L3673" s="16">
        <v>29.37</v>
      </c>
      <c r="M3673" s="16">
        <v>8.2200000000000006</v>
      </c>
    </row>
    <row r="3674" spans="1:13" x14ac:dyDescent="0.2">
      <c r="A3674" s="67">
        <f t="shared" si="57"/>
        <v>41032</v>
      </c>
      <c r="B3674" s="1">
        <v>0</v>
      </c>
      <c r="C3674" s="16">
        <v>90.58</v>
      </c>
      <c r="D3674" s="16">
        <v>27.23</v>
      </c>
      <c r="E3674" s="16">
        <v>24.9</v>
      </c>
      <c r="F3674" s="16">
        <v>29</v>
      </c>
      <c r="G3674" s="16">
        <v>9.3000000000000007</v>
      </c>
      <c r="H3674" s="16">
        <v>31.89</v>
      </c>
      <c r="I3674" s="16">
        <v>331.67</v>
      </c>
      <c r="J3674" s="16">
        <v>16.47</v>
      </c>
      <c r="K3674" s="16">
        <v>1345</v>
      </c>
      <c r="L3674" s="16">
        <v>29.15</v>
      </c>
      <c r="M3674" s="16">
        <v>11.57</v>
      </c>
    </row>
    <row r="3675" spans="1:13" x14ac:dyDescent="0.2">
      <c r="A3675" s="67">
        <f t="shared" si="57"/>
        <v>41033</v>
      </c>
      <c r="B3675" s="1">
        <v>52.54</v>
      </c>
      <c r="C3675" s="16">
        <v>91.2</v>
      </c>
      <c r="D3675" s="16">
        <v>27.29</v>
      </c>
      <c r="E3675" s="16">
        <v>25.4</v>
      </c>
      <c r="F3675" s="16">
        <v>28.5</v>
      </c>
      <c r="G3675" s="16">
        <v>15.85</v>
      </c>
      <c r="H3675" s="16">
        <v>43.92</v>
      </c>
      <c r="I3675" s="16">
        <v>23.1</v>
      </c>
      <c r="J3675" s="16">
        <v>4.18</v>
      </c>
      <c r="K3675" s="16">
        <v>532.9</v>
      </c>
      <c r="L3675" s="16">
        <v>28.59</v>
      </c>
      <c r="M3675" s="16">
        <v>16.23</v>
      </c>
    </row>
    <row r="3676" spans="1:13" x14ac:dyDescent="0.2">
      <c r="A3676" s="67">
        <f t="shared" si="57"/>
        <v>41034</v>
      </c>
      <c r="B3676" s="1">
        <v>8.8800000000000008</v>
      </c>
      <c r="C3676" s="16">
        <v>91.86</v>
      </c>
      <c r="D3676" s="16">
        <v>26.43</v>
      </c>
      <c r="E3676" s="16">
        <v>25.7</v>
      </c>
      <c r="F3676" s="16">
        <v>27.3</v>
      </c>
      <c r="G3676" s="16">
        <v>7.92</v>
      </c>
      <c r="H3676" s="16">
        <v>24.8</v>
      </c>
      <c r="I3676" s="16">
        <v>303.2</v>
      </c>
      <c r="J3676" s="16">
        <v>6.29</v>
      </c>
      <c r="K3676" s="16">
        <v>586</v>
      </c>
      <c r="L3676" s="16">
        <v>28.34</v>
      </c>
      <c r="M3676" s="16">
        <v>10.65</v>
      </c>
    </row>
    <row r="3677" spans="1:13" x14ac:dyDescent="0.2">
      <c r="A3677" s="67">
        <f t="shared" si="57"/>
        <v>41035</v>
      </c>
      <c r="B3677" s="1">
        <v>0</v>
      </c>
      <c r="C3677" s="16">
        <v>88.56</v>
      </c>
      <c r="D3677" s="16">
        <v>27.1</v>
      </c>
      <c r="E3677" s="16">
        <v>25</v>
      </c>
      <c r="F3677" s="16">
        <v>29.7</v>
      </c>
      <c r="G3677" s="16">
        <v>4.95</v>
      </c>
      <c r="H3677" s="16">
        <v>21.17</v>
      </c>
      <c r="I3677" s="16">
        <v>192.22</v>
      </c>
      <c r="J3677" s="16">
        <v>24.25</v>
      </c>
      <c r="K3677" s="16">
        <v>1216</v>
      </c>
      <c r="L3677" s="16">
        <v>28.86</v>
      </c>
      <c r="M3677" s="16">
        <v>6.43</v>
      </c>
    </row>
    <row r="3678" spans="1:13" x14ac:dyDescent="0.2">
      <c r="A3678" s="67">
        <f t="shared" si="57"/>
        <v>41036</v>
      </c>
      <c r="B3678" s="1">
        <v>1.01</v>
      </c>
      <c r="C3678" s="16">
        <v>88.63</v>
      </c>
      <c r="D3678" s="16">
        <v>26.69</v>
      </c>
      <c r="E3678" s="16">
        <v>25.3</v>
      </c>
      <c r="F3678" s="16">
        <v>29.3</v>
      </c>
      <c r="G3678" s="16">
        <v>6.71</v>
      </c>
      <c r="H3678" s="16">
        <v>25.47</v>
      </c>
      <c r="I3678" s="16">
        <v>153.11000000000001</v>
      </c>
      <c r="J3678" s="16">
        <v>19.75</v>
      </c>
      <c r="K3678" s="16">
        <v>1290</v>
      </c>
      <c r="L3678" s="16">
        <v>29.49</v>
      </c>
      <c r="M3678" s="16">
        <v>7.22</v>
      </c>
    </row>
    <row r="3679" spans="1:13" x14ac:dyDescent="0.2">
      <c r="A3679" s="67">
        <f t="shared" si="57"/>
        <v>41037</v>
      </c>
      <c r="B3679" s="1">
        <v>0</v>
      </c>
      <c r="C3679" s="16">
        <v>86.88</v>
      </c>
      <c r="D3679" s="16">
        <v>27.42</v>
      </c>
      <c r="E3679" s="16">
        <v>24</v>
      </c>
      <c r="F3679" s="16">
        <v>29.9</v>
      </c>
      <c r="G3679" s="16">
        <v>8.82</v>
      </c>
      <c r="H3679" s="16">
        <v>21.49</v>
      </c>
      <c r="I3679" s="16">
        <v>52.27</v>
      </c>
      <c r="J3679" s="16">
        <v>25.13</v>
      </c>
      <c r="K3679" s="16">
        <v>1036</v>
      </c>
      <c r="L3679" s="16">
        <v>29.8</v>
      </c>
      <c r="M3679" s="16">
        <v>9.7899999999999991</v>
      </c>
    </row>
    <row r="3680" spans="1:13" x14ac:dyDescent="0.2">
      <c r="A3680" s="67">
        <f t="shared" si="57"/>
        <v>41038</v>
      </c>
      <c r="B3680" s="1">
        <v>0</v>
      </c>
      <c r="C3680" s="16">
        <v>86.89</v>
      </c>
      <c r="D3680" s="16">
        <v>28.06</v>
      </c>
      <c r="E3680" s="16">
        <v>25.1</v>
      </c>
      <c r="F3680" s="16">
        <v>30.1</v>
      </c>
      <c r="G3680" s="16">
        <v>10.39</v>
      </c>
      <c r="H3680" s="16">
        <v>26.28</v>
      </c>
      <c r="I3680" s="16">
        <v>27.51</v>
      </c>
      <c r="J3680" s="16">
        <v>26.03</v>
      </c>
      <c r="K3680" s="16">
        <v>1202</v>
      </c>
      <c r="L3680" s="16">
        <v>30.38</v>
      </c>
      <c r="M3680" s="16">
        <v>11.62</v>
      </c>
    </row>
    <row r="3681" spans="1:13" x14ac:dyDescent="0.2">
      <c r="A3681" s="67">
        <f t="shared" si="57"/>
        <v>41039</v>
      </c>
      <c r="B3681" s="1">
        <v>6.87</v>
      </c>
      <c r="C3681" s="16">
        <v>87.04</v>
      </c>
      <c r="D3681" s="16">
        <v>27.8</v>
      </c>
      <c r="E3681" s="16">
        <v>25.7</v>
      </c>
      <c r="F3681" s="16">
        <v>29.7</v>
      </c>
      <c r="G3681" s="16">
        <v>11.18</v>
      </c>
      <c r="H3681" s="16">
        <v>36.229999999999997</v>
      </c>
      <c r="I3681" s="16">
        <v>343.3</v>
      </c>
      <c r="J3681" s="16">
        <v>15.2</v>
      </c>
      <c r="K3681" s="16">
        <v>1428</v>
      </c>
      <c r="L3681" s="16">
        <v>29.8</v>
      </c>
      <c r="M3681" s="16">
        <v>13.5</v>
      </c>
    </row>
    <row r="3682" spans="1:13" x14ac:dyDescent="0.2">
      <c r="A3682" s="67">
        <f t="shared" si="57"/>
        <v>41040</v>
      </c>
      <c r="B3682" s="1">
        <v>28.93</v>
      </c>
      <c r="C3682" s="16">
        <v>89.25</v>
      </c>
      <c r="D3682" s="16">
        <v>27.67</v>
      </c>
      <c r="E3682" s="16">
        <v>25.3</v>
      </c>
      <c r="F3682" s="16">
        <v>30.4</v>
      </c>
      <c r="G3682" s="16">
        <v>8.77</v>
      </c>
      <c r="H3682" s="16">
        <v>28.79</v>
      </c>
      <c r="I3682" s="16">
        <v>271.52</v>
      </c>
      <c r="J3682" s="16">
        <v>17.96</v>
      </c>
      <c r="K3682" s="16">
        <v>1239</v>
      </c>
      <c r="L3682" s="16">
        <v>29.83</v>
      </c>
      <c r="M3682" s="16">
        <v>10.59</v>
      </c>
    </row>
    <row r="3683" spans="1:13" x14ac:dyDescent="0.2">
      <c r="A3683" s="67">
        <f t="shared" si="57"/>
        <v>41041</v>
      </c>
      <c r="B3683" s="1">
        <v>14.22</v>
      </c>
      <c r="C3683" s="16">
        <v>89.1</v>
      </c>
      <c r="D3683" s="16">
        <v>28.01</v>
      </c>
      <c r="E3683" s="16">
        <v>25.4</v>
      </c>
      <c r="F3683" s="16">
        <v>30</v>
      </c>
      <c r="G3683" s="16">
        <v>11.64</v>
      </c>
      <c r="H3683" s="16">
        <v>35.81</v>
      </c>
      <c r="I3683" s="16">
        <v>349.94</v>
      </c>
      <c r="J3683" s="16">
        <v>19.7</v>
      </c>
      <c r="K3683" s="16">
        <v>804</v>
      </c>
      <c r="L3683" s="16">
        <v>29.74</v>
      </c>
      <c r="M3683" s="16">
        <v>12.69</v>
      </c>
    </row>
    <row r="3684" spans="1:13" x14ac:dyDescent="0.2">
      <c r="A3684" s="67">
        <f t="shared" si="57"/>
        <v>41042</v>
      </c>
      <c r="B3684" s="1">
        <v>18.04</v>
      </c>
      <c r="C3684" s="16">
        <v>92.33</v>
      </c>
      <c r="D3684" s="16">
        <v>26.67</v>
      </c>
      <c r="E3684" s="16">
        <v>25.2</v>
      </c>
      <c r="F3684" s="16">
        <v>29.5</v>
      </c>
      <c r="G3684" s="16">
        <v>5.85</v>
      </c>
      <c r="H3684" s="16">
        <v>24.52</v>
      </c>
      <c r="I3684" s="16">
        <v>190.43</v>
      </c>
      <c r="J3684" s="16">
        <v>11.32</v>
      </c>
      <c r="K3684" s="16">
        <v>1055</v>
      </c>
      <c r="L3684" s="16">
        <v>29.59</v>
      </c>
      <c r="M3684" s="16">
        <v>7.12</v>
      </c>
    </row>
    <row r="3685" spans="1:13" x14ac:dyDescent="0.2">
      <c r="A3685" s="67">
        <f t="shared" si="57"/>
        <v>41043</v>
      </c>
      <c r="B3685" s="1">
        <v>49.01</v>
      </c>
      <c r="C3685" s="16">
        <v>93.04</v>
      </c>
      <c r="D3685" s="16">
        <v>26.23</v>
      </c>
      <c r="E3685" s="16">
        <v>24.9</v>
      </c>
      <c r="F3685" s="16">
        <v>28.9</v>
      </c>
      <c r="G3685" s="16">
        <v>5.1100000000000003</v>
      </c>
      <c r="H3685" s="16">
        <v>18.170000000000002</v>
      </c>
      <c r="I3685" s="16">
        <v>158.78</v>
      </c>
      <c r="J3685" s="16">
        <v>10</v>
      </c>
      <c r="K3685" s="16">
        <v>1071</v>
      </c>
      <c r="L3685" s="16">
        <v>29.13</v>
      </c>
      <c r="M3685" s="16">
        <v>6.23</v>
      </c>
    </row>
    <row r="3686" spans="1:13" x14ac:dyDescent="0.2">
      <c r="A3686" s="67">
        <f t="shared" si="57"/>
        <v>41044</v>
      </c>
      <c r="B3686" s="1">
        <v>0.25</v>
      </c>
      <c r="C3686" s="16">
        <v>86.76</v>
      </c>
      <c r="D3686" s="16">
        <v>27.53</v>
      </c>
      <c r="E3686" s="16">
        <v>24.7</v>
      </c>
      <c r="F3686" s="16">
        <v>29.4</v>
      </c>
      <c r="G3686" s="16">
        <v>9.89</v>
      </c>
      <c r="H3686" s="16">
        <v>21.03</v>
      </c>
      <c r="I3686" s="16">
        <v>45.91</v>
      </c>
      <c r="J3686" s="16">
        <v>21.29</v>
      </c>
      <c r="K3686" s="16">
        <v>1080</v>
      </c>
      <c r="L3686" s="16">
        <v>29.22</v>
      </c>
      <c r="M3686" s="16">
        <v>10.050000000000001</v>
      </c>
    </row>
    <row r="3687" spans="1:13" x14ac:dyDescent="0.2">
      <c r="A3687" s="67">
        <f t="shared" si="57"/>
        <v>41045</v>
      </c>
      <c r="B3687" s="1">
        <v>0.25</v>
      </c>
      <c r="C3687" s="16">
        <v>87.97</v>
      </c>
      <c r="D3687" s="16">
        <v>28.34</v>
      </c>
      <c r="E3687" s="16">
        <v>25.9</v>
      </c>
      <c r="F3687" s="16">
        <v>30.3</v>
      </c>
      <c r="G3687" s="16">
        <v>8.92</v>
      </c>
      <c r="H3687" s="16">
        <v>21.52</v>
      </c>
      <c r="I3687" s="16">
        <v>19.809999999999999</v>
      </c>
      <c r="J3687" s="16">
        <v>22.36</v>
      </c>
      <c r="K3687" s="16">
        <v>990</v>
      </c>
      <c r="L3687" s="16">
        <v>29.68</v>
      </c>
      <c r="M3687" s="16">
        <v>10.49</v>
      </c>
    </row>
    <row r="3688" spans="1:13" x14ac:dyDescent="0.2">
      <c r="A3688" s="67">
        <f t="shared" si="57"/>
        <v>41046</v>
      </c>
      <c r="B3688" s="1">
        <v>0.5</v>
      </c>
      <c r="C3688" s="16">
        <v>87.27</v>
      </c>
      <c r="D3688" s="16">
        <v>28.68</v>
      </c>
      <c r="E3688" s="16">
        <v>26.8</v>
      </c>
      <c r="F3688" s="16">
        <v>30.5</v>
      </c>
      <c r="G3688" s="16">
        <v>8.5299999999999994</v>
      </c>
      <c r="H3688" s="16">
        <v>21.91</v>
      </c>
      <c r="I3688" s="16">
        <v>5.23</v>
      </c>
      <c r="J3688" s="16">
        <v>22.2</v>
      </c>
      <c r="K3688" s="16">
        <v>973</v>
      </c>
      <c r="L3688" s="16">
        <v>30.03</v>
      </c>
      <c r="M3688" s="16">
        <v>10.47</v>
      </c>
    </row>
    <row r="3689" spans="1:13" x14ac:dyDescent="0.2">
      <c r="A3689" s="67">
        <f t="shared" si="57"/>
        <v>41047</v>
      </c>
      <c r="B3689" s="1">
        <v>20.8</v>
      </c>
      <c r="C3689" s="16">
        <v>87.01</v>
      </c>
      <c r="D3689" s="16">
        <v>28.54</v>
      </c>
      <c r="E3689" s="16">
        <v>25.8</v>
      </c>
      <c r="F3689" s="16">
        <v>30.2</v>
      </c>
      <c r="G3689" s="16">
        <v>8.36</v>
      </c>
      <c r="H3689" s="16">
        <v>30.48</v>
      </c>
      <c r="I3689" s="16">
        <v>342.26</v>
      </c>
      <c r="J3689" s="16">
        <v>17.02</v>
      </c>
      <c r="K3689" s="16">
        <v>1053</v>
      </c>
      <c r="L3689" s="16">
        <v>30.17</v>
      </c>
      <c r="M3689" s="16">
        <v>10.199999999999999</v>
      </c>
    </row>
    <row r="3690" spans="1:13" x14ac:dyDescent="0.2">
      <c r="A3690" s="67">
        <f t="shared" si="57"/>
        <v>41048</v>
      </c>
      <c r="B3690" s="1">
        <v>4.82</v>
      </c>
      <c r="C3690" s="16">
        <v>91.35</v>
      </c>
      <c r="D3690" s="16">
        <v>26.68</v>
      </c>
      <c r="E3690" s="16">
        <v>24.9</v>
      </c>
      <c r="F3690" s="16">
        <v>29.4</v>
      </c>
      <c r="G3690" s="16">
        <v>6.01</v>
      </c>
      <c r="H3690" s="16">
        <v>21.63</v>
      </c>
      <c r="I3690" s="16">
        <v>171.68</v>
      </c>
      <c r="J3690" s="16">
        <v>10.32</v>
      </c>
      <c r="K3690" s="16">
        <v>855</v>
      </c>
      <c r="L3690" s="16">
        <v>29.93</v>
      </c>
      <c r="M3690" s="16">
        <v>7.83</v>
      </c>
    </row>
    <row r="3691" spans="1:13" x14ac:dyDescent="0.2">
      <c r="A3691" s="67">
        <f t="shared" si="57"/>
        <v>41049</v>
      </c>
      <c r="B3691" s="1">
        <v>0.25</v>
      </c>
      <c r="C3691" s="16">
        <v>82.6</v>
      </c>
      <c r="D3691" s="16">
        <v>27.91</v>
      </c>
      <c r="E3691" s="16">
        <v>25.9</v>
      </c>
      <c r="F3691" s="16">
        <v>32</v>
      </c>
      <c r="G3691" s="16">
        <v>11.25</v>
      </c>
      <c r="H3691" s="16">
        <v>29.49</v>
      </c>
      <c r="I3691" s="16">
        <v>156.21</v>
      </c>
      <c r="J3691" s="16">
        <v>20.05</v>
      </c>
      <c r="K3691" s="16">
        <v>1263</v>
      </c>
      <c r="L3691" s="16">
        <v>29.83</v>
      </c>
      <c r="M3691" s="16">
        <v>15.86</v>
      </c>
    </row>
    <row r="3692" spans="1:13" x14ac:dyDescent="0.2">
      <c r="A3692" s="67">
        <f t="shared" si="57"/>
        <v>41050</v>
      </c>
      <c r="B3692" s="1">
        <v>0</v>
      </c>
      <c r="C3692" s="16">
        <v>84.39</v>
      </c>
      <c r="D3692" s="16">
        <v>27.82</v>
      </c>
      <c r="E3692" s="16">
        <v>25.5</v>
      </c>
      <c r="F3692" s="16">
        <v>31.3</v>
      </c>
      <c r="G3692" s="16">
        <v>8.7899999999999991</v>
      </c>
      <c r="H3692" s="16">
        <v>25.01</v>
      </c>
      <c r="I3692" s="16">
        <v>146</v>
      </c>
      <c r="J3692" s="16">
        <v>15.31</v>
      </c>
      <c r="K3692" s="16">
        <v>993</v>
      </c>
      <c r="L3692" s="16">
        <v>29.51</v>
      </c>
      <c r="M3692" s="16">
        <v>10.47</v>
      </c>
    </row>
    <row r="3693" spans="1:13" x14ac:dyDescent="0.2">
      <c r="A3693" s="67">
        <f t="shared" si="57"/>
        <v>41051</v>
      </c>
      <c r="B3693" s="1">
        <v>0</v>
      </c>
      <c r="C3693" s="16">
        <v>87.83</v>
      </c>
      <c r="D3693" s="16">
        <v>27.55</v>
      </c>
      <c r="E3693" s="16">
        <v>24.9</v>
      </c>
      <c r="F3693" s="16">
        <v>30.6</v>
      </c>
      <c r="G3693" s="16">
        <v>6.34</v>
      </c>
      <c r="H3693" s="16">
        <v>20.85</v>
      </c>
      <c r="I3693" s="16">
        <v>141.36000000000001</v>
      </c>
      <c r="J3693" s="16">
        <v>18.72</v>
      </c>
      <c r="K3693" s="16">
        <v>1152</v>
      </c>
      <c r="L3693" s="16">
        <v>29.96</v>
      </c>
      <c r="M3693" s="16">
        <v>7.13</v>
      </c>
    </row>
    <row r="3694" spans="1:13" x14ac:dyDescent="0.2">
      <c r="A3694" s="67">
        <f t="shared" si="57"/>
        <v>41052</v>
      </c>
      <c r="B3694" s="1">
        <v>0</v>
      </c>
      <c r="C3694" s="16">
        <v>85.57</v>
      </c>
      <c r="D3694" s="16">
        <v>28.13</v>
      </c>
      <c r="E3694" s="16">
        <v>25.1</v>
      </c>
      <c r="F3694" s="16">
        <v>31.9</v>
      </c>
      <c r="G3694" s="16">
        <v>7.96</v>
      </c>
      <c r="H3694" s="16">
        <v>21.38</v>
      </c>
      <c r="I3694" s="16">
        <v>140.58000000000001</v>
      </c>
      <c r="J3694" s="16">
        <v>19.53</v>
      </c>
      <c r="K3694" s="16">
        <v>1148</v>
      </c>
      <c r="L3694" s="16">
        <v>30.59</v>
      </c>
      <c r="M3694" s="16">
        <v>8.8000000000000007</v>
      </c>
    </row>
    <row r="3695" spans="1:13" x14ac:dyDescent="0.2">
      <c r="A3695" s="67">
        <f t="shared" si="57"/>
        <v>41053</v>
      </c>
      <c r="B3695" s="1">
        <v>2.52</v>
      </c>
      <c r="C3695" s="16">
        <v>88.55</v>
      </c>
      <c r="D3695" s="16">
        <v>27.88</v>
      </c>
      <c r="E3695" s="16">
        <v>26.3</v>
      </c>
      <c r="F3695" s="16">
        <v>30.1</v>
      </c>
      <c r="G3695" s="16">
        <v>6.63</v>
      </c>
      <c r="H3695" s="16">
        <v>21.38</v>
      </c>
      <c r="I3695" s="16">
        <v>66.64</v>
      </c>
      <c r="J3695" s="16">
        <v>13.63</v>
      </c>
      <c r="K3695" s="16">
        <v>1229</v>
      </c>
      <c r="L3695" s="16">
        <v>30.57</v>
      </c>
      <c r="M3695" s="16">
        <v>7.73</v>
      </c>
    </row>
    <row r="3696" spans="1:13" x14ac:dyDescent="0.2">
      <c r="A3696" s="67">
        <f t="shared" si="57"/>
        <v>41054</v>
      </c>
      <c r="B3696" s="1">
        <v>0.76</v>
      </c>
      <c r="C3696" s="16">
        <v>89.93</v>
      </c>
      <c r="D3696" s="16">
        <v>27.01</v>
      </c>
      <c r="E3696" s="16">
        <v>25.6</v>
      </c>
      <c r="F3696" s="16">
        <v>29.2</v>
      </c>
      <c r="G3696" s="16">
        <v>6.67</v>
      </c>
      <c r="H3696" s="16">
        <v>25.19</v>
      </c>
      <c r="I3696" s="16">
        <v>179.47</v>
      </c>
      <c r="J3696" s="16">
        <v>8.59</v>
      </c>
      <c r="K3696" s="16">
        <v>831</v>
      </c>
      <c r="L3696" s="16">
        <v>29.76</v>
      </c>
      <c r="M3696" s="16">
        <v>7.77</v>
      </c>
    </row>
    <row r="3697" spans="1:13" x14ac:dyDescent="0.2">
      <c r="A3697" s="67">
        <f t="shared" si="57"/>
        <v>41055</v>
      </c>
      <c r="B3697" s="1">
        <v>0</v>
      </c>
      <c r="C3697" s="16">
        <v>88.43</v>
      </c>
      <c r="D3697" s="16">
        <v>27.62</v>
      </c>
      <c r="E3697" s="16">
        <v>25.5</v>
      </c>
      <c r="F3697" s="16">
        <v>29.8</v>
      </c>
      <c r="G3697" s="16">
        <v>6.27</v>
      </c>
      <c r="H3697" s="16">
        <v>19.37</v>
      </c>
      <c r="I3697" s="16">
        <v>261.08</v>
      </c>
      <c r="J3697" s="16">
        <v>19.72</v>
      </c>
      <c r="K3697" s="16">
        <v>991</v>
      </c>
      <c r="L3697" s="16">
        <v>30.33</v>
      </c>
      <c r="M3697" s="16">
        <v>8.3800000000000008</v>
      </c>
    </row>
    <row r="3698" spans="1:13" x14ac:dyDescent="0.2">
      <c r="A3698" s="67">
        <f t="shared" si="57"/>
        <v>41056</v>
      </c>
      <c r="B3698" s="1">
        <v>0</v>
      </c>
      <c r="C3698" s="16">
        <v>85.77</v>
      </c>
      <c r="D3698" s="16">
        <v>28.47</v>
      </c>
      <c r="E3698" s="16">
        <v>25.3</v>
      </c>
      <c r="F3698" s="16">
        <v>31.2</v>
      </c>
      <c r="G3698" s="16">
        <v>7.42</v>
      </c>
      <c r="H3698" s="16">
        <v>24.24</v>
      </c>
      <c r="I3698" s="16">
        <v>264.08</v>
      </c>
      <c r="J3698" s="16">
        <v>25.13</v>
      </c>
      <c r="K3698" s="16">
        <v>1190</v>
      </c>
      <c r="L3698" s="16">
        <v>30.5</v>
      </c>
      <c r="M3698" s="16">
        <v>10.84</v>
      </c>
    </row>
    <row r="3699" spans="1:13" x14ac:dyDescent="0.2">
      <c r="A3699" s="67">
        <f t="shared" si="57"/>
        <v>41057</v>
      </c>
      <c r="B3699" s="1">
        <v>10.66</v>
      </c>
      <c r="C3699" s="16">
        <v>85.72</v>
      </c>
      <c r="D3699" s="16">
        <v>28.75</v>
      </c>
      <c r="E3699" s="16">
        <v>26.4</v>
      </c>
      <c r="F3699" s="16">
        <v>30.5</v>
      </c>
      <c r="G3699" s="16">
        <v>6.38</v>
      </c>
      <c r="H3699" s="16">
        <v>24.45</v>
      </c>
      <c r="I3699" s="16">
        <v>307.25</v>
      </c>
      <c r="J3699" s="16">
        <v>16.13</v>
      </c>
      <c r="K3699" s="16">
        <v>873</v>
      </c>
      <c r="L3699" s="16">
        <v>30.33</v>
      </c>
      <c r="M3699" s="16">
        <v>8.74</v>
      </c>
    </row>
    <row r="3700" spans="1:13" x14ac:dyDescent="0.2">
      <c r="A3700" s="67">
        <f t="shared" si="57"/>
        <v>41058</v>
      </c>
      <c r="B3700" s="1">
        <v>7.09</v>
      </c>
      <c r="C3700" s="16">
        <v>88.6</v>
      </c>
      <c r="D3700" s="16">
        <v>28.25</v>
      </c>
      <c r="E3700" s="16">
        <v>26.2</v>
      </c>
      <c r="F3700" s="16">
        <v>30.8</v>
      </c>
      <c r="G3700" s="16">
        <v>6.52</v>
      </c>
      <c r="H3700" s="16">
        <v>31.68</v>
      </c>
      <c r="I3700" s="16">
        <v>326.39999999999998</v>
      </c>
      <c r="J3700" s="16">
        <v>17.010000000000002</v>
      </c>
      <c r="K3700" s="16">
        <v>1237</v>
      </c>
      <c r="L3700" s="16">
        <v>30.25</v>
      </c>
      <c r="M3700" s="16">
        <v>8.34</v>
      </c>
    </row>
    <row r="3701" spans="1:13" x14ac:dyDescent="0.2">
      <c r="A3701" s="67">
        <f t="shared" si="57"/>
        <v>41059</v>
      </c>
      <c r="B3701" s="1">
        <v>1.75</v>
      </c>
      <c r="C3701" s="16">
        <v>92.27</v>
      </c>
      <c r="D3701" s="16">
        <v>26.88</v>
      </c>
      <c r="E3701" s="16">
        <v>24.6</v>
      </c>
      <c r="F3701" s="16">
        <v>29.5</v>
      </c>
      <c r="G3701" s="16">
        <v>6.59</v>
      </c>
      <c r="H3701" s="16">
        <v>23.53</v>
      </c>
      <c r="I3701" s="16">
        <v>202.45</v>
      </c>
      <c r="J3701" s="16">
        <v>5.78</v>
      </c>
      <c r="K3701" s="16">
        <v>723.9</v>
      </c>
      <c r="L3701" s="16">
        <v>29.84</v>
      </c>
      <c r="M3701" s="16">
        <v>7.65</v>
      </c>
    </row>
    <row r="3702" spans="1:13" x14ac:dyDescent="0.2">
      <c r="A3702" s="67">
        <f t="shared" si="57"/>
        <v>41060</v>
      </c>
      <c r="B3702" s="1">
        <v>0</v>
      </c>
      <c r="C3702" s="16">
        <v>88.23</v>
      </c>
      <c r="D3702" s="16">
        <v>27.95</v>
      </c>
      <c r="E3702" s="16">
        <v>24.6</v>
      </c>
      <c r="F3702" s="16">
        <v>30.6</v>
      </c>
      <c r="G3702" s="16">
        <v>7.18</v>
      </c>
      <c r="H3702" s="16">
        <v>20.6</v>
      </c>
      <c r="I3702" s="16">
        <v>322.19</v>
      </c>
      <c r="J3702" s="16">
        <v>22.63</v>
      </c>
      <c r="K3702" s="16">
        <v>1134</v>
      </c>
      <c r="L3702" s="16">
        <v>30.36</v>
      </c>
      <c r="M3702" s="16">
        <v>9.01</v>
      </c>
    </row>
    <row r="3703" spans="1:13" x14ac:dyDescent="0.2">
      <c r="A3703" s="67">
        <f t="shared" si="57"/>
        <v>41061</v>
      </c>
      <c r="B3703" s="1">
        <v>0.25</v>
      </c>
      <c r="C3703" s="16">
        <v>87.13</v>
      </c>
      <c r="D3703" s="16">
        <v>28.33</v>
      </c>
      <c r="E3703" s="16">
        <v>26.2</v>
      </c>
      <c r="F3703" s="16">
        <v>29.9</v>
      </c>
      <c r="G3703" s="16">
        <v>6.35</v>
      </c>
      <c r="H3703" s="16">
        <v>23.92</v>
      </c>
      <c r="I3703" s="16">
        <v>318.74</v>
      </c>
      <c r="J3703" s="16">
        <v>12.62</v>
      </c>
      <c r="K3703" s="16">
        <v>805</v>
      </c>
      <c r="L3703" s="16">
        <v>30.43</v>
      </c>
      <c r="M3703" s="16">
        <v>8.11</v>
      </c>
    </row>
    <row r="3704" spans="1:13" x14ac:dyDescent="0.2">
      <c r="A3704" s="67">
        <f t="shared" si="57"/>
        <v>41062</v>
      </c>
      <c r="B3704" s="1">
        <v>0</v>
      </c>
      <c r="C3704" s="16">
        <v>87.83</v>
      </c>
      <c r="D3704" s="16">
        <v>28.42</v>
      </c>
      <c r="E3704" s="16">
        <v>26.1</v>
      </c>
      <c r="F3704" s="16">
        <v>31</v>
      </c>
      <c r="G3704" s="16">
        <v>5.75</v>
      </c>
      <c r="H3704" s="16">
        <v>19.02</v>
      </c>
      <c r="I3704" s="16">
        <v>300.07</v>
      </c>
      <c r="J3704" s="16">
        <v>21.69</v>
      </c>
      <c r="K3704" s="16">
        <v>1127</v>
      </c>
      <c r="L3704" s="16">
        <v>31.11</v>
      </c>
      <c r="M3704" s="16">
        <v>8.06</v>
      </c>
    </row>
    <row r="3705" spans="1:13" x14ac:dyDescent="0.2">
      <c r="A3705" s="67">
        <f t="shared" si="57"/>
        <v>41063</v>
      </c>
      <c r="B3705" s="1">
        <v>5.58</v>
      </c>
      <c r="C3705" s="16">
        <v>86.83</v>
      </c>
      <c r="D3705" s="16">
        <v>28.25</v>
      </c>
      <c r="E3705" s="16">
        <v>26.5</v>
      </c>
      <c r="F3705" s="16">
        <v>30</v>
      </c>
      <c r="G3705" s="16">
        <v>5.77</v>
      </c>
      <c r="H3705" s="16">
        <v>35.49</v>
      </c>
      <c r="I3705" s="16">
        <v>297.14999999999998</v>
      </c>
      <c r="J3705" s="16">
        <v>10.68</v>
      </c>
      <c r="K3705" s="16">
        <v>720.3</v>
      </c>
      <c r="L3705" s="16">
        <v>30.48</v>
      </c>
      <c r="M3705" s="16">
        <v>8.07</v>
      </c>
    </row>
    <row r="3706" spans="1:13" x14ac:dyDescent="0.2">
      <c r="A3706" s="67">
        <f t="shared" si="57"/>
        <v>41064</v>
      </c>
      <c r="B3706" s="1">
        <v>0.25</v>
      </c>
      <c r="C3706" s="16">
        <v>88.38</v>
      </c>
      <c r="D3706" s="16">
        <v>28.55</v>
      </c>
      <c r="E3706" s="16">
        <v>26.2</v>
      </c>
      <c r="F3706" s="16">
        <v>30.7</v>
      </c>
      <c r="G3706" s="16">
        <v>7.54</v>
      </c>
      <c r="H3706" s="16">
        <v>26.25</v>
      </c>
      <c r="I3706" s="16">
        <v>30.85</v>
      </c>
      <c r="J3706" s="16">
        <v>20.09</v>
      </c>
      <c r="K3706" s="16">
        <v>1335</v>
      </c>
      <c r="L3706" s="16">
        <v>31.23</v>
      </c>
      <c r="M3706" s="16">
        <v>9.2799999999999994</v>
      </c>
    </row>
    <row r="3707" spans="1:13" x14ac:dyDescent="0.2">
      <c r="A3707" s="67">
        <f t="shared" si="57"/>
        <v>41065</v>
      </c>
      <c r="B3707" s="1">
        <v>0</v>
      </c>
      <c r="C3707" s="16">
        <v>85.45</v>
      </c>
      <c r="D3707" s="16">
        <v>28.86</v>
      </c>
      <c r="E3707" s="16">
        <v>26.3</v>
      </c>
      <c r="F3707" s="16">
        <v>30.9</v>
      </c>
      <c r="G3707" s="16">
        <v>8.06</v>
      </c>
      <c r="H3707" s="16">
        <v>21.66</v>
      </c>
      <c r="I3707" s="16">
        <v>39.5</v>
      </c>
      <c r="J3707" s="16">
        <v>24.15</v>
      </c>
      <c r="K3707" s="16">
        <v>1017</v>
      </c>
      <c r="L3707" s="16">
        <v>30.95</v>
      </c>
      <c r="M3707" s="16">
        <v>9.1199999999999992</v>
      </c>
    </row>
    <row r="3708" spans="1:13" x14ac:dyDescent="0.2">
      <c r="A3708" s="67">
        <f t="shared" si="57"/>
        <v>41066</v>
      </c>
      <c r="B3708" s="1">
        <v>3.3</v>
      </c>
      <c r="C3708" s="16">
        <v>88.24</v>
      </c>
      <c r="D3708" s="16">
        <v>28.39</v>
      </c>
      <c r="E3708" s="16">
        <v>26</v>
      </c>
      <c r="F3708" s="16">
        <v>30.3</v>
      </c>
      <c r="G3708" s="16">
        <v>6.61</v>
      </c>
      <c r="H3708" s="16">
        <v>20.43</v>
      </c>
      <c r="I3708" s="16">
        <v>311.17</v>
      </c>
      <c r="J3708" s="16">
        <v>18.670000000000002</v>
      </c>
      <c r="K3708" s="16">
        <v>976</v>
      </c>
      <c r="L3708" s="16">
        <v>31.08</v>
      </c>
      <c r="M3708" s="16">
        <v>8.15</v>
      </c>
    </row>
    <row r="3709" spans="1:13" x14ac:dyDescent="0.2">
      <c r="A3709" s="67">
        <f t="shared" si="57"/>
        <v>41067</v>
      </c>
      <c r="B3709" s="1">
        <v>7.11</v>
      </c>
      <c r="C3709" s="16">
        <v>86.8</v>
      </c>
      <c r="D3709" s="16">
        <v>29.01</v>
      </c>
      <c r="E3709" s="16">
        <v>26.8</v>
      </c>
      <c r="F3709" s="16">
        <v>30.4</v>
      </c>
      <c r="G3709" s="16">
        <v>12.04</v>
      </c>
      <c r="H3709" s="16">
        <v>28.29</v>
      </c>
      <c r="I3709" s="16">
        <v>21.71</v>
      </c>
      <c r="J3709" s="16">
        <v>22.7</v>
      </c>
      <c r="K3709" s="16">
        <v>1101</v>
      </c>
      <c r="L3709" s="16">
        <v>31.17</v>
      </c>
      <c r="M3709" s="16">
        <v>13.93</v>
      </c>
    </row>
    <row r="3710" spans="1:13" x14ac:dyDescent="0.2">
      <c r="A3710" s="67">
        <f t="shared" si="57"/>
        <v>41068</v>
      </c>
      <c r="B3710" s="1">
        <v>20.56</v>
      </c>
      <c r="C3710" s="16">
        <v>87.21</v>
      </c>
      <c r="D3710" s="16">
        <v>28.06</v>
      </c>
      <c r="E3710" s="16">
        <v>23.6</v>
      </c>
      <c r="F3710" s="16">
        <v>30.9</v>
      </c>
      <c r="G3710" s="16">
        <v>14.83</v>
      </c>
      <c r="H3710" s="16">
        <v>64.42</v>
      </c>
      <c r="I3710" s="16">
        <v>29.79</v>
      </c>
      <c r="J3710" s="16">
        <v>16.89</v>
      </c>
      <c r="K3710" s="16">
        <v>1148</v>
      </c>
      <c r="L3710" s="16">
        <v>30.8</v>
      </c>
      <c r="M3710" s="16">
        <v>15.47</v>
      </c>
    </row>
    <row r="3711" spans="1:13" x14ac:dyDescent="0.2">
      <c r="A3711" s="67">
        <f t="shared" si="57"/>
        <v>41069</v>
      </c>
      <c r="B3711" s="1">
        <v>0</v>
      </c>
      <c r="C3711" s="16">
        <v>88.88</v>
      </c>
      <c r="D3711" s="16">
        <v>27.78</v>
      </c>
      <c r="E3711" s="16">
        <v>25.2</v>
      </c>
      <c r="F3711" s="16">
        <v>30.5</v>
      </c>
      <c r="G3711" s="16">
        <v>6.34</v>
      </c>
      <c r="H3711" s="16">
        <v>28.12</v>
      </c>
      <c r="I3711" s="16">
        <v>270.77999999999997</v>
      </c>
      <c r="J3711" s="16">
        <v>14.86</v>
      </c>
      <c r="K3711" s="16">
        <v>1003</v>
      </c>
      <c r="L3711" s="16">
        <v>30.5</v>
      </c>
      <c r="M3711" s="16">
        <v>8.7799999999999994</v>
      </c>
    </row>
    <row r="3712" spans="1:13" x14ac:dyDescent="0.2">
      <c r="A3712" s="67">
        <f t="shared" si="57"/>
        <v>41070</v>
      </c>
      <c r="B3712" s="1">
        <v>3.29</v>
      </c>
      <c r="C3712" s="16">
        <v>87.49</v>
      </c>
      <c r="D3712" s="16">
        <v>29.13</v>
      </c>
      <c r="E3712" s="16">
        <v>27.9</v>
      </c>
      <c r="F3712" s="16">
        <v>30</v>
      </c>
      <c r="G3712" s="16">
        <v>12.54</v>
      </c>
      <c r="H3712" s="16">
        <v>34.68</v>
      </c>
      <c r="I3712" s="16">
        <v>28.2</v>
      </c>
      <c r="J3712" s="16">
        <v>15.23</v>
      </c>
      <c r="K3712" s="16">
        <v>1217</v>
      </c>
      <c r="L3712" s="16">
        <v>30.33</v>
      </c>
      <c r="M3712" s="16">
        <v>13.26</v>
      </c>
    </row>
    <row r="3713" spans="1:13" x14ac:dyDescent="0.2">
      <c r="A3713" s="67">
        <f t="shared" si="57"/>
        <v>41071</v>
      </c>
      <c r="B3713" s="1">
        <v>8.61</v>
      </c>
      <c r="C3713" s="16">
        <v>89.83</v>
      </c>
      <c r="D3713" s="16">
        <v>27.38</v>
      </c>
      <c r="E3713" s="16">
        <v>24.4</v>
      </c>
      <c r="F3713" s="16">
        <v>29.9</v>
      </c>
      <c r="G3713" s="16">
        <v>14.46</v>
      </c>
      <c r="H3713" s="16">
        <v>45.37</v>
      </c>
      <c r="I3713" s="16">
        <v>64.88</v>
      </c>
      <c r="J3713" s="16">
        <v>12.32</v>
      </c>
      <c r="K3713" s="16">
        <v>1117</v>
      </c>
      <c r="L3713" s="16">
        <v>30.18</v>
      </c>
      <c r="M3713" s="16">
        <v>14.65</v>
      </c>
    </row>
    <row r="3714" spans="1:13" x14ac:dyDescent="0.2">
      <c r="A3714" s="67">
        <f t="shared" si="57"/>
        <v>41072</v>
      </c>
      <c r="B3714" s="1">
        <v>109.44</v>
      </c>
      <c r="C3714" s="16">
        <v>93.22</v>
      </c>
      <c r="D3714" s="16">
        <v>26.01</v>
      </c>
      <c r="E3714" s="16">
        <v>24.4</v>
      </c>
      <c r="F3714" s="16">
        <v>27.1</v>
      </c>
      <c r="G3714" s="16">
        <v>6.91</v>
      </c>
      <c r="H3714" s="16">
        <v>29.71</v>
      </c>
      <c r="I3714" s="16">
        <v>225.34</v>
      </c>
      <c r="J3714" s="16">
        <v>4.79</v>
      </c>
      <c r="K3714" s="16">
        <v>396.2</v>
      </c>
      <c r="L3714" s="16">
        <v>29.63</v>
      </c>
      <c r="M3714" s="16">
        <v>8.26</v>
      </c>
    </row>
    <row r="3715" spans="1:13" x14ac:dyDescent="0.2">
      <c r="A3715" s="67">
        <f t="shared" si="57"/>
        <v>41073</v>
      </c>
      <c r="B3715" s="1">
        <v>1.77</v>
      </c>
      <c r="C3715" s="16">
        <v>87.28</v>
      </c>
      <c r="D3715" s="16">
        <v>27.21</v>
      </c>
      <c r="E3715" s="16">
        <v>24.7</v>
      </c>
      <c r="F3715" s="16">
        <v>30.4</v>
      </c>
      <c r="G3715" s="16">
        <v>6.93</v>
      </c>
      <c r="H3715" s="16">
        <v>16.97</v>
      </c>
      <c r="I3715" s="16">
        <v>145.27000000000001</v>
      </c>
      <c r="J3715" s="16">
        <v>12.74</v>
      </c>
      <c r="K3715" s="16">
        <v>1016</v>
      </c>
      <c r="L3715" s="16">
        <v>29.84</v>
      </c>
      <c r="M3715" s="16">
        <v>8.1</v>
      </c>
    </row>
    <row r="3716" spans="1:13" x14ac:dyDescent="0.2">
      <c r="A3716" s="67">
        <f t="shared" si="57"/>
        <v>41074</v>
      </c>
      <c r="B3716" s="1">
        <v>0.25</v>
      </c>
      <c r="C3716" s="16">
        <v>87.65</v>
      </c>
      <c r="D3716" s="16">
        <v>27.32</v>
      </c>
      <c r="E3716" s="16">
        <v>24.4</v>
      </c>
      <c r="F3716" s="16">
        <v>29.3</v>
      </c>
      <c r="G3716" s="16">
        <v>6.59</v>
      </c>
      <c r="H3716" s="16">
        <v>24.63</v>
      </c>
      <c r="I3716" s="16">
        <v>309.25</v>
      </c>
      <c r="J3716" s="16">
        <v>18.98</v>
      </c>
      <c r="K3716" s="16">
        <v>989</v>
      </c>
      <c r="L3716" s="16">
        <v>29.81</v>
      </c>
      <c r="M3716" s="16">
        <v>8.9700000000000006</v>
      </c>
    </row>
    <row r="3717" spans="1:13" x14ac:dyDescent="0.2">
      <c r="A3717" s="67">
        <f t="shared" si="57"/>
        <v>41075</v>
      </c>
      <c r="B3717" s="1">
        <v>0.25</v>
      </c>
      <c r="C3717" s="16">
        <v>85.95</v>
      </c>
      <c r="D3717" s="16">
        <v>28.28</v>
      </c>
      <c r="E3717" s="16">
        <v>27</v>
      </c>
      <c r="F3717" s="16">
        <v>30.4</v>
      </c>
      <c r="G3717" s="16">
        <v>7.05</v>
      </c>
      <c r="H3717" s="16">
        <v>21.17</v>
      </c>
      <c r="I3717" s="16">
        <v>291.8</v>
      </c>
      <c r="J3717" s="16">
        <v>12.61</v>
      </c>
      <c r="K3717" s="16">
        <v>1322</v>
      </c>
      <c r="L3717" s="16">
        <v>29.75</v>
      </c>
      <c r="M3717" s="16">
        <v>10.119999999999999</v>
      </c>
    </row>
    <row r="3718" spans="1:13" x14ac:dyDescent="0.2">
      <c r="A3718" s="67">
        <f t="shared" ref="A3718:A3781" si="58">A3717+1</f>
        <v>41076</v>
      </c>
      <c r="B3718" s="1">
        <v>13.71</v>
      </c>
      <c r="C3718" s="16">
        <v>89.72</v>
      </c>
      <c r="D3718" s="16">
        <v>27.13</v>
      </c>
      <c r="E3718" s="16">
        <v>25.2</v>
      </c>
      <c r="F3718" s="16">
        <v>28.9</v>
      </c>
      <c r="G3718" s="16">
        <v>6.54</v>
      </c>
      <c r="H3718" s="16">
        <v>23.57</v>
      </c>
      <c r="I3718" s="16">
        <v>183.39</v>
      </c>
      <c r="J3718" s="16">
        <v>11.35</v>
      </c>
      <c r="K3718" s="16">
        <v>994</v>
      </c>
      <c r="L3718" s="16">
        <v>29.62</v>
      </c>
      <c r="M3718" s="16">
        <v>8.4499999999999993</v>
      </c>
    </row>
    <row r="3719" spans="1:13" x14ac:dyDescent="0.2">
      <c r="A3719" s="67">
        <f t="shared" si="58"/>
        <v>41077</v>
      </c>
      <c r="B3719" s="1">
        <v>0</v>
      </c>
      <c r="C3719" s="16">
        <v>81.03</v>
      </c>
      <c r="D3719" s="16">
        <v>27.79</v>
      </c>
      <c r="E3719" s="16">
        <v>24.6</v>
      </c>
      <c r="F3719" s="16">
        <v>32.299999999999997</v>
      </c>
      <c r="G3719" s="16">
        <v>6.57</v>
      </c>
      <c r="H3719" s="16">
        <v>20.39</v>
      </c>
      <c r="I3719" s="16">
        <v>173.96</v>
      </c>
      <c r="J3719" s="16">
        <v>21.11</v>
      </c>
      <c r="K3719" s="16">
        <v>1226</v>
      </c>
      <c r="L3719" s="16">
        <v>30.04</v>
      </c>
      <c r="M3719" s="16">
        <v>7.69</v>
      </c>
    </row>
    <row r="3720" spans="1:13" x14ac:dyDescent="0.2">
      <c r="A3720" s="67">
        <f t="shared" si="58"/>
        <v>41078</v>
      </c>
      <c r="B3720" s="1">
        <v>0</v>
      </c>
      <c r="C3720" s="16">
        <v>82.99</v>
      </c>
      <c r="D3720" s="16">
        <v>28.44</v>
      </c>
      <c r="E3720" s="16">
        <v>25.5</v>
      </c>
      <c r="F3720" s="16">
        <v>32.200000000000003</v>
      </c>
      <c r="G3720" s="16">
        <v>10.220000000000001</v>
      </c>
      <c r="H3720" s="16">
        <v>27.06</v>
      </c>
      <c r="I3720" s="16">
        <v>110.01</v>
      </c>
      <c r="J3720" s="16">
        <v>22.77</v>
      </c>
      <c r="K3720" s="16">
        <v>1074</v>
      </c>
      <c r="L3720" s="16">
        <v>29.86</v>
      </c>
      <c r="M3720" s="16">
        <v>11.97</v>
      </c>
    </row>
    <row r="3721" spans="1:13" x14ac:dyDescent="0.2">
      <c r="A3721" s="67">
        <f t="shared" si="58"/>
        <v>41079</v>
      </c>
      <c r="B3721" s="1">
        <v>0</v>
      </c>
      <c r="C3721" s="16">
        <v>86.04</v>
      </c>
      <c r="D3721" s="16">
        <v>28.21</v>
      </c>
      <c r="E3721" s="16">
        <v>25.2</v>
      </c>
      <c r="F3721" s="16">
        <v>30.6</v>
      </c>
      <c r="G3721" s="16">
        <v>12.03</v>
      </c>
      <c r="H3721" s="16">
        <v>27.69</v>
      </c>
      <c r="I3721" s="16">
        <v>35.57</v>
      </c>
      <c r="J3721" s="16">
        <v>24.64</v>
      </c>
      <c r="K3721" s="16">
        <v>963</v>
      </c>
      <c r="L3721" s="16">
        <v>30.03</v>
      </c>
      <c r="M3721" s="16">
        <v>12.75</v>
      </c>
    </row>
    <row r="3722" spans="1:13" x14ac:dyDescent="0.2">
      <c r="A3722" s="67">
        <f t="shared" si="58"/>
        <v>41080</v>
      </c>
      <c r="B3722" s="1">
        <v>0</v>
      </c>
      <c r="C3722" s="16">
        <v>84.35</v>
      </c>
      <c r="D3722" s="16">
        <v>28.91</v>
      </c>
      <c r="E3722" s="16">
        <v>27</v>
      </c>
      <c r="F3722" s="16">
        <v>30.5</v>
      </c>
      <c r="G3722" s="16">
        <v>8.85</v>
      </c>
      <c r="H3722" s="16">
        <v>21.91</v>
      </c>
      <c r="I3722" s="16">
        <v>8.3699999999999992</v>
      </c>
      <c r="J3722" s="16">
        <v>22.2</v>
      </c>
      <c r="K3722" s="16">
        <v>1077</v>
      </c>
      <c r="L3722" s="16">
        <v>30.47</v>
      </c>
      <c r="M3722" s="16">
        <v>11.11</v>
      </c>
    </row>
    <row r="3723" spans="1:13" x14ac:dyDescent="0.2">
      <c r="A3723" s="67">
        <f t="shared" si="58"/>
        <v>41081</v>
      </c>
      <c r="B3723" s="1">
        <v>0</v>
      </c>
      <c r="C3723" s="16">
        <v>85.42</v>
      </c>
      <c r="D3723" s="16">
        <v>28.11</v>
      </c>
      <c r="E3723" s="16">
        <v>25.8</v>
      </c>
      <c r="F3723" s="16">
        <v>30</v>
      </c>
      <c r="G3723" s="16">
        <v>7.38</v>
      </c>
      <c r="H3723" s="16">
        <v>26.64</v>
      </c>
      <c r="I3723" s="16">
        <v>301.51</v>
      </c>
      <c r="J3723" s="16">
        <v>12.02</v>
      </c>
      <c r="K3723" s="16">
        <v>968</v>
      </c>
      <c r="L3723" s="16">
        <v>30.25</v>
      </c>
      <c r="M3723" s="16">
        <v>9.83</v>
      </c>
    </row>
    <row r="3724" spans="1:13" x14ac:dyDescent="0.2">
      <c r="A3724" s="67">
        <f t="shared" si="58"/>
        <v>41082</v>
      </c>
      <c r="B3724" s="1">
        <v>0</v>
      </c>
      <c r="C3724" s="16">
        <v>83.98</v>
      </c>
      <c r="D3724" s="16">
        <v>27.88</v>
      </c>
      <c r="E3724" s="16">
        <v>25</v>
      </c>
      <c r="F3724" s="16">
        <v>31.8</v>
      </c>
      <c r="G3724" s="16">
        <v>9.1300000000000008</v>
      </c>
      <c r="H3724" s="16">
        <v>26.39</v>
      </c>
      <c r="I3724" s="16">
        <v>148.75</v>
      </c>
      <c r="J3724" s="16">
        <v>19.63</v>
      </c>
      <c r="K3724" s="16">
        <v>1164</v>
      </c>
      <c r="L3724" s="16">
        <v>30.23</v>
      </c>
      <c r="M3724" s="16">
        <v>10.9</v>
      </c>
    </row>
    <row r="3725" spans="1:13" x14ac:dyDescent="0.2">
      <c r="A3725" s="67">
        <f t="shared" si="58"/>
        <v>41083</v>
      </c>
      <c r="B3725" s="1">
        <v>0</v>
      </c>
      <c r="C3725" s="16">
        <v>83.65</v>
      </c>
      <c r="D3725" s="16">
        <v>28.45</v>
      </c>
      <c r="E3725" s="16">
        <v>25.2</v>
      </c>
      <c r="F3725" s="16">
        <v>31.9</v>
      </c>
      <c r="G3725" s="16">
        <v>11.4</v>
      </c>
      <c r="H3725" s="16">
        <v>27.45</v>
      </c>
      <c r="I3725" s="16">
        <v>92.27</v>
      </c>
      <c r="J3725" s="16">
        <v>21.88</v>
      </c>
      <c r="K3725" s="16">
        <v>1260</v>
      </c>
      <c r="L3725" s="16">
        <v>30.24</v>
      </c>
      <c r="M3725" s="16">
        <v>12.3</v>
      </c>
    </row>
    <row r="3726" spans="1:13" x14ac:dyDescent="0.2">
      <c r="A3726" s="67">
        <f t="shared" si="58"/>
        <v>41084</v>
      </c>
      <c r="B3726" s="1">
        <v>21.58</v>
      </c>
      <c r="C3726" s="16">
        <v>89.78</v>
      </c>
      <c r="D3726" s="16">
        <v>27.05</v>
      </c>
      <c r="E3726" s="16">
        <v>24.8</v>
      </c>
      <c r="F3726" s="16">
        <v>29.9</v>
      </c>
      <c r="G3726" s="16">
        <v>6.88</v>
      </c>
      <c r="H3726" s="16">
        <v>33.659999999999997</v>
      </c>
      <c r="I3726" s="16">
        <v>205.17</v>
      </c>
      <c r="J3726" s="16">
        <v>13.29</v>
      </c>
      <c r="K3726" s="16">
        <v>1148</v>
      </c>
      <c r="L3726" s="16">
        <v>29.72</v>
      </c>
      <c r="M3726" s="16">
        <v>8.33</v>
      </c>
    </row>
    <row r="3727" spans="1:13" x14ac:dyDescent="0.2">
      <c r="A3727" s="67">
        <f t="shared" si="58"/>
        <v>41085</v>
      </c>
      <c r="B3727" s="1">
        <v>3.81</v>
      </c>
      <c r="C3727" s="16">
        <v>91.46</v>
      </c>
      <c r="D3727" s="16">
        <v>26.41</v>
      </c>
      <c r="E3727" s="16">
        <v>24.8</v>
      </c>
      <c r="F3727" s="16">
        <v>30.9</v>
      </c>
      <c r="G3727" s="16">
        <v>5.64</v>
      </c>
      <c r="H3727" s="16">
        <v>29.99</v>
      </c>
      <c r="I3727" s="16">
        <v>168.45</v>
      </c>
      <c r="J3727" s="16">
        <v>12.87</v>
      </c>
      <c r="K3727" s="16">
        <v>1087</v>
      </c>
      <c r="L3727" s="16">
        <v>29.85</v>
      </c>
      <c r="M3727" s="16">
        <v>6.94</v>
      </c>
    </row>
    <row r="3728" spans="1:13" x14ac:dyDescent="0.2">
      <c r="A3728" s="67">
        <f t="shared" si="58"/>
        <v>41086</v>
      </c>
      <c r="B3728" s="1">
        <v>0</v>
      </c>
      <c r="C3728" s="16">
        <v>86.72</v>
      </c>
      <c r="D3728" s="16">
        <v>26.59</v>
      </c>
      <c r="E3728" s="16">
        <v>24.5</v>
      </c>
      <c r="F3728" s="16">
        <v>29.1</v>
      </c>
      <c r="G3728" s="16">
        <v>9.31</v>
      </c>
      <c r="H3728" s="16">
        <v>33.619999999999997</v>
      </c>
      <c r="I3728" s="16">
        <v>149.87</v>
      </c>
      <c r="J3728" s="16">
        <v>12.34</v>
      </c>
      <c r="K3728" s="16">
        <v>1301</v>
      </c>
      <c r="L3728" s="16">
        <v>29.29</v>
      </c>
      <c r="M3728" s="16">
        <v>11.63</v>
      </c>
    </row>
    <row r="3729" spans="1:13" x14ac:dyDescent="0.2">
      <c r="A3729" s="67">
        <f t="shared" si="58"/>
        <v>41087</v>
      </c>
      <c r="B3729" s="1">
        <v>2.2799999999999998</v>
      </c>
      <c r="C3729" s="16">
        <v>85.53</v>
      </c>
      <c r="D3729" s="16">
        <v>27.02</v>
      </c>
      <c r="E3729" s="16">
        <v>24.7</v>
      </c>
      <c r="F3729" s="16">
        <v>30.6</v>
      </c>
      <c r="G3729" s="16">
        <v>6.66</v>
      </c>
      <c r="H3729" s="16">
        <v>28.05</v>
      </c>
      <c r="I3729" s="16">
        <v>164.95</v>
      </c>
      <c r="J3729" s="16">
        <v>17.61</v>
      </c>
      <c r="K3729" s="16">
        <v>1412</v>
      </c>
      <c r="L3729" s="16">
        <v>29.52</v>
      </c>
      <c r="M3729" s="16">
        <v>7.86</v>
      </c>
    </row>
    <row r="3730" spans="1:13" x14ac:dyDescent="0.2">
      <c r="A3730" s="67">
        <f t="shared" si="58"/>
        <v>41088</v>
      </c>
      <c r="B3730" s="1">
        <v>41.59</v>
      </c>
      <c r="C3730" s="16">
        <v>88.96</v>
      </c>
      <c r="D3730" s="16">
        <v>26.77</v>
      </c>
      <c r="E3730" s="16">
        <v>24.1</v>
      </c>
      <c r="F3730" s="16">
        <v>29.3</v>
      </c>
      <c r="G3730" s="16">
        <v>9.44</v>
      </c>
      <c r="H3730" s="16">
        <v>40.22</v>
      </c>
      <c r="I3730" s="16">
        <v>315.48</v>
      </c>
      <c r="J3730" s="16">
        <v>11.97</v>
      </c>
      <c r="K3730" s="16">
        <v>1199</v>
      </c>
      <c r="L3730" s="16">
        <v>29.45</v>
      </c>
      <c r="M3730" s="16">
        <v>12.26</v>
      </c>
    </row>
    <row r="3731" spans="1:13" x14ac:dyDescent="0.2">
      <c r="A3731" s="67">
        <f t="shared" si="58"/>
        <v>41089</v>
      </c>
      <c r="B3731" s="1">
        <v>28.18</v>
      </c>
      <c r="C3731" s="16">
        <v>89.88</v>
      </c>
      <c r="D3731" s="16">
        <v>26.34</v>
      </c>
      <c r="E3731" s="16">
        <v>23.7</v>
      </c>
      <c r="F3731" s="16">
        <v>29.1</v>
      </c>
      <c r="G3731" s="16">
        <v>9.5299999999999994</v>
      </c>
      <c r="H3731" s="16">
        <v>40.11</v>
      </c>
      <c r="I3731" s="16">
        <v>287.77</v>
      </c>
      <c r="J3731" s="16">
        <v>14.24</v>
      </c>
      <c r="K3731" s="16">
        <v>1133</v>
      </c>
      <c r="L3731" s="16">
        <v>29.28</v>
      </c>
      <c r="M3731" s="16">
        <v>12.16</v>
      </c>
    </row>
    <row r="3732" spans="1:13" x14ac:dyDescent="0.2">
      <c r="A3732" s="67">
        <f t="shared" si="58"/>
        <v>41090</v>
      </c>
      <c r="B3732" s="1">
        <v>10.4</v>
      </c>
      <c r="C3732" s="16">
        <v>88.23</v>
      </c>
      <c r="D3732" s="16">
        <v>26.95</v>
      </c>
      <c r="E3732" s="16">
        <v>23.7</v>
      </c>
      <c r="F3732" s="16">
        <v>29.1</v>
      </c>
      <c r="G3732" s="16">
        <v>7.62</v>
      </c>
      <c r="H3732" s="16">
        <v>22.97</v>
      </c>
      <c r="I3732" s="16">
        <v>322.91000000000003</v>
      </c>
      <c r="J3732" s="16">
        <v>18.54</v>
      </c>
      <c r="K3732" s="16">
        <v>1198</v>
      </c>
      <c r="L3732" s="16">
        <v>29.58</v>
      </c>
      <c r="M3732" s="16">
        <v>8.9600000000000009</v>
      </c>
    </row>
    <row r="3733" spans="1:13" x14ac:dyDescent="0.2">
      <c r="A3733" s="67">
        <f t="shared" si="58"/>
        <v>41091</v>
      </c>
      <c r="B3733" s="1">
        <v>0.25</v>
      </c>
      <c r="C3733" s="16">
        <v>88.09</v>
      </c>
      <c r="D3733" s="16">
        <v>27.98</v>
      </c>
      <c r="E3733" s="16">
        <v>25.3</v>
      </c>
      <c r="F3733" s="16">
        <v>30</v>
      </c>
      <c r="G3733" s="16">
        <v>13.08</v>
      </c>
      <c r="H3733" s="16">
        <v>31.79</v>
      </c>
      <c r="I3733" s="16">
        <v>6.85</v>
      </c>
      <c r="J3733" s="16">
        <v>21.23</v>
      </c>
      <c r="K3733" s="16">
        <v>1153</v>
      </c>
      <c r="L3733" s="16">
        <v>29.74</v>
      </c>
      <c r="M3733" s="16">
        <v>14.11</v>
      </c>
    </row>
    <row r="3734" spans="1:13" x14ac:dyDescent="0.2">
      <c r="A3734" s="67">
        <f t="shared" si="58"/>
        <v>41092</v>
      </c>
      <c r="B3734" s="1">
        <v>0</v>
      </c>
      <c r="C3734" s="16">
        <v>86.34</v>
      </c>
      <c r="D3734" s="16">
        <v>28.87</v>
      </c>
      <c r="E3734" s="16">
        <v>27.3</v>
      </c>
      <c r="F3734" s="16">
        <v>29.8</v>
      </c>
      <c r="G3734" s="16">
        <v>17.66</v>
      </c>
      <c r="H3734" s="16">
        <v>34.049999999999997</v>
      </c>
      <c r="I3734" s="16">
        <v>39.1</v>
      </c>
      <c r="J3734" s="16">
        <v>20.14</v>
      </c>
      <c r="K3734" s="16">
        <v>1052</v>
      </c>
      <c r="L3734" s="16">
        <v>29.98</v>
      </c>
      <c r="M3734" s="16">
        <v>17.260000000000002</v>
      </c>
    </row>
    <row r="3735" spans="1:13" x14ac:dyDescent="0.2">
      <c r="A3735" s="67">
        <f t="shared" si="58"/>
        <v>41093</v>
      </c>
      <c r="B3735" s="1">
        <v>37.31</v>
      </c>
      <c r="C3735" s="16">
        <v>86.97</v>
      </c>
      <c r="D3735" s="16">
        <v>28.45</v>
      </c>
      <c r="E3735" s="16">
        <v>24.1</v>
      </c>
      <c r="F3735" s="16">
        <v>29.6</v>
      </c>
      <c r="G3735" s="16">
        <v>18.29</v>
      </c>
      <c r="H3735" s="16">
        <v>42.27</v>
      </c>
      <c r="I3735" s="16">
        <v>11.95</v>
      </c>
      <c r="J3735" s="16">
        <v>12.83</v>
      </c>
      <c r="K3735" s="16">
        <v>904</v>
      </c>
      <c r="L3735" s="16">
        <v>29.67</v>
      </c>
      <c r="M3735" s="16">
        <v>19.329999999999998</v>
      </c>
    </row>
    <row r="3736" spans="1:13" x14ac:dyDescent="0.2">
      <c r="A3736" s="67">
        <f t="shared" si="58"/>
        <v>41094</v>
      </c>
      <c r="B3736" s="1">
        <v>2.79</v>
      </c>
      <c r="C3736" s="16">
        <v>92</v>
      </c>
      <c r="D3736" s="16">
        <v>25.9</v>
      </c>
      <c r="E3736" s="16">
        <v>23.7</v>
      </c>
      <c r="F3736" s="16">
        <v>28.1</v>
      </c>
      <c r="G3736" s="16">
        <v>6.01</v>
      </c>
      <c r="H3736" s="16">
        <v>23.11</v>
      </c>
      <c r="I3736" s="16">
        <v>226.7</v>
      </c>
      <c r="J3736" s="16">
        <v>7.38</v>
      </c>
      <c r="K3736" s="16">
        <v>508.9</v>
      </c>
      <c r="L3736" s="16">
        <v>29.2</v>
      </c>
      <c r="M3736" s="16">
        <v>7.57</v>
      </c>
    </row>
    <row r="3737" spans="1:13" x14ac:dyDescent="0.2">
      <c r="A3737" s="67">
        <f t="shared" si="58"/>
        <v>41095</v>
      </c>
      <c r="B3737" s="1">
        <v>31.47</v>
      </c>
      <c r="C3737" s="16">
        <v>91.47</v>
      </c>
      <c r="D3737" s="16">
        <v>26.14</v>
      </c>
      <c r="E3737" s="16">
        <v>24.4</v>
      </c>
      <c r="F3737" s="16">
        <v>27.2</v>
      </c>
      <c r="G3737" s="16">
        <v>6.17</v>
      </c>
      <c r="H3737" s="16">
        <v>41.91</v>
      </c>
      <c r="I3737" s="16">
        <v>281.52</v>
      </c>
      <c r="J3737" s="16">
        <v>6.37</v>
      </c>
      <c r="K3737" s="16">
        <v>377.5</v>
      </c>
      <c r="L3737" s="16">
        <v>29.04</v>
      </c>
      <c r="M3737" s="16">
        <v>7.79</v>
      </c>
    </row>
    <row r="3738" spans="1:13" x14ac:dyDescent="0.2">
      <c r="A3738" s="67">
        <f t="shared" si="58"/>
        <v>41096</v>
      </c>
      <c r="B3738" s="1">
        <v>21.32</v>
      </c>
      <c r="C3738" s="16">
        <v>93.45</v>
      </c>
      <c r="D3738" s="16">
        <v>25.72</v>
      </c>
      <c r="E3738" s="16">
        <v>24.6</v>
      </c>
      <c r="F3738" s="16">
        <v>26.7</v>
      </c>
      <c r="G3738" s="16">
        <v>7.3</v>
      </c>
      <c r="H3738" s="16">
        <v>22.61</v>
      </c>
      <c r="I3738" s="16">
        <v>260.73</v>
      </c>
      <c r="J3738" s="16">
        <v>3.93</v>
      </c>
      <c r="K3738" s="16">
        <v>239.1</v>
      </c>
      <c r="L3738" s="16">
        <v>28.65</v>
      </c>
      <c r="M3738" s="16">
        <v>9.8699999999999992</v>
      </c>
    </row>
    <row r="3739" spans="1:13" x14ac:dyDescent="0.2">
      <c r="A3739" s="67">
        <f t="shared" si="58"/>
        <v>41097</v>
      </c>
      <c r="B3739" s="1">
        <v>1.26</v>
      </c>
      <c r="C3739" s="16">
        <v>88.61</v>
      </c>
      <c r="D3739" s="16">
        <v>27.24</v>
      </c>
      <c r="E3739" s="16">
        <v>24.7</v>
      </c>
      <c r="F3739" s="16">
        <v>29.9</v>
      </c>
      <c r="G3739" s="16">
        <v>6.18</v>
      </c>
      <c r="H3739" s="16">
        <v>20.29</v>
      </c>
      <c r="I3739" s="16">
        <v>277.62</v>
      </c>
      <c r="J3739" s="16">
        <v>15.18</v>
      </c>
      <c r="K3739" s="16">
        <v>1229</v>
      </c>
      <c r="L3739" s="16">
        <v>29.12</v>
      </c>
      <c r="M3739" s="16">
        <v>9.3699999999999992</v>
      </c>
    </row>
    <row r="3740" spans="1:13" x14ac:dyDescent="0.2">
      <c r="A3740" s="67">
        <f t="shared" si="58"/>
        <v>41098</v>
      </c>
      <c r="B3740" s="1">
        <v>0</v>
      </c>
      <c r="C3740" s="16">
        <v>87.23</v>
      </c>
      <c r="D3740" s="16">
        <v>28.02</v>
      </c>
      <c r="E3740" s="16">
        <v>25.4</v>
      </c>
      <c r="F3740" s="16">
        <v>29.7</v>
      </c>
      <c r="G3740" s="16">
        <v>12.93</v>
      </c>
      <c r="H3740" s="16">
        <v>32.56</v>
      </c>
      <c r="I3740" s="16">
        <v>32.049999999999997</v>
      </c>
      <c r="J3740" s="16">
        <v>18.760000000000002</v>
      </c>
      <c r="K3740" s="16">
        <v>1138</v>
      </c>
      <c r="L3740" s="16">
        <v>29.18</v>
      </c>
      <c r="M3740" s="16">
        <v>13.96</v>
      </c>
    </row>
    <row r="3741" spans="1:13" x14ac:dyDescent="0.2">
      <c r="A3741" s="67">
        <f t="shared" si="58"/>
        <v>41099</v>
      </c>
      <c r="B3741" s="1">
        <v>2.79</v>
      </c>
      <c r="C3741" s="16">
        <v>87.1</v>
      </c>
      <c r="D3741" s="16">
        <v>28.42</v>
      </c>
      <c r="E3741" s="16">
        <v>26.2</v>
      </c>
      <c r="F3741" s="16">
        <v>29.3</v>
      </c>
      <c r="G3741" s="16">
        <v>17.98</v>
      </c>
      <c r="H3741" s="16">
        <v>31.43</v>
      </c>
      <c r="I3741" s="16">
        <v>17.32</v>
      </c>
      <c r="J3741" s="16">
        <v>21.65</v>
      </c>
      <c r="K3741" s="16">
        <v>1206</v>
      </c>
      <c r="L3741" s="16">
        <v>29.4</v>
      </c>
      <c r="M3741" s="16">
        <v>17.98</v>
      </c>
    </row>
    <row r="3742" spans="1:13" x14ac:dyDescent="0.2">
      <c r="A3742" s="67">
        <f t="shared" si="58"/>
        <v>41100</v>
      </c>
      <c r="B3742" s="1">
        <v>41.88</v>
      </c>
      <c r="C3742" s="16">
        <v>92.6</v>
      </c>
      <c r="D3742" s="16">
        <v>26.54</v>
      </c>
      <c r="E3742" s="16">
        <v>24.7</v>
      </c>
      <c r="F3742" s="16">
        <v>28.2</v>
      </c>
      <c r="G3742" s="16">
        <v>6.62</v>
      </c>
      <c r="H3742" s="16">
        <v>30.38</v>
      </c>
      <c r="I3742" s="16">
        <v>236.87</v>
      </c>
      <c r="J3742" s="16">
        <v>7.95</v>
      </c>
      <c r="K3742" s="16">
        <v>549.6</v>
      </c>
      <c r="L3742" s="16">
        <v>29</v>
      </c>
      <c r="M3742" s="16">
        <v>8.3000000000000007</v>
      </c>
    </row>
    <row r="3743" spans="1:13" x14ac:dyDescent="0.2">
      <c r="A3743" s="67">
        <f t="shared" si="58"/>
        <v>41101</v>
      </c>
      <c r="B3743" s="1">
        <v>4.0599999999999996</v>
      </c>
      <c r="C3743" s="16">
        <v>89.7</v>
      </c>
      <c r="D3743" s="16">
        <v>27.93</v>
      </c>
      <c r="E3743" s="16">
        <v>26.1</v>
      </c>
      <c r="F3743" s="16">
        <v>29.1</v>
      </c>
      <c r="G3743" s="16">
        <v>14.18</v>
      </c>
      <c r="H3743" s="16">
        <v>31.12</v>
      </c>
      <c r="I3743" s="16">
        <v>24.46</v>
      </c>
      <c r="J3743" s="16">
        <v>13.13</v>
      </c>
      <c r="K3743" s="16">
        <v>835</v>
      </c>
      <c r="L3743" s="16">
        <v>28.96</v>
      </c>
      <c r="M3743" s="16">
        <v>14.96</v>
      </c>
    </row>
    <row r="3744" spans="1:13" x14ac:dyDescent="0.2">
      <c r="A3744" s="67">
        <f t="shared" si="58"/>
        <v>41102</v>
      </c>
      <c r="B3744" s="1">
        <v>6.84</v>
      </c>
      <c r="C3744" s="16">
        <v>92.86</v>
      </c>
      <c r="D3744" s="16">
        <v>26.6</v>
      </c>
      <c r="E3744" s="16">
        <v>25</v>
      </c>
      <c r="F3744" s="16">
        <v>30</v>
      </c>
      <c r="G3744" s="16">
        <v>5.82</v>
      </c>
      <c r="H3744" s="16">
        <v>26.64</v>
      </c>
      <c r="I3744" s="16">
        <v>199.95</v>
      </c>
      <c r="J3744" s="16">
        <v>11.85</v>
      </c>
      <c r="K3744" s="16">
        <v>1078</v>
      </c>
      <c r="L3744" s="16">
        <v>29.09</v>
      </c>
      <c r="M3744" s="16">
        <v>7.12</v>
      </c>
    </row>
    <row r="3745" spans="1:13" x14ac:dyDescent="0.2">
      <c r="A3745" s="67">
        <f t="shared" si="58"/>
        <v>41103</v>
      </c>
      <c r="B3745" s="1">
        <v>1.27</v>
      </c>
      <c r="C3745" s="16">
        <v>91.3</v>
      </c>
      <c r="D3745" s="16">
        <v>27.06</v>
      </c>
      <c r="E3745" s="16">
        <v>25.3</v>
      </c>
      <c r="F3745" s="16">
        <v>28.6</v>
      </c>
      <c r="G3745" s="16">
        <v>11.02</v>
      </c>
      <c r="H3745" s="16">
        <v>34.79</v>
      </c>
      <c r="I3745" s="16">
        <v>54.6</v>
      </c>
      <c r="J3745" s="16">
        <v>12.46</v>
      </c>
      <c r="K3745" s="16">
        <v>697.3</v>
      </c>
      <c r="L3745" s="16">
        <v>29.03</v>
      </c>
      <c r="M3745" s="16">
        <v>11.72</v>
      </c>
    </row>
    <row r="3746" spans="1:13" x14ac:dyDescent="0.2">
      <c r="A3746" s="67">
        <f t="shared" si="58"/>
        <v>41104</v>
      </c>
      <c r="B3746" s="1">
        <v>2.5299999999999998</v>
      </c>
      <c r="C3746" s="16">
        <v>87.81</v>
      </c>
      <c r="D3746" s="16">
        <v>27.99</v>
      </c>
      <c r="E3746" s="16">
        <v>26.2</v>
      </c>
      <c r="F3746" s="16">
        <v>29.5</v>
      </c>
      <c r="G3746" s="16">
        <v>13.78</v>
      </c>
      <c r="H3746" s="16">
        <v>33.520000000000003</v>
      </c>
      <c r="I3746" s="16">
        <v>5.09</v>
      </c>
      <c r="J3746" s="16">
        <v>14.92</v>
      </c>
      <c r="K3746" s="16">
        <v>1057</v>
      </c>
      <c r="L3746" s="16">
        <v>29.29</v>
      </c>
      <c r="M3746" s="16">
        <v>14.38</v>
      </c>
    </row>
    <row r="3747" spans="1:13" x14ac:dyDescent="0.2">
      <c r="A3747" s="67">
        <f t="shared" si="58"/>
        <v>41105</v>
      </c>
      <c r="B3747" s="1">
        <v>0.25</v>
      </c>
      <c r="C3747" s="16">
        <v>89.83</v>
      </c>
      <c r="D3747" s="16">
        <v>27.3</v>
      </c>
      <c r="E3747" s="16">
        <v>25.2</v>
      </c>
      <c r="F3747" s="16">
        <v>29.6</v>
      </c>
      <c r="G3747" s="16">
        <v>7.41</v>
      </c>
      <c r="H3747" s="16">
        <v>29.32</v>
      </c>
      <c r="I3747" s="16">
        <v>268.05</v>
      </c>
      <c r="J3747" s="16">
        <v>12.58</v>
      </c>
      <c r="K3747" s="16">
        <v>1016</v>
      </c>
      <c r="L3747" s="16">
        <v>29.25</v>
      </c>
      <c r="M3747" s="16">
        <v>9.65</v>
      </c>
    </row>
    <row r="3748" spans="1:13" x14ac:dyDescent="0.2">
      <c r="A3748" s="67">
        <f t="shared" si="58"/>
        <v>41106</v>
      </c>
      <c r="B3748" s="1">
        <v>0.76</v>
      </c>
      <c r="C3748" s="16">
        <v>87.88</v>
      </c>
      <c r="D3748" s="16">
        <v>28.63</v>
      </c>
      <c r="E3748" s="16">
        <v>27.4</v>
      </c>
      <c r="F3748" s="16">
        <v>29.4</v>
      </c>
      <c r="G3748" s="16">
        <v>20.09</v>
      </c>
      <c r="H3748" s="16">
        <v>32.42</v>
      </c>
      <c r="I3748" s="16">
        <v>16.579999999999998</v>
      </c>
      <c r="J3748" s="16">
        <v>22.28</v>
      </c>
      <c r="K3748" s="16">
        <v>1053</v>
      </c>
      <c r="L3748" s="16">
        <v>29.36</v>
      </c>
      <c r="M3748" s="16">
        <v>20.05</v>
      </c>
    </row>
    <row r="3749" spans="1:13" x14ac:dyDescent="0.2">
      <c r="A3749" s="67">
        <f t="shared" si="58"/>
        <v>41107</v>
      </c>
      <c r="B3749" s="1">
        <v>4.05</v>
      </c>
      <c r="C3749" s="16">
        <v>88.96</v>
      </c>
      <c r="D3749" s="16">
        <v>27.99</v>
      </c>
      <c r="E3749" s="16">
        <v>25.8</v>
      </c>
      <c r="F3749" s="16">
        <v>30</v>
      </c>
      <c r="G3749" s="16">
        <v>12.31</v>
      </c>
      <c r="H3749" s="16">
        <v>30.2</v>
      </c>
      <c r="I3749" s="16">
        <v>334.63</v>
      </c>
      <c r="J3749" s="16">
        <v>13.73</v>
      </c>
      <c r="K3749" s="16">
        <v>1263</v>
      </c>
      <c r="L3749" s="16">
        <v>29.35</v>
      </c>
      <c r="M3749" s="16">
        <v>13.54</v>
      </c>
    </row>
    <row r="3750" spans="1:13" x14ac:dyDescent="0.2">
      <c r="A3750" s="67">
        <f t="shared" si="58"/>
        <v>41108</v>
      </c>
      <c r="B3750" s="1">
        <v>8.3699999999999992</v>
      </c>
      <c r="C3750" s="16">
        <v>89.98</v>
      </c>
      <c r="D3750" s="16">
        <v>28.07</v>
      </c>
      <c r="E3750" s="16">
        <v>26.3</v>
      </c>
      <c r="F3750" s="16">
        <v>30</v>
      </c>
      <c r="G3750" s="16">
        <v>8.15</v>
      </c>
      <c r="H3750" s="16">
        <v>22.69</v>
      </c>
      <c r="I3750" s="16">
        <v>282.02</v>
      </c>
      <c r="J3750" s="16">
        <v>15.92</v>
      </c>
      <c r="K3750" s="16">
        <v>957</v>
      </c>
      <c r="L3750" s="16">
        <v>29.32</v>
      </c>
      <c r="M3750" s="16">
        <v>10.33</v>
      </c>
    </row>
    <row r="3751" spans="1:13" x14ac:dyDescent="0.2">
      <c r="A3751" s="67">
        <f t="shared" si="58"/>
        <v>41109</v>
      </c>
      <c r="B3751" s="1">
        <v>105.15</v>
      </c>
      <c r="C3751" s="16">
        <v>88.58</v>
      </c>
      <c r="D3751" s="16">
        <v>28.69</v>
      </c>
      <c r="E3751" s="16">
        <v>27.7</v>
      </c>
      <c r="F3751" s="16">
        <v>29.3</v>
      </c>
      <c r="G3751" s="16">
        <v>20.62</v>
      </c>
      <c r="H3751" s="16">
        <v>36.590000000000003</v>
      </c>
      <c r="I3751" s="16">
        <v>28.55</v>
      </c>
      <c r="J3751" s="16">
        <v>19.25</v>
      </c>
      <c r="K3751" s="16">
        <v>1181</v>
      </c>
      <c r="L3751" s="16">
        <v>29.37</v>
      </c>
      <c r="M3751" s="16">
        <v>20.34</v>
      </c>
    </row>
    <row r="3752" spans="1:13" x14ac:dyDescent="0.2">
      <c r="A3752" s="67">
        <f t="shared" si="58"/>
        <v>41110</v>
      </c>
      <c r="B3752" s="1">
        <v>0.25</v>
      </c>
      <c r="C3752" s="16">
        <v>88.45</v>
      </c>
      <c r="D3752" s="16">
        <v>27.64</v>
      </c>
      <c r="E3752" s="16">
        <v>25.5</v>
      </c>
      <c r="F3752" s="16">
        <v>29</v>
      </c>
      <c r="G3752" s="16">
        <v>12.12</v>
      </c>
      <c r="H3752" s="16">
        <v>30.41</v>
      </c>
      <c r="I3752" s="16">
        <v>43.02</v>
      </c>
      <c r="J3752" s="16">
        <v>11.29</v>
      </c>
      <c r="K3752" s="16">
        <v>1066</v>
      </c>
      <c r="L3752" s="16">
        <v>29.33</v>
      </c>
      <c r="M3752" s="16">
        <v>12.34</v>
      </c>
    </row>
    <row r="3753" spans="1:13" x14ac:dyDescent="0.2">
      <c r="A3753" s="67">
        <f t="shared" si="58"/>
        <v>41111</v>
      </c>
      <c r="B3753" s="1">
        <v>0.25</v>
      </c>
      <c r="C3753" s="16">
        <v>88.79</v>
      </c>
      <c r="D3753" s="16">
        <v>27.31</v>
      </c>
      <c r="E3753" s="16">
        <v>25.3</v>
      </c>
      <c r="F3753" s="16">
        <v>29.2</v>
      </c>
      <c r="G3753" s="16">
        <v>6.65</v>
      </c>
      <c r="H3753" s="16">
        <v>18.13</v>
      </c>
      <c r="I3753" s="16">
        <v>273.66000000000003</v>
      </c>
      <c r="J3753" s="16">
        <v>16.09</v>
      </c>
      <c r="K3753" s="16">
        <v>793.7</v>
      </c>
      <c r="L3753" s="16">
        <v>29.51</v>
      </c>
      <c r="M3753" s="16">
        <v>9.08</v>
      </c>
    </row>
    <row r="3754" spans="1:13" x14ac:dyDescent="0.2">
      <c r="A3754" s="67">
        <f t="shared" si="58"/>
        <v>41112</v>
      </c>
      <c r="B3754" s="1">
        <v>0.51</v>
      </c>
      <c r="C3754" s="16">
        <v>88.95</v>
      </c>
      <c r="D3754" s="16">
        <v>27.85</v>
      </c>
      <c r="E3754" s="16">
        <v>25.5</v>
      </c>
      <c r="F3754" s="16">
        <v>30.2</v>
      </c>
      <c r="G3754" s="16">
        <v>7.49</v>
      </c>
      <c r="H3754" s="16">
        <v>28.44</v>
      </c>
      <c r="I3754" s="16">
        <v>331.32</v>
      </c>
      <c r="J3754" s="16">
        <v>15.14</v>
      </c>
      <c r="K3754" s="16">
        <v>1359</v>
      </c>
      <c r="L3754" s="16">
        <v>29.59</v>
      </c>
      <c r="M3754" s="16">
        <v>9.89</v>
      </c>
    </row>
    <row r="3755" spans="1:13" x14ac:dyDescent="0.2">
      <c r="A3755" s="67">
        <f t="shared" si="58"/>
        <v>41113</v>
      </c>
      <c r="B3755" s="1">
        <v>0</v>
      </c>
      <c r="C3755" s="16">
        <v>90.18</v>
      </c>
      <c r="D3755" s="16">
        <v>27.71</v>
      </c>
      <c r="E3755" s="16">
        <v>26</v>
      </c>
      <c r="F3755" s="16">
        <v>29.6</v>
      </c>
      <c r="G3755" s="16">
        <v>8.09</v>
      </c>
      <c r="H3755" s="16">
        <v>28.79</v>
      </c>
      <c r="I3755" s="16">
        <v>275.42</v>
      </c>
      <c r="J3755" s="16">
        <v>13.5</v>
      </c>
      <c r="K3755" s="16">
        <v>1263</v>
      </c>
      <c r="L3755" s="16">
        <v>29.57</v>
      </c>
      <c r="M3755" s="16">
        <v>10.02</v>
      </c>
    </row>
    <row r="3756" spans="1:13" x14ac:dyDescent="0.2">
      <c r="A3756" s="67">
        <f t="shared" si="58"/>
        <v>41114</v>
      </c>
      <c r="B3756" s="1">
        <v>1</v>
      </c>
      <c r="C3756" s="16">
        <v>88.11</v>
      </c>
      <c r="D3756" s="16">
        <v>27.18</v>
      </c>
      <c r="E3756" s="16">
        <v>24.1</v>
      </c>
      <c r="F3756" s="16">
        <v>28.6</v>
      </c>
      <c r="G3756" s="16">
        <v>9.4499999999999993</v>
      </c>
      <c r="H3756" s="16">
        <v>48.4</v>
      </c>
      <c r="I3756" s="16">
        <v>337.75</v>
      </c>
      <c r="J3756" s="16">
        <v>8.91</v>
      </c>
      <c r="K3756" s="16">
        <v>671.6</v>
      </c>
      <c r="L3756" s="16">
        <v>29.2</v>
      </c>
      <c r="M3756" s="16">
        <v>10.48</v>
      </c>
    </row>
    <row r="3757" spans="1:13" x14ac:dyDescent="0.2">
      <c r="A3757" s="67">
        <f t="shared" si="58"/>
        <v>41115</v>
      </c>
      <c r="B3757" s="1">
        <v>0.51</v>
      </c>
      <c r="C3757" s="16">
        <v>88.45</v>
      </c>
      <c r="D3757" s="16">
        <v>27.99</v>
      </c>
      <c r="E3757" s="16">
        <v>25.9</v>
      </c>
      <c r="F3757" s="16">
        <v>29.8</v>
      </c>
      <c r="G3757" s="16">
        <v>10.82</v>
      </c>
      <c r="H3757" s="16">
        <v>27.31</v>
      </c>
      <c r="I3757" s="16">
        <v>286.39</v>
      </c>
      <c r="J3757" s="16">
        <v>16.87</v>
      </c>
      <c r="K3757" s="16">
        <v>1273</v>
      </c>
      <c r="L3757" s="16">
        <v>29.24</v>
      </c>
      <c r="M3757" s="16">
        <v>13.42</v>
      </c>
    </row>
    <row r="3758" spans="1:13" x14ac:dyDescent="0.2">
      <c r="A3758" s="67">
        <f t="shared" si="58"/>
        <v>41116</v>
      </c>
      <c r="B3758" s="1">
        <v>0</v>
      </c>
      <c r="C3758" s="16">
        <v>88.11</v>
      </c>
      <c r="D3758" s="16">
        <v>28.84</v>
      </c>
      <c r="E3758" s="16">
        <v>28.3</v>
      </c>
      <c r="F3758" s="16">
        <v>29.6</v>
      </c>
      <c r="G3758" s="16">
        <v>19.89</v>
      </c>
      <c r="H3758" s="16">
        <v>30.23</v>
      </c>
      <c r="I3758" s="16">
        <v>22.14</v>
      </c>
      <c r="J3758" s="16">
        <v>24.75</v>
      </c>
      <c r="K3758" s="16">
        <v>987</v>
      </c>
      <c r="L3758" s="16">
        <v>29.46</v>
      </c>
      <c r="M3758" s="16">
        <v>20.079999999999998</v>
      </c>
    </row>
    <row r="3759" spans="1:13" x14ac:dyDescent="0.2">
      <c r="A3759" s="67">
        <f t="shared" si="58"/>
        <v>41117</v>
      </c>
      <c r="B3759" s="1">
        <v>0</v>
      </c>
      <c r="C3759" s="16">
        <v>88.66</v>
      </c>
      <c r="D3759" s="16">
        <v>28.86</v>
      </c>
      <c r="E3759" s="16">
        <v>28.5</v>
      </c>
      <c r="F3759" s="16">
        <v>29.4</v>
      </c>
      <c r="G3759" s="16">
        <v>25.4</v>
      </c>
      <c r="H3759" s="16">
        <v>39.340000000000003</v>
      </c>
      <c r="I3759" s="16">
        <v>32.46</v>
      </c>
      <c r="J3759" s="16">
        <v>20.05</v>
      </c>
      <c r="K3759" s="16">
        <v>1173</v>
      </c>
      <c r="L3759" s="16">
        <v>29.5</v>
      </c>
      <c r="M3759" s="16">
        <v>24.25</v>
      </c>
    </row>
    <row r="3760" spans="1:13" x14ac:dyDescent="0.2">
      <c r="A3760" s="67">
        <f t="shared" si="58"/>
        <v>41118</v>
      </c>
      <c r="B3760" s="1">
        <v>26.4</v>
      </c>
      <c r="C3760" s="16">
        <v>88.45</v>
      </c>
      <c r="D3760" s="16">
        <v>27.61</v>
      </c>
      <c r="E3760" s="16">
        <v>23.8</v>
      </c>
      <c r="F3760" s="16">
        <v>29</v>
      </c>
      <c r="G3760" s="16">
        <v>20.83</v>
      </c>
      <c r="H3760" s="16">
        <v>37.75</v>
      </c>
      <c r="I3760" s="16">
        <v>35.9</v>
      </c>
      <c r="J3760" s="16">
        <v>17.8</v>
      </c>
      <c r="K3760" s="16">
        <v>1072</v>
      </c>
      <c r="L3760" s="16">
        <v>29.17</v>
      </c>
      <c r="M3760" s="16">
        <v>19.89</v>
      </c>
    </row>
    <row r="3761" spans="1:13" x14ac:dyDescent="0.2">
      <c r="A3761" s="67">
        <f t="shared" si="58"/>
        <v>41119</v>
      </c>
      <c r="B3761" s="1">
        <v>30.97</v>
      </c>
      <c r="C3761" s="16">
        <v>92.74</v>
      </c>
      <c r="D3761" s="16">
        <v>26.18</v>
      </c>
      <c r="E3761" s="16">
        <v>23.9</v>
      </c>
      <c r="F3761" s="16">
        <v>28.9</v>
      </c>
      <c r="G3761" s="16">
        <v>7.07</v>
      </c>
      <c r="H3761" s="16">
        <v>25.93</v>
      </c>
      <c r="I3761" s="16">
        <v>241.87</v>
      </c>
      <c r="J3761" s="16">
        <v>11.39</v>
      </c>
      <c r="K3761" s="16">
        <v>960</v>
      </c>
      <c r="L3761" s="16">
        <v>28.93</v>
      </c>
      <c r="M3761" s="16">
        <v>9.3699999999999992</v>
      </c>
    </row>
    <row r="3762" spans="1:13" x14ac:dyDescent="0.2">
      <c r="A3762" s="67">
        <f t="shared" si="58"/>
        <v>41120</v>
      </c>
      <c r="B3762" s="1">
        <v>23.57</v>
      </c>
      <c r="C3762" s="16">
        <v>93.35</v>
      </c>
      <c r="D3762" s="16">
        <v>25.25</v>
      </c>
      <c r="E3762" s="16">
        <v>23.8</v>
      </c>
      <c r="F3762" s="16">
        <v>26.5</v>
      </c>
      <c r="G3762" s="16">
        <v>9.11</v>
      </c>
      <c r="H3762" s="16">
        <v>32.1</v>
      </c>
      <c r="I3762" s="16">
        <v>266.27</v>
      </c>
      <c r="J3762" s="16">
        <v>2.88</v>
      </c>
      <c r="K3762" s="16">
        <v>200.8</v>
      </c>
      <c r="L3762" s="16">
        <v>28.44</v>
      </c>
      <c r="M3762" s="16">
        <v>12.48</v>
      </c>
    </row>
    <row r="3763" spans="1:13" x14ac:dyDescent="0.2">
      <c r="A3763" s="67">
        <f t="shared" si="58"/>
        <v>41121</v>
      </c>
      <c r="C3763" s="16">
        <v>89.36</v>
      </c>
      <c r="D3763" s="16">
        <v>27.18</v>
      </c>
      <c r="E3763" s="16">
        <v>25.6</v>
      </c>
      <c r="F3763" s="16">
        <v>29.1</v>
      </c>
      <c r="G3763" s="16">
        <v>10.029999999999999</v>
      </c>
      <c r="H3763" s="16">
        <v>31.58</v>
      </c>
      <c r="I3763" s="16">
        <v>304.2</v>
      </c>
      <c r="J3763" s="16">
        <v>12.81</v>
      </c>
      <c r="K3763" s="16">
        <v>1275</v>
      </c>
      <c r="L3763" s="16">
        <v>28.51</v>
      </c>
      <c r="M3763" s="16">
        <v>12.91</v>
      </c>
    </row>
    <row r="3764" spans="1:13" x14ac:dyDescent="0.2">
      <c r="A3764" s="67">
        <f t="shared" si="58"/>
        <v>41122</v>
      </c>
      <c r="C3764" s="16">
        <v>90.77</v>
      </c>
      <c r="D3764" s="16">
        <v>27.29</v>
      </c>
      <c r="E3764" s="16">
        <v>23.7</v>
      </c>
      <c r="F3764" s="16">
        <v>29.4</v>
      </c>
      <c r="G3764" s="16">
        <v>10.91</v>
      </c>
      <c r="H3764" s="16">
        <v>53.48</v>
      </c>
      <c r="I3764" s="16">
        <v>312.10000000000002</v>
      </c>
      <c r="J3764" s="16">
        <v>14.7</v>
      </c>
      <c r="K3764" s="16">
        <v>1389</v>
      </c>
      <c r="L3764" s="16">
        <v>28.63</v>
      </c>
      <c r="M3764" s="16">
        <v>13.25</v>
      </c>
    </row>
    <row r="3765" spans="1:13" x14ac:dyDescent="0.2">
      <c r="A3765" s="67">
        <f t="shared" si="58"/>
        <v>41123</v>
      </c>
      <c r="C3765" s="16">
        <v>92.06</v>
      </c>
      <c r="D3765" s="16">
        <v>26.24</v>
      </c>
      <c r="E3765" s="16">
        <v>23.4</v>
      </c>
      <c r="F3765" s="16">
        <v>29</v>
      </c>
      <c r="G3765" s="16">
        <v>6.08</v>
      </c>
      <c r="H3765" s="16">
        <v>28.33</v>
      </c>
      <c r="I3765" s="16">
        <v>224.19</v>
      </c>
      <c r="J3765" s="16">
        <v>12.74</v>
      </c>
      <c r="K3765" s="16">
        <v>890</v>
      </c>
      <c r="L3765" s="16">
        <v>28.67</v>
      </c>
      <c r="M3765" s="16">
        <v>7.48</v>
      </c>
    </row>
    <row r="3766" spans="1:13" x14ac:dyDescent="0.2">
      <c r="A3766" s="67">
        <f t="shared" si="58"/>
        <v>41124</v>
      </c>
      <c r="C3766" s="16">
        <v>90.68</v>
      </c>
      <c r="D3766" s="16">
        <v>26.79</v>
      </c>
      <c r="E3766" s="16">
        <v>25.2</v>
      </c>
      <c r="F3766" s="16">
        <v>29.1</v>
      </c>
      <c r="G3766" s="16">
        <v>7.3</v>
      </c>
      <c r="H3766" s="16">
        <v>22.26</v>
      </c>
      <c r="I3766" s="16">
        <v>274.27999999999997</v>
      </c>
      <c r="J3766" s="16">
        <v>12.95</v>
      </c>
      <c r="K3766" s="16">
        <v>1248</v>
      </c>
      <c r="L3766" s="16">
        <v>28.81</v>
      </c>
      <c r="M3766" s="16">
        <v>9.3699999999999992</v>
      </c>
    </row>
    <row r="3767" spans="1:13" x14ac:dyDescent="0.2">
      <c r="A3767" s="67">
        <f t="shared" si="58"/>
        <v>41125</v>
      </c>
      <c r="C3767" s="16">
        <v>89.98</v>
      </c>
      <c r="D3767" s="16">
        <v>27.09</v>
      </c>
      <c r="E3767" s="16">
        <v>24.5</v>
      </c>
      <c r="F3767" s="16">
        <v>28.6</v>
      </c>
      <c r="G3767" s="16">
        <v>8.1199999999999992</v>
      </c>
      <c r="H3767" s="16">
        <v>54.05</v>
      </c>
      <c r="I3767" s="16">
        <v>313.20999999999998</v>
      </c>
      <c r="J3767" s="16">
        <v>13.81</v>
      </c>
      <c r="K3767" s="16">
        <v>965</v>
      </c>
      <c r="L3767" s="16">
        <v>28.72</v>
      </c>
      <c r="M3767" s="16">
        <v>10.57</v>
      </c>
    </row>
    <row r="3768" spans="1:13" x14ac:dyDescent="0.2">
      <c r="A3768" s="67">
        <f t="shared" si="58"/>
        <v>41126</v>
      </c>
      <c r="C3768" s="16">
        <v>85.88</v>
      </c>
      <c r="D3768" s="16">
        <v>28.11</v>
      </c>
      <c r="E3768" s="16">
        <v>26.6</v>
      </c>
      <c r="F3768" s="16">
        <v>30.2</v>
      </c>
      <c r="G3768" s="16">
        <v>9.6300000000000008</v>
      </c>
      <c r="H3768" s="16">
        <v>22.69</v>
      </c>
      <c r="I3768" s="16">
        <v>332.48</v>
      </c>
      <c r="J3768" s="16">
        <v>21.02</v>
      </c>
      <c r="K3768" s="16">
        <v>1101</v>
      </c>
      <c r="L3768" s="16">
        <v>29.15</v>
      </c>
      <c r="M3768" s="16">
        <v>11.27</v>
      </c>
    </row>
    <row r="3769" spans="1:13" x14ac:dyDescent="0.2">
      <c r="A3769" s="67">
        <f t="shared" si="58"/>
        <v>41127</v>
      </c>
      <c r="C3769" s="16">
        <v>87.19</v>
      </c>
      <c r="D3769" s="16">
        <v>27.75</v>
      </c>
      <c r="E3769" s="16">
        <v>24.8</v>
      </c>
      <c r="F3769" s="16">
        <v>30.35</v>
      </c>
      <c r="G3769" s="16">
        <v>6.3</v>
      </c>
      <c r="H3769" s="16">
        <v>17.36</v>
      </c>
      <c r="I3769" s="16">
        <v>98.08</v>
      </c>
      <c r="J3769" s="16">
        <v>20.14</v>
      </c>
      <c r="K3769" s="16">
        <v>1175</v>
      </c>
      <c r="L3769" s="16">
        <v>29.23</v>
      </c>
      <c r="M3769" s="16">
        <v>7.58</v>
      </c>
    </row>
    <row r="3770" spans="1:13" x14ac:dyDescent="0.2">
      <c r="A3770" s="67">
        <f t="shared" si="58"/>
        <v>41128</v>
      </c>
      <c r="C3770" s="16">
        <v>87.7</v>
      </c>
      <c r="D3770" s="16">
        <v>27.73</v>
      </c>
      <c r="E3770" s="16">
        <v>25.42</v>
      </c>
      <c r="F3770" s="16">
        <v>29.53</v>
      </c>
      <c r="G3770" s="16">
        <v>6.48</v>
      </c>
      <c r="H3770" s="16">
        <v>18.77</v>
      </c>
      <c r="I3770" s="16">
        <v>96.59</v>
      </c>
      <c r="J3770" s="16">
        <v>17.18</v>
      </c>
      <c r="K3770" s="16">
        <v>1182</v>
      </c>
      <c r="L3770" s="16">
        <v>29.54</v>
      </c>
      <c r="M3770" s="16">
        <v>7.26</v>
      </c>
    </row>
    <row r="3771" spans="1:13" x14ac:dyDescent="0.2">
      <c r="A3771" s="67">
        <f t="shared" si="58"/>
        <v>41129</v>
      </c>
      <c r="C3771" s="16">
        <v>90.77</v>
      </c>
      <c r="D3771" s="16">
        <v>26.87</v>
      </c>
      <c r="E3771" s="16">
        <v>24.69</v>
      </c>
      <c r="F3771" s="16">
        <v>28.86</v>
      </c>
      <c r="G3771" s="16">
        <v>4.04</v>
      </c>
      <c r="H3771" s="16">
        <v>12.95</v>
      </c>
      <c r="I3771" s="16">
        <v>231.04</v>
      </c>
      <c r="J3771" s="16">
        <v>8.61</v>
      </c>
      <c r="K3771" s="16">
        <v>483.9</v>
      </c>
      <c r="L3771" s="16">
        <v>29.04</v>
      </c>
      <c r="M3771" s="16">
        <v>4.99</v>
      </c>
    </row>
    <row r="3772" spans="1:13" x14ac:dyDescent="0.2">
      <c r="A3772" s="67">
        <f t="shared" si="58"/>
        <v>41130</v>
      </c>
      <c r="C3772" s="16">
        <v>90.66</v>
      </c>
      <c r="D3772" s="16">
        <v>27.09</v>
      </c>
      <c r="E3772" s="16">
        <v>25.61</v>
      </c>
      <c r="F3772" s="16">
        <v>29.31</v>
      </c>
      <c r="G3772" s="16">
        <v>5.27</v>
      </c>
      <c r="H3772" s="16">
        <v>16.48</v>
      </c>
      <c r="I3772" s="16">
        <v>190.51</v>
      </c>
      <c r="J3772" s="16">
        <v>13.38</v>
      </c>
      <c r="K3772" s="16">
        <v>824</v>
      </c>
      <c r="L3772" s="16">
        <v>29.28</v>
      </c>
      <c r="M3772" s="16">
        <v>6.65</v>
      </c>
    </row>
    <row r="3773" spans="1:13" x14ac:dyDescent="0.2">
      <c r="A3773" s="67">
        <f t="shared" si="58"/>
        <v>41131</v>
      </c>
      <c r="C3773" s="16">
        <v>88.84</v>
      </c>
      <c r="D3773" s="16">
        <v>27.38</v>
      </c>
      <c r="E3773" s="16">
        <v>25.52</v>
      </c>
      <c r="F3773" s="16">
        <v>30.68</v>
      </c>
      <c r="G3773" s="16">
        <v>4.26</v>
      </c>
      <c r="H3773" s="16">
        <v>17.39</v>
      </c>
      <c r="I3773" s="16">
        <v>194.02</v>
      </c>
      <c r="J3773" s="16">
        <v>15.96</v>
      </c>
      <c r="K3773" s="16">
        <v>1239</v>
      </c>
      <c r="L3773" s="16">
        <v>29.21</v>
      </c>
      <c r="M3773" s="16">
        <v>5.59</v>
      </c>
    </row>
    <row r="3774" spans="1:13" x14ac:dyDescent="0.2">
      <c r="A3774" s="67">
        <f t="shared" si="58"/>
        <v>41132</v>
      </c>
      <c r="C3774" s="16">
        <v>91.42</v>
      </c>
      <c r="D3774" s="16">
        <v>27.08</v>
      </c>
      <c r="E3774" s="16">
        <v>25.08</v>
      </c>
      <c r="F3774" s="16">
        <v>28.53</v>
      </c>
      <c r="G3774" s="16">
        <v>5.03</v>
      </c>
      <c r="H3774" s="16">
        <v>20.53</v>
      </c>
      <c r="I3774" s="16">
        <v>237.58</v>
      </c>
      <c r="J3774" s="16">
        <v>8.4600000000000009</v>
      </c>
      <c r="K3774" s="16">
        <v>509.9</v>
      </c>
      <c r="L3774" s="16">
        <v>29.04</v>
      </c>
      <c r="M3774" s="16">
        <v>7.01</v>
      </c>
    </row>
    <row r="3775" spans="1:13" x14ac:dyDescent="0.2">
      <c r="A3775" s="67">
        <f t="shared" si="58"/>
        <v>41133</v>
      </c>
      <c r="C3775" s="16">
        <v>91.43</v>
      </c>
      <c r="D3775" s="16">
        <v>26.87</v>
      </c>
      <c r="E3775" s="16">
        <v>24.91</v>
      </c>
      <c r="F3775" s="16">
        <v>28.93</v>
      </c>
      <c r="G3775" s="16">
        <v>6.48</v>
      </c>
      <c r="H3775" s="16">
        <v>34.82</v>
      </c>
      <c r="I3775" s="16">
        <v>271.32</v>
      </c>
      <c r="J3775" s="16">
        <v>7.55</v>
      </c>
      <c r="K3775" s="16">
        <v>1190</v>
      </c>
      <c r="L3775" s="16">
        <v>28.89</v>
      </c>
      <c r="M3775" s="16">
        <v>9.1</v>
      </c>
    </row>
    <row r="3776" spans="1:13" x14ac:dyDescent="0.2">
      <c r="A3776" s="67">
        <f t="shared" si="58"/>
        <v>41134</v>
      </c>
      <c r="C3776" s="16">
        <v>93.09</v>
      </c>
      <c r="D3776" s="16">
        <v>26.38</v>
      </c>
      <c r="E3776" s="16">
        <v>24.99</v>
      </c>
      <c r="F3776" s="16">
        <v>27.75</v>
      </c>
      <c r="G3776" s="16">
        <v>6.64</v>
      </c>
      <c r="H3776" s="16">
        <v>36.159999999999997</v>
      </c>
      <c r="I3776" s="16">
        <v>245.72</v>
      </c>
      <c r="J3776" s="16">
        <v>4.87</v>
      </c>
      <c r="K3776" s="16">
        <v>336.5</v>
      </c>
      <c r="L3776" s="16">
        <v>28.71</v>
      </c>
      <c r="M3776" s="16">
        <v>7.85</v>
      </c>
    </row>
    <row r="3777" spans="1:13" x14ac:dyDescent="0.2">
      <c r="A3777" s="67">
        <f t="shared" si="58"/>
        <v>41135</v>
      </c>
      <c r="C3777" s="16">
        <v>88.4</v>
      </c>
      <c r="D3777" s="16">
        <v>26.63</v>
      </c>
      <c r="E3777" s="16">
        <v>24.08</v>
      </c>
      <c r="F3777" s="16">
        <v>30.58</v>
      </c>
      <c r="G3777" s="16">
        <v>7.01</v>
      </c>
      <c r="H3777" s="16">
        <v>24.7</v>
      </c>
      <c r="I3777" s="16">
        <v>179.28</v>
      </c>
      <c r="J3777" s="16">
        <v>17.04</v>
      </c>
      <c r="K3777" s="16">
        <v>1257</v>
      </c>
      <c r="L3777" s="16">
        <v>28.94</v>
      </c>
      <c r="M3777" s="16">
        <v>9.18</v>
      </c>
    </row>
    <row r="3778" spans="1:13" x14ac:dyDescent="0.2">
      <c r="A3778" s="67">
        <f t="shared" si="58"/>
        <v>41136</v>
      </c>
      <c r="C3778" s="16">
        <v>89.12</v>
      </c>
      <c r="D3778" s="16">
        <v>27.05</v>
      </c>
      <c r="E3778" s="16">
        <v>24.22</v>
      </c>
      <c r="F3778" s="16">
        <v>29.18</v>
      </c>
      <c r="G3778" s="16">
        <v>6.58</v>
      </c>
      <c r="H3778" s="16">
        <v>17.920000000000002</v>
      </c>
      <c r="I3778" s="16">
        <v>76.08</v>
      </c>
      <c r="J3778" s="16">
        <v>19.7</v>
      </c>
      <c r="K3778" s="16">
        <v>1383</v>
      </c>
      <c r="L3778" s="16">
        <v>29.29</v>
      </c>
      <c r="M3778" s="16">
        <v>7.38</v>
      </c>
    </row>
    <row r="3779" spans="1:13" x14ac:dyDescent="0.2">
      <c r="A3779" s="67">
        <f t="shared" si="58"/>
        <v>41137</v>
      </c>
      <c r="C3779" s="16">
        <v>91.54</v>
      </c>
      <c r="D3779" s="16">
        <v>26.99</v>
      </c>
      <c r="E3779" s="16">
        <v>25.49</v>
      </c>
      <c r="F3779" s="16">
        <v>30.18</v>
      </c>
      <c r="G3779" s="16">
        <v>7.4</v>
      </c>
      <c r="H3779" s="16">
        <v>28.75</v>
      </c>
      <c r="I3779" s="16">
        <v>267.83</v>
      </c>
      <c r="J3779" s="16">
        <v>16.489999999999998</v>
      </c>
      <c r="K3779" s="16">
        <v>1310</v>
      </c>
      <c r="L3779" s="16">
        <v>29.49</v>
      </c>
      <c r="M3779" s="16">
        <v>10.199999999999999</v>
      </c>
    </row>
    <row r="3780" spans="1:13" x14ac:dyDescent="0.2">
      <c r="A3780" s="67">
        <f t="shared" si="58"/>
        <v>41138</v>
      </c>
      <c r="C3780" s="16">
        <v>92.37</v>
      </c>
      <c r="D3780" s="16">
        <v>25.47</v>
      </c>
      <c r="E3780" s="16">
        <v>23.69</v>
      </c>
      <c r="F3780" s="16">
        <v>27.28</v>
      </c>
      <c r="G3780" s="16">
        <v>5.86</v>
      </c>
      <c r="H3780" s="16">
        <v>19.16</v>
      </c>
      <c r="I3780" s="16">
        <v>235.23</v>
      </c>
      <c r="J3780" s="16">
        <v>3.02</v>
      </c>
      <c r="K3780" s="16">
        <v>591.70000000000005</v>
      </c>
      <c r="L3780" s="16">
        <v>28.74</v>
      </c>
      <c r="M3780" s="16">
        <v>7.83</v>
      </c>
    </row>
    <row r="3781" spans="1:13" x14ac:dyDescent="0.2">
      <c r="A3781" s="67">
        <f t="shared" si="58"/>
        <v>41139</v>
      </c>
      <c r="C3781" s="16">
        <v>88.67</v>
      </c>
      <c r="D3781" s="16">
        <v>25.36</v>
      </c>
      <c r="E3781" s="16">
        <v>22.78</v>
      </c>
      <c r="F3781" s="16">
        <v>28.31</v>
      </c>
      <c r="G3781" s="16">
        <v>5.22</v>
      </c>
      <c r="H3781" s="16">
        <v>33.200000000000003</v>
      </c>
      <c r="I3781" s="16">
        <v>195.94</v>
      </c>
      <c r="J3781" s="16">
        <v>11.25</v>
      </c>
      <c r="K3781" s="16">
        <v>476.2</v>
      </c>
      <c r="L3781" s="16">
        <v>28.96</v>
      </c>
      <c r="M3781" s="16">
        <v>6.49</v>
      </c>
    </row>
    <row r="3782" spans="1:13" x14ac:dyDescent="0.2">
      <c r="A3782" s="67">
        <f t="shared" ref="A3782:A3845" si="59">A3781+1</f>
        <v>41140</v>
      </c>
      <c r="C3782" s="16">
        <v>89.86</v>
      </c>
      <c r="D3782" s="16">
        <v>26.8</v>
      </c>
      <c r="E3782" s="16">
        <v>23.61</v>
      </c>
      <c r="F3782" s="16">
        <v>30.04</v>
      </c>
      <c r="G3782" s="16">
        <v>6.68</v>
      </c>
      <c r="H3782" s="16">
        <v>21.8</v>
      </c>
      <c r="I3782" s="16">
        <v>253.32</v>
      </c>
      <c r="J3782" s="16">
        <v>21.81</v>
      </c>
      <c r="K3782" s="16">
        <v>1230</v>
      </c>
      <c r="L3782" s="16">
        <v>29.6</v>
      </c>
      <c r="M3782" s="16">
        <v>8.83</v>
      </c>
    </row>
    <row r="3783" spans="1:13" x14ac:dyDescent="0.2">
      <c r="A3783" s="67">
        <f t="shared" si="59"/>
        <v>41141</v>
      </c>
      <c r="C3783" s="16">
        <v>93.48</v>
      </c>
      <c r="D3783" s="16">
        <v>26.05</v>
      </c>
      <c r="E3783" s="16">
        <v>24.62</v>
      </c>
      <c r="F3783" s="16">
        <v>27.91</v>
      </c>
      <c r="G3783" s="16">
        <v>4.5999999999999996</v>
      </c>
      <c r="H3783" s="16">
        <v>41.95</v>
      </c>
      <c r="I3783" s="16">
        <v>201.84</v>
      </c>
      <c r="J3783" s="16">
        <v>4.76</v>
      </c>
      <c r="K3783" s="16">
        <v>604.29999999999995</v>
      </c>
      <c r="L3783" s="16">
        <v>29.01</v>
      </c>
      <c r="M3783" s="16">
        <v>6.33</v>
      </c>
    </row>
    <row r="3784" spans="1:13" x14ac:dyDescent="0.2">
      <c r="A3784" s="67">
        <f t="shared" si="59"/>
        <v>41142</v>
      </c>
      <c r="C3784" s="16">
        <v>89.23</v>
      </c>
      <c r="D3784" s="16">
        <v>26.81</v>
      </c>
      <c r="E3784" s="16">
        <v>24.01</v>
      </c>
      <c r="F3784" s="16">
        <v>29.31</v>
      </c>
      <c r="G3784" s="16">
        <v>6.67</v>
      </c>
      <c r="H3784" s="16">
        <v>19.579999999999998</v>
      </c>
      <c r="I3784" s="16">
        <v>41.98</v>
      </c>
      <c r="J3784" s="16">
        <v>17.809999999999999</v>
      </c>
      <c r="K3784" s="16">
        <v>1125</v>
      </c>
      <c r="L3784" s="16">
        <v>29.19</v>
      </c>
      <c r="M3784" s="16">
        <v>8.02</v>
      </c>
    </row>
    <row r="3785" spans="1:13" x14ac:dyDescent="0.2">
      <c r="A3785" s="67">
        <f t="shared" si="59"/>
        <v>41143</v>
      </c>
      <c r="C3785" s="16">
        <v>91.65</v>
      </c>
      <c r="D3785" s="16">
        <v>26.86</v>
      </c>
      <c r="E3785" s="16">
        <v>24.97</v>
      </c>
      <c r="F3785" s="16">
        <v>29.71</v>
      </c>
      <c r="G3785" s="16">
        <v>4.2699999999999996</v>
      </c>
      <c r="H3785" s="16">
        <v>21.91</v>
      </c>
      <c r="I3785" s="16">
        <v>191.28</v>
      </c>
      <c r="J3785" s="16">
        <v>10.71</v>
      </c>
      <c r="K3785" s="16">
        <v>1144</v>
      </c>
      <c r="L3785" s="16">
        <v>29.3</v>
      </c>
      <c r="M3785" s="16">
        <v>5.59</v>
      </c>
    </row>
    <row r="3786" spans="1:13" x14ac:dyDescent="0.2">
      <c r="A3786" s="67">
        <f t="shared" si="59"/>
        <v>41144</v>
      </c>
      <c r="C3786" s="16">
        <v>89.2</v>
      </c>
      <c r="D3786" s="16">
        <v>27.22</v>
      </c>
      <c r="E3786" s="16">
        <v>25.33</v>
      </c>
      <c r="F3786" s="16">
        <v>30.41</v>
      </c>
      <c r="G3786" s="16">
        <v>5.78</v>
      </c>
      <c r="H3786" s="16">
        <v>22.4</v>
      </c>
      <c r="I3786" s="16">
        <v>228.55</v>
      </c>
      <c r="J3786" s="16">
        <v>18.88</v>
      </c>
      <c r="K3786" s="16">
        <v>1275</v>
      </c>
      <c r="L3786" s="16">
        <v>29.31</v>
      </c>
      <c r="M3786" s="16">
        <v>7.13</v>
      </c>
    </row>
    <row r="3787" spans="1:13" x14ac:dyDescent="0.2">
      <c r="A3787" s="67">
        <f t="shared" si="59"/>
        <v>41145</v>
      </c>
      <c r="C3787" s="16">
        <v>88.85</v>
      </c>
      <c r="D3787" s="16">
        <v>26.92</v>
      </c>
      <c r="E3787" s="16">
        <v>24.54</v>
      </c>
      <c r="F3787" s="16">
        <v>30.59</v>
      </c>
      <c r="G3787" s="16">
        <v>6.62</v>
      </c>
      <c r="H3787" s="16">
        <v>19.899999999999999</v>
      </c>
      <c r="I3787" s="16">
        <v>218.35</v>
      </c>
      <c r="J3787" s="16">
        <v>21.26</v>
      </c>
      <c r="K3787" s="16">
        <v>1042</v>
      </c>
      <c r="L3787" s="16">
        <v>29.48</v>
      </c>
      <c r="M3787" s="16">
        <v>8.42</v>
      </c>
    </row>
    <row r="3788" spans="1:13" x14ac:dyDescent="0.2">
      <c r="A3788" s="67">
        <f t="shared" si="59"/>
        <v>41146</v>
      </c>
      <c r="C3788" s="16">
        <v>82.53</v>
      </c>
      <c r="D3788" s="16">
        <v>27.64</v>
      </c>
      <c r="E3788" s="16">
        <v>24.02</v>
      </c>
      <c r="F3788" s="16">
        <v>32.049999999999997</v>
      </c>
      <c r="G3788" s="16">
        <v>8.83</v>
      </c>
      <c r="H3788" s="16">
        <v>33.9</v>
      </c>
      <c r="I3788" s="16">
        <v>166.14</v>
      </c>
      <c r="J3788" s="16">
        <v>24.84</v>
      </c>
      <c r="K3788" s="16">
        <v>1193</v>
      </c>
      <c r="L3788" s="16">
        <v>29.52</v>
      </c>
      <c r="M3788" s="16">
        <v>11.25</v>
      </c>
    </row>
    <row r="3789" spans="1:13" x14ac:dyDescent="0.2">
      <c r="A3789" s="67">
        <f t="shared" si="59"/>
        <v>41147</v>
      </c>
      <c r="C3789" s="16">
        <v>85.74</v>
      </c>
      <c r="D3789" s="16">
        <v>27.9</v>
      </c>
      <c r="E3789" s="16">
        <v>26.15</v>
      </c>
      <c r="F3789" s="16">
        <v>31.82</v>
      </c>
      <c r="G3789" s="16">
        <v>11.02</v>
      </c>
      <c r="H3789" s="16">
        <v>33.69</v>
      </c>
      <c r="I3789" s="16">
        <v>132.83000000000001</v>
      </c>
      <c r="J3789" s="16">
        <v>16.809999999999999</v>
      </c>
      <c r="K3789" s="16">
        <v>1282</v>
      </c>
      <c r="L3789" s="16">
        <v>29.54</v>
      </c>
      <c r="M3789" s="16">
        <v>12.99</v>
      </c>
    </row>
    <row r="3790" spans="1:13" x14ac:dyDescent="0.2">
      <c r="A3790" s="67">
        <f t="shared" si="59"/>
        <v>41148</v>
      </c>
      <c r="B3790" s="1">
        <v>47.24</v>
      </c>
      <c r="C3790" s="16">
        <v>90.83</v>
      </c>
      <c r="D3790" s="16">
        <v>26.45</v>
      </c>
      <c r="E3790" s="16">
        <v>23.99</v>
      </c>
      <c r="F3790" s="16">
        <v>30.13</v>
      </c>
      <c r="G3790" s="16">
        <v>6</v>
      </c>
      <c r="H3790" s="16">
        <v>42.02</v>
      </c>
      <c r="I3790" s="16">
        <v>193.45</v>
      </c>
      <c r="J3790" s="16">
        <v>15.65</v>
      </c>
      <c r="K3790" s="16">
        <v>1035</v>
      </c>
      <c r="L3790" s="16">
        <v>29.4</v>
      </c>
      <c r="M3790" s="16">
        <v>7.09</v>
      </c>
    </row>
    <row r="3791" spans="1:13" x14ac:dyDescent="0.2">
      <c r="A3791" s="67">
        <f t="shared" si="59"/>
        <v>41149</v>
      </c>
      <c r="B3791" s="1">
        <v>294.13</v>
      </c>
      <c r="C3791" s="16">
        <v>86.84</v>
      </c>
      <c r="D3791" s="16">
        <v>27.58</v>
      </c>
      <c r="E3791" s="16">
        <v>24.42</v>
      </c>
      <c r="F3791" s="16">
        <v>31.02</v>
      </c>
      <c r="G3791" s="16">
        <v>6.4</v>
      </c>
      <c r="H3791" s="16">
        <v>18.059999999999999</v>
      </c>
      <c r="I3791" s="16">
        <v>219.88</v>
      </c>
      <c r="J3791" s="16">
        <v>18.45</v>
      </c>
      <c r="K3791" s="16">
        <v>1100</v>
      </c>
      <c r="L3791" s="16">
        <v>29.88</v>
      </c>
      <c r="M3791" s="16">
        <v>8.35</v>
      </c>
    </row>
    <row r="3792" spans="1:13" x14ac:dyDescent="0.2">
      <c r="A3792" s="67">
        <f t="shared" si="59"/>
        <v>41150</v>
      </c>
      <c r="B3792" s="1">
        <v>64.006</v>
      </c>
      <c r="C3792" s="16">
        <v>92.58</v>
      </c>
      <c r="D3792" s="16">
        <v>26.78</v>
      </c>
      <c r="E3792" s="16">
        <v>25.19</v>
      </c>
      <c r="F3792" s="16">
        <v>29.67</v>
      </c>
      <c r="G3792" s="16">
        <v>5.69</v>
      </c>
      <c r="H3792" s="16">
        <v>21.13</v>
      </c>
      <c r="I3792" s="16">
        <v>174.14</v>
      </c>
      <c r="J3792" s="16">
        <v>8.44</v>
      </c>
      <c r="K3792" s="16">
        <v>1100</v>
      </c>
      <c r="L3792" s="16">
        <v>29.41</v>
      </c>
      <c r="M3792" s="16">
        <v>6.61</v>
      </c>
    </row>
    <row r="3793" spans="1:13" x14ac:dyDescent="0.2">
      <c r="A3793" s="67">
        <f t="shared" si="59"/>
        <v>41151</v>
      </c>
      <c r="B3793" s="1">
        <v>29.72</v>
      </c>
      <c r="C3793" s="16">
        <v>93.4</v>
      </c>
      <c r="D3793" s="16">
        <v>26.22</v>
      </c>
      <c r="E3793" s="16">
        <v>24.8</v>
      </c>
      <c r="F3793" s="16">
        <v>29.43</v>
      </c>
      <c r="G3793" s="16">
        <v>5.6</v>
      </c>
      <c r="H3793" s="16">
        <v>33.869999999999997</v>
      </c>
      <c r="I3793" s="16">
        <v>179.24</v>
      </c>
      <c r="J3793" s="16">
        <v>11.42</v>
      </c>
      <c r="K3793" s="16">
        <v>1049</v>
      </c>
      <c r="L3793" s="16">
        <v>29.26</v>
      </c>
      <c r="M3793" s="16">
        <v>7.15</v>
      </c>
    </row>
    <row r="3794" spans="1:13" x14ac:dyDescent="0.2">
      <c r="A3794" s="67">
        <f t="shared" si="59"/>
        <v>41152</v>
      </c>
      <c r="B3794" s="1">
        <v>3.556</v>
      </c>
      <c r="C3794" s="16">
        <v>91.92</v>
      </c>
      <c r="D3794" s="16">
        <v>26.33</v>
      </c>
      <c r="E3794" s="16">
        <v>23.7</v>
      </c>
      <c r="F3794" s="16">
        <v>27.95</v>
      </c>
      <c r="G3794" s="16">
        <v>5.93</v>
      </c>
      <c r="H3794" s="16">
        <v>23.88</v>
      </c>
      <c r="I3794" s="16">
        <v>253.72</v>
      </c>
      <c r="J3794" s="16">
        <v>8.31</v>
      </c>
      <c r="K3794" s="16">
        <v>812</v>
      </c>
      <c r="L3794" s="16">
        <v>29.05</v>
      </c>
      <c r="M3794" s="16">
        <v>8.23</v>
      </c>
    </row>
    <row r="3795" spans="1:13" x14ac:dyDescent="0.2">
      <c r="A3795" s="67">
        <f t="shared" si="59"/>
        <v>41153</v>
      </c>
      <c r="B3795" s="1">
        <v>2.032</v>
      </c>
      <c r="C3795" s="16">
        <v>87.74</v>
      </c>
      <c r="D3795" s="16">
        <v>27.89</v>
      </c>
      <c r="E3795" s="16">
        <v>25.74</v>
      </c>
      <c r="F3795" s="16">
        <v>30.05</v>
      </c>
      <c r="G3795" s="16">
        <v>6.84</v>
      </c>
      <c r="H3795" s="16">
        <v>19.899999999999999</v>
      </c>
      <c r="I3795" s="16">
        <v>295.92</v>
      </c>
      <c r="J3795" s="16">
        <v>13.42</v>
      </c>
      <c r="K3795" s="16">
        <v>1260</v>
      </c>
      <c r="L3795" s="16">
        <v>29.09</v>
      </c>
      <c r="M3795" s="16">
        <v>10.51</v>
      </c>
    </row>
    <row r="3796" spans="1:13" x14ac:dyDescent="0.2">
      <c r="A3796" s="67">
        <f t="shared" si="59"/>
        <v>41154</v>
      </c>
      <c r="B3796" s="1">
        <v>33.53</v>
      </c>
      <c r="C3796" s="16">
        <v>90.26</v>
      </c>
      <c r="D3796" s="16">
        <v>27.16</v>
      </c>
      <c r="E3796" s="16">
        <v>24.3</v>
      </c>
      <c r="F3796" s="16">
        <v>29.92</v>
      </c>
      <c r="G3796" s="16">
        <v>7.28</v>
      </c>
      <c r="H3796" s="16">
        <v>44.28</v>
      </c>
      <c r="I3796" s="16">
        <v>281.08999999999997</v>
      </c>
      <c r="J3796" s="16">
        <v>12.72</v>
      </c>
      <c r="K3796" s="16">
        <v>999</v>
      </c>
      <c r="L3796" s="16">
        <v>29.21</v>
      </c>
      <c r="M3796" s="16">
        <v>9.32</v>
      </c>
    </row>
    <row r="3797" spans="1:13" x14ac:dyDescent="0.2">
      <c r="A3797" s="67">
        <f t="shared" si="59"/>
        <v>41155</v>
      </c>
      <c r="B3797" s="1">
        <v>46.735999999999997</v>
      </c>
      <c r="C3797" s="16">
        <v>94.3</v>
      </c>
      <c r="D3797" s="16">
        <v>25.83</v>
      </c>
      <c r="E3797" s="16">
        <v>24.48</v>
      </c>
      <c r="F3797" s="16">
        <v>28.46</v>
      </c>
      <c r="G3797" s="16">
        <v>5.37</v>
      </c>
      <c r="H3797" s="16">
        <v>25.26</v>
      </c>
      <c r="I3797" s="16">
        <v>232.5</v>
      </c>
      <c r="J3797" s="16">
        <v>7.07</v>
      </c>
      <c r="K3797" s="16">
        <v>1271</v>
      </c>
      <c r="L3797" s="16">
        <v>28.92</v>
      </c>
      <c r="M3797" s="16">
        <v>6.99</v>
      </c>
    </row>
    <row r="3798" spans="1:13" x14ac:dyDescent="0.2">
      <c r="A3798" s="67">
        <f t="shared" si="59"/>
        <v>41156</v>
      </c>
      <c r="B3798" s="1">
        <v>0.254</v>
      </c>
      <c r="C3798" s="16">
        <v>89.77</v>
      </c>
      <c r="D3798" s="16">
        <v>27.11</v>
      </c>
      <c r="E3798" s="16">
        <v>25.02</v>
      </c>
      <c r="F3798" s="16">
        <v>29.75</v>
      </c>
      <c r="G3798" s="16">
        <v>5.05</v>
      </c>
      <c r="H3798" s="16">
        <v>18.59</v>
      </c>
      <c r="I3798" s="16">
        <v>232.74</v>
      </c>
      <c r="J3798" s="16">
        <v>17.29</v>
      </c>
      <c r="K3798" s="16">
        <v>1512</v>
      </c>
      <c r="L3798" s="16">
        <v>29.41</v>
      </c>
      <c r="M3798" s="16">
        <v>7.16</v>
      </c>
    </row>
    <row r="3799" spans="1:13" x14ac:dyDescent="0.2">
      <c r="A3799" s="67">
        <f t="shared" si="59"/>
        <v>41157</v>
      </c>
      <c r="B3799" s="1">
        <v>0</v>
      </c>
      <c r="C3799" s="16">
        <v>91.2</v>
      </c>
      <c r="D3799" s="16">
        <v>26.93</v>
      </c>
      <c r="E3799" s="16">
        <v>25.08</v>
      </c>
      <c r="F3799" s="16">
        <v>29.14</v>
      </c>
      <c r="G3799" s="16">
        <v>4.29</v>
      </c>
      <c r="H3799" s="16">
        <v>20.82</v>
      </c>
      <c r="I3799" s="16">
        <v>183.85</v>
      </c>
      <c r="J3799" s="16">
        <v>14.94</v>
      </c>
      <c r="K3799" s="16">
        <v>1376</v>
      </c>
      <c r="L3799" s="16">
        <v>29.59</v>
      </c>
      <c r="M3799" s="16">
        <v>5.57</v>
      </c>
    </row>
    <row r="3800" spans="1:13" x14ac:dyDescent="0.2">
      <c r="A3800" s="67">
        <f t="shared" si="59"/>
        <v>41158</v>
      </c>
      <c r="B3800" s="1">
        <v>0.254</v>
      </c>
      <c r="C3800" s="16">
        <v>88</v>
      </c>
      <c r="D3800" s="16">
        <v>28.02</v>
      </c>
      <c r="E3800" s="16">
        <v>25.05</v>
      </c>
      <c r="F3800" s="16">
        <v>30.19</v>
      </c>
      <c r="G3800" s="16">
        <v>8.27</v>
      </c>
      <c r="H3800" s="16">
        <v>19.690000000000001</v>
      </c>
      <c r="I3800" s="16">
        <v>325.42</v>
      </c>
      <c r="J3800" s="16">
        <v>23.91</v>
      </c>
      <c r="K3800" s="16">
        <v>1067</v>
      </c>
      <c r="L3800" s="16">
        <v>29.86</v>
      </c>
      <c r="M3800" s="16">
        <v>10.11</v>
      </c>
    </row>
    <row r="3801" spans="1:13" x14ac:dyDescent="0.2">
      <c r="A3801" s="67">
        <f t="shared" si="59"/>
        <v>41159</v>
      </c>
      <c r="B3801" s="1">
        <v>49.271999999999998</v>
      </c>
      <c r="C3801" s="16">
        <v>88.91</v>
      </c>
      <c r="D3801" s="16">
        <v>27.27</v>
      </c>
      <c r="E3801" s="16">
        <v>23.95</v>
      </c>
      <c r="F3801" s="16">
        <v>29.54</v>
      </c>
      <c r="G3801" s="16">
        <v>6.79</v>
      </c>
      <c r="H3801" s="16">
        <v>45.65</v>
      </c>
      <c r="I3801" s="16">
        <v>282.47000000000003</v>
      </c>
      <c r="J3801" s="16">
        <v>13.6</v>
      </c>
      <c r="K3801" s="16">
        <v>1089</v>
      </c>
      <c r="L3801" s="16">
        <v>29.28</v>
      </c>
      <c r="M3801" s="16">
        <v>8.5299999999999994</v>
      </c>
    </row>
    <row r="3802" spans="1:13" x14ac:dyDescent="0.2">
      <c r="A3802" s="67">
        <f t="shared" si="59"/>
        <v>41160</v>
      </c>
      <c r="B3802" s="1">
        <v>13.968</v>
      </c>
      <c r="C3802" s="16">
        <v>88.29</v>
      </c>
      <c r="D3802" s="16">
        <v>26.88</v>
      </c>
      <c r="E3802" s="16">
        <v>24.67</v>
      </c>
      <c r="F3802" s="16">
        <v>31.17</v>
      </c>
      <c r="G3802" s="16">
        <v>6.7</v>
      </c>
      <c r="H3802" s="16">
        <v>54.47</v>
      </c>
      <c r="I3802" s="16">
        <v>155.34</v>
      </c>
      <c r="J3802" s="16">
        <v>14.66</v>
      </c>
      <c r="K3802" s="16">
        <v>1263</v>
      </c>
      <c r="L3802" s="16">
        <v>29.69</v>
      </c>
      <c r="M3802" s="16">
        <v>8.1999999999999993</v>
      </c>
    </row>
    <row r="3803" spans="1:13" x14ac:dyDescent="0.2">
      <c r="A3803" s="67">
        <f t="shared" si="59"/>
        <v>41161</v>
      </c>
      <c r="B3803" s="1">
        <v>0.76200000000000001</v>
      </c>
      <c r="C3803" s="16">
        <v>89.03</v>
      </c>
      <c r="D3803" s="16">
        <v>27.19</v>
      </c>
      <c r="E3803" s="16">
        <v>23.62</v>
      </c>
      <c r="F3803" s="16">
        <v>30.48</v>
      </c>
      <c r="G3803" s="16">
        <v>7.24</v>
      </c>
      <c r="H3803" s="16">
        <v>20.18</v>
      </c>
      <c r="I3803" s="16">
        <v>278.5</v>
      </c>
      <c r="J3803" s="16">
        <v>17.989999999999998</v>
      </c>
      <c r="K3803" s="16">
        <v>1223</v>
      </c>
      <c r="L3803" s="16">
        <v>29.64</v>
      </c>
      <c r="M3803" s="16">
        <v>10.26</v>
      </c>
    </row>
    <row r="3804" spans="1:13" x14ac:dyDescent="0.2">
      <c r="A3804" s="67">
        <f t="shared" si="59"/>
        <v>41162</v>
      </c>
      <c r="B3804" s="1">
        <v>25.396000000000001</v>
      </c>
      <c r="C3804" s="16">
        <v>91.05</v>
      </c>
      <c r="D3804" s="16">
        <v>26.75</v>
      </c>
      <c r="E3804" s="16">
        <v>23.94</v>
      </c>
      <c r="F3804" s="16">
        <v>28.7</v>
      </c>
      <c r="G3804" s="16">
        <v>7.63</v>
      </c>
      <c r="H3804" s="16">
        <v>53.41</v>
      </c>
      <c r="I3804" s="16">
        <v>273.02999999999997</v>
      </c>
      <c r="J3804" s="16">
        <v>6.64</v>
      </c>
      <c r="K3804" s="16">
        <v>539.29999999999995</v>
      </c>
      <c r="L3804" s="16">
        <v>29.18</v>
      </c>
      <c r="M3804" s="16">
        <v>10.19</v>
      </c>
    </row>
    <row r="3805" spans="1:13" x14ac:dyDescent="0.2">
      <c r="A3805" s="67">
        <f t="shared" si="59"/>
        <v>41163</v>
      </c>
      <c r="B3805" s="1">
        <v>32.762</v>
      </c>
      <c r="C3805" s="16">
        <v>87.97</v>
      </c>
      <c r="D3805" s="16">
        <v>27.95</v>
      </c>
      <c r="E3805" s="16">
        <v>24.28</v>
      </c>
      <c r="F3805" s="16">
        <v>29.6</v>
      </c>
      <c r="G3805" s="16">
        <v>17.11</v>
      </c>
      <c r="H3805" s="16">
        <v>45.51</v>
      </c>
      <c r="I3805" s="16">
        <v>340.26</v>
      </c>
      <c r="J3805" s="16">
        <v>15.2</v>
      </c>
      <c r="K3805" s="16">
        <v>1252</v>
      </c>
      <c r="L3805" s="16">
        <v>29.18</v>
      </c>
      <c r="M3805" s="16">
        <v>18.63</v>
      </c>
    </row>
    <row r="3806" spans="1:13" x14ac:dyDescent="0.2">
      <c r="A3806" s="67">
        <f t="shared" si="59"/>
        <v>41164</v>
      </c>
      <c r="B3806" s="1">
        <v>14.224</v>
      </c>
      <c r="C3806" s="16">
        <v>86.28</v>
      </c>
      <c r="D3806" s="16">
        <v>28.47</v>
      </c>
      <c r="E3806" s="16">
        <v>25.95</v>
      </c>
      <c r="F3806" s="16">
        <v>29.94</v>
      </c>
      <c r="G3806" s="16">
        <v>22.42</v>
      </c>
      <c r="H3806" s="16">
        <v>38.21</v>
      </c>
      <c r="I3806" s="16">
        <v>9.7200000000000006</v>
      </c>
      <c r="J3806" s="16">
        <v>19.399999999999999</v>
      </c>
      <c r="K3806" s="16">
        <v>1026</v>
      </c>
      <c r="L3806" s="16">
        <v>29.26</v>
      </c>
      <c r="M3806" s="16">
        <v>22.72</v>
      </c>
    </row>
    <row r="3807" spans="1:13" x14ac:dyDescent="0.2">
      <c r="A3807" s="67">
        <f t="shared" si="59"/>
        <v>41165</v>
      </c>
      <c r="B3807" s="1">
        <v>16.763999999999999</v>
      </c>
      <c r="C3807" s="16">
        <v>93.56</v>
      </c>
      <c r="D3807" s="16">
        <v>26.14</v>
      </c>
      <c r="E3807" s="16">
        <v>25.32</v>
      </c>
      <c r="F3807" s="16">
        <v>26.88</v>
      </c>
      <c r="G3807" s="16">
        <v>6.16</v>
      </c>
      <c r="H3807" s="16">
        <v>20.5</v>
      </c>
      <c r="I3807" s="16">
        <v>234.91</v>
      </c>
      <c r="J3807" s="16">
        <v>4.12</v>
      </c>
      <c r="K3807" s="16">
        <v>253.3</v>
      </c>
      <c r="L3807" s="16">
        <v>28.97</v>
      </c>
      <c r="M3807" s="16">
        <v>7.8</v>
      </c>
    </row>
    <row r="3808" spans="1:13" x14ac:dyDescent="0.2">
      <c r="A3808" s="67">
        <f t="shared" si="59"/>
        <v>41166</v>
      </c>
      <c r="B3808" s="1">
        <v>2.794</v>
      </c>
      <c r="C3808" s="16">
        <v>88.51</v>
      </c>
      <c r="D3808" s="16">
        <v>27.93</v>
      </c>
      <c r="E3808" s="16">
        <v>25.83</v>
      </c>
      <c r="F3808" s="16">
        <v>30.17</v>
      </c>
      <c r="G3808" s="16">
        <v>7.96</v>
      </c>
      <c r="H3808" s="16">
        <v>24.38</v>
      </c>
      <c r="I3808" s="16">
        <v>270.39999999999998</v>
      </c>
      <c r="J3808" s="16">
        <v>16.27</v>
      </c>
      <c r="K3808" s="16">
        <v>1439</v>
      </c>
      <c r="L3808" s="16">
        <v>29.27</v>
      </c>
      <c r="M3808" s="16">
        <v>11.64</v>
      </c>
    </row>
    <row r="3809" spans="1:13" x14ac:dyDescent="0.2">
      <c r="A3809" s="67">
        <f t="shared" si="59"/>
        <v>41167</v>
      </c>
      <c r="B3809" s="1">
        <v>0.50800000000000001</v>
      </c>
      <c r="C3809" s="16">
        <v>88.81</v>
      </c>
      <c r="D3809" s="16">
        <v>28.21</v>
      </c>
      <c r="E3809" s="16">
        <v>26.44</v>
      </c>
      <c r="F3809" s="16">
        <v>29.94</v>
      </c>
      <c r="G3809" s="16">
        <v>7.51</v>
      </c>
      <c r="H3809" s="16">
        <v>27.31</v>
      </c>
      <c r="I3809" s="16">
        <v>298.74</v>
      </c>
      <c r="J3809" s="16">
        <v>14.8</v>
      </c>
      <c r="K3809" s="16">
        <v>1070</v>
      </c>
      <c r="L3809" s="16">
        <v>29.33</v>
      </c>
      <c r="M3809" s="16">
        <v>9.9700000000000006</v>
      </c>
    </row>
    <row r="3810" spans="1:13" x14ac:dyDescent="0.2">
      <c r="A3810" s="67">
        <f t="shared" si="59"/>
        <v>41168</v>
      </c>
      <c r="B3810" s="1">
        <v>0</v>
      </c>
      <c r="C3810" s="16">
        <v>89.3</v>
      </c>
      <c r="D3810" s="16">
        <v>28.78</v>
      </c>
      <c r="E3810" s="16">
        <v>27.61</v>
      </c>
      <c r="F3810" s="16">
        <v>30.44</v>
      </c>
      <c r="G3810" s="16">
        <v>8.48</v>
      </c>
      <c r="H3810" s="16">
        <v>18.8</v>
      </c>
      <c r="I3810" s="16">
        <v>308.66000000000003</v>
      </c>
      <c r="J3810" s="16">
        <v>16.05</v>
      </c>
      <c r="K3810" s="16">
        <v>1132</v>
      </c>
      <c r="L3810" s="16">
        <v>29.48</v>
      </c>
      <c r="M3810" s="16">
        <v>11.39</v>
      </c>
    </row>
    <row r="3811" spans="1:13" x14ac:dyDescent="0.2">
      <c r="A3811" s="67">
        <f t="shared" si="59"/>
        <v>41169</v>
      </c>
      <c r="B3811" s="1">
        <v>26.16</v>
      </c>
      <c r="C3811" s="16">
        <v>90.62</v>
      </c>
      <c r="D3811" s="16">
        <v>26.4</v>
      </c>
      <c r="E3811" s="16">
        <v>23.96</v>
      </c>
      <c r="F3811" s="16">
        <v>28.59</v>
      </c>
      <c r="G3811" s="16">
        <v>6.75</v>
      </c>
      <c r="H3811" s="16">
        <v>50.2</v>
      </c>
      <c r="I3811" s="16">
        <v>228.55</v>
      </c>
      <c r="J3811" s="16">
        <v>12.94</v>
      </c>
      <c r="K3811" s="16">
        <v>806</v>
      </c>
      <c r="L3811" s="16">
        <v>29.11</v>
      </c>
      <c r="M3811" s="16">
        <v>8.32</v>
      </c>
    </row>
    <row r="3812" spans="1:13" x14ac:dyDescent="0.2">
      <c r="A3812" s="67">
        <f t="shared" si="59"/>
        <v>41170</v>
      </c>
      <c r="B3812" s="1">
        <v>10.667999999999999</v>
      </c>
      <c r="C3812" s="16">
        <v>90.21</v>
      </c>
      <c r="D3812" s="16">
        <v>26.02</v>
      </c>
      <c r="E3812" s="16">
        <v>24.67</v>
      </c>
      <c r="F3812" s="16">
        <v>27.75</v>
      </c>
      <c r="G3812" s="16">
        <v>5.96</v>
      </c>
      <c r="H3812" s="16">
        <v>18.170000000000002</v>
      </c>
      <c r="I3812" s="16">
        <v>176.68</v>
      </c>
      <c r="J3812" s="16">
        <v>6.56</v>
      </c>
      <c r="K3812" s="16">
        <v>355.9</v>
      </c>
      <c r="L3812" s="16">
        <v>28.89</v>
      </c>
      <c r="M3812" s="16">
        <v>7.13</v>
      </c>
    </row>
    <row r="3813" spans="1:13" x14ac:dyDescent="0.2">
      <c r="A3813" s="67">
        <f t="shared" si="59"/>
        <v>41171</v>
      </c>
      <c r="B3813" s="1">
        <v>0.254</v>
      </c>
      <c r="C3813" s="16">
        <v>86.96</v>
      </c>
      <c r="D3813" s="16">
        <v>27.43</v>
      </c>
      <c r="E3813" s="16">
        <v>24.21</v>
      </c>
      <c r="F3813" s="16">
        <v>30.26</v>
      </c>
      <c r="G3813" s="16">
        <v>9.5500000000000007</v>
      </c>
      <c r="H3813" s="16">
        <v>25.61</v>
      </c>
      <c r="I3813" s="16">
        <v>296.13</v>
      </c>
      <c r="J3813" s="16">
        <v>22.44</v>
      </c>
      <c r="K3813" s="16">
        <v>1418</v>
      </c>
      <c r="L3813" s="16">
        <v>29.31</v>
      </c>
      <c r="M3813" s="16">
        <v>11.63</v>
      </c>
    </row>
    <row r="3814" spans="1:13" x14ac:dyDescent="0.2">
      <c r="A3814" s="67">
        <f t="shared" si="59"/>
        <v>41172</v>
      </c>
      <c r="B3814" s="1">
        <v>9.9060000000000006</v>
      </c>
      <c r="C3814" s="16">
        <v>86.23</v>
      </c>
      <c r="D3814" s="16">
        <v>28.54</v>
      </c>
      <c r="E3814" s="16">
        <v>25.69</v>
      </c>
      <c r="F3814" s="16">
        <v>30.39</v>
      </c>
      <c r="G3814" s="16">
        <v>12.22</v>
      </c>
      <c r="H3814" s="16">
        <v>59.69</v>
      </c>
      <c r="I3814" s="16">
        <v>331.78</v>
      </c>
      <c r="J3814" s="16">
        <v>14.3</v>
      </c>
      <c r="K3814" s="16">
        <v>1283</v>
      </c>
      <c r="L3814" s="16">
        <v>29.16</v>
      </c>
      <c r="M3814" s="16">
        <v>17.27</v>
      </c>
    </row>
    <row r="3815" spans="1:13" x14ac:dyDescent="0.2">
      <c r="A3815" s="67">
        <f t="shared" si="59"/>
        <v>41173</v>
      </c>
      <c r="B3815" s="1">
        <v>24.641999999999999</v>
      </c>
      <c r="C3815" s="16">
        <v>93.03</v>
      </c>
      <c r="D3815" s="16">
        <v>25.97</v>
      </c>
      <c r="E3815" s="16">
        <v>24.13</v>
      </c>
      <c r="F3815" s="16">
        <v>27.33</v>
      </c>
      <c r="G3815" s="16">
        <v>5.41</v>
      </c>
      <c r="H3815" s="16">
        <v>39.340000000000003</v>
      </c>
      <c r="I3815" s="16">
        <v>213.12</v>
      </c>
      <c r="J3815" s="16">
        <v>4.8099999999999996</v>
      </c>
      <c r="K3815" s="16">
        <v>340.2</v>
      </c>
      <c r="L3815" s="16">
        <v>28.87</v>
      </c>
      <c r="M3815" s="16">
        <v>6.63</v>
      </c>
    </row>
    <row r="3816" spans="1:13" x14ac:dyDescent="0.2">
      <c r="A3816" s="67">
        <f t="shared" si="59"/>
        <v>41174</v>
      </c>
      <c r="B3816" s="1">
        <v>5.08</v>
      </c>
      <c r="C3816" s="16">
        <v>92.09</v>
      </c>
      <c r="D3816" s="16">
        <v>26.55</v>
      </c>
      <c r="E3816" s="16">
        <v>24.94</v>
      </c>
      <c r="F3816" s="16">
        <v>28</v>
      </c>
      <c r="G3816" s="16">
        <v>5.18</v>
      </c>
      <c r="H3816" s="16">
        <v>19.86</v>
      </c>
      <c r="I3816" s="16">
        <v>199.48</v>
      </c>
      <c r="J3816" s="16">
        <v>8.23</v>
      </c>
      <c r="K3816" s="16">
        <v>693.6</v>
      </c>
      <c r="L3816" s="16">
        <v>28.82</v>
      </c>
      <c r="M3816" s="16">
        <v>6.22</v>
      </c>
    </row>
    <row r="3817" spans="1:13" x14ac:dyDescent="0.2">
      <c r="A3817" s="67">
        <f t="shared" si="59"/>
        <v>41175</v>
      </c>
      <c r="B3817" s="1">
        <v>0</v>
      </c>
      <c r="C3817" s="16">
        <v>88.14</v>
      </c>
      <c r="D3817" s="16">
        <v>27.61</v>
      </c>
      <c r="E3817" s="16">
        <v>24.5</v>
      </c>
      <c r="F3817" s="16">
        <v>30.4</v>
      </c>
      <c r="G3817" s="16">
        <v>6.81</v>
      </c>
      <c r="H3817" s="16">
        <v>22.79</v>
      </c>
      <c r="I3817" s="16">
        <v>270.42</v>
      </c>
      <c r="J3817" s="16">
        <v>21.92</v>
      </c>
      <c r="K3817" s="16">
        <v>1370</v>
      </c>
      <c r="L3817" s="16">
        <v>29.5</v>
      </c>
      <c r="M3817" s="16">
        <v>9.39</v>
      </c>
    </row>
    <row r="3818" spans="1:13" x14ac:dyDescent="0.2">
      <c r="A3818" s="67">
        <f t="shared" si="59"/>
        <v>41176</v>
      </c>
      <c r="B3818" s="1">
        <v>37.340000000000003</v>
      </c>
      <c r="C3818" s="16">
        <v>90.21</v>
      </c>
      <c r="D3818" s="16">
        <v>26.71</v>
      </c>
      <c r="E3818" s="16">
        <v>24.19</v>
      </c>
      <c r="F3818" s="16">
        <v>28.9</v>
      </c>
      <c r="G3818" s="16">
        <v>7.81</v>
      </c>
      <c r="H3818" s="16">
        <v>44.59</v>
      </c>
      <c r="I3818" s="16">
        <v>253.72</v>
      </c>
      <c r="J3818" s="16">
        <v>6.57</v>
      </c>
      <c r="K3818" s="16">
        <v>412</v>
      </c>
      <c r="L3818" s="16">
        <v>28.99</v>
      </c>
      <c r="M3818" s="16">
        <v>9.5299999999999994</v>
      </c>
    </row>
    <row r="3819" spans="1:13" x14ac:dyDescent="0.2">
      <c r="A3819" s="67">
        <f t="shared" si="59"/>
        <v>41177</v>
      </c>
      <c r="B3819" s="1">
        <v>0.76200000000000001</v>
      </c>
      <c r="C3819" s="16">
        <v>89.27</v>
      </c>
      <c r="D3819" s="16">
        <v>26.93</v>
      </c>
      <c r="E3819" s="16">
        <v>24.93</v>
      </c>
      <c r="F3819" s="16">
        <v>30.27</v>
      </c>
      <c r="G3819" s="16">
        <v>5.04</v>
      </c>
      <c r="H3819" s="16">
        <v>22.69</v>
      </c>
      <c r="I3819" s="16">
        <v>208.76</v>
      </c>
      <c r="J3819" s="16">
        <v>16.23</v>
      </c>
      <c r="K3819" s="16">
        <v>1126</v>
      </c>
      <c r="L3819" s="16">
        <v>29.21</v>
      </c>
      <c r="M3819" s="16">
        <v>5.92</v>
      </c>
    </row>
    <row r="3820" spans="1:13" x14ac:dyDescent="0.2">
      <c r="A3820" s="67">
        <f t="shared" si="59"/>
        <v>41178</v>
      </c>
      <c r="B3820" s="1">
        <v>35.811999999999998</v>
      </c>
      <c r="C3820" s="16">
        <v>88.67</v>
      </c>
      <c r="D3820" s="16">
        <v>27.27</v>
      </c>
      <c r="E3820" s="16">
        <v>24.14</v>
      </c>
      <c r="F3820" s="16">
        <v>30.13</v>
      </c>
      <c r="G3820" s="16">
        <v>6.11</v>
      </c>
      <c r="H3820" s="16">
        <v>20.07</v>
      </c>
      <c r="I3820" s="16">
        <v>268.18</v>
      </c>
      <c r="J3820" s="16">
        <v>20.16</v>
      </c>
      <c r="K3820" s="16">
        <v>1344</v>
      </c>
      <c r="L3820" s="16">
        <v>29.41</v>
      </c>
      <c r="M3820" s="16">
        <v>8.3699999999999992</v>
      </c>
    </row>
    <row r="3821" spans="1:13" x14ac:dyDescent="0.2">
      <c r="A3821" s="67">
        <f t="shared" si="59"/>
        <v>41179</v>
      </c>
      <c r="B3821" s="1">
        <v>0</v>
      </c>
      <c r="C3821" s="16">
        <v>88.15</v>
      </c>
      <c r="D3821" s="16">
        <v>27.95</v>
      </c>
      <c r="E3821" s="16">
        <v>25.41</v>
      </c>
      <c r="F3821" s="16">
        <v>30.46</v>
      </c>
      <c r="G3821" s="16">
        <v>6.44</v>
      </c>
      <c r="H3821" s="16">
        <v>20.18</v>
      </c>
      <c r="I3821" s="16">
        <v>1.27</v>
      </c>
      <c r="J3821" s="16">
        <v>20.48</v>
      </c>
      <c r="K3821" s="16">
        <v>1162</v>
      </c>
      <c r="L3821" s="16">
        <v>29.76</v>
      </c>
      <c r="M3821" s="16">
        <v>7.59</v>
      </c>
    </row>
    <row r="3822" spans="1:13" x14ac:dyDescent="0.2">
      <c r="A3822" s="67">
        <f t="shared" si="59"/>
        <v>41180</v>
      </c>
      <c r="B3822" s="1">
        <v>0</v>
      </c>
      <c r="C3822" s="16">
        <v>88.34</v>
      </c>
      <c r="D3822" s="16">
        <v>26.97</v>
      </c>
      <c r="E3822" s="16">
        <v>25.25</v>
      </c>
      <c r="F3822" s="16">
        <v>29.73</v>
      </c>
      <c r="G3822" s="16">
        <v>5.77</v>
      </c>
      <c r="H3822" s="16">
        <v>27.38</v>
      </c>
      <c r="I3822" s="16">
        <v>151.63</v>
      </c>
      <c r="J3822" s="16">
        <v>21.96</v>
      </c>
      <c r="K3822" s="16">
        <v>1208</v>
      </c>
      <c r="L3822" s="16">
        <v>30.01</v>
      </c>
      <c r="M3822" s="16">
        <v>6.71</v>
      </c>
    </row>
    <row r="3823" spans="1:13" x14ac:dyDescent="0.2">
      <c r="A3823" s="67">
        <f t="shared" si="59"/>
        <v>41181</v>
      </c>
      <c r="B3823" s="1">
        <v>5.3339999999999996</v>
      </c>
      <c r="C3823" s="16">
        <v>86.84</v>
      </c>
      <c r="D3823" s="16">
        <v>27.26</v>
      </c>
      <c r="E3823" s="16">
        <v>24.47</v>
      </c>
      <c r="F3823" s="16">
        <v>30.72</v>
      </c>
      <c r="G3823" s="16">
        <v>5.45</v>
      </c>
      <c r="H3823" s="16">
        <v>28.61</v>
      </c>
      <c r="I3823" s="16">
        <v>163.21</v>
      </c>
      <c r="J3823" s="16">
        <v>20.02</v>
      </c>
      <c r="K3823" s="16">
        <v>1283</v>
      </c>
      <c r="L3823" s="16">
        <v>29.75</v>
      </c>
      <c r="M3823" s="16">
        <v>6.6</v>
      </c>
    </row>
    <row r="3824" spans="1:13" x14ac:dyDescent="0.2">
      <c r="A3824" s="67">
        <f t="shared" si="59"/>
        <v>41182</v>
      </c>
      <c r="B3824" s="1">
        <v>50.795999999999999</v>
      </c>
      <c r="C3824" s="16">
        <v>92.09</v>
      </c>
      <c r="D3824" s="16">
        <v>26.06</v>
      </c>
      <c r="E3824" s="16">
        <v>24.46</v>
      </c>
      <c r="F3824" s="16">
        <v>30.95</v>
      </c>
      <c r="G3824" s="16">
        <v>5.81</v>
      </c>
      <c r="H3824" s="16">
        <v>30.34</v>
      </c>
      <c r="I3824" s="16">
        <v>156.77000000000001</v>
      </c>
      <c r="J3824" s="16">
        <v>9.2100000000000009</v>
      </c>
      <c r="K3824" s="16">
        <v>1320</v>
      </c>
      <c r="L3824" s="16">
        <v>29.68</v>
      </c>
      <c r="M3824" s="16">
        <v>6.55</v>
      </c>
    </row>
    <row r="3825" spans="1:13" x14ac:dyDescent="0.2">
      <c r="A3825" s="67">
        <f t="shared" si="59"/>
        <v>41183</v>
      </c>
      <c r="B3825" s="1">
        <v>0.254</v>
      </c>
      <c r="C3825" s="16">
        <v>85.64</v>
      </c>
      <c r="D3825" s="16">
        <v>27.49</v>
      </c>
      <c r="E3825" s="16">
        <v>23.88</v>
      </c>
      <c r="F3825" s="16">
        <v>30.33</v>
      </c>
      <c r="G3825" s="16">
        <v>7.61</v>
      </c>
      <c r="H3825" s="16">
        <v>24.1</v>
      </c>
      <c r="I3825" s="16">
        <v>92.43</v>
      </c>
      <c r="J3825" s="16">
        <v>20.32</v>
      </c>
      <c r="K3825" s="16">
        <v>1344</v>
      </c>
      <c r="L3825" s="16">
        <v>29.93</v>
      </c>
      <c r="M3825" s="16">
        <v>8.2100000000000009</v>
      </c>
    </row>
    <row r="3826" spans="1:13" x14ac:dyDescent="0.2">
      <c r="A3826" s="67">
        <f t="shared" si="59"/>
        <v>41184</v>
      </c>
      <c r="B3826" s="1">
        <v>0</v>
      </c>
      <c r="C3826" s="16">
        <v>86.87</v>
      </c>
      <c r="D3826" s="16">
        <v>27.3</v>
      </c>
      <c r="E3826" s="16">
        <v>25.35</v>
      </c>
      <c r="F3826" s="16">
        <v>29.62</v>
      </c>
      <c r="G3826" s="16">
        <v>5.76</v>
      </c>
      <c r="H3826" s="16">
        <v>40.01</v>
      </c>
      <c r="I3826" s="16">
        <v>143.9</v>
      </c>
      <c r="J3826" s="16">
        <v>10.24</v>
      </c>
      <c r="K3826" s="16">
        <v>797.8</v>
      </c>
      <c r="L3826" s="16">
        <v>29.39</v>
      </c>
      <c r="M3826" s="16">
        <v>6.56</v>
      </c>
    </row>
    <row r="3827" spans="1:13" x14ac:dyDescent="0.2">
      <c r="A3827" s="67">
        <f t="shared" si="59"/>
        <v>41185</v>
      </c>
      <c r="B3827" s="1">
        <v>3.81</v>
      </c>
      <c r="C3827" s="16">
        <v>87.37</v>
      </c>
      <c r="D3827" s="16">
        <v>27.86</v>
      </c>
      <c r="E3827" s="16">
        <v>25.98</v>
      </c>
      <c r="F3827" s="16">
        <v>29.49</v>
      </c>
      <c r="G3827" s="16">
        <v>8.56</v>
      </c>
      <c r="H3827" s="16">
        <v>49.5</v>
      </c>
      <c r="I3827" s="16">
        <v>306.77999999999997</v>
      </c>
      <c r="J3827" s="16">
        <v>10.68</v>
      </c>
      <c r="K3827" s="16">
        <v>762.5</v>
      </c>
      <c r="L3827" s="16">
        <v>29.25</v>
      </c>
      <c r="M3827" s="16">
        <v>11.76</v>
      </c>
    </row>
    <row r="3828" spans="1:13" x14ac:dyDescent="0.2">
      <c r="A3828" s="67">
        <f t="shared" si="59"/>
        <v>41186</v>
      </c>
      <c r="B3828" s="1">
        <v>44.96</v>
      </c>
      <c r="C3828" s="16">
        <v>90.62</v>
      </c>
      <c r="D3828" s="16">
        <v>26.77</v>
      </c>
      <c r="E3828" s="16">
        <v>25.63</v>
      </c>
      <c r="F3828" s="16">
        <v>28.47</v>
      </c>
      <c r="G3828" s="16">
        <v>11.49</v>
      </c>
      <c r="H3828" s="16">
        <v>43.78</v>
      </c>
      <c r="I3828" s="16">
        <v>285</v>
      </c>
      <c r="J3828" s="16">
        <v>5.16</v>
      </c>
      <c r="K3828" s="16">
        <v>862</v>
      </c>
      <c r="L3828" s="16">
        <v>28.98</v>
      </c>
      <c r="M3828" s="16">
        <v>14.51</v>
      </c>
    </row>
    <row r="3829" spans="1:13" x14ac:dyDescent="0.2">
      <c r="A3829" s="67">
        <f t="shared" si="59"/>
        <v>41187</v>
      </c>
      <c r="B3829" s="1">
        <v>13.208</v>
      </c>
      <c r="C3829" s="16">
        <v>91.52</v>
      </c>
      <c r="D3829" s="16">
        <v>26.22</v>
      </c>
      <c r="E3829" s="16">
        <v>24.95</v>
      </c>
      <c r="F3829" s="16">
        <v>27.88</v>
      </c>
      <c r="G3829" s="16">
        <v>6.08</v>
      </c>
      <c r="H3829" s="16">
        <v>23.78</v>
      </c>
      <c r="I3829" s="16">
        <v>214.62</v>
      </c>
      <c r="J3829" s="16">
        <v>5.2</v>
      </c>
      <c r="K3829" s="16">
        <v>442.5</v>
      </c>
      <c r="L3829" s="16">
        <v>28.84</v>
      </c>
      <c r="M3829" s="16">
        <v>7.75</v>
      </c>
    </row>
    <row r="3830" spans="1:13" x14ac:dyDescent="0.2">
      <c r="A3830" s="67">
        <f t="shared" si="59"/>
        <v>41188</v>
      </c>
      <c r="B3830" s="1">
        <v>13.97</v>
      </c>
      <c r="C3830" s="16">
        <v>90.38</v>
      </c>
      <c r="D3830" s="16">
        <v>26.31</v>
      </c>
      <c r="E3830" s="16">
        <v>23.92</v>
      </c>
      <c r="F3830" s="16">
        <v>30.35</v>
      </c>
      <c r="G3830" s="16">
        <v>8.18</v>
      </c>
      <c r="H3830" s="16">
        <v>42.58</v>
      </c>
      <c r="I3830" s="16">
        <v>196.98</v>
      </c>
      <c r="J3830" s="16">
        <v>22.03</v>
      </c>
      <c r="K3830" s="16">
        <v>1323</v>
      </c>
      <c r="L3830" s="16">
        <v>29.31</v>
      </c>
      <c r="M3830" s="16">
        <v>10.01</v>
      </c>
    </row>
    <row r="3831" spans="1:13" x14ac:dyDescent="0.2">
      <c r="A3831" s="67">
        <f t="shared" si="59"/>
        <v>41189</v>
      </c>
      <c r="B3831" s="1">
        <v>62.49</v>
      </c>
      <c r="C3831" s="16">
        <v>89.71</v>
      </c>
      <c r="D3831" s="16">
        <v>25.76</v>
      </c>
      <c r="E3831" s="16">
        <v>23.57</v>
      </c>
      <c r="F3831" s="16">
        <v>30.74</v>
      </c>
      <c r="G3831" s="16">
        <v>5.81</v>
      </c>
      <c r="H3831" s="16">
        <v>18.84</v>
      </c>
      <c r="I3831" s="16">
        <v>162.82</v>
      </c>
      <c r="J3831" s="16">
        <v>13.24</v>
      </c>
      <c r="K3831" s="16">
        <v>1242</v>
      </c>
      <c r="L3831" s="16">
        <v>29.02</v>
      </c>
      <c r="M3831" s="16">
        <v>7.15</v>
      </c>
    </row>
    <row r="3832" spans="1:13" x14ac:dyDescent="0.2">
      <c r="A3832" s="67">
        <f t="shared" si="59"/>
        <v>41190</v>
      </c>
      <c r="B3832" s="1">
        <v>15.49</v>
      </c>
      <c r="C3832" s="16">
        <v>90.87</v>
      </c>
      <c r="D3832" s="16">
        <v>26.3</v>
      </c>
      <c r="E3832" s="16">
        <v>23.3</v>
      </c>
      <c r="F3832" s="16">
        <v>31.15</v>
      </c>
      <c r="G3832" s="16">
        <v>5.03</v>
      </c>
      <c r="H3832" s="16">
        <v>20.32</v>
      </c>
      <c r="I3832" s="16">
        <v>154.03</v>
      </c>
      <c r="J3832" s="16">
        <v>12.89</v>
      </c>
      <c r="K3832" s="16">
        <v>1223</v>
      </c>
      <c r="L3832" s="16">
        <v>29.28</v>
      </c>
      <c r="M3832" s="16">
        <v>6.29</v>
      </c>
    </row>
    <row r="3833" spans="1:13" x14ac:dyDescent="0.2">
      <c r="A3833" s="67">
        <f t="shared" si="59"/>
        <v>41191</v>
      </c>
      <c r="B3833" s="1">
        <v>0.254</v>
      </c>
      <c r="C3833" s="16">
        <v>91.86</v>
      </c>
      <c r="D3833" s="16">
        <v>26.76</v>
      </c>
      <c r="E3833" s="16">
        <v>24.54</v>
      </c>
      <c r="F3833" s="16">
        <v>29.32</v>
      </c>
      <c r="G3833" s="16">
        <v>4.1399999999999997</v>
      </c>
      <c r="H3833" s="16">
        <v>13.12</v>
      </c>
      <c r="I3833" s="16">
        <v>165.74</v>
      </c>
      <c r="J3833" s="16">
        <v>11.65</v>
      </c>
      <c r="K3833" s="16">
        <v>618.5</v>
      </c>
      <c r="L3833" s="16">
        <v>29.54</v>
      </c>
      <c r="M3833" s="16">
        <v>4.8600000000000003</v>
      </c>
    </row>
    <row r="3834" spans="1:13" x14ac:dyDescent="0.2">
      <c r="A3834" s="67">
        <f t="shared" si="59"/>
        <v>41192</v>
      </c>
      <c r="B3834" s="1">
        <v>13.715999999999999</v>
      </c>
      <c r="C3834" s="16">
        <v>91.25</v>
      </c>
      <c r="D3834" s="16">
        <v>26.19</v>
      </c>
      <c r="E3834" s="16">
        <v>23.31</v>
      </c>
      <c r="F3834" s="16">
        <v>30</v>
      </c>
      <c r="G3834" s="16">
        <v>5.55</v>
      </c>
      <c r="H3834" s="16">
        <v>43.78</v>
      </c>
      <c r="I3834" s="16">
        <v>162.77000000000001</v>
      </c>
      <c r="J3834" s="16">
        <v>12.51</v>
      </c>
      <c r="K3834" s="16">
        <v>1405</v>
      </c>
      <c r="L3834" s="16">
        <v>29.57</v>
      </c>
      <c r="M3834" s="16">
        <v>6.58</v>
      </c>
    </row>
    <row r="3835" spans="1:13" x14ac:dyDescent="0.2">
      <c r="A3835" s="67">
        <f t="shared" si="59"/>
        <v>41193</v>
      </c>
      <c r="B3835" s="1">
        <v>9.1440000000000001</v>
      </c>
      <c r="C3835" s="16">
        <v>93.52</v>
      </c>
      <c r="D3835" s="16">
        <v>25.96</v>
      </c>
      <c r="E3835" s="16">
        <v>24</v>
      </c>
      <c r="F3835" s="16">
        <v>28.93</v>
      </c>
      <c r="G3835" s="16">
        <v>6.43</v>
      </c>
      <c r="H3835" s="16">
        <v>22.09</v>
      </c>
      <c r="I3835" s="16">
        <v>258.29000000000002</v>
      </c>
      <c r="J3835" s="16">
        <v>9.8800000000000008</v>
      </c>
      <c r="K3835" s="16">
        <v>1079</v>
      </c>
      <c r="L3835" s="16">
        <v>29.25</v>
      </c>
      <c r="M3835" s="16">
        <v>8.5299999999999994</v>
      </c>
    </row>
    <row r="3836" spans="1:13" x14ac:dyDescent="0.2">
      <c r="A3836" s="67">
        <f t="shared" si="59"/>
        <v>41194</v>
      </c>
      <c r="B3836" s="1">
        <v>55.12</v>
      </c>
      <c r="C3836" s="16">
        <v>88.98</v>
      </c>
      <c r="D3836" s="16">
        <v>26.58</v>
      </c>
      <c r="E3836" s="16">
        <v>23.61</v>
      </c>
      <c r="F3836" s="16">
        <v>28.74</v>
      </c>
      <c r="G3836" s="16">
        <v>7.91</v>
      </c>
      <c r="H3836" s="16">
        <v>32.39</v>
      </c>
      <c r="I3836" s="16">
        <v>281.43</v>
      </c>
      <c r="J3836" s="16">
        <v>14.06</v>
      </c>
      <c r="K3836" s="16">
        <v>1275</v>
      </c>
      <c r="L3836" s="16">
        <v>29.21</v>
      </c>
      <c r="M3836" s="16">
        <v>9.76</v>
      </c>
    </row>
    <row r="3837" spans="1:13" x14ac:dyDescent="0.2">
      <c r="A3837" s="67">
        <f t="shared" si="59"/>
        <v>41195</v>
      </c>
      <c r="B3837" s="1">
        <v>0</v>
      </c>
      <c r="C3837" s="16">
        <v>88.36</v>
      </c>
      <c r="D3837" s="16">
        <v>26.48</v>
      </c>
      <c r="E3837" s="16">
        <v>23.46</v>
      </c>
      <c r="F3837" s="16">
        <v>29.48</v>
      </c>
      <c r="G3837" s="16">
        <v>6.28</v>
      </c>
      <c r="H3837" s="16">
        <v>22.12</v>
      </c>
      <c r="I3837" s="16">
        <v>222.49</v>
      </c>
      <c r="J3837" s="16">
        <v>21.23</v>
      </c>
      <c r="K3837" s="16">
        <v>1088</v>
      </c>
      <c r="L3837" s="16">
        <v>29.58</v>
      </c>
      <c r="M3837" s="16">
        <v>7.57</v>
      </c>
    </row>
    <row r="3838" spans="1:13" x14ac:dyDescent="0.2">
      <c r="A3838" s="67">
        <f t="shared" si="59"/>
        <v>41196</v>
      </c>
      <c r="B3838" s="1">
        <v>1.524</v>
      </c>
      <c r="C3838" s="16">
        <v>92.69</v>
      </c>
      <c r="D3838" s="16">
        <v>26.18</v>
      </c>
      <c r="E3838" s="16">
        <v>24.6</v>
      </c>
      <c r="F3838" s="16">
        <v>28.98</v>
      </c>
      <c r="G3838" s="16">
        <v>5.25</v>
      </c>
      <c r="H3838" s="16">
        <v>20.64</v>
      </c>
      <c r="I3838" s="16">
        <v>196.19</v>
      </c>
      <c r="J3838" s="16">
        <v>10.74</v>
      </c>
      <c r="K3838" s="16">
        <v>1015</v>
      </c>
      <c r="L3838" s="16">
        <v>29.55</v>
      </c>
      <c r="M3838" s="16">
        <v>6.56</v>
      </c>
    </row>
    <row r="3839" spans="1:13" x14ac:dyDescent="0.2">
      <c r="A3839" s="67">
        <f t="shared" si="59"/>
        <v>41197</v>
      </c>
      <c r="B3839" s="1">
        <v>2.286</v>
      </c>
      <c r="C3839" s="16">
        <v>92.22</v>
      </c>
      <c r="D3839" s="16">
        <v>25.81</v>
      </c>
      <c r="E3839" s="16">
        <v>24.15</v>
      </c>
      <c r="F3839" s="16">
        <v>28.49</v>
      </c>
      <c r="G3839" s="16">
        <v>4.51</v>
      </c>
      <c r="H3839" s="16">
        <v>16.329999999999998</v>
      </c>
      <c r="I3839" s="16">
        <v>222.78</v>
      </c>
      <c r="J3839" s="16">
        <v>13.46</v>
      </c>
      <c r="K3839" s="16">
        <v>1072</v>
      </c>
      <c r="L3839" s="16">
        <v>29.4</v>
      </c>
      <c r="M3839" s="16">
        <v>5.77</v>
      </c>
    </row>
    <row r="3840" spans="1:13" x14ac:dyDescent="0.2">
      <c r="A3840" s="67">
        <f t="shared" si="59"/>
        <v>41198</v>
      </c>
      <c r="B3840" s="1">
        <v>70.358000000000004</v>
      </c>
      <c r="C3840" s="16">
        <v>94.54</v>
      </c>
      <c r="D3840" s="16">
        <v>25.12</v>
      </c>
      <c r="E3840" s="16">
        <v>23.3</v>
      </c>
      <c r="F3840" s="16">
        <v>27.54</v>
      </c>
      <c r="G3840" s="16">
        <v>4.76</v>
      </c>
      <c r="H3840" s="16">
        <v>16.72</v>
      </c>
      <c r="I3840" s="16">
        <v>192.73</v>
      </c>
      <c r="J3840" s="16">
        <v>10.64</v>
      </c>
      <c r="K3840" s="16">
        <v>809</v>
      </c>
      <c r="L3840" s="16">
        <v>29.21</v>
      </c>
      <c r="M3840" s="16">
        <v>5.65</v>
      </c>
    </row>
    <row r="3841" spans="1:13" x14ac:dyDescent="0.2">
      <c r="A3841" s="67">
        <f t="shared" si="59"/>
        <v>41199</v>
      </c>
      <c r="B3841" s="1">
        <v>0</v>
      </c>
      <c r="C3841" s="16">
        <v>88.54</v>
      </c>
      <c r="D3841" s="16">
        <v>26.12</v>
      </c>
      <c r="E3841" s="16">
        <v>23.43</v>
      </c>
      <c r="F3841" s="16">
        <v>30.05</v>
      </c>
      <c r="G3841" s="16">
        <v>6.25</v>
      </c>
      <c r="H3841" s="16">
        <v>19.97</v>
      </c>
      <c r="I3841" s="16">
        <v>202.71</v>
      </c>
      <c r="J3841" s="16">
        <v>15.8</v>
      </c>
      <c r="K3841" s="16">
        <v>1107</v>
      </c>
      <c r="L3841" s="16">
        <v>29.28</v>
      </c>
      <c r="M3841" s="16">
        <v>7.49</v>
      </c>
    </row>
    <row r="3842" spans="1:13" x14ac:dyDescent="0.2">
      <c r="A3842" s="67">
        <f t="shared" si="59"/>
        <v>41200</v>
      </c>
      <c r="B3842" s="1">
        <v>17.271999999999998</v>
      </c>
      <c r="C3842" s="16">
        <v>93.27</v>
      </c>
      <c r="D3842" s="16">
        <v>25.38</v>
      </c>
      <c r="E3842" s="16">
        <v>23.32</v>
      </c>
      <c r="F3842" s="16">
        <v>29.69</v>
      </c>
      <c r="G3842" s="16">
        <v>5.57</v>
      </c>
      <c r="H3842" s="16">
        <v>27.2</v>
      </c>
      <c r="I3842" s="16">
        <v>165.36</v>
      </c>
      <c r="J3842" s="16">
        <v>9.16</v>
      </c>
      <c r="K3842" s="16">
        <v>1204</v>
      </c>
      <c r="L3842" s="16">
        <v>29.09</v>
      </c>
      <c r="M3842" s="16">
        <v>6.75</v>
      </c>
    </row>
    <row r="3843" spans="1:13" x14ac:dyDescent="0.2">
      <c r="A3843" s="67">
        <f t="shared" si="59"/>
        <v>41201</v>
      </c>
      <c r="B3843" s="1">
        <v>2.032</v>
      </c>
      <c r="C3843" s="16">
        <v>91.75</v>
      </c>
      <c r="D3843" s="16">
        <v>25.7</v>
      </c>
      <c r="E3843" s="16">
        <v>23.15</v>
      </c>
      <c r="F3843" s="16">
        <v>29.93</v>
      </c>
      <c r="G3843" s="16">
        <v>6.13</v>
      </c>
      <c r="H3843" s="16">
        <v>22.51</v>
      </c>
      <c r="I3843" s="16">
        <v>172.08</v>
      </c>
      <c r="J3843" s="16">
        <v>14.18</v>
      </c>
      <c r="K3843" s="16">
        <v>1084</v>
      </c>
      <c r="L3843" s="16">
        <v>28.89</v>
      </c>
      <c r="M3843" s="16">
        <v>6.89</v>
      </c>
    </row>
    <row r="3844" spans="1:13" x14ac:dyDescent="0.2">
      <c r="A3844" s="67">
        <f t="shared" si="59"/>
        <v>41202</v>
      </c>
      <c r="B3844" s="1">
        <v>0.254</v>
      </c>
      <c r="C3844" s="16">
        <v>91.1</v>
      </c>
      <c r="D3844" s="16">
        <v>26.18</v>
      </c>
      <c r="E3844" s="16">
        <v>24.35</v>
      </c>
      <c r="F3844" s="16">
        <v>28.66</v>
      </c>
      <c r="G3844" s="16">
        <v>5.27</v>
      </c>
      <c r="H3844" s="16">
        <v>17.64</v>
      </c>
      <c r="I3844" s="16">
        <v>187</v>
      </c>
      <c r="J3844" s="16">
        <v>9.16</v>
      </c>
      <c r="K3844" s="16">
        <v>1052</v>
      </c>
      <c r="L3844" s="16">
        <v>29.03</v>
      </c>
      <c r="M3844" s="16">
        <v>6.29</v>
      </c>
    </row>
    <row r="3845" spans="1:13" x14ac:dyDescent="0.2">
      <c r="A3845" s="67">
        <f t="shared" si="59"/>
        <v>41203</v>
      </c>
      <c r="B3845" s="1">
        <v>0.76200000000000001</v>
      </c>
      <c r="C3845" s="16">
        <v>88.05</v>
      </c>
      <c r="D3845" s="16">
        <v>26.81</v>
      </c>
      <c r="E3845" s="16">
        <v>23.94</v>
      </c>
      <c r="F3845" s="16">
        <v>30.1</v>
      </c>
      <c r="G3845" s="16">
        <v>6.54</v>
      </c>
      <c r="H3845" s="16">
        <v>19.62</v>
      </c>
      <c r="I3845" s="16">
        <v>209.2</v>
      </c>
      <c r="J3845" s="16">
        <v>20.69</v>
      </c>
      <c r="K3845" s="16">
        <v>987</v>
      </c>
      <c r="L3845" s="16">
        <v>28.97</v>
      </c>
      <c r="M3845" s="16">
        <v>8.4600000000000009</v>
      </c>
    </row>
    <row r="3846" spans="1:13" x14ac:dyDescent="0.2">
      <c r="A3846" s="67">
        <f t="shared" ref="A3846:A3909" si="60">A3845+1</f>
        <v>41204</v>
      </c>
      <c r="B3846" s="1">
        <v>4.5720000000000001</v>
      </c>
      <c r="C3846" s="16">
        <v>91.27</v>
      </c>
      <c r="D3846" s="16">
        <v>26.54</v>
      </c>
      <c r="E3846" s="16">
        <v>24.41</v>
      </c>
      <c r="F3846" s="16">
        <v>30.83</v>
      </c>
      <c r="G3846" s="16">
        <v>7.31</v>
      </c>
      <c r="H3846" s="16">
        <v>22.97</v>
      </c>
      <c r="I3846" s="16">
        <v>196.53</v>
      </c>
      <c r="J3846" s="16">
        <v>16.96</v>
      </c>
      <c r="K3846" s="16">
        <v>1200</v>
      </c>
      <c r="L3846" s="16">
        <v>29.44</v>
      </c>
      <c r="M3846" s="16">
        <v>8.7200000000000006</v>
      </c>
    </row>
    <row r="3847" spans="1:13" x14ac:dyDescent="0.2">
      <c r="A3847" s="67">
        <f t="shared" si="60"/>
        <v>41205</v>
      </c>
      <c r="B3847" s="1">
        <v>12.192</v>
      </c>
      <c r="C3847" s="16">
        <v>93.05</v>
      </c>
      <c r="D3847" s="16">
        <v>25.58</v>
      </c>
      <c r="E3847" s="16">
        <v>24.21</v>
      </c>
      <c r="F3847" s="16">
        <v>28.74</v>
      </c>
      <c r="G3847" s="16">
        <v>8.39</v>
      </c>
      <c r="H3847" s="16">
        <v>22.37</v>
      </c>
      <c r="I3847" s="16">
        <v>197.48</v>
      </c>
      <c r="J3847" s="16">
        <v>9.2100000000000009</v>
      </c>
      <c r="K3847" s="16">
        <v>592.29999999999995</v>
      </c>
      <c r="L3847" s="16">
        <v>29.07</v>
      </c>
      <c r="M3847" s="16">
        <v>9.89</v>
      </c>
    </row>
    <row r="3848" spans="1:13" x14ac:dyDescent="0.2">
      <c r="A3848" s="67">
        <f t="shared" si="60"/>
        <v>41206</v>
      </c>
      <c r="B3848" s="1">
        <v>0</v>
      </c>
      <c r="C3848" s="16">
        <v>85.62</v>
      </c>
      <c r="D3848" s="16">
        <v>26.3</v>
      </c>
      <c r="E3848" s="16">
        <v>24.63</v>
      </c>
      <c r="F3848" s="16">
        <v>29.73</v>
      </c>
      <c r="G3848" s="16">
        <v>10.99</v>
      </c>
      <c r="H3848" s="16">
        <v>26.6</v>
      </c>
      <c r="I3848" s="16">
        <v>172.84</v>
      </c>
      <c r="J3848" s="16">
        <v>13.31</v>
      </c>
      <c r="K3848" s="16">
        <v>1248</v>
      </c>
      <c r="L3848" s="16">
        <v>28.85</v>
      </c>
      <c r="M3848" s="16">
        <v>12.96</v>
      </c>
    </row>
    <row r="3849" spans="1:13" x14ac:dyDescent="0.2">
      <c r="A3849" s="67">
        <f t="shared" si="60"/>
        <v>41207</v>
      </c>
      <c r="B3849" s="1">
        <v>0</v>
      </c>
      <c r="C3849" s="16">
        <v>82.55</v>
      </c>
      <c r="D3849" s="16">
        <v>26.99</v>
      </c>
      <c r="E3849" s="16">
        <v>24.66</v>
      </c>
      <c r="F3849" s="16">
        <v>30.34</v>
      </c>
      <c r="G3849" s="16">
        <v>11.97</v>
      </c>
      <c r="H3849" s="16">
        <v>26.42</v>
      </c>
      <c r="I3849" s="16">
        <v>160.96</v>
      </c>
      <c r="J3849" s="16">
        <v>14.42</v>
      </c>
      <c r="K3849" s="16">
        <v>1466</v>
      </c>
      <c r="L3849" s="16">
        <v>28.82</v>
      </c>
      <c r="M3849" s="16">
        <v>16.75</v>
      </c>
    </row>
    <row r="3850" spans="1:13" x14ac:dyDescent="0.2">
      <c r="A3850" s="67">
        <f t="shared" si="60"/>
        <v>41208</v>
      </c>
      <c r="B3850" s="1">
        <v>0</v>
      </c>
      <c r="C3850" s="16">
        <v>83.5</v>
      </c>
      <c r="D3850" s="16">
        <v>27.27</v>
      </c>
      <c r="E3850" s="16">
        <v>25.35</v>
      </c>
      <c r="F3850" s="16">
        <v>30.36</v>
      </c>
      <c r="G3850" s="16">
        <v>8.66</v>
      </c>
      <c r="H3850" s="16">
        <v>26.04</v>
      </c>
      <c r="I3850" s="16">
        <v>172.69</v>
      </c>
      <c r="J3850" s="16">
        <v>18.39</v>
      </c>
      <c r="K3850" s="16">
        <v>931</v>
      </c>
      <c r="L3850" s="16">
        <v>28.95</v>
      </c>
      <c r="M3850" s="16">
        <v>12.38</v>
      </c>
    </row>
    <row r="3851" spans="1:13" x14ac:dyDescent="0.2">
      <c r="A3851" s="67">
        <f t="shared" si="60"/>
        <v>41209</v>
      </c>
      <c r="B3851" s="1">
        <v>0</v>
      </c>
      <c r="C3851" s="16">
        <v>84.59</v>
      </c>
      <c r="D3851" s="16">
        <v>27.42</v>
      </c>
      <c r="E3851" s="16">
        <v>24.09</v>
      </c>
      <c r="F3851" s="16">
        <v>30.06</v>
      </c>
      <c r="G3851" s="16">
        <v>10.18</v>
      </c>
      <c r="H3851" s="16">
        <v>24.73</v>
      </c>
      <c r="I3851" s="16">
        <v>14.82</v>
      </c>
      <c r="J3851" s="16">
        <v>21.19</v>
      </c>
      <c r="K3851" s="16">
        <v>1212</v>
      </c>
      <c r="L3851" s="16">
        <v>29.43</v>
      </c>
      <c r="M3851" s="16">
        <v>11.42</v>
      </c>
    </row>
    <row r="3852" spans="1:13" x14ac:dyDescent="0.2">
      <c r="A3852" s="67">
        <f t="shared" si="60"/>
        <v>41210</v>
      </c>
      <c r="B3852" s="1">
        <v>1.016</v>
      </c>
      <c r="C3852" s="16">
        <v>81.37</v>
      </c>
      <c r="D3852" s="16">
        <v>28.13</v>
      </c>
      <c r="E3852" s="16">
        <v>26.21</v>
      </c>
      <c r="F3852" s="16">
        <v>28.81</v>
      </c>
      <c r="G3852" s="16">
        <v>17.02</v>
      </c>
      <c r="H3852" s="16">
        <v>35.56</v>
      </c>
      <c r="I3852" s="16">
        <v>7.62</v>
      </c>
      <c r="J3852" s="16">
        <v>17.059999999999999</v>
      </c>
      <c r="K3852" s="16">
        <v>1305</v>
      </c>
      <c r="L3852" s="16">
        <v>29.44</v>
      </c>
      <c r="M3852" s="16">
        <v>18.71</v>
      </c>
    </row>
    <row r="3853" spans="1:13" x14ac:dyDescent="0.2">
      <c r="A3853" s="67">
        <f t="shared" si="60"/>
        <v>41211</v>
      </c>
      <c r="B3853" s="1">
        <v>41.91</v>
      </c>
      <c r="C3853" s="16">
        <v>87.44</v>
      </c>
      <c r="D3853" s="16">
        <v>26.39</v>
      </c>
      <c r="E3853" s="16">
        <v>23.83</v>
      </c>
      <c r="F3853" s="16">
        <v>28.19</v>
      </c>
      <c r="G3853" s="16">
        <v>10.85</v>
      </c>
      <c r="H3853" s="16">
        <v>36.94</v>
      </c>
      <c r="I3853" s="16">
        <v>21.36</v>
      </c>
      <c r="J3853" s="16">
        <v>6.34</v>
      </c>
      <c r="K3853" s="16">
        <v>673.3</v>
      </c>
      <c r="L3853" s="16">
        <v>28.86</v>
      </c>
      <c r="M3853" s="16">
        <v>12.37</v>
      </c>
    </row>
    <row r="3854" spans="1:13" x14ac:dyDescent="0.2">
      <c r="A3854" s="67">
        <f t="shared" si="60"/>
        <v>41212</v>
      </c>
      <c r="B3854" s="1">
        <v>5.3339999999999996</v>
      </c>
      <c r="C3854" s="16">
        <v>88.91</v>
      </c>
      <c r="D3854" s="16">
        <v>26.05</v>
      </c>
      <c r="E3854" s="16">
        <v>23.52</v>
      </c>
      <c r="F3854" s="16">
        <v>28.89</v>
      </c>
      <c r="G3854" s="16">
        <v>7.04</v>
      </c>
      <c r="H3854" s="16">
        <v>32.630000000000003</v>
      </c>
      <c r="I3854" s="16">
        <v>324.83999999999997</v>
      </c>
      <c r="J3854" s="16">
        <v>16.2</v>
      </c>
      <c r="K3854" s="16">
        <v>1199</v>
      </c>
      <c r="L3854" s="16">
        <v>28.79</v>
      </c>
      <c r="M3854" s="16">
        <v>9.15</v>
      </c>
    </row>
    <row r="3855" spans="1:13" x14ac:dyDescent="0.2">
      <c r="A3855" s="67">
        <f t="shared" si="60"/>
        <v>41213</v>
      </c>
      <c r="B3855" s="1">
        <v>6.0960000000000001</v>
      </c>
      <c r="C3855" s="16">
        <v>89.13</v>
      </c>
      <c r="D3855" s="16">
        <v>26.31</v>
      </c>
      <c r="E3855" s="16">
        <v>24.17</v>
      </c>
      <c r="F3855" s="16">
        <v>28.59</v>
      </c>
      <c r="G3855" s="16">
        <v>8.83</v>
      </c>
      <c r="H3855" s="16">
        <v>30.83</v>
      </c>
      <c r="I3855" s="16">
        <v>294.35000000000002</v>
      </c>
      <c r="J3855" s="16">
        <v>14.49</v>
      </c>
      <c r="K3855" s="16">
        <v>1280</v>
      </c>
      <c r="L3855" s="16">
        <v>28.76</v>
      </c>
      <c r="M3855" s="16">
        <v>10.63</v>
      </c>
    </row>
    <row r="3856" spans="1:13" x14ac:dyDescent="0.2">
      <c r="A3856" s="67">
        <f t="shared" si="60"/>
        <v>41214</v>
      </c>
      <c r="B3856" s="1">
        <v>48.51</v>
      </c>
      <c r="C3856" s="16">
        <v>95.21</v>
      </c>
      <c r="D3856" s="16">
        <v>25.04</v>
      </c>
      <c r="E3856" s="16">
        <v>23.78</v>
      </c>
      <c r="F3856" s="16">
        <v>26.4</v>
      </c>
      <c r="G3856" s="16">
        <v>5.58</v>
      </c>
      <c r="H3856" s="16">
        <v>26.67</v>
      </c>
      <c r="I3856" s="16">
        <v>263.3</v>
      </c>
      <c r="J3856" s="16">
        <v>6.12</v>
      </c>
      <c r="K3856" s="16">
        <v>580.4</v>
      </c>
      <c r="L3856" s="16">
        <v>28.18</v>
      </c>
      <c r="M3856" s="16">
        <v>7.65</v>
      </c>
    </row>
    <row r="3857" spans="1:13" x14ac:dyDescent="0.2">
      <c r="A3857" s="67">
        <f t="shared" si="60"/>
        <v>41215</v>
      </c>
      <c r="B3857" s="1">
        <v>0.254</v>
      </c>
      <c r="C3857" s="16">
        <v>90.57</v>
      </c>
      <c r="D3857" s="16">
        <v>26.54</v>
      </c>
      <c r="E3857" s="16">
        <v>23.3</v>
      </c>
      <c r="F3857" s="16">
        <v>29.23</v>
      </c>
      <c r="G3857" s="16">
        <v>6.02</v>
      </c>
      <c r="H3857" s="16">
        <v>19.16</v>
      </c>
      <c r="I3857" s="16">
        <v>245.7</v>
      </c>
      <c r="J3857" s="16">
        <v>18.149999999999999</v>
      </c>
      <c r="K3857" s="16">
        <v>1264</v>
      </c>
      <c r="L3857" s="16">
        <v>28.62</v>
      </c>
      <c r="M3857" s="16">
        <v>7.79</v>
      </c>
    </row>
    <row r="3858" spans="1:13" x14ac:dyDescent="0.2">
      <c r="A3858" s="67">
        <f t="shared" si="60"/>
        <v>41216</v>
      </c>
      <c r="B3858" s="1">
        <v>0</v>
      </c>
      <c r="C3858" s="16">
        <v>90.63</v>
      </c>
      <c r="D3858" s="16">
        <v>26.99</v>
      </c>
      <c r="E3858" s="16">
        <v>24.84</v>
      </c>
      <c r="F3858" s="16">
        <v>28.82</v>
      </c>
      <c r="G3858" s="16">
        <v>8.2899999999999991</v>
      </c>
      <c r="H3858" s="16">
        <v>22.61</v>
      </c>
      <c r="I3858" s="16">
        <v>272.19</v>
      </c>
      <c r="J3858" s="16">
        <v>13.76</v>
      </c>
      <c r="K3858" s="16">
        <v>1069</v>
      </c>
      <c r="L3858" s="16">
        <v>29.13</v>
      </c>
      <c r="M3858" s="16">
        <v>12.18</v>
      </c>
    </row>
    <row r="3859" spans="1:13" x14ac:dyDescent="0.2">
      <c r="A3859" s="67">
        <f t="shared" si="60"/>
        <v>41217</v>
      </c>
      <c r="B3859" s="1">
        <v>18.288</v>
      </c>
      <c r="C3859" s="16">
        <v>89.78</v>
      </c>
      <c r="D3859" s="16">
        <v>27.35</v>
      </c>
      <c r="E3859" s="16">
        <v>25.11</v>
      </c>
      <c r="F3859" s="16">
        <v>28.66</v>
      </c>
      <c r="G3859" s="16">
        <v>13.49</v>
      </c>
      <c r="H3859" s="16">
        <v>40.92</v>
      </c>
      <c r="I3859" s="16">
        <v>30.41</v>
      </c>
      <c r="J3859" s="16">
        <v>12.64</v>
      </c>
      <c r="K3859" s="16">
        <v>1135</v>
      </c>
      <c r="L3859" s="16">
        <v>29.12</v>
      </c>
      <c r="M3859" s="16">
        <v>15</v>
      </c>
    </row>
    <row r="3860" spans="1:13" x14ac:dyDescent="0.2">
      <c r="A3860" s="67">
        <f t="shared" si="60"/>
        <v>41218</v>
      </c>
      <c r="B3860" s="1">
        <v>0.254</v>
      </c>
      <c r="C3860" s="16">
        <v>86.12</v>
      </c>
      <c r="D3860" s="16">
        <v>28.42</v>
      </c>
      <c r="E3860" s="16">
        <v>27.02</v>
      </c>
      <c r="F3860" s="16">
        <v>28.94</v>
      </c>
      <c r="G3860" s="16">
        <v>19.07</v>
      </c>
      <c r="H3860" s="16">
        <v>33.200000000000003</v>
      </c>
      <c r="I3860" s="16">
        <v>22.94</v>
      </c>
      <c r="J3860" s="16">
        <v>14.44</v>
      </c>
      <c r="K3860" s="16">
        <v>1026</v>
      </c>
      <c r="L3860" s="16">
        <v>29.15</v>
      </c>
      <c r="M3860" s="16">
        <v>20.059999999999999</v>
      </c>
    </row>
    <row r="3861" spans="1:13" x14ac:dyDescent="0.2">
      <c r="A3861" s="67">
        <f t="shared" si="60"/>
        <v>41219</v>
      </c>
      <c r="B3861" s="1">
        <v>30.734000000000002</v>
      </c>
      <c r="C3861" s="16">
        <v>93.3</v>
      </c>
      <c r="D3861" s="16">
        <v>26.43</v>
      </c>
      <c r="E3861" s="16">
        <v>24.76</v>
      </c>
      <c r="F3861" s="16">
        <v>28.26</v>
      </c>
      <c r="G3861" s="16">
        <v>10.23</v>
      </c>
      <c r="H3861" s="16">
        <v>44.77</v>
      </c>
      <c r="I3861" s="16">
        <v>284.22000000000003</v>
      </c>
      <c r="J3861" s="16">
        <v>7.8</v>
      </c>
      <c r="K3861" s="16">
        <v>1387</v>
      </c>
      <c r="L3861" s="16">
        <v>28.91</v>
      </c>
      <c r="M3861" s="16">
        <v>12.51</v>
      </c>
    </row>
    <row r="3862" spans="1:13" x14ac:dyDescent="0.2">
      <c r="A3862" s="67">
        <f t="shared" si="60"/>
        <v>41220</v>
      </c>
      <c r="B3862" s="1">
        <v>18.542000000000002</v>
      </c>
      <c r="C3862" s="16">
        <v>91.55</v>
      </c>
      <c r="D3862" s="16">
        <v>26.11</v>
      </c>
      <c r="E3862" s="16">
        <v>24.55</v>
      </c>
      <c r="F3862" s="16">
        <v>26.98</v>
      </c>
      <c r="G3862" s="16">
        <v>9.4600000000000009</v>
      </c>
      <c r="H3862" s="16">
        <v>37.15</v>
      </c>
      <c r="I3862" s="16">
        <v>325.52999999999997</v>
      </c>
      <c r="J3862" s="16">
        <v>8.74</v>
      </c>
      <c r="K3862" s="16">
        <v>1102</v>
      </c>
      <c r="L3862" s="16">
        <v>28.23</v>
      </c>
      <c r="M3862" s="16">
        <v>12.96</v>
      </c>
    </row>
    <row r="3863" spans="1:13" x14ac:dyDescent="0.2">
      <c r="A3863" s="67">
        <f t="shared" si="60"/>
        <v>41221</v>
      </c>
      <c r="B3863" s="1">
        <v>21.335999999999999</v>
      </c>
      <c r="C3863" s="16">
        <v>94.9</v>
      </c>
      <c r="D3863" s="16">
        <v>26.06</v>
      </c>
      <c r="E3863" s="16">
        <v>25.02</v>
      </c>
      <c r="F3863" s="16">
        <v>28.02</v>
      </c>
      <c r="G3863" s="16">
        <v>10.95</v>
      </c>
      <c r="H3863" s="16">
        <v>30.59</v>
      </c>
      <c r="I3863" s="16">
        <v>348.46</v>
      </c>
      <c r="J3863" s="16">
        <v>1.93</v>
      </c>
      <c r="K3863" s="16">
        <v>267</v>
      </c>
      <c r="L3863" s="16">
        <v>27.92</v>
      </c>
      <c r="M3863" s="16">
        <v>11.99</v>
      </c>
    </row>
    <row r="3864" spans="1:13" x14ac:dyDescent="0.2">
      <c r="A3864" s="67">
        <f t="shared" si="60"/>
        <v>41222</v>
      </c>
      <c r="B3864" s="1">
        <v>4.5720000000000001</v>
      </c>
      <c r="C3864" s="16">
        <v>88.99</v>
      </c>
      <c r="D3864" s="16">
        <v>27.99</v>
      </c>
      <c r="E3864" s="16">
        <v>27.13</v>
      </c>
      <c r="F3864" s="16">
        <v>28.68</v>
      </c>
      <c r="G3864" s="16">
        <v>21.33</v>
      </c>
      <c r="H3864" s="16">
        <v>43.71</v>
      </c>
      <c r="I3864" s="16">
        <v>26.29</v>
      </c>
      <c r="J3864" s="16">
        <v>14.6</v>
      </c>
      <c r="K3864" s="16">
        <v>1145</v>
      </c>
      <c r="L3864" s="16">
        <v>27.95</v>
      </c>
      <c r="M3864" s="16">
        <v>21.2</v>
      </c>
    </row>
    <row r="3865" spans="1:13" x14ac:dyDescent="0.2">
      <c r="A3865" s="67">
        <f t="shared" si="60"/>
        <v>41223</v>
      </c>
      <c r="B3865" s="1">
        <v>21.34</v>
      </c>
      <c r="C3865" s="16">
        <v>86.85</v>
      </c>
      <c r="D3865" s="16">
        <v>27.93</v>
      </c>
      <c r="E3865" s="16">
        <v>25.42</v>
      </c>
      <c r="F3865" s="16">
        <v>29.03</v>
      </c>
      <c r="G3865" s="16">
        <v>23.48</v>
      </c>
      <c r="H3865" s="16">
        <v>63.79</v>
      </c>
      <c r="I3865" s="16">
        <v>34.119999999999997</v>
      </c>
      <c r="J3865" s="16">
        <v>18.41</v>
      </c>
      <c r="K3865" s="16">
        <v>1019</v>
      </c>
      <c r="L3865" s="16">
        <v>28.57</v>
      </c>
      <c r="M3865" s="16">
        <v>22.83</v>
      </c>
    </row>
    <row r="3866" spans="1:13" x14ac:dyDescent="0.2">
      <c r="A3866" s="67">
        <f t="shared" si="60"/>
        <v>41224</v>
      </c>
      <c r="B3866" s="1">
        <v>107.44199999999999</v>
      </c>
      <c r="C3866" s="16">
        <v>91.03</v>
      </c>
      <c r="D3866" s="16">
        <v>27.03</v>
      </c>
      <c r="E3866" s="16">
        <v>22.39</v>
      </c>
      <c r="F3866" s="16">
        <v>29.48</v>
      </c>
      <c r="G3866" s="16">
        <v>15.9</v>
      </c>
      <c r="H3866" s="16">
        <v>39.479999999999997</v>
      </c>
      <c r="I3866" s="16">
        <v>47.57</v>
      </c>
      <c r="J3866" s="16">
        <v>16.5</v>
      </c>
      <c r="K3866" s="16">
        <v>1159</v>
      </c>
      <c r="L3866" s="16">
        <v>28.92</v>
      </c>
      <c r="M3866" s="16">
        <v>15.85</v>
      </c>
    </row>
    <row r="3867" spans="1:13" x14ac:dyDescent="0.2">
      <c r="A3867" s="67">
        <f t="shared" si="60"/>
        <v>41225</v>
      </c>
      <c r="B3867" s="1">
        <v>11.938000000000001</v>
      </c>
      <c r="C3867" s="16">
        <v>93.44</v>
      </c>
      <c r="D3867" s="16">
        <v>25.59</v>
      </c>
      <c r="E3867" s="16">
        <v>23.1</v>
      </c>
      <c r="F3867" s="16">
        <v>28.57</v>
      </c>
      <c r="G3867" s="16">
        <v>5.99</v>
      </c>
      <c r="H3867" s="16">
        <v>21.31</v>
      </c>
      <c r="I3867" s="16">
        <v>226.28</v>
      </c>
      <c r="J3867" s="16">
        <v>13.61</v>
      </c>
      <c r="K3867" s="16">
        <v>1232</v>
      </c>
      <c r="L3867" s="16">
        <v>28.75</v>
      </c>
      <c r="M3867" s="16">
        <v>7.82</v>
      </c>
    </row>
    <row r="3868" spans="1:13" x14ac:dyDescent="0.2">
      <c r="A3868" s="67">
        <f t="shared" si="60"/>
        <v>41226</v>
      </c>
      <c r="B3868" s="1">
        <v>28.702000000000002</v>
      </c>
      <c r="C3868" s="16">
        <v>96.78</v>
      </c>
      <c r="D3868" s="16">
        <v>25.38</v>
      </c>
      <c r="E3868" s="16">
        <v>23.89</v>
      </c>
      <c r="F3868" s="16">
        <v>27.77</v>
      </c>
      <c r="G3868" s="16">
        <v>6.22</v>
      </c>
      <c r="H3868" s="16">
        <v>38.979999999999997</v>
      </c>
      <c r="I3868" s="16">
        <v>222.63</v>
      </c>
      <c r="J3868" s="16">
        <v>8.4700000000000006</v>
      </c>
      <c r="K3868" s="16">
        <v>1281</v>
      </c>
      <c r="L3868" s="16">
        <v>28.44</v>
      </c>
      <c r="M3868" s="16">
        <v>7.98</v>
      </c>
    </row>
    <row r="3869" spans="1:13" x14ac:dyDescent="0.2">
      <c r="A3869" s="67">
        <f t="shared" si="60"/>
        <v>41227</v>
      </c>
      <c r="B3869" s="1">
        <v>5.3339999999999996</v>
      </c>
      <c r="C3869" s="16">
        <v>93.21</v>
      </c>
      <c r="D3869" s="16">
        <v>26.25</v>
      </c>
      <c r="E3869" s="16">
        <v>23.49</v>
      </c>
      <c r="F3869" s="16">
        <v>28.5</v>
      </c>
      <c r="G3869" s="16">
        <v>8.9600000000000009</v>
      </c>
      <c r="H3869" s="16">
        <v>38.1</v>
      </c>
      <c r="I3869" s="16">
        <v>353.13</v>
      </c>
      <c r="J3869" s="16">
        <v>12.21</v>
      </c>
      <c r="K3869" s="16">
        <v>1008</v>
      </c>
      <c r="L3869" s="16">
        <v>28.57</v>
      </c>
      <c r="M3869" s="16">
        <v>10.84</v>
      </c>
    </row>
    <row r="3870" spans="1:13" x14ac:dyDescent="0.2">
      <c r="A3870" s="67">
        <f t="shared" si="60"/>
        <v>41228</v>
      </c>
      <c r="B3870" s="1">
        <v>7.62</v>
      </c>
      <c r="C3870" s="16">
        <v>89.38</v>
      </c>
      <c r="D3870" s="16">
        <v>27.13</v>
      </c>
      <c r="E3870" s="16">
        <v>25.06</v>
      </c>
      <c r="F3870" s="16">
        <v>28.48</v>
      </c>
      <c r="G3870" s="16">
        <v>15</v>
      </c>
      <c r="H3870" s="16">
        <v>36.200000000000003</v>
      </c>
      <c r="I3870" s="16">
        <v>331.06</v>
      </c>
      <c r="J3870" s="16">
        <v>9.1300000000000008</v>
      </c>
      <c r="K3870" s="16">
        <v>1247</v>
      </c>
      <c r="L3870" s="16">
        <v>28.35</v>
      </c>
      <c r="M3870" s="16">
        <v>20.69</v>
      </c>
    </row>
    <row r="3871" spans="1:13" x14ac:dyDescent="0.2">
      <c r="A3871" s="67">
        <f t="shared" si="60"/>
        <v>41229</v>
      </c>
      <c r="B3871" s="1">
        <v>42.671999999999997</v>
      </c>
      <c r="C3871" s="16">
        <v>95.52</v>
      </c>
      <c r="D3871" s="16">
        <v>25.13</v>
      </c>
      <c r="E3871" s="16">
        <v>23.71</v>
      </c>
      <c r="F3871" s="16">
        <v>27</v>
      </c>
      <c r="G3871" s="16">
        <v>8.8000000000000007</v>
      </c>
      <c r="H3871" s="16">
        <v>26.67</v>
      </c>
      <c r="I3871" s="16">
        <v>239.98</v>
      </c>
      <c r="J3871" s="16">
        <v>7.18</v>
      </c>
      <c r="K3871" s="16">
        <v>1053</v>
      </c>
      <c r="L3871" s="16">
        <v>28.12</v>
      </c>
      <c r="M3871" s="16">
        <v>10.89</v>
      </c>
    </row>
    <row r="3872" spans="1:13" x14ac:dyDescent="0.2">
      <c r="A3872" s="67">
        <f t="shared" si="60"/>
        <v>41230</v>
      </c>
      <c r="B3872" s="1">
        <v>5.8419999999999996</v>
      </c>
      <c r="C3872" s="16">
        <v>93.73</v>
      </c>
      <c r="D3872" s="16">
        <v>25.57</v>
      </c>
      <c r="E3872" s="16">
        <v>23.22</v>
      </c>
      <c r="F3872" s="16">
        <v>28.02</v>
      </c>
      <c r="G3872" s="16">
        <v>7.3</v>
      </c>
      <c r="H3872" s="16">
        <v>27.24</v>
      </c>
      <c r="I3872" s="16">
        <v>221.69</v>
      </c>
      <c r="J3872" s="16">
        <v>20.57</v>
      </c>
      <c r="K3872" s="16">
        <v>1125</v>
      </c>
      <c r="L3872" s="16">
        <v>28.53</v>
      </c>
      <c r="M3872" s="16">
        <v>10.24</v>
      </c>
    </row>
    <row r="3873" spans="1:13" x14ac:dyDescent="0.2">
      <c r="A3873" s="67">
        <f t="shared" si="60"/>
        <v>41231</v>
      </c>
      <c r="M3873" s="16">
        <v>13.44</v>
      </c>
    </row>
    <row r="3874" spans="1:13" x14ac:dyDescent="0.2">
      <c r="A3874" s="67">
        <f t="shared" si="60"/>
        <v>41232</v>
      </c>
      <c r="M3874" s="16">
        <v>15.08</v>
      </c>
    </row>
    <row r="3875" spans="1:13" x14ac:dyDescent="0.2">
      <c r="A3875" s="67">
        <f t="shared" si="60"/>
        <v>41233</v>
      </c>
      <c r="M3875" s="16">
        <v>10.33</v>
      </c>
    </row>
    <row r="3876" spans="1:13" x14ac:dyDescent="0.2">
      <c r="A3876" s="67">
        <f t="shared" si="60"/>
        <v>41234</v>
      </c>
      <c r="M3876" s="16">
        <v>12.06</v>
      </c>
    </row>
    <row r="3877" spans="1:13" x14ac:dyDescent="0.2">
      <c r="A3877" s="67">
        <f t="shared" si="60"/>
        <v>41235</v>
      </c>
      <c r="B3877" s="1">
        <v>104.14</v>
      </c>
      <c r="C3877" s="16">
        <v>99.9</v>
      </c>
      <c r="D3877" s="16">
        <v>23.32</v>
      </c>
      <c r="E3877" s="16">
        <v>22.87</v>
      </c>
      <c r="F3877" s="16">
        <v>24.14</v>
      </c>
      <c r="G3877" s="16">
        <v>7.61</v>
      </c>
      <c r="H3877" s="16">
        <v>28.58</v>
      </c>
      <c r="I3877" s="16">
        <v>292.70999999999998</v>
      </c>
      <c r="J3877" s="16">
        <v>0.39</v>
      </c>
      <c r="K3877" s="16">
        <v>32.1</v>
      </c>
      <c r="L3877" s="16">
        <v>26.99</v>
      </c>
      <c r="M3877" s="16">
        <v>9.07</v>
      </c>
    </row>
    <row r="3878" spans="1:13" x14ac:dyDescent="0.2">
      <c r="A3878" s="67">
        <f t="shared" si="60"/>
        <v>41236</v>
      </c>
      <c r="B3878" s="1">
        <v>65.786000000000001</v>
      </c>
      <c r="C3878" s="16">
        <v>96.83</v>
      </c>
      <c r="D3878" s="16">
        <v>24.54</v>
      </c>
      <c r="E3878" s="16">
        <v>23.12</v>
      </c>
      <c r="F3878" s="16">
        <v>26.33</v>
      </c>
      <c r="G3878" s="16">
        <v>13.6</v>
      </c>
      <c r="H3878" s="16">
        <v>41.6</v>
      </c>
      <c r="I3878" s="16">
        <v>15.5</v>
      </c>
      <c r="J3878" s="16">
        <v>3.36</v>
      </c>
      <c r="K3878" s="16">
        <v>890</v>
      </c>
      <c r="L3878" s="16">
        <v>27.11</v>
      </c>
      <c r="M3878" s="16">
        <v>16.420000000000002</v>
      </c>
    </row>
    <row r="3879" spans="1:13" x14ac:dyDescent="0.2">
      <c r="A3879" s="67">
        <f t="shared" si="60"/>
        <v>41237</v>
      </c>
      <c r="B3879" s="1">
        <v>133.34800000000001</v>
      </c>
      <c r="C3879" s="16">
        <v>95.11</v>
      </c>
      <c r="D3879" s="16">
        <v>25.42</v>
      </c>
      <c r="E3879" s="16">
        <v>23.87</v>
      </c>
      <c r="F3879" s="16">
        <v>27</v>
      </c>
      <c r="G3879" s="16">
        <v>21.25</v>
      </c>
      <c r="H3879" s="16">
        <v>50.38</v>
      </c>
      <c r="I3879" s="16">
        <v>346.03</v>
      </c>
      <c r="J3879" s="16">
        <v>2.7</v>
      </c>
      <c r="K3879" s="16">
        <v>264.39999999999998</v>
      </c>
      <c r="L3879" s="16">
        <v>26.8</v>
      </c>
      <c r="M3879" s="16">
        <v>25.34</v>
      </c>
    </row>
    <row r="3880" spans="1:13" x14ac:dyDescent="0.2">
      <c r="A3880" s="67">
        <f t="shared" si="60"/>
        <v>41238</v>
      </c>
      <c r="B3880" s="1">
        <v>77.724000000000004</v>
      </c>
      <c r="C3880" s="16">
        <v>96.71</v>
      </c>
      <c r="D3880" s="16">
        <v>25.65</v>
      </c>
      <c r="E3880" s="16">
        <v>24.11</v>
      </c>
      <c r="F3880" s="16">
        <v>26.95</v>
      </c>
      <c r="G3880" s="16">
        <v>15.69</v>
      </c>
      <c r="H3880" s="16">
        <v>53.13</v>
      </c>
      <c r="I3880" s="16">
        <v>356.31</v>
      </c>
      <c r="J3880" s="16">
        <v>1.1100000000000001</v>
      </c>
      <c r="K3880" s="16">
        <v>143</v>
      </c>
      <c r="L3880" s="16">
        <v>26.91</v>
      </c>
      <c r="M3880" s="16">
        <v>16.84</v>
      </c>
    </row>
    <row r="3881" spans="1:13" x14ac:dyDescent="0.2">
      <c r="A3881" s="67">
        <f t="shared" si="60"/>
        <v>41239</v>
      </c>
      <c r="B3881" s="1">
        <v>33.781999999999996</v>
      </c>
      <c r="C3881" s="16">
        <v>98.15</v>
      </c>
      <c r="D3881" s="16">
        <v>26.04</v>
      </c>
      <c r="E3881" s="16">
        <v>24.11</v>
      </c>
      <c r="F3881" s="16">
        <v>27.59</v>
      </c>
      <c r="G3881" s="16">
        <v>10.34</v>
      </c>
      <c r="H3881" s="16">
        <v>28.44</v>
      </c>
      <c r="I3881" s="16">
        <v>319.29000000000002</v>
      </c>
      <c r="J3881" s="16">
        <v>9.66</v>
      </c>
      <c r="K3881" s="16">
        <v>1257</v>
      </c>
      <c r="L3881" s="16">
        <v>27.31</v>
      </c>
      <c r="M3881" s="16">
        <v>11.97</v>
      </c>
    </row>
    <row r="3882" spans="1:13" x14ac:dyDescent="0.2">
      <c r="A3882" s="67">
        <f t="shared" si="60"/>
        <v>41240</v>
      </c>
      <c r="B3882" s="1">
        <v>16.260000000000002</v>
      </c>
      <c r="C3882" s="16">
        <v>97.25</v>
      </c>
      <c r="D3882" s="16">
        <v>25.94</v>
      </c>
      <c r="E3882" s="16">
        <v>23.85</v>
      </c>
      <c r="F3882" s="16">
        <v>28.68</v>
      </c>
      <c r="G3882" s="16">
        <v>5.95</v>
      </c>
      <c r="H3882" s="16">
        <v>24.73</v>
      </c>
      <c r="I3882" s="16">
        <v>231.27</v>
      </c>
      <c r="J3882" s="16">
        <v>10.24</v>
      </c>
      <c r="K3882" s="16">
        <v>1243</v>
      </c>
      <c r="L3882" s="16">
        <v>27.61</v>
      </c>
      <c r="M3882" s="16">
        <v>7.07</v>
      </c>
    </row>
    <row r="3883" spans="1:13" x14ac:dyDescent="0.2">
      <c r="A3883" s="67">
        <f t="shared" si="60"/>
        <v>41241</v>
      </c>
      <c r="B3883" s="1">
        <v>33.527999999999999</v>
      </c>
      <c r="C3883" s="16">
        <v>94.17</v>
      </c>
      <c r="D3883" s="16">
        <v>27.34</v>
      </c>
      <c r="E3883" s="16">
        <v>26.16</v>
      </c>
      <c r="F3883" s="16">
        <v>28.13</v>
      </c>
      <c r="G3883" s="16">
        <v>19.829999999999998</v>
      </c>
      <c r="H3883" s="16">
        <v>33.97</v>
      </c>
      <c r="I3883" s="16">
        <v>24.74</v>
      </c>
      <c r="J3883" s="16">
        <v>13.97</v>
      </c>
      <c r="K3883" s="16">
        <v>1001</v>
      </c>
      <c r="L3883" s="16">
        <v>27.76</v>
      </c>
      <c r="M3883" s="16">
        <v>19.87</v>
      </c>
    </row>
    <row r="3884" spans="1:13" x14ac:dyDescent="0.2">
      <c r="A3884" s="67">
        <f t="shared" si="60"/>
        <v>41242</v>
      </c>
      <c r="B3884" s="1">
        <v>0</v>
      </c>
      <c r="C3884" s="16">
        <v>87.88</v>
      </c>
      <c r="D3884" s="16">
        <v>27.46</v>
      </c>
      <c r="E3884" s="16">
        <v>26.76</v>
      </c>
      <c r="F3884" s="16">
        <v>28.28</v>
      </c>
      <c r="G3884" s="16">
        <v>17.96</v>
      </c>
      <c r="H3884" s="16">
        <v>42.19</v>
      </c>
      <c r="I3884" s="16">
        <v>8.32</v>
      </c>
      <c r="J3884" s="16">
        <v>17.28</v>
      </c>
      <c r="K3884" s="16">
        <v>1127</v>
      </c>
      <c r="L3884" s="16">
        <v>27.99</v>
      </c>
      <c r="M3884" s="16">
        <v>18.91</v>
      </c>
    </row>
    <row r="3885" spans="1:13" x14ac:dyDescent="0.2">
      <c r="A3885" s="67">
        <f t="shared" si="60"/>
        <v>41243</v>
      </c>
      <c r="B3885" s="1">
        <v>61.972000000000001</v>
      </c>
      <c r="C3885" s="16">
        <v>91.09</v>
      </c>
      <c r="D3885" s="16">
        <v>26.49</v>
      </c>
      <c r="E3885" s="16">
        <v>23.25</v>
      </c>
      <c r="F3885" s="16">
        <v>28.1</v>
      </c>
      <c r="G3885" s="16">
        <v>13.84</v>
      </c>
      <c r="H3885" s="16">
        <v>32.42</v>
      </c>
      <c r="I3885" s="16">
        <v>348.31</v>
      </c>
      <c r="J3885" s="16">
        <v>12.84</v>
      </c>
      <c r="K3885" s="16">
        <v>1038</v>
      </c>
      <c r="L3885" s="16">
        <v>27.84</v>
      </c>
      <c r="M3885" s="16">
        <v>16.63</v>
      </c>
    </row>
    <row r="3886" spans="1:13" x14ac:dyDescent="0.2">
      <c r="A3886" s="67">
        <f t="shared" si="60"/>
        <v>41244</v>
      </c>
      <c r="B3886" s="1">
        <v>10.922000000000001</v>
      </c>
      <c r="C3886" s="16">
        <v>91.99</v>
      </c>
      <c r="D3886" s="16">
        <v>25.95</v>
      </c>
      <c r="E3886" s="16">
        <v>23.76</v>
      </c>
      <c r="F3886" s="16">
        <v>28.04</v>
      </c>
      <c r="G3886" s="16">
        <v>10.27</v>
      </c>
      <c r="H3886" s="16">
        <v>36.76</v>
      </c>
      <c r="I3886" s="16">
        <v>323.45999999999998</v>
      </c>
      <c r="J3886" s="16">
        <v>10.77</v>
      </c>
      <c r="K3886" s="16">
        <v>1217</v>
      </c>
      <c r="L3886" s="16">
        <v>27.59</v>
      </c>
      <c r="M3886" s="16">
        <v>13.85</v>
      </c>
    </row>
    <row r="3887" spans="1:13" x14ac:dyDescent="0.2">
      <c r="A3887" s="67">
        <f t="shared" si="60"/>
        <v>41245</v>
      </c>
      <c r="B3887" s="1">
        <v>7.62</v>
      </c>
      <c r="C3887" s="16">
        <v>92.67</v>
      </c>
      <c r="D3887" s="16">
        <v>25.64</v>
      </c>
      <c r="E3887" s="16">
        <v>23.99</v>
      </c>
      <c r="F3887" s="16">
        <v>26.86</v>
      </c>
      <c r="G3887" s="16">
        <v>7.88</v>
      </c>
      <c r="H3887" s="16">
        <v>34.61</v>
      </c>
      <c r="I3887" s="16">
        <v>307.14</v>
      </c>
      <c r="J3887" s="16">
        <v>7.5</v>
      </c>
      <c r="K3887" s="16">
        <v>911</v>
      </c>
      <c r="L3887" s="16">
        <v>27.23</v>
      </c>
      <c r="M3887" s="16">
        <v>11.39</v>
      </c>
    </row>
    <row r="3888" spans="1:13" x14ac:dyDescent="0.2">
      <c r="A3888" s="67">
        <f t="shared" si="60"/>
        <v>41246</v>
      </c>
      <c r="B3888" s="1">
        <v>8.6359999999999992</v>
      </c>
      <c r="C3888" s="16">
        <v>92.77</v>
      </c>
      <c r="D3888" s="16">
        <v>25.72</v>
      </c>
      <c r="E3888" s="16">
        <v>22.94</v>
      </c>
      <c r="F3888" s="16">
        <v>28.46</v>
      </c>
      <c r="G3888" s="16">
        <v>7.95</v>
      </c>
      <c r="H3888" s="16">
        <v>36.270000000000003</v>
      </c>
      <c r="I3888" s="16">
        <v>258.06</v>
      </c>
      <c r="J3888" s="16">
        <v>17.53</v>
      </c>
      <c r="K3888" s="16">
        <v>1289</v>
      </c>
      <c r="L3888" s="16">
        <v>27.66</v>
      </c>
      <c r="M3888" s="16">
        <v>10.029999999999999</v>
      </c>
    </row>
    <row r="3889" spans="1:13" x14ac:dyDescent="0.2">
      <c r="A3889" s="67">
        <f t="shared" si="60"/>
        <v>41247</v>
      </c>
      <c r="B3889" s="1">
        <v>11.938000000000001</v>
      </c>
      <c r="C3889" s="16">
        <v>89.58</v>
      </c>
      <c r="D3889" s="16">
        <v>26.46</v>
      </c>
      <c r="E3889" s="16">
        <v>23.89</v>
      </c>
      <c r="F3889" s="16">
        <v>28.44</v>
      </c>
      <c r="G3889" s="16">
        <v>8.5399999999999991</v>
      </c>
      <c r="H3889" s="16">
        <v>35.14</v>
      </c>
      <c r="I3889" s="16">
        <v>328.77</v>
      </c>
      <c r="J3889" s="16">
        <v>17.649999999999999</v>
      </c>
      <c r="K3889" s="16">
        <v>1242</v>
      </c>
      <c r="L3889" s="16">
        <v>28.09</v>
      </c>
      <c r="M3889" s="16">
        <v>11.7</v>
      </c>
    </row>
    <row r="3890" spans="1:13" x14ac:dyDescent="0.2">
      <c r="A3890" s="67">
        <f t="shared" si="60"/>
        <v>41248</v>
      </c>
      <c r="B3890" s="1">
        <v>13.715999999999999</v>
      </c>
      <c r="C3890" s="16">
        <v>91.33</v>
      </c>
      <c r="D3890" s="16">
        <v>25.35</v>
      </c>
      <c r="E3890" s="16">
        <v>22.39</v>
      </c>
      <c r="F3890" s="16">
        <v>28.1</v>
      </c>
      <c r="G3890" s="16">
        <v>7.13</v>
      </c>
      <c r="H3890" s="16">
        <v>23.64</v>
      </c>
      <c r="I3890" s="16">
        <v>261.63</v>
      </c>
      <c r="J3890" s="16">
        <v>17.309999999999999</v>
      </c>
      <c r="K3890" s="16">
        <v>1305</v>
      </c>
      <c r="L3890" s="16">
        <v>28.14</v>
      </c>
      <c r="M3890" s="16">
        <v>9.1300000000000008</v>
      </c>
    </row>
    <row r="3891" spans="1:13" x14ac:dyDescent="0.2">
      <c r="A3891" s="67">
        <f t="shared" si="60"/>
        <v>41249</v>
      </c>
      <c r="B3891" s="1">
        <v>2.794</v>
      </c>
      <c r="C3891" s="16">
        <v>85.16</v>
      </c>
      <c r="D3891" s="16">
        <v>27.06</v>
      </c>
      <c r="E3891" s="16">
        <v>25.39</v>
      </c>
      <c r="F3891" s="16">
        <v>28.41</v>
      </c>
      <c r="G3891" s="16">
        <v>10.44</v>
      </c>
      <c r="H3891" s="16">
        <v>24.2</v>
      </c>
      <c r="I3891" s="16">
        <v>338.81</v>
      </c>
      <c r="J3891" s="16">
        <v>19.86</v>
      </c>
      <c r="K3891" s="16">
        <v>1036</v>
      </c>
      <c r="L3891" s="16">
        <v>28.33</v>
      </c>
      <c r="M3891" s="16">
        <v>15.14</v>
      </c>
    </row>
    <row r="3892" spans="1:13" x14ac:dyDescent="0.2">
      <c r="A3892" s="67">
        <f t="shared" si="60"/>
        <v>41250</v>
      </c>
      <c r="B3892" s="1">
        <v>0</v>
      </c>
      <c r="C3892" s="16">
        <v>83.96</v>
      </c>
      <c r="D3892" s="16">
        <v>27.27</v>
      </c>
      <c r="E3892" s="16">
        <v>26.49</v>
      </c>
      <c r="F3892" s="16">
        <v>28.6</v>
      </c>
      <c r="G3892" s="16">
        <v>9.39</v>
      </c>
      <c r="H3892" s="16">
        <v>18.45</v>
      </c>
      <c r="I3892" s="16">
        <v>331.19</v>
      </c>
      <c r="J3892" s="16">
        <v>18.64</v>
      </c>
      <c r="K3892" s="16">
        <v>1177</v>
      </c>
      <c r="L3892" s="16">
        <v>28.37</v>
      </c>
      <c r="M3892" s="16">
        <v>14.24</v>
      </c>
    </row>
    <row r="3893" spans="1:13" x14ac:dyDescent="0.2">
      <c r="A3893" s="67">
        <f t="shared" si="60"/>
        <v>41251</v>
      </c>
      <c r="B3893" s="1">
        <v>0</v>
      </c>
      <c r="C3893" s="16">
        <v>87.84</v>
      </c>
      <c r="D3893" s="16">
        <v>26.68</v>
      </c>
      <c r="E3893" s="16">
        <v>23.26</v>
      </c>
      <c r="F3893" s="16">
        <v>28.46</v>
      </c>
      <c r="G3893" s="16">
        <v>7.57</v>
      </c>
      <c r="H3893" s="16">
        <v>20.74</v>
      </c>
      <c r="I3893" s="16">
        <v>354.42</v>
      </c>
      <c r="J3893" s="16">
        <v>19.91</v>
      </c>
      <c r="K3893" s="16">
        <v>883</v>
      </c>
      <c r="L3893" s="16">
        <v>28.86</v>
      </c>
      <c r="M3893" s="16">
        <v>10.89</v>
      </c>
    </row>
    <row r="3894" spans="1:13" x14ac:dyDescent="0.2">
      <c r="A3894" s="67">
        <f t="shared" si="60"/>
        <v>41252</v>
      </c>
      <c r="B3894" s="1">
        <v>9.6519999999999992</v>
      </c>
      <c r="C3894" s="16">
        <v>94.95</v>
      </c>
      <c r="D3894" s="16">
        <v>26.58</v>
      </c>
      <c r="E3894" s="16">
        <v>25.52</v>
      </c>
      <c r="F3894" s="16">
        <v>27.52</v>
      </c>
      <c r="G3894" s="16">
        <v>9.77</v>
      </c>
      <c r="H3894" s="16">
        <v>42.55</v>
      </c>
      <c r="I3894" s="16">
        <v>292.89</v>
      </c>
      <c r="J3894" s="16">
        <v>5.7</v>
      </c>
      <c r="K3894" s="16">
        <v>976</v>
      </c>
      <c r="L3894" s="16">
        <v>28.47</v>
      </c>
      <c r="M3894" s="16">
        <v>14.26</v>
      </c>
    </row>
    <row r="3895" spans="1:13" x14ac:dyDescent="0.2">
      <c r="A3895" s="67">
        <f t="shared" si="60"/>
        <v>41253</v>
      </c>
      <c r="B3895" s="1">
        <v>4.5720000000000001</v>
      </c>
      <c r="C3895" s="16">
        <v>94.45</v>
      </c>
      <c r="D3895" s="16">
        <v>26.82</v>
      </c>
      <c r="E3895" s="16">
        <v>24.72</v>
      </c>
      <c r="F3895" s="16">
        <v>29.25</v>
      </c>
      <c r="G3895" s="16">
        <v>7.51</v>
      </c>
      <c r="H3895" s="16">
        <v>25.4</v>
      </c>
      <c r="I3895" s="16">
        <v>237.24</v>
      </c>
      <c r="J3895" s="16">
        <v>16.34</v>
      </c>
      <c r="K3895" s="16">
        <v>1057</v>
      </c>
      <c r="L3895" s="16">
        <v>28.32</v>
      </c>
      <c r="M3895" s="16">
        <v>9.2799999999999994</v>
      </c>
    </row>
    <row r="3896" spans="1:13" x14ac:dyDescent="0.2">
      <c r="A3896" s="67">
        <f t="shared" si="60"/>
        <v>41254</v>
      </c>
      <c r="B3896" s="1">
        <v>2.54</v>
      </c>
      <c r="C3896" s="16">
        <v>92.94</v>
      </c>
      <c r="D3896" s="16">
        <v>27.52</v>
      </c>
      <c r="E3896" s="16">
        <v>25.4</v>
      </c>
      <c r="F3896" s="16">
        <v>28.43</v>
      </c>
      <c r="G3896" s="16">
        <v>17.329999999999998</v>
      </c>
      <c r="H3896" s="16">
        <v>38.31</v>
      </c>
      <c r="I3896" s="16">
        <v>25.42</v>
      </c>
      <c r="J3896" s="16">
        <v>17.350000000000001</v>
      </c>
      <c r="K3896" s="16">
        <v>965</v>
      </c>
      <c r="L3896" s="16">
        <v>28.43</v>
      </c>
      <c r="M3896" s="16">
        <v>16.93</v>
      </c>
    </row>
    <row r="3897" spans="1:13" x14ac:dyDescent="0.2">
      <c r="A3897" s="67">
        <f t="shared" si="60"/>
        <v>41255</v>
      </c>
      <c r="B3897" s="1">
        <v>1.524</v>
      </c>
      <c r="C3897" s="16">
        <v>89.86</v>
      </c>
      <c r="D3897" s="16">
        <v>27.94</v>
      </c>
      <c r="E3897" s="16">
        <v>27.12</v>
      </c>
      <c r="F3897" s="16">
        <v>28.39</v>
      </c>
      <c r="G3897" s="16">
        <v>24.5</v>
      </c>
      <c r="H3897" s="16">
        <v>38.1</v>
      </c>
      <c r="I3897" s="16">
        <v>27.47</v>
      </c>
      <c r="J3897" s="16">
        <v>18.78</v>
      </c>
      <c r="K3897" s="16">
        <v>900</v>
      </c>
      <c r="L3897" s="16">
        <v>28.49</v>
      </c>
      <c r="M3897" s="16">
        <v>23.47</v>
      </c>
    </row>
    <row r="3898" spans="1:13" x14ac:dyDescent="0.2">
      <c r="A3898" s="67">
        <f t="shared" si="60"/>
        <v>41256</v>
      </c>
      <c r="B3898" s="1">
        <v>43.944000000000003</v>
      </c>
      <c r="C3898" s="16">
        <v>89.79</v>
      </c>
      <c r="D3898" s="16">
        <v>27.29</v>
      </c>
      <c r="E3898" s="16">
        <v>24.37</v>
      </c>
      <c r="F3898" s="16">
        <v>28.59</v>
      </c>
      <c r="G3898" s="16">
        <v>21.45</v>
      </c>
      <c r="H3898" s="16">
        <v>47.2</v>
      </c>
      <c r="I3898" s="16">
        <v>359.28</v>
      </c>
      <c r="J3898" s="16">
        <v>18.829999999999998</v>
      </c>
      <c r="K3898" s="16">
        <v>1066</v>
      </c>
      <c r="L3898" s="16">
        <v>28.26</v>
      </c>
      <c r="M3898" s="16">
        <v>23.19</v>
      </c>
    </row>
    <row r="3899" spans="1:13" x14ac:dyDescent="0.2">
      <c r="A3899" s="67">
        <f t="shared" si="60"/>
        <v>41257</v>
      </c>
      <c r="B3899" s="1">
        <v>126.738</v>
      </c>
      <c r="C3899" s="16">
        <v>99</v>
      </c>
      <c r="D3899" s="16">
        <v>24.59</v>
      </c>
      <c r="E3899" s="16">
        <v>23.77</v>
      </c>
      <c r="F3899" s="16">
        <v>25.92</v>
      </c>
      <c r="G3899" s="16">
        <v>7.23</v>
      </c>
      <c r="H3899" s="16">
        <v>30.98</v>
      </c>
      <c r="I3899" s="16">
        <v>206.13</v>
      </c>
      <c r="J3899" s="16">
        <v>2.9</v>
      </c>
      <c r="K3899" s="16">
        <v>410</v>
      </c>
      <c r="L3899" s="16">
        <v>27.64</v>
      </c>
      <c r="M3899" s="16">
        <v>8.85</v>
      </c>
    </row>
    <row r="3900" spans="1:13" x14ac:dyDescent="0.2">
      <c r="A3900" s="67">
        <f t="shared" si="60"/>
        <v>41258</v>
      </c>
      <c r="B3900" s="1">
        <v>44.707999999999998</v>
      </c>
      <c r="C3900" s="16">
        <v>97.36</v>
      </c>
      <c r="D3900" s="16">
        <v>24.67</v>
      </c>
      <c r="E3900" s="16">
        <v>23.47</v>
      </c>
      <c r="F3900" s="16">
        <v>26.09</v>
      </c>
      <c r="G3900" s="16">
        <v>8.31</v>
      </c>
      <c r="H3900" s="16">
        <v>35.07</v>
      </c>
      <c r="I3900" s="16">
        <v>5.4</v>
      </c>
      <c r="J3900" s="16">
        <v>5.73</v>
      </c>
      <c r="K3900" s="16">
        <v>698.3</v>
      </c>
      <c r="L3900" s="16">
        <v>27.24</v>
      </c>
      <c r="M3900" s="16">
        <v>9.17</v>
      </c>
    </row>
    <row r="3901" spans="1:13" x14ac:dyDescent="0.2">
      <c r="A3901" s="67">
        <f t="shared" si="60"/>
        <v>41259</v>
      </c>
      <c r="B3901" s="1">
        <v>1.778</v>
      </c>
      <c r="C3901" s="16">
        <v>93.38</v>
      </c>
      <c r="D3901" s="16">
        <v>25.68</v>
      </c>
      <c r="E3901" s="16">
        <v>23.25</v>
      </c>
      <c r="F3901" s="16">
        <v>28.45</v>
      </c>
      <c r="G3901" s="16">
        <v>7.54</v>
      </c>
      <c r="H3901" s="16">
        <v>22.01</v>
      </c>
      <c r="I3901" s="16">
        <v>249.21</v>
      </c>
      <c r="J3901" s="16">
        <v>17.27</v>
      </c>
      <c r="K3901" s="16">
        <v>1223</v>
      </c>
      <c r="L3901" s="16">
        <v>27.9</v>
      </c>
      <c r="M3901" s="16">
        <v>9.26</v>
      </c>
    </row>
    <row r="3902" spans="1:13" x14ac:dyDescent="0.2">
      <c r="A3902" s="67">
        <f t="shared" si="60"/>
        <v>41260</v>
      </c>
      <c r="B3902" s="1">
        <v>2.54</v>
      </c>
      <c r="C3902" s="16">
        <v>90.48</v>
      </c>
      <c r="D3902" s="16">
        <v>26.8</v>
      </c>
      <c r="E3902" s="16">
        <v>24.14</v>
      </c>
      <c r="F3902" s="16">
        <v>28.51</v>
      </c>
      <c r="G3902" s="16">
        <v>10.31</v>
      </c>
      <c r="H3902" s="16">
        <v>33.799999999999997</v>
      </c>
      <c r="I3902" s="16">
        <v>11.92</v>
      </c>
      <c r="J3902" s="16">
        <v>19.48</v>
      </c>
      <c r="K3902" s="16">
        <v>1195</v>
      </c>
      <c r="L3902" s="16">
        <v>28.29</v>
      </c>
      <c r="M3902" s="16">
        <v>11.65</v>
      </c>
    </row>
    <row r="3903" spans="1:13" x14ac:dyDescent="0.2">
      <c r="A3903" s="67">
        <f t="shared" si="60"/>
        <v>41261</v>
      </c>
      <c r="B3903" s="1">
        <v>1.016</v>
      </c>
      <c r="C3903" s="16">
        <v>89.08</v>
      </c>
      <c r="D3903" s="16">
        <v>26.64</v>
      </c>
      <c r="E3903" s="16">
        <v>23.52</v>
      </c>
      <c r="F3903" s="16">
        <v>28.33</v>
      </c>
      <c r="G3903" s="16">
        <v>12.38</v>
      </c>
      <c r="H3903" s="16">
        <v>29.32</v>
      </c>
      <c r="I3903" s="16">
        <v>29.43</v>
      </c>
      <c r="J3903" s="16">
        <v>20.09</v>
      </c>
      <c r="K3903" s="16">
        <v>986</v>
      </c>
      <c r="L3903" s="16">
        <v>28.69</v>
      </c>
      <c r="M3903" s="16">
        <v>13.23</v>
      </c>
    </row>
    <row r="3904" spans="1:13" x14ac:dyDescent="0.2">
      <c r="A3904" s="67">
        <f t="shared" si="60"/>
        <v>41262</v>
      </c>
      <c r="B3904" s="1">
        <v>43.938000000000002</v>
      </c>
      <c r="C3904" s="16">
        <v>92.52</v>
      </c>
      <c r="D3904" s="16">
        <v>25.38</v>
      </c>
      <c r="E3904" s="16">
        <v>22.96</v>
      </c>
      <c r="F3904" s="16">
        <v>27.57</v>
      </c>
      <c r="G3904" s="16">
        <v>10.57</v>
      </c>
      <c r="H3904" s="16">
        <v>50.06</v>
      </c>
      <c r="I3904" s="16">
        <v>322.39</v>
      </c>
      <c r="J3904" s="16">
        <v>7.72</v>
      </c>
      <c r="K3904" s="16">
        <v>1010</v>
      </c>
      <c r="L3904" s="16">
        <v>28.2</v>
      </c>
      <c r="M3904" s="16">
        <v>12.3</v>
      </c>
    </row>
    <row r="3905" spans="1:13" x14ac:dyDescent="0.2">
      <c r="A3905" s="67">
        <f t="shared" si="60"/>
        <v>41263</v>
      </c>
      <c r="B3905" s="1">
        <v>24.385999999999999</v>
      </c>
      <c r="C3905" s="16">
        <v>95.94</v>
      </c>
      <c r="D3905" s="16">
        <v>25.17</v>
      </c>
      <c r="E3905" s="16">
        <v>23.75</v>
      </c>
      <c r="F3905" s="16">
        <v>27.77</v>
      </c>
      <c r="G3905" s="16">
        <v>5.69</v>
      </c>
      <c r="H3905" s="16">
        <v>29.28</v>
      </c>
      <c r="I3905" s="16">
        <v>262.02999999999997</v>
      </c>
      <c r="J3905" s="16">
        <v>8.7899999999999991</v>
      </c>
      <c r="K3905" s="16">
        <v>1022</v>
      </c>
      <c r="L3905" s="16">
        <v>27.78</v>
      </c>
      <c r="M3905" s="16">
        <v>6.94</v>
      </c>
    </row>
    <row r="3906" spans="1:13" x14ac:dyDescent="0.2">
      <c r="A3906" s="67">
        <f t="shared" si="60"/>
        <v>41264</v>
      </c>
      <c r="B3906" s="1">
        <v>21.844000000000001</v>
      </c>
      <c r="C3906" s="16">
        <v>92.23</v>
      </c>
      <c r="D3906" s="16">
        <v>26.49</v>
      </c>
      <c r="E3906" s="16">
        <v>24.79</v>
      </c>
      <c r="F3906" s="16">
        <v>27.66</v>
      </c>
      <c r="G3906" s="16">
        <v>17.03</v>
      </c>
      <c r="H3906" s="16">
        <v>56.02</v>
      </c>
      <c r="I3906" s="16">
        <v>40.659999999999997</v>
      </c>
      <c r="J3906" s="16">
        <v>5.01</v>
      </c>
      <c r="K3906" s="16">
        <v>288.60000000000002</v>
      </c>
      <c r="L3906" s="16">
        <v>27.59</v>
      </c>
      <c r="M3906" s="16">
        <v>16.399999999999999</v>
      </c>
    </row>
    <row r="3907" spans="1:13" x14ac:dyDescent="0.2">
      <c r="A3907" s="67">
        <f t="shared" si="60"/>
        <v>41265</v>
      </c>
      <c r="B3907" s="1">
        <v>8.6359999999999992</v>
      </c>
      <c r="C3907" s="16">
        <v>87.13</v>
      </c>
      <c r="D3907" s="16">
        <v>27.07</v>
      </c>
      <c r="E3907" s="16">
        <v>24.74</v>
      </c>
      <c r="F3907" s="16">
        <v>27.98</v>
      </c>
      <c r="G3907" s="16">
        <v>27.6</v>
      </c>
      <c r="H3907" s="16">
        <v>47.38</v>
      </c>
      <c r="I3907" s="16">
        <v>7.46</v>
      </c>
      <c r="J3907" s="16">
        <v>16.989999999999998</v>
      </c>
      <c r="K3907" s="16">
        <v>1124</v>
      </c>
      <c r="L3907" s="16">
        <v>27.77</v>
      </c>
      <c r="M3907" s="16">
        <v>26.98</v>
      </c>
    </row>
    <row r="3908" spans="1:13" x14ac:dyDescent="0.2">
      <c r="A3908" s="67">
        <f t="shared" si="60"/>
        <v>41266</v>
      </c>
      <c r="B3908" s="1">
        <v>12.192</v>
      </c>
      <c r="C3908" s="16">
        <v>88.58</v>
      </c>
      <c r="D3908" s="16">
        <v>27.06</v>
      </c>
      <c r="E3908" s="16">
        <v>24.48</v>
      </c>
      <c r="F3908" s="16">
        <v>27.97</v>
      </c>
      <c r="G3908" s="16">
        <v>30.43</v>
      </c>
      <c r="H3908" s="16">
        <v>57.97</v>
      </c>
      <c r="I3908" s="16">
        <v>24.9</v>
      </c>
      <c r="J3908" s="16">
        <v>17.62</v>
      </c>
      <c r="K3908" s="16">
        <v>1195</v>
      </c>
      <c r="L3908" s="16">
        <v>27.84</v>
      </c>
      <c r="M3908" s="16">
        <v>28.99</v>
      </c>
    </row>
    <row r="3909" spans="1:13" x14ac:dyDescent="0.2">
      <c r="A3909" s="67">
        <f t="shared" si="60"/>
        <v>41267</v>
      </c>
      <c r="B3909" s="1">
        <v>6.0960000000000001</v>
      </c>
      <c r="C3909" s="16">
        <v>91.49</v>
      </c>
      <c r="D3909" s="16">
        <v>27.22</v>
      </c>
      <c r="E3909" s="16">
        <v>25.42</v>
      </c>
      <c r="F3909" s="16">
        <v>28.13</v>
      </c>
      <c r="G3909" s="16">
        <v>18.57</v>
      </c>
      <c r="H3909" s="16">
        <v>44.81</v>
      </c>
      <c r="I3909" s="16">
        <v>9.89</v>
      </c>
      <c r="J3909" s="16">
        <v>20</v>
      </c>
      <c r="K3909" s="16">
        <v>856</v>
      </c>
      <c r="L3909" s="16">
        <v>28.13</v>
      </c>
      <c r="M3909" s="16">
        <v>18.7</v>
      </c>
    </row>
    <row r="3910" spans="1:13" x14ac:dyDescent="0.2">
      <c r="A3910" s="67">
        <f t="shared" ref="A3910:A3973" si="61">A3909+1</f>
        <v>41268</v>
      </c>
      <c r="B3910" s="1">
        <v>2.286</v>
      </c>
      <c r="C3910" s="16">
        <v>94.41</v>
      </c>
      <c r="D3910" s="16">
        <v>26.73</v>
      </c>
      <c r="E3910" s="16">
        <v>25.68</v>
      </c>
      <c r="F3910" s="16">
        <v>28.25</v>
      </c>
      <c r="G3910" s="16">
        <v>8.6</v>
      </c>
      <c r="H3910" s="16">
        <v>25.79</v>
      </c>
      <c r="I3910" s="16">
        <v>260.98</v>
      </c>
      <c r="J3910" s="16">
        <v>13.25</v>
      </c>
      <c r="K3910" s="16">
        <v>1000</v>
      </c>
      <c r="L3910" s="16">
        <v>28.13</v>
      </c>
      <c r="M3910" s="16">
        <v>10.31</v>
      </c>
    </row>
    <row r="3911" spans="1:13" x14ac:dyDescent="0.2">
      <c r="A3911" s="67">
        <f t="shared" si="61"/>
        <v>41269</v>
      </c>
      <c r="B3911" s="1">
        <v>13.462</v>
      </c>
      <c r="C3911" s="16">
        <v>95.26</v>
      </c>
      <c r="D3911" s="16">
        <v>26.79</v>
      </c>
      <c r="E3911" s="16">
        <v>25.29</v>
      </c>
      <c r="F3911" s="16">
        <v>28.5</v>
      </c>
      <c r="G3911" s="16">
        <v>7.16</v>
      </c>
      <c r="H3911" s="16">
        <v>19.829999999999998</v>
      </c>
      <c r="I3911" s="16">
        <v>283.47000000000003</v>
      </c>
      <c r="J3911" s="16">
        <v>10.44</v>
      </c>
      <c r="K3911" s="16">
        <v>1264</v>
      </c>
      <c r="L3911" s="16">
        <v>28.21</v>
      </c>
      <c r="M3911" s="16">
        <v>9.08</v>
      </c>
    </row>
    <row r="3912" spans="1:13" x14ac:dyDescent="0.2">
      <c r="A3912" s="67">
        <f t="shared" si="61"/>
        <v>41270</v>
      </c>
      <c r="B3912" s="1">
        <v>0.254</v>
      </c>
      <c r="C3912" s="16">
        <v>93.32</v>
      </c>
      <c r="D3912" s="16">
        <v>27.49</v>
      </c>
      <c r="E3912" s="16">
        <v>26.97</v>
      </c>
      <c r="F3912" s="16">
        <v>28.04</v>
      </c>
      <c r="G3912" s="16">
        <v>22.03</v>
      </c>
      <c r="H3912" s="16">
        <v>37.26</v>
      </c>
      <c r="I3912" s="16">
        <v>31.48</v>
      </c>
      <c r="J3912" s="16">
        <v>19.850000000000001</v>
      </c>
      <c r="K3912" s="16">
        <v>825</v>
      </c>
      <c r="L3912" s="16">
        <v>28.3</v>
      </c>
      <c r="M3912" s="16">
        <v>21.2</v>
      </c>
    </row>
    <row r="3913" spans="1:13" x14ac:dyDescent="0.2">
      <c r="A3913" s="67">
        <f t="shared" si="61"/>
        <v>41271</v>
      </c>
      <c r="B3913" s="1">
        <v>0</v>
      </c>
      <c r="C3913" s="16">
        <v>91.98</v>
      </c>
      <c r="D3913" s="16">
        <v>27.4</v>
      </c>
      <c r="E3913" s="16">
        <v>25.96</v>
      </c>
      <c r="F3913" s="16">
        <v>28.09</v>
      </c>
      <c r="G3913" s="16">
        <v>18.28</v>
      </c>
      <c r="H3913" s="16">
        <v>35.6</v>
      </c>
      <c r="I3913" s="16">
        <v>33.39</v>
      </c>
      <c r="J3913" s="16">
        <v>16.39</v>
      </c>
      <c r="K3913" s="16">
        <v>1056</v>
      </c>
      <c r="L3913" s="16">
        <v>28.06</v>
      </c>
      <c r="M3913" s="16">
        <v>17.78</v>
      </c>
    </row>
    <row r="3914" spans="1:13" x14ac:dyDescent="0.2">
      <c r="A3914" s="67">
        <f t="shared" si="61"/>
        <v>41272</v>
      </c>
      <c r="B3914" s="1">
        <v>0</v>
      </c>
      <c r="C3914" s="16">
        <v>89.49</v>
      </c>
      <c r="D3914" s="16">
        <v>27.52</v>
      </c>
      <c r="E3914" s="16">
        <v>27.07</v>
      </c>
      <c r="F3914" s="16">
        <v>28.06</v>
      </c>
      <c r="G3914" s="16">
        <v>20.9</v>
      </c>
      <c r="H3914" s="16">
        <v>34.4</v>
      </c>
      <c r="I3914" s="16">
        <v>24.88</v>
      </c>
      <c r="J3914" s="16">
        <v>16.7</v>
      </c>
      <c r="K3914" s="16">
        <v>846</v>
      </c>
      <c r="L3914" s="16">
        <v>28.06</v>
      </c>
      <c r="M3914" s="16">
        <v>20.65</v>
      </c>
    </row>
    <row r="3915" spans="1:13" x14ac:dyDescent="0.2">
      <c r="A3915" s="67">
        <f t="shared" si="61"/>
        <v>41273</v>
      </c>
      <c r="B3915" s="1">
        <v>0</v>
      </c>
      <c r="C3915" s="16">
        <v>87</v>
      </c>
      <c r="D3915" s="16">
        <v>27.67</v>
      </c>
      <c r="E3915" s="16">
        <v>27.32</v>
      </c>
      <c r="F3915" s="16">
        <v>28.01</v>
      </c>
      <c r="G3915" s="16">
        <v>30.93</v>
      </c>
      <c r="H3915" s="16">
        <v>44.63</v>
      </c>
      <c r="I3915" s="16">
        <v>35.869999999999997</v>
      </c>
      <c r="J3915" s="16">
        <v>18.68</v>
      </c>
      <c r="K3915" s="16">
        <v>894</v>
      </c>
      <c r="L3915" s="16">
        <v>28.08</v>
      </c>
      <c r="M3915" s="16">
        <v>28.85</v>
      </c>
    </row>
    <row r="3916" spans="1:13" x14ac:dyDescent="0.2">
      <c r="A3916" s="67">
        <f t="shared" si="61"/>
        <v>41274</v>
      </c>
      <c r="B3916" s="1">
        <v>0</v>
      </c>
      <c r="C3916" s="16">
        <v>87.51</v>
      </c>
      <c r="D3916" s="16">
        <v>27.62</v>
      </c>
      <c r="E3916" s="16">
        <v>27.39</v>
      </c>
      <c r="F3916" s="16">
        <v>27.88</v>
      </c>
      <c r="G3916" s="16">
        <v>30.96</v>
      </c>
      <c r="H3916" s="16">
        <v>45.48</v>
      </c>
      <c r="I3916" s="16">
        <v>34.049999999999997</v>
      </c>
      <c r="J3916" s="16">
        <v>19.600000000000001</v>
      </c>
      <c r="K3916" s="16">
        <v>875</v>
      </c>
      <c r="L3916" s="16">
        <v>28.1</v>
      </c>
      <c r="M3916" s="16">
        <v>28.97</v>
      </c>
    </row>
    <row r="3917" spans="1:13" x14ac:dyDescent="0.2">
      <c r="A3917" s="67">
        <f t="shared" si="61"/>
        <v>41275</v>
      </c>
      <c r="B3917" s="1">
        <v>0</v>
      </c>
      <c r="C3917" s="16">
        <v>87.58</v>
      </c>
      <c r="D3917" s="16">
        <v>27.48</v>
      </c>
      <c r="E3917" s="16">
        <v>26.76</v>
      </c>
      <c r="F3917" s="16">
        <v>27.84</v>
      </c>
      <c r="G3917" s="16">
        <v>28.61</v>
      </c>
      <c r="H3917" s="16">
        <v>42.44</v>
      </c>
      <c r="I3917" s="16">
        <v>35.79</v>
      </c>
      <c r="J3917" s="16">
        <v>20.54</v>
      </c>
      <c r="K3917" s="16">
        <v>838</v>
      </c>
      <c r="L3917" s="16">
        <v>28.17</v>
      </c>
      <c r="M3917" s="16">
        <v>26.79</v>
      </c>
    </row>
    <row r="3918" spans="1:13" x14ac:dyDescent="0.2">
      <c r="A3918" s="67">
        <f t="shared" si="61"/>
        <v>41276</v>
      </c>
      <c r="B3918" s="1">
        <v>0</v>
      </c>
      <c r="C3918" s="16">
        <v>86.03</v>
      </c>
      <c r="D3918" s="16">
        <v>27.47</v>
      </c>
      <c r="E3918" s="16">
        <v>26.82</v>
      </c>
      <c r="F3918" s="16">
        <v>27.77</v>
      </c>
      <c r="G3918" s="16">
        <v>24</v>
      </c>
      <c r="H3918" s="16">
        <v>34.75</v>
      </c>
      <c r="I3918" s="16">
        <v>26.61</v>
      </c>
      <c r="J3918" s="16">
        <v>20.6</v>
      </c>
      <c r="K3918" s="16">
        <v>828</v>
      </c>
      <c r="L3918" s="16">
        <v>28.27</v>
      </c>
      <c r="M3918" s="16">
        <v>23.54</v>
      </c>
    </row>
    <row r="3919" spans="1:13" x14ac:dyDescent="0.2">
      <c r="A3919" s="67">
        <f t="shared" si="61"/>
        <v>41277</v>
      </c>
      <c r="B3919" s="1">
        <v>0</v>
      </c>
      <c r="C3919" s="16">
        <v>85.35</v>
      </c>
      <c r="D3919" s="16">
        <v>27.49</v>
      </c>
      <c r="E3919" s="16">
        <v>26.91</v>
      </c>
      <c r="F3919" s="16">
        <v>27.9</v>
      </c>
      <c r="G3919" s="16">
        <v>22.29</v>
      </c>
      <c r="H3919" s="16">
        <v>41.21</v>
      </c>
      <c r="I3919" s="16">
        <v>24.15</v>
      </c>
      <c r="J3919" s="16">
        <v>20.88</v>
      </c>
      <c r="K3919" s="16">
        <v>951</v>
      </c>
      <c r="L3919" s="16">
        <v>28.33</v>
      </c>
      <c r="M3919" s="16">
        <v>21.7</v>
      </c>
    </row>
    <row r="3920" spans="1:13" x14ac:dyDescent="0.2">
      <c r="A3920" s="67">
        <f t="shared" si="61"/>
        <v>41278</v>
      </c>
      <c r="B3920" s="1">
        <v>0.254</v>
      </c>
      <c r="C3920" s="16">
        <v>86.71</v>
      </c>
      <c r="D3920" s="16">
        <v>27.38</v>
      </c>
      <c r="E3920" s="16">
        <v>26.1</v>
      </c>
      <c r="F3920" s="16">
        <v>28</v>
      </c>
      <c r="G3920" s="16">
        <v>23.72</v>
      </c>
      <c r="H3920" s="16">
        <v>43.11</v>
      </c>
      <c r="I3920" s="16">
        <v>21.34</v>
      </c>
      <c r="J3920" s="16">
        <v>20.27</v>
      </c>
      <c r="K3920" s="16">
        <v>877</v>
      </c>
      <c r="L3920" s="16">
        <v>28.2</v>
      </c>
      <c r="M3920" s="16">
        <v>23.88</v>
      </c>
    </row>
    <row r="3921" spans="1:13" x14ac:dyDescent="0.2">
      <c r="A3921" s="67">
        <f t="shared" si="61"/>
        <v>41279</v>
      </c>
      <c r="B3921" s="1">
        <v>0</v>
      </c>
      <c r="C3921" s="16">
        <v>86.18</v>
      </c>
      <c r="D3921" s="16">
        <v>27.53</v>
      </c>
      <c r="E3921" s="16">
        <v>27.16</v>
      </c>
      <c r="F3921" s="16">
        <v>28</v>
      </c>
      <c r="G3921" s="16">
        <v>25.33</v>
      </c>
      <c r="H3921" s="16">
        <v>38.380000000000003</v>
      </c>
      <c r="I3921" s="16">
        <v>22.73</v>
      </c>
      <c r="J3921" s="16">
        <v>20.5</v>
      </c>
      <c r="K3921" s="16">
        <v>967</v>
      </c>
      <c r="L3921" s="16">
        <v>28.29</v>
      </c>
      <c r="M3921" s="16">
        <v>25.58</v>
      </c>
    </row>
    <row r="3922" spans="1:13" x14ac:dyDescent="0.2">
      <c r="A3922" s="67">
        <f t="shared" si="61"/>
        <v>41280</v>
      </c>
      <c r="B3922" s="1">
        <v>0</v>
      </c>
      <c r="C3922" s="16">
        <v>86.17</v>
      </c>
      <c r="D3922" s="16">
        <v>27.52</v>
      </c>
      <c r="E3922" s="16">
        <v>27.23</v>
      </c>
      <c r="F3922" s="16">
        <v>27.94</v>
      </c>
      <c r="G3922" s="16">
        <v>23.05</v>
      </c>
      <c r="H3922" s="16">
        <v>36.44</v>
      </c>
      <c r="I3922" s="16">
        <v>18.600000000000001</v>
      </c>
      <c r="J3922" s="16">
        <v>19.95</v>
      </c>
      <c r="K3922" s="16">
        <v>890</v>
      </c>
      <c r="L3922" s="16">
        <v>28.4</v>
      </c>
      <c r="M3922" s="16">
        <v>23.01</v>
      </c>
    </row>
    <row r="3923" spans="1:13" x14ac:dyDescent="0.2">
      <c r="A3923" s="67">
        <f t="shared" si="61"/>
        <v>41281</v>
      </c>
      <c r="B3923" s="1">
        <v>0</v>
      </c>
      <c r="C3923" s="16">
        <v>85.91</v>
      </c>
      <c r="D3923" s="16">
        <v>27.5</v>
      </c>
      <c r="E3923" s="16">
        <v>27.02</v>
      </c>
      <c r="F3923" s="16">
        <v>27.87</v>
      </c>
      <c r="G3923" s="16">
        <v>21.41</v>
      </c>
      <c r="H3923" s="16">
        <v>32.92</v>
      </c>
      <c r="I3923" s="16">
        <v>18.28</v>
      </c>
      <c r="J3923" s="16">
        <v>21.09</v>
      </c>
      <c r="K3923" s="16">
        <v>842</v>
      </c>
      <c r="L3923" s="16">
        <v>28.45</v>
      </c>
      <c r="M3923" s="16">
        <v>21.87</v>
      </c>
    </row>
    <row r="3924" spans="1:13" x14ac:dyDescent="0.2">
      <c r="A3924" s="67">
        <f t="shared" si="61"/>
        <v>41282</v>
      </c>
      <c r="B3924" s="1">
        <v>0</v>
      </c>
      <c r="C3924" s="16">
        <v>86.77</v>
      </c>
      <c r="D3924" s="16">
        <v>27.62</v>
      </c>
      <c r="E3924" s="16">
        <v>27.16</v>
      </c>
      <c r="F3924" s="16">
        <v>28.19</v>
      </c>
      <c r="G3924" s="16">
        <v>23.11</v>
      </c>
      <c r="H3924" s="16">
        <v>35.6</v>
      </c>
      <c r="I3924" s="16">
        <v>21.23</v>
      </c>
      <c r="J3924" s="16">
        <v>21.18</v>
      </c>
      <c r="K3924" s="16">
        <v>854</v>
      </c>
      <c r="L3924" s="16">
        <v>28.5</v>
      </c>
      <c r="M3924" s="16">
        <v>22.07</v>
      </c>
    </row>
    <row r="3925" spans="1:13" x14ac:dyDescent="0.2">
      <c r="A3925" s="67">
        <f t="shared" si="61"/>
        <v>41283</v>
      </c>
      <c r="B3925" s="1">
        <v>0</v>
      </c>
      <c r="C3925" s="16">
        <v>88.46</v>
      </c>
      <c r="D3925" s="16">
        <v>27.56</v>
      </c>
      <c r="E3925" s="16">
        <v>27.23</v>
      </c>
      <c r="F3925" s="16">
        <v>27.93</v>
      </c>
      <c r="G3925" s="16">
        <v>21.17</v>
      </c>
      <c r="H3925" s="16">
        <v>34.15</v>
      </c>
      <c r="I3925" s="16">
        <v>22.47</v>
      </c>
      <c r="J3925" s="16">
        <v>19.5</v>
      </c>
      <c r="K3925" s="16">
        <v>837</v>
      </c>
      <c r="L3925" s="16">
        <v>28.53</v>
      </c>
      <c r="M3925" s="16">
        <v>21.15</v>
      </c>
    </row>
    <row r="3926" spans="1:13" x14ac:dyDescent="0.2">
      <c r="A3926" s="67">
        <f t="shared" si="61"/>
        <v>41284</v>
      </c>
      <c r="B3926" s="1">
        <v>0</v>
      </c>
      <c r="C3926" s="16">
        <v>85.97</v>
      </c>
      <c r="D3926" s="16">
        <v>27.41</v>
      </c>
      <c r="E3926" s="16">
        <v>27</v>
      </c>
      <c r="F3926" s="16">
        <v>27.7</v>
      </c>
      <c r="G3926" s="16">
        <v>22.82</v>
      </c>
      <c r="H3926" s="16">
        <v>36.729999999999997</v>
      </c>
      <c r="I3926" s="16">
        <v>17.11</v>
      </c>
      <c r="J3926" s="16">
        <v>11.15</v>
      </c>
      <c r="K3926" s="16">
        <v>1038</v>
      </c>
      <c r="L3926" s="16">
        <v>28.44</v>
      </c>
      <c r="M3926" s="16">
        <v>23.38</v>
      </c>
    </row>
    <row r="3927" spans="1:13" x14ac:dyDescent="0.2">
      <c r="A3927" s="67">
        <f t="shared" si="61"/>
        <v>41285</v>
      </c>
      <c r="B3927" s="1">
        <v>0</v>
      </c>
      <c r="C3927" s="16">
        <v>84.5</v>
      </c>
      <c r="D3927" s="16">
        <v>27.32</v>
      </c>
      <c r="E3927" s="16">
        <v>27.02</v>
      </c>
      <c r="F3927" s="16">
        <v>27.59</v>
      </c>
      <c r="G3927" s="16">
        <v>27.73</v>
      </c>
      <c r="H3927" s="16">
        <v>40.71</v>
      </c>
      <c r="I3927" s="16">
        <v>27.08</v>
      </c>
      <c r="J3927" s="16">
        <v>16.559999999999999</v>
      </c>
      <c r="K3927" s="16">
        <v>1203</v>
      </c>
      <c r="L3927" s="16">
        <v>28.3</v>
      </c>
      <c r="M3927" s="16">
        <v>26.33</v>
      </c>
    </row>
    <row r="3928" spans="1:13" x14ac:dyDescent="0.2">
      <c r="A3928" s="67">
        <f t="shared" si="61"/>
        <v>41286</v>
      </c>
      <c r="B3928" s="1">
        <v>1.27</v>
      </c>
      <c r="C3928" s="16">
        <v>83.15</v>
      </c>
      <c r="D3928" s="16">
        <v>27.08</v>
      </c>
      <c r="E3928" s="16">
        <v>26.47</v>
      </c>
      <c r="F3928" s="16">
        <v>27.33</v>
      </c>
      <c r="G3928" s="16">
        <v>29.52</v>
      </c>
      <c r="H3928" s="16">
        <v>51.12</v>
      </c>
      <c r="I3928" s="16">
        <v>25.42</v>
      </c>
      <c r="J3928" s="16">
        <v>19.25</v>
      </c>
      <c r="K3928" s="16">
        <v>1035</v>
      </c>
      <c r="L3928" s="16">
        <v>28.16</v>
      </c>
      <c r="M3928" s="16">
        <v>28.26</v>
      </c>
    </row>
    <row r="3929" spans="1:13" x14ac:dyDescent="0.2">
      <c r="A3929" s="67">
        <f t="shared" si="61"/>
        <v>41287</v>
      </c>
      <c r="B3929" s="1">
        <v>0</v>
      </c>
      <c r="C3929" s="16">
        <v>82</v>
      </c>
      <c r="D3929" s="16">
        <v>26.99</v>
      </c>
      <c r="E3929" s="16">
        <v>26.7</v>
      </c>
      <c r="F3929" s="16">
        <v>27.39</v>
      </c>
      <c r="G3929" s="16">
        <v>25.47</v>
      </c>
      <c r="H3929" s="16">
        <v>36.409999999999997</v>
      </c>
      <c r="I3929" s="16">
        <v>23.28</v>
      </c>
      <c r="J3929" s="16">
        <v>21.88</v>
      </c>
      <c r="K3929" s="16">
        <v>869</v>
      </c>
      <c r="L3929" s="16">
        <v>28.09</v>
      </c>
      <c r="M3929" s="16">
        <v>24.82</v>
      </c>
    </row>
    <row r="3930" spans="1:13" x14ac:dyDescent="0.2">
      <c r="A3930" s="67">
        <f t="shared" si="61"/>
        <v>41288</v>
      </c>
      <c r="B3930" s="1">
        <v>0</v>
      </c>
      <c r="C3930" s="16">
        <v>82.05</v>
      </c>
      <c r="D3930" s="16">
        <v>26.94</v>
      </c>
      <c r="E3930" s="16">
        <v>26.59</v>
      </c>
      <c r="F3930" s="16">
        <v>27.66</v>
      </c>
      <c r="G3930" s="16">
        <v>27.56</v>
      </c>
      <c r="H3930" s="16">
        <v>42.34</v>
      </c>
      <c r="I3930" s="16">
        <v>27.76</v>
      </c>
      <c r="J3930" s="16">
        <v>20.7</v>
      </c>
      <c r="K3930" s="16">
        <v>887</v>
      </c>
      <c r="L3930" s="16">
        <v>27.98</v>
      </c>
      <c r="M3930" s="16">
        <v>27.13</v>
      </c>
    </row>
    <row r="3931" spans="1:13" x14ac:dyDescent="0.2">
      <c r="A3931" s="67">
        <f t="shared" si="61"/>
        <v>41289</v>
      </c>
      <c r="B3931" s="1">
        <v>0</v>
      </c>
      <c r="C3931" s="16">
        <v>82.01</v>
      </c>
      <c r="D3931" s="16">
        <v>26.87</v>
      </c>
      <c r="E3931" s="16">
        <v>26.25</v>
      </c>
      <c r="F3931" s="16">
        <v>27.24</v>
      </c>
      <c r="G3931" s="16">
        <v>25</v>
      </c>
      <c r="H3931" s="16">
        <v>36.020000000000003</v>
      </c>
      <c r="I3931" s="16">
        <v>26.08</v>
      </c>
      <c r="J3931" s="16">
        <v>21.95</v>
      </c>
      <c r="K3931" s="16">
        <v>883</v>
      </c>
      <c r="L3931" s="16">
        <v>27.98</v>
      </c>
      <c r="M3931" s="16">
        <v>24.48</v>
      </c>
    </row>
    <row r="3932" spans="1:13" x14ac:dyDescent="0.2">
      <c r="A3932" s="67">
        <f t="shared" si="61"/>
        <v>41290</v>
      </c>
      <c r="B3932" s="1">
        <v>0</v>
      </c>
      <c r="C3932" s="16">
        <v>83.75</v>
      </c>
      <c r="D3932" s="16">
        <v>26.71</v>
      </c>
      <c r="E3932" s="16">
        <v>25.26</v>
      </c>
      <c r="F3932" s="16">
        <v>27.4</v>
      </c>
      <c r="G3932" s="16">
        <v>21.53</v>
      </c>
      <c r="H3932" s="16">
        <v>36.229999999999997</v>
      </c>
      <c r="I3932" s="16">
        <v>30.77</v>
      </c>
      <c r="J3932" s="16">
        <v>21.95</v>
      </c>
      <c r="K3932" s="16">
        <v>876</v>
      </c>
      <c r="L3932" s="16">
        <v>28.12</v>
      </c>
      <c r="M3932" s="16">
        <v>21.79</v>
      </c>
    </row>
    <row r="3933" spans="1:13" x14ac:dyDescent="0.2">
      <c r="A3933" s="67">
        <f t="shared" si="61"/>
        <v>41291</v>
      </c>
      <c r="B3933" s="1">
        <v>4.5720000000000001</v>
      </c>
      <c r="C3933" s="16">
        <v>82.19</v>
      </c>
      <c r="D3933" s="16">
        <v>26.82</v>
      </c>
      <c r="E3933" s="16">
        <v>24.77</v>
      </c>
      <c r="F3933" s="16">
        <v>27.4</v>
      </c>
      <c r="G3933" s="16">
        <v>22.92</v>
      </c>
      <c r="H3933" s="16">
        <v>38.21</v>
      </c>
      <c r="I3933" s="16">
        <v>26.45</v>
      </c>
      <c r="J3933" s="16">
        <v>20.6</v>
      </c>
      <c r="K3933" s="16">
        <v>1004</v>
      </c>
      <c r="L3933" s="16">
        <v>28.23</v>
      </c>
      <c r="M3933" s="16">
        <v>22.97</v>
      </c>
    </row>
    <row r="3934" spans="1:13" x14ac:dyDescent="0.2">
      <c r="A3934" s="67">
        <f t="shared" si="61"/>
        <v>41292</v>
      </c>
      <c r="B3934" s="1">
        <v>0.254</v>
      </c>
      <c r="C3934" s="16">
        <v>79.989999999999995</v>
      </c>
      <c r="D3934" s="16">
        <v>26.87</v>
      </c>
      <c r="E3934" s="16">
        <v>25.99</v>
      </c>
      <c r="F3934" s="16">
        <v>27.23</v>
      </c>
      <c r="G3934" s="16">
        <v>26.36</v>
      </c>
      <c r="H3934" s="16">
        <v>37.75</v>
      </c>
      <c r="I3934" s="16">
        <v>27.15</v>
      </c>
      <c r="J3934" s="16">
        <v>22.02</v>
      </c>
      <c r="K3934" s="16">
        <v>1013</v>
      </c>
      <c r="L3934" s="16">
        <v>28.21</v>
      </c>
      <c r="M3934" s="16">
        <v>25.67</v>
      </c>
    </row>
    <row r="3935" spans="1:13" x14ac:dyDescent="0.2">
      <c r="A3935" s="67">
        <f t="shared" si="61"/>
        <v>41293</v>
      </c>
      <c r="B3935" s="1">
        <v>0</v>
      </c>
      <c r="C3935" s="16">
        <v>82.64</v>
      </c>
      <c r="D3935" s="16">
        <v>27.04</v>
      </c>
      <c r="E3935" s="16">
        <v>26.55</v>
      </c>
      <c r="F3935" s="16">
        <v>27.4</v>
      </c>
      <c r="G3935" s="16">
        <v>31.9</v>
      </c>
      <c r="H3935" s="16">
        <v>43.99</v>
      </c>
      <c r="I3935" s="16">
        <v>26.86</v>
      </c>
      <c r="J3935" s="16">
        <v>19.440000000000001</v>
      </c>
      <c r="K3935" s="16">
        <v>1014</v>
      </c>
      <c r="L3935" s="16">
        <v>28.03</v>
      </c>
      <c r="M3935" s="16">
        <v>30.57</v>
      </c>
    </row>
    <row r="3936" spans="1:13" x14ac:dyDescent="0.2">
      <c r="A3936" s="67">
        <f t="shared" si="61"/>
        <v>41294</v>
      </c>
      <c r="B3936" s="1">
        <v>0</v>
      </c>
      <c r="C3936" s="16">
        <v>82.69</v>
      </c>
      <c r="D3936" s="16">
        <v>27.05</v>
      </c>
      <c r="E3936" s="16">
        <v>26.7</v>
      </c>
      <c r="F3936" s="16">
        <v>27.37</v>
      </c>
      <c r="G3936" s="16">
        <v>32.71</v>
      </c>
      <c r="H3936" s="16">
        <v>44.17</v>
      </c>
      <c r="I3936" s="16">
        <v>27.1</v>
      </c>
      <c r="J3936" s="16">
        <v>21.22</v>
      </c>
      <c r="K3936" s="16">
        <v>951</v>
      </c>
      <c r="L3936" s="16">
        <v>27.93</v>
      </c>
      <c r="M3936" s="16">
        <v>31.12</v>
      </c>
    </row>
    <row r="3937" spans="1:13" x14ac:dyDescent="0.2">
      <c r="A3937" s="67">
        <f t="shared" si="61"/>
        <v>41295</v>
      </c>
      <c r="B3937" s="1">
        <v>0</v>
      </c>
      <c r="C3937" s="16">
        <v>82.28</v>
      </c>
      <c r="D3937" s="16">
        <v>27</v>
      </c>
      <c r="E3937" s="16">
        <v>26.39</v>
      </c>
      <c r="F3937" s="16">
        <v>27.41</v>
      </c>
      <c r="G3937" s="16">
        <v>27.56</v>
      </c>
      <c r="H3937" s="16">
        <v>41.1</v>
      </c>
      <c r="I3937" s="16">
        <v>10.96</v>
      </c>
      <c r="J3937" s="16">
        <v>18.43</v>
      </c>
      <c r="K3937" s="16">
        <v>1126</v>
      </c>
      <c r="L3937" s="16">
        <v>27.91</v>
      </c>
      <c r="M3937" s="16">
        <v>27.1</v>
      </c>
    </row>
    <row r="3938" spans="1:13" x14ac:dyDescent="0.2">
      <c r="A3938" s="67">
        <f t="shared" si="61"/>
        <v>41296</v>
      </c>
      <c r="B3938" s="1">
        <v>0.76200000000000001</v>
      </c>
      <c r="C3938" s="16">
        <v>82.07</v>
      </c>
      <c r="D3938" s="16">
        <v>26.98</v>
      </c>
      <c r="E3938" s="16">
        <v>26.3</v>
      </c>
      <c r="F3938" s="16">
        <v>27.3</v>
      </c>
      <c r="G3938" s="16">
        <v>26.09</v>
      </c>
      <c r="H3938" s="16">
        <v>37.93</v>
      </c>
      <c r="I3938" s="16">
        <v>14.49</v>
      </c>
      <c r="J3938" s="16">
        <v>20.6</v>
      </c>
      <c r="K3938" s="16">
        <v>973</v>
      </c>
      <c r="L3938" s="16">
        <v>27.89</v>
      </c>
      <c r="M3938" s="16">
        <v>26.62</v>
      </c>
    </row>
    <row r="3939" spans="1:13" x14ac:dyDescent="0.2">
      <c r="A3939" s="67">
        <f t="shared" si="61"/>
        <v>41297</v>
      </c>
      <c r="B3939" s="1">
        <v>0</v>
      </c>
      <c r="C3939" s="16">
        <v>82.82</v>
      </c>
      <c r="D3939" s="16">
        <v>27.04</v>
      </c>
      <c r="E3939" s="16">
        <v>26.65</v>
      </c>
      <c r="F3939" s="16">
        <v>27.44</v>
      </c>
      <c r="G3939" s="16">
        <v>27.6</v>
      </c>
      <c r="H3939" s="16">
        <v>41</v>
      </c>
      <c r="I3939" s="16">
        <v>12.82</v>
      </c>
      <c r="J3939" s="16">
        <v>19.68</v>
      </c>
      <c r="K3939" s="16">
        <v>1112</v>
      </c>
      <c r="L3939" s="16">
        <v>27.85</v>
      </c>
      <c r="M3939" s="16">
        <v>27.71</v>
      </c>
    </row>
    <row r="3940" spans="1:13" x14ac:dyDescent="0.2">
      <c r="A3940" s="67">
        <f t="shared" si="61"/>
        <v>41298</v>
      </c>
      <c r="B3940" s="1">
        <v>0</v>
      </c>
      <c r="C3940" s="16">
        <v>82.74</v>
      </c>
      <c r="D3940" s="16">
        <v>27.01</v>
      </c>
      <c r="E3940" s="16">
        <v>26.65</v>
      </c>
      <c r="F3940" s="16">
        <v>27.39</v>
      </c>
      <c r="G3940" s="16">
        <v>24.96</v>
      </c>
      <c r="H3940" s="16">
        <v>36.020000000000003</v>
      </c>
      <c r="I3940" s="16">
        <v>11.29</v>
      </c>
      <c r="J3940" s="16">
        <v>19.809999999999999</v>
      </c>
      <c r="K3940" s="16">
        <v>1070</v>
      </c>
      <c r="L3940" s="16">
        <v>27.87</v>
      </c>
      <c r="M3940" s="16">
        <v>25.62</v>
      </c>
    </row>
    <row r="3941" spans="1:13" x14ac:dyDescent="0.2">
      <c r="A3941" s="67">
        <f t="shared" si="61"/>
        <v>41299</v>
      </c>
      <c r="B3941" s="1">
        <v>0</v>
      </c>
      <c r="C3941" s="16">
        <v>82.75</v>
      </c>
      <c r="D3941" s="16">
        <v>27.01</v>
      </c>
      <c r="E3941" s="16">
        <v>26.21</v>
      </c>
      <c r="F3941" s="16">
        <v>27.53</v>
      </c>
      <c r="G3941" s="16">
        <v>25.49</v>
      </c>
      <c r="H3941" s="16">
        <v>39.619999999999997</v>
      </c>
      <c r="I3941" s="16">
        <v>21.76</v>
      </c>
      <c r="J3941" s="16">
        <v>20.47</v>
      </c>
      <c r="K3941" s="16">
        <v>1154</v>
      </c>
      <c r="L3941" s="16">
        <v>27.9</v>
      </c>
      <c r="M3941" s="16">
        <v>25.61</v>
      </c>
    </row>
    <row r="3942" spans="1:13" x14ac:dyDescent="0.2">
      <c r="A3942" s="67">
        <f t="shared" si="61"/>
        <v>41300</v>
      </c>
      <c r="B3942" s="1">
        <v>0.50800000000000001</v>
      </c>
      <c r="C3942" s="16">
        <v>81.93</v>
      </c>
      <c r="D3942" s="16">
        <v>27.02</v>
      </c>
      <c r="E3942" s="16">
        <v>25.51</v>
      </c>
      <c r="F3942" s="16">
        <v>27.45</v>
      </c>
      <c r="G3942" s="16">
        <v>28.08</v>
      </c>
      <c r="H3942" s="16">
        <v>41.56</v>
      </c>
      <c r="I3942" s="16">
        <v>18.23</v>
      </c>
      <c r="J3942" s="16">
        <v>19.899999999999999</v>
      </c>
      <c r="K3942" s="16">
        <v>973</v>
      </c>
      <c r="L3942" s="16">
        <v>27.82</v>
      </c>
      <c r="M3942" s="16">
        <v>28.08</v>
      </c>
    </row>
    <row r="3943" spans="1:13" x14ac:dyDescent="0.2">
      <c r="A3943" s="67">
        <f t="shared" si="61"/>
        <v>41301</v>
      </c>
      <c r="B3943" s="1">
        <v>0</v>
      </c>
      <c r="C3943" s="16">
        <v>83.96</v>
      </c>
      <c r="D3943" s="16">
        <v>26.97</v>
      </c>
      <c r="E3943" s="16">
        <v>26.43</v>
      </c>
      <c r="F3943" s="16">
        <v>27.41</v>
      </c>
      <c r="G3943" s="16">
        <v>25.69</v>
      </c>
      <c r="H3943" s="16">
        <v>39.020000000000003</v>
      </c>
      <c r="I3943" s="16">
        <v>9.01</v>
      </c>
      <c r="J3943" s="16">
        <v>17.12</v>
      </c>
      <c r="K3943" s="16">
        <v>1273</v>
      </c>
      <c r="L3943" s="16">
        <v>27.82</v>
      </c>
      <c r="M3943" s="16">
        <v>27.23</v>
      </c>
    </row>
    <row r="3944" spans="1:13" x14ac:dyDescent="0.2">
      <c r="A3944" s="67">
        <f t="shared" si="61"/>
        <v>41302</v>
      </c>
      <c r="B3944" s="1">
        <v>0.254</v>
      </c>
      <c r="C3944" s="16">
        <v>85.03</v>
      </c>
      <c r="D3944" s="16">
        <v>27.11</v>
      </c>
      <c r="E3944" s="16">
        <v>25.86</v>
      </c>
      <c r="F3944" s="16">
        <v>27.63</v>
      </c>
      <c r="G3944" s="16">
        <v>28.19</v>
      </c>
      <c r="H3944" s="16">
        <v>44.56</v>
      </c>
      <c r="I3944" s="16">
        <v>14.92</v>
      </c>
      <c r="J3944" s="16">
        <v>19.48</v>
      </c>
      <c r="K3944" s="16">
        <v>1104</v>
      </c>
      <c r="L3944" s="16">
        <v>27.88</v>
      </c>
      <c r="M3944" s="16">
        <v>27.91</v>
      </c>
    </row>
    <row r="3945" spans="1:13" x14ac:dyDescent="0.2">
      <c r="A3945" s="67">
        <f t="shared" si="61"/>
        <v>41303</v>
      </c>
      <c r="B3945" s="1">
        <v>0</v>
      </c>
      <c r="C3945" s="16">
        <v>84.83</v>
      </c>
      <c r="D3945" s="16">
        <v>27.16</v>
      </c>
      <c r="E3945" s="16">
        <v>26.96</v>
      </c>
      <c r="F3945" s="16">
        <v>27.48</v>
      </c>
      <c r="G3945" s="16">
        <v>29.32</v>
      </c>
      <c r="H3945" s="16">
        <v>41.67</v>
      </c>
      <c r="I3945" s="16">
        <v>24.81</v>
      </c>
      <c r="J3945" s="16">
        <v>15.89</v>
      </c>
      <c r="K3945" s="16">
        <v>1338</v>
      </c>
      <c r="L3945" s="16">
        <v>27.86</v>
      </c>
      <c r="M3945" s="16">
        <v>28.5</v>
      </c>
    </row>
    <row r="3946" spans="1:13" x14ac:dyDescent="0.2">
      <c r="A3946" s="67">
        <f t="shared" si="61"/>
        <v>41304</v>
      </c>
      <c r="B3946" s="1">
        <v>0</v>
      </c>
      <c r="C3946" s="16">
        <v>84.24</v>
      </c>
      <c r="D3946" s="16">
        <v>27.11</v>
      </c>
      <c r="E3946" s="16">
        <v>26.73</v>
      </c>
      <c r="F3946" s="16">
        <v>27.45</v>
      </c>
      <c r="G3946" s="16">
        <v>24.47</v>
      </c>
      <c r="H3946" s="16">
        <v>36.619999999999997</v>
      </c>
      <c r="I3946" s="16">
        <v>19.2</v>
      </c>
      <c r="J3946" s="16">
        <v>21.59</v>
      </c>
      <c r="K3946" s="16">
        <v>1039</v>
      </c>
      <c r="L3946" s="16">
        <v>27.91</v>
      </c>
      <c r="M3946" s="16">
        <v>24.92</v>
      </c>
    </row>
    <row r="3947" spans="1:13" x14ac:dyDescent="0.2">
      <c r="A3947" s="67">
        <f t="shared" si="61"/>
        <v>41305</v>
      </c>
      <c r="B3947" s="1">
        <v>0</v>
      </c>
      <c r="C3947" s="16">
        <v>83.68</v>
      </c>
      <c r="D3947" s="16">
        <v>27.31</v>
      </c>
      <c r="E3947" s="16">
        <v>26.95</v>
      </c>
      <c r="F3947" s="16">
        <v>27.65</v>
      </c>
      <c r="G3947" s="16">
        <v>27.21</v>
      </c>
      <c r="H3947" s="16">
        <v>41.42</v>
      </c>
      <c r="I3947" s="16">
        <v>16.38</v>
      </c>
      <c r="J3947" s="16">
        <v>20.14</v>
      </c>
      <c r="K3947" s="16">
        <v>1091</v>
      </c>
      <c r="L3947" s="16">
        <v>28.02</v>
      </c>
      <c r="M3947" s="16">
        <v>27.47</v>
      </c>
    </row>
    <row r="3948" spans="1:13" x14ac:dyDescent="0.2">
      <c r="A3948" s="67">
        <f t="shared" si="61"/>
        <v>41306</v>
      </c>
      <c r="B3948" s="1">
        <v>0.254</v>
      </c>
      <c r="C3948" s="16">
        <v>81.59</v>
      </c>
      <c r="D3948" s="16">
        <v>27.11</v>
      </c>
      <c r="E3948" s="16">
        <v>25.75</v>
      </c>
      <c r="F3948" s="16">
        <v>27.6</v>
      </c>
      <c r="G3948" s="16">
        <v>32.89</v>
      </c>
      <c r="H3948" s="16">
        <v>50.49</v>
      </c>
      <c r="I3948" s="16">
        <v>15.25</v>
      </c>
      <c r="J3948" s="16">
        <v>21.85</v>
      </c>
      <c r="K3948" s="16">
        <v>1188</v>
      </c>
      <c r="L3948" s="16">
        <v>27.91</v>
      </c>
      <c r="M3948" s="16">
        <v>31.82</v>
      </c>
    </row>
    <row r="3949" spans="1:13" x14ac:dyDescent="0.2">
      <c r="A3949" s="67">
        <f t="shared" si="61"/>
        <v>41307</v>
      </c>
      <c r="B3949" s="1">
        <v>2.54</v>
      </c>
      <c r="C3949" s="16">
        <v>81.319999999999993</v>
      </c>
      <c r="D3949" s="16">
        <v>27</v>
      </c>
      <c r="E3949" s="16">
        <v>25.59</v>
      </c>
      <c r="F3949" s="16">
        <v>27.4</v>
      </c>
      <c r="G3949" s="16">
        <v>31.69</v>
      </c>
      <c r="H3949" s="16">
        <v>47.66</v>
      </c>
      <c r="I3949" s="16">
        <v>18.63</v>
      </c>
      <c r="J3949" s="16">
        <v>20.79</v>
      </c>
      <c r="K3949" s="16">
        <v>1152</v>
      </c>
      <c r="L3949" s="16">
        <v>27.81</v>
      </c>
      <c r="M3949" s="16">
        <v>30.84</v>
      </c>
    </row>
    <row r="3950" spans="1:13" x14ac:dyDescent="0.2">
      <c r="A3950" s="67">
        <f t="shared" si="61"/>
        <v>41308</v>
      </c>
      <c r="B3950" s="1">
        <v>2.286</v>
      </c>
      <c r="C3950" s="16">
        <v>81.599999999999994</v>
      </c>
      <c r="D3950" s="16">
        <v>26.85</v>
      </c>
      <c r="E3950" s="16">
        <v>25.63</v>
      </c>
      <c r="F3950" s="16">
        <v>27.3</v>
      </c>
      <c r="G3950" s="16">
        <v>28.38</v>
      </c>
      <c r="H3950" s="16">
        <v>46.11</v>
      </c>
      <c r="I3950" s="16">
        <v>10.93</v>
      </c>
      <c r="J3950" s="16">
        <v>18.77</v>
      </c>
      <c r="K3950" s="16">
        <v>1247</v>
      </c>
      <c r="L3950" s="16">
        <v>27.84</v>
      </c>
      <c r="M3950" s="16">
        <v>28.76</v>
      </c>
    </row>
    <row r="3951" spans="1:13" x14ac:dyDescent="0.2">
      <c r="A3951" s="67">
        <f t="shared" si="61"/>
        <v>41309</v>
      </c>
      <c r="B3951" s="1">
        <v>0</v>
      </c>
      <c r="C3951" s="16">
        <v>77.12</v>
      </c>
      <c r="D3951" s="16">
        <v>26.81</v>
      </c>
      <c r="E3951" s="16">
        <v>26.49</v>
      </c>
      <c r="F3951" s="16">
        <v>27.21</v>
      </c>
      <c r="G3951" s="16">
        <v>22.08</v>
      </c>
      <c r="H3951" s="16">
        <v>37.93</v>
      </c>
      <c r="I3951" s="16">
        <v>17.14</v>
      </c>
      <c r="J3951" s="16">
        <v>20.69</v>
      </c>
      <c r="K3951" s="16">
        <v>1099</v>
      </c>
      <c r="L3951" s="16">
        <v>27.69</v>
      </c>
      <c r="M3951" s="16">
        <v>22.84</v>
      </c>
    </row>
    <row r="3952" spans="1:13" x14ac:dyDescent="0.2">
      <c r="A3952" s="67">
        <f t="shared" si="61"/>
        <v>41310</v>
      </c>
      <c r="B3952" s="1">
        <v>3.556</v>
      </c>
      <c r="C3952" s="16">
        <v>84.41</v>
      </c>
      <c r="D3952" s="16">
        <v>26.35</v>
      </c>
      <c r="E3952" s="16">
        <v>24.28</v>
      </c>
      <c r="F3952" s="16">
        <v>27.1</v>
      </c>
      <c r="G3952" s="16">
        <v>18.25</v>
      </c>
      <c r="H3952" s="16">
        <v>35.28</v>
      </c>
      <c r="I3952" s="16">
        <v>359.55</v>
      </c>
      <c r="J3952" s="16">
        <v>8.41</v>
      </c>
      <c r="K3952" s="16">
        <v>980</v>
      </c>
      <c r="L3952" s="16">
        <v>27.34</v>
      </c>
      <c r="M3952" s="16">
        <v>21.54</v>
      </c>
    </row>
    <row r="3953" spans="1:13" x14ac:dyDescent="0.2">
      <c r="A3953" s="67">
        <f t="shared" si="61"/>
        <v>41311</v>
      </c>
      <c r="B3953" s="1">
        <v>2.794</v>
      </c>
      <c r="C3953" s="16">
        <v>85.05</v>
      </c>
      <c r="D3953" s="16">
        <v>26.55</v>
      </c>
      <c r="E3953" s="16">
        <v>24.4</v>
      </c>
      <c r="F3953" s="16">
        <v>27.1</v>
      </c>
      <c r="G3953" s="16">
        <v>24.72</v>
      </c>
      <c r="H3953" s="16">
        <v>38.21</v>
      </c>
      <c r="I3953" s="16">
        <v>25.49</v>
      </c>
      <c r="J3953" s="16">
        <v>17.63</v>
      </c>
      <c r="K3953" s="16">
        <v>1193</v>
      </c>
      <c r="L3953" s="16">
        <v>27.44</v>
      </c>
      <c r="M3953" s="16">
        <v>23.57</v>
      </c>
    </row>
    <row r="3954" spans="1:13" x14ac:dyDescent="0.2">
      <c r="A3954" s="67">
        <f t="shared" si="61"/>
        <v>41312</v>
      </c>
      <c r="B3954" s="1">
        <v>0</v>
      </c>
      <c r="C3954" s="16">
        <v>79.400000000000006</v>
      </c>
      <c r="D3954" s="16">
        <v>26.74</v>
      </c>
      <c r="E3954" s="16">
        <v>26.05</v>
      </c>
      <c r="F3954" s="16">
        <v>27.16</v>
      </c>
      <c r="G3954" s="16">
        <v>20.41</v>
      </c>
      <c r="H3954" s="16">
        <v>32.39</v>
      </c>
      <c r="I3954" s="16">
        <v>13.18</v>
      </c>
      <c r="J3954" s="16">
        <v>21.58</v>
      </c>
      <c r="K3954" s="16">
        <v>1072</v>
      </c>
      <c r="L3954" s="16">
        <v>27.53</v>
      </c>
      <c r="M3954" s="16">
        <v>20.68</v>
      </c>
    </row>
    <row r="3955" spans="1:13" x14ac:dyDescent="0.2">
      <c r="A3955" s="67">
        <f t="shared" si="61"/>
        <v>41313</v>
      </c>
      <c r="B3955" s="1">
        <v>0.254</v>
      </c>
      <c r="C3955" s="16">
        <v>81.739999999999995</v>
      </c>
      <c r="D3955" s="16">
        <v>26.77</v>
      </c>
      <c r="E3955" s="16">
        <v>25.88</v>
      </c>
      <c r="F3955" s="16">
        <v>27.83</v>
      </c>
      <c r="G3955" s="16">
        <v>16.260000000000002</v>
      </c>
      <c r="H3955" s="16">
        <v>35.840000000000003</v>
      </c>
      <c r="I3955" s="16">
        <v>353.76</v>
      </c>
      <c r="J3955" s="16">
        <v>18.53</v>
      </c>
      <c r="K3955" s="16">
        <v>1333</v>
      </c>
      <c r="L3955" s="16">
        <v>27.67</v>
      </c>
      <c r="M3955" s="16">
        <v>20.48</v>
      </c>
    </row>
    <row r="3956" spans="1:13" x14ac:dyDescent="0.2">
      <c r="A3956" s="67">
        <f t="shared" si="61"/>
        <v>41314</v>
      </c>
      <c r="B3956" s="1">
        <v>13.97</v>
      </c>
      <c r="C3956" s="16">
        <v>86.08</v>
      </c>
      <c r="D3956" s="16">
        <v>26.66</v>
      </c>
      <c r="E3956" s="16">
        <v>24.48</v>
      </c>
      <c r="F3956" s="16">
        <v>27.43</v>
      </c>
      <c r="G3956" s="16">
        <v>26.18</v>
      </c>
      <c r="H3956" s="16">
        <v>45.62</v>
      </c>
      <c r="I3956" s="16">
        <v>23.53</v>
      </c>
      <c r="J3956" s="16">
        <v>22.22</v>
      </c>
      <c r="K3956" s="16">
        <v>1137</v>
      </c>
      <c r="L3956" s="16">
        <v>27.61</v>
      </c>
      <c r="M3956" s="16">
        <v>26.59</v>
      </c>
    </row>
    <row r="3957" spans="1:13" x14ac:dyDescent="0.2">
      <c r="A3957" s="67">
        <f t="shared" si="61"/>
        <v>41315</v>
      </c>
      <c r="B3957" s="1">
        <v>3.81</v>
      </c>
      <c r="C3957" s="16">
        <v>81.31</v>
      </c>
      <c r="D3957" s="16">
        <v>26.76</v>
      </c>
      <c r="E3957" s="16">
        <v>23.86</v>
      </c>
      <c r="F3957" s="16">
        <v>27.42</v>
      </c>
      <c r="G3957" s="16">
        <v>24.73</v>
      </c>
      <c r="H3957" s="16">
        <v>45.72</v>
      </c>
      <c r="I3957" s="16">
        <v>24.41</v>
      </c>
      <c r="J3957" s="16">
        <v>23.71</v>
      </c>
      <c r="K3957" s="16">
        <v>941</v>
      </c>
      <c r="L3957" s="16">
        <v>27.76</v>
      </c>
      <c r="M3957" s="16">
        <v>24.12</v>
      </c>
    </row>
    <row r="3958" spans="1:13" x14ac:dyDescent="0.2">
      <c r="A3958" s="67">
        <f t="shared" si="61"/>
        <v>41316</v>
      </c>
      <c r="B3958" s="1">
        <v>0.50800000000000001</v>
      </c>
      <c r="C3958" s="16">
        <v>82.36</v>
      </c>
      <c r="D3958" s="16">
        <v>26.99</v>
      </c>
      <c r="E3958" s="16">
        <v>24.38</v>
      </c>
      <c r="F3958" s="16">
        <v>27.53</v>
      </c>
      <c r="G3958" s="16">
        <v>23.42</v>
      </c>
      <c r="H3958" s="16">
        <v>35.74</v>
      </c>
      <c r="I3958" s="16">
        <v>25.51</v>
      </c>
      <c r="J3958" s="16">
        <v>21.39</v>
      </c>
      <c r="K3958" s="16">
        <v>946</v>
      </c>
      <c r="L3958" s="16">
        <v>28.05</v>
      </c>
      <c r="M3958" s="16">
        <v>23.61</v>
      </c>
    </row>
    <row r="3959" spans="1:13" x14ac:dyDescent="0.2">
      <c r="A3959" s="67">
        <f t="shared" si="61"/>
        <v>41317</v>
      </c>
      <c r="B3959" s="1">
        <v>0</v>
      </c>
      <c r="C3959" s="16">
        <v>83.82</v>
      </c>
      <c r="D3959" s="16">
        <v>27.07</v>
      </c>
      <c r="E3959" s="16">
        <v>26.73</v>
      </c>
      <c r="F3959" s="16">
        <v>27.41</v>
      </c>
      <c r="G3959" s="16">
        <v>28.31</v>
      </c>
      <c r="H3959" s="16">
        <v>42.51</v>
      </c>
      <c r="I3959" s="16">
        <v>32.090000000000003</v>
      </c>
      <c r="J3959" s="16">
        <v>22.78</v>
      </c>
      <c r="K3959" s="16">
        <v>969</v>
      </c>
      <c r="L3959" s="16">
        <v>28.21</v>
      </c>
      <c r="M3959" s="16">
        <v>26.58</v>
      </c>
    </row>
    <row r="3960" spans="1:13" x14ac:dyDescent="0.2">
      <c r="A3960" s="67">
        <f t="shared" si="61"/>
        <v>41318</v>
      </c>
      <c r="B3960" s="1">
        <v>0</v>
      </c>
      <c r="C3960" s="16">
        <v>83.45</v>
      </c>
      <c r="D3960" s="16">
        <v>26.69</v>
      </c>
      <c r="E3960" s="16">
        <v>24.28</v>
      </c>
      <c r="F3960" s="16">
        <v>27.46</v>
      </c>
      <c r="G3960" s="16">
        <v>17.16</v>
      </c>
      <c r="H3960" s="16">
        <v>33.369999999999997</v>
      </c>
      <c r="I3960" s="16">
        <v>31.16</v>
      </c>
      <c r="J3960" s="16">
        <v>23.59</v>
      </c>
      <c r="K3960" s="16">
        <v>931</v>
      </c>
      <c r="L3960" s="16">
        <v>28.42</v>
      </c>
      <c r="M3960" s="16">
        <v>17.05</v>
      </c>
    </row>
    <row r="3961" spans="1:13" x14ac:dyDescent="0.2">
      <c r="A3961" s="67">
        <f t="shared" si="61"/>
        <v>41319</v>
      </c>
      <c r="B3961" s="1">
        <v>0</v>
      </c>
      <c r="C3961" s="16">
        <v>81.63</v>
      </c>
      <c r="D3961" s="16">
        <v>26.94</v>
      </c>
      <c r="E3961" s="16">
        <v>24.94</v>
      </c>
      <c r="F3961" s="16">
        <v>28.03</v>
      </c>
      <c r="G3961" s="16">
        <v>13.07</v>
      </c>
      <c r="H3961" s="16">
        <v>26.88</v>
      </c>
      <c r="I3961" s="16">
        <v>17.52</v>
      </c>
      <c r="J3961" s="16">
        <v>23.48</v>
      </c>
      <c r="K3961" s="16">
        <v>964</v>
      </c>
      <c r="L3961" s="16">
        <v>28.56</v>
      </c>
      <c r="M3961" s="16">
        <v>13.67</v>
      </c>
    </row>
    <row r="3962" spans="1:13" x14ac:dyDescent="0.2">
      <c r="A3962" s="67">
        <f t="shared" si="61"/>
        <v>41320</v>
      </c>
      <c r="B3962" s="1">
        <v>0</v>
      </c>
      <c r="C3962" s="16">
        <v>83.54</v>
      </c>
      <c r="D3962" s="16">
        <v>26.94</v>
      </c>
      <c r="E3962" s="16">
        <v>25.8</v>
      </c>
      <c r="F3962" s="16">
        <v>27.71</v>
      </c>
      <c r="G3962" s="16">
        <v>19.559999999999999</v>
      </c>
      <c r="H3962" s="16">
        <v>31.08</v>
      </c>
      <c r="I3962" s="16">
        <v>24.34</v>
      </c>
      <c r="J3962" s="16">
        <v>23.59</v>
      </c>
      <c r="K3962" s="16">
        <v>930</v>
      </c>
      <c r="L3962" s="16">
        <v>28.9</v>
      </c>
      <c r="M3962" s="16">
        <v>19.27</v>
      </c>
    </row>
    <row r="3963" spans="1:13" x14ac:dyDescent="0.2">
      <c r="A3963" s="67">
        <f t="shared" si="61"/>
        <v>41321</v>
      </c>
      <c r="B3963" s="1">
        <v>0</v>
      </c>
      <c r="C3963" s="16">
        <v>81.73</v>
      </c>
      <c r="D3963" s="16">
        <v>27.23</v>
      </c>
      <c r="E3963" s="16">
        <v>26.67</v>
      </c>
      <c r="F3963" s="16">
        <v>28.12</v>
      </c>
      <c r="G3963" s="16">
        <v>17.55</v>
      </c>
      <c r="H3963" s="16">
        <v>29.14</v>
      </c>
      <c r="I3963" s="16">
        <v>4.55</v>
      </c>
      <c r="J3963" s="16">
        <v>22.06</v>
      </c>
      <c r="K3963" s="16">
        <v>1201</v>
      </c>
      <c r="L3963" s="16">
        <v>28.91</v>
      </c>
      <c r="M3963" s="16">
        <v>21.11</v>
      </c>
    </row>
    <row r="3964" spans="1:13" x14ac:dyDescent="0.2">
      <c r="A3964" s="67">
        <f t="shared" si="61"/>
        <v>41322</v>
      </c>
      <c r="B3964" s="1">
        <v>1.27</v>
      </c>
      <c r="C3964" s="16">
        <v>82.21</v>
      </c>
      <c r="D3964" s="16">
        <v>27.18</v>
      </c>
      <c r="E3964" s="16">
        <v>26.27</v>
      </c>
      <c r="F3964" s="16">
        <v>27.52</v>
      </c>
      <c r="G3964" s="16">
        <v>26.4</v>
      </c>
      <c r="H3964" s="16">
        <v>38.31</v>
      </c>
      <c r="I3964" s="16">
        <v>12.5</v>
      </c>
      <c r="J3964" s="16">
        <v>21.77</v>
      </c>
      <c r="K3964" s="16">
        <v>1145</v>
      </c>
      <c r="L3964" s="16">
        <v>28.49</v>
      </c>
      <c r="M3964" s="16">
        <v>27.23</v>
      </c>
    </row>
    <row r="3965" spans="1:13" x14ac:dyDescent="0.2">
      <c r="A3965" s="67">
        <f t="shared" si="61"/>
        <v>41323</v>
      </c>
      <c r="B3965" s="1">
        <v>0</v>
      </c>
      <c r="C3965" s="16">
        <v>79.290000000000006</v>
      </c>
      <c r="D3965" s="16">
        <v>27.24</v>
      </c>
      <c r="E3965" s="16">
        <v>26.72</v>
      </c>
      <c r="F3965" s="16">
        <v>27.66</v>
      </c>
      <c r="G3965" s="16">
        <v>30.04</v>
      </c>
      <c r="H3965" s="16">
        <v>41.24</v>
      </c>
      <c r="I3965" s="16">
        <v>26.57</v>
      </c>
      <c r="J3965" s="16">
        <v>23.18</v>
      </c>
      <c r="K3965" s="16">
        <v>1017</v>
      </c>
      <c r="L3965" s="16">
        <v>28.37</v>
      </c>
      <c r="M3965" s="16">
        <v>28.93</v>
      </c>
    </row>
    <row r="3966" spans="1:13" x14ac:dyDescent="0.2">
      <c r="A3966" s="67">
        <f t="shared" si="61"/>
        <v>41324</v>
      </c>
      <c r="B3966" s="1">
        <v>0</v>
      </c>
      <c r="C3966" s="16">
        <v>82.42</v>
      </c>
      <c r="D3966" s="16">
        <v>27.25</v>
      </c>
      <c r="E3966" s="16">
        <v>26.74</v>
      </c>
      <c r="F3966" s="16">
        <v>27.69</v>
      </c>
      <c r="G3966" s="16">
        <v>26.49</v>
      </c>
      <c r="H3966" s="16">
        <v>42.58</v>
      </c>
      <c r="I3966" s="16">
        <v>14.74</v>
      </c>
      <c r="J3966" s="16">
        <v>17.920000000000002</v>
      </c>
      <c r="K3966" s="16">
        <v>1252</v>
      </c>
      <c r="L3966" s="16">
        <v>28.26</v>
      </c>
      <c r="M3966" s="16">
        <v>26.62</v>
      </c>
    </row>
    <row r="3967" spans="1:13" x14ac:dyDescent="0.2">
      <c r="A3967" s="67">
        <f t="shared" si="61"/>
        <v>41325</v>
      </c>
      <c r="B3967" s="1">
        <v>1.016</v>
      </c>
      <c r="C3967" s="16">
        <v>86</v>
      </c>
      <c r="D3967" s="16">
        <v>27.22</v>
      </c>
      <c r="E3967" s="16">
        <v>26.09</v>
      </c>
      <c r="F3967" s="16">
        <v>27.65</v>
      </c>
      <c r="G3967" s="16">
        <v>28.47</v>
      </c>
      <c r="H3967" s="16">
        <v>42.23</v>
      </c>
      <c r="I3967" s="16">
        <v>21.17</v>
      </c>
      <c r="J3967" s="16">
        <v>21.06</v>
      </c>
      <c r="K3967" s="16">
        <v>1088</v>
      </c>
      <c r="L3967" s="16">
        <v>28.19</v>
      </c>
      <c r="M3967" s="16">
        <v>27.43</v>
      </c>
    </row>
    <row r="3968" spans="1:13" x14ac:dyDescent="0.2">
      <c r="A3968" s="67">
        <f t="shared" si="61"/>
        <v>41326</v>
      </c>
      <c r="B3968" s="1">
        <v>0</v>
      </c>
      <c r="C3968" s="16">
        <v>85.97</v>
      </c>
      <c r="D3968" s="16">
        <v>27.27</v>
      </c>
      <c r="E3968" s="16">
        <v>26.62</v>
      </c>
      <c r="F3968" s="16">
        <v>27.62</v>
      </c>
      <c r="G3968" s="16">
        <v>28.05</v>
      </c>
      <c r="H3968" s="16">
        <v>40.22</v>
      </c>
      <c r="I3968" s="16">
        <v>23.93</v>
      </c>
      <c r="J3968" s="16">
        <v>23.28</v>
      </c>
      <c r="K3968" s="16">
        <v>968</v>
      </c>
      <c r="L3968" s="16">
        <v>28.22</v>
      </c>
      <c r="M3968" s="16">
        <v>26.95</v>
      </c>
    </row>
    <row r="3969" spans="1:13" x14ac:dyDescent="0.2">
      <c r="A3969" s="67">
        <f t="shared" si="61"/>
        <v>41327</v>
      </c>
      <c r="B3969" s="1">
        <v>0</v>
      </c>
      <c r="C3969" s="16">
        <v>86.03</v>
      </c>
      <c r="D3969" s="16">
        <v>27.36</v>
      </c>
      <c r="E3969" s="16">
        <v>26.97</v>
      </c>
      <c r="F3969" s="16">
        <v>27.74</v>
      </c>
      <c r="G3969" s="16">
        <v>23.27</v>
      </c>
      <c r="H3969" s="16">
        <v>33.299999999999997</v>
      </c>
      <c r="I3969" s="16">
        <v>19.41</v>
      </c>
      <c r="J3969" s="16">
        <v>22.37</v>
      </c>
      <c r="K3969" s="16">
        <v>1081</v>
      </c>
      <c r="L3969" s="16">
        <v>28.34</v>
      </c>
      <c r="M3969" s="16">
        <v>23.78</v>
      </c>
    </row>
    <row r="3970" spans="1:13" x14ac:dyDescent="0.2">
      <c r="A3970" s="67">
        <f t="shared" si="61"/>
        <v>41328</v>
      </c>
      <c r="B3970" s="1">
        <v>0</v>
      </c>
      <c r="C3970" s="16">
        <v>86.39</v>
      </c>
      <c r="D3970" s="16">
        <v>27.35</v>
      </c>
      <c r="E3970" s="16">
        <v>26.84</v>
      </c>
      <c r="F3970" s="16">
        <v>27.89</v>
      </c>
      <c r="G3970" s="16">
        <v>22.77</v>
      </c>
      <c r="H3970" s="16">
        <v>36.76</v>
      </c>
      <c r="I3970" s="16">
        <v>23.34</v>
      </c>
      <c r="J3970" s="16">
        <v>21.95</v>
      </c>
      <c r="K3970" s="16">
        <v>1058</v>
      </c>
      <c r="L3970" s="16">
        <v>28.44</v>
      </c>
      <c r="M3970" s="16">
        <v>22.78</v>
      </c>
    </row>
    <row r="3971" spans="1:13" x14ac:dyDescent="0.2">
      <c r="A3971" s="67">
        <f t="shared" si="61"/>
        <v>41329</v>
      </c>
      <c r="B3971" s="1">
        <v>0</v>
      </c>
      <c r="C3971" s="16">
        <v>87.14</v>
      </c>
      <c r="D3971" s="16">
        <v>27.41</v>
      </c>
      <c r="E3971" s="16">
        <v>26.82</v>
      </c>
      <c r="F3971" s="16">
        <v>27.82</v>
      </c>
      <c r="G3971" s="16">
        <v>25.98</v>
      </c>
      <c r="H3971" s="16">
        <v>40.29</v>
      </c>
      <c r="I3971" s="16">
        <v>22.4</v>
      </c>
      <c r="J3971" s="16">
        <v>21.97</v>
      </c>
      <c r="K3971" s="16">
        <v>933</v>
      </c>
      <c r="L3971" s="16">
        <v>28.58</v>
      </c>
      <c r="M3971" s="16">
        <v>24.61</v>
      </c>
    </row>
    <row r="3972" spans="1:13" x14ac:dyDescent="0.2">
      <c r="A3972" s="67">
        <f t="shared" si="61"/>
        <v>41330</v>
      </c>
      <c r="B3972" s="1">
        <v>0</v>
      </c>
      <c r="C3972" s="16">
        <v>87.08</v>
      </c>
      <c r="D3972" s="16">
        <v>27.44</v>
      </c>
      <c r="E3972" s="16">
        <v>27.12</v>
      </c>
      <c r="F3972" s="16">
        <v>27.9</v>
      </c>
      <c r="G3972" s="16">
        <v>21.89</v>
      </c>
      <c r="H3972" s="16">
        <v>35.840000000000003</v>
      </c>
      <c r="I3972" s="16">
        <v>20.260000000000002</v>
      </c>
      <c r="J3972" s="16">
        <v>21.7</v>
      </c>
      <c r="K3972" s="16">
        <v>958</v>
      </c>
      <c r="L3972" s="16">
        <v>28.68</v>
      </c>
      <c r="M3972" s="16">
        <v>21.98</v>
      </c>
    </row>
    <row r="3973" spans="1:13" x14ac:dyDescent="0.2">
      <c r="A3973" s="67">
        <f t="shared" si="61"/>
        <v>41331</v>
      </c>
      <c r="B3973" s="1">
        <v>0</v>
      </c>
      <c r="C3973" s="16">
        <v>86.8</v>
      </c>
      <c r="D3973" s="16">
        <v>27.34</v>
      </c>
      <c r="E3973" s="16">
        <v>26.77</v>
      </c>
      <c r="F3973" s="16">
        <v>27.96</v>
      </c>
      <c r="G3973" s="16">
        <v>17.14</v>
      </c>
      <c r="H3973" s="16">
        <v>29.81</v>
      </c>
      <c r="I3973" s="16">
        <v>18.440000000000001</v>
      </c>
      <c r="J3973" s="16">
        <v>17.2</v>
      </c>
      <c r="K3973" s="16">
        <v>1264</v>
      </c>
      <c r="L3973" s="16">
        <v>28.74</v>
      </c>
      <c r="M3973" s="16">
        <v>17.899999999999999</v>
      </c>
    </row>
    <row r="3974" spans="1:13" x14ac:dyDescent="0.2">
      <c r="A3974" s="67">
        <f t="shared" ref="A3974:A4037" si="62">A3973+1</f>
        <v>41332</v>
      </c>
      <c r="B3974" s="1">
        <v>0</v>
      </c>
      <c r="C3974" s="16">
        <v>86.09</v>
      </c>
      <c r="D3974" s="16">
        <v>27.44</v>
      </c>
      <c r="E3974" s="16">
        <v>26.77</v>
      </c>
      <c r="F3974" s="16">
        <v>28.35</v>
      </c>
      <c r="G3974" s="16">
        <v>21.91</v>
      </c>
      <c r="H3974" s="16">
        <v>34.33</v>
      </c>
      <c r="I3974" s="16">
        <v>13.82</v>
      </c>
      <c r="J3974" s="16">
        <v>19.25</v>
      </c>
      <c r="K3974" s="16">
        <v>1095</v>
      </c>
      <c r="L3974" s="16">
        <v>28.69</v>
      </c>
      <c r="M3974" s="16">
        <v>22.16</v>
      </c>
    </row>
    <row r="3975" spans="1:13" x14ac:dyDescent="0.2">
      <c r="A3975" s="67">
        <f t="shared" si="62"/>
        <v>41333</v>
      </c>
      <c r="B3975" s="1">
        <v>0</v>
      </c>
      <c r="C3975" s="16">
        <v>87.75</v>
      </c>
      <c r="D3975" s="16">
        <v>27.46</v>
      </c>
      <c r="E3975" s="16">
        <v>27.13</v>
      </c>
      <c r="F3975" s="16">
        <v>27.87</v>
      </c>
      <c r="G3975" s="16">
        <v>22.15</v>
      </c>
      <c r="H3975" s="16">
        <v>33.340000000000003</v>
      </c>
      <c r="I3975" s="16">
        <v>8.6999999999999993</v>
      </c>
      <c r="J3975" s="16">
        <v>10.61</v>
      </c>
      <c r="K3975" s="16">
        <v>1089</v>
      </c>
      <c r="L3975" s="16">
        <v>28.54</v>
      </c>
      <c r="M3975" s="16">
        <v>22.67</v>
      </c>
    </row>
    <row r="3976" spans="1:13" x14ac:dyDescent="0.2">
      <c r="A3976" s="67">
        <f t="shared" si="62"/>
        <v>41334</v>
      </c>
      <c r="B3976" s="1">
        <v>0</v>
      </c>
      <c r="C3976" s="16">
        <v>87.45</v>
      </c>
      <c r="D3976" s="16">
        <v>27.56</v>
      </c>
      <c r="E3976" s="16">
        <v>27.2</v>
      </c>
      <c r="F3976" s="16">
        <v>28.05</v>
      </c>
      <c r="G3976" s="16">
        <v>23.75</v>
      </c>
      <c r="H3976" s="16">
        <v>34.119999999999997</v>
      </c>
      <c r="I3976" s="16">
        <v>17.04</v>
      </c>
      <c r="J3976" s="16">
        <v>17.07</v>
      </c>
      <c r="K3976" s="16">
        <v>1125</v>
      </c>
      <c r="L3976" s="16">
        <v>28.63</v>
      </c>
      <c r="M3976" s="16">
        <v>24.31</v>
      </c>
    </row>
    <row r="3977" spans="1:13" x14ac:dyDescent="0.2">
      <c r="A3977" s="67">
        <f t="shared" si="62"/>
        <v>41335</v>
      </c>
      <c r="B3977" s="1">
        <v>14.224</v>
      </c>
      <c r="C3977" s="16">
        <v>88.05</v>
      </c>
      <c r="D3977" s="16">
        <v>27.25</v>
      </c>
      <c r="E3977" s="16">
        <v>25.24</v>
      </c>
      <c r="F3977" s="16">
        <v>28.57</v>
      </c>
      <c r="G3977" s="16">
        <v>20.02</v>
      </c>
      <c r="H3977" s="16">
        <v>44.56</v>
      </c>
      <c r="I3977" s="16">
        <v>345.71</v>
      </c>
      <c r="J3977" s="16">
        <v>13.38</v>
      </c>
      <c r="K3977" s="16">
        <v>1235</v>
      </c>
      <c r="L3977" s="16">
        <v>28.48</v>
      </c>
      <c r="M3977" s="16">
        <v>24.48</v>
      </c>
    </row>
    <row r="3978" spans="1:13" x14ac:dyDescent="0.2">
      <c r="A3978" s="67">
        <f t="shared" si="62"/>
        <v>41336</v>
      </c>
      <c r="B3978" s="1">
        <v>25.654</v>
      </c>
      <c r="C3978" s="16">
        <v>86.19</v>
      </c>
      <c r="D3978" s="16">
        <v>26.72</v>
      </c>
      <c r="E3978" s="16">
        <v>24.19</v>
      </c>
      <c r="F3978" s="16">
        <v>28.22</v>
      </c>
      <c r="G3978" s="16">
        <v>30.53</v>
      </c>
      <c r="H3978" s="16">
        <v>61.81</v>
      </c>
      <c r="I3978" s="16">
        <v>349.49</v>
      </c>
      <c r="J3978" s="16">
        <v>17.86</v>
      </c>
      <c r="K3978" s="16">
        <v>1353</v>
      </c>
      <c r="L3978" s="16">
        <v>28.14</v>
      </c>
      <c r="M3978" s="16">
        <v>33.82</v>
      </c>
    </row>
    <row r="3979" spans="1:13" x14ac:dyDescent="0.2">
      <c r="A3979" s="67">
        <f t="shared" si="62"/>
        <v>41337</v>
      </c>
      <c r="B3979" s="1">
        <v>1.778</v>
      </c>
      <c r="C3979" s="16">
        <v>84.58</v>
      </c>
      <c r="D3979" s="16">
        <v>26.3</v>
      </c>
      <c r="E3979" s="16">
        <v>24.5</v>
      </c>
      <c r="F3979" s="16">
        <v>26.88</v>
      </c>
      <c r="G3979" s="16">
        <v>35.06</v>
      </c>
      <c r="H3979" s="16">
        <v>58.07</v>
      </c>
      <c r="I3979" s="16">
        <v>2.79</v>
      </c>
      <c r="J3979" s="16">
        <v>5.77</v>
      </c>
      <c r="K3979" s="16">
        <v>413.2</v>
      </c>
      <c r="L3979" s="16">
        <v>27.71</v>
      </c>
      <c r="M3979" s="16">
        <v>34.58</v>
      </c>
    </row>
    <row r="3980" spans="1:13" x14ac:dyDescent="0.2">
      <c r="A3980" s="67">
        <f t="shared" si="62"/>
        <v>41338</v>
      </c>
      <c r="B3980" s="1">
        <v>0.76200000000000001</v>
      </c>
      <c r="C3980" s="16">
        <v>87.9</v>
      </c>
      <c r="D3980" s="16">
        <v>26.92</v>
      </c>
      <c r="E3980" s="16">
        <v>26.01</v>
      </c>
      <c r="F3980" s="16">
        <v>27.51</v>
      </c>
      <c r="G3980" s="16">
        <v>25.74</v>
      </c>
      <c r="H3980" s="16">
        <v>45.3</v>
      </c>
      <c r="I3980" s="16">
        <v>6.55</v>
      </c>
      <c r="J3980" s="16">
        <v>16.52</v>
      </c>
      <c r="K3980" s="16">
        <v>1308</v>
      </c>
      <c r="L3980" s="16">
        <v>27.73</v>
      </c>
      <c r="M3980" s="16">
        <v>26.09</v>
      </c>
    </row>
    <row r="3981" spans="1:13" x14ac:dyDescent="0.2">
      <c r="A3981" s="67">
        <f t="shared" si="62"/>
        <v>41339</v>
      </c>
      <c r="B3981" s="1">
        <v>0.254</v>
      </c>
      <c r="C3981" s="16">
        <v>89.32</v>
      </c>
      <c r="D3981" s="16">
        <v>27.22</v>
      </c>
      <c r="E3981" s="16">
        <v>26.47</v>
      </c>
      <c r="F3981" s="16">
        <v>27.63</v>
      </c>
      <c r="G3981" s="16">
        <v>24.42</v>
      </c>
      <c r="H3981" s="16">
        <v>37.29</v>
      </c>
      <c r="I3981" s="16">
        <v>17.739999999999998</v>
      </c>
      <c r="J3981" s="16">
        <v>17.48</v>
      </c>
      <c r="K3981" s="16">
        <v>1253</v>
      </c>
      <c r="L3981" s="16">
        <v>27.78</v>
      </c>
      <c r="M3981" s="16">
        <v>24.65</v>
      </c>
    </row>
    <row r="3982" spans="1:13" x14ac:dyDescent="0.2">
      <c r="A3982" s="67">
        <f t="shared" si="62"/>
        <v>41340</v>
      </c>
      <c r="B3982" s="1">
        <v>0</v>
      </c>
      <c r="C3982" s="16">
        <v>87.14</v>
      </c>
      <c r="D3982" s="16">
        <v>27.11</v>
      </c>
      <c r="E3982" s="16">
        <v>26.71</v>
      </c>
      <c r="F3982" s="16">
        <v>27.51</v>
      </c>
      <c r="G3982" s="16">
        <v>28.81</v>
      </c>
      <c r="H3982" s="16">
        <v>42.19</v>
      </c>
      <c r="I3982" s="16">
        <v>7</v>
      </c>
      <c r="J3982" s="16">
        <v>13.22</v>
      </c>
      <c r="K3982" s="16">
        <v>1178</v>
      </c>
      <c r="L3982" s="16">
        <v>27.69</v>
      </c>
      <c r="M3982" s="16">
        <v>28.17</v>
      </c>
    </row>
    <row r="3983" spans="1:13" x14ac:dyDescent="0.2">
      <c r="A3983" s="67">
        <f t="shared" si="62"/>
        <v>41341</v>
      </c>
      <c r="B3983" s="1">
        <v>0.254</v>
      </c>
      <c r="C3983" s="16">
        <v>87.72</v>
      </c>
      <c r="D3983" s="16">
        <v>27.2</v>
      </c>
      <c r="E3983" s="16">
        <v>26.47</v>
      </c>
      <c r="F3983" s="16">
        <v>27.72</v>
      </c>
      <c r="G3983" s="16">
        <v>28.7</v>
      </c>
      <c r="H3983" s="16">
        <v>41.38</v>
      </c>
      <c r="I3983" s="16">
        <v>7.66</v>
      </c>
      <c r="J3983" s="16">
        <v>19.39</v>
      </c>
      <c r="K3983" s="16">
        <v>1295</v>
      </c>
      <c r="L3983" s="16">
        <v>27.75</v>
      </c>
      <c r="M3983" s="16">
        <v>27.81</v>
      </c>
    </row>
    <row r="3984" spans="1:13" x14ac:dyDescent="0.2">
      <c r="A3984" s="67">
        <f t="shared" si="62"/>
        <v>41342</v>
      </c>
      <c r="B3984" s="1">
        <v>0.76200000000000001</v>
      </c>
      <c r="C3984" s="16">
        <v>86.34</v>
      </c>
      <c r="D3984" s="16">
        <v>27.33</v>
      </c>
      <c r="E3984" s="16">
        <v>26.31</v>
      </c>
      <c r="F3984" s="16">
        <v>27.77</v>
      </c>
      <c r="G3984" s="16">
        <v>26.81</v>
      </c>
      <c r="H3984" s="16">
        <v>44.24</v>
      </c>
      <c r="I3984" s="16">
        <v>15.18</v>
      </c>
      <c r="J3984" s="16">
        <v>16.809999999999999</v>
      </c>
      <c r="K3984" s="16">
        <v>1149</v>
      </c>
      <c r="L3984" s="16">
        <v>27.91</v>
      </c>
      <c r="M3984" s="16">
        <v>27.05</v>
      </c>
    </row>
    <row r="3985" spans="1:13" x14ac:dyDescent="0.2">
      <c r="A3985" s="67">
        <f t="shared" si="62"/>
        <v>41343</v>
      </c>
      <c r="B3985" s="1">
        <v>0.76200000000000001</v>
      </c>
      <c r="C3985" s="16">
        <v>86.8</v>
      </c>
      <c r="D3985" s="16">
        <v>27.09</v>
      </c>
      <c r="E3985" s="16">
        <v>26.33</v>
      </c>
      <c r="F3985" s="16">
        <v>27.4</v>
      </c>
      <c r="G3985" s="16">
        <v>24.82</v>
      </c>
      <c r="H3985" s="16">
        <v>40.33</v>
      </c>
      <c r="I3985" s="16">
        <v>14.95</v>
      </c>
      <c r="J3985" s="16">
        <v>8.36</v>
      </c>
      <c r="K3985" s="16">
        <v>973</v>
      </c>
      <c r="L3985" s="16">
        <v>27.76</v>
      </c>
      <c r="M3985" s="16">
        <v>24.84</v>
      </c>
    </row>
    <row r="3986" spans="1:13" x14ac:dyDescent="0.2">
      <c r="A3986" s="67">
        <f t="shared" si="62"/>
        <v>41344</v>
      </c>
      <c r="B3986" s="1">
        <v>1.016</v>
      </c>
      <c r="C3986" s="16">
        <v>90.48</v>
      </c>
      <c r="D3986" s="16">
        <v>27.19</v>
      </c>
      <c r="E3986" s="16">
        <v>25.71</v>
      </c>
      <c r="F3986" s="16">
        <v>27.72</v>
      </c>
      <c r="G3986" s="16">
        <v>21.32</v>
      </c>
      <c r="H3986" s="16">
        <v>31.79</v>
      </c>
      <c r="I3986" s="16">
        <v>9.76</v>
      </c>
      <c r="J3986" s="16">
        <v>14.96</v>
      </c>
      <c r="K3986" s="16">
        <v>1131</v>
      </c>
      <c r="L3986" s="16">
        <v>27.82</v>
      </c>
      <c r="M3986" s="16">
        <v>20.55</v>
      </c>
    </row>
    <row r="3987" spans="1:13" x14ac:dyDescent="0.2">
      <c r="A3987" s="67">
        <f t="shared" si="62"/>
        <v>41345</v>
      </c>
      <c r="B3987" s="1">
        <v>0</v>
      </c>
      <c r="C3987" s="16">
        <v>89.31</v>
      </c>
      <c r="D3987" s="16">
        <v>27.39</v>
      </c>
      <c r="E3987" s="16">
        <v>26.9</v>
      </c>
      <c r="F3987" s="16">
        <v>27.84</v>
      </c>
      <c r="G3987" s="16">
        <v>25.94</v>
      </c>
      <c r="H3987" s="16">
        <v>37.86</v>
      </c>
      <c r="I3987" s="16">
        <v>20.37</v>
      </c>
      <c r="J3987" s="16">
        <v>17.3</v>
      </c>
      <c r="K3987" s="16">
        <v>1244</v>
      </c>
      <c r="L3987" s="16">
        <v>28.01</v>
      </c>
      <c r="M3987" s="16">
        <v>25.68</v>
      </c>
    </row>
    <row r="3988" spans="1:13" x14ac:dyDescent="0.2">
      <c r="A3988" s="67">
        <f t="shared" si="62"/>
        <v>41346</v>
      </c>
      <c r="B3988" s="1">
        <v>0</v>
      </c>
      <c r="C3988" s="16">
        <v>87.49</v>
      </c>
      <c r="D3988" s="16">
        <v>27.39</v>
      </c>
      <c r="E3988" s="16">
        <v>27</v>
      </c>
      <c r="F3988" s="16">
        <v>27.77</v>
      </c>
      <c r="G3988" s="16">
        <v>26.95</v>
      </c>
      <c r="H3988" s="16">
        <v>38.28</v>
      </c>
      <c r="I3988" s="16">
        <v>13.59</v>
      </c>
      <c r="J3988" s="16">
        <v>22.64</v>
      </c>
      <c r="K3988" s="16">
        <v>1151</v>
      </c>
      <c r="L3988" s="16">
        <v>28.13</v>
      </c>
      <c r="M3988" s="16">
        <v>27.1</v>
      </c>
    </row>
    <row r="3989" spans="1:13" x14ac:dyDescent="0.2">
      <c r="A3989" s="67">
        <f t="shared" si="62"/>
        <v>41347</v>
      </c>
      <c r="B3989" s="1">
        <v>0.254</v>
      </c>
      <c r="C3989" s="16">
        <v>83.38</v>
      </c>
      <c r="D3989" s="16">
        <v>27.29</v>
      </c>
      <c r="E3989" s="16">
        <v>26.49</v>
      </c>
      <c r="F3989" s="16">
        <v>27.65</v>
      </c>
      <c r="G3989" s="16">
        <v>29.64</v>
      </c>
      <c r="H3989" s="16">
        <v>43.68</v>
      </c>
      <c r="I3989" s="16">
        <v>13.21</v>
      </c>
      <c r="J3989" s="16">
        <v>22.22</v>
      </c>
      <c r="K3989" s="16">
        <v>1198</v>
      </c>
      <c r="L3989" s="16">
        <v>28.18</v>
      </c>
      <c r="M3989" s="16">
        <v>28.9</v>
      </c>
    </row>
    <row r="3990" spans="1:13" x14ac:dyDescent="0.2">
      <c r="A3990" s="67">
        <f t="shared" si="62"/>
        <v>41348</v>
      </c>
      <c r="B3990" s="1">
        <v>1.27</v>
      </c>
      <c r="C3990" s="16">
        <v>81.400000000000006</v>
      </c>
      <c r="D3990" s="16">
        <v>27.1</v>
      </c>
      <c r="E3990" s="16">
        <v>25.94</v>
      </c>
      <c r="F3990" s="16">
        <v>27.6</v>
      </c>
      <c r="G3990" s="16">
        <v>26.62</v>
      </c>
      <c r="H3990" s="16">
        <v>50.73</v>
      </c>
      <c r="I3990" s="16">
        <v>12.09</v>
      </c>
      <c r="J3990" s="16">
        <v>22.91</v>
      </c>
      <c r="K3990" s="16">
        <v>1142</v>
      </c>
      <c r="L3990" s="16">
        <v>28.25</v>
      </c>
      <c r="M3990" s="16">
        <v>27.05</v>
      </c>
    </row>
    <row r="3991" spans="1:13" x14ac:dyDescent="0.2">
      <c r="A3991" s="67">
        <f t="shared" si="62"/>
        <v>41349</v>
      </c>
      <c r="B3991" s="1">
        <v>0</v>
      </c>
      <c r="C3991" s="16">
        <v>80.72</v>
      </c>
      <c r="D3991" s="16">
        <v>27.08</v>
      </c>
      <c r="E3991" s="16">
        <v>26.65</v>
      </c>
      <c r="F3991" s="16">
        <v>27.63</v>
      </c>
      <c r="G3991" s="16">
        <v>23.26</v>
      </c>
      <c r="H3991" s="16">
        <v>33.94</v>
      </c>
      <c r="I3991" s="16">
        <v>8.7100000000000009</v>
      </c>
      <c r="J3991" s="16">
        <v>17.25</v>
      </c>
      <c r="K3991" s="16">
        <v>1270</v>
      </c>
      <c r="L3991" s="16">
        <v>28.11</v>
      </c>
      <c r="M3991" s="16">
        <v>24.14</v>
      </c>
    </row>
    <row r="3992" spans="1:13" x14ac:dyDescent="0.2">
      <c r="A3992" s="67">
        <f t="shared" si="62"/>
        <v>41350</v>
      </c>
      <c r="B3992" s="1">
        <v>7.8739999999999997</v>
      </c>
      <c r="C3992" s="16">
        <v>88.39</v>
      </c>
      <c r="D3992" s="16">
        <v>26.91</v>
      </c>
      <c r="E3992" s="16">
        <v>24.82</v>
      </c>
      <c r="F3992" s="16">
        <v>27.56</v>
      </c>
      <c r="G3992" s="16">
        <v>21.61</v>
      </c>
      <c r="H3992" s="16">
        <v>39.69</v>
      </c>
      <c r="I3992" s="16">
        <v>4.4400000000000004</v>
      </c>
      <c r="J3992" s="16">
        <v>7.94</v>
      </c>
      <c r="K3992" s="16">
        <v>938</v>
      </c>
      <c r="L3992" s="16">
        <v>27.81</v>
      </c>
      <c r="M3992" s="16">
        <v>23.77</v>
      </c>
    </row>
    <row r="3993" spans="1:13" x14ac:dyDescent="0.2">
      <c r="A3993" s="67">
        <f t="shared" si="62"/>
        <v>41351</v>
      </c>
      <c r="B3993" s="1">
        <v>0</v>
      </c>
      <c r="C3993" s="16">
        <v>88.73</v>
      </c>
      <c r="D3993" s="16">
        <v>27.3</v>
      </c>
      <c r="E3993" s="16">
        <v>26.89</v>
      </c>
      <c r="F3993" s="16">
        <v>27.86</v>
      </c>
      <c r="G3993" s="16">
        <v>20.94</v>
      </c>
      <c r="H3993" s="16">
        <v>31.89</v>
      </c>
      <c r="I3993" s="16">
        <v>19.93</v>
      </c>
      <c r="J3993" s="16">
        <v>18.57</v>
      </c>
      <c r="K3993" s="16">
        <v>1270</v>
      </c>
      <c r="L3993" s="16">
        <v>28.04</v>
      </c>
      <c r="M3993" s="16">
        <v>21.11</v>
      </c>
    </row>
    <row r="3994" spans="1:13" x14ac:dyDescent="0.2">
      <c r="A3994" s="67">
        <f t="shared" si="62"/>
        <v>41352</v>
      </c>
      <c r="B3994" s="1">
        <v>0</v>
      </c>
      <c r="C3994" s="16">
        <v>89.37</v>
      </c>
      <c r="D3994" s="16">
        <v>27.4</v>
      </c>
      <c r="E3994" s="16">
        <v>26.9</v>
      </c>
      <c r="F3994" s="16">
        <v>28.01</v>
      </c>
      <c r="G3994" s="16">
        <v>20.14</v>
      </c>
      <c r="H3994" s="16">
        <v>30.62</v>
      </c>
      <c r="I3994" s="16">
        <v>19.559999999999999</v>
      </c>
      <c r="J3994" s="16">
        <v>24.41</v>
      </c>
      <c r="K3994" s="16">
        <v>978</v>
      </c>
      <c r="L3994" s="16">
        <v>28.49</v>
      </c>
      <c r="M3994" s="16">
        <v>19.53</v>
      </c>
    </row>
    <row r="3995" spans="1:13" x14ac:dyDescent="0.2">
      <c r="A3995" s="67">
        <f t="shared" si="62"/>
        <v>41353</v>
      </c>
      <c r="B3995" s="1">
        <v>0</v>
      </c>
      <c r="C3995" s="16">
        <v>88.76</v>
      </c>
      <c r="D3995" s="16">
        <v>27.34</v>
      </c>
      <c r="E3995" s="16">
        <v>26.89</v>
      </c>
      <c r="F3995" s="16">
        <v>28.03</v>
      </c>
      <c r="G3995" s="16">
        <v>19.07</v>
      </c>
      <c r="H3995" s="16">
        <v>29.18</v>
      </c>
      <c r="I3995" s="16">
        <v>23.73</v>
      </c>
      <c r="J3995" s="16">
        <v>24.13</v>
      </c>
      <c r="K3995" s="16">
        <v>1165</v>
      </c>
      <c r="L3995" s="16">
        <v>29.01</v>
      </c>
      <c r="M3995" s="16">
        <v>18.559999999999999</v>
      </c>
    </row>
    <row r="3996" spans="1:13" x14ac:dyDescent="0.2">
      <c r="A3996" s="67">
        <f t="shared" si="62"/>
        <v>41354</v>
      </c>
      <c r="B3996" s="1">
        <v>0</v>
      </c>
      <c r="C3996" s="16">
        <v>86.77</v>
      </c>
      <c r="D3996" s="16">
        <v>26.94</v>
      </c>
      <c r="E3996" s="16">
        <v>24.04</v>
      </c>
      <c r="F3996" s="16">
        <v>28.57</v>
      </c>
      <c r="G3996" s="16">
        <v>13.82</v>
      </c>
      <c r="H3996" s="16">
        <v>34.08</v>
      </c>
      <c r="I3996" s="16">
        <v>45.34</v>
      </c>
      <c r="J3996" s="16">
        <v>23.27</v>
      </c>
      <c r="K3996" s="16">
        <v>1011</v>
      </c>
      <c r="L3996" s="16">
        <v>29.56</v>
      </c>
      <c r="M3996" s="16">
        <v>14</v>
      </c>
    </row>
    <row r="3997" spans="1:13" x14ac:dyDescent="0.2">
      <c r="A3997" s="67">
        <f t="shared" si="62"/>
        <v>41355</v>
      </c>
      <c r="B3997" s="1">
        <v>0</v>
      </c>
      <c r="C3997" s="16">
        <v>86.78</v>
      </c>
      <c r="D3997" s="16">
        <v>26.4</v>
      </c>
      <c r="E3997" s="16">
        <v>22.99</v>
      </c>
      <c r="F3997" s="16">
        <v>28.02</v>
      </c>
      <c r="G3997" s="16">
        <v>13.55</v>
      </c>
      <c r="H3997" s="16">
        <v>30.94</v>
      </c>
      <c r="I3997" s="16">
        <v>51.96</v>
      </c>
      <c r="J3997" s="16">
        <v>24.82</v>
      </c>
      <c r="K3997" s="16">
        <v>1019</v>
      </c>
      <c r="L3997" s="16">
        <v>29.26</v>
      </c>
      <c r="M3997" s="16">
        <v>13.27</v>
      </c>
    </row>
    <row r="3998" spans="1:13" x14ac:dyDescent="0.2">
      <c r="A3998" s="67">
        <f t="shared" si="62"/>
        <v>41356</v>
      </c>
      <c r="B3998" s="1">
        <v>0</v>
      </c>
      <c r="C3998" s="16">
        <v>88.92</v>
      </c>
      <c r="D3998" s="16">
        <v>26.6</v>
      </c>
      <c r="E3998" s="16">
        <v>23.72</v>
      </c>
      <c r="F3998" s="16">
        <v>28.68</v>
      </c>
      <c r="G3998" s="16">
        <v>9.76</v>
      </c>
      <c r="H3998" s="16">
        <v>26.88</v>
      </c>
      <c r="I3998" s="16">
        <v>19.57</v>
      </c>
      <c r="J3998" s="16">
        <v>20.25</v>
      </c>
      <c r="K3998" s="16">
        <v>1273</v>
      </c>
      <c r="L3998" s="16">
        <v>29.25</v>
      </c>
      <c r="M3998" s="16">
        <v>11.16</v>
      </c>
    </row>
    <row r="3999" spans="1:13" x14ac:dyDescent="0.2">
      <c r="A3999" s="67">
        <f t="shared" si="62"/>
        <v>41357</v>
      </c>
      <c r="B3999" s="1">
        <v>0</v>
      </c>
      <c r="C3999" s="16">
        <v>88.54</v>
      </c>
      <c r="D3999" s="16">
        <v>27.57</v>
      </c>
      <c r="E3999" s="16">
        <v>25.59</v>
      </c>
      <c r="F3999" s="16">
        <v>29.47</v>
      </c>
      <c r="G3999" s="16">
        <v>8.77</v>
      </c>
      <c r="H3999" s="16">
        <v>23.6</v>
      </c>
      <c r="I3999" s="16">
        <v>357.75</v>
      </c>
      <c r="J3999" s="16">
        <v>18.13</v>
      </c>
      <c r="K3999" s="16">
        <v>1034</v>
      </c>
      <c r="L3999" s="16">
        <v>29.33</v>
      </c>
      <c r="M3999" s="16">
        <v>10.96</v>
      </c>
    </row>
    <row r="4000" spans="1:13" x14ac:dyDescent="0.2">
      <c r="A4000" s="67">
        <f t="shared" si="62"/>
        <v>41358</v>
      </c>
      <c r="B4000" s="1">
        <v>0</v>
      </c>
      <c r="C4000" s="16">
        <v>89</v>
      </c>
      <c r="D4000" s="16">
        <v>27.48</v>
      </c>
      <c r="E4000" s="16">
        <v>25.26</v>
      </c>
      <c r="F4000" s="16">
        <v>29.11</v>
      </c>
      <c r="G4000" s="16">
        <v>11.56</v>
      </c>
      <c r="H4000" s="16">
        <v>27.27</v>
      </c>
      <c r="I4000" s="16">
        <v>30.68</v>
      </c>
      <c r="J4000" s="16">
        <v>23.88</v>
      </c>
      <c r="K4000" s="16">
        <v>944</v>
      </c>
      <c r="L4000" s="16">
        <v>29.74</v>
      </c>
      <c r="M4000" s="16">
        <v>12.2</v>
      </c>
    </row>
    <row r="4001" spans="1:13" x14ac:dyDescent="0.2">
      <c r="A4001" s="67">
        <f t="shared" si="62"/>
        <v>41359</v>
      </c>
      <c r="B4001" s="1">
        <v>0</v>
      </c>
      <c r="C4001" s="16">
        <v>86.55</v>
      </c>
      <c r="D4001" s="16">
        <v>27.94</v>
      </c>
      <c r="E4001" s="16">
        <v>27.43</v>
      </c>
      <c r="F4001" s="16">
        <v>28.5</v>
      </c>
      <c r="G4001" s="16">
        <v>24.21</v>
      </c>
      <c r="H4001" s="16">
        <v>35.950000000000003</v>
      </c>
      <c r="I4001" s="16">
        <v>19.12</v>
      </c>
      <c r="J4001" s="16">
        <v>19.25</v>
      </c>
      <c r="K4001" s="16">
        <v>1259</v>
      </c>
      <c r="L4001" s="16">
        <v>29.57</v>
      </c>
      <c r="M4001" s="16">
        <v>23.57</v>
      </c>
    </row>
    <row r="4002" spans="1:13" x14ac:dyDescent="0.2">
      <c r="A4002" s="67">
        <f t="shared" si="62"/>
        <v>41360</v>
      </c>
      <c r="B4002" s="1">
        <v>1.016</v>
      </c>
      <c r="C4002" s="16">
        <v>83.9</v>
      </c>
      <c r="D4002" s="16">
        <v>27.44</v>
      </c>
      <c r="E4002" s="16">
        <v>26.12</v>
      </c>
      <c r="F4002" s="16">
        <v>28.17</v>
      </c>
      <c r="G4002" s="16">
        <v>24.59</v>
      </c>
      <c r="H4002" s="16">
        <v>47.52</v>
      </c>
      <c r="I4002" s="16">
        <v>0.21</v>
      </c>
      <c r="J4002" s="16">
        <v>16.239999999999998</v>
      </c>
      <c r="K4002" s="16">
        <v>1176</v>
      </c>
      <c r="L4002" s="16">
        <v>28.82</v>
      </c>
      <c r="M4002" s="16">
        <v>25.81</v>
      </c>
    </row>
    <row r="4003" spans="1:13" x14ac:dyDescent="0.2">
      <c r="A4003" s="67">
        <f t="shared" si="62"/>
        <v>41361</v>
      </c>
      <c r="B4003" s="1">
        <v>0</v>
      </c>
      <c r="C4003" s="16">
        <v>82.11</v>
      </c>
      <c r="D4003" s="16">
        <v>27.47</v>
      </c>
      <c r="E4003" s="16">
        <v>27.21</v>
      </c>
      <c r="F4003" s="16">
        <v>27.85</v>
      </c>
      <c r="G4003" s="16">
        <v>27.29</v>
      </c>
      <c r="H4003" s="16">
        <v>40.11</v>
      </c>
      <c r="I4003" s="16">
        <v>16.52</v>
      </c>
      <c r="J4003" s="16">
        <v>21.66</v>
      </c>
      <c r="K4003" s="16">
        <v>1306</v>
      </c>
      <c r="L4003" s="16">
        <v>28.45</v>
      </c>
      <c r="M4003" s="16">
        <v>28.41</v>
      </c>
    </row>
    <row r="4004" spans="1:13" x14ac:dyDescent="0.2">
      <c r="A4004" s="67">
        <f t="shared" si="62"/>
        <v>41362</v>
      </c>
      <c r="B4004" s="1">
        <v>0</v>
      </c>
      <c r="C4004" s="16">
        <v>82.56</v>
      </c>
      <c r="D4004" s="16">
        <v>27.37</v>
      </c>
      <c r="E4004" s="16">
        <v>26.87</v>
      </c>
      <c r="F4004" s="16">
        <v>27.84</v>
      </c>
      <c r="G4004" s="16">
        <v>26.5</v>
      </c>
      <c r="H4004" s="16">
        <v>40.08</v>
      </c>
      <c r="I4004" s="16">
        <v>8.41</v>
      </c>
      <c r="J4004" s="16">
        <v>22.45</v>
      </c>
      <c r="K4004" s="16">
        <v>1228</v>
      </c>
      <c r="L4004" s="16">
        <v>28.43</v>
      </c>
      <c r="M4004" s="16">
        <v>27.01</v>
      </c>
    </row>
    <row r="4005" spans="1:13" x14ac:dyDescent="0.2">
      <c r="A4005" s="67">
        <f t="shared" si="62"/>
        <v>41363</v>
      </c>
      <c r="B4005" s="1">
        <v>0.254</v>
      </c>
      <c r="C4005" s="16">
        <v>88.42</v>
      </c>
      <c r="D4005" s="16">
        <v>27.47</v>
      </c>
      <c r="E4005" s="16">
        <v>26.72</v>
      </c>
      <c r="F4005" s="16">
        <v>27.95</v>
      </c>
      <c r="G4005" s="16">
        <v>26.88</v>
      </c>
      <c r="H4005" s="16">
        <v>38.74</v>
      </c>
      <c r="I4005" s="16">
        <v>16.91</v>
      </c>
      <c r="J4005" s="16">
        <v>22.07</v>
      </c>
      <c r="K4005" s="16">
        <v>1253</v>
      </c>
      <c r="L4005" s="16">
        <v>28.46</v>
      </c>
      <c r="M4005" s="16">
        <v>26.8</v>
      </c>
    </row>
    <row r="4006" spans="1:13" x14ac:dyDescent="0.2">
      <c r="A4006" s="67">
        <f t="shared" si="62"/>
        <v>41364</v>
      </c>
      <c r="B4006" s="1">
        <v>0</v>
      </c>
      <c r="C4006" s="16">
        <v>91.52</v>
      </c>
      <c r="D4006" s="16">
        <v>27.55</v>
      </c>
      <c r="E4006" s="16">
        <v>27.17</v>
      </c>
      <c r="F4006" s="16">
        <v>27.91</v>
      </c>
      <c r="G4006" s="16">
        <v>26.2</v>
      </c>
      <c r="H4006" s="16">
        <v>39.049999999999997</v>
      </c>
      <c r="I4006" s="16">
        <v>28.01</v>
      </c>
      <c r="J4006" s="16">
        <v>16.48</v>
      </c>
      <c r="K4006" s="16">
        <v>1277</v>
      </c>
      <c r="L4006" s="16">
        <v>28.38</v>
      </c>
      <c r="M4006" s="16">
        <v>24.94</v>
      </c>
    </row>
    <row r="4007" spans="1:13" x14ac:dyDescent="0.2">
      <c r="A4007" s="67">
        <f t="shared" si="62"/>
        <v>41365</v>
      </c>
      <c r="B4007" s="1">
        <v>0</v>
      </c>
      <c r="C4007" s="16">
        <v>90.69</v>
      </c>
      <c r="D4007" s="16">
        <v>27.62</v>
      </c>
      <c r="E4007" s="16">
        <v>27.25</v>
      </c>
      <c r="F4007" s="16">
        <v>27.97</v>
      </c>
      <c r="G4007" s="16">
        <v>23.68</v>
      </c>
      <c r="H4007" s="16">
        <v>35.17</v>
      </c>
      <c r="I4007" s="16">
        <v>23.35</v>
      </c>
      <c r="J4007" s="16">
        <v>19.12</v>
      </c>
      <c r="K4007" s="16">
        <v>1306</v>
      </c>
      <c r="L4007" s="16">
        <v>28.65</v>
      </c>
      <c r="M4007" s="16">
        <v>23.59</v>
      </c>
    </row>
    <row r="4008" spans="1:13" x14ac:dyDescent="0.2">
      <c r="A4008" s="67">
        <f t="shared" si="62"/>
        <v>41366</v>
      </c>
      <c r="B4008" s="1">
        <v>0</v>
      </c>
      <c r="C4008" s="16">
        <v>88.25</v>
      </c>
      <c r="D4008" s="16">
        <v>27.65</v>
      </c>
      <c r="E4008" s="16">
        <v>27.17</v>
      </c>
      <c r="F4008" s="16">
        <v>28.2</v>
      </c>
      <c r="G4008" s="16">
        <v>22.67</v>
      </c>
      <c r="H4008" s="16">
        <v>33.76</v>
      </c>
      <c r="I4008" s="16">
        <v>19.37</v>
      </c>
      <c r="J4008" s="16">
        <v>16.68</v>
      </c>
      <c r="K4008" s="16">
        <v>1313</v>
      </c>
      <c r="L4008" s="16">
        <v>28.8</v>
      </c>
      <c r="M4008" s="16">
        <v>22.74</v>
      </c>
    </row>
    <row r="4009" spans="1:13" x14ac:dyDescent="0.2">
      <c r="A4009" s="67">
        <f t="shared" si="62"/>
        <v>41367</v>
      </c>
      <c r="B4009" s="1">
        <v>0</v>
      </c>
      <c r="C4009" s="16">
        <v>89.51</v>
      </c>
      <c r="D4009" s="16">
        <v>27.81</v>
      </c>
      <c r="E4009" s="16">
        <v>26.99</v>
      </c>
      <c r="F4009" s="16">
        <v>29.12</v>
      </c>
      <c r="G4009" s="16">
        <v>14.97</v>
      </c>
      <c r="H4009" s="16">
        <v>29.11</v>
      </c>
      <c r="I4009" s="16">
        <v>2.79</v>
      </c>
      <c r="J4009" s="16">
        <v>17.940000000000001</v>
      </c>
      <c r="K4009" s="16">
        <v>1185</v>
      </c>
      <c r="L4009" s="16">
        <v>29.08</v>
      </c>
      <c r="M4009" s="16">
        <v>17.010000000000002</v>
      </c>
    </row>
    <row r="4010" spans="1:13" x14ac:dyDescent="0.2">
      <c r="A4010" s="67">
        <f t="shared" si="62"/>
        <v>41368</v>
      </c>
      <c r="B4010" s="1">
        <v>2.794</v>
      </c>
      <c r="C4010" s="16">
        <v>90.38</v>
      </c>
      <c r="D4010" s="16">
        <v>27.83</v>
      </c>
      <c r="E4010" s="16">
        <v>26.87</v>
      </c>
      <c r="F4010" s="16">
        <v>28.4</v>
      </c>
      <c r="G4010" s="16">
        <v>17.899999999999999</v>
      </c>
      <c r="H4010" s="16">
        <v>33.520000000000003</v>
      </c>
      <c r="I4010" s="16">
        <v>15.84</v>
      </c>
      <c r="J4010" s="16">
        <v>19.5</v>
      </c>
      <c r="K4010" s="16">
        <v>980</v>
      </c>
      <c r="L4010" s="16">
        <v>29.33</v>
      </c>
      <c r="M4010" s="16">
        <v>18.5</v>
      </c>
    </row>
    <row r="4011" spans="1:13" x14ac:dyDescent="0.2">
      <c r="A4011" s="67">
        <f t="shared" si="62"/>
        <v>41369</v>
      </c>
      <c r="B4011" s="1">
        <v>0</v>
      </c>
      <c r="C4011" s="16">
        <v>86.69</v>
      </c>
      <c r="D4011" s="16">
        <v>27.87</v>
      </c>
      <c r="E4011" s="16">
        <v>27.25</v>
      </c>
      <c r="F4011" s="16">
        <v>28.44</v>
      </c>
      <c r="G4011" s="16">
        <v>18.66</v>
      </c>
      <c r="H4011" s="16">
        <v>29.99</v>
      </c>
      <c r="I4011" s="16">
        <v>15.67</v>
      </c>
      <c r="J4011" s="16">
        <v>22.91</v>
      </c>
      <c r="K4011" s="16">
        <v>934</v>
      </c>
      <c r="L4011" s="16">
        <v>29.66</v>
      </c>
      <c r="M4011" s="16">
        <v>18.98</v>
      </c>
    </row>
    <row r="4012" spans="1:13" x14ac:dyDescent="0.2">
      <c r="A4012" s="67">
        <f t="shared" si="62"/>
        <v>41370</v>
      </c>
      <c r="B4012" s="1">
        <v>0</v>
      </c>
      <c r="C4012" s="16">
        <v>83.21</v>
      </c>
      <c r="D4012" s="16">
        <v>27.8</v>
      </c>
      <c r="E4012" s="16">
        <v>27.3</v>
      </c>
      <c r="F4012" s="16">
        <v>28.63</v>
      </c>
      <c r="G4012" s="16">
        <v>19.920000000000002</v>
      </c>
      <c r="H4012" s="16">
        <v>32.25</v>
      </c>
      <c r="I4012" s="16">
        <v>358.37</v>
      </c>
      <c r="J4012" s="16">
        <v>21.83</v>
      </c>
      <c r="K4012" s="16">
        <v>1304</v>
      </c>
      <c r="L4012" s="16">
        <v>29.47</v>
      </c>
      <c r="M4012" s="16">
        <v>21.35</v>
      </c>
    </row>
    <row r="4013" spans="1:13" x14ac:dyDescent="0.2">
      <c r="A4013" s="67">
        <f t="shared" si="62"/>
        <v>41371</v>
      </c>
      <c r="B4013" s="1">
        <v>0</v>
      </c>
      <c r="C4013" s="16">
        <v>83.99</v>
      </c>
      <c r="D4013" s="16">
        <v>27.78</v>
      </c>
      <c r="E4013" s="16">
        <v>27</v>
      </c>
      <c r="F4013" s="16">
        <v>28.86</v>
      </c>
      <c r="G4013" s="16">
        <v>18.38</v>
      </c>
      <c r="H4013" s="16">
        <v>33.159999999999997</v>
      </c>
      <c r="I4013" s="16">
        <v>350.11</v>
      </c>
      <c r="J4013" s="16">
        <v>19.5</v>
      </c>
      <c r="K4013" s="16">
        <v>1148</v>
      </c>
      <c r="L4013" s="16">
        <v>29.31</v>
      </c>
      <c r="M4013" s="16">
        <v>23.43</v>
      </c>
    </row>
    <row r="4014" spans="1:13" x14ac:dyDescent="0.2">
      <c r="A4014" s="67">
        <f t="shared" si="62"/>
        <v>41372</v>
      </c>
      <c r="B4014" s="1">
        <v>0</v>
      </c>
      <c r="C4014" s="16">
        <v>87.42</v>
      </c>
      <c r="D4014" s="16">
        <v>27.71</v>
      </c>
      <c r="E4014" s="16">
        <v>26.5</v>
      </c>
      <c r="F4014" s="16">
        <v>28.16</v>
      </c>
      <c r="G4014" s="16">
        <v>22.15</v>
      </c>
      <c r="H4014" s="16">
        <v>38.950000000000003</v>
      </c>
      <c r="I4014" s="16">
        <v>8.64</v>
      </c>
      <c r="J4014" s="16">
        <v>15.11</v>
      </c>
      <c r="K4014" s="16">
        <v>1276</v>
      </c>
      <c r="L4014" s="16">
        <v>28.71</v>
      </c>
      <c r="M4014" s="16">
        <v>24.85</v>
      </c>
    </row>
    <row r="4015" spans="1:13" x14ac:dyDescent="0.2">
      <c r="A4015" s="67">
        <f t="shared" si="62"/>
        <v>41373</v>
      </c>
      <c r="B4015" s="1">
        <v>0</v>
      </c>
      <c r="C4015" s="16">
        <v>87.62</v>
      </c>
      <c r="D4015" s="16">
        <v>27.81</v>
      </c>
      <c r="E4015" s="16">
        <v>27.21</v>
      </c>
      <c r="F4015" s="16">
        <v>28.34</v>
      </c>
      <c r="G4015" s="16">
        <v>24.97</v>
      </c>
      <c r="H4015" s="16">
        <v>41.35</v>
      </c>
      <c r="I4015" s="16">
        <v>10.199999999999999</v>
      </c>
      <c r="J4015" s="16">
        <v>20.09</v>
      </c>
      <c r="K4015" s="16">
        <v>1037</v>
      </c>
      <c r="L4015" s="16">
        <v>28.89</v>
      </c>
      <c r="M4015" s="16">
        <v>24.59</v>
      </c>
    </row>
    <row r="4016" spans="1:13" x14ac:dyDescent="0.2">
      <c r="A4016" s="67">
        <f t="shared" si="62"/>
        <v>41374</v>
      </c>
      <c r="B4016" s="1">
        <v>1.524</v>
      </c>
      <c r="C4016" s="16">
        <v>88.85</v>
      </c>
      <c r="D4016" s="16">
        <v>27.75</v>
      </c>
      <c r="E4016" s="16">
        <v>27.02</v>
      </c>
      <c r="F4016" s="16">
        <v>28.53</v>
      </c>
      <c r="G4016" s="16">
        <v>20.89</v>
      </c>
      <c r="H4016" s="16">
        <v>32.56</v>
      </c>
      <c r="I4016" s="16">
        <v>9.02</v>
      </c>
      <c r="J4016" s="16">
        <v>19.489999999999998</v>
      </c>
      <c r="K4016" s="16">
        <v>1140</v>
      </c>
      <c r="L4016" s="16">
        <v>29.01</v>
      </c>
      <c r="M4016" s="16">
        <v>21.18</v>
      </c>
    </row>
    <row r="4017" spans="1:13" x14ac:dyDescent="0.2">
      <c r="A4017" s="67">
        <f t="shared" si="62"/>
        <v>41375</v>
      </c>
      <c r="B4017" s="1">
        <v>0</v>
      </c>
      <c r="C4017" s="16">
        <v>88.09</v>
      </c>
      <c r="D4017" s="16">
        <v>27.83</v>
      </c>
      <c r="E4017" s="16">
        <v>27.3</v>
      </c>
      <c r="F4017" s="16">
        <v>28.94</v>
      </c>
      <c r="G4017" s="16">
        <v>15.69</v>
      </c>
      <c r="H4017" s="16">
        <v>26.46</v>
      </c>
      <c r="I4017" s="16">
        <v>8.44</v>
      </c>
      <c r="J4017" s="16">
        <v>19.88</v>
      </c>
      <c r="K4017" s="16">
        <v>1164</v>
      </c>
      <c r="L4017" s="16">
        <v>29.19</v>
      </c>
      <c r="M4017" s="16">
        <v>16.84</v>
      </c>
    </row>
    <row r="4018" spans="1:13" x14ac:dyDescent="0.2">
      <c r="A4018" s="67">
        <f t="shared" si="62"/>
        <v>41376</v>
      </c>
      <c r="B4018" s="1">
        <v>0</v>
      </c>
      <c r="C4018" s="16">
        <v>88.6</v>
      </c>
      <c r="D4018" s="16">
        <v>27.75</v>
      </c>
      <c r="E4018" s="16">
        <v>26.7</v>
      </c>
      <c r="F4018" s="16">
        <v>29.1</v>
      </c>
      <c r="G4018" s="16">
        <v>15.04</v>
      </c>
      <c r="H4018" s="16">
        <v>30.48</v>
      </c>
      <c r="I4018" s="16">
        <v>21.93</v>
      </c>
      <c r="J4018" s="16">
        <v>22.36</v>
      </c>
      <c r="K4018" s="16">
        <v>1128</v>
      </c>
      <c r="L4018" s="16">
        <v>29.42</v>
      </c>
      <c r="M4018" s="16">
        <v>15.74</v>
      </c>
    </row>
    <row r="4019" spans="1:13" x14ac:dyDescent="0.2">
      <c r="A4019" s="67">
        <f t="shared" si="62"/>
        <v>41377</v>
      </c>
      <c r="B4019" s="1">
        <v>0</v>
      </c>
      <c r="C4019" s="16">
        <v>86.47</v>
      </c>
      <c r="D4019" s="16">
        <v>27.84</v>
      </c>
      <c r="E4019" s="16">
        <v>27.36</v>
      </c>
      <c r="F4019" s="16">
        <v>28.32</v>
      </c>
      <c r="G4019" s="16">
        <v>21.68</v>
      </c>
      <c r="H4019" s="16">
        <v>31.82</v>
      </c>
      <c r="I4019" s="16">
        <v>10.73</v>
      </c>
      <c r="J4019" s="16">
        <v>23.2</v>
      </c>
      <c r="K4019" s="16">
        <v>975</v>
      </c>
      <c r="L4019" s="16">
        <v>29.65</v>
      </c>
      <c r="M4019" s="16">
        <v>22.64</v>
      </c>
    </row>
    <row r="4020" spans="1:13" x14ac:dyDescent="0.2">
      <c r="A4020" s="67">
        <f t="shared" si="62"/>
        <v>41378</v>
      </c>
      <c r="B4020" s="1">
        <v>7.3659999999999997</v>
      </c>
      <c r="C4020" s="16">
        <v>90.24</v>
      </c>
      <c r="D4020" s="16">
        <v>27.67</v>
      </c>
      <c r="E4020" s="16">
        <v>26.24</v>
      </c>
      <c r="F4020" s="16">
        <v>28.4</v>
      </c>
      <c r="G4020" s="16">
        <v>15.46</v>
      </c>
      <c r="H4020" s="16">
        <v>27.8</v>
      </c>
      <c r="I4020" s="16">
        <v>351.27</v>
      </c>
      <c r="J4020" s="16">
        <v>6.03</v>
      </c>
      <c r="K4020" s="16">
        <v>979</v>
      </c>
      <c r="L4020" s="16">
        <v>28.95</v>
      </c>
      <c r="M4020" s="16">
        <v>18.920000000000002</v>
      </c>
    </row>
    <row r="4021" spans="1:13" x14ac:dyDescent="0.2">
      <c r="A4021" s="67">
        <f t="shared" si="62"/>
        <v>41379</v>
      </c>
      <c r="B4021" s="1">
        <v>0</v>
      </c>
      <c r="C4021" s="16">
        <v>89.91</v>
      </c>
      <c r="D4021" s="16">
        <v>28.18</v>
      </c>
      <c r="E4021" s="16">
        <v>27.49</v>
      </c>
      <c r="F4021" s="16">
        <v>29.29</v>
      </c>
      <c r="G4021" s="16">
        <v>15.83</v>
      </c>
      <c r="H4021" s="16">
        <v>25.75</v>
      </c>
      <c r="I4021" s="16">
        <v>4.38</v>
      </c>
      <c r="J4021" s="16">
        <v>19.66</v>
      </c>
      <c r="K4021" s="16">
        <v>1091</v>
      </c>
      <c r="L4021" s="16">
        <v>29.68</v>
      </c>
      <c r="M4021" s="16">
        <v>17.600000000000001</v>
      </c>
    </row>
    <row r="4022" spans="1:13" x14ac:dyDescent="0.2">
      <c r="A4022" s="67">
        <f t="shared" si="62"/>
        <v>41380</v>
      </c>
      <c r="B4022" s="1">
        <v>0</v>
      </c>
      <c r="C4022" s="16">
        <v>89.61</v>
      </c>
      <c r="D4022" s="16">
        <v>28.19</v>
      </c>
      <c r="E4022" s="16">
        <v>27.56</v>
      </c>
      <c r="F4022" s="16">
        <v>28.84</v>
      </c>
      <c r="G4022" s="16">
        <v>20.46</v>
      </c>
      <c r="H4022" s="16">
        <v>35.6</v>
      </c>
      <c r="I4022" s="16">
        <v>14.1</v>
      </c>
      <c r="J4022" s="16">
        <v>22.32</v>
      </c>
      <c r="K4022" s="16">
        <v>1172</v>
      </c>
      <c r="L4022" s="16">
        <v>30.04</v>
      </c>
      <c r="M4022" s="16">
        <v>20.6</v>
      </c>
    </row>
    <row r="4023" spans="1:13" x14ac:dyDescent="0.2">
      <c r="A4023" s="67">
        <f t="shared" si="62"/>
        <v>41381</v>
      </c>
      <c r="B4023" s="1">
        <v>0.76200000000000001</v>
      </c>
      <c r="C4023" s="16">
        <v>88.3</v>
      </c>
      <c r="D4023" s="16">
        <v>28.13</v>
      </c>
      <c r="E4023" s="16">
        <v>27.11</v>
      </c>
      <c r="F4023" s="16">
        <v>28.58</v>
      </c>
      <c r="G4023" s="16">
        <v>26.73</v>
      </c>
      <c r="H4023" s="16">
        <v>38.67</v>
      </c>
      <c r="I4023" s="16">
        <v>13.41</v>
      </c>
      <c r="J4023" s="16">
        <v>17.77</v>
      </c>
      <c r="K4023" s="16">
        <v>1198</v>
      </c>
      <c r="L4023" s="16">
        <v>29.68</v>
      </c>
      <c r="M4023" s="16">
        <v>26.7</v>
      </c>
    </row>
    <row r="4024" spans="1:13" x14ac:dyDescent="0.2">
      <c r="A4024" s="67">
        <f t="shared" si="62"/>
        <v>41382</v>
      </c>
      <c r="B4024" s="1">
        <v>0</v>
      </c>
      <c r="C4024" s="16">
        <v>88.52</v>
      </c>
      <c r="D4024" s="16">
        <v>28.12</v>
      </c>
      <c r="E4024" s="16">
        <v>27.69</v>
      </c>
      <c r="F4024" s="16">
        <v>28.68</v>
      </c>
      <c r="G4024" s="16">
        <v>25.29</v>
      </c>
      <c r="H4024" s="16">
        <v>37.78</v>
      </c>
      <c r="I4024" s="16">
        <v>16.690000000000001</v>
      </c>
      <c r="J4024" s="16">
        <v>21.37</v>
      </c>
      <c r="K4024" s="16">
        <v>1107</v>
      </c>
      <c r="L4024" s="16">
        <v>29.72</v>
      </c>
      <c r="M4024" s="16">
        <v>25.07</v>
      </c>
    </row>
    <row r="4025" spans="1:13" x14ac:dyDescent="0.2">
      <c r="A4025" s="67">
        <f t="shared" si="62"/>
        <v>41383</v>
      </c>
      <c r="B4025" s="1">
        <v>0.76200000000000001</v>
      </c>
      <c r="C4025" s="16">
        <v>92.25</v>
      </c>
      <c r="D4025" s="16">
        <v>27.28</v>
      </c>
      <c r="E4025" s="16">
        <v>25.19</v>
      </c>
      <c r="F4025" s="16">
        <v>28.84</v>
      </c>
      <c r="G4025" s="16">
        <v>12.44</v>
      </c>
      <c r="H4025" s="16">
        <v>31.29</v>
      </c>
      <c r="I4025" s="16">
        <v>23.3</v>
      </c>
      <c r="J4025" s="16">
        <v>18.09</v>
      </c>
      <c r="K4025" s="16">
        <v>1026</v>
      </c>
      <c r="L4025" s="16">
        <v>29.77</v>
      </c>
      <c r="M4025" s="16">
        <v>13.07</v>
      </c>
    </row>
    <row r="4026" spans="1:13" x14ac:dyDescent="0.2">
      <c r="A4026" s="67">
        <f t="shared" si="62"/>
        <v>41384</v>
      </c>
      <c r="B4026" s="1">
        <v>1.524</v>
      </c>
      <c r="C4026" s="16">
        <v>91.37</v>
      </c>
      <c r="D4026" s="16">
        <v>27.48</v>
      </c>
      <c r="E4026" s="16">
        <v>25.25</v>
      </c>
      <c r="F4026" s="16">
        <v>29.54</v>
      </c>
      <c r="G4026" s="16">
        <v>10.15</v>
      </c>
      <c r="H4026" s="16">
        <v>28.4</v>
      </c>
      <c r="I4026" s="16">
        <v>43.43</v>
      </c>
      <c r="J4026" s="16">
        <v>18.88</v>
      </c>
      <c r="K4026" s="16">
        <v>1192</v>
      </c>
      <c r="L4026" s="16">
        <v>29.67</v>
      </c>
      <c r="M4026" s="16">
        <v>10.97</v>
      </c>
    </row>
    <row r="4027" spans="1:13" x14ac:dyDescent="0.2">
      <c r="A4027" s="67">
        <f t="shared" si="62"/>
        <v>41385</v>
      </c>
      <c r="B4027" s="1">
        <v>0</v>
      </c>
      <c r="C4027" s="16">
        <v>90.03</v>
      </c>
      <c r="D4027" s="16">
        <v>27.46</v>
      </c>
      <c r="E4027" s="16">
        <v>25.18</v>
      </c>
      <c r="F4027" s="16">
        <v>28.63</v>
      </c>
      <c r="G4027" s="16">
        <v>17.61</v>
      </c>
      <c r="H4027" s="16">
        <v>36.869999999999997</v>
      </c>
      <c r="I4027" s="16">
        <v>43.98</v>
      </c>
      <c r="J4027" s="16">
        <v>24.11</v>
      </c>
      <c r="K4027" s="16">
        <v>1052</v>
      </c>
      <c r="L4027" s="16">
        <v>29.63</v>
      </c>
      <c r="M4027" s="16">
        <v>17.920000000000002</v>
      </c>
    </row>
    <row r="4028" spans="1:13" x14ac:dyDescent="0.2">
      <c r="A4028" s="67">
        <f t="shared" si="62"/>
        <v>41386</v>
      </c>
      <c r="B4028" s="1">
        <v>0</v>
      </c>
      <c r="C4028" s="16">
        <v>85.2</v>
      </c>
      <c r="D4028" s="16">
        <v>27.95</v>
      </c>
      <c r="E4028" s="16">
        <v>27.55</v>
      </c>
      <c r="F4028" s="16">
        <v>28.42</v>
      </c>
      <c r="G4028" s="16">
        <v>22.84</v>
      </c>
      <c r="H4028" s="16">
        <v>35.53</v>
      </c>
      <c r="I4028" s="16">
        <v>18.54</v>
      </c>
      <c r="J4028" s="16">
        <v>25.56</v>
      </c>
      <c r="K4028" s="16">
        <v>993</v>
      </c>
      <c r="L4028" s="16">
        <v>29.81</v>
      </c>
      <c r="M4028" s="16">
        <v>22.97</v>
      </c>
    </row>
    <row r="4029" spans="1:13" x14ac:dyDescent="0.2">
      <c r="A4029" s="67">
        <f t="shared" si="62"/>
        <v>41387</v>
      </c>
      <c r="B4029" s="1">
        <v>0</v>
      </c>
      <c r="C4029" s="16">
        <v>82.01</v>
      </c>
      <c r="D4029" s="16">
        <v>27.91</v>
      </c>
      <c r="E4029" s="16">
        <v>26.71</v>
      </c>
      <c r="F4029" s="16">
        <v>29.01</v>
      </c>
      <c r="G4029" s="16">
        <v>15.99</v>
      </c>
      <c r="H4029" s="16">
        <v>29.42</v>
      </c>
      <c r="I4029" s="16">
        <v>2.0299999999999998</v>
      </c>
      <c r="J4029" s="16">
        <v>25.15</v>
      </c>
      <c r="K4029" s="16">
        <v>1009</v>
      </c>
      <c r="L4029" s="16">
        <v>30.16</v>
      </c>
      <c r="M4029" s="16">
        <v>18.78</v>
      </c>
    </row>
    <row r="4030" spans="1:13" x14ac:dyDescent="0.2">
      <c r="A4030" s="67">
        <f t="shared" si="62"/>
        <v>41388</v>
      </c>
      <c r="B4030" s="1">
        <v>0</v>
      </c>
      <c r="C4030" s="16">
        <v>82.83</v>
      </c>
      <c r="D4030" s="16">
        <v>27.9</v>
      </c>
      <c r="E4030" s="16">
        <v>27.21</v>
      </c>
      <c r="F4030" s="16">
        <v>28.55</v>
      </c>
      <c r="G4030" s="16">
        <v>18.600000000000001</v>
      </c>
      <c r="H4030" s="16">
        <v>31.4</v>
      </c>
      <c r="I4030" s="16">
        <v>14.42</v>
      </c>
      <c r="J4030" s="16">
        <v>23.05</v>
      </c>
      <c r="K4030" s="16">
        <v>1033</v>
      </c>
      <c r="L4030" s="16">
        <v>29.71</v>
      </c>
      <c r="M4030" s="16">
        <v>19.149999999999999</v>
      </c>
    </row>
    <row r="4031" spans="1:13" x14ac:dyDescent="0.2">
      <c r="A4031" s="67">
        <f t="shared" si="62"/>
        <v>41389</v>
      </c>
      <c r="B4031" s="1">
        <v>0</v>
      </c>
      <c r="C4031" s="16">
        <v>85.09</v>
      </c>
      <c r="D4031" s="16">
        <v>28.14</v>
      </c>
      <c r="E4031" s="16">
        <v>26.96</v>
      </c>
      <c r="F4031" s="16">
        <v>28.73</v>
      </c>
      <c r="G4031" s="16">
        <v>24.94</v>
      </c>
      <c r="H4031" s="16">
        <v>39.9</v>
      </c>
      <c r="I4031" s="16">
        <v>20.079999999999998</v>
      </c>
      <c r="J4031" s="16">
        <v>24.11</v>
      </c>
      <c r="K4031" s="16">
        <v>1101</v>
      </c>
      <c r="L4031" s="16">
        <v>29.7</v>
      </c>
      <c r="M4031" s="16">
        <v>25.76</v>
      </c>
    </row>
    <row r="4032" spans="1:13" x14ac:dyDescent="0.2">
      <c r="A4032" s="67">
        <f t="shared" si="62"/>
        <v>41390</v>
      </c>
      <c r="B4032" s="1">
        <v>0</v>
      </c>
      <c r="C4032" s="16">
        <v>84.58</v>
      </c>
      <c r="D4032" s="16">
        <v>28.14</v>
      </c>
      <c r="E4032" s="16">
        <v>27.8</v>
      </c>
      <c r="F4032" s="16">
        <v>28.57</v>
      </c>
      <c r="G4032" s="16">
        <v>26.51</v>
      </c>
      <c r="H4032" s="16">
        <v>39.200000000000003</v>
      </c>
      <c r="I4032" s="16">
        <v>15.8</v>
      </c>
      <c r="J4032" s="16">
        <v>20.8</v>
      </c>
      <c r="K4032" s="16">
        <v>1056</v>
      </c>
      <c r="L4032" s="16">
        <v>29.55</v>
      </c>
      <c r="M4032" s="16">
        <v>27.07</v>
      </c>
    </row>
    <row r="4033" spans="1:13" x14ac:dyDescent="0.2">
      <c r="A4033" s="67">
        <f t="shared" si="62"/>
        <v>41391</v>
      </c>
      <c r="B4033" s="1">
        <v>0</v>
      </c>
      <c r="C4033" s="16">
        <v>82.99</v>
      </c>
      <c r="D4033" s="16">
        <v>28.04</v>
      </c>
      <c r="E4033" s="16">
        <v>27.61</v>
      </c>
      <c r="F4033" s="16">
        <v>28.5</v>
      </c>
      <c r="G4033" s="16">
        <v>26.22</v>
      </c>
      <c r="H4033" s="16">
        <v>39.83</v>
      </c>
      <c r="I4033" s="16">
        <v>20.95</v>
      </c>
      <c r="J4033" s="16">
        <v>22.55</v>
      </c>
      <c r="K4033" s="16">
        <v>1275</v>
      </c>
      <c r="L4033" s="16">
        <v>29.49</v>
      </c>
      <c r="M4033" s="16">
        <v>26.21</v>
      </c>
    </row>
    <row r="4034" spans="1:13" x14ac:dyDescent="0.2">
      <c r="A4034" s="67">
        <f t="shared" si="62"/>
        <v>41392</v>
      </c>
      <c r="B4034" s="1">
        <v>0</v>
      </c>
      <c r="C4034" s="16">
        <v>80.37</v>
      </c>
      <c r="D4034" s="16">
        <v>27.8</v>
      </c>
      <c r="E4034" s="16">
        <v>27.12</v>
      </c>
      <c r="F4034" s="16">
        <v>28.23</v>
      </c>
      <c r="G4034" s="16">
        <v>22.14</v>
      </c>
      <c r="H4034" s="16">
        <v>35.880000000000003</v>
      </c>
      <c r="I4034" s="16">
        <v>20.66</v>
      </c>
      <c r="J4034" s="16">
        <v>24.37</v>
      </c>
      <c r="K4034" s="16">
        <v>978</v>
      </c>
      <c r="L4034" s="16">
        <v>29.56</v>
      </c>
      <c r="M4034" s="16">
        <v>22.2</v>
      </c>
    </row>
    <row r="4035" spans="1:13" x14ac:dyDescent="0.2">
      <c r="A4035" s="67">
        <f t="shared" si="62"/>
        <v>41393</v>
      </c>
      <c r="B4035" s="1">
        <v>0</v>
      </c>
      <c r="C4035" s="16">
        <v>80.290000000000006</v>
      </c>
      <c r="D4035" s="16">
        <v>27.88</v>
      </c>
      <c r="E4035" s="16">
        <v>26.42</v>
      </c>
      <c r="F4035" s="16">
        <v>29</v>
      </c>
      <c r="G4035" s="16">
        <v>13.75</v>
      </c>
      <c r="H4035" s="16">
        <v>26.21</v>
      </c>
      <c r="I4035" s="16">
        <v>8.48</v>
      </c>
      <c r="J4035" s="16">
        <v>25.42</v>
      </c>
      <c r="K4035" s="16">
        <v>968</v>
      </c>
      <c r="L4035" s="16">
        <v>29.98</v>
      </c>
      <c r="M4035" s="16">
        <v>15.71</v>
      </c>
    </row>
    <row r="4036" spans="1:13" x14ac:dyDescent="0.2">
      <c r="A4036" s="67">
        <f t="shared" si="62"/>
        <v>41394</v>
      </c>
      <c r="B4036" s="1">
        <v>0</v>
      </c>
      <c r="C4036" s="16">
        <v>84.69</v>
      </c>
      <c r="D4036" s="16">
        <v>27.74</v>
      </c>
      <c r="E4036" s="16">
        <v>24.88</v>
      </c>
      <c r="F4036" s="16">
        <v>29.7</v>
      </c>
      <c r="G4036" s="16">
        <v>7.75</v>
      </c>
      <c r="H4036" s="16">
        <v>22.47</v>
      </c>
      <c r="I4036" s="16">
        <v>320.01</v>
      </c>
      <c r="J4036" s="16">
        <v>23.89</v>
      </c>
      <c r="K4036" s="16">
        <v>1164</v>
      </c>
      <c r="L4036" s="16">
        <v>30.11</v>
      </c>
      <c r="M4036" s="16">
        <v>10.93</v>
      </c>
    </row>
    <row r="4037" spans="1:13" x14ac:dyDescent="0.2">
      <c r="A4037" s="67">
        <f t="shared" si="62"/>
        <v>41395</v>
      </c>
      <c r="B4037" s="1">
        <v>0</v>
      </c>
      <c r="C4037" s="16">
        <v>84.44</v>
      </c>
      <c r="D4037" s="16">
        <v>28.51</v>
      </c>
      <c r="E4037" s="16">
        <v>26.77</v>
      </c>
      <c r="F4037" s="16">
        <v>30.27</v>
      </c>
      <c r="G4037" s="16">
        <v>7.38</v>
      </c>
      <c r="H4037" s="16">
        <v>19.93</v>
      </c>
      <c r="I4037" s="16">
        <v>348.77</v>
      </c>
      <c r="J4037" s="16">
        <v>23.81</v>
      </c>
      <c r="K4037" s="16">
        <v>1146</v>
      </c>
      <c r="L4037" s="16">
        <v>30.66</v>
      </c>
      <c r="M4037" s="16">
        <v>9.43</v>
      </c>
    </row>
    <row r="4038" spans="1:13" x14ac:dyDescent="0.2">
      <c r="A4038" s="67">
        <f t="shared" ref="A4038:A4101" si="63">A4037+1</f>
        <v>41396</v>
      </c>
      <c r="B4038" s="1">
        <v>0</v>
      </c>
      <c r="C4038" s="16">
        <v>86.22</v>
      </c>
      <c r="D4038" s="16">
        <v>28.15</v>
      </c>
      <c r="E4038" s="16">
        <v>25.29</v>
      </c>
      <c r="F4038" s="16">
        <v>31.94</v>
      </c>
      <c r="G4038" s="16">
        <v>8.14</v>
      </c>
      <c r="H4038" s="16">
        <v>20.67</v>
      </c>
      <c r="I4038" s="16">
        <v>122.77</v>
      </c>
      <c r="J4038" s="16">
        <v>17.86</v>
      </c>
      <c r="K4038" s="16">
        <v>1083</v>
      </c>
      <c r="L4038" s="16">
        <v>30.74</v>
      </c>
      <c r="M4038" s="16">
        <v>8.67</v>
      </c>
    </row>
    <row r="4039" spans="1:13" x14ac:dyDescent="0.2">
      <c r="A4039" s="67">
        <f t="shared" si="63"/>
        <v>41397</v>
      </c>
      <c r="B4039" s="1">
        <v>0</v>
      </c>
      <c r="C4039" s="16">
        <v>85.28</v>
      </c>
      <c r="D4039" s="16">
        <v>28.65</v>
      </c>
      <c r="E4039" s="16">
        <v>26.4</v>
      </c>
      <c r="F4039" s="16">
        <v>32.159999999999997</v>
      </c>
      <c r="G4039" s="16">
        <v>9.94</v>
      </c>
      <c r="H4039" s="16">
        <v>23.67</v>
      </c>
      <c r="I4039" s="16">
        <v>108.43</v>
      </c>
      <c r="J4039" s="16">
        <v>20.45</v>
      </c>
      <c r="K4039" s="16">
        <v>1184</v>
      </c>
      <c r="L4039" s="16">
        <v>30.76</v>
      </c>
      <c r="M4039" s="16">
        <v>12.36</v>
      </c>
    </row>
    <row r="4040" spans="1:13" x14ac:dyDescent="0.2">
      <c r="A4040" s="67">
        <f t="shared" si="63"/>
        <v>41398</v>
      </c>
      <c r="B4040" s="1">
        <v>5.3339999999999996</v>
      </c>
      <c r="C4040" s="16">
        <v>86.79</v>
      </c>
      <c r="D4040" s="16">
        <v>27.7</v>
      </c>
      <c r="E4040" s="16">
        <v>25.21</v>
      </c>
      <c r="F4040" s="16">
        <v>30.3</v>
      </c>
      <c r="G4040" s="16">
        <v>11.99</v>
      </c>
      <c r="H4040" s="16">
        <v>45.02</v>
      </c>
      <c r="I4040" s="16">
        <v>9.76</v>
      </c>
      <c r="J4040" s="16">
        <v>14.49</v>
      </c>
      <c r="K4040" s="16">
        <v>1156</v>
      </c>
      <c r="L4040" s="16">
        <v>30.03</v>
      </c>
      <c r="M4040" s="16">
        <v>14.22</v>
      </c>
    </row>
    <row r="4041" spans="1:13" x14ac:dyDescent="0.2">
      <c r="A4041" s="67">
        <f t="shared" si="63"/>
        <v>41399</v>
      </c>
      <c r="B4041" s="1">
        <v>5.8419999999999996</v>
      </c>
      <c r="C4041" s="16">
        <v>81.510000000000005</v>
      </c>
      <c r="D4041" s="16">
        <v>27.99</v>
      </c>
      <c r="E4041" s="16">
        <v>25.28</v>
      </c>
      <c r="F4041" s="16">
        <v>29.92</v>
      </c>
      <c r="G4041" s="16">
        <v>12.08</v>
      </c>
      <c r="H4041" s="16">
        <v>42.05</v>
      </c>
      <c r="I4041" s="16">
        <v>327.98</v>
      </c>
      <c r="J4041" s="16">
        <v>21.79</v>
      </c>
      <c r="K4041" s="16">
        <v>1126</v>
      </c>
      <c r="L4041" s="16">
        <v>29.91</v>
      </c>
      <c r="M4041" s="16">
        <v>17.670000000000002</v>
      </c>
    </row>
    <row r="4042" spans="1:13" x14ac:dyDescent="0.2">
      <c r="A4042" s="67">
        <f t="shared" si="63"/>
        <v>41400</v>
      </c>
      <c r="B4042" s="1">
        <v>0.254</v>
      </c>
      <c r="C4042" s="16">
        <v>78.09</v>
      </c>
      <c r="D4042" s="16">
        <v>28.26</v>
      </c>
      <c r="E4042" s="16">
        <v>27.26</v>
      </c>
      <c r="F4042" s="16">
        <v>29.55</v>
      </c>
      <c r="G4042" s="16">
        <v>13.57</v>
      </c>
      <c r="H4042" s="16">
        <v>27.24</v>
      </c>
      <c r="I4042" s="16">
        <v>355.2</v>
      </c>
      <c r="J4042" s="16">
        <v>24.66</v>
      </c>
      <c r="K4042" s="16">
        <v>1135</v>
      </c>
      <c r="L4042" s="16">
        <v>30.1</v>
      </c>
      <c r="M4042" s="16">
        <v>15.86</v>
      </c>
    </row>
    <row r="4043" spans="1:13" x14ac:dyDescent="0.2">
      <c r="A4043" s="67">
        <f t="shared" si="63"/>
        <v>41401</v>
      </c>
      <c r="B4043" s="1">
        <v>0</v>
      </c>
      <c r="C4043" s="16">
        <v>76.510000000000005</v>
      </c>
      <c r="D4043" s="16">
        <v>28.16</v>
      </c>
      <c r="E4043" s="16">
        <v>27.46</v>
      </c>
      <c r="F4043" s="16">
        <v>29.29</v>
      </c>
      <c r="G4043" s="16">
        <v>15.79</v>
      </c>
      <c r="H4043" s="16">
        <v>30.34</v>
      </c>
      <c r="I4043" s="16">
        <v>346.54</v>
      </c>
      <c r="J4043" s="16">
        <v>20.39</v>
      </c>
      <c r="K4043" s="16">
        <v>1403</v>
      </c>
      <c r="L4043" s="16">
        <v>29.53</v>
      </c>
      <c r="M4043" s="16">
        <v>19.77</v>
      </c>
    </row>
    <row r="4044" spans="1:13" x14ac:dyDescent="0.2">
      <c r="A4044" s="67">
        <f t="shared" si="63"/>
        <v>41402</v>
      </c>
      <c r="B4044" s="1">
        <v>0.50800000000000001</v>
      </c>
      <c r="C4044" s="16">
        <v>80.34</v>
      </c>
      <c r="D4044" s="16">
        <v>28.11</v>
      </c>
      <c r="E4044" s="16">
        <v>27.02</v>
      </c>
      <c r="F4044" s="16">
        <v>29.22</v>
      </c>
      <c r="G4044" s="16">
        <v>14.53</v>
      </c>
      <c r="H4044" s="16">
        <v>34.22</v>
      </c>
      <c r="I4044" s="16">
        <v>347.9</v>
      </c>
      <c r="J4044" s="16">
        <v>15.63</v>
      </c>
      <c r="K4044" s="16">
        <v>1543</v>
      </c>
      <c r="L4044" s="16">
        <v>29.43</v>
      </c>
      <c r="M4044" s="16">
        <v>17.96</v>
      </c>
    </row>
    <row r="4045" spans="1:13" x14ac:dyDescent="0.2">
      <c r="A4045" s="67">
        <f t="shared" si="63"/>
        <v>41403</v>
      </c>
      <c r="B4045" s="1">
        <v>39.624000000000002</v>
      </c>
      <c r="C4045" s="16">
        <v>96.03</v>
      </c>
      <c r="D4045" s="16">
        <v>25.52</v>
      </c>
      <c r="E4045" s="16">
        <v>23.93</v>
      </c>
      <c r="F4045" s="16">
        <v>27.94</v>
      </c>
      <c r="G4045" s="16">
        <v>8.48</v>
      </c>
      <c r="H4045" s="16">
        <v>40.4</v>
      </c>
      <c r="I4045" s="16">
        <v>267.54000000000002</v>
      </c>
      <c r="J4045" s="16">
        <v>3.62</v>
      </c>
      <c r="K4045" s="16">
        <v>395.5</v>
      </c>
      <c r="L4045" s="16">
        <v>28.72</v>
      </c>
      <c r="M4045" s="16">
        <v>11.65</v>
      </c>
    </row>
    <row r="4046" spans="1:13" x14ac:dyDescent="0.2">
      <c r="A4046" s="67">
        <f t="shared" si="63"/>
        <v>41404</v>
      </c>
      <c r="B4046" s="1">
        <v>7.62</v>
      </c>
      <c r="C4046" s="16">
        <v>95.78</v>
      </c>
      <c r="D4046" s="16">
        <v>26.33</v>
      </c>
      <c r="E4046" s="16">
        <v>24.74</v>
      </c>
      <c r="F4046" s="16">
        <v>29.7</v>
      </c>
      <c r="G4046" s="16">
        <v>6.14</v>
      </c>
      <c r="H4046" s="16">
        <v>25.08</v>
      </c>
      <c r="I4046" s="16">
        <v>189.15</v>
      </c>
      <c r="J4046" s="16">
        <v>12.49</v>
      </c>
      <c r="K4046" s="16">
        <v>1281</v>
      </c>
      <c r="L4046" s="16">
        <v>29.51</v>
      </c>
      <c r="M4046" s="16">
        <v>7.51</v>
      </c>
    </row>
    <row r="4047" spans="1:13" x14ac:dyDescent="0.2">
      <c r="A4047" s="67">
        <f t="shared" si="63"/>
        <v>41405</v>
      </c>
      <c r="B4047" s="1">
        <v>0.50800000000000001</v>
      </c>
      <c r="C4047" s="16">
        <v>88.37</v>
      </c>
      <c r="D4047" s="16">
        <v>27.79</v>
      </c>
      <c r="E4047" s="16">
        <v>25.76</v>
      </c>
      <c r="F4047" s="16">
        <v>29.91</v>
      </c>
      <c r="G4047" s="16">
        <v>11.14</v>
      </c>
      <c r="H4047" s="16">
        <v>31.82</v>
      </c>
      <c r="I4047" s="16">
        <v>48.6</v>
      </c>
      <c r="J4047" s="16">
        <v>19.989999999999998</v>
      </c>
      <c r="K4047" s="16">
        <v>1202</v>
      </c>
      <c r="L4047" s="16">
        <v>29.85</v>
      </c>
      <c r="M4047" s="16">
        <v>11.34</v>
      </c>
    </row>
    <row r="4048" spans="1:13" x14ac:dyDescent="0.2">
      <c r="A4048" s="67">
        <f t="shared" si="63"/>
        <v>41406</v>
      </c>
      <c r="B4048" s="1">
        <v>0.50800000000000001</v>
      </c>
      <c r="C4048" s="16">
        <v>89.43</v>
      </c>
      <c r="D4048" s="16">
        <v>28</v>
      </c>
      <c r="E4048" s="16">
        <v>26.72</v>
      </c>
      <c r="F4048" s="16">
        <v>28.74</v>
      </c>
      <c r="G4048" s="16">
        <v>19.66</v>
      </c>
      <c r="H4048" s="16">
        <v>38.880000000000003</v>
      </c>
      <c r="I4048" s="16">
        <v>57.91</v>
      </c>
      <c r="J4048" s="16">
        <v>16.43</v>
      </c>
      <c r="K4048" s="16">
        <v>1247</v>
      </c>
      <c r="L4048" s="16">
        <v>29.87</v>
      </c>
      <c r="M4048" s="16">
        <v>18.690000000000001</v>
      </c>
    </row>
    <row r="4049" spans="1:13" x14ac:dyDescent="0.2">
      <c r="A4049" s="67">
        <f t="shared" si="63"/>
        <v>41407</v>
      </c>
      <c r="B4049" s="1">
        <v>0</v>
      </c>
      <c r="C4049" s="16">
        <v>85.36</v>
      </c>
      <c r="D4049" s="16">
        <v>28.73</v>
      </c>
      <c r="E4049" s="16">
        <v>28.21</v>
      </c>
      <c r="F4049" s="16">
        <v>29.19</v>
      </c>
      <c r="G4049" s="16">
        <v>29.17</v>
      </c>
      <c r="H4049" s="16">
        <v>41.98</v>
      </c>
      <c r="I4049" s="16">
        <v>27.26</v>
      </c>
      <c r="J4049" s="16">
        <v>22.31</v>
      </c>
      <c r="K4049" s="16">
        <v>1147</v>
      </c>
      <c r="L4049" s="16">
        <v>29.84</v>
      </c>
      <c r="M4049" s="16">
        <v>28.01</v>
      </c>
    </row>
    <row r="4050" spans="1:13" x14ac:dyDescent="0.2">
      <c r="A4050" s="67">
        <f t="shared" si="63"/>
        <v>41408</v>
      </c>
      <c r="B4050" s="1">
        <v>4.3179999999999996</v>
      </c>
      <c r="C4050" s="16">
        <v>84.69</v>
      </c>
      <c r="D4050" s="16">
        <v>28.55</v>
      </c>
      <c r="E4050" s="16">
        <v>26.92</v>
      </c>
      <c r="F4050" s="16">
        <v>29.32</v>
      </c>
      <c r="G4050" s="16">
        <v>31.04</v>
      </c>
      <c r="H4050" s="16">
        <v>45.23</v>
      </c>
      <c r="I4050" s="16">
        <v>5.03</v>
      </c>
      <c r="J4050" s="16">
        <v>19.989999999999998</v>
      </c>
      <c r="K4050" s="16">
        <v>1037</v>
      </c>
      <c r="L4050" s="16">
        <v>29.59</v>
      </c>
      <c r="M4050" s="16">
        <v>29.4</v>
      </c>
    </row>
    <row r="4051" spans="1:13" x14ac:dyDescent="0.2">
      <c r="A4051" s="67">
        <f t="shared" si="63"/>
        <v>41409</v>
      </c>
      <c r="B4051" s="1">
        <v>13.97</v>
      </c>
      <c r="C4051" s="16">
        <v>83.76</v>
      </c>
      <c r="D4051" s="16">
        <v>28.35</v>
      </c>
      <c r="E4051" s="16">
        <v>26.02</v>
      </c>
      <c r="F4051" s="16">
        <v>29.03</v>
      </c>
      <c r="G4051" s="16">
        <v>27.31</v>
      </c>
      <c r="H4051" s="16">
        <v>46.89</v>
      </c>
      <c r="I4051" s="16">
        <v>4.75</v>
      </c>
      <c r="J4051" s="16">
        <v>17.53</v>
      </c>
      <c r="K4051" s="16">
        <v>1107</v>
      </c>
      <c r="L4051" s="16">
        <v>29.37</v>
      </c>
      <c r="M4051" s="16">
        <v>28.39</v>
      </c>
    </row>
    <row r="4052" spans="1:13" x14ac:dyDescent="0.2">
      <c r="A4052" s="67">
        <f t="shared" si="63"/>
        <v>41410</v>
      </c>
      <c r="B4052" s="1">
        <v>93.221999999999994</v>
      </c>
      <c r="C4052" s="16">
        <v>91.6</v>
      </c>
      <c r="D4052" s="16">
        <v>27.07</v>
      </c>
      <c r="E4052" s="16">
        <v>23.95</v>
      </c>
      <c r="F4052" s="16">
        <v>28.58</v>
      </c>
      <c r="G4052" s="16">
        <v>22.01</v>
      </c>
      <c r="H4052" s="16">
        <v>45.16</v>
      </c>
      <c r="I4052" s="16">
        <v>6.36</v>
      </c>
      <c r="J4052" s="16">
        <v>6.94</v>
      </c>
      <c r="K4052" s="16">
        <v>677</v>
      </c>
      <c r="L4052" s="16">
        <v>28.98</v>
      </c>
      <c r="M4052" s="16">
        <v>23.02</v>
      </c>
    </row>
    <row r="4053" spans="1:13" x14ac:dyDescent="0.2">
      <c r="A4053" s="67">
        <f t="shared" si="63"/>
        <v>41411</v>
      </c>
      <c r="B4053" s="1">
        <v>9.3979999999999997</v>
      </c>
      <c r="C4053" s="16">
        <v>91.72</v>
      </c>
      <c r="D4053" s="16">
        <v>26.62</v>
      </c>
      <c r="E4053" s="16">
        <v>24.57</v>
      </c>
      <c r="F4053" s="16">
        <v>28.98</v>
      </c>
      <c r="G4053" s="16">
        <v>10.69</v>
      </c>
      <c r="H4053" s="16">
        <v>34.86</v>
      </c>
      <c r="I4053" s="16">
        <v>262.79000000000002</v>
      </c>
      <c r="J4053" s="16">
        <v>8.9600000000000009</v>
      </c>
      <c r="K4053" s="16">
        <v>612.5</v>
      </c>
      <c r="L4053" s="16">
        <v>28.62</v>
      </c>
      <c r="M4053" s="16">
        <v>11.62</v>
      </c>
    </row>
    <row r="4054" spans="1:13" x14ac:dyDescent="0.2">
      <c r="A4054" s="67">
        <f t="shared" si="63"/>
        <v>41412</v>
      </c>
      <c r="B4054" s="1">
        <v>54.353999999999999</v>
      </c>
      <c r="C4054" s="16">
        <v>93.72</v>
      </c>
      <c r="D4054" s="16">
        <v>26.62</v>
      </c>
      <c r="E4054" s="16">
        <v>24.22</v>
      </c>
      <c r="F4054" s="16">
        <v>28.5</v>
      </c>
      <c r="G4054" s="16">
        <v>7.68</v>
      </c>
      <c r="H4054" s="16">
        <v>29.67</v>
      </c>
      <c r="I4054" s="16">
        <v>286.02</v>
      </c>
      <c r="J4054" s="16">
        <v>12.14</v>
      </c>
      <c r="K4054" s="16">
        <v>1392</v>
      </c>
      <c r="L4054" s="16">
        <v>28.75</v>
      </c>
      <c r="M4054" s="16">
        <v>10.7</v>
      </c>
    </row>
    <row r="4055" spans="1:13" x14ac:dyDescent="0.2">
      <c r="A4055" s="67">
        <f t="shared" si="63"/>
        <v>41413</v>
      </c>
      <c r="B4055" s="1">
        <v>0.254</v>
      </c>
      <c r="C4055" s="16">
        <v>92.27</v>
      </c>
      <c r="D4055" s="16">
        <v>27.67</v>
      </c>
      <c r="E4055" s="16">
        <v>25.51</v>
      </c>
      <c r="F4055" s="16">
        <v>28.57</v>
      </c>
      <c r="G4055" s="16">
        <v>13.01</v>
      </c>
      <c r="H4055" s="16">
        <v>32.03</v>
      </c>
      <c r="I4055" s="16">
        <v>23.96</v>
      </c>
      <c r="J4055" s="16">
        <v>13.13</v>
      </c>
      <c r="K4055" s="16">
        <v>1024</v>
      </c>
      <c r="L4055" s="16">
        <v>28.92</v>
      </c>
      <c r="M4055" s="16">
        <v>13.48</v>
      </c>
    </row>
    <row r="4056" spans="1:13" x14ac:dyDescent="0.2">
      <c r="A4056" s="67">
        <f t="shared" si="63"/>
        <v>41414</v>
      </c>
      <c r="B4056" s="1">
        <v>4.5720000000000001</v>
      </c>
      <c r="C4056" s="16">
        <v>90.31</v>
      </c>
      <c r="D4056" s="16">
        <v>27.17</v>
      </c>
      <c r="E4056" s="16">
        <v>25.94</v>
      </c>
      <c r="F4056" s="16">
        <v>28.29</v>
      </c>
      <c r="G4056" s="16">
        <v>10.92</v>
      </c>
      <c r="H4056" s="16">
        <v>25.82</v>
      </c>
      <c r="I4056" s="16">
        <v>329.38</v>
      </c>
      <c r="J4056" s="16">
        <v>8.4499999999999993</v>
      </c>
      <c r="K4056" s="16">
        <v>422.1</v>
      </c>
      <c r="L4056" s="16">
        <v>28.78</v>
      </c>
      <c r="M4056" s="16">
        <v>12.3</v>
      </c>
    </row>
    <row r="4057" spans="1:13" x14ac:dyDescent="0.2">
      <c r="A4057" s="67">
        <f t="shared" si="63"/>
        <v>41415</v>
      </c>
      <c r="B4057" s="1">
        <v>6.0960000000000001</v>
      </c>
      <c r="C4057" s="16">
        <v>93.1</v>
      </c>
      <c r="D4057" s="16">
        <v>26.86</v>
      </c>
      <c r="E4057" s="16">
        <v>24.63</v>
      </c>
      <c r="F4057" s="16">
        <v>29.11</v>
      </c>
      <c r="G4057" s="16">
        <v>7.65</v>
      </c>
      <c r="H4057" s="16">
        <v>23.74</v>
      </c>
      <c r="I4057" s="16">
        <v>281.89999999999998</v>
      </c>
      <c r="J4057" s="16">
        <v>11.23</v>
      </c>
      <c r="K4057" s="16">
        <v>1274</v>
      </c>
      <c r="L4057" s="16">
        <v>28.9</v>
      </c>
      <c r="M4057" s="16">
        <v>9.7899999999999991</v>
      </c>
    </row>
    <row r="4058" spans="1:13" x14ac:dyDescent="0.2">
      <c r="A4058" s="67">
        <f t="shared" si="63"/>
        <v>41416</v>
      </c>
      <c r="B4058" s="1">
        <v>0</v>
      </c>
      <c r="C4058" s="16">
        <v>94.74</v>
      </c>
      <c r="D4058" s="16">
        <v>26.16</v>
      </c>
      <c r="E4058" s="16">
        <v>24.45</v>
      </c>
      <c r="F4058" s="16">
        <v>28.31</v>
      </c>
      <c r="G4058" s="16">
        <v>4.62</v>
      </c>
      <c r="H4058" s="16">
        <v>13.41</v>
      </c>
      <c r="I4058" s="16">
        <v>190.32</v>
      </c>
      <c r="J4058" s="16">
        <v>7.94</v>
      </c>
      <c r="K4058" s="16">
        <v>552.4</v>
      </c>
      <c r="L4058" s="16">
        <v>28.99</v>
      </c>
      <c r="M4058" s="16">
        <v>5.49</v>
      </c>
    </row>
    <row r="4059" spans="1:13" x14ac:dyDescent="0.2">
      <c r="A4059" s="67">
        <f t="shared" si="63"/>
        <v>41417</v>
      </c>
      <c r="B4059" s="1">
        <v>0.254</v>
      </c>
      <c r="C4059" s="16">
        <v>93.33</v>
      </c>
      <c r="D4059" s="16">
        <v>26.12</v>
      </c>
      <c r="E4059" s="16">
        <v>24.77</v>
      </c>
      <c r="F4059" s="16">
        <v>29.22</v>
      </c>
      <c r="G4059" s="16">
        <v>5.2</v>
      </c>
      <c r="H4059" s="16">
        <v>21.77</v>
      </c>
      <c r="I4059" s="16">
        <v>148.18</v>
      </c>
      <c r="J4059" s="16">
        <v>11.19</v>
      </c>
      <c r="K4059" s="16">
        <v>1149</v>
      </c>
      <c r="L4059" s="16">
        <v>29.2</v>
      </c>
      <c r="M4059" s="16">
        <v>5.75</v>
      </c>
    </row>
    <row r="4060" spans="1:13" x14ac:dyDescent="0.2">
      <c r="A4060" s="67">
        <f t="shared" si="63"/>
        <v>41418</v>
      </c>
      <c r="B4060" s="1">
        <v>3.048</v>
      </c>
      <c r="C4060" s="16">
        <v>93.46</v>
      </c>
      <c r="D4060" s="16">
        <v>26.21</v>
      </c>
      <c r="E4060" s="16">
        <v>24.06</v>
      </c>
      <c r="F4060" s="16">
        <v>30.45</v>
      </c>
      <c r="G4060" s="16">
        <v>4.92</v>
      </c>
      <c r="H4060" s="16">
        <v>26.64</v>
      </c>
      <c r="I4060" s="16">
        <v>141.59</v>
      </c>
      <c r="J4060" s="16">
        <v>9.61</v>
      </c>
      <c r="K4060" s="16">
        <v>1204</v>
      </c>
      <c r="L4060" s="16">
        <v>29.02</v>
      </c>
      <c r="M4060" s="16">
        <v>5.85</v>
      </c>
    </row>
    <row r="4061" spans="1:13" x14ac:dyDescent="0.2">
      <c r="A4061" s="67">
        <f t="shared" si="63"/>
        <v>41419</v>
      </c>
      <c r="B4061" s="1">
        <v>7.62</v>
      </c>
      <c r="C4061" s="16">
        <v>93.17</v>
      </c>
      <c r="D4061" s="16">
        <v>27.08</v>
      </c>
      <c r="E4061" s="16">
        <v>24.77</v>
      </c>
      <c r="F4061" s="16">
        <v>29.68</v>
      </c>
      <c r="G4061" s="16">
        <v>6.42</v>
      </c>
      <c r="H4061" s="16">
        <v>28.12</v>
      </c>
      <c r="I4061" s="16">
        <v>315.58999999999997</v>
      </c>
      <c r="J4061" s="16">
        <v>14.48</v>
      </c>
      <c r="K4061" s="16">
        <v>1266</v>
      </c>
      <c r="L4061" s="16">
        <v>29.26</v>
      </c>
      <c r="M4061" s="16">
        <v>8.84</v>
      </c>
    </row>
    <row r="4062" spans="1:13" x14ac:dyDescent="0.2">
      <c r="A4062" s="67">
        <f t="shared" si="63"/>
        <v>41420</v>
      </c>
      <c r="B4062" s="1">
        <v>12.446</v>
      </c>
      <c r="C4062" s="16">
        <v>92.88</v>
      </c>
      <c r="D4062" s="16">
        <v>27.76</v>
      </c>
      <c r="E4062" s="16">
        <v>25.43</v>
      </c>
      <c r="F4062" s="16">
        <v>29.22</v>
      </c>
      <c r="G4062" s="16">
        <v>9.3699999999999992</v>
      </c>
      <c r="H4062" s="16">
        <v>24.84</v>
      </c>
      <c r="I4062" s="16">
        <v>9.83</v>
      </c>
      <c r="J4062" s="16">
        <v>13.86</v>
      </c>
      <c r="K4062" s="16">
        <v>879</v>
      </c>
      <c r="L4062" s="16">
        <v>29.3</v>
      </c>
      <c r="M4062" s="16">
        <v>10.29</v>
      </c>
    </row>
    <row r="4063" spans="1:13" x14ac:dyDescent="0.2">
      <c r="A4063" s="67">
        <f t="shared" si="63"/>
        <v>41421</v>
      </c>
      <c r="B4063" s="1">
        <v>0</v>
      </c>
      <c r="C4063" s="16">
        <v>89.69</v>
      </c>
      <c r="D4063" s="16">
        <v>28.38</v>
      </c>
      <c r="E4063" s="16">
        <v>26.69</v>
      </c>
      <c r="F4063" s="16">
        <v>31.13</v>
      </c>
      <c r="G4063" s="16">
        <v>9.15</v>
      </c>
      <c r="H4063" s="16">
        <v>28.65</v>
      </c>
      <c r="I4063" s="16">
        <v>335.12</v>
      </c>
      <c r="J4063" s="16">
        <v>22.57</v>
      </c>
      <c r="K4063" s="16">
        <v>1145</v>
      </c>
      <c r="L4063" s="16">
        <v>30.07</v>
      </c>
      <c r="M4063" s="16">
        <v>10.19</v>
      </c>
    </row>
    <row r="4064" spans="1:13" x14ac:dyDescent="0.2">
      <c r="A4064" s="67">
        <f t="shared" si="63"/>
        <v>41422</v>
      </c>
      <c r="B4064" s="1">
        <v>29.462</v>
      </c>
      <c r="C4064" s="16">
        <v>96.18</v>
      </c>
      <c r="D4064" s="16">
        <v>26.42</v>
      </c>
      <c r="E4064" s="16">
        <v>24.48</v>
      </c>
      <c r="F4064" s="16">
        <v>30.03</v>
      </c>
      <c r="G4064" s="16">
        <v>6.01</v>
      </c>
      <c r="H4064" s="16">
        <v>29.6</v>
      </c>
      <c r="I4064" s="16">
        <v>227.52</v>
      </c>
      <c r="J4064" s="16">
        <v>11.7</v>
      </c>
      <c r="K4064" s="16">
        <v>1101</v>
      </c>
      <c r="L4064" s="16">
        <v>29.57</v>
      </c>
      <c r="M4064" s="16">
        <v>7.42</v>
      </c>
    </row>
    <row r="4065" spans="1:13" x14ac:dyDescent="0.2">
      <c r="A4065" s="67">
        <f t="shared" si="63"/>
        <v>41423</v>
      </c>
      <c r="B4065" s="1">
        <v>0.254</v>
      </c>
      <c r="C4065" s="16">
        <v>94.38</v>
      </c>
      <c r="D4065" s="16">
        <v>26.4</v>
      </c>
      <c r="E4065" s="16">
        <v>25.33</v>
      </c>
      <c r="F4065" s="16">
        <v>28.07</v>
      </c>
      <c r="G4065" s="16">
        <v>5.68</v>
      </c>
      <c r="H4065" s="16">
        <v>20.82</v>
      </c>
      <c r="I4065" s="16">
        <v>194.11</v>
      </c>
      <c r="J4065" s="16">
        <v>8.68</v>
      </c>
      <c r="K4065" s="16">
        <v>650</v>
      </c>
      <c r="L4065" s="16">
        <v>29.29</v>
      </c>
      <c r="M4065" s="16">
        <v>7.01</v>
      </c>
    </row>
    <row r="4066" spans="1:13" x14ac:dyDescent="0.2">
      <c r="A4066" s="67">
        <f t="shared" si="63"/>
        <v>41424</v>
      </c>
      <c r="B4066" s="1">
        <v>11.938000000000001</v>
      </c>
      <c r="C4066" s="16">
        <v>87.9</v>
      </c>
      <c r="D4066" s="16">
        <v>26.95</v>
      </c>
      <c r="E4066" s="16">
        <v>24.67</v>
      </c>
      <c r="F4066" s="16">
        <v>31.35</v>
      </c>
      <c r="G4066" s="16">
        <v>8.5500000000000007</v>
      </c>
      <c r="H4066" s="16">
        <v>32.1</v>
      </c>
      <c r="I4066" s="16">
        <v>167.4</v>
      </c>
      <c r="J4066" s="16">
        <v>17.55</v>
      </c>
      <c r="K4066" s="16">
        <v>1349</v>
      </c>
      <c r="L4066" s="16">
        <v>29.65</v>
      </c>
      <c r="M4066" s="16">
        <v>10.210000000000001</v>
      </c>
    </row>
    <row r="4067" spans="1:13" x14ac:dyDescent="0.2">
      <c r="A4067" s="67">
        <f t="shared" si="63"/>
        <v>41425</v>
      </c>
      <c r="B4067" s="1">
        <v>0.254</v>
      </c>
      <c r="C4067" s="16">
        <v>90.93</v>
      </c>
      <c r="D4067" s="16">
        <v>26.3</v>
      </c>
      <c r="E4067" s="16">
        <v>23.79</v>
      </c>
      <c r="F4067" s="16">
        <v>31.01</v>
      </c>
      <c r="G4067" s="16">
        <v>9.82</v>
      </c>
      <c r="H4067" s="16">
        <v>30.02</v>
      </c>
      <c r="I4067" s="16">
        <v>159.83000000000001</v>
      </c>
      <c r="J4067" s="16">
        <v>15.2</v>
      </c>
      <c r="K4067" s="16">
        <v>1354</v>
      </c>
      <c r="L4067" s="16">
        <v>29.71</v>
      </c>
      <c r="M4067" s="16">
        <v>11.69</v>
      </c>
    </row>
    <row r="4068" spans="1:13" x14ac:dyDescent="0.2">
      <c r="A4068" s="67">
        <f t="shared" si="63"/>
        <v>41426</v>
      </c>
      <c r="B4068" s="1">
        <v>0</v>
      </c>
      <c r="C4068" s="16">
        <v>90.3</v>
      </c>
      <c r="D4068" s="16">
        <v>26.71</v>
      </c>
      <c r="E4068" s="16">
        <v>25</v>
      </c>
      <c r="F4068" s="16">
        <v>29.13</v>
      </c>
      <c r="G4068" s="16">
        <v>7.29</v>
      </c>
      <c r="H4068" s="16">
        <v>34.68</v>
      </c>
      <c r="I4068" s="16">
        <v>143.16</v>
      </c>
      <c r="J4068" s="16">
        <v>12.68</v>
      </c>
      <c r="K4068" s="16">
        <v>1463</v>
      </c>
      <c r="L4068" s="16">
        <v>29.38</v>
      </c>
      <c r="M4068" s="16">
        <v>8.68</v>
      </c>
    </row>
    <row r="4069" spans="1:13" x14ac:dyDescent="0.2">
      <c r="A4069" s="67">
        <f t="shared" si="63"/>
        <v>41427</v>
      </c>
      <c r="B4069" s="1">
        <v>0</v>
      </c>
      <c r="C4069" s="16">
        <v>87.69</v>
      </c>
      <c r="D4069" s="16">
        <v>27.53</v>
      </c>
      <c r="E4069" s="16">
        <v>24.31</v>
      </c>
      <c r="F4069" s="16">
        <v>29.74</v>
      </c>
      <c r="G4069" s="16">
        <v>9.02</v>
      </c>
      <c r="H4069" s="16">
        <v>18.98</v>
      </c>
      <c r="I4069" s="16">
        <v>53.01</v>
      </c>
      <c r="J4069" s="16">
        <v>22.87</v>
      </c>
      <c r="K4069" s="16">
        <v>1190</v>
      </c>
      <c r="L4069" s="16">
        <v>30.17</v>
      </c>
      <c r="M4069" s="16">
        <v>9.0500000000000007</v>
      </c>
    </row>
    <row r="4070" spans="1:13" x14ac:dyDescent="0.2">
      <c r="A4070" s="67">
        <f t="shared" si="63"/>
        <v>41428</v>
      </c>
      <c r="B4070" s="1">
        <v>0</v>
      </c>
      <c r="C4070" s="16">
        <v>88.1</v>
      </c>
      <c r="D4070" s="16">
        <v>28.17</v>
      </c>
      <c r="E4070" s="16">
        <v>24.85</v>
      </c>
      <c r="F4070" s="16">
        <v>30.37</v>
      </c>
      <c r="G4070" s="16">
        <v>8.16</v>
      </c>
      <c r="H4070" s="16">
        <v>21.52</v>
      </c>
      <c r="I4070" s="16">
        <v>353.35</v>
      </c>
      <c r="J4070" s="16">
        <v>23.48</v>
      </c>
      <c r="K4070" s="16">
        <v>1159</v>
      </c>
      <c r="L4070" s="16">
        <v>30.4</v>
      </c>
      <c r="M4070" s="16">
        <v>9.8000000000000007</v>
      </c>
    </row>
    <row r="4071" spans="1:13" x14ac:dyDescent="0.2">
      <c r="A4071" s="67">
        <f t="shared" si="63"/>
        <v>41429</v>
      </c>
      <c r="B4071" s="1">
        <v>6.35</v>
      </c>
      <c r="C4071" s="16">
        <v>91.05</v>
      </c>
      <c r="D4071" s="16">
        <v>27.7</v>
      </c>
      <c r="E4071" s="16">
        <v>24.59</v>
      </c>
      <c r="F4071" s="16">
        <v>30.46</v>
      </c>
      <c r="G4071" s="16">
        <v>5.75</v>
      </c>
      <c r="H4071" s="16">
        <v>44.35</v>
      </c>
      <c r="I4071" s="16">
        <v>27.48</v>
      </c>
      <c r="J4071" s="16">
        <v>20.67</v>
      </c>
      <c r="K4071" s="16">
        <v>1161</v>
      </c>
      <c r="L4071" s="16">
        <v>30.35</v>
      </c>
      <c r="M4071" s="16">
        <v>6.44</v>
      </c>
    </row>
    <row r="4072" spans="1:13" x14ac:dyDescent="0.2">
      <c r="A4072" s="67">
        <f t="shared" si="63"/>
        <v>41430</v>
      </c>
      <c r="B4072" s="1">
        <v>5.08</v>
      </c>
      <c r="C4072" s="16">
        <v>90.33</v>
      </c>
      <c r="D4072" s="16">
        <v>27.12</v>
      </c>
      <c r="E4072" s="16">
        <v>24.43</v>
      </c>
      <c r="F4072" s="16">
        <v>30.42</v>
      </c>
      <c r="G4072" s="16">
        <v>6.8</v>
      </c>
      <c r="H4072" s="16">
        <v>25.93</v>
      </c>
      <c r="I4072" s="16">
        <v>219.14</v>
      </c>
      <c r="J4072" s="16">
        <v>19.309999999999999</v>
      </c>
      <c r="K4072" s="16">
        <v>1146</v>
      </c>
      <c r="L4072" s="16">
        <v>30.14</v>
      </c>
      <c r="M4072" s="16">
        <v>8.2200000000000006</v>
      </c>
    </row>
    <row r="4073" spans="1:13" x14ac:dyDescent="0.2">
      <c r="A4073" s="67">
        <f t="shared" si="63"/>
        <v>41431</v>
      </c>
      <c r="B4073" s="1">
        <v>25.143999999999998</v>
      </c>
      <c r="C4073" s="16">
        <v>90.74</v>
      </c>
      <c r="D4073" s="16">
        <v>27.19</v>
      </c>
      <c r="E4073" s="16">
        <v>24.42</v>
      </c>
      <c r="F4073" s="16">
        <v>30.33</v>
      </c>
      <c r="G4073" s="16">
        <v>5.95</v>
      </c>
      <c r="H4073" s="16">
        <v>56.8</v>
      </c>
      <c r="I4073" s="16">
        <v>150.22</v>
      </c>
      <c r="J4073" s="16">
        <v>14.61</v>
      </c>
      <c r="K4073" s="16">
        <v>1170</v>
      </c>
      <c r="L4073" s="16">
        <v>29.85</v>
      </c>
      <c r="M4073" s="16">
        <v>6.22</v>
      </c>
    </row>
    <row r="4074" spans="1:13" x14ac:dyDescent="0.2">
      <c r="A4074" s="67">
        <f t="shared" si="63"/>
        <v>41432</v>
      </c>
      <c r="B4074" s="1">
        <v>7.8739999999999997</v>
      </c>
      <c r="C4074" s="16">
        <v>91.24</v>
      </c>
      <c r="D4074" s="16">
        <v>27.53</v>
      </c>
      <c r="E4074" s="16">
        <v>25.14</v>
      </c>
      <c r="F4074" s="16">
        <v>29.97</v>
      </c>
      <c r="G4074" s="16">
        <v>6.47</v>
      </c>
      <c r="H4074" s="16">
        <v>31.15</v>
      </c>
      <c r="I4074" s="16">
        <v>245.94</v>
      </c>
      <c r="J4074" s="16">
        <v>13.45</v>
      </c>
      <c r="K4074" s="16">
        <v>864</v>
      </c>
      <c r="L4074" s="16">
        <v>29.73</v>
      </c>
      <c r="M4074" s="16">
        <v>8.02</v>
      </c>
    </row>
    <row r="4075" spans="1:13" x14ac:dyDescent="0.2">
      <c r="A4075" s="67">
        <f t="shared" si="63"/>
        <v>41433</v>
      </c>
      <c r="B4075" s="1">
        <v>8.89</v>
      </c>
      <c r="C4075" s="16">
        <v>95.23</v>
      </c>
      <c r="D4075" s="16">
        <v>26.06</v>
      </c>
      <c r="E4075" s="16">
        <v>24.55</v>
      </c>
      <c r="F4075" s="16">
        <v>27.73</v>
      </c>
      <c r="G4075" s="16">
        <v>6.06</v>
      </c>
      <c r="H4075" s="16">
        <v>31.54</v>
      </c>
      <c r="I4075" s="16">
        <v>182.66</v>
      </c>
      <c r="J4075" s="16">
        <v>3</v>
      </c>
      <c r="K4075" s="16">
        <v>436</v>
      </c>
      <c r="L4075" s="16">
        <v>29.4</v>
      </c>
      <c r="M4075" s="16">
        <v>7.29</v>
      </c>
    </row>
    <row r="4076" spans="1:13" x14ac:dyDescent="0.2">
      <c r="A4076" s="67">
        <f t="shared" si="63"/>
        <v>41434</v>
      </c>
      <c r="B4076" s="1">
        <v>2.54</v>
      </c>
      <c r="C4076" s="16">
        <v>94.42</v>
      </c>
      <c r="D4076" s="16">
        <v>26.74</v>
      </c>
      <c r="E4076" s="16">
        <v>24.59</v>
      </c>
      <c r="F4076" s="16">
        <v>28.82</v>
      </c>
      <c r="G4076" s="16">
        <v>5.89</v>
      </c>
      <c r="H4076" s="16">
        <v>19.55</v>
      </c>
      <c r="I4076" s="16">
        <v>234.99</v>
      </c>
      <c r="J4076" s="16">
        <v>8.4700000000000006</v>
      </c>
      <c r="K4076" s="16">
        <v>637.9</v>
      </c>
      <c r="L4076" s="16">
        <v>29.43</v>
      </c>
      <c r="M4076" s="16">
        <v>7.41</v>
      </c>
    </row>
    <row r="4077" spans="1:13" x14ac:dyDescent="0.2">
      <c r="A4077" s="67">
        <f t="shared" si="63"/>
        <v>41435</v>
      </c>
      <c r="B4077" s="1">
        <v>28.192</v>
      </c>
      <c r="C4077" s="16">
        <v>92.56</v>
      </c>
      <c r="D4077" s="16">
        <v>25.99</v>
      </c>
      <c r="E4077" s="16">
        <v>22.39</v>
      </c>
      <c r="F4077" s="16">
        <v>27.55</v>
      </c>
      <c r="G4077" s="16">
        <v>5.12</v>
      </c>
      <c r="H4077" s="16">
        <v>52.14</v>
      </c>
      <c r="I4077" s="16">
        <v>241.27</v>
      </c>
      <c r="J4077" s="16">
        <v>5.85</v>
      </c>
      <c r="K4077" s="16">
        <v>274.60000000000002</v>
      </c>
      <c r="L4077" s="16">
        <v>29.22</v>
      </c>
      <c r="M4077" s="16">
        <v>5.87</v>
      </c>
    </row>
    <row r="4078" spans="1:13" x14ac:dyDescent="0.2">
      <c r="A4078" s="67">
        <f t="shared" si="63"/>
        <v>41436</v>
      </c>
      <c r="B4078" s="1">
        <v>49.28</v>
      </c>
      <c r="C4078" s="16">
        <v>95.07</v>
      </c>
      <c r="D4078" s="16">
        <v>26.5</v>
      </c>
      <c r="E4078" s="16">
        <v>24.66</v>
      </c>
      <c r="F4078" s="16">
        <v>29.84</v>
      </c>
      <c r="G4078" s="16">
        <v>7.37</v>
      </c>
      <c r="H4078" s="16">
        <v>25.01</v>
      </c>
      <c r="I4078" s="16">
        <v>250.56</v>
      </c>
      <c r="J4078" s="16">
        <v>8.23</v>
      </c>
      <c r="K4078" s="16">
        <v>964</v>
      </c>
      <c r="L4078" s="16">
        <v>29.25</v>
      </c>
      <c r="M4078" s="16">
        <v>9.31</v>
      </c>
    </row>
    <row r="4079" spans="1:13" x14ac:dyDescent="0.2">
      <c r="A4079" s="67">
        <f t="shared" si="63"/>
        <v>41437</v>
      </c>
      <c r="B4079" s="1">
        <v>4.5720000000000001</v>
      </c>
      <c r="C4079" s="16">
        <v>96.87</v>
      </c>
      <c r="D4079" s="16">
        <v>26.1</v>
      </c>
      <c r="E4079" s="16">
        <v>24.92</v>
      </c>
      <c r="F4079" s="16">
        <v>28.55</v>
      </c>
      <c r="G4079" s="16">
        <v>4.7</v>
      </c>
      <c r="H4079" s="16">
        <v>19.47</v>
      </c>
      <c r="I4079" s="16">
        <v>213.91</v>
      </c>
      <c r="J4079" s="16">
        <v>6.55</v>
      </c>
      <c r="K4079" s="16">
        <v>1220</v>
      </c>
      <c r="L4079" s="16">
        <v>29.27</v>
      </c>
      <c r="M4079" s="16">
        <v>5.66</v>
      </c>
    </row>
    <row r="4080" spans="1:13" x14ac:dyDescent="0.2">
      <c r="A4080" s="67">
        <f t="shared" si="63"/>
        <v>41438</v>
      </c>
      <c r="B4080" s="1">
        <v>0.50800000000000001</v>
      </c>
      <c r="C4080" s="16">
        <v>91.14</v>
      </c>
      <c r="D4080" s="16">
        <v>27.42</v>
      </c>
      <c r="E4080" s="16">
        <v>24.49</v>
      </c>
      <c r="F4080" s="16">
        <v>29.51</v>
      </c>
      <c r="G4080" s="16">
        <v>7.07</v>
      </c>
      <c r="H4080" s="16">
        <v>23.14</v>
      </c>
      <c r="I4080" s="16">
        <v>279.67</v>
      </c>
      <c r="J4080" s="16">
        <v>18.579999999999998</v>
      </c>
      <c r="K4080" s="16">
        <v>942</v>
      </c>
      <c r="L4080" s="16">
        <v>29.69</v>
      </c>
      <c r="M4080" s="16">
        <v>9.81</v>
      </c>
    </row>
    <row r="4081" spans="1:13" x14ac:dyDescent="0.2">
      <c r="A4081" s="67">
        <f t="shared" si="63"/>
        <v>41439</v>
      </c>
      <c r="B4081" s="1">
        <v>42.417999999999999</v>
      </c>
      <c r="C4081" s="16">
        <v>96.56</v>
      </c>
      <c r="D4081" s="16">
        <v>26.6</v>
      </c>
      <c r="E4081" s="16">
        <v>24.95</v>
      </c>
      <c r="F4081" s="16">
        <v>28.38</v>
      </c>
      <c r="G4081" s="16">
        <v>5.88</v>
      </c>
      <c r="H4081" s="16">
        <v>24.87</v>
      </c>
      <c r="I4081" s="16">
        <v>264.05</v>
      </c>
      <c r="J4081" s="16">
        <v>7.67</v>
      </c>
      <c r="K4081" s="16">
        <v>523.4</v>
      </c>
      <c r="L4081" s="16">
        <v>29.34</v>
      </c>
      <c r="M4081" s="16">
        <v>7.33</v>
      </c>
    </row>
    <row r="4082" spans="1:13" x14ac:dyDescent="0.2">
      <c r="A4082" s="67">
        <f t="shared" si="63"/>
        <v>41440</v>
      </c>
      <c r="B4082" s="1">
        <v>23.114000000000001</v>
      </c>
      <c r="C4082" s="16">
        <v>96.13</v>
      </c>
      <c r="D4082" s="16">
        <v>26.23</v>
      </c>
      <c r="E4082" s="16">
        <v>24.33</v>
      </c>
      <c r="F4082" s="16">
        <v>28.16</v>
      </c>
      <c r="G4082" s="16">
        <v>5.71</v>
      </c>
      <c r="H4082" s="16">
        <v>20.92</v>
      </c>
      <c r="I4082" s="16">
        <v>248.35</v>
      </c>
      <c r="J4082" s="16">
        <v>7.76</v>
      </c>
      <c r="K4082" s="16">
        <v>585.79999999999995</v>
      </c>
      <c r="L4082" s="16">
        <v>29.27</v>
      </c>
      <c r="M4082" s="16">
        <v>7.15</v>
      </c>
    </row>
    <row r="4083" spans="1:13" x14ac:dyDescent="0.2">
      <c r="A4083" s="67">
        <f t="shared" si="63"/>
        <v>41441</v>
      </c>
      <c r="B4083" s="1">
        <v>3.81</v>
      </c>
      <c r="C4083" s="16">
        <v>90.66</v>
      </c>
      <c r="D4083" s="16">
        <v>27.57</v>
      </c>
      <c r="E4083" s="16">
        <v>25.07</v>
      </c>
      <c r="F4083" s="16">
        <v>29.68</v>
      </c>
      <c r="G4083" s="16">
        <v>6.56</v>
      </c>
      <c r="H4083" s="16">
        <v>16.899999999999999</v>
      </c>
      <c r="I4083" s="16">
        <v>10.41</v>
      </c>
      <c r="J4083" s="16">
        <v>22.59</v>
      </c>
      <c r="K4083" s="16">
        <v>1351</v>
      </c>
      <c r="L4083" s="16">
        <v>29.95</v>
      </c>
      <c r="M4083" s="16">
        <v>8.27</v>
      </c>
    </row>
    <row r="4084" spans="1:13" x14ac:dyDescent="0.2">
      <c r="A4084" s="67">
        <f t="shared" si="63"/>
        <v>41442</v>
      </c>
      <c r="B4084" s="1">
        <v>0.76200000000000001</v>
      </c>
      <c r="C4084" s="16">
        <v>91.71</v>
      </c>
      <c r="D4084" s="16">
        <v>27.98</v>
      </c>
      <c r="E4084" s="16">
        <v>26.63</v>
      </c>
      <c r="F4084" s="16">
        <v>29.34</v>
      </c>
      <c r="G4084" s="16">
        <v>7.87</v>
      </c>
      <c r="H4084" s="16">
        <v>25.08</v>
      </c>
      <c r="I4084" s="16">
        <v>327.27</v>
      </c>
      <c r="J4084" s="16">
        <v>11.54</v>
      </c>
      <c r="K4084" s="16">
        <v>577.70000000000005</v>
      </c>
      <c r="L4084" s="16">
        <v>29.68</v>
      </c>
      <c r="M4084" s="16">
        <v>9.4600000000000009</v>
      </c>
    </row>
    <row r="4085" spans="1:13" x14ac:dyDescent="0.2">
      <c r="A4085" s="67">
        <f t="shared" si="63"/>
        <v>41443</v>
      </c>
      <c r="B4085" s="1">
        <v>15.494</v>
      </c>
      <c r="C4085" s="16">
        <v>97.19</v>
      </c>
      <c r="D4085" s="16">
        <v>26.6</v>
      </c>
      <c r="E4085" s="16">
        <v>25.61</v>
      </c>
      <c r="F4085" s="16">
        <v>29.88</v>
      </c>
      <c r="G4085" s="16">
        <v>5.07</v>
      </c>
      <c r="H4085" s="16">
        <v>21.13</v>
      </c>
      <c r="I4085" s="16">
        <v>179.99</v>
      </c>
      <c r="J4085" s="16">
        <v>6.01</v>
      </c>
      <c r="K4085" s="16">
        <v>956</v>
      </c>
      <c r="L4085" s="16">
        <v>29.28</v>
      </c>
      <c r="M4085" s="16">
        <v>6.25</v>
      </c>
    </row>
    <row r="4086" spans="1:13" x14ac:dyDescent="0.2">
      <c r="A4086" s="67">
        <f t="shared" si="63"/>
        <v>41444</v>
      </c>
      <c r="B4086" s="1">
        <v>26.92</v>
      </c>
      <c r="C4086" s="16">
        <v>96.09</v>
      </c>
      <c r="D4086" s="16">
        <v>26.29</v>
      </c>
      <c r="E4086" s="16">
        <v>24.27</v>
      </c>
      <c r="F4086" s="16">
        <v>29.92</v>
      </c>
      <c r="G4086" s="16">
        <v>4.59</v>
      </c>
      <c r="H4086" s="16">
        <v>29.56</v>
      </c>
      <c r="I4086" s="16">
        <v>180.65</v>
      </c>
      <c r="J4086" s="16">
        <v>10.34</v>
      </c>
      <c r="K4086" s="16">
        <v>938</v>
      </c>
      <c r="L4086" s="16">
        <v>29.17</v>
      </c>
      <c r="M4086" s="16">
        <v>5.23</v>
      </c>
    </row>
    <row r="4087" spans="1:13" x14ac:dyDescent="0.2">
      <c r="A4087" s="67">
        <f t="shared" si="63"/>
        <v>41445</v>
      </c>
      <c r="B4087" s="1">
        <v>1.27</v>
      </c>
      <c r="C4087" s="16">
        <v>93.2</v>
      </c>
      <c r="D4087" s="16">
        <v>26.22</v>
      </c>
      <c r="E4087" s="16">
        <v>24.19</v>
      </c>
      <c r="F4087" s="16">
        <v>29.06</v>
      </c>
      <c r="G4087" s="16">
        <v>6.22</v>
      </c>
      <c r="H4087" s="16">
        <v>37.04</v>
      </c>
      <c r="I4087" s="16">
        <v>182.91</v>
      </c>
      <c r="J4087" s="16">
        <v>9.2200000000000006</v>
      </c>
      <c r="K4087" s="16">
        <v>729.4</v>
      </c>
      <c r="L4087" s="16">
        <v>29.05</v>
      </c>
      <c r="M4087" s="16">
        <v>7.47</v>
      </c>
    </row>
    <row r="4088" spans="1:13" x14ac:dyDescent="0.2">
      <c r="A4088" s="67">
        <f t="shared" si="63"/>
        <v>41446</v>
      </c>
      <c r="B4088" s="1">
        <v>0</v>
      </c>
      <c r="C4088" s="16">
        <v>91.35</v>
      </c>
      <c r="D4088" s="16">
        <v>27.12</v>
      </c>
      <c r="E4088" s="16">
        <v>24.14</v>
      </c>
      <c r="F4088" s="16">
        <v>29.5</v>
      </c>
      <c r="G4088" s="16">
        <v>7.38</v>
      </c>
      <c r="H4088" s="16">
        <v>38.53</v>
      </c>
      <c r="I4088" s="16">
        <v>288.17</v>
      </c>
      <c r="J4088" s="16">
        <v>12.25</v>
      </c>
      <c r="K4088" s="16">
        <v>1186</v>
      </c>
      <c r="L4088" s="16">
        <v>29.14</v>
      </c>
      <c r="M4088" s="16">
        <v>9.9499999999999993</v>
      </c>
    </row>
    <row r="4089" spans="1:13" x14ac:dyDescent="0.2">
      <c r="A4089" s="67">
        <f t="shared" si="63"/>
        <v>41447</v>
      </c>
      <c r="B4089" s="1">
        <v>35.558</v>
      </c>
      <c r="C4089" s="16">
        <v>95.16</v>
      </c>
      <c r="D4089" s="16">
        <v>26.83</v>
      </c>
      <c r="E4089" s="16">
        <v>24.77</v>
      </c>
      <c r="F4089" s="16">
        <v>29.09</v>
      </c>
      <c r="G4089" s="16">
        <v>8.74</v>
      </c>
      <c r="H4089" s="16">
        <v>32.74</v>
      </c>
      <c r="I4089" s="16">
        <v>315.04000000000002</v>
      </c>
      <c r="J4089" s="16">
        <v>7.73</v>
      </c>
      <c r="K4089" s="16">
        <v>805</v>
      </c>
      <c r="L4089" s="16">
        <v>29.13</v>
      </c>
      <c r="M4089" s="16">
        <v>9.35</v>
      </c>
    </row>
    <row r="4090" spans="1:13" x14ac:dyDescent="0.2">
      <c r="A4090" s="67">
        <f t="shared" si="63"/>
        <v>41448</v>
      </c>
      <c r="B4090" s="1">
        <v>0</v>
      </c>
      <c r="C4090" s="16">
        <v>87.4</v>
      </c>
      <c r="D4090" s="16">
        <v>28.45</v>
      </c>
      <c r="E4090" s="16">
        <v>27.57</v>
      </c>
      <c r="F4090" s="16">
        <v>28.93</v>
      </c>
      <c r="G4090" s="16">
        <v>22.28</v>
      </c>
      <c r="H4090" s="16">
        <v>37.15</v>
      </c>
      <c r="I4090" s="16">
        <v>30.24</v>
      </c>
      <c r="J4090" s="16">
        <v>19.77</v>
      </c>
      <c r="K4090" s="16">
        <v>964</v>
      </c>
      <c r="L4090" s="16">
        <v>29.17</v>
      </c>
      <c r="M4090" s="16">
        <v>21.28</v>
      </c>
    </row>
    <row r="4091" spans="1:13" x14ac:dyDescent="0.2">
      <c r="A4091" s="67">
        <f t="shared" si="63"/>
        <v>41449</v>
      </c>
      <c r="B4091" s="1">
        <v>8.1280000000000001</v>
      </c>
      <c r="C4091" s="16">
        <v>95.52</v>
      </c>
      <c r="D4091" s="16">
        <v>25.94</v>
      </c>
      <c r="E4091" s="16">
        <v>24.2</v>
      </c>
      <c r="F4091" s="16">
        <v>28.28</v>
      </c>
      <c r="G4091" s="16">
        <v>6.53</v>
      </c>
      <c r="H4091" s="16">
        <v>26.35</v>
      </c>
      <c r="I4091" s="16">
        <v>191.89</v>
      </c>
      <c r="J4091" s="16">
        <v>5.72</v>
      </c>
      <c r="K4091" s="16">
        <v>1216</v>
      </c>
      <c r="L4091" s="16">
        <v>29</v>
      </c>
      <c r="M4091" s="16">
        <v>7.63</v>
      </c>
    </row>
    <row r="4092" spans="1:13" x14ac:dyDescent="0.2">
      <c r="A4092" s="67">
        <f t="shared" si="63"/>
        <v>41450</v>
      </c>
      <c r="B4092" s="1">
        <v>5.8419999999999996</v>
      </c>
      <c r="C4092" s="16">
        <v>93.79</v>
      </c>
      <c r="D4092" s="16">
        <v>26.46</v>
      </c>
      <c r="E4092" s="16">
        <v>24.11</v>
      </c>
      <c r="F4092" s="16">
        <v>29.19</v>
      </c>
      <c r="G4092" s="16">
        <v>7.06</v>
      </c>
      <c r="H4092" s="16">
        <v>23.25</v>
      </c>
      <c r="I4092" s="16">
        <v>237.57</v>
      </c>
      <c r="J4092" s="16">
        <v>13.15</v>
      </c>
      <c r="K4092" s="16">
        <v>1276</v>
      </c>
      <c r="L4092" s="16">
        <v>29.01</v>
      </c>
      <c r="M4092" s="16">
        <v>9.8800000000000008</v>
      </c>
    </row>
    <row r="4093" spans="1:13" x14ac:dyDescent="0.2">
      <c r="A4093" s="67">
        <f t="shared" si="63"/>
        <v>41451</v>
      </c>
      <c r="B4093" s="1">
        <v>11.683999999999999</v>
      </c>
      <c r="C4093" s="16">
        <v>93.17</v>
      </c>
      <c r="D4093" s="16">
        <v>27.61</v>
      </c>
      <c r="E4093" s="16">
        <v>25.73</v>
      </c>
      <c r="F4093" s="16">
        <v>29.94</v>
      </c>
      <c r="G4093" s="16">
        <v>7.55</v>
      </c>
      <c r="H4093" s="16">
        <v>33.729999999999997</v>
      </c>
      <c r="I4093" s="16">
        <v>283.64999999999998</v>
      </c>
      <c r="J4093" s="16">
        <v>14.8</v>
      </c>
      <c r="K4093" s="16">
        <v>1172</v>
      </c>
      <c r="L4093" s="16">
        <v>29.28</v>
      </c>
      <c r="M4093" s="16">
        <v>9.31</v>
      </c>
    </row>
    <row r="4094" spans="1:13" x14ac:dyDescent="0.2">
      <c r="A4094" s="67">
        <f t="shared" si="63"/>
        <v>41452</v>
      </c>
      <c r="B4094" s="1">
        <v>0</v>
      </c>
      <c r="C4094" s="16">
        <v>92.92</v>
      </c>
      <c r="D4094" s="16">
        <v>27.54</v>
      </c>
      <c r="E4094" s="16">
        <v>25.25</v>
      </c>
      <c r="F4094" s="16">
        <v>29.2</v>
      </c>
      <c r="G4094" s="16">
        <v>10.78</v>
      </c>
      <c r="H4094" s="16">
        <v>28.75</v>
      </c>
      <c r="I4094" s="16">
        <v>41.1</v>
      </c>
      <c r="J4094" s="16">
        <v>12.87</v>
      </c>
      <c r="K4094" s="16">
        <v>660.6</v>
      </c>
      <c r="L4094" s="16">
        <v>29.34</v>
      </c>
      <c r="M4094" s="16">
        <v>11.41</v>
      </c>
    </row>
    <row r="4095" spans="1:13" x14ac:dyDescent="0.2">
      <c r="A4095" s="67">
        <f t="shared" si="63"/>
        <v>41453</v>
      </c>
      <c r="B4095" s="1">
        <v>4.0640000000000001</v>
      </c>
      <c r="C4095" s="16">
        <v>95.53</v>
      </c>
      <c r="D4095" s="16">
        <v>26.18</v>
      </c>
      <c r="E4095" s="16">
        <v>23.85</v>
      </c>
      <c r="F4095" s="16">
        <v>28.27</v>
      </c>
      <c r="G4095" s="16">
        <v>8.4499999999999993</v>
      </c>
      <c r="H4095" s="16">
        <v>26.07</v>
      </c>
      <c r="I4095" s="16">
        <v>186.08</v>
      </c>
      <c r="J4095" s="16">
        <v>5.2</v>
      </c>
      <c r="K4095" s="16">
        <v>352.8</v>
      </c>
      <c r="L4095" s="16">
        <v>29.07</v>
      </c>
      <c r="M4095" s="16">
        <v>9.4700000000000006</v>
      </c>
    </row>
    <row r="4096" spans="1:13" x14ac:dyDescent="0.2">
      <c r="A4096" s="67">
        <f t="shared" si="63"/>
        <v>41454</v>
      </c>
      <c r="B4096" s="1">
        <v>0</v>
      </c>
      <c r="C4096" s="16">
        <v>86.14</v>
      </c>
      <c r="D4096" s="16">
        <v>27.09</v>
      </c>
      <c r="E4096" s="16">
        <v>23.78</v>
      </c>
      <c r="F4096" s="16">
        <v>31.57</v>
      </c>
      <c r="G4096" s="16">
        <v>7.92</v>
      </c>
      <c r="H4096" s="16">
        <v>24.87</v>
      </c>
      <c r="I4096" s="16">
        <v>172.83</v>
      </c>
      <c r="J4096" s="16">
        <v>19.54</v>
      </c>
      <c r="K4096" s="16">
        <v>929</v>
      </c>
      <c r="L4096" s="16">
        <v>29.22</v>
      </c>
      <c r="M4096" s="16">
        <v>9.66</v>
      </c>
    </row>
    <row r="4097" spans="1:13" x14ac:dyDescent="0.2">
      <c r="A4097" s="67">
        <f t="shared" si="63"/>
        <v>41455</v>
      </c>
      <c r="B4097" s="1">
        <v>0</v>
      </c>
      <c r="C4097" s="16">
        <v>90</v>
      </c>
      <c r="D4097" s="16">
        <v>26.76</v>
      </c>
      <c r="E4097" s="16">
        <v>24.47</v>
      </c>
      <c r="F4097" s="16">
        <v>29.61</v>
      </c>
      <c r="G4097" s="16">
        <v>7.48</v>
      </c>
      <c r="H4097" s="16">
        <v>22.51</v>
      </c>
      <c r="I4097" s="16">
        <v>151.09</v>
      </c>
      <c r="J4097" s="16">
        <v>20.47</v>
      </c>
      <c r="K4097" s="16">
        <v>978</v>
      </c>
      <c r="L4097" s="16">
        <v>30.03</v>
      </c>
      <c r="M4097" s="16">
        <v>8.01</v>
      </c>
    </row>
    <row r="4098" spans="1:13" x14ac:dyDescent="0.2">
      <c r="A4098" s="67">
        <f t="shared" si="63"/>
        <v>41456</v>
      </c>
      <c r="B4098" s="1">
        <v>1.016</v>
      </c>
      <c r="C4098" s="16">
        <v>91.78</v>
      </c>
      <c r="D4098" s="16">
        <v>26.56</v>
      </c>
      <c r="E4098" s="16">
        <v>23.94</v>
      </c>
      <c r="F4098" s="16">
        <v>30.2</v>
      </c>
      <c r="G4098" s="16">
        <v>5.59</v>
      </c>
      <c r="H4098" s="16">
        <v>17.53</v>
      </c>
      <c r="I4098" s="16">
        <v>182.92</v>
      </c>
      <c r="J4098" s="16">
        <v>17.52</v>
      </c>
      <c r="K4098" s="16">
        <v>1117</v>
      </c>
      <c r="L4098" s="16">
        <v>30</v>
      </c>
      <c r="M4098" s="16">
        <v>6.63</v>
      </c>
    </row>
    <row r="4099" spans="1:13" x14ac:dyDescent="0.2">
      <c r="A4099" s="67">
        <f t="shared" si="63"/>
        <v>41457</v>
      </c>
      <c r="B4099" s="1">
        <v>8.6359999999999992</v>
      </c>
      <c r="C4099" s="16">
        <v>94.1</v>
      </c>
      <c r="D4099" s="16">
        <v>26.01</v>
      </c>
      <c r="E4099" s="16">
        <v>24.12</v>
      </c>
      <c r="F4099" s="16">
        <v>29.55</v>
      </c>
      <c r="G4099" s="16">
        <v>5.08</v>
      </c>
      <c r="H4099" s="16">
        <v>23.32</v>
      </c>
      <c r="I4099" s="16">
        <v>158.15</v>
      </c>
      <c r="J4099" s="16">
        <v>13.1</v>
      </c>
      <c r="K4099" s="16">
        <v>1219</v>
      </c>
      <c r="L4099" s="16">
        <v>29.75</v>
      </c>
      <c r="M4099" s="16">
        <v>5.71</v>
      </c>
    </row>
    <row r="4100" spans="1:13" x14ac:dyDescent="0.2">
      <c r="A4100" s="67">
        <f t="shared" si="63"/>
        <v>41458</v>
      </c>
      <c r="B4100" s="1">
        <v>0</v>
      </c>
      <c r="C4100" s="16">
        <v>91.93</v>
      </c>
      <c r="D4100" s="16">
        <v>27.11</v>
      </c>
      <c r="E4100" s="16">
        <v>23.84</v>
      </c>
      <c r="F4100" s="16">
        <v>29.91</v>
      </c>
      <c r="G4100" s="16">
        <v>5.67</v>
      </c>
      <c r="H4100" s="16">
        <v>19.440000000000001</v>
      </c>
      <c r="I4100" s="16">
        <v>250.5</v>
      </c>
      <c r="J4100" s="16">
        <v>18.760000000000002</v>
      </c>
      <c r="K4100" s="16">
        <v>1070</v>
      </c>
      <c r="L4100" s="16">
        <v>29.87</v>
      </c>
      <c r="M4100" s="16">
        <v>6.83</v>
      </c>
    </row>
    <row r="4101" spans="1:13" x14ac:dyDescent="0.2">
      <c r="A4101" s="67">
        <f t="shared" si="63"/>
        <v>41459</v>
      </c>
      <c r="B4101" s="1">
        <v>1.27</v>
      </c>
      <c r="C4101" s="16">
        <v>91.2</v>
      </c>
      <c r="D4101" s="16">
        <v>27.66</v>
      </c>
      <c r="E4101" s="16">
        <v>25.23</v>
      </c>
      <c r="F4101" s="16">
        <v>29.96</v>
      </c>
      <c r="G4101" s="16">
        <v>10.36</v>
      </c>
      <c r="H4101" s="16">
        <v>33.130000000000003</v>
      </c>
      <c r="I4101" s="16">
        <v>336.43</v>
      </c>
      <c r="J4101" s="16">
        <v>24.16</v>
      </c>
      <c r="K4101" s="16">
        <v>1000</v>
      </c>
      <c r="L4101" s="16">
        <v>30.11</v>
      </c>
      <c r="M4101" s="16">
        <v>11.55</v>
      </c>
    </row>
    <row r="4102" spans="1:13" x14ac:dyDescent="0.2">
      <c r="A4102" s="67">
        <f t="shared" ref="A4102:A4165" si="64">A4101+1</f>
        <v>41460</v>
      </c>
      <c r="B4102" s="1">
        <v>33.527999999999999</v>
      </c>
      <c r="C4102" s="16">
        <v>93.24</v>
      </c>
      <c r="D4102" s="16">
        <v>25.96</v>
      </c>
      <c r="E4102" s="16">
        <v>22.79</v>
      </c>
      <c r="F4102" s="16">
        <v>28.61</v>
      </c>
      <c r="G4102" s="16">
        <v>5.89</v>
      </c>
      <c r="H4102" s="16">
        <v>57.19</v>
      </c>
      <c r="I4102" s="16">
        <v>222.79</v>
      </c>
      <c r="J4102" s="16">
        <v>7.23</v>
      </c>
      <c r="K4102" s="16">
        <v>812</v>
      </c>
      <c r="L4102" s="16">
        <v>29.56</v>
      </c>
      <c r="M4102" s="16">
        <v>7.17</v>
      </c>
    </row>
    <row r="4103" spans="1:13" x14ac:dyDescent="0.2">
      <c r="A4103" s="67">
        <f t="shared" si="64"/>
        <v>41461</v>
      </c>
      <c r="B4103" s="1">
        <v>3.048</v>
      </c>
      <c r="C4103" s="16">
        <v>92.82</v>
      </c>
      <c r="D4103" s="16">
        <v>27.13</v>
      </c>
      <c r="E4103" s="16">
        <v>24.28</v>
      </c>
      <c r="F4103" s="16">
        <v>29.74</v>
      </c>
      <c r="G4103" s="16">
        <v>9.2899999999999991</v>
      </c>
      <c r="H4103" s="16">
        <v>36.869999999999997</v>
      </c>
      <c r="I4103" s="16">
        <v>328.17</v>
      </c>
      <c r="J4103" s="16">
        <v>16.64</v>
      </c>
      <c r="K4103" s="16">
        <v>1196</v>
      </c>
      <c r="L4103" s="16">
        <v>29.79</v>
      </c>
      <c r="M4103" s="16">
        <v>10.28</v>
      </c>
    </row>
    <row r="4104" spans="1:13" x14ac:dyDescent="0.2">
      <c r="A4104" s="67">
        <f t="shared" si="64"/>
        <v>41462</v>
      </c>
      <c r="B4104" s="1">
        <v>13.715999999999999</v>
      </c>
      <c r="C4104" s="16">
        <v>93.43</v>
      </c>
      <c r="D4104" s="16">
        <v>27.26</v>
      </c>
      <c r="E4104" s="16">
        <v>25.33</v>
      </c>
      <c r="F4104" s="16">
        <v>28.75</v>
      </c>
      <c r="G4104" s="16">
        <v>13.52</v>
      </c>
      <c r="H4104" s="16">
        <v>42.76</v>
      </c>
      <c r="I4104" s="16">
        <v>42.07</v>
      </c>
      <c r="J4104" s="16">
        <v>6.83</v>
      </c>
      <c r="K4104" s="16">
        <v>572.70000000000005</v>
      </c>
      <c r="L4104" s="16">
        <v>29.3</v>
      </c>
      <c r="M4104" s="16">
        <v>12.89</v>
      </c>
    </row>
    <row r="4105" spans="1:13" x14ac:dyDescent="0.2">
      <c r="A4105" s="67">
        <f t="shared" si="64"/>
        <v>41463</v>
      </c>
      <c r="B4105" s="1">
        <v>30.23</v>
      </c>
      <c r="C4105" s="16">
        <v>97.23</v>
      </c>
      <c r="D4105" s="16">
        <v>26.26</v>
      </c>
      <c r="E4105" s="16">
        <v>24.71</v>
      </c>
      <c r="F4105" s="16">
        <v>28.24</v>
      </c>
      <c r="G4105" s="16">
        <v>7.49</v>
      </c>
      <c r="H4105" s="16">
        <v>23.57</v>
      </c>
      <c r="I4105" s="16">
        <v>232.96</v>
      </c>
      <c r="J4105" s="16">
        <v>5.04</v>
      </c>
      <c r="K4105" s="16">
        <v>900</v>
      </c>
      <c r="L4105" s="16">
        <v>29.19</v>
      </c>
      <c r="M4105" s="16">
        <v>8.94</v>
      </c>
    </row>
    <row r="4106" spans="1:13" x14ac:dyDescent="0.2">
      <c r="A4106" s="67">
        <f t="shared" si="64"/>
        <v>41464</v>
      </c>
      <c r="B4106" s="1">
        <v>1.778</v>
      </c>
      <c r="C4106" s="16">
        <v>92.53</v>
      </c>
      <c r="D4106" s="16">
        <v>28.28</v>
      </c>
      <c r="E4106" s="16">
        <v>26.23</v>
      </c>
      <c r="F4106" s="16">
        <v>29.32</v>
      </c>
      <c r="G4106" s="16">
        <v>15.11</v>
      </c>
      <c r="H4106" s="16">
        <v>30.83</v>
      </c>
      <c r="I4106" s="16">
        <v>359.92</v>
      </c>
      <c r="J4106" s="16">
        <v>20.04</v>
      </c>
      <c r="K4106" s="16">
        <v>1158</v>
      </c>
      <c r="L4106" s="16">
        <v>29.26</v>
      </c>
      <c r="M4106" s="16">
        <v>16.899999999999999</v>
      </c>
    </row>
    <row r="4107" spans="1:13" x14ac:dyDescent="0.2">
      <c r="A4107" s="67">
        <f t="shared" si="64"/>
        <v>41465</v>
      </c>
      <c r="B4107" s="1">
        <v>1.016</v>
      </c>
      <c r="C4107" s="16">
        <v>88.58</v>
      </c>
      <c r="D4107" s="16">
        <v>27.53</v>
      </c>
      <c r="E4107" s="16">
        <v>25.3</v>
      </c>
      <c r="F4107" s="16">
        <v>29.67</v>
      </c>
      <c r="G4107" s="16">
        <v>8.81</v>
      </c>
      <c r="H4107" s="16">
        <v>37.54</v>
      </c>
      <c r="I4107" s="16">
        <v>30.6</v>
      </c>
      <c r="J4107" s="16">
        <v>17.850000000000001</v>
      </c>
      <c r="K4107" s="16">
        <v>1020</v>
      </c>
      <c r="L4107" s="16">
        <v>29.58</v>
      </c>
      <c r="M4107" s="16">
        <v>9.64</v>
      </c>
    </row>
    <row r="4108" spans="1:13" x14ac:dyDescent="0.2">
      <c r="A4108" s="67">
        <f t="shared" si="64"/>
        <v>41466</v>
      </c>
      <c r="B4108" s="1">
        <v>10.16</v>
      </c>
      <c r="C4108" s="16">
        <v>94.77</v>
      </c>
      <c r="D4108" s="16">
        <v>25.57</v>
      </c>
      <c r="E4108" s="16">
        <v>24.02</v>
      </c>
      <c r="F4108" s="16">
        <v>27.09</v>
      </c>
      <c r="G4108" s="16">
        <v>6.77</v>
      </c>
      <c r="H4108" s="16">
        <v>42.3</v>
      </c>
      <c r="I4108" s="16">
        <v>159.69</v>
      </c>
      <c r="J4108" s="16">
        <v>5.04</v>
      </c>
      <c r="K4108" s="16">
        <v>365.8</v>
      </c>
      <c r="L4108" s="16">
        <v>29.07</v>
      </c>
      <c r="M4108" s="16">
        <v>8.3699999999999992</v>
      </c>
    </row>
    <row r="4109" spans="1:13" x14ac:dyDescent="0.2">
      <c r="A4109" s="67">
        <f t="shared" si="64"/>
        <v>41467</v>
      </c>
      <c r="B4109" s="1">
        <v>0</v>
      </c>
      <c r="C4109" s="16">
        <v>85.86</v>
      </c>
      <c r="D4109" s="16">
        <v>26.9</v>
      </c>
      <c r="E4109" s="16">
        <v>22.57</v>
      </c>
      <c r="F4109" s="16">
        <v>29.69</v>
      </c>
      <c r="G4109" s="16">
        <v>7.68</v>
      </c>
      <c r="H4109" s="16">
        <v>19.190000000000001</v>
      </c>
      <c r="I4109" s="16">
        <v>347.35</v>
      </c>
      <c r="J4109" s="16">
        <v>24.22</v>
      </c>
      <c r="K4109" s="16">
        <v>939</v>
      </c>
      <c r="L4109" s="16">
        <v>29.45</v>
      </c>
      <c r="M4109" s="16">
        <v>9.01</v>
      </c>
    </row>
    <row r="4110" spans="1:13" x14ac:dyDescent="0.2">
      <c r="A4110" s="67">
        <f t="shared" si="64"/>
        <v>41468</v>
      </c>
      <c r="B4110" s="1">
        <v>11.176</v>
      </c>
      <c r="C4110" s="16">
        <v>90.08</v>
      </c>
      <c r="D4110" s="16">
        <v>27.65</v>
      </c>
      <c r="E4110" s="16">
        <v>24.6</v>
      </c>
      <c r="F4110" s="16">
        <v>30.13</v>
      </c>
      <c r="G4110" s="16">
        <v>7.18</v>
      </c>
      <c r="H4110" s="16">
        <v>20.5</v>
      </c>
      <c r="I4110" s="16">
        <v>275.06</v>
      </c>
      <c r="J4110" s="16">
        <v>24.24</v>
      </c>
      <c r="K4110" s="16">
        <v>984</v>
      </c>
      <c r="L4110" s="16">
        <v>30.2</v>
      </c>
      <c r="M4110" s="16">
        <v>9.06</v>
      </c>
    </row>
    <row r="4111" spans="1:13" x14ac:dyDescent="0.2">
      <c r="A4111" s="67">
        <f t="shared" si="64"/>
        <v>41469</v>
      </c>
      <c r="B4111" s="1">
        <v>0</v>
      </c>
      <c r="C4111" s="16">
        <v>89.94</v>
      </c>
      <c r="D4111" s="16">
        <v>28.2</v>
      </c>
      <c r="E4111" s="16">
        <v>25.87</v>
      </c>
      <c r="F4111" s="16">
        <v>29.42</v>
      </c>
      <c r="G4111" s="16">
        <v>17.47</v>
      </c>
      <c r="H4111" s="16">
        <v>39.200000000000003</v>
      </c>
      <c r="I4111" s="16">
        <v>49.81</v>
      </c>
      <c r="J4111" s="16">
        <v>22.14</v>
      </c>
      <c r="K4111" s="16">
        <v>1078</v>
      </c>
      <c r="L4111" s="16">
        <v>30.11</v>
      </c>
      <c r="M4111" s="16">
        <v>17.079999999999998</v>
      </c>
    </row>
    <row r="4112" spans="1:13" x14ac:dyDescent="0.2">
      <c r="A4112" s="67">
        <f t="shared" si="64"/>
        <v>41470</v>
      </c>
      <c r="B4112" s="1">
        <v>0</v>
      </c>
      <c r="C4112" s="16">
        <v>87.91</v>
      </c>
      <c r="D4112" s="16">
        <v>28.77</v>
      </c>
      <c r="E4112" s="16">
        <v>28.37</v>
      </c>
      <c r="F4112" s="16">
        <v>29.3</v>
      </c>
      <c r="G4112" s="16">
        <v>24.81</v>
      </c>
      <c r="H4112" s="16">
        <v>36.090000000000003</v>
      </c>
      <c r="I4112" s="16">
        <v>25.78</v>
      </c>
      <c r="J4112" s="16">
        <v>14.67</v>
      </c>
      <c r="K4112" s="16">
        <v>826</v>
      </c>
      <c r="L4112" s="16">
        <v>29.74</v>
      </c>
      <c r="M4112" s="16">
        <v>24.3</v>
      </c>
    </row>
    <row r="4113" spans="1:13" x14ac:dyDescent="0.2">
      <c r="A4113" s="67">
        <f t="shared" si="64"/>
        <v>41471</v>
      </c>
      <c r="B4113" s="1">
        <v>12.192</v>
      </c>
      <c r="C4113" s="16">
        <v>93.37</v>
      </c>
      <c r="D4113" s="16">
        <v>27.42</v>
      </c>
      <c r="E4113" s="16">
        <v>25.6</v>
      </c>
      <c r="F4113" s="16">
        <v>28.95</v>
      </c>
      <c r="G4113" s="16">
        <v>13.24</v>
      </c>
      <c r="H4113" s="16">
        <v>36.590000000000003</v>
      </c>
      <c r="I4113" s="16">
        <v>283.18</v>
      </c>
      <c r="J4113" s="16">
        <v>8.7100000000000009</v>
      </c>
      <c r="K4113" s="16">
        <v>917</v>
      </c>
      <c r="L4113" s="16">
        <v>29.48</v>
      </c>
      <c r="M4113" s="16">
        <v>14.54</v>
      </c>
    </row>
    <row r="4114" spans="1:13" x14ac:dyDescent="0.2">
      <c r="A4114" s="67">
        <f t="shared" si="64"/>
        <v>41472</v>
      </c>
      <c r="B4114" s="1">
        <v>33.271999999999998</v>
      </c>
      <c r="C4114" s="16">
        <v>93.83</v>
      </c>
      <c r="D4114" s="16">
        <v>27.26</v>
      </c>
      <c r="E4114" s="16">
        <v>25.27</v>
      </c>
      <c r="F4114" s="16">
        <v>28.46</v>
      </c>
      <c r="G4114" s="16">
        <v>9.2799999999999994</v>
      </c>
      <c r="H4114" s="16">
        <v>24.31</v>
      </c>
      <c r="I4114" s="16">
        <v>267.10000000000002</v>
      </c>
      <c r="J4114" s="16">
        <v>11.18</v>
      </c>
      <c r="K4114" s="16">
        <v>1099</v>
      </c>
      <c r="L4114" s="16">
        <v>29.18</v>
      </c>
      <c r="M4114" s="16">
        <v>11.43</v>
      </c>
    </row>
    <row r="4115" spans="1:13" x14ac:dyDescent="0.2">
      <c r="A4115" s="67">
        <f t="shared" si="64"/>
        <v>41473</v>
      </c>
      <c r="B4115" s="1">
        <v>57.91</v>
      </c>
      <c r="C4115" s="16">
        <v>95.45</v>
      </c>
      <c r="D4115" s="16">
        <v>26.38</v>
      </c>
      <c r="E4115" s="16">
        <v>23.69</v>
      </c>
      <c r="F4115" s="16">
        <v>29.65</v>
      </c>
      <c r="G4115" s="16">
        <v>6.45</v>
      </c>
      <c r="H4115" s="16">
        <v>26.78</v>
      </c>
      <c r="I4115" s="16">
        <v>237</v>
      </c>
      <c r="J4115" s="16">
        <v>11.65</v>
      </c>
      <c r="K4115" s="16">
        <v>1163</v>
      </c>
      <c r="L4115" s="16">
        <v>29.17</v>
      </c>
      <c r="M4115" s="16">
        <v>7.52</v>
      </c>
    </row>
    <row r="4116" spans="1:13" x14ac:dyDescent="0.2">
      <c r="A4116" s="67">
        <f t="shared" si="64"/>
        <v>41474</v>
      </c>
      <c r="B4116" s="1">
        <v>0</v>
      </c>
      <c r="C4116" s="16">
        <v>94.96</v>
      </c>
      <c r="D4116" s="16">
        <v>26.31</v>
      </c>
      <c r="E4116" s="16">
        <v>24.14</v>
      </c>
      <c r="F4116" s="16">
        <v>27.99</v>
      </c>
      <c r="G4116" s="16">
        <v>4.74</v>
      </c>
      <c r="H4116" s="16">
        <v>13.69</v>
      </c>
      <c r="I4116" s="16">
        <v>221.29</v>
      </c>
      <c r="J4116" s="16">
        <v>7.72</v>
      </c>
      <c r="K4116" s="16">
        <v>331.3</v>
      </c>
      <c r="L4116" s="16">
        <v>29.09</v>
      </c>
      <c r="M4116" s="16">
        <v>6.35</v>
      </c>
    </row>
    <row r="4117" spans="1:13" x14ac:dyDescent="0.2">
      <c r="A4117" s="67">
        <f t="shared" si="64"/>
        <v>41475</v>
      </c>
      <c r="B4117" s="1">
        <v>0.254</v>
      </c>
      <c r="C4117" s="16">
        <v>94.4</v>
      </c>
      <c r="D4117" s="16">
        <v>26.41</v>
      </c>
      <c r="E4117" s="16">
        <v>24.73</v>
      </c>
      <c r="F4117" s="16">
        <v>29.35</v>
      </c>
      <c r="G4117" s="16">
        <v>4.47</v>
      </c>
      <c r="H4117" s="16">
        <v>21.1</v>
      </c>
      <c r="I4117" s="16">
        <v>189.74</v>
      </c>
      <c r="J4117" s="16">
        <v>13.75</v>
      </c>
      <c r="K4117" s="16">
        <v>1065</v>
      </c>
      <c r="L4117" s="16">
        <v>29.1</v>
      </c>
      <c r="M4117" s="16">
        <v>5.26</v>
      </c>
    </row>
    <row r="4118" spans="1:13" x14ac:dyDescent="0.2">
      <c r="A4118" s="67">
        <f t="shared" si="64"/>
        <v>41476</v>
      </c>
      <c r="B4118" s="1">
        <v>32.258000000000003</v>
      </c>
      <c r="C4118" s="16">
        <v>97.05</v>
      </c>
      <c r="D4118" s="16">
        <v>25.64</v>
      </c>
      <c r="E4118" s="16">
        <v>22.56</v>
      </c>
      <c r="F4118" s="16">
        <v>28.77</v>
      </c>
      <c r="G4118" s="16">
        <v>5.31</v>
      </c>
      <c r="H4118" s="16">
        <v>49.18</v>
      </c>
      <c r="I4118" s="16">
        <v>181.94</v>
      </c>
      <c r="J4118" s="16">
        <v>9.4499999999999993</v>
      </c>
      <c r="K4118" s="16">
        <v>977</v>
      </c>
      <c r="L4118" s="16">
        <v>28.99</v>
      </c>
      <c r="M4118" s="16">
        <v>6.37</v>
      </c>
    </row>
    <row r="4119" spans="1:13" x14ac:dyDescent="0.2">
      <c r="A4119" s="67">
        <f t="shared" si="64"/>
        <v>41477</v>
      </c>
      <c r="B4119" s="1">
        <v>2.032</v>
      </c>
      <c r="C4119" s="16">
        <v>95.5</v>
      </c>
      <c r="D4119" s="16">
        <v>26.62</v>
      </c>
      <c r="E4119" s="16">
        <v>25.14</v>
      </c>
      <c r="F4119" s="16">
        <v>28.54</v>
      </c>
      <c r="G4119" s="16">
        <v>5.73</v>
      </c>
      <c r="H4119" s="16">
        <v>22.12</v>
      </c>
      <c r="I4119" s="16">
        <v>231</v>
      </c>
      <c r="J4119" s="16">
        <v>7.72</v>
      </c>
      <c r="K4119" s="16">
        <v>598.79999999999995</v>
      </c>
      <c r="L4119" s="16">
        <v>28.92</v>
      </c>
      <c r="M4119" s="16">
        <v>7.07</v>
      </c>
    </row>
    <row r="4120" spans="1:13" x14ac:dyDescent="0.2">
      <c r="A4120" s="67">
        <f t="shared" si="64"/>
        <v>41478</v>
      </c>
      <c r="B4120" s="1">
        <v>12.7</v>
      </c>
      <c r="C4120" s="16">
        <v>93.26</v>
      </c>
      <c r="D4120" s="16">
        <v>27.73</v>
      </c>
      <c r="E4120" s="16">
        <v>25.36</v>
      </c>
      <c r="F4120" s="16">
        <v>29.32</v>
      </c>
      <c r="G4120" s="16">
        <v>11.78</v>
      </c>
      <c r="H4120" s="16">
        <v>27.73</v>
      </c>
      <c r="I4120" s="16">
        <v>333.3</v>
      </c>
      <c r="J4120" s="16">
        <v>19.3</v>
      </c>
      <c r="K4120" s="16">
        <v>1083</v>
      </c>
      <c r="L4120" s="16">
        <v>29.18</v>
      </c>
      <c r="M4120" s="16">
        <v>12.31</v>
      </c>
    </row>
    <row r="4121" spans="1:13" x14ac:dyDescent="0.2">
      <c r="A4121" s="67">
        <f t="shared" si="64"/>
        <v>41479</v>
      </c>
      <c r="B4121" s="1">
        <v>1.524</v>
      </c>
      <c r="C4121" s="16">
        <v>91.67</v>
      </c>
      <c r="D4121" s="16">
        <v>28.58</v>
      </c>
      <c r="E4121" s="16">
        <v>27.49</v>
      </c>
      <c r="F4121" s="16">
        <v>29.28</v>
      </c>
      <c r="G4121" s="16">
        <v>18.7</v>
      </c>
      <c r="H4121" s="16">
        <v>35.6</v>
      </c>
      <c r="I4121" s="16">
        <v>31.02</v>
      </c>
      <c r="J4121" s="16">
        <v>19.440000000000001</v>
      </c>
      <c r="K4121" s="16">
        <v>1123</v>
      </c>
      <c r="L4121" s="16">
        <v>29.52</v>
      </c>
      <c r="M4121" s="16">
        <v>18.260000000000002</v>
      </c>
    </row>
    <row r="4122" spans="1:13" x14ac:dyDescent="0.2">
      <c r="A4122" s="67">
        <f t="shared" si="64"/>
        <v>41480</v>
      </c>
      <c r="B4122" s="1">
        <v>5.3339999999999996</v>
      </c>
      <c r="C4122" s="16">
        <v>94.28</v>
      </c>
      <c r="D4122" s="16">
        <v>28.01</v>
      </c>
      <c r="E4122" s="16">
        <v>26.43</v>
      </c>
      <c r="F4122" s="16">
        <v>28.94</v>
      </c>
      <c r="G4122" s="16">
        <v>12.84</v>
      </c>
      <c r="H4122" s="16">
        <v>30.59</v>
      </c>
      <c r="I4122" s="16">
        <v>41.47</v>
      </c>
      <c r="J4122" s="16">
        <v>9.44</v>
      </c>
      <c r="K4122" s="16">
        <v>897</v>
      </c>
      <c r="L4122" s="16">
        <v>29.29</v>
      </c>
      <c r="M4122" s="16">
        <v>12.89</v>
      </c>
    </row>
    <row r="4123" spans="1:13" x14ac:dyDescent="0.2">
      <c r="A4123" s="67">
        <f t="shared" si="64"/>
        <v>41481</v>
      </c>
      <c r="B4123" s="1">
        <v>5.8419999999999996</v>
      </c>
      <c r="C4123" s="16">
        <v>93.1</v>
      </c>
      <c r="D4123" s="16">
        <v>27.27</v>
      </c>
      <c r="E4123" s="16">
        <v>25.82</v>
      </c>
      <c r="F4123" s="16">
        <v>28.36</v>
      </c>
      <c r="G4123" s="16">
        <v>11.27</v>
      </c>
      <c r="H4123" s="16">
        <v>31.22</v>
      </c>
      <c r="I4123" s="16">
        <v>304.74</v>
      </c>
      <c r="J4123" s="16">
        <v>7.38</v>
      </c>
      <c r="K4123" s="16">
        <v>594.4</v>
      </c>
      <c r="L4123" s="16">
        <v>29.1</v>
      </c>
      <c r="M4123" s="16">
        <v>12.6</v>
      </c>
    </row>
    <row r="4124" spans="1:13" x14ac:dyDescent="0.2">
      <c r="A4124" s="67">
        <f t="shared" si="64"/>
        <v>41482</v>
      </c>
      <c r="B4124" s="1">
        <v>10.922000000000001</v>
      </c>
      <c r="C4124" s="16">
        <v>95.97</v>
      </c>
      <c r="D4124" s="16">
        <v>26.3</v>
      </c>
      <c r="E4124" s="16">
        <v>24.43</v>
      </c>
      <c r="F4124" s="16">
        <v>28.09</v>
      </c>
      <c r="G4124" s="16">
        <v>7.16</v>
      </c>
      <c r="H4124" s="16">
        <v>31.26</v>
      </c>
      <c r="I4124" s="16">
        <v>237.95</v>
      </c>
      <c r="J4124" s="16">
        <v>8.2100000000000009</v>
      </c>
      <c r="K4124" s="16">
        <v>549</v>
      </c>
      <c r="L4124" s="16">
        <v>28.92</v>
      </c>
      <c r="M4124" s="16">
        <v>8.75</v>
      </c>
    </row>
    <row r="4125" spans="1:13" x14ac:dyDescent="0.2">
      <c r="A4125" s="67">
        <f t="shared" si="64"/>
        <v>41483</v>
      </c>
      <c r="B4125" s="1">
        <v>39.11</v>
      </c>
      <c r="C4125" s="16">
        <v>94.67</v>
      </c>
      <c r="D4125" s="16">
        <v>27.01</v>
      </c>
      <c r="E4125" s="16">
        <v>25.03</v>
      </c>
      <c r="F4125" s="16">
        <v>29.38</v>
      </c>
      <c r="G4125" s="16">
        <v>6.6</v>
      </c>
      <c r="H4125" s="16">
        <v>27.91</v>
      </c>
      <c r="I4125" s="16">
        <v>262.19</v>
      </c>
      <c r="J4125" s="16">
        <v>16.36</v>
      </c>
      <c r="K4125" s="16">
        <v>1099</v>
      </c>
      <c r="L4125" s="16">
        <v>29.05</v>
      </c>
      <c r="M4125" s="16">
        <v>8.1999999999999993</v>
      </c>
    </row>
    <row r="4126" spans="1:13" x14ac:dyDescent="0.2">
      <c r="A4126" s="67">
        <f t="shared" si="64"/>
        <v>41484</v>
      </c>
      <c r="B4126" s="1">
        <v>4.0640000000000001</v>
      </c>
      <c r="C4126" s="16">
        <v>93.49</v>
      </c>
      <c r="D4126" s="16">
        <v>26.42</v>
      </c>
      <c r="E4126" s="16">
        <v>24.18</v>
      </c>
      <c r="F4126" s="16">
        <v>28.34</v>
      </c>
      <c r="G4126" s="16">
        <v>7.71</v>
      </c>
      <c r="H4126" s="16">
        <v>33.799999999999997</v>
      </c>
      <c r="I4126" s="16">
        <v>260.95999999999998</v>
      </c>
      <c r="J4126" s="16">
        <v>11.74</v>
      </c>
      <c r="K4126" s="16">
        <v>948</v>
      </c>
      <c r="L4126" s="16">
        <v>29.05</v>
      </c>
      <c r="M4126" s="16">
        <v>9.7100000000000009</v>
      </c>
    </row>
    <row r="4127" spans="1:13" x14ac:dyDescent="0.2">
      <c r="A4127" s="67">
        <f t="shared" si="64"/>
        <v>41485</v>
      </c>
      <c r="B4127" s="1">
        <v>18.795999999999999</v>
      </c>
      <c r="C4127" s="16">
        <v>93.75</v>
      </c>
      <c r="D4127" s="16">
        <v>26.75</v>
      </c>
      <c r="E4127" s="16">
        <v>24.73</v>
      </c>
      <c r="F4127" s="16">
        <v>28.57</v>
      </c>
      <c r="G4127" s="16">
        <v>10.44</v>
      </c>
      <c r="H4127" s="16">
        <v>34.96</v>
      </c>
      <c r="I4127" s="16">
        <v>264.62</v>
      </c>
      <c r="J4127" s="16">
        <v>13.43</v>
      </c>
      <c r="K4127" s="16">
        <v>1181</v>
      </c>
      <c r="L4127" s="16">
        <v>28.92</v>
      </c>
      <c r="M4127" s="16">
        <v>13.33</v>
      </c>
    </row>
    <row r="4128" spans="1:13" x14ac:dyDescent="0.2">
      <c r="A4128" s="67">
        <f t="shared" si="64"/>
        <v>41486</v>
      </c>
      <c r="B4128" s="1">
        <v>10.922000000000001</v>
      </c>
      <c r="C4128" s="16">
        <v>94.99</v>
      </c>
      <c r="D4128" s="16">
        <v>26.7</v>
      </c>
      <c r="E4128" s="16">
        <v>25.09</v>
      </c>
      <c r="F4128" s="16">
        <v>28.85</v>
      </c>
      <c r="G4128" s="16">
        <v>8.74</v>
      </c>
      <c r="H4128" s="16">
        <v>27.69</v>
      </c>
      <c r="I4128" s="16">
        <v>260.70999999999998</v>
      </c>
      <c r="J4128" s="16">
        <v>15.81</v>
      </c>
      <c r="K4128" s="16">
        <v>1138</v>
      </c>
      <c r="L4128" s="16">
        <v>29.14</v>
      </c>
      <c r="M4128" s="16">
        <v>10.85</v>
      </c>
    </row>
    <row r="4129" spans="1:13" x14ac:dyDescent="0.2">
      <c r="A4129" s="67">
        <f t="shared" si="64"/>
        <v>41487</v>
      </c>
      <c r="B4129" s="1">
        <v>68.322000000000003</v>
      </c>
      <c r="C4129" s="16">
        <v>95.14</v>
      </c>
      <c r="D4129" s="16">
        <v>25.45</v>
      </c>
      <c r="E4129" s="16">
        <v>23.27</v>
      </c>
      <c r="F4129" s="16">
        <v>28.23</v>
      </c>
      <c r="G4129" s="16">
        <v>5.94</v>
      </c>
      <c r="H4129" s="16">
        <v>28.08</v>
      </c>
      <c r="I4129" s="16">
        <v>242.09</v>
      </c>
      <c r="J4129" s="16">
        <v>8.73</v>
      </c>
      <c r="K4129" s="16">
        <v>1158</v>
      </c>
      <c r="L4129" s="16">
        <v>28.71</v>
      </c>
      <c r="M4129" s="16">
        <v>7.34</v>
      </c>
    </row>
    <row r="4130" spans="1:13" x14ac:dyDescent="0.2">
      <c r="A4130" s="67">
        <f t="shared" si="64"/>
        <v>41488</v>
      </c>
      <c r="B4130" s="1">
        <v>0.50800000000000001</v>
      </c>
      <c r="C4130" s="16">
        <v>93.05</v>
      </c>
      <c r="D4130" s="16">
        <v>26.66</v>
      </c>
      <c r="E4130" s="16">
        <v>24.3</v>
      </c>
      <c r="F4130" s="16">
        <v>28.84</v>
      </c>
      <c r="G4130" s="16">
        <v>7.22</v>
      </c>
      <c r="H4130" s="16">
        <v>25.61</v>
      </c>
      <c r="I4130" s="16">
        <v>248.26</v>
      </c>
      <c r="J4130" s="16">
        <v>15.94</v>
      </c>
      <c r="K4130" s="16">
        <v>1327</v>
      </c>
      <c r="L4130" s="16">
        <v>29.13</v>
      </c>
      <c r="M4130" s="16">
        <v>9.61</v>
      </c>
    </row>
    <row r="4131" spans="1:13" x14ac:dyDescent="0.2">
      <c r="A4131" s="67">
        <f t="shared" si="64"/>
        <v>41489</v>
      </c>
      <c r="B4131" s="1">
        <v>21.841999999999999</v>
      </c>
      <c r="C4131" s="16">
        <v>94.71</v>
      </c>
      <c r="D4131" s="16">
        <v>27.17</v>
      </c>
      <c r="E4131" s="16">
        <v>25.38</v>
      </c>
      <c r="F4131" s="16">
        <v>28.92</v>
      </c>
      <c r="G4131" s="16">
        <v>8.23</v>
      </c>
      <c r="H4131" s="16">
        <v>30.66</v>
      </c>
      <c r="I4131" s="16">
        <v>314.8</v>
      </c>
      <c r="J4131" s="16">
        <v>10.09</v>
      </c>
      <c r="K4131" s="16">
        <v>1005</v>
      </c>
      <c r="L4131" s="16">
        <v>28.87</v>
      </c>
      <c r="M4131" s="16">
        <v>10.54</v>
      </c>
    </row>
    <row r="4132" spans="1:13" x14ac:dyDescent="0.2">
      <c r="A4132" s="67">
        <f t="shared" si="64"/>
        <v>41490</v>
      </c>
      <c r="B4132" s="1">
        <v>3.302</v>
      </c>
      <c r="C4132" s="16">
        <v>94.42</v>
      </c>
      <c r="D4132" s="16">
        <v>26.39</v>
      </c>
      <c r="E4132" s="16">
        <v>25.17</v>
      </c>
      <c r="F4132" s="16">
        <v>27.55</v>
      </c>
      <c r="G4132" s="16">
        <v>8.15</v>
      </c>
      <c r="H4132" s="16">
        <v>32.700000000000003</v>
      </c>
      <c r="I4132" s="16">
        <v>246.46</v>
      </c>
      <c r="J4132" s="16">
        <v>8.27</v>
      </c>
      <c r="K4132" s="16">
        <v>618.5</v>
      </c>
      <c r="L4132" s="16">
        <v>28.75</v>
      </c>
      <c r="M4132" s="16">
        <v>9.3800000000000008</v>
      </c>
    </row>
    <row r="4133" spans="1:13" x14ac:dyDescent="0.2">
      <c r="A4133" s="67">
        <f t="shared" si="64"/>
        <v>41491</v>
      </c>
      <c r="B4133" s="1">
        <v>22.352</v>
      </c>
      <c r="C4133" s="16">
        <v>94.82</v>
      </c>
      <c r="D4133" s="16">
        <v>26.71</v>
      </c>
      <c r="E4133" s="16">
        <v>24.73</v>
      </c>
      <c r="F4133" s="16">
        <v>29.32</v>
      </c>
      <c r="G4133" s="16">
        <v>6.02</v>
      </c>
      <c r="H4133" s="16">
        <v>23.21</v>
      </c>
      <c r="I4133" s="16">
        <v>272.48</v>
      </c>
      <c r="J4133" s="16">
        <v>10.18</v>
      </c>
      <c r="K4133" s="16">
        <v>1182</v>
      </c>
      <c r="L4133" s="16">
        <v>28.74</v>
      </c>
      <c r="M4133" s="16">
        <v>7.93</v>
      </c>
    </row>
    <row r="4134" spans="1:13" x14ac:dyDescent="0.2">
      <c r="A4134" s="67">
        <f t="shared" si="64"/>
        <v>41492</v>
      </c>
      <c r="B4134" s="1">
        <v>1.27</v>
      </c>
      <c r="C4134" s="16">
        <v>92.01</v>
      </c>
      <c r="D4134" s="16">
        <v>27.98</v>
      </c>
      <c r="E4134" s="16">
        <v>25.86</v>
      </c>
      <c r="F4134" s="16">
        <v>29.3</v>
      </c>
      <c r="G4134" s="16">
        <v>14.73</v>
      </c>
      <c r="H4134" s="16">
        <v>31.01</v>
      </c>
      <c r="I4134" s="16">
        <v>357.42</v>
      </c>
      <c r="J4134" s="16">
        <v>22.58</v>
      </c>
      <c r="K4134" s="16">
        <v>1049</v>
      </c>
      <c r="L4134" s="16">
        <v>28.98</v>
      </c>
      <c r="M4134" s="16">
        <v>15.72</v>
      </c>
    </row>
    <row r="4135" spans="1:13" x14ac:dyDescent="0.2">
      <c r="A4135" s="67">
        <f t="shared" si="64"/>
        <v>41493</v>
      </c>
      <c r="B4135" s="1">
        <v>1.778</v>
      </c>
      <c r="C4135" s="16">
        <v>88.21</v>
      </c>
      <c r="D4135" s="16">
        <v>28.25</v>
      </c>
      <c r="E4135" s="16">
        <v>25.47</v>
      </c>
      <c r="F4135" s="16">
        <v>29.83</v>
      </c>
      <c r="G4135" s="16">
        <v>15.31</v>
      </c>
      <c r="H4135" s="16">
        <v>39.65</v>
      </c>
      <c r="I4135" s="16">
        <v>350.61</v>
      </c>
      <c r="J4135" s="16">
        <v>20.260000000000002</v>
      </c>
      <c r="K4135" s="16">
        <v>1029</v>
      </c>
      <c r="L4135" s="16">
        <v>29.3</v>
      </c>
      <c r="M4135" s="16">
        <v>20.059999999999999</v>
      </c>
    </row>
    <row r="4136" spans="1:13" x14ac:dyDescent="0.2">
      <c r="A4136" s="67">
        <f t="shared" si="64"/>
        <v>41494</v>
      </c>
      <c r="B4136" s="1">
        <v>2.286</v>
      </c>
      <c r="C4136" s="16">
        <v>88.86</v>
      </c>
      <c r="D4136" s="16">
        <v>27.67</v>
      </c>
      <c r="E4136" s="16">
        <v>24.47</v>
      </c>
      <c r="F4136" s="16">
        <v>28.79</v>
      </c>
      <c r="G4136" s="16">
        <v>12.44</v>
      </c>
      <c r="H4136" s="16">
        <v>26.92</v>
      </c>
      <c r="I4136" s="16">
        <v>349.41</v>
      </c>
      <c r="J4136" s="16">
        <v>14.32</v>
      </c>
      <c r="K4136" s="16">
        <v>764.8</v>
      </c>
      <c r="L4136" s="16">
        <v>29.23</v>
      </c>
      <c r="M4136" s="16">
        <v>15.32</v>
      </c>
    </row>
    <row r="4137" spans="1:13" x14ac:dyDescent="0.2">
      <c r="A4137" s="67">
        <f t="shared" si="64"/>
        <v>41495</v>
      </c>
      <c r="B4137" s="1">
        <v>22.608000000000001</v>
      </c>
      <c r="C4137" s="16">
        <v>95.53</v>
      </c>
      <c r="D4137" s="16">
        <v>25.38</v>
      </c>
      <c r="E4137" s="16">
        <v>23.37</v>
      </c>
      <c r="F4137" s="16">
        <v>26.65</v>
      </c>
      <c r="G4137" s="16">
        <v>5.43</v>
      </c>
      <c r="H4137" s="16">
        <v>25.68</v>
      </c>
      <c r="I4137" s="16">
        <v>249.99</v>
      </c>
      <c r="J4137" s="16">
        <v>8</v>
      </c>
      <c r="K4137" s="16">
        <v>720.8</v>
      </c>
      <c r="L4137" s="16">
        <v>28.77</v>
      </c>
      <c r="M4137" s="16">
        <v>7.11</v>
      </c>
    </row>
    <row r="4138" spans="1:13" x14ac:dyDescent="0.2">
      <c r="A4138" s="67">
        <f t="shared" si="64"/>
        <v>41496</v>
      </c>
      <c r="B4138" s="1">
        <v>16.763999999999999</v>
      </c>
      <c r="C4138" s="16">
        <v>93.41</v>
      </c>
      <c r="D4138" s="16">
        <v>26.76</v>
      </c>
      <c r="E4138" s="16">
        <v>24.42</v>
      </c>
      <c r="F4138" s="16">
        <v>29.69</v>
      </c>
      <c r="G4138" s="16">
        <v>7.51</v>
      </c>
      <c r="H4138" s="16">
        <v>26.74</v>
      </c>
      <c r="I4138" s="16">
        <v>270.2</v>
      </c>
      <c r="J4138" s="16">
        <v>18.29</v>
      </c>
      <c r="K4138" s="16">
        <v>1243</v>
      </c>
      <c r="L4138" s="16">
        <v>29.34</v>
      </c>
      <c r="M4138" s="16">
        <v>10.54</v>
      </c>
    </row>
    <row r="4139" spans="1:13" x14ac:dyDescent="0.2">
      <c r="A4139" s="67">
        <f t="shared" si="64"/>
        <v>41497</v>
      </c>
      <c r="B4139" s="1">
        <v>40.637999999999998</v>
      </c>
      <c r="C4139" s="16">
        <v>93.54</v>
      </c>
      <c r="D4139" s="16">
        <v>26.42</v>
      </c>
      <c r="E4139" s="16">
        <v>23.79</v>
      </c>
      <c r="F4139" s="16">
        <v>28.74</v>
      </c>
      <c r="G4139" s="16">
        <v>7.63</v>
      </c>
      <c r="H4139" s="16">
        <v>45.58</v>
      </c>
      <c r="I4139" s="16">
        <v>260</v>
      </c>
      <c r="J4139" s="16">
        <v>12.38</v>
      </c>
      <c r="K4139" s="16">
        <v>1067</v>
      </c>
      <c r="L4139" s="16">
        <v>28.85</v>
      </c>
      <c r="M4139" s="16">
        <v>9.8800000000000008</v>
      </c>
    </row>
    <row r="4140" spans="1:13" x14ac:dyDescent="0.2">
      <c r="A4140" s="67">
        <f t="shared" si="64"/>
        <v>41498</v>
      </c>
      <c r="B4140" s="1">
        <v>62.994</v>
      </c>
      <c r="C4140" s="16">
        <v>94.69</v>
      </c>
      <c r="D4140" s="16">
        <v>25.71</v>
      </c>
      <c r="E4140" s="16">
        <v>23.99</v>
      </c>
      <c r="F4140" s="16">
        <v>28.8</v>
      </c>
      <c r="G4140" s="16">
        <v>5.63</v>
      </c>
      <c r="H4140" s="16">
        <v>18.100000000000001</v>
      </c>
      <c r="I4140" s="16">
        <v>166.68</v>
      </c>
      <c r="J4140" s="16">
        <v>9.94</v>
      </c>
      <c r="K4140" s="16">
        <v>914</v>
      </c>
      <c r="L4140" s="16">
        <v>28.58</v>
      </c>
      <c r="M4140" s="16">
        <v>6.62</v>
      </c>
    </row>
    <row r="4141" spans="1:13" x14ac:dyDescent="0.2">
      <c r="A4141" s="67">
        <f t="shared" si="64"/>
        <v>41499</v>
      </c>
      <c r="B4141" s="1">
        <v>0</v>
      </c>
      <c r="C4141" s="16">
        <v>85.56</v>
      </c>
      <c r="D4141" s="16">
        <v>27.56</v>
      </c>
      <c r="E4141" s="16">
        <v>24.53</v>
      </c>
      <c r="F4141" s="16">
        <v>31.35</v>
      </c>
      <c r="G4141" s="16">
        <v>10.3</v>
      </c>
      <c r="H4141" s="16">
        <v>29.46</v>
      </c>
      <c r="I4141" s="16">
        <v>148.66</v>
      </c>
      <c r="J4141" s="16">
        <v>23.01</v>
      </c>
      <c r="K4141" s="16">
        <v>1247</v>
      </c>
      <c r="L4141" s="16">
        <v>29</v>
      </c>
      <c r="M4141" s="16">
        <v>12.49</v>
      </c>
    </row>
    <row r="4142" spans="1:13" x14ac:dyDescent="0.2">
      <c r="A4142" s="67">
        <f t="shared" si="64"/>
        <v>41500</v>
      </c>
      <c r="B4142" s="1">
        <v>1.524</v>
      </c>
      <c r="C4142" s="16">
        <v>88.46</v>
      </c>
      <c r="D4142" s="16">
        <v>27.56</v>
      </c>
      <c r="E4142" s="16">
        <v>24.96</v>
      </c>
      <c r="F4142" s="16">
        <v>29.35</v>
      </c>
      <c r="G4142" s="16">
        <v>10.6</v>
      </c>
      <c r="H4142" s="16">
        <v>27.48</v>
      </c>
      <c r="I4142" s="16">
        <v>38.61</v>
      </c>
      <c r="J4142" s="16">
        <v>20.57</v>
      </c>
      <c r="K4142" s="16">
        <v>1273</v>
      </c>
      <c r="L4142" s="16">
        <v>28.94</v>
      </c>
      <c r="M4142" s="16">
        <v>12.13</v>
      </c>
    </row>
    <row r="4143" spans="1:13" x14ac:dyDescent="0.2">
      <c r="A4143" s="67">
        <f t="shared" si="64"/>
        <v>41501</v>
      </c>
      <c r="B4143" s="1">
        <v>0.50800000000000001</v>
      </c>
      <c r="C4143" s="16">
        <v>93.06</v>
      </c>
      <c r="D4143" s="16">
        <v>27.87</v>
      </c>
      <c r="E4143" s="16">
        <v>25.24</v>
      </c>
      <c r="F4143" s="16">
        <v>30.38</v>
      </c>
      <c r="G4143" s="16">
        <v>5.92</v>
      </c>
      <c r="H4143" s="16">
        <v>22.76</v>
      </c>
      <c r="I4143" s="16">
        <v>251.98</v>
      </c>
      <c r="J4143" s="16">
        <v>20.53</v>
      </c>
      <c r="K4143" s="16">
        <v>1198</v>
      </c>
      <c r="L4143" s="16">
        <v>29.56</v>
      </c>
      <c r="M4143" s="16">
        <v>7.28</v>
      </c>
    </row>
    <row r="4144" spans="1:13" x14ac:dyDescent="0.2">
      <c r="A4144" s="67">
        <f t="shared" si="64"/>
        <v>41502</v>
      </c>
      <c r="B4144" s="1">
        <v>28.2</v>
      </c>
      <c r="C4144" s="16">
        <v>95.38</v>
      </c>
      <c r="D4144" s="16">
        <v>26</v>
      </c>
      <c r="E4144" s="16">
        <v>23.69</v>
      </c>
      <c r="F4144" s="16">
        <v>28.34</v>
      </c>
      <c r="G4144" s="16">
        <v>8.08</v>
      </c>
      <c r="H4144" s="16">
        <v>42.76</v>
      </c>
      <c r="I4144" s="16">
        <v>180.5</v>
      </c>
      <c r="J4144" s="16">
        <v>6.49</v>
      </c>
      <c r="K4144" s="16">
        <v>502.9</v>
      </c>
      <c r="L4144" s="16">
        <v>29.16</v>
      </c>
      <c r="M4144" s="16">
        <v>8.93</v>
      </c>
    </row>
    <row r="4145" spans="1:13" x14ac:dyDescent="0.2">
      <c r="A4145" s="67">
        <f t="shared" si="64"/>
        <v>41503</v>
      </c>
      <c r="B4145" s="1">
        <v>0.254</v>
      </c>
      <c r="C4145" s="16">
        <v>92.06</v>
      </c>
      <c r="D4145" s="16">
        <v>26.45</v>
      </c>
      <c r="E4145" s="16">
        <v>23.27</v>
      </c>
      <c r="F4145" s="16">
        <v>29.28</v>
      </c>
      <c r="G4145" s="16">
        <v>6</v>
      </c>
      <c r="H4145" s="16">
        <v>20.71</v>
      </c>
      <c r="I4145" s="16">
        <v>209.44</v>
      </c>
      <c r="J4145" s="16">
        <v>16.899999999999999</v>
      </c>
      <c r="K4145" s="16">
        <v>1005</v>
      </c>
      <c r="L4145" s="16">
        <v>29.5</v>
      </c>
      <c r="M4145" s="16">
        <v>7.16</v>
      </c>
    </row>
    <row r="4146" spans="1:13" x14ac:dyDescent="0.2">
      <c r="A4146" s="67">
        <f t="shared" si="64"/>
        <v>41504</v>
      </c>
      <c r="B4146" s="1">
        <v>10.667999999999999</v>
      </c>
      <c r="C4146" s="16">
        <v>90.81</v>
      </c>
      <c r="D4146" s="16">
        <v>27.42</v>
      </c>
      <c r="E4146" s="16">
        <v>24.79</v>
      </c>
      <c r="F4146" s="16">
        <v>29.85</v>
      </c>
      <c r="G4146" s="16">
        <v>6.24</v>
      </c>
      <c r="H4146" s="16">
        <v>31.19</v>
      </c>
      <c r="I4146" s="16">
        <v>258.77999999999997</v>
      </c>
      <c r="J4146" s="16">
        <v>20.63</v>
      </c>
      <c r="K4146" s="16">
        <v>1274</v>
      </c>
      <c r="L4146" s="16">
        <v>29.79</v>
      </c>
      <c r="M4146" s="16">
        <v>8.2100000000000009</v>
      </c>
    </row>
    <row r="4147" spans="1:13" x14ac:dyDescent="0.2">
      <c r="A4147" s="67">
        <f t="shared" si="64"/>
        <v>41505</v>
      </c>
      <c r="B4147" s="1">
        <v>105.148</v>
      </c>
      <c r="C4147" s="16">
        <v>96.74</v>
      </c>
      <c r="D4147" s="16">
        <v>25.99</v>
      </c>
      <c r="E4147" s="16">
        <v>24.43</v>
      </c>
      <c r="F4147" s="16">
        <v>28.88</v>
      </c>
      <c r="G4147" s="16">
        <v>6.62</v>
      </c>
      <c r="H4147" s="16">
        <v>30.66</v>
      </c>
      <c r="I4147" s="16">
        <v>229.56</v>
      </c>
      <c r="J4147" s="16">
        <v>11.41</v>
      </c>
      <c r="K4147" s="16">
        <v>1172</v>
      </c>
      <c r="L4147" s="16">
        <v>29.47</v>
      </c>
      <c r="M4147" s="16">
        <v>8.2100000000000009</v>
      </c>
    </row>
    <row r="4148" spans="1:13" x14ac:dyDescent="0.2">
      <c r="A4148" s="67">
        <f t="shared" si="64"/>
        <v>41506</v>
      </c>
      <c r="B4148" s="1">
        <v>0.254</v>
      </c>
      <c r="C4148" s="16">
        <v>94.89</v>
      </c>
      <c r="D4148" s="16">
        <v>26.74</v>
      </c>
      <c r="E4148" s="16">
        <v>24.52</v>
      </c>
      <c r="F4148" s="16">
        <v>29.23</v>
      </c>
      <c r="G4148" s="16">
        <v>6.33</v>
      </c>
      <c r="H4148" s="16">
        <v>22.83</v>
      </c>
      <c r="I4148" s="16">
        <v>79.8</v>
      </c>
      <c r="J4148" s="16">
        <v>11.21</v>
      </c>
      <c r="K4148" s="16">
        <v>1286</v>
      </c>
      <c r="L4148" s="16">
        <v>29.44</v>
      </c>
      <c r="M4148" s="16">
        <v>7.93</v>
      </c>
    </row>
    <row r="4149" spans="1:13" x14ac:dyDescent="0.2">
      <c r="A4149" s="67">
        <f t="shared" si="64"/>
        <v>41507</v>
      </c>
      <c r="B4149" s="1">
        <v>57.915999999999997</v>
      </c>
      <c r="C4149" s="16">
        <v>94.37</v>
      </c>
      <c r="D4149" s="16">
        <v>26.5</v>
      </c>
      <c r="E4149" s="16">
        <v>23</v>
      </c>
      <c r="F4149" s="16">
        <v>28.77</v>
      </c>
      <c r="G4149" s="16">
        <v>7.64</v>
      </c>
      <c r="H4149" s="16">
        <v>39.51</v>
      </c>
      <c r="I4149" s="16">
        <v>270.51</v>
      </c>
      <c r="J4149" s="16">
        <v>10.02</v>
      </c>
      <c r="K4149" s="16">
        <v>776.1</v>
      </c>
      <c r="L4149" s="16">
        <v>29.18</v>
      </c>
      <c r="M4149" s="16">
        <v>10.199999999999999</v>
      </c>
    </row>
    <row r="4150" spans="1:13" x14ac:dyDescent="0.2">
      <c r="A4150" s="67">
        <f t="shared" si="64"/>
        <v>41508</v>
      </c>
      <c r="B4150" s="1">
        <v>8.1280000000000001</v>
      </c>
      <c r="C4150" s="16">
        <v>94.03</v>
      </c>
      <c r="D4150" s="16">
        <v>26.52</v>
      </c>
      <c r="E4150" s="16">
        <v>23.98</v>
      </c>
      <c r="F4150" s="16">
        <v>29.38</v>
      </c>
      <c r="G4150" s="16">
        <v>7.74</v>
      </c>
      <c r="H4150" s="16">
        <v>28.93</v>
      </c>
      <c r="I4150" s="16">
        <v>243.73</v>
      </c>
      <c r="J4150" s="16">
        <v>13.82</v>
      </c>
      <c r="K4150" s="16">
        <v>1080</v>
      </c>
      <c r="L4150" s="16">
        <v>29.26</v>
      </c>
      <c r="M4150" s="16">
        <v>10.1</v>
      </c>
    </row>
    <row r="4151" spans="1:13" x14ac:dyDescent="0.2">
      <c r="A4151" s="67">
        <f t="shared" si="64"/>
        <v>41509</v>
      </c>
      <c r="B4151" s="1">
        <v>5.08</v>
      </c>
      <c r="C4151" s="16">
        <v>92.41</v>
      </c>
      <c r="D4151" s="16">
        <v>26.34</v>
      </c>
      <c r="E4151" s="16">
        <v>23.48</v>
      </c>
      <c r="F4151" s="16">
        <v>30.16</v>
      </c>
      <c r="G4151" s="16">
        <v>5.93</v>
      </c>
      <c r="H4151" s="16">
        <v>19.260000000000002</v>
      </c>
      <c r="I4151" s="16">
        <v>177.01</v>
      </c>
      <c r="J4151" s="16">
        <v>17.09</v>
      </c>
      <c r="K4151" s="16">
        <v>1045</v>
      </c>
      <c r="L4151" s="16">
        <v>29.57</v>
      </c>
      <c r="M4151" s="16">
        <v>6.38</v>
      </c>
    </row>
    <row r="4152" spans="1:13" x14ac:dyDescent="0.2">
      <c r="A4152" s="67">
        <f t="shared" si="64"/>
        <v>41510</v>
      </c>
      <c r="B4152" s="1">
        <v>0</v>
      </c>
      <c r="C4152" s="16">
        <v>94.67</v>
      </c>
      <c r="D4152" s="16">
        <v>26.16</v>
      </c>
      <c r="E4152" s="16">
        <v>24.5</v>
      </c>
      <c r="F4152" s="16">
        <v>28.95</v>
      </c>
      <c r="G4152" s="16">
        <v>4.84</v>
      </c>
      <c r="H4152" s="16">
        <v>19.829999999999998</v>
      </c>
      <c r="I4152" s="16">
        <v>204.2</v>
      </c>
      <c r="J4152" s="16">
        <v>9.99</v>
      </c>
      <c r="K4152" s="16">
        <v>570.4</v>
      </c>
      <c r="L4152" s="16">
        <v>29.5</v>
      </c>
      <c r="M4152" s="16">
        <v>5.99</v>
      </c>
    </row>
    <row r="4153" spans="1:13" x14ac:dyDescent="0.2">
      <c r="A4153" s="67">
        <f t="shared" si="64"/>
        <v>41511</v>
      </c>
      <c r="B4153" s="1">
        <v>18.033999999999999</v>
      </c>
      <c r="C4153" s="16">
        <v>93.34</v>
      </c>
      <c r="D4153" s="16">
        <v>26.55</v>
      </c>
      <c r="E4153" s="16">
        <v>24.47</v>
      </c>
      <c r="F4153" s="16">
        <v>29.01</v>
      </c>
      <c r="G4153" s="16">
        <v>5.76</v>
      </c>
      <c r="H4153" s="16">
        <v>18.84</v>
      </c>
      <c r="I4153" s="16">
        <v>246.29</v>
      </c>
      <c r="J4153" s="16">
        <v>12.08</v>
      </c>
      <c r="K4153" s="16">
        <v>1112</v>
      </c>
      <c r="L4153" s="16">
        <v>29.51</v>
      </c>
      <c r="M4153" s="16">
        <v>7.77</v>
      </c>
    </row>
    <row r="4154" spans="1:13" x14ac:dyDescent="0.2">
      <c r="A4154" s="67">
        <f t="shared" si="64"/>
        <v>41512</v>
      </c>
      <c r="B4154" s="1">
        <v>28.706</v>
      </c>
      <c r="C4154" s="16">
        <v>95.64</v>
      </c>
      <c r="D4154" s="16">
        <v>25.81</v>
      </c>
      <c r="E4154" s="16">
        <v>24.12</v>
      </c>
      <c r="F4154" s="16">
        <v>28.82</v>
      </c>
      <c r="G4154" s="16">
        <v>7.41</v>
      </c>
      <c r="H4154" s="16">
        <v>26.71</v>
      </c>
      <c r="I4154" s="16">
        <v>202.82</v>
      </c>
      <c r="J4154" s="16">
        <v>14.44</v>
      </c>
      <c r="K4154" s="16">
        <v>1233</v>
      </c>
      <c r="L4154" s="16">
        <v>29.57</v>
      </c>
      <c r="M4154" s="16">
        <v>9.1300000000000008</v>
      </c>
    </row>
    <row r="4155" spans="1:13" x14ac:dyDescent="0.2">
      <c r="A4155" s="67">
        <f t="shared" si="64"/>
        <v>41513</v>
      </c>
      <c r="B4155" s="1">
        <v>0.254</v>
      </c>
      <c r="C4155" s="16">
        <v>91.66</v>
      </c>
      <c r="D4155" s="16">
        <v>25.82</v>
      </c>
      <c r="E4155" s="16">
        <v>23.78</v>
      </c>
      <c r="F4155" s="16">
        <v>28.75</v>
      </c>
      <c r="G4155" s="16">
        <v>8.75</v>
      </c>
      <c r="H4155" s="16">
        <v>34.119999999999997</v>
      </c>
      <c r="I4155" s="16">
        <v>139.21</v>
      </c>
      <c r="J4155" s="16">
        <v>12.65</v>
      </c>
      <c r="K4155" s="16">
        <v>623.79999999999995</v>
      </c>
      <c r="L4155" s="16">
        <v>29.03</v>
      </c>
      <c r="M4155" s="16">
        <v>9.5</v>
      </c>
    </row>
    <row r="4156" spans="1:13" x14ac:dyDescent="0.2">
      <c r="A4156" s="67">
        <f t="shared" si="64"/>
        <v>41514</v>
      </c>
      <c r="B4156" s="1">
        <v>0.254</v>
      </c>
      <c r="C4156" s="16">
        <v>87.58</v>
      </c>
      <c r="D4156" s="16">
        <v>27.12</v>
      </c>
      <c r="E4156" s="16">
        <v>23.36</v>
      </c>
      <c r="F4156" s="16">
        <v>29.3</v>
      </c>
      <c r="G4156" s="16">
        <v>9.11</v>
      </c>
      <c r="H4156" s="16">
        <v>22.3</v>
      </c>
      <c r="I4156" s="16">
        <v>50.07</v>
      </c>
      <c r="J4156" s="16">
        <v>20.82</v>
      </c>
      <c r="K4156" s="16">
        <v>1413</v>
      </c>
      <c r="L4156" s="16">
        <v>29.12</v>
      </c>
      <c r="M4156" s="16">
        <v>10.06</v>
      </c>
    </row>
    <row r="4157" spans="1:13" x14ac:dyDescent="0.2">
      <c r="A4157" s="67">
        <f t="shared" si="64"/>
        <v>41515</v>
      </c>
      <c r="B4157" s="1">
        <v>0.254</v>
      </c>
      <c r="C4157" s="16">
        <v>94.08</v>
      </c>
      <c r="D4157" s="16">
        <v>26.67</v>
      </c>
      <c r="E4157" s="16">
        <v>24.76</v>
      </c>
      <c r="F4157" s="16">
        <v>28.91</v>
      </c>
      <c r="G4157" s="16">
        <v>5.27</v>
      </c>
      <c r="H4157" s="16">
        <v>20.64</v>
      </c>
      <c r="I4157" s="16">
        <v>251.46</v>
      </c>
      <c r="J4157" s="16">
        <v>10.43</v>
      </c>
      <c r="K4157" s="16">
        <v>1209</v>
      </c>
      <c r="L4157" s="16">
        <v>28.83</v>
      </c>
      <c r="M4157" s="16">
        <v>6.24</v>
      </c>
    </row>
    <row r="4158" spans="1:13" x14ac:dyDescent="0.2">
      <c r="A4158" s="67">
        <f t="shared" si="64"/>
        <v>41516</v>
      </c>
      <c r="B4158" s="1">
        <v>2.032</v>
      </c>
      <c r="C4158" s="16">
        <v>94.32</v>
      </c>
      <c r="D4158" s="16">
        <v>26.46</v>
      </c>
      <c r="E4158" s="16">
        <v>24.51</v>
      </c>
      <c r="F4158" s="16">
        <v>28.51</v>
      </c>
      <c r="G4158" s="16">
        <v>4.95</v>
      </c>
      <c r="H4158" s="16">
        <v>21.87</v>
      </c>
      <c r="I4158" s="16">
        <v>232.52</v>
      </c>
      <c r="J4158" s="16">
        <v>11.77</v>
      </c>
      <c r="K4158" s="16">
        <v>1020</v>
      </c>
      <c r="L4158" s="16">
        <v>29.02</v>
      </c>
      <c r="M4158" s="16">
        <v>5.76</v>
      </c>
    </row>
    <row r="4159" spans="1:13" x14ac:dyDescent="0.2">
      <c r="A4159" s="67">
        <f t="shared" si="64"/>
        <v>41517</v>
      </c>
      <c r="B4159" s="1">
        <v>19.053999999999998</v>
      </c>
      <c r="C4159" s="16">
        <v>95.88</v>
      </c>
      <c r="D4159" s="16">
        <v>25.78</v>
      </c>
      <c r="E4159" s="16">
        <v>23.99</v>
      </c>
      <c r="F4159" s="16">
        <v>29.84</v>
      </c>
      <c r="G4159" s="16">
        <v>4.8099999999999996</v>
      </c>
      <c r="H4159" s="16">
        <v>21.87</v>
      </c>
      <c r="I4159" s="16">
        <v>196.71</v>
      </c>
      <c r="J4159" s="16">
        <v>11.67</v>
      </c>
      <c r="K4159" s="16">
        <v>1229</v>
      </c>
      <c r="L4159" s="16">
        <v>28.98</v>
      </c>
      <c r="M4159" s="16">
        <v>5.55</v>
      </c>
    </row>
    <row r="4160" spans="1:13" x14ac:dyDescent="0.2">
      <c r="A4160" s="67">
        <f t="shared" si="64"/>
        <v>41518</v>
      </c>
      <c r="B4160" s="1">
        <v>0</v>
      </c>
      <c r="C4160" s="16">
        <v>94</v>
      </c>
      <c r="D4160" s="16">
        <v>26.05</v>
      </c>
      <c r="E4160" s="16">
        <v>24</v>
      </c>
      <c r="F4160" s="16">
        <v>28.82</v>
      </c>
      <c r="G4160" s="16">
        <v>5.84</v>
      </c>
      <c r="H4160" s="16">
        <v>34.22</v>
      </c>
      <c r="I4160" s="16">
        <v>185.3</v>
      </c>
      <c r="J4160" s="16">
        <v>14.25</v>
      </c>
      <c r="K4160" s="16">
        <v>1039</v>
      </c>
      <c r="L4160" s="16">
        <v>28.78</v>
      </c>
      <c r="M4160" s="16">
        <v>6.99</v>
      </c>
    </row>
    <row r="4161" spans="1:13" x14ac:dyDescent="0.2">
      <c r="A4161" s="67">
        <f t="shared" si="64"/>
        <v>41519</v>
      </c>
      <c r="B4161" s="1">
        <v>0</v>
      </c>
      <c r="C4161" s="16">
        <v>90.29</v>
      </c>
      <c r="D4161" s="16">
        <v>27.33</v>
      </c>
      <c r="E4161" s="16">
        <v>24.15</v>
      </c>
      <c r="F4161" s="16">
        <v>29.81</v>
      </c>
      <c r="G4161" s="16">
        <v>7.12</v>
      </c>
      <c r="H4161" s="16">
        <v>22.05</v>
      </c>
      <c r="I4161" s="16">
        <v>285.63</v>
      </c>
      <c r="J4161" s="16">
        <v>22.89</v>
      </c>
      <c r="K4161" s="16">
        <v>964</v>
      </c>
      <c r="L4161" s="16">
        <v>29.3</v>
      </c>
      <c r="M4161" s="16">
        <v>9.39</v>
      </c>
    </row>
    <row r="4162" spans="1:13" x14ac:dyDescent="0.2">
      <c r="A4162" s="67">
        <f t="shared" si="64"/>
        <v>41520</v>
      </c>
      <c r="B4162" s="1">
        <v>0</v>
      </c>
      <c r="C4162" s="16">
        <v>91.26</v>
      </c>
      <c r="D4162" s="16">
        <v>27.2</v>
      </c>
      <c r="E4162" s="16">
        <v>25.01</v>
      </c>
      <c r="F4162" s="16">
        <v>29.43</v>
      </c>
      <c r="G4162" s="16">
        <v>6.48</v>
      </c>
      <c r="H4162" s="16">
        <v>18.52</v>
      </c>
      <c r="I4162" s="16">
        <v>244.46</v>
      </c>
      <c r="J4162" s="16">
        <v>16.03</v>
      </c>
      <c r="K4162" s="16">
        <v>992</v>
      </c>
      <c r="L4162" s="16">
        <v>29.47</v>
      </c>
      <c r="M4162" s="16">
        <v>7.93</v>
      </c>
    </row>
    <row r="4163" spans="1:13" x14ac:dyDescent="0.2">
      <c r="A4163" s="67">
        <f t="shared" si="64"/>
        <v>41521</v>
      </c>
      <c r="B4163" s="1">
        <v>4.5720000000000001</v>
      </c>
      <c r="C4163" s="16">
        <v>92.05</v>
      </c>
      <c r="D4163" s="16">
        <v>27.02</v>
      </c>
      <c r="E4163" s="16">
        <v>24.54</v>
      </c>
      <c r="F4163" s="16">
        <v>29.15</v>
      </c>
      <c r="G4163" s="16">
        <v>9.18</v>
      </c>
      <c r="H4163" s="16">
        <v>26.92</v>
      </c>
      <c r="I4163" s="16">
        <v>73.27</v>
      </c>
      <c r="J4163" s="16">
        <v>12.63</v>
      </c>
      <c r="K4163" s="16">
        <v>1007</v>
      </c>
      <c r="L4163" s="16">
        <v>29.08</v>
      </c>
      <c r="M4163" s="16">
        <v>9.66</v>
      </c>
    </row>
    <row r="4164" spans="1:13" x14ac:dyDescent="0.2">
      <c r="A4164" s="67">
        <f t="shared" si="64"/>
        <v>41522</v>
      </c>
      <c r="B4164" s="1">
        <v>58.665999999999997</v>
      </c>
      <c r="C4164" s="16">
        <v>95.41</v>
      </c>
      <c r="D4164" s="16">
        <v>26.2</v>
      </c>
      <c r="E4164" s="16">
        <v>24.21</v>
      </c>
      <c r="F4164" s="16">
        <v>29.31</v>
      </c>
      <c r="G4164" s="16">
        <v>5.99</v>
      </c>
      <c r="H4164" s="16">
        <v>29.56</v>
      </c>
      <c r="I4164" s="16">
        <v>237.44</v>
      </c>
      <c r="J4164" s="16">
        <v>14</v>
      </c>
      <c r="K4164" s="16">
        <v>1173</v>
      </c>
      <c r="L4164" s="16">
        <v>29.21</v>
      </c>
      <c r="M4164" s="16">
        <v>7.6</v>
      </c>
    </row>
    <row r="4165" spans="1:13" x14ac:dyDescent="0.2">
      <c r="A4165" s="67">
        <f t="shared" si="64"/>
        <v>41523</v>
      </c>
      <c r="B4165" s="1">
        <v>43.694000000000003</v>
      </c>
      <c r="C4165" s="16">
        <v>98.37</v>
      </c>
      <c r="D4165" s="16">
        <v>24.65</v>
      </c>
      <c r="E4165" s="16">
        <v>23.26</v>
      </c>
      <c r="F4165" s="16">
        <v>26.96</v>
      </c>
      <c r="G4165" s="16">
        <v>4.6500000000000004</v>
      </c>
      <c r="H4165" s="16">
        <v>36.020000000000003</v>
      </c>
      <c r="I4165" s="16">
        <v>177.22</v>
      </c>
      <c r="J4165" s="16">
        <v>6.77</v>
      </c>
      <c r="K4165" s="16">
        <v>862</v>
      </c>
      <c r="L4165" s="16">
        <v>29.24</v>
      </c>
      <c r="M4165" s="16">
        <v>5.72</v>
      </c>
    </row>
    <row r="4166" spans="1:13" x14ac:dyDescent="0.2">
      <c r="A4166" s="67">
        <f t="shared" ref="A4166:A4229" si="65">A4165+1</f>
        <v>41524</v>
      </c>
      <c r="B4166" s="1">
        <v>0</v>
      </c>
      <c r="C4166" s="16">
        <v>89.82</v>
      </c>
      <c r="D4166" s="16">
        <v>26.47</v>
      </c>
      <c r="E4166" s="16">
        <v>23.59</v>
      </c>
      <c r="F4166" s="16">
        <v>29.85</v>
      </c>
      <c r="G4166" s="16">
        <v>7.21</v>
      </c>
      <c r="H4166" s="16">
        <v>24.98</v>
      </c>
      <c r="I4166" s="16">
        <v>159.57</v>
      </c>
      <c r="J4166" s="16">
        <v>17.760000000000002</v>
      </c>
      <c r="K4166" s="16">
        <v>1010</v>
      </c>
      <c r="L4166" s="16">
        <v>29.28</v>
      </c>
      <c r="M4166" s="16">
        <v>8.98</v>
      </c>
    </row>
    <row r="4167" spans="1:13" x14ac:dyDescent="0.2">
      <c r="A4167" s="67">
        <f t="shared" si="65"/>
        <v>41525</v>
      </c>
      <c r="B4167" s="1">
        <v>0</v>
      </c>
      <c r="C4167" s="16">
        <v>90.48</v>
      </c>
      <c r="D4167" s="16">
        <v>26.96</v>
      </c>
      <c r="E4167" s="16">
        <v>24.53</v>
      </c>
      <c r="F4167" s="16">
        <v>31.28</v>
      </c>
      <c r="G4167" s="16">
        <v>6.69</v>
      </c>
      <c r="H4167" s="16">
        <v>22.79</v>
      </c>
      <c r="I4167" s="16">
        <v>153.01</v>
      </c>
      <c r="J4167" s="16">
        <v>16.79</v>
      </c>
      <c r="K4167" s="16">
        <v>1321</v>
      </c>
      <c r="L4167" s="16">
        <v>29.26</v>
      </c>
      <c r="M4167" s="16">
        <v>8.01</v>
      </c>
    </row>
    <row r="4168" spans="1:13" x14ac:dyDescent="0.2">
      <c r="A4168" s="67">
        <f t="shared" si="65"/>
        <v>41526</v>
      </c>
      <c r="B4168" s="1">
        <v>0</v>
      </c>
      <c r="C4168" s="16">
        <v>92</v>
      </c>
      <c r="D4168" s="16">
        <v>26.98</v>
      </c>
      <c r="E4168" s="16">
        <v>24.46</v>
      </c>
      <c r="F4168" s="16">
        <v>30.61</v>
      </c>
      <c r="G4168" s="16">
        <v>6.59</v>
      </c>
      <c r="H4168" s="16">
        <v>21.24</v>
      </c>
      <c r="I4168" s="16">
        <v>139.61000000000001</v>
      </c>
      <c r="J4168" s="16">
        <v>14.57</v>
      </c>
      <c r="K4168" s="16">
        <v>1040</v>
      </c>
      <c r="L4168" s="16">
        <v>29.29</v>
      </c>
      <c r="M4168" s="16">
        <v>7.44</v>
      </c>
    </row>
    <row r="4169" spans="1:13" x14ac:dyDescent="0.2">
      <c r="A4169" s="67">
        <f t="shared" si="65"/>
        <v>41527</v>
      </c>
      <c r="B4169" s="1">
        <v>22.097999999999999</v>
      </c>
      <c r="C4169" s="16">
        <v>92.82</v>
      </c>
      <c r="D4169" s="16">
        <v>26.4</v>
      </c>
      <c r="E4169" s="16">
        <v>23.81</v>
      </c>
      <c r="F4169" s="16">
        <v>30.96</v>
      </c>
      <c r="G4169" s="16">
        <v>7.26</v>
      </c>
      <c r="H4169" s="16">
        <v>29.88</v>
      </c>
      <c r="I4169" s="16">
        <v>138.08000000000001</v>
      </c>
      <c r="J4169" s="16">
        <v>12.36</v>
      </c>
      <c r="K4169" s="16">
        <v>1263</v>
      </c>
      <c r="L4169" s="16">
        <v>28.9</v>
      </c>
      <c r="M4169" s="16">
        <v>8.24</v>
      </c>
    </row>
    <row r="4170" spans="1:13" x14ac:dyDescent="0.2">
      <c r="A4170" s="67">
        <f t="shared" si="65"/>
        <v>41528</v>
      </c>
      <c r="B4170" s="1">
        <v>0</v>
      </c>
      <c r="C4170" s="16">
        <v>85.92</v>
      </c>
      <c r="D4170" s="16">
        <v>27.41</v>
      </c>
      <c r="E4170" s="16">
        <v>24.04</v>
      </c>
      <c r="F4170" s="16">
        <v>31.1</v>
      </c>
      <c r="G4170" s="16">
        <v>8.9700000000000006</v>
      </c>
      <c r="H4170" s="16">
        <v>31.33</v>
      </c>
      <c r="I4170" s="16">
        <v>157.38</v>
      </c>
      <c r="J4170" s="16">
        <v>21.24</v>
      </c>
      <c r="K4170" s="16">
        <v>1305</v>
      </c>
      <c r="L4170" s="16">
        <v>29.49</v>
      </c>
      <c r="M4170" s="16">
        <v>11</v>
      </c>
    </row>
    <row r="4171" spans="1:13" x14ac:dyDescent="0.2">
      <c r="A4171" s="67">
        <f t="shared" si="65"/>
        <v>41529</v>
      </c>
      <c r="B4171" s="1">
        <v>0</v>
      </c>
      <c r="C4171" s="16">
        <v>91.96</v>
      </c>
      <c r="D4171" s="16">
        <v>26.83</v>
      </c>
      <c r="E4171" s="16">
        <v>24.82</v>
      </c>
      <c r="F4171" s="16">
        <v>28.68</v>
      </c>
      <c r="G4171" s="16">
        <v>4.8099999999999996</v>
      </c>
      <c r="H4171" s="16">
        <v>16.690000000000001</v>
      </c>
      <c r="I4171" s="16">
        <v>186.09</v>
      </c>
      <c r="J4171" s="16">
        <v>6.95</v>
      </c>
      <c r="K4171" s="16">
        <v>308</v>
      </c>
      <c r="L4171" s="16">
        <v>28.76</v>
      </c>
      <c r="M4171" s="16">
        <v>6.27</v>
      </c>
    </row>
    <row r="4172" spans="1:13" x14ac:dyDescent="0.2">
      <c r="A4172" s="67">
        <f t="shared" si="65"/>
        <v>41530</v>
      </c>
      <c r="B4172" s="1">
        <v>0</v>
      </c>
      <c r="C4172" s="16">
        <v>90.17</v>
      </c>
      <c r="D4172" s="16">
        <v>27.54</v>
      </c>
      <c r="E4172" s="16">
        <v>24.82</v>
      </c>
      <c r="F4172" s="16">
        <v>30.11</v>
      </c>
      <c r="G4172" s="16">
        <v>6.73</v>
      </c>
      <c r="H4172" s="16">
        <v>15.81</v>
      </c>
      <c r="I4172" s="16">
        <v>156.97</v>
      </c>
      <c r="J4172" s="16">
        <v>19.57</v>
      </c>
      <c r="K4172" s="16">
        <v>1315</v>
      </c>
      <c r="L4172" s="16">
        <v>29.5</v>
      </c>
      <c r="M4172" s="16">
        <v>7.56</v>
      </c>
    </row>
    <row r="4173" spans="1:13" x14ac:dyDescent="0.2">
      <c r="A4173" s="67">
        <f t="shared" si="65"/>
        <v>41531</v>
      </c>
      <c r="B4173" s="1">
        <v>0</v>
      </c>
      <c r="C4173" s="16">
        <v>89.81</v>
      </c>
      <c r="D4173" s="16">
        <v>27.95</v>
      </c>
      <c r="E4173" s="16">
        <v>25.42</v>
      </c>
      <c r="F4173" s="16">
        <v>30.19</v>
      </c>
      <c r="G4173" s="16">
        <v>7.73</v>
      </c>
      <c r="H4173" s="16">
        <v>23.78</v>
      </c>
      <c r="I4173" s="16">
        <v>88.01</v>
      </c>
      <c r="J4173" s="16">
        <v>25.23</v>
      </c>
      <c r="K4173" s="16">
        <v>1060</v>
      </c>
      <c r="L4173" s="16">
        <v>30.26</v>
      </c>
      <c r="M4173" s="16">
        <v>7.92</v>
      </c>
    </row>
    <row r="4174" spans="1:13" x14ac:dyDescent="0.2">
      <c r="A4174" s="67">
        <f t="shared" si="65"/>
        <v>41532</v>
      </c>
      <c r="B4174" s="1">
        <v>4.0640000000000001</v>
      </c>
      <c r="C4174" s="16">
        <v>93.71</v>
      </c>
      <c r="D4174" s="16">
        <v>27.31</v>
      </c>
      <c r="E4174" s="16">
        <v>24.82</v>
      </c>
      <c r="F4174" s="16">
        <v>30.47</v>
      </c>
      <c r="G4174" s="16">
        <v>5.22</v>
      </c>
      <c r="H4174" s="16">
        <v>19.260000000000002</v>
      </c>
      <c r="I4174" s="16">
        <v>246.24</v>
      </c>
      <c r="J4174" s="16">
        <v>17.22</v>
      </c>
      <c r="K4174" s="16">
        <v>1235</v>
      </c>
      <c r="L4174" s="16">
        <v>30</v>
      </c>
      <c r="M4174" s="16">
        <v>6.69</v>
      </c>
    </row>
    <row r="4175" spans="1:13" x14ac:dyDescent="0.2">
      <c r="A4175" s="67">
        <f t="shared" si="65"/>
        <v>41533</v>
      </c>
      <c r="B4175" s="1">
        <v>0</v>
      </c>
      <c r="C4175" s="16">
        <v>93.11</v>
      </c>
      <c r="D4175" s="16">
        <v>27.66</v>
      </c>
      <c r="E4175" s="16">
        <v>25.33</v>
      </c>
      <c r="F4175" s="16">
        <v>30.87</v>
      </c>
      <c r="G4175" s="16">
        <v>5.44</v>
      </c>
      <c r="H4175" s="16">
        <v>16.649999999999999</v>
      </c>
      <c r="I4175" s="16">
        <v>194.09</v>
      </c>
      <c r="J4175" s="16">
        <v>12.72</v>
      </c>
      <c r="K4175" s="16">
        <v>918</v>
      </c>
      <c r="L4175" s="16">
        <v>30.08</v>
      </c>
      <c r="M4175" s="16">
        <v>6.37</v>
      </c>
    </row>
    <row r="4176" spans="1:13" x14ac:dyDescent="0.2">
      <c r="A4176" s="67">
        <f t="shared" si="65"/>
        <v>41534</v>
      </c>
      <c r="B4176" s="1">
        <v>23.367999999999999</v>
      </c>
      <c r="C4176" s="16">
        <v>95.27</v>
      </c>
      <c r="D4176" s="16">
        <v>26.58</v>
      </c>
      <c r="E4176" s="16">
        <v>24.9</v>
      </c>
      <c r="F4176" s="16">
        <v>31.38</v>
      </c>
      <c r="G4176" s="16">
        <v>5.77</v>
      </c>
      <c r="H4176" s="16">
        <v>18.309999999999999</v>
      </c>
      <c r="I4176" s="16">
        <v>176.37</v>
      </c>
      <c r="J4176" s="16">
        <v>13.74</v>
      </c>
      <c r="K4176" s="16">
        <v>1108</v>
      </c>
      <c r="L4176" s="16">
        <v>29.9</v>
      </c>
      <c r="M4176" s="16">
        <v>6.56</v>
      </c>
    </row>
    <row r="4177" spans="1:13" x14ac:dyDescent="0.2">
      <c r="A4177" s="67">
        <f t="shared" si="65"/>
        <v>41535</v>
      </c>
      <c r="B4177" s="1">
        <v>0.254</v>
      </c>
      <c r="C4177" s="16">
        <v>94.1</v>
      </c>
      <c r="D4177" s="16">
        <v>26.35</v>
      </c>
      <c r="E4177" s="16">
        <v>24.49</v>
      </c>
      <c r="F4177" s="16">
        <v>29</v>
      </c>
      <c r="G4177" s="16">
        <v>7.96</v>
      </c>
      <c r="H4177" s="16">
        <v>20.82</v>
      </c>
      <c r="I4177" s="16">
        <v>160.01</v>
      </c>
      <c r="J4177" s="16">
        <v>8.92</v>
      </c>
      <c r="K4177" s="16">
        <v>477.6</v>
      </c>
      <c r="L4177" s="16">
        <v>29.56</v>
      </c>
      <c r="M4177" s="16">
        <v>10.88</v>
      </c>
    </row>
    <row r="4178" spans="1:13" x14ac:dyDescent="0.2">
      <c r="A4178" s="67">
        <f t="shared" si="65"/>
        <v>41536</v>
      </c>
      <c r="B4178" s="1">
        <v>0.254</v>
      </c>
      <c r="C4178" s="16">
        <v>89.86</v>
      </c>
      <c r="D4178" s="16">
        <v>27.5</v>
      </c>
      <c r="E4178" s="16">
        <v>25</v>
      </c>
      <c r="F4178" s="16">
        <v>30.87</v>
      </c>
      <c r="G4178" s="16">
        <v>8.1300000000000008</v>
      </c>
      <c r="H4178" s="16">
        <v>24.63</v>
      </c>
      <c r="I4178" s="16">
        <v>156.58000000000001</v>
      </c>
      <c r="J4178" s="16">
        <v>14.13</v>
      </c>
      <c r="K4178" s="16">
        <v>1124</v>
      </c>
      <c r="L4178" s="16">
        <v>29.45</v>
      </c>
      <c r="M4178" s="16">
        <v>10.34</v>
      </c>
    </row>
    <row r="4179" spans="1:13" x14ac:dyDescent="0.2">
      <c r="A4179" s="67">
        <f t="shared" si="65"/>
        <v>41537</v>
      </c>
      <c r="B4179" s="1">
        <v>0.50800000000000001</v>
      </c>
      <c r="C4179" s="16">
        <v>93.04</v>
      </c>
      <c r="D4179" s="16">
        <v>26.79</v>
      </c>
      <c r="E4179" s="16">
        <v>24.55</v>
      </c>
      <c r="F4179" s="16">
        <v>30.16</v>
      </c>
      <c r="G4179" s="16">
        <v>6.53</v>
      </c>
      <c r="H4179" s="16">
        <v>18.91</v>
      </c>
      <c r="I4179" s="16">
        <v>167.89</v>
      </c>
      <c r="J4179" s="16">
        <v>13.31</v>
      </c>
      <c r="K4179" s="16">
        <v>1266</v>
      </c>
      <c r="L4179" s="16">
        <v>29.35</v>
      </c>
      <c r="M4179" s="16">
        <v>7.4</v>
      </c>
    </row>
    <row r="4180" spans="1:13" x14ac:dyDescent="0.2">
      <c r="A4180" s="67">
        <f t="shared" si="65"/>
        <v>41538</v>
      </c>
      <c r="B4180" s="1">
        <v>0</v>
      </c>
      <c r="C4180" s="16">
        <v>90.48</v>
      </c>
      <c r="D4180" s="16">
        <v>27.97</v>
      </c>
      <c r="E4180" s="16">
        <v>24.45</v>
      </c>
      <c r="F4180" s="16">
        <v>30.65</v>
      </c>
      <c r="G4180" s="16">
        <v>7.63</v>
      </c>
      <c r="H4180" s="16">
        <v>19.579999999999998</v>
      </c>
      <c r="I4180" s="16">
        <v>112.42</v>
      </c>
      <c r="J4180" s="16">
        <v>25.35</v>
      </c>
      <c r="K4180" s="16">
        <v>952</v>
      </c>
      <c r="L4180" s="16">
        <v>30.16</v>
      </c>
      <c r="M4180" s="16">
        <v>8.75</v>
      </c>
    </row>
    <row r="4181" spans="1:13" x14ac:dyDescent="0.2">
      <c r="A4181" s="67">
        <f t="shared" si="65"/>
        <v>41539</v>
      </c>
      <c r="B4181" s="1">
        <v>3.048</v>
      </c>
      <c r="C4181" s="16">
        <v>93.27</v>
      </c>
      <c r="D4181" s="16">
        <v>27.55</v>
      </c>
      <c r="E4181" s="16">
        <v>25.34</v>
      </c>
      <c r="F4181" s="16">
        <v>30.3</v>
      </c>
      <c r="G4181" s="16">
        <v>6.31</v>
      </c>
      <c r="H4181" s="16">
        <v>29.49</v>
      </c>
      <c r="I4181" s="16">
        <v>180.08</v>
      </c>
      <c r="J4181" s="16">
        <v>15.54</v>
      </c>
      <c r="K4181" s="16">
        <v>1163</v>
      </c>
      <c r="L4181" s="16">
        <v>30.32</v>
      </c>
      <c r="M4181" s="16">
        <v>7.38</v>
      </c>
    </row>
    <row r="4182" spans="1:13" x14ac:dyDescent="0.2">
      <c r="A4182" s="67">
        <f t="shared" si="65"/>
        <v>41540</v>
      </c>
      <c r="B4182" s="1">
        <v>0.76200000000000001</v>
      </c>
      <c r="C4182" s="16">
        <v>93.69</v>
      </c>
      <c r="D4182" s="16">
        <v>27.8</v>
      </c>
      <c r="E4182" s="16">
        <v>25.91</v>
      </c>
      <c r="F4182" s="16">
        <v>30.05</v>
      </c>
      <c r="G4182" s="16">
        <v>6.81</v>
      </c>
      <c r="H4182" s="16">
        <v>23.57</v>
      </c>
      <c r="I4182" s="16">
        <v>213.69</v>
      </c>
      <c r="J4182" s="16">
        <v>11.43</v>
      </c>
      <c r="K4182" s="16">
        <v>730.6</v>
      </c>
      <c r="L4182" s="16">
        <v>30.06</v>
      </c>
      <c r="M4182" s="16">
        <v>9.5</v>
      </c>
    </row>
    <row r="4183" spans="1:13" x14ac:dyDescent="0.2">
      <c r="A4183" s="67">
        <f t="shared" si="65"/>
        <v>41541</v>
      </c>
      <c r="B4183" s="1">
        <v>11.428000000000001</v>
      </c>
      <c r="C4183" s="16">
        <v>93.31</v>
      </c>
      <c r="D4183" s="16">
        <v>28.19</v>
      </c>
      <c r="E4183" s="16">
        <v>25.76</v>
      </c>
      <c r="F4183" s="16">
        <v>30.7</v>
      </c>
      <c r="G4183" s="16">
        <v>6.19</v>
      </c>
      <c r="H4183" s="16">
        <v>26.57</v>
      </c>
      <c r="I4183" s="16">
        <v>275.07</v>
      </c>
      <c r="J4183" s="16">
        <v>17.489999999999998</v>
      </c>
      <c r="K4183" s="16">
        <v>1095</v>
      </c>
      <c r="L4183" s="16">
        <v>30.24</v>
      </c>
      <c r="M4183" s="16">
        <v>8.14</v>
      </c>
    </row>
    <row r="4184" spans="1:13" x14ac:dyDescent="0.2">
      <c r="A4184" s="67">
        <f t="shared" si="65"/>
        <v>41542</v>
      </c>
      <c r="B4184" s="1">
        <v>18.792000000000002</v>
      </c>
      <c r="C4184" s="16">
        <v>97.85</v>
      </c>
      <c r="D4184" s="16">
        <v>26.12</v>
      </c>
      <c r="E4184" s="16">
        <v>23.83</v>
      </c>
      <c r="F4184" s="16">
        <v>30.28</v>
      </c>
      <c r="G4184" s="16">
        <v>5.74</v>
      </c>
      <c r="H4184" s="16">
        <v>36.83</v>
      </c>
      <c r="I4184" s="16">
        <v>193.39</v>
      </c>
      <c r="J4184" s="16">
        <v>10.02</v>
      </c>
      <c r="K4184" s="16">
        <v>916</v>
      </c>
      <c r="L4184" s="16">
        <v>30.37</v>
      </c>
      <c r="M4184" s="16">
        <v>7.15</v>
      </c>
    </row>
    <row r="4185" spans="1:13" x14ac:dyDescent="0.2">
      <c r="A4185" s="67">
        <f t="shared" si="65"/>
        <v>41543</v>
      </c>
      <c r="B4185" s="1">
        <v>2.794</v>
      </c>
      <c r="C4185" s="16">
        <v>97.95</v>
      </c>
      <c r="D4185" s="16">
        <v>25.5</v>
      </c>
      <c r="E4185" s="16">
        <v>24.21</v>
      </c>
      <c r="F4185" s="16">
        <v>27.12</v>
      </c>
      <c r="G4185" s="16">
        <v>5.9</v>
      </c>
      <c r="H4185" s="16">
        <v>33.409999999999997</v>
      </c>
      <c r="I4185" s="16">
        <v>198.63</v>
      </c>
      <c r="J4185" s="16">
        <v>6.43</v>
      </c>
      <c r="K4185" s="16">
        <v>443.6</v>
      </c>
      <c r="L4185" s="16">
        <v>29.89</v>
      </c>
      <c r="M4185" s="16">
        <v>6.97</v>
      </c>
    </row>
    <row r="4186" spans="1:13" x14ac:dyDescent="0.2">
      <c r="A4186" s="67">
        <f t="shared" si="65"/>
        <v>41544</v>
      </c>
      <c r="B4186" s="1">
        <v>2.032</v>
      </c>
      <c r="C4186" s="16">
        <v>93.62</v>
      </c>
      <c r="D4186" s="16">
        <v>27.01</v>
      </c>
      <c r="E4186" s="16">
        <v>24.81</v>
      </c>
      <c r="F4186" s="16">
        <v>29.23</v>
      </c>
      <c r="G4186" s="16">
        <v>6.28</v>
      </c>
      <c r="H4186" s="16">
        <v>33.520000000000003</v>
      </c>
      <c r="I4186" s="16">
        <v>232.83</v>
      </c>
      <c r="J4186" s="16">
        <v>15.1</v>
      </c>
      <c r="K4186" s="16">
        <v>1206</v>
      </c>
      <c r="L4186" s="16">
        <v>30.23</v>
      </c>
      <c r="M4186" s="16">
        <v>7.85</v>
      </c>
    </row>
    <row r="4187" spans="1:13" x14ac:dyDescent="0.2">
      <c r="A4187" s="67">
        <f t="shared" si="65"/>
        <v>41545</v>
      </c>
      <c r="B4187" s="1">
        <v>3.302</v>
      </c>
      <c r="C4187" s="16">
        <v>96.61</v>
      </c>
      <c r="D4187" s="16">
        <v>26.26</v>
      </c>
      <c r="E4187" s="16">
        <v>24.14</v>
      </c>
      <c r="F4187" s="16">
        <v>29.64</v>
      </c>
      <c r="G4187" s="16">
        <v>6.35</v>
      </c>
      <c r="H4187" s="16">
        <v>27.13</v>
      </c>
      <c r="I4187" s="16">
        <v>170.49</v>
      </c>
      <c r="J4187" s="16">
        <v>9.93</v>
      </c>
      <c r="K4187" s="16">
        <v>815</v>
      </c>
      <c r="L4187" s="16">
        <v>30.03</v>
      </c>
      <c r="M4187" s="16">
        <v>7.4</v>
      </c>
    </row>
    <row r="4188" spans="1:13" x14ac:dyDescent="0.2">
      <c r="A4188" s="67">
        <f t="shared" si="65"/>
        <v>41546</v>
      </c>
      <c r="B4188" s="1">
        <v>6.6040000000000001</v>
      </c>
      <c r="C4188" s="16">
        <v>97.45</v>
      </c>
      <c r="D4188" s="16">
        <v>25.07</v>
      </c>
      <c r="E4188" s="16">
        <v>23.77</v>
      </c>
      <c r="F4188" s="16">
        <v>27.13</v>
      </c>
      <c r="G4188" s="16">
        <v>8</v>
      </c>
      <c r="H4188" s="16">
        <v>21.98</v>
      </c>
      <c r="I4188" s="16">
        <v>165.05</v>
      </c>
      <c r="J4188" s="16">
        <v>7.95</v>
      </c>
      <c r="K4188" s="16">
        <v>536.4</v>
      </c>
      <c r="L4188" s="16">
        <v>29.02</v>
      </c>
      <c r="M4188" s="16">
        <v>10.35</v>
      </c>
    </row>
    <row r="4189" spans="1:13" x14ac:dyDescent="0.2">
      <c r="A4189" s="67">
        <f t="shared" si="65"/>
        <v>41547</v>
      </c>
      <c r="B4189" s="1">
        <v>0</v>
      </c>
      <c r="C4189" s="16">
        <v>94.08</v>
      </c>
      <c r="D4189" s="16">
        <v>26</v>
      </c>
      <c r="E4189" s="16">
        <v>24.4</v>
      </c>
      <c r="F4189" s="16">
        <v>28.28</v>
      </c>
      <c r="G4189" s="16">
        <v>9.9600000000000009</v>
      </c>
      <c r="H4189" s="16">
        <v>27.17</v>
      </c>
      <c r="I4189" s="16">
        <v>154.32</v>
      </c>
      <c r="J4189" s="16">
        <v>12.02</v>
      </c>
      <c r="K4189" s="16">
        <v>1255</v>
      </c>
      <c r="L4189" s="16">
        <v>29.01</v>
      </c>
      <c r="M4189" s="16">
        <v>12.91</v>
      </c>
    </row>
    <row r="4190" spans="1:13" x14ac:dyDescent="0.2">
      <c r="A4190" s="67">
        <f t="shared" si="65"/>
        <v>41548</v>
      </c>
      <c r="B4190" s="1">
        <v>3.048</v>
      </c>
      <c r="C4190" s="16">
        <v>88.94</v>
      </c>
      <c r="D4190" s="16">
        <v>27.08</v>
      </c>
      <c r="E4190" s="16">
        <v>24.21</v>
      </c>
      <c r="F4190" s="16">
        <v>31.18</v>
      </c>
      <c r="G4190" s="16">
        <v>9.74</v>
      </c>
      <c r="H4190" s="16">
        <v>28.89</v>
      </c>
      <c r="I4190" s="16">
        <v>155.38</v>
      </c>
      <c r="J4190" s="16">
        <v>19.260000000000002</v>
      </c>
      <c r="K4190" s="16">
        <v>1251</v>
      </c>
      <c r="L4190" s="16">
        <v>29.64</v>
      </c>
      <c r="M4190" s="16">
        <v>12.02</v>
      </c>
    </row>
    <row r="4191" spans="1:13" x14ac:dyDescent="0.2">
      <c r="A4191" s="67">
        <f t="shared" si="65"/>
        <v>41549</v>
      </c>
      <c r="B4191" s="1">
        <v>0.254</v>
      </c>
      <c r="C4191" s="16">
        <v>90.5</v>
      </c>
      <c r="D4191" s="16">
        <v>27.77</v>
      </c>
      <c r="E4191" s="16">
        <v>24.38</v>
      </c>
      <c r="F4191" s="16">
        <v>29.97</v>
      </c>
      <c r="G4191" s="16">
        <v>7.71</v>
      </c>
      <c r="H4191" s="16">
        <v>23.18</v>
      </c>
      <c r="I4191" s="16">
        <v>27.97</v>
      </c>
      <c r="J4191" s="16">
        <v>18.440000000000001</v>
      </c>
      <c r="K4191" s="16">
        <v>1217</v>
      </c>
      <c r="L4191" s="16">
        <v>29.64</v>
      </c>
      <c r="M4191" s="16">
        <v>8.91</v>
      </c>
    </row>
    <row r="4192" spans="1:13" x14ac:dyDescent="0.2">
      <c r="A4192" s="67">
        <f t="shared" si="65"/>
        <v>41550</v>
      </c>
      <c r="B4192" s="1">
        <v>54.353999999999999</v>
      </c>
      <c r="C4192" s="16">
        <v>97.43</v>
      </c>
      <c r="D4192" s="16">
        <v>25.66</v>
      </c>
      <c r="E4192" s="16">
        <v>23.95</v>
      </c>
      <c r="F4192" s="16">
        <v>28.83</v>
      </c>
      <c r="G4192" s="16">
        <v>6.75</v>
      </c>
      <c r="H4192" s="16">
        <v>38.979999999999997</v>
      </c>
      <c r="I4192" s="16">
        <v>190.99</v>
      </c>
      <c r="J4192" s="16">
        <v>9.1300000000000008</v>
      </c>
      <c r="K4192" s="16">
        <v>1334</v>
      </c>
      <c r="L4192" s="16">
        <v>29.78</v>
      </c>
      <c r="M4192" s="16">
        <v>7.7</v>
      </c>
    </row>
    <row r="4193" spans="1:13" x14ac:dyDescent="0.2">
      <c r="A4193" s="67">
        <f t="shared" si="65"/>
        <v>41551</v>
      </c>
      <c r="B4193" s="1">
        <v>0</v>
      </c>
      <c r="C4193" s="16">
        <v>93.52</v>
      </c>
      <c r="D4193" s="16">
        <v>26.26</v>
      </c>
      <c r="E4193" s="16">
        <v>24.09</v>
      </c>
      <c r="F4193" s="16">
        <v>29.54</v>
      </c>
      <c r="G4193" s="16">
        <v>6.81</v>
      </c>
      <c r="H4193" s="16">
        <v>23.5</v>
      </c>
      <c r="I4193" s="16">
        <v>168.96</v>
      </c>
      <c r="J4193" s="16">
        <v>13.12</v>
      </c>
      <c r="K4193" s="16">
        <v>684.6</v>
      </c>
      <c r="L4193" s="16">
        <v>29.59</v>
      </c>
      <c r="M4193" s="16">
        <v>8.67</v>
      </c>
    </row>
    <row r="4194" spans="1:13" x14ac:dyDescent="0.2">
      <c r="A4194" s="67">
        <f t="shared" si="65"/>
        <v>41552</v>
      </c>
      <c r="B4194" s="1">
        <v>0</v>
      </c>
      <c r="C4194" s="16">
        <v>91.84</v>
      </c>
      <c r="D4194" s="16">
        <v>27.16</v>
      </c>
      <c r="E4194" s="16">
        <v>24.09</v>
      </c>
      <c r="F4194" s="16">
        <v>29.49</v>
      </c>
      <c r="G4194" s="16">
        <v>9.86</v>
      </c>
      <c r="H4194" s="16">
        <v>34.79</v>
      </c>
      <c r="I4194" s="16">
        <v>108.81</v>
      </c>
      <c r="J4194" s="16">
        <v>18.649999999999999</v>
      </c>
      <c r="K4194" s="16">
        <v>1261</v>
      </c>
      <c r="L4194" s="16">
        <v>29.73</v>
      </c>
      <c r="M4194" s="16">
        <v>9.89</v>
      </c>
    </row>
    <row r="4195" spans="1:13" x14ac:dyDescent="0.2">
      <c r="A4195" s="67">
        <f t="shared" si="65"/>
        <v>41553</v>
      </c>
      <c r="B4195" s="1">
        <v>0</v>
      </c>
      <c r="C4195" s="16">
        <v>93.01</v>
      </c>
      <c r="D4195" s="16">
        <v>27.55</v>
      </c>
      <c r="E4195" s="16">
        <v>24.64</v>
      </c>
      <c r="F4195" s="16">
        <v>30.78</v>
      </c>
      <c r="G4195" s="16">
        <v>5.52</v>
      </c>
      <c r="H4195" s="16">
        <v>19.09</v>
      </c>
      <c r="I4195" s="16">
        <v>216.44</v>
      </c>
      <c r="J4195" s="16">
        <v>22.54</v>
      </c>
      <c r="K4195" s="16">
        <v>1276</v>
      </c>
      <c r="L4195" s="16">
        <v>30.44</v>
      </c>
      <c r="M4195" s="16">
        <v>6.96</v>
      </c>
    </row>
    <row r="4196" spans="1:13" x14ac:dyDescent="0.2">
      <c r="A4196" s="67">
        <f t="shared" si="65"/>
        <v>41554</v>
      </c>
      <c r="B4196" s="1">
        <v>2.286</v>
      </c>
      <c r="C4196" s="16">
        <v>96.35</v>
      </c>
      <c r="D4196" s="16">
        <v>26.73</v>
      </c>
      <c r="E4196" s="16">
        <v>25.19</v>
      </c>
      <c r="F4196" s="16">
        <v>30.71</v>
      </c>
      <c r="G4196" s="16">
        <v>5.51</v>
      </c>
      <c r="H4196" s="16">
        <v>32.81</v>
      </c>
      <c r="I4196" s="16">
        <v>185.95</v>
      </c>
      <c r="J4196" s="16">
        <v>17.13</v>
      </c>
      <c r="K4196" s="16">
        <v>1178</v>
      </c>
      <c r="L4196" s="16">
        <v>30.22</v>
      </c>
      <c r="M4196" s="16">
        <v>6.8</v>
      </c>
    </row>
    <row r="4197" spans="1:13" x14ac:dyDescent="0.2">
      <c r="A4197" s="67">
        <f t="shared" si="65"/>
        <v>41555</v>
      </c>
      <c r="B4197" s="1">
        <v>0</v>
      </c>
      <c r="C4197" s="16">
        <v>93.7</v>
      </c>
      <c r="D4197" s="16">
        <v>26.85</v>
      </c>
      <c r="E4197" s="16">
        <v>25</v>
      </c>
      <c r="F4197" s="16">
        <v>28.93</v>
      </c>
      <c r="G4197" s="16">
        <v>6.4</v>
      </c>
      <c r="H4197" s="16">
        <v>20.67</v>
      </c>
      <c r="I4197" s="16">
        <v>243.2</v>
      </c>
      <c r="J4197" s="16">
        <v>8.64</v>
      </c>
      <c r="K4197" s="16">
        <v>780.8</v>
      </c>
      <c r="L4197" s="16">
        <v>29.78</v>
      </c>
      <c r="M4197" s="16">
        <v>7.84</v>
      </c>
    </row>
    <row r="4198" spans="1:13" x14ac:dyDescent="0.2">
      <c r="A4198" s="67">
        <f t="shared" si="65"/>
        <v>41556</v>
      </c>
      <c r="B4198" s="1">
        <v>6.6040000000000001</v>
      </c>
      <c r="C4198" s="16">
        <v>95.27</v>
      </c>
      <c r="D4198" s="16">
        <v>26.49</v>
      </c>
      <c r="E4198" s="16">
        <v>24.01</v>
      </c>
      <c r="F4198" s="16">
        <v>27.91</v>
      </c>
      <c r="G4198" s="16">
        <v>7.7</v>
      </c>
      <c r="H4198" s="16">
        <v>27.06</v>
      </c>
      <c r="I4198" s="16">
        <v>259.89999999999998</v>
      </c>
      <c r="J4198" s="16">
        <v>4.6399999999999997</v>
      </c>
      <c r="K4198" s="16">
        <v>333.3</v>
      </c>
      <c r="L4198" s="16">
        <v>29.28</v>
      </c>
      <c r="M4198" s="16">
        <v>9.81</v>
      </c>
    </row>
    <row r="4199" spans="1:13" x14ac:dyDescent="0.2">
      <c r="A4199" s="67">
        <f t="shared" si="65"/>
        <v>41557</v>
      </c>
      <c r="B4199" s="1">
        <v>23.622</v>
      </c>
      <c r="C4199" s="16">
        <v>93.33</v>
      </c>
      <c r="D4199" s="16">
        <v>27.49</v>
      </c>
      <c r="E4199" s="16">
        <v>25.75</v>
      </c>
      <c r="F4199" s="16">
        <v>29.02</v>
      </c>
      <c r="G4199" s="16">
        <v>7.67</v>
      </c>
      <c r="H4199" s="16">
        <v>24.45</v>
      </c>
      <c r="I4199" s="16">
        <v>285.25</v>
      </c>
      <c r="J4199" s="16">
        <v>13.04</v>
      </c>
      <c r="K4199" s="16">
        <v>1270</v>
      </c>
      <c r="L4199" s="16">
        <v>29.34</v>
      </c>
      <c r="M4199" s="16">
        <v>10.29</v>
      </c>
    </row>
    <row r="4200" spans="1:13" x14ac:dyDescent="0.2">
      <c r="A4200" s="67">
        <f t="shared" si="65"/>
        <v>41558</v>
      </c>
      <c r="B4200" s="1">
        <v>26.925999999999998</v>
      </c>
      <c r="C4200" s="16">
        <v>96.01</v>
      </c>
      <c r="D4200" s="16">
        <v>25.81</v>
      </c>
      <c r="E4200" s="16">
        <v>23.41</v>
      </c>
      <c r="F4200" s="16">
        <v>28.23</v>
      </c>
      <c r="G4200" s="16">
        <v>6.77</v>
      </c>
      <c r="H4200" s="16">
        <v>32.700000000000003</v>
      </c>
      <c r="I4200" s="16">
        <v>255.05</v>
      </c>
      <c r="J4200" s="16">
        <v>2.04</v>
      </c>
      <c r="K4200" s="16">
        <v>153</v>
      </c>
      <c r="L4200" s="16">
        <v>28.95</v>
      </c>
      <c r="M4200" s="16">
        <v>8.41</v>
      </c>
    </row>
    <row r="4201" spans="1:13" x14ac:dyDescent="0.2">
      <c r="A4201" s="67">
        <f t="shared" si="65"/>
        <v>41559</v>
      </c>
      <c r="B4201" s="1">
        <v>1.27</v>
      </c>
      <c r="C4201" s="16">
        <v>92.94</v>
      </c>
      <c r="D4201" s="16">
        <v>26.91</v>
      </c>
      <c r="E4201" s="16">
        <v>24.72</v>
      </c>
      <c r="F4201" s="16">
        <v>29.17</v>
      </c>
      <c r="G4201" s="16">
        <v>6.25</v>
      </c>
      <c r="H4201" s="16">
        <v>19.899999999999999</v>
      </c>
      <c r="I4201" s="16">
        <v>245.92</v>
      </c>
      <c r="J4201" s="16">
        <v>17.03</v>
      </c>
      <c r="K4201" s="16">
        <v>1127</v>
      </c>
      <c r="L4201" s="16">
        <v>29.48</v>
      </c>
      <c r="M4201" s="16">
        <v>7.52</v>
      </c>
    </row>
    <row r="4202" spans="1:13" x14ac:dyDescent="0.2">
      <c r="A4202" s="67">
        <f t="shared" si="65"/>
        <v>41560</v>
      </c>
      <c r="B4202" s="1">
        <v>43.182000000000002</v>
      </c>
      <c r="C4202" s="16">
        <v>96.91</v>
      </c>
      <c r="D4202" s="16">
        <v>25.4</v>
      </c>
      <c r="E4202" s="16">
        <v>24.02</v>
      </c>
      <c r="F4202" s="16">
        <v>28.64</v>
      </c>
      <c r="G4202" s="16">
        <v>6.99</v>
      </c>
      <c r="H4202" s="16">
        <v>32.25</v>
      </c>
      <c r="I4202" s="16">
        <v>201.31</v>
      </c>
      <c r="J4202" s="16">
        <v>11.76</v>
      </c>
      <c r="K4202" s="16">
        <v>1260</v>
      </c>
      <c r="L4202" s="16">
        <v>29.22</v>
      </c>
      <c r="M4202" s="16">
        <v>8.85</v>
      </c>
    </row>
    <row r="4203" spans="1:13" x14ac:dyDescent="0.2">
      <c r="A4203" s="67">
        <f t="shared" si="65"/>
        <v>41561</v>
      </c>
      <c r="B4203" s="1">
        <v>0.254</v>
      </c>
      <c r="C4203" s="16">
        <v>92.4</v>
      </c>
      <c r="D4203" s="16">
        <v>26.6</v>
      </c>
      <c r="E4203" s="16">
        <v>23.86</v>
      </c>
      <c r="F4203" s="16">
        <v>29.77</v>
      </c>
      <c r="G4203" s="16">
        <v>6.23</v>
      </c>
      <c r="H4203" s="16">
        <v>22.93</v>
      </c>
      <c r="I4203" s="16">
        <v>224.16</v>
      </c>
      <c r="J4203" s="16">
        <v>19.21</v>
      </c>
      <c r="K4203" s="16">
        <v>1069</v>
      </c>
      <c r="L4203" s="16">
        <v>29.62</v>
      </c>
      <c r="M4203" s="16">
        <v>7.25</v>
      </c>
    </row>
    <row r="4204" spans="1:13" x14ac:dyDescent="0.2">
      <c r="A4204" s="67">
        <f t="shared" si="65"/>
        <v>41562</v>
      </c>
      <c r="B4204" s="1">
        <v>0</v>
      </c>
      <c r="C4204" s="16">
        <v>90.52</v>
      </c>
      <c r="D4204" s="16">
        <v>26.7</v>
      </c>
      <c r="E4204" s="16">
        <v>24.13</v>
      </c>
      <c r="F4204" s="16">
        <v>30.1</v>
      </c>
      <c r="G4204" s="16">
        <v>8.69</v>
      </c>
      <c r="H4204" s="16">
        <v>25.58</v>
      </c>
      <c r="I4204" s="16">
        <v>157.12</v>
      </c>
      <c r="J4204" s="16">
        <v>19.04</v>
      </c>
      <c r="K4204" s="16">
        <v>1123</v>
      </c>
      <c r="L4204" s="16">
        <v>29.5</v>
      </c>
      <c r="M4204" s="16">
        <v>10.41</v>
      </c>
    </row>
    <row r="4205" spans="1:13" x14ac:dyDescent="0.2">
      <c r="A4205" s="67">
        <f t="shared" si="65"/>
        <v>41563</v>
      </c>
      <c r="B4205" s="1">
        <v>10.16</v>
      </c>
      <c r="C4205" s="16">
        <v>91.53</v>
      </c>
      <c r="D4205" s="16">
        <v>26.83</v>
      </c>
      <c r="E4205" s="16">
        <v>24.34</v>
      </c>
      <c r="F4205" s="16">
        <v>29.8</v>
      </c>
      <c r="G4205" s="16">
        <v>6.63</v>
      </c>
      <c r="H4205" s="16">
        <v>29.07</v>
      </c>
      <c r="I4205" s="16">
        <v>205.25</v>
      </c>
      <c r="J4205" s="16">
        <v>18.63</v>
      </c>
      <c r="K4205" s="16">
        <v>1310</v>
      </c>
      <c r="L4205" s="16">
        <v>29.55</v>
      </c>
      <c r="M4205" s="16">
        <v>8.3800000000000008</v>
      </c>
    </row>
    <row r="4206" spans="1:13" x14ac:dyDescent="0.2">
      <c r="A4206" s="67">
        <f t="shared" si="65"/>
        <v>41564</v>
      </c>
      <c r="B4206" s="1">
        <v>3.048</v>
      </c>
      <c r="C4206" s="16">
        <v>92.89</v>
      </c>
      <c r="D4206" s="16">
        <v>26.61</v>
      </c>
      <c r="E4206" s="16">
        <v>24.38</v>
      </c>
      <c r="F4206" s="16">
        <v>30.83</v>
      </c>
      <c r="G4206" s="16">
        <v>6.66</v>
      </c>
      <c r="H4206" s="16">
        <v>22.93</v>
      </c>
      <c r="I4206" s="16">
        <v>160.44</v>
      </c>
      <c r="J4206" s="16">
        <v>17.95</v>
      </c>
      <c r="K4206" s="16">
        <v>1169</v>
      </c>
      <c r="L4206" s="16">
        <v>29.67</v>
      </c>
      <c r="M4206" s="16">
        <v>7.49</v>
      </c>
    </row>
    <row r="4207" spans="1:13" x14ac:dyDescent="0.2">
      <c r="A4207" s="67">
        <f t="shared" si="65"/>
        <v>41565</v>
      </c>
      <c r="B4207" s="1">
        <v>1.778</v>
      </c>
      <c r="C4207" s="16">
        <v>91.13</v>
      </c>
      <c r="D4207" s="16">
        <v>27.12</v>
      </c>
      <c r="E4207" s="16">
        <v>24.56</v>
      </c>
      <c r="F4207" s="16">
        <v>29.55</v>
      </c>
      <c r="G4207" s="16">
        <v>5.84</v>
      </c>
      <c r="H4207" s="16">
        <v>32.21</v>
      </c>
      <c r="I4207" s="16">
        <v>352.15</v>
      </c>
      <c r="J4207" s="16">
        <v>16.16</v>
      </c>
      <c r="K4207" s="16">
        <v>1154</v>
      </c>
      <c r="L4207" s="16">
        <v>29.78</v>
      </c>
      <c r="M4207" s="16">
        <v>6.88</v>
      </c>
    </row>
    <row r="4208" spans="1:13" x14ac:dyDescent="0.2">
      <c r="A4208" s="67">
        <f t="shared" si="65"/>
        <v>41566</v>
      </c>
      <c r="B4208" s="1">
        <v>0.76200000000000001</v>
      </c>
      <c r="C4208" s="16">
        <v>94.19</v>
      </c>
      <c r="D4208" s="16">
        <v>26.74</v>
      </c>
      <c r="E4208" s="16">
        <v>25.07</v>
      </c>
      <c r="F4208" s="16">
        <v>28.46</v>
      </c>
      <c r="G4208" s="16">
        <v>6.32</v>
      </c>
      <c r="H4208" s="16">
        <v>21.7</v>
      </c>
      <c r="I4208" s="16">
        <v>263.08</v>
      </c>
      <c r="J4208" s="16">
        <v>14.73</v>
      </c>
      <c r="K4208" s="16">
        <v>1095</v>
      </c>
      <c r="L4208" s="16">
        <v>29.62</v>
      </c>
      <c r="M4208" s="16">
        <v>7.81</v>
      </c>
    </row>
    <row r="4209" spans="1:13" x14ac:dyDescent="0.2">
      <c r="A4209" s="67">
        <f t="shared" si="65"/>
        <v>41567</v>
      </c>
      <c r="B4209" s="1">
        <v>1.778</v>
      </c>
      <c r="C4209" s="16">
        <v>94.03</v>
      </c>
      <c r="D4209" s="16">
        <v>26.87</v>
      </c>
      <c r="E4209" s="16">
        <v>24.26</v>
      </c>
      <c r="F4209" s="16">
        <v>29.79</v>
      </c>
      <c r="G4209" s="16">
        <v>5.61</v>
      </c>
      <c r="H4209" s="16">
        <v>22.76</v>
      </c>
      <c r="I4209" s="16">
        <v>240.97</v>
      </c>
      <c r="J4209" s="16">
        <v>18.489999999999998</v>
      </c>
      <c r="K4209" s="16">
        <v>1105</v>
      </c>
      <c r="L4209" s="16">
        <v>29.76</v>
      </c>
      <c r="M4209" s="16">
        <v>6.77</v>
      </c>
    </row>
    <row r="4210" spans="1:13" x14ac:dyDescent="0.2">
      <c r="A4210" s="67">
        <f t="shared" si="65"/>
        <v>41568</v>
      </c>
      <c r="B4210" s="1">
        <v>10.16</v>
      </c>
      <c r="C4210" s="16">
        <v>97.5</v>
      </c>
      <c r="D4210" s="16">
        <v>25.41</v>
      </c>
      <c r="E4210" s="16">
        <v>23.87</v>
      </c>
      <c r="F4210" s="16">
        <v>26.97</v>
      </c>
      <c r="G4210" s="16">
        <v>5.13</v>
      </c>
      <c r="H4210" s="16">
        <v>42.27</v>
      </c>
      <c r="I4210" s="16">
        <v>181.83</v>
      </c>
      <c r="J4210" s="16">
        <v>6.31</v>
      </c>
      <c r="K4210" s="16">
        <v>450.9</v>
      </c>
      <c r="L4210" s="16">
        <v>29.39</v>
      </c>
      <c r="M4210" s="16">
        <v>6.49</v>
      </c>
    </row>
    <row r="4211" spans="1:13" x14ac:dyDescent="0.2">
      <c r="A4211" s="67">
        <f t="shared" si="65"/>
        <v>41569</v>
      </c>
      <c r="B4211" s="1">
        <v>8.89</v>
      </c>
      <c r="C4211" s="16">
        <v>95.2</v>
      </c>
      <c r="D4211" s="16">
        <v>25.99</v>
      </c>
      <c r="E4211" s="16">
        <v>23.7</v>
      </c>
      <c r="F4211" s="16">
        <v>28.79</v>
      </c>
      <c r="G4211" s="16">
        <v>6.52</v>
      </c>
      <c r="H4211" s="16">
        <v>22.65</v>
      </c>
      <c r="I4211" s="16">
        <v>174.81</v>
      </c>
      <c r="J4211" s="16">
        <v>11.16</v>
      </c>
      <c r="K4211" s="16">
        <v>741.4</v>
      </c>
      <c r="L4211" s="16">
        <v>29.2</v>
      </c>
      <c r="M4211" s="16">
        <v>7.81</v>
      </c>
    </row>
    <row r="4212" spans="1:13" x14ac:dyDescent="0.2">
      <c r="A4212" s="67">
        <f t="shared" si="65"/>
        <v>41570</v>
      </c>
      <c r="B4212" s="1">
        <v>2.286</v>
      </c>
      <c r="C4212" s="16">
        <v>90.53</v>
      </c>
      <c r="D4212" s="16">
        <v>27.01</v>
      </c>
      <c r="E4212" s="16">
        <v>24.14</v>
      </c>
      <c r="F4212" s="16">
        <v>29.68</v>
      </c>
      <c r="G4212" s="16">
        <v>6.43</v>
      </c>
      <c r="H4212" s="16">
        <v>35.74</v>
      </c>
      <c r="I4212" s="16">
        <v>148.16</v>
      </c>
      <c r="J4212" s="16">
        <v>16.739999999999998</v>
      </c>
      <c r="K4212" s="16">
        <v>1292</v>
      </c>
      <c r="L4212" s="16">
        <v>29.57</v>
      </c>
      <c r="M4212" s="16">
        <v>7.55</v>
      </c>
    </row>
    <row r="4213" spans="1:13" x14ac:dyDescent="0.2">
      <c r="A4213" s="67">
        <f t="shared" si="65"/>
        <v>41571</v>
      </c>
      <c r="B4213" s="1">
        <v>19.302</v>
      </c>
      <c r="C4213" s="16">
        <v>94.08</v>
      </c>
      <c r="D4213" s="16">
        <v>27.15</v>
      </c>
      <c r="E4213" s="16">
        <v>24.7</v>
      </c>
      <c r="F4213" s="16">
        <v>29.75</v>
      </c>
      <c r="G4213" s="16">
        <v>7.15</v>
      </c>
      <c r="H4213" s="16">
        <v>35.21</v>
      </c>
      <c r="I4213" s="16">
        <v>336.73</v>
      </c>
      <c r="J4213" s="16">
        <v>16.73</v>
      </c>
      <c r="K4213" s="16">
        <v>1324</v>
      </c>
      <c r="L4213" s="16">
        <v>29.89</v>
      </c>
      <c r="M4213" s="16">
        <v>9.02</v>
      </c>
    </row>
    <row r="4214" spans="1:13" x14ac:dyDescent="0.2">
      <c r="A4214" s="67">
        <f t="shared" si="65"/>
        <v>41572</v>
      </c>
      <c r="B4214" s="1">
        <v>8.89</v>
      </c>
      <c r="C4214" s="16">
        <v>96.96</v>
      </c>
      <c r="D4214" s="16">
        <v>26.43</v>
      </c>
      <c r="E4214" s="16">
        <v>24.69</v>
      </c>
      <c r="F4214" s="16">
        <v>29.94</v>
      </c>
      <c r="G4214" s="16">
        <v>6.13</v>
      </c>
      <c r="H4214" s="16">
        <v>28.37</v>
      </c>
      <c r="I4214" s="16">
        <v>219.07</v>
      </c>
      <c r="J4214" s="16">
        <v>13.81</v>
      </c>
      <c r="K4214" s="16">
        <v>1136</v>
      </c>
      <c r="L4214" s="16">
        <v>29.93</v>
      </c>
      <c r="M4214" s="16">
        <v>6.89</v>
      </c>
    </row>
    <row r="4215" spans="1:13" x14ac:dyDescent="0.2">
      <c r="A4215" s="67">
        <f t="shared" si="65"/>
        <v>41573</v>
      </c>
      <c r="B4215" s="1">
        <v>0</v>
      </c>
      <c r="C4215" s="16">
        <v>94.48</v>
      </c>
      <c r="D4215" s="16">
        <v>26.83</v>
      </c>
      <c r="E4215" s="16">
        <v>25.29</v>
      </c>
      <c r="F4215" s="16">
        <v>29.6</v>
      </c>
      <c r="G4215" s="16">
        <v>5.65</v>
      </c>
      <c r="H4215" s="16">
        <v>16.3</v>
      </c>
      <c r="I4215" s="16">
        <v>175.88</v>
      </c>
      <c r="J4215" s="16">
        <v>12.64</v>
      </c>
      <c r="K4215" s="16">
        <v>914</v>
      </c>
      <c r="L4215" s="16">
        <v>29.9</v>
      </c>
      <c r="M4215" s="16">
        <v>6.57</v>
      </c>
    </row>
    <row r="4216" spans="1:13" x14ac:dyDescent="0.2">
      <c r="A4216" s="67">
        <f t="shared" si="65"/>
        <v>41574</v>
      </c>
      <c r="B4216" s="1">
        <v>0</v>
      </c>
      <c r="C4216" s="16">
        <v>92.89</v>
      </c>
      <c r="D4216" s="16">
        <v>27.25</v>
      </c>
      <c r="E4216" s="16">
        <v>24.43</v>
      </c>
      <c r="F4216" s="16">
        <v>30.54</v>
      </c>
      <c r="G4216" s="16">
        <v>6</v>
      </c>
      <c r="H4216" s="16">
        <v>20.43</v>
      </c>
      <c r="I4216" s="16">
        <v>217.12</v>
      </c>
      <c r="J4216" s="16">
        <v>18.649999999999999</v>
      </c>
      <c r="K4216" s="16">
        <v>1165</v>
      </c>
      <c r="L4216" s="16">
        <v>29.96</v>
      </c>
      <c r="M4216" s="16">
        <v>7.23</v>
      </c>
    </row>
    <row r="4217" spans="1:13" x14ac:dyDescent="0.2">
      <c r="A4217" s="67">
        <f t="shared" si="65"/>
        <v>41575</v>
      </c>
      <c r="B4217" s="1">
        <v>5.08</v>
      </c>
      <c r="C4217" s="16">
        <v>93.38</v>
      </c>
      <c r="D4217" s="16">
        <v>27.7</v>
      </c>
      <c r="E4217" s="16">
        <v>25.33</v>
      </c>
      <c r="F4217" s="16">
        <v>29.96</v>
      </c>
      <c r="G4217" s="16">
        <v>6.08</v>
      </c>
      <c r="H4217" s="16">
        <v>20.71</v>
      </c>
      <c r="I4217" s="16">
        <v>240.43</v>
      </c>
      <c r="J4217" s="16">
        <v>19.45</v>
      </c>
      <c r="K4217" s="16">
        <v>1133</v>
      </c>
      <c r="L4217" s="16">
        <v>30.3</v>
      </c>
      <c r="M4217" s="16">
        <v>8.07</v>
      </c>
    </row>
    <row r="4218" spans="1:13" x14ac:dyDescent="0.2">
      <c r="A4218" s="67">
        <f t="shared" si="65"/>
        <v>41576</v>
      </c>
      <c r="B4218" s="1">
        <v>62.478000000000002</v>
      </c>
      <c r="C4218" s="16">
        <v>96.36</v>
      </c>
      <c r="D4218" s="16">
        <v>26.59</v>
      </c>
      <c r="E4218" s="16">
        <v>24.06</v>
      </c>
      <c r="F4218" s="16">
        <v>29.55</v>
      </c>
      <c r="G4218" s="16">
        <v>7.08</v>
      </c>
      <c r="H4218" s="16">
        <v>31.01</v>
      </c>
      <c r="I4218" s="16">
        <v>226.6</v>
      </c>
      <c r="J4218" s="16">
        <v>14.8</v>
      </c>
      <c r="K4218" s="16">
        <v>1180</v>
      </c>
      <c r="L4218" s="16">
        <v>30.11</v>
      </c>
      <c r="M4218" s="16">
        <v>8.24</v>
      </c>
    </row>
    <row r="4219" spans="1:13" x14ac:dyDescent="0.2">
      <c r="A4219" s="67">
        <f t="shared" si="65"/>
        <v>41577</v>
      </c>
      <c r="B4219" s="1">
        <v>34.292000000000002</v>
      </c>
      <c r="C4219" s="16">
        <v>96.43</v>
      </c>
      <c r="D4219" s="16">
        <v>26.49</v>
      </c>
      <c r="E4219" s="16">
        <v>24.54</v>
      </c>
      <c r="F4219" s="16">
        <v>29.93</v>
      </c>
      <c r="G4219" s="16">
        <v>6.5</v>
      </c>
      <c r="H4219" s="16">
        <v>26.32</v>
      </c>
      <c r="I4219" s="16">
        <v>235.6</v>
      </c>
      <c r="J4219" s="16">
        <v>15.49</v>
      </c>
      <c r="K4219" s="16">
        <v>1354</v>
      </c>
      <c r="L4219" s="16">
        <v>30.13</v>
      </c>
      <c r="M4219" s="16">
        <v>7.72</v>
      </c>
    </row>
    <row r="4220" spans="1:13" x14ac:dyDescent="0.2">
      <c r="A4220" s="67">
        <f t="shared" si="65"/>
        <v>41578</v>
      </c>
      <c r="B4220" s="1">
        <v>2.794</v>
      </c>
      <c r="C4220" s="16">
        <v>97.51</v>
      </c>
      <c r="D4220" s="16">
        <v>25.68</v>
      </c>
      <c r="E4220" s="16">
        <v>23.84</v>
      </c>
      <c r="F4220" s="16">
        <v>28.87</v>
      </c>
      <c r="G4220" s="16">
        <v>5.66</v>
      </c>
      <c r="H4220" s="16">
        <v>20.29</v>
      </c>
      <c r="I4220" s="16">
        <v>196.23</v>
      </c>
      <c r="J4220" s="16">
        <v>10.32</v>
      </c>
      <c r="K4220" s="16">
        <v>849</v>
      </c>
      <c r="L4220" s="16">
        <v>30.07</v>
      </c>
      <c r="M4220" s="16">
        <v>6.64</v>
      </c>
    </row>
    <row r="4221" spans="1:13" x14ac:dyDescent="0.2">
      <c r="A4221" s="67">
        <f t="shared" si="65"/>
        <v>41579</v>
      </c>
      <c r="B4221" s="1">
        <v>0.76200000000000001</v>
      </c>
      <c r="C4221" s="16">
        <v>94</v>
      </c>
      <c r="D4221" s="16">
        <v>25.95</v>
      </c>
      <c r="E4221" s="16">
        <v>23.15</v>
      </c>
      <c r="F4221" s="16">
        <v>29.48</v>
      </c>
      <c r="G4221" s="16">
        <v>6.48</v>
      </c>
      <c r="H4221" s="16">
        <v>35.46</v>
      </c>
      <c r="I4221" s="16">
        <v>195.36</v>
      </c>
      <c r="J4221" s="16">
        <v>20.53</v>
      </c>
      <c r="K4221" s="16">
        <v>901</v>
      </c>
      <c r="L4221" s="16">
        <v>30.1</v>
      </c>
      <c r="M4221" s="16">
        <v>7.75</v>
      </c>
    </row>
    <row r="4222" spans="1:13" x14ac:dyDescent="0.2">
      <c r="A4222" s="67">
        <f t="shared" si="65"/>
        <v>41580</v>
      </c>
      <c r="B4222" s="1">
        <v>0</v>
      </c>
      <c r="C4222" s="16">
        <v>90.4</v>
      </c>
      <c r="D4222" s="16">
        <v>26.32</v>
      </c>
      <c r="E4222" s="16">
        <v>22.88</v>
      </c>
      <c r="F4222" s="16">
        <v>29.7</v>
      </c>
      <c r="G4222" s="16">
        <v>7.32</v>
      </c>
      <c r="H4222" s="16">
        <v>20.5</v>
      </c>
      <c r="I4222" s="16">
        <v>164.94</v>
      </c>
      <c r="J4222" s="16">
        <v>14.4</v>
      </c>
      <c r="K4222" s="16">
        <v>1144</v>
      </c>
      <c r="L4222" s="16">
        <v>29.57</v>
      </c>
      <c r="M4222" s="16">
        <v>8.99</v>
      </c>
    </row>
    <row r="4223" spans="1:13" x14ac:dyDescent="0.2">
      <c r="A4223" s="67">
        <f t="shared" si="65"/>
        <v>41581</v>
      </c>
      <c r="B4223" s="1">
        <v>0</v>
      </c>
      <c r="C4223" s="16">
        <v>90.02</v>
      </c>
      <c r="D4223" s="16">
        <v>26.04</v>
      </c>
      <c r="E4223" s="16">
        <v>23.22</v>
      </c>
      <c r="F4223" s="16">
        <v>30.65</v>
      </c>
      <c r="G4223" s="16">
        <v>8.56</v>
      </c>
      <c r="H4223" s="16">
        <v>25.65</v>
      </c>
      <c r="I4223" s="16">
        <v>169.4</v>
      </c>
      <c r="J4223" s="16">
        <v>20.7</v>
      </c>
      <c r="K4223" s="16">
        <v>1020</v>
      </c>
      <c r="L4223" s="16">
        <v>29.01</v>
      </c>
      <c r="M4223" s="16">
        <v>10.74</v>
      </c>
    </row>
    <row r="4224" spans="1:13" x14ac:dyDescent="0.2">
      <c r="A4224" s="67">
        <f t="shared" si="65"/>
        <v>41582</v>
      </c>
      <c r="B4224" s="1">
        <v>0</v>
      </c>
      <c r="C4224" s="16">
        <v>90.86</v>
      </c>
      <c r="D4224" s="16">
        <v>26.55</v>
      </c>
      <c r="E4224" s="16">
        <v>23.85</v>
      </c>
      <c r="F4224" s="16">
        <v>29.58</v>
      </c>
      <c r="G4224" s="16">
        <v>6.68</v>
      </c>
      <c r="H4224" s="16">
        <v>21.34</v>
      </c>
      <c r="I4224" s="16">
        <v>194.58</v>
      </c>
      <c r="J4224" s="16">
        <v>18.3</v>
      </c>
      <c r="K4224" s="16">
        <v>1124</v>
      </c>
      <c r="L4224" s="16">
        <v>29.1</v>
      </c>
      <c r="M4224" s="16">
        <v>8.4700000000000006</v>
      </c>
    </row>
    <row r="4225" spans="1:13" x14ac:dyDescent="0.2">
      <c r="A4225" s="67">
        <f t="shared" si="65"/>
        <v>41583</v>
      </c>
      <c r="B4225" s="1">
        <v>0</v>
      </c>
      <c r="C4225" s="16">
        <v>90.46</v>
      </c>
      <c r="D4225" s="16">
        <v>26.95</v>
      </c>
      <c r="E4225" s="16">
        <v>23.98</v>
      </c>
      <c r="F4225" s="16">
        <v>29.58</v>
      </c>
      <c r="G4225" s="16">
        <v>6.49</v>
      </c>
      <c r="H4225" s="16">
        <v>19.97</v>
      </c>
      <c r="I4225" s="16">
        <v>232.28</v>
      </c>
      <c r="J4225" s="16">
        <v>21.25</v>
      </c>
      <c r="K4225" s="16">
        <v>1033</v>
      </c>
      <c r="L4225" s="16">
        <v>29.51</v>
      </c>
      <c r="M4225" s="16">
        <v>8.56</v>
      </c>
    </row>
    <row r="4226" spans="1:13" x14ac:dyDescent="0.2">
      <c r="A4226" s="67">
        <f t="shared" si="65"/>
        <v>41584</v>
      </c>
      <c r="B4226" s="1">
        <v>1.016</v>
      </c>
      <c r="C4226" s="16">
        <v>90.92</v>
      </c>
      <c r="D4226" s="16">
        <v>27.22</v>
      </c>
      <c r="E4226" s="16">
        <v>24.52</v>
      </c>
      <c r="F4226" s="16">
        <v>30.01</v>
      </c>
      <c r="G4226" s="16">
        <v>4.92</v>
      </c>
      <c r="H4226" s="16">
        <v>15.28</v>
      </c>
      <c r="I4226" s="16">
        <v>234.02</v>
      </c>
      <c r="J4226" s="16">
        <v>20.61</v>
      </c>
      <c r="K4226" s="16">
        <v>946</v>
      </c>
      <c r="L4226" s="16">
        <v>29.92</v>
      </c>
      <c r="M4226" s="16">
        <v>5.85</v>
      </c>
    </row>
    <row r="4227" spans="1:13" x14ac:dyDescent="0.2">
      <c r="A4227" s="67">
        <f t="shared" si="65"/>
        <v>41585</v>
      </c>
      <c r="B4227" s="1">
        <v>0</v>
      </c>
      <c r="C4227" s="16">
        <v>92.47</v>
      </c>
      <c r="D4227" s="16">
        <v>26.76</v>
      </c>
      <c r="E4227" s="16">
        <v>23.98</v>
      </c>
      <c r="F4227" s="16">
        <v>29.95</v>
      </c>
      <c r="G4227" s="16">
        <v>5.5</v>
      </c>
      <c r="H4227" s="16">
        <v>17.11</v>
      </c>
      <c r="I4227" s="16">
        <v>212.09</v>
      </c>
      <c r="J4227" s="16">
        <v>17.559999999999999</v>
      </c>
      <c r="K4227" s="16">
        <v>987</v>
      </c>
      <c r="L4227" s="16">
        <v>29.84</v>
      </c>
      <c r="M4227" s="16">
        <v>6.72</v>
      </c>
    </row>
    <row r="4228" spans="1:13" x14ac:dyDescent="0.2">
      <c r="A4228" s="67">
        <f t="shared" si="65"/>
        <v>41586</v>
      </c>
      <c r="B4228" s="1">
        <v>0</v>
      </c>
      <c r="C4228" s="16">
        <v>88.73</v>
      </c>
      <c r="D4228" s="16">
        <v>27.06</v>
      </c>
      <c r="E4228" s="16">
        <v>24.1</v>
      </c>
      <c r="F4228" s="16">
        <v>30.53</v>
      </c>
      <c r="G4228" s="16">
        <v>8.8000000000000007</v>
      </c>
      <c r="H4228" s="16">
        <v>26.78</v>
      </c>
      <c r="I4228" s="16">
        <v>158.44</v>
      </c>
      <c r="J4228" s="16">
        <v>20.18</v>
      </c>
      <c r="K4228" s="16">
        <v>1158</v>
      </c>
      <c r="L4228" s="16">
        <v>30.07</v>
      </c>
      <c r="M4228" s="16">
        <v>11.02</v>
      </c>
    </row>
    <row r="4229" spans="1:13" x14ac:dyDescent="0.2">
      <c r="A4229" s="67">
        <f t="shared" si="65"/>
        <v>41587</v>
      </c>
      <c r="B4229" s="1">
        <v>20.827999999999999</v>
      </c>
      <c r="C4229" s="16">
        <v>93.11</v>
      </c>
      <c r="D4229" s="16">
        <v>26.26</v>
      </c>
      <c r="E4229" s="16">
        <v>24.56</v>
      </c>
      <c r="F4229" s="16">
        <v>30.04</v>
      </c>
      <c r="G4229" s="16">
        <v>9.83</v>
      </c>
      <c r="H4229" s="16">
        <v>27.31</v>
      </c>
      <c r="I4229" s="16">
        <v>119.85</v>
      </c>
      <c r="J4229" s="16">
        <v>11.78</v>
      </c>
      <c r="K4229" s="16">
        <v>1151</v>
      </c>
      <c r="L4229" s="16">
        <v>29.63</v>
      </c>
      <c r="M4229" s="16">
        <v>11.19</v>
      </c>
    </row>
    <row r="4230" spans="1:13" x14ac:dyDescent="0.2">
      <c r="A4230" s="67">
        <f t="shared" ref="A4230:A4293" si="66">A4229+1</f>
        <v>41588</v>
      </c>
      <c r="B4230" s="1">
        <v>0</v>
      </c>
      <c r="C4230" s="16">
        <v>90.14</v>
      </c>
      <c r="D4230" s="16">
        <v>27.24</v>
      </c>
      <c r="E4230" s="16">
        <v>24.02</v>
      </c>
      <c r="F4230" s="16">
        <v>29.97</v>
      </c>
      <c r="G4230" s="16">
        <v>6.72</v>
      </c>
      <c r="H4230" s="16">
        <v>21.2</v>
      </c>
      <c r="I4230" s="16">
        <v>243.83</v>
      </c>
      <c r="J4230" s="16">
        <v>16.73</v>
      </c>
      <c r="K4230" s="16">
        <v>1337</v>
      </c>
      <c r="L4230" s="16">
        <v>30.03</v>
      </c>
      <c r="M4230" s="16">
        <v>8.69</v>
      </c>
    </row>
    <row r="4231" spans="1:13" x14ac:dyDescent="0.2">
      <c r="A4231" s="67">
        <f t="shared" si="66"/>
        <v>41589</v>
      </c>
      <c r="B4231" s="1">
        <v>25.4</v>
      </c>
      <c r="C4231" s="16">
        <v>94.7</v>
      </c>
      <c r="D4231" s="16">
        <v>27.14</v>
      </c>
      <c r="E4231" s="16">
        <v>25.34</v>
      </c>
      <c r="F4231" s="16">
        <v>29.27</v>
      </c>
      <c r="G4231" s="16">
        <v>6.78</v>
      </c>
      <c r="H4231" s="16">
        <v>21.31</v>
      </c>
      <c r="I4231" s="16">
        <v>268.70999999999998</v>
      </c>
      <c r="J4231" s="16">
        <v>14.18</v>
      </c>
      <c r="K4231" s="16">
        <v>1191</v>
      </c>
      <c r="L4231" s="16">
        <v>29.99</v>
      </c>
      <c r="M4231" s="16">
        <v>8.82</v>
      </c>
    </row>
    <row r="4232" spans="1:13" x14ac:dyDescent="0.2">
      <c r="A4232" s="67">
        <f t="shared" si="66"/>
        <v>41590</v>
      </c>
      <c r="B4232" s="1">
        <v>4.8259999999999996</v>
      </c>
      <c r="C4232" s="16">
        <v>96.86</v>
      </c>
      <c r="D4232" s="16">
        <v>26.82</v>
      </c>
      <c r="E4232" s="16">
        <v>24.94</v>
      </c>
      <c r="F4232" s="16">
        <v>29.47</v>
      </c>
      <c r="G4232" s="16">
        <v>5.59</v>
      </c>
      <c r="H4232" s="16">
        <v>30.55</v>
      </c>
      <c r="I4232" s="16">
        <v>221.45</v>
      </c>
      <c r="J4232" s="16">
        <v>7.04</v>
      </c>
      <c r="K4232" s="16">
        <v>770.8</v>
      </c>
      <c r="L4232" s="16">
        <v>29.79</v>
      </c>
      <c r="M4232" s="16">
        <v>6.44</v>
      </c>
    </row>
    <row r="4233" spans="1:13" x14ac:dyDescent="0.2">
      <c r="A4233" s="67">
        <f t="shared" si="66"/>
        <v>41591</v>
      </c>
      <c r="B4233" s="1">
        <v>8.3819999999999997</v>
      </c>
      <c r="C4233" s="16">
        <v>95.75</v>
      </c>
      <c r="D4233" s="16">
        <v>26.41</v>
      </c>
      <c r="E4233" s="16">
        <v>24.29</v>
      </c>
      <c r="F4233" s="16">
        <v>28.84</v>
      </c>
      <c r="G4233" s="16">
        <v>7.09</v>
      </c>
      <c r="H4233" s="16">
        <v>22.4</v>
      </c>
      <c r="I4233" s="16">
        <v>263.47000000000003</v>
      </c>
      <c r="J4233" s="16">
        <v>11.46</v>
      </c>
      <c r="K4233" s="16">
        <v>1239</v>
      </c>
      <c r="L4233" s="16">
        <v>29.77</v>
      </c>
      <c r="M4233" s="16">
        <v>9.52</v>
      </c>
    </row>
    <row r="4234" spans="1:13" x14ac:dyDescent="0.2">
      <c r="A4234" s="67">
        <f t="shared" si="66"/>
        <v>41592</v>
      </c>
      <c r="B4234" s="1">
        <v>17.018000000000001</v>
      </c>
      <c r="C4234" s="16">
        <v>97.25</v>
      </c>
      <c r="D4234" s="16">
        <v>26.48</v>
      </c>
      <c r="E4234" s="16">
        <v>25</v>
      </c>
      <c r="F4234" s="16">
        <v>29.85</v>
      </c>
      <c r="G4234" s="16">
        <v>6.98</v>
      </c>
      <c r="H4234" s="16">
        <v>27.24</v>
      </c>
      <c r="I4234" s="16">
        <v>205.3</v>
      </c>
      <c r="J4234" s="16">
        <v>11.02</v>
      </c>
      <c r="K4234" s="16">
        <v>1217</v>
      </c>
      <c r="L4234" s="16">
        <v>29.68</v>
      </c>
      <c r="M4234" s="16">
        <v>8.75</v>
      </c>
    </row>
    <row r="4235" spans="1:13" x14ac:dyDescent="0.2">
      <c r="A4235" s="67">
        <f t="shared" si="66"/>
        <v>41593</v>
      </c>
      <c r="B4235" s="1">
        <v>34.793999999999997</v>
      </c>
      <c r="C4235" s="16">
        <v>97.91</v>
      </c>
      <c r="D4235" s="16">
        <v>26.61</v>
      </c>
      <c r="E4235" s="16">
        <v>25.07</v>
      </c>
      <c r="F4235" s="16">
        <v>29.56</v>
      </c>
      <c r="G4235" s="16">
        <v>5.87</v>
      </c>
      <c r="H4235" s="16">
        <v>31.72</v>
      </c>
      <c r="I4235" s="16">
        <v>206.59</v>
      </c>
      <c r="J4235" s="16">
        <v>10.71</v>
      </c>
      <c r="K4235" s="16">
        <v>902</v>
      </c>
      <c r="L4235" s="16">
        <v>29.67</v>
      </c>
      <c r="M4235" s="16">
        <v>7.48</v>
      </c>
    </row>
    <row r="4236" spans="1:13" x14ac:dyDescent="0.2">
      <c r="A4236" s="67">
        <f t="shared" si="66"/>
        <v>41594</v>
      </c>
      <c r="B4236" s="1">
        <v>1.27</v>
      </c>
      <c r="C4236" s="16">
        <v>96.22</v>
      </c>
      <c r="D4236" s="16">
        <v>27.49</v>
      </c>
      <c r="E4236" s="16">
        <v>25</v>
      </c>
      <c r="F4236" s="16">
        <v>29.36</v>
      </c>
      <c r="G4236" s="16">
        <v>14.24</v>
      </c>
      <c r="H4236" s="16">
        <v>36.020000000000003</v>
      </c>
      <c r="I4236" s="16">
        <v>57.26</v>
      </c>
      <c r="J4236" s="16">
        <v>7.85</v>
      </c>
      <c r="K4236" s="16">
        <v>524.29999999999995</v>
      </c>
      <c r="L4236" s="16">
        <v>29.46</v>
      </c>
      <c r="M4236" s="16">
        <v>13.87</v>
      </c>
    </row>
    <row r="4237" spans="1:13" x14ac:dyDescent="0.2">
      <c r="A4237" s="67">
        <f t="shared" si="66"/>
        <v>41595</v>
      </c>
      <c r="B4237" s="1">
        <v>0</v>
      </c>
      <c r="C4237" s="16">
        <v>90.98</v>
      </c>
      <c r="D4237" s="16">
        <v>28.93</v>
      </c>
      <c r="E4237" s="16">
        <v>27.83</v>
      </c>
      <c r="F4237" s="16">
        <v>29.41</v>
      </c>
      <c r="G4237" s="16">
        <v>25.11</v>
      </c>
      <c r="H4237" s="16">
        <v>43.61</v>
      </c>
      <c r="I4237" s="16">
        <v>32.35</v>
      </c>
      <c r="J4237" s="16">
        <v>17.79</v>
      </c>
      <c r="K4237" s="16">
        <v>1102</v>
      </c>
      <c r="L4237" s="16">
        <v>29.37</v>
      </c>
      <c r="M4237" s="16">
        <v>23.94</v>
      </c>
    </row>
    <row r="4238" spans="1:13" x14ac:dyDescent="0.2">
      <c r="A4238" s="67">
        <f t="shared" si="66"/>
        <v>41596</v>
      </c>
      <c r="B4238" s="1">
        <v>0</v>
      </c>
      <c r="C4238" s="16">
        <v>90.04</v>
      </c>
      <c r="D4238" s="16">
        <v>28.14</v>
      </c>
      <c r="E4238" s="16">
        <v>25.15</v>
      </c>
      <c r="F4238" s="16">
        <v>29.24</v>
      </c>
      <c r="G4238" s="16">
        <v>17.39</v>
      </c>
      <c r="H4238" s="16">
        <v>33.799999999999997</v>
      </c>
      <c r="I4238" s="16">
        <v>55.91</v>
      </c>
      <c r="J4238" s="16">
        <v>17.100000000000001</v>
      </c>
      <c r="K4238" s="16">
        <v>877</v>
      </c>
      <c r="L4238" s="16">
        <v>29.25</v>
      </c>
      <c r="M4238" s="16">
        <v>16.3</v>
      </c>
    </row>
    <row r="4239" spans="1:13" x14ac:dyDescent="0.2">
      <c r="A4239" s="67">
        <f t="shared" si="66"/>
        <v>41597</v>
      </c>
      <c r="B4239" s="1">
        <v>11.942</v>
      </c>
      <c r="C4239" s="16">
        <v>92.76</v>
      </c>
      <c r="D4239" s="16">
        <v>27.03</v>
      </c>
      <c r="E4239" s="16">
        <v>24.23</v>
      </c>
      <c r="F4239" s="16">
        <v>30.06</v>
      </c>
      <c r="G4239" s="16">
        <v>5.86</v>
      </c>
      <c r="H4239" s="16">
        <v>25.51</v>
      </c>
      <c r="I4239" s="16">
        <v>246.19</v>
      </c>
      <c r="J4239" s="16">
        <v>18.88</v>
      </c>
      <c r="K4239" s="16">
        <v>965</v>
      </c>
      <c r="L4239" s="16">
        <v>29.34</v>
      </c>
      <c r="M4239" s="16">
        <v>7.05</v>
      </c>
    </row>
    <row r="4240" spans="1:13" x14ac:dyDescent="0.2">
      <c r="A4240" s="67">
        <f t="shared" si="66"/>
        <v>41598</v>
      </c>
      <c r="B4240" s="1">
        <v>0</v>
      </c>
      <c r="C4240" s="16">
        <v>94.79</v>
      </c>
      <c r="D4240" s="16">
        <v>26.51</v>
      </c>
      <c r="E4240" s="16">
        <v>24.4</v>
      </c>
      <c r="F4240" s="16">
        <v>28.8</v>
      </c>
      <c r="G4240" s="16">
        <v>4.68</v>
      </c>
      <c r="H4240" s="16">
        <v>23.14</v>
      </c>
      <c r="I4240" s="16">
        <v>138.19999999999999</v>
      </c>
      <c r="J4240" s="16">
        <v>10.5</v>
      </c>
      <c r="K4240" s="16">
        <v>1209</v>
      </c>
      <c r="L4240" s="16">
        <v>29.23</v>
      </c>
      <c r="M4240" s="16">
        <v>5.21</v>
      </c>
    </row>
    <row r="4241" spans="1:13" x14ac:dyDescent="0.2">
      <c r="A4241" s="67">
        <f t="shared" si="66"/>
        <v>41599</v>
      </c>
      <c r="B4241" s="1">
        <v>0.50800000000000001</v>
      </c>
      <c r="C4241" s="16">
        <v>93.44</v>
      </c>
      <c r="D4241" s="16">
        <v>26.68</v>
      </c>
      <c r="E4241" s="16">
        <v>23.59</v>
      </c>
      <c r="F4241" s="16">
        <v>29.38</v>
      </c>
      <c r="G4241" s="16">
        <v>5.88</v>
      </c>
      <c r="H4241" s="16">
        <v>21.52</v>
      </c>
      <c r="I4241" s="16">
        <v>94.94</v>
      </c>
      <c r="J4241" s="16">
        <v>19.38</v>
      </c>
      <c r="K4241" s="16">
        <v>1136</v>
      </c>
      <c r="L4241" s="16">
        <v>29.37</v>
      </c>
      <c r="M4241" s="16">
        <v>6.89</v>
      </c>
    </row>
    <row r="4242" spans="1:13" x14ac:dyDescent="0.2">
      <c r="A4242" s="67">
        <f t="shared" si="66"/>
        <v>41600</v>
      </c>
      <c r="B4242" s="1">
        <v>14.222</v>
      </c>
      <c r="C4242" s="16">
        <v>91.88</v>
      </c>
      <c r="D4242" s="16">
        <v>27.49</v>
      </c>
      <c r="E4242" s="16">
        <v>24.41</v>
      </c>
      <c r="F4242" s="16">
        <v>30.07</v>
      </c>
      <c r="G4242" s="16">
        <v>8.7100000000000009</v>
      </c>
      <c r="H4242" s="16">
        <v>42.34</v>
      </c>
      <c r="I4242" s="16">
        <v>30.87</v>
      </c>
      <c r="J4242" s="16">
        <v>21.25</v>
      </c>
      <c r="K4242" s="16">
        <v>856</v>
      </c>
      <c r="L4242" s="16">
        <v>29.93</v>
      </c>
      <c r="M4242" s="16">
        <v>9.99</v>
      </c>
    </row>
    <row r="4243" spans="1:13" x14ac:dyDescent="0.2">
      <c r="A4243" s="67">
        <f t="shared" si="66"/>
        <v>41601</v>
      </c>
      <c r="B4243" s="1">
        <v>5.3339999999999996</v>
      </c>
      <c r="C4243" s="16">
        <v>93.6</v>
      </c>
      <c r="D4243" s="16">
        <v>27.21</v>
      </c>
      <c r="E4243" s="16">
        <v>25.09</v>
      </c>
      <c r="F4243" s="16">
        <v>29.57</v>
      </c>
      <c r="G4243" s="16">
        <v>10.98</v>
      </c>
      <c r="H4243" s="16">
        <v>40.82</v>
      </c>
      <c r="I4243" s="16">
        <v>109.15</v>
      </c>
      <c r="J4243" s="16">
        <v>10.49</v>
      </c>
      <c r="K4243" s="16">
        <v>1243</v>
      </c>
      <c r="L4243" s="16">
        <v>29.76</v>
      </c>
      <c r="M4243" s="16">
        <v>11.03</v>
      </c>
    </row>
    <row r="4244" spans="1:13" x14ac:dyDescent="0.2">
      <c r="A4244" s="67">
        <f t="shared" si="66"/>
        <v>41602</v>
      </c>
      <c r="B4244" s="1">
        <v>22.603999999999999</v>
      </c>
      <c r="C4244" s="16">
        <v>96.85</v>
      </c>
      <c r="D4244" s="16">
        <v>25.7</v>
      </c>
      <c r="E4244" s="16">
        <v>24.15</v>
      </c>
      <c r="F4244" s="16">
        <v>28.17</v>
      </c>
      <c r="G4244" s="16">
        <v>5.81</v>
      </c>
      <c r="H4244" s="16">
        <v>29.64</v>
      </c>
      <c r="I4244" s="16">
        <v>219.22</v>
      </c>
      <c r="J4244" s="16">
        <v>7.41</v>
      </c>
      <c r="K4244" s="16">
        <v>796.8</v>
      </c>
      <c r="L4244" s="16">
        <v>29.38</v>
      </c>
      <c r="M4244" s="16">
        <v>6.92</v>
      </c>
    </row>
    <row r="4245" spans="1:13" x14ac:dyDescent="0.2">
      <c r="A4245" s="67">
        <f t="shared" si="66"/>
        <v>41603</v>
      </c>
      <c r="B4245" s="1">
        <v>20.824000000000002</v>
      </c>
      <c r="C4245" s="16">
        <v>99.2</v>
      </c>
      <c r="D4245" s="16">
        <v>25.08</v>
      </c>
      <c r="E4245" s="16">
        <v>23.72</v>
      </c>
      <c r="F4245" s="16">
        <v>27.6</v>
      </c>
      <c r="G4245" s="16">
        <v>4</v>
      </c>
      <c r="H4245" s="16">
        <v>43.78</v>
      </c>
      <c r="I4245" s="16">
        <v>198.26</v>
      </c>
      <c r="J4245" s="16">
        <v>5.1100000000000003</v>
      </c>
      <c r="K4245" s="16">
        <v>343.3</v>
      </c>
      <c r="L4245" s="16">
        <v>29.04</v>
      </c>
      <c r="M4245" s="16">
        <v>5.09</v>
      </c>
    </row>
    <row r="4246" spans="1:13" x14ac:dyDescent="0.2">
      <c r="A4246" s="67">
        <f t="shared" si="66"/>
        <v>41604</v>
      </c>
      <c r="B4246" s="1">
        <v>7.8739999999999997</v>
      </c>
      <c r="C4246" s="16">
        <v>97.82</v>
      </c>
      <c r="D4246" s="16">
        <v>25.76</v>
      </c>
      <c r="E4246" s="16">
        <v>23.74</v>
      </c>
      <c r="F4246" s="16">
        <v>28.83</v>
      </c>
      <c r="G4246" s="16">
        <v>5.12</v>
      </c>
      <c r="H4246" s="16">
        <v>22.01</v>
      </c>
      <c r="I4246" s="16">
        <v>195.44</v>
      </c>
      <c r="J4246" s="16">
        <v>11.42</v>
      </c>
      <c r="K4246" s="16">
        <v>1056</v>
      </c>
      <c r="L4246" s="16">
        <v>29.35</v>
      </c>
      <c r="M4246" s="16">
        <v>6.19</v>
      </c>
    </row>
    <row r="4247" spans="1:13" x14ac:dyDescent="0.2">
      <c r="A4247" s="67">
        <f t="shared" si="66"/>
        <v>41605</v>
      </c>
      <c r="B4247" s="1">
        <v>14.731999999999999</v>
      </c>
      <c r="C4247" s="16">
        <v>94.61</v>
      </c>
      <c r="D4247" s="16">
        <v>26.98</v>
      </c>
      <c r="E4247" s="16">
        <v>24.34</v>
      </c>
      <c r="F4247" s="16">
        <v>29.8</v>
      </c>
      <c r="G4247" s="16">
        <v>7.52</v>
      </c>
      <c r="H4247" s="16">
        <v>37.01</v>
      </c>
      <c r="I4247" s="16">
        <v>237.3</v>
      </c>
      <c r="J4247" s="16">
        <v>17.78</v>
      </c>
      <c r="K4247" s="16">
        <v>1023</v>
      </c>
      <c r="L4247" s="16">
        <v>29.48</v>
      </c>
      <c r="M4247" s="16">
        <v>9.91</v>
      </c>
    </row>
    <row r="4248" spans="1:13" x14ac:dyDescent="0.2">
      <c r="A4248" s="67">
        <f t="shared" si="66"/>
        <v>41606</v>
      </c>
      <c r="B4248" s="1">
        <v>0.50800000000000001</v>
      </c>
      <c r="C4248" s="16">
        <v>92.48</v>
      </c>
      <c r="D4248" s="16">
        <v>27.14</v>
      </c>
      <c r="E4248" s="16">
        <v>24.63</v>
      </c>
      <c r="F4248" s="16">
        <v>29.29</v>
      </c>
      <c r="G4248" s="16">
        <v>11.64</v>
      </c>
      <c r="H4248" s="16">
        <v>33.869999999999997</v>
      </c>
      <c r="I4248" s="16">
        <v>76.41</v>
      </c>
      <c r="J4248" s="16">
        <v>11.42</v>
      </c>
      <c r="K4248" s="16">
        <v>946</v>
      </c>
      <c r="L4248" s="16">
        <v>29.31</v>
      </c>
      <c r="M4248" s="16">
        <v>11.37</v>
      </c>
    </row>
    <row r="4249" spans="1:13" x14ac:dyDescent="0.2">
      <c r="A4249" s="67">
        <f t="shared" si="66"/>
        <v>41607</v>
      </c>
      <c r="B4249" s="1">
        <v>1.778</v>
      </c>
      <c r="C4249" s="16">
        <v>85.36</v>
      </c>
      <c r="D4249" s="16">
        <v>28.61</v>
      </c>
      <c r="E4249" s="16">
        <v>27.5</v>
      </c>
      <c r="F4249" s="16">
        <v>29.11</v>
      </c>
      <c r="G4249" s="16">
        <v>24.71</v>
      </c>
      <c r="H4249" s="16">
        <v>44.56</v>
      </c>
      <c r="I4249" s="16">
        <v>39.26</v>
      </c>
      <c r="J4249" s="16">
        <v>20.49</v>
      </c>
      <c r="K4249" s="16">
        <v>1069</v>
      </c>
      <c r="L4249" s="16">
        <v>29.16</v>
      </c>
      <c r="M4249" s="16">
        <v>23.37</v>
      </c>
    </row>
    <row r="4250" spans="1:13" x14ac:dyDescent="0.2">
      <c r="A4250" s="67">
        <f t="shared" si="66"/>
        <v>41608</v>
      </c>
      <c r="B4250" s="1">
        <v>0</v>
      </c>
      <c r="C4250" s="16">
        <v>84.93</v>
      </c>
      <c r="D4250" s="16">
        <v>28.53</v>
      </c>
      <c r="E4250" s="16">
        <v>27.75</v>
      </c>
      <c r="F4250" s="16">
        <v>29.08</v>
      </c>
      <c r="G4250" s="16">
        <v>24.28</v>
      </c>
      <c r="H4250" s="16">
        <v>42.3</v>
      </c>
      <c r="I4250" s="16">
        <v>44.27</v>
      </c>
      <c r="J4250" s="16">
        <v>15.59</v>
      </c>
      <c r="K4250" s="16">
        <v>949</v>
      </c>
      <c r="L4250" s="16">
        <v>29</v>
      </c>
      <c r="M4250" s="16">
        <v>22.67</v>
      </c>
    </row>
    <row r="4251" spans="1:13" x14ac:dyDescent="0.2">
      <c r="A4251" s="67">
        <f t="shared" si="66"/>
        <v>41609</v>
      </c>
      <c r="B4251" s="1">
        <v>3.81</v>
      </c>
      <c r="C4251" s="16">
        <v>85.17</v>
      </c>
      <c r="D4251" s="16">
        <v>28.42</v>
      </c>
      <c r="E4251" s="16">
        <v>26.09</v>
      </c>
      <c r="F4251" s="16">
        <v>29.08</v>
      </c>
      <c r="G4251" s="16">
        <v>25.04</v>
      </c>
      <c r="H4251" s="16">
        <v>46.29</v>
      </c>
      <c r="I4251" s="16">
        <v>25.36</v>
      </c>
      <c r="J4251" s="16">
        <v>20.309999999999999</v>
      </c>
      <c r="K4251" s="16">
        <v>851</v>
      </c>
      <c r="L4251" s="16">
        <v>28.91</v>
      </c>
      <c r="M4251" s="16">
        <v>24.19</v>
      </c>
    </row>
    <row r="4252" spans="1:13" x14ac:dyDescent="0.2">
      <c r="A4252" s="67">
        <f t="shared" si="66"/>
        <v>41610</v>
      </c>
      <c r="B4252" s="1">
        <v>40.384</v>
      </c>
      <c r="C4252" s="16">
        <v>91.59</v>
      </c>
      <c r="D4252" s="16">
        <v>26.56</v>
      </c>
      <c r="E4252" s="16">
        <v>22.72</v>
      </c>
      <c r="F4252" s="16">
        <v>29.16</v>
      </c>
      <c r="G4252" s="16">
        <v>9.36</v>
      </c>
      <c r="H4252" s="16">
        <v>40.82</v>
      </c>
      <c r="I4252" s="16">
        <v>279.38</v>
      </c>
      <c r="J4252" s="16">
        <v>20.59</v>
      </c>
      <c r="K4252" s="16">
        <v>960</v>
      </c>
      <c r="L4252" s="16">
        <v>28.85</v>
      </c>
      <c r="M4252" s="16">
        <v>11.43</v>
      </c>
    </row>
    <row r="4253" spans="1:13" x14ac:dyDescent="0.2">
      <c r="A4253" s="67">
        <f t="shared" si="66"/>
        <v>41611</v>
      </c>
      <c r="B4253" s="1">
        <v>0.254</v>
      </c>
      <c r="C4253" s="16">
        <v>91.85</v>
      </c>
      <c r="D4253" s="16">
        <v>26.24</v>
      </c>
      <c r="E4253" s="16">
        <v>23.06</v>
      </c>
      <c r="F4253" s="16">
        <v>28.96</v>
      </c>
      <c r="G4253" s="16">
        <v>8.0299999999999994</v>
      </c>
      <c r="H4253" s="16">
        <v>28.72</v>
      </c>
      <c r="I4253" s="16">
        <v>160.93</v>
      </c>
      <c r="J4253" s="16">
        <v>18.809999999999999</v>
      </c>
      <c r="K4253" s="16">
        <v>934</v>
      </c>
      <c r="L4253" s="16">
        <v>29.08</v>
      </c>
      <c r="M4253" s="16">
        <v>8.7799999999999994</v>
      </c>
    </row>
    <row r="4254" spans="1:13" x14ac:dyDescent="0.2">
      <c r="A4254" s="67">
        <f t="shared" si="66"/>
        <v>41612</v>
      </c>
      <c r="B4254" s="1">
        <v>6.35</v>
      </c>
      <c r="C4254" s="16">
        <v>96.28</v>
      </c>
      <c r="D4254" s="16">
        <v>25.93</v>
      </c>
      <c r="E4254" s="16">
        <v>23.59</v>
      </c>
      <c r="F4254" s="16">
        <v>28.45</v>
      </c>
      <c r="G4254" s="16">
        <v>9.81</v>
      </c>
      <c r="H4254" s="16">
        <v>34.29</v>
      </c>
      <c r="I4254" s="16">
        <v>94.7</v>
      </c>
      <c r="J4254" s="16">
        <v>6.49</v>
      </c>
      <c r="K4254" s="16">
        <v>1245</v>
      </c>
      <c r="L4254" s="16">
        <v>28.83</v>
      </c>
      <c r="M4254" s="16">
        <v>10.029999999999999</v>
      </c>
    </row>
    <row r="4255" spans="1:13" x14ac:dyDescent="0.2">
      <c r="A4255" s="67">
        <f t="shared" si="66"/>
        <v>41613</v>
      </c>
      <c r="B4255" s="1">
        <v>51.816000000000003</v>
      </c>
      <c r="C4255" s="16">
        <v>92.25</v>
      </c>
      <c r="D4255" s="16">
        <v>28.17</v>
      </c>
      <c r="E4255" s="16">
        <v>24.71</v>
      </c>
      <c r="F4255" s="16">
        <v>29.31</v>
      </c>
      <c r="G4255" s="16">
        <v>21.81</v>
      </c>
      <c r="H4255" s="16">
        <v>51.58</v>
      </c>
      <c r="I4255" s="16">
        <v>32</v>
      </c>
      <c r="J4255" s="16">
        <v>16.88</v>
      </c>
      <c r="K4255" s="16">
        <v>1092</v>
      </c>
      <c r="L4255" s="16">
        <v>28.9</v>
      </c>
      <c r="M4255" s="16">
        <v>21.05</v>
      </c>
    </row>
    <row r="4256" spans="1:13" x14ac:dyDescent="0.2">
      <c r="A4256" s="67">
        <f t="shared" si="66"/>
        <v>41614</v>
      </c>
      <c r="B4256" s="1">
        <v>0</v>
      </c>
      <c r="C4256" s="16">
        <v>90.97</v>
      </c>
      <c r="D4256" s="16">
        <v>28.72</v>
      </c>
      <c r="E4256" s="16">
        <v>28.19</v>
      </c>
      <c r="F4256" s="16">
        <v>29.16</v>
      </c>
      <c r="G4256" s="16">
        <v>25.58</v>
      </c>
      <c r="H4256" s="16">
        <v>38.1</v>
      </c>
      <c r="I4256" s="16">
        <v>40.56</v>
      </c>
      <c r="J4256" s="16">
        <v>17.670000000000002</v>
      </c>
      <c r="K4256" s="16">
        <v>916</v>
      </c>
      <c r="L4256" s="16">
        <v>29.15</v>
      </c>
      <c r="M4256" s="16">
        <v>24.01</v>
      </c>
    </row>
    <row r="4257" spans="1:13" x14ac:dyDescent="0.2">
      <c r="A4257" s="67">
        <f t="shared" si="66"/>
        <v>41615</v>
      </c>
      <c r="B4257" s="1">
        <v>0</v>
      </c>
      <c r="C4257" s="16">
        <v>89.86</v>
      </c>
      <c r="D4257" s="16">
        <v>28.51</v>
      </c>
      <c r="E4257" s="16">
        <v>27.75</v>
      </c>
      <c r="F4257" s="16">
        <v>29.09</v>
      </c>
      <c r="G4257" s="16">
        <v>23.82</v>
      </c>
      <c r="H4257" s="16">
        <v>42.05</v>
      </c>
      <c r="I4257" s="16">
        <v>46.18</v>
      </c>
      <c r="J4257" s="16">
        <v>19.399999999999999</v>
      </c>
      <c r="K4257" s="16">
        <v>915</v>
      </c>
      <c r="L4257" s="16">
        <v>29.21</v>
      </c>
      <c r="M4257" s="16">
        <v>22.37</v>
      </c>
    </row>
    <row r="4258" spans="1:13" x14ac:dyDescent="0.2">
      <c r="A4258" s="67">
        <f t="shared" si="66"/>
        <v>41616</v>
      </c>
      <c r="B4258" s="1">
        <v>0</v>
      </c>
      <c r="C4258" s="16">
        <v>88.39</v>
      </c>
      <c r="D4258" s="16">
        <v>28.14</v>
      </c>
      <c r="E4258" s="16">
        <v>26.41</v>
      </c>
      <c r="F4258" s="16">
        <v>29.25</v>
      </c>
      <c r="G4258" s="16">
        <v>20.3</v>
      </c>
      <c r="H4258" s="16">
        <v>41.88</v>
      </c>
      <c r="I4258" s="16">
        <v>58.66</v>
      </c>
      <c r="J4258" s="16">
        <v>19.48</v>
      </c>
      <c r="K4258" s="16">
        <v>929</v>
      </c>
      <c r="L4258" s="16">
        <v>29.2</v>
      </c>
      <c r="M4258" s="16">
        <v>19.05</v>
      </c>
    </row>
    <row r="4259" spans="1:13" x14ac:dyDescent="0.2">
      <c r="A4259" s="67">
        <f t="shared" si="66"/>
        <v>41617</v>
      </c>
      <c r="B4259" s="1">
        <v>0</v>
      </c>
      <c r="C4259" s="16">
        <v>91.79</v>
      </c>
      <c r="D4259" s="16">
        <v>26.48</v>
      </c>
      <c r="E4259" s="16">
        <v>24.6</v>
      </c>
      <c r="F4259" s="16">
        <v>28.93</v>
      </c>
      <c r="G4259" s="16">
        <v>12.44</v>
      </c>
      <c r="H4259" s="16">
        <v>32.880000000000003</v>
      </c>
      <c r="I4259" s="16">
        <v>82.24</v>
      </c>
      <c r="J4259" s="16">
        <v>20.3</v>
      </c>
      <c r="K4259" s="16">
        <v>992</v>
      </c>
      <c r="L4259" s="16">
        <v>29.3</v>
      </c>
      <c r="M4259" s="16">
        <v>12.56</v>
      </c>
    </row>
    <row r="4260" spans="1:13" x14ac:dyDescent="0.2">
      <c r="A4260" s="67">
        <f t="shared" si="66"/>
        <v>41618</v>
      </c>
      <c r="B4260" s="1">
        <v>0</v>
      </c>
      <c r="C4260" s="16">
        <v>96.53</v>
      </c>
      <c r="D4260" s="16">
        <v>25.6</v>
      </c>
      <c r="E4260" s="16">
        <v>24.07</v>
      </c>
      <c r="F4260" s="16">
        <v>28.66</v>
      </c>
      <c r="G4260" s="16">
        <v>6.93</v>
      </c>
      <c r="H4260" s="16">
        <v>20.32</v>
      </c>
      <c r="I4260" s="16">
        <v>257.48</v>
      </c>
      <c r="J4260" s="16">
        <v>17.48</v>
      </c>
      <c r="K4260" s="16">
        <v>1083</v>
      </c>
      <c r="L4260" s="16">
        <v>29.28</v>
      </c>
      <c r="M4260" s="16">
        <v>9.61</v>
      </c>
    </row>
    <row r="4261" spans="1:13" x14ac:dyDescent="0.2">
      <c r="A4261" s="67">
        <f t="shared" si="66"/>
        <v>41619</v>
      </c>
      <c r="B4261" s="1">
        <v>1.27</v>
      </c>
      <c r="C4261" s="16">
        <v>91.56</v>
      </c>
      <c r="D4261" s="16">
        <v>27.88</v>
      </c>
      <c r="E4261" s="16">
        <v>25.4</v>
      </c>
      <c r="F4261" s="16">
        <v>29.06</v>
      </c>
      <c r="G4261" s="16">
        <v>15.69</v>
      </c>
      <c r="H4261" s="16">
        <v>36.06</v>
      </c>
      <c r="I4261" s="16">
        <v>358.93</v>
      </c>
      <c r="J4261" s="16">
        <v>17.29</v>
      </c>
      <c r="K4261" s="16">
        <v>1148</v>
      </c>
      <c r="L4261" s="16">
        <v>29.11</v>
      </c>
      <c r="M4261" s="16">
        <v>16.63</v>
      </c>
    </row>
    <row r="4262" spans="1:13" x14ac:dyDescent="0.2">
      <c r="A4262" s="67">
        <f t="shared" si="66"/>
        <v>41620</v>
      </c>
      <c r="B4262" s="1">
        <v>0</v>
      </c>
      <c r="C4262" s="16">
        <v>91.44</v>
      </c>
      <c r="D4262" s="16">
        <v>28.25</v>
      </c>
      <c r="E4262" s="16">
        <v>26.9</v>
      </c>
      <c r="F4262" s="16">
        <v>28.98</v>
      </c>
      <c r="G4262" s="16">
        <v>24.21</v>
      </c>
      <c r="H4262" s="16">
        <v>44.21</v>
      </c>
      <c r="I4262" s="16">
        <v>41.68</v>
      </c>
      <c r="J4262" s="16">
        <v>15.51</v>
      </c>
      <c r="K4262" s="16">
        <v>922</v>
      </c>
      <c r="L4262" s="16">
        <v>29.05</v>
      </c>
      <c r="M4262" s="16">
        <v>22.62</v>
      </c>
    </row>
    <row r="4263" spans="1:13" x14ac:dyDescent="0.2">
      <c r="A4263" s="67">
        <f t="shared" si="66"/>
        <v>41621</v>
      </c>
      <c r="B4263" s="1">
        <v>0</v>
      </c>
      <c r="C4263" s="16">
        <v>88.81</v>
      </c>
      <c r="D4263" s="16">
        <v>28.37</v>
      </c>
      <c r="E4263" s="16">
        <v>27.6</v>
      </c>
      <c r="F4263" s="16">
        <v>28.82</v>
      </c>
      <c r="G4263" s="16">
        <v>28.52</v>
      </c>
      <c r="H4263" s="16">
        <v>41.45</v>
      </c>
      <c r="I4263" s="16">
        <v>29.53</v>
      </c>
      <c r="J4263" s="16">
        <v>15.04</v>
      </c>
      <c r="K4263" s="16">
        <v>1111</v>
      </c>
      <c r="L4263" s="16">
        <v>28.84</v>
      </c>
      <c r="M4263" s="16">
        <v>27.07</v>
      </c>
    </row>
    <row r="4264" spans="1:13" x14ac:dyDescent="0.2">
      <c r="A4264" s="67">
        <f t="shared" si="66"/>
        <v>41622</v>
      </c>
      <c r="B4264" s="1">
        <v>4.8259999999999996</v>
      </c>
      <c r="C4264" s="16">
        <v>89.9</v>
      </c>
      <c r="G4264" s="16">
        <v>9.81</v>
      </c>
      <c r="H4264" s="16">
        <v>35.840000000000003</v>
      </c>
      <c r="I4264" s="16">
        <v>115.96</v>
      </c>
      <c r="J4264" s="16">
        <v>6.87</v>
      </c>
      <c r="K4264" s="16">
        <v>930</v>
      </c>
      <c r="L4264" s="16">
        <v>28.86</v>
      </c>
      <c r="M4264" s="16">
        <v>10.02</v>
      </c>
    </row>
    <row r="4265" spans="1:13" x14ac:dyDescent="0.2">
      <c r="A4265" s="67">
        <f t="shared" si="66"/>
        <v>41623</v>
      </c>
      <c r="B4265" s="1">
        <v>0.50800000000000001</v>
      </c>
      <c r="C4265" s="16">
        <v>89.9</v>
      </c>
      <c r="G4265" s="16">
        <v>5.3</v>
      </c>
      <c r="H4265" s="16">
        <v>24.8</v>
      </c>
      <c r="I4265" s="16">
        <v>261.87</v>
      </c>
      <c r="J4265" s="16">
        <v>15.12</v>
      </c>
      <c r="K4265" s="16">
        <v>884</v>
      </c>
      <c r="L4265" s="16">
        <v>29.01</v>
      </c>
      <c r="M4265" s="16">
        <v>6.57</v>
      </c>
    </row>
    <row r="4266" spans="1:13" x14ac:dyDescent="0.2">
      <c r="A4266" s="67">
        <f t="shared" si="66"/>
        <v>41624</v>
      </c>
      <c r="B4266" s="1">
        <v>9.9079999999999995</v>
      </c>
      <c r="C4266" s="16">
        <v>89.9</v>
      </c>
      <c r="G4266" s="16">
        <v>7.44</v>
      </c>
      <c r="H4266" s="16">
        <v>28.75</v>
      </c>
      <c r="I4266" s="16">
        <v>160.51</v>
      </c>
      <c r="J4266" s="16">
        <v>7.15</v>
      </c>
      <c r="K4266" s="16">
        <v>1171</v>
      </c>
      <c r="L4266" s="16">
        <v>28.62</v>
      </c>
      <c r="M4266" s="16">
        <v>7.97</v>
      </c>
    </row>
    <row r="4267" spans="1:13" x14ac:dyDescent="0.2">
      <c r="A4267" s="67">
        <f t="shared" si="66"/>
        <v>41625</v>
      </c>
      <c r="B4267" s="1">
        <v>28.706</v>
      </c>
      <c r="C4267" s="16">
        <v>90.03</v>
      </c>
      <c r="D4267" s="16">
        <v>28.33</v>
      </c>
      <c r="E4267" s="16">
        <v>27.97</v>
      </c>
      <c r="F4267" s="16">
        <v>28.52</v>
      </c>
      <c r="G4267" s="16">
        <v>23.43</v>
      </c>
      <c r="H4267" s="16">
        <v>40.71</v>
      </c>
      <c r="I4267" s="16">
        <v>39.64</v>
      </c>
      <c r="J4267" s="16">
        <v>13.57</v>
      </c>
      <c r="K4267" s="16">
        <v>957</v>
      </c>
      <c r="L4267" s="16">
        <v>28.45</v>
      </c>
      <c r="M4267" s="16">
        <v>22.12</v>
      </c>
    </row>
    <row r="4268" spans="1:13" x14ac:dyDescent="0.2">
      <c r="A4268" s="67">
        <f t="shared" si="66"/>
        <v>41626</v>
      </c>
      <c r="B4268" s="1">
        <v>41.404000000000003</v>
      </c>
      <c r="C4268" s="16">
        <v>86.49</v>
      </c>
      <c r="D4268" s="16">
        <v>27.86</v>
      </c>
      <c r="E4268" s="16">
        <v>24.96</v>
      </c>
      <c r="F4268" s="16">
        <v>28.58</v>
      </c>
      <c r="G4268" s="16">
        <v>29.06</v>
      </c>
      <c r="H4268" s="16">
        <v>43.32</v>
      </c>
      <c r="I4268" s="16">
        <v>32.200000000000003</v>
      </c>
      <c r="J4268" s="16">
        <v>12.6</v>
      </c>
      <c r="K4268" s="16">
        <v>1030</v>
      </c>
      <c r="L4268" s="16">
        <v>28.3</v>
      </c>
      <c r="M4268" s="16">
        <v>27.44</v>
      </c>
    </row>
    <row r="4269" spans="1:13" x14ac:dyDescent="0.2">
      <c r="A4269" s="67">
        <f t="shared" si="66"/>
        <v>41627</v>
      </c>
      <c r="B4269" s="1">
        <v>0</v>
      </c>
      <c r="C4269" s="16">
        <v>80.19</v>
      </c>
      <c r="D4269" s="16">
        <v>28.33</v>
      </c>
      <c r="E4269" s="16">
        <v>27.85</v>
      </c>
      <c r="F4269" s="16">
        <v>28.74</v>
      </c>
      <c r="G4269" s="16">
        <v>31.22</v>
      </c>
      <c r="H4269" s="16">
        <v>42.97</v>
      </c>
      <c r="I4269" s="16">
        <v>31.64</v>
      </c>
      <c r="J4269" s="16">
        <v>19.61</v>
      </c>
      <c r="K4269" s="16">
        <v>1051</v>
      </c>
      <c r="L4269" s="16">
        <v>28.36</v>
      </c>
      <c r="M4269" s="16">
        <v>29.15</v>
      </c>
    </row>
    <row r="4270" spans="1:13" x14ac:dyDescent="0.2">
      <c r="A4270" s="67">
        <f t="shared" si="66"/>
        <v>41628</v>
      </c>
      <c r="B4270" s="1">
        <v>1.016</v>
      </c>
      <c r="C4270" s="16">
        <v>81.349999999999994</v>
      </c>
      <c r="D4270" s="16">
        <v>28.18</v>
      </c>
      <c r="E4270" s="16">
        <v>27.42</v>
      </c>
      <c r="F4270" s="16">
        <v>28.56</v>
      </c>
      <c r="G4270" s="16">
        <v>25.27</v>
      </c>
      <c r="H4270" s="16">
        <v>38.909999999999997</v>
      </c>
      <c r="I4270" s="16">
        <v>37.83</v>
      </c>
      <c r="J4270" s="16">
        <v>18.29</v>
      </c>
      <c r="K4270" s="16">
        <v>1048</v>
      </c>
      <c r="L4270" s="16">
        <v>28.49</v>
      </c>
      <c r="M4270" s="16">
        <v>23.73</v>
      </c>
    </row>
    <row r="4271" spans="1:13" x14ac:dyDescent="0.2">
      <c r="A4271" s="67">
        <f t="shared" si="66"/>
        <v>41629</v>
      </c>
      <c r="B4271" s="1">
        <v>0</v>
      </c>
      <c r="C4271" s="16">
        <v>83.24</v>
      </c>
      <c r="D4271" s="16">
        <v>27.69</v>
      </c>
      <c r="E4271" s="16">
        <v>24.41</v>
      </c>
      <c r="F4271" s="16">
        <v>28.73</v>
      </c>
      <c r="G4271" s="16">
        <v>16.36</v>
      </c>
      <c r="H4271" s="16">
        <v>35.67</v>
      </c>
      <c r="I4271" s="16">
        <v>43.24</v>
      </c>
      <c r="J4271" s="16">
        <v>20.28</v>
      </c>
      <c r="K4271" s="16">
        <v>829</v>
      </c>
      <c r="L4271" s="16">
        <v>28.8</v>
      </c>
      <c r="M4271" s="16">
        <v>15.72</v>
      </c>
    </row>
    <row r="4272" spans="1:13" x14ac:dyDescent="0.2">
      <c r="A4272" s="67">
        <f t="shared" si="66"/>
        <v>41630</v>
      </c>
      <c r="B4272" s="1">
        <v>0</v>
      </c>
      <c r="C4272" s="16">
        <v>81.239999999999995</v>
      </c>
      <c r="D4272" s="16">
        <v>28.16</v>
      </c>
      <c r="E4272" s="16">
        <v>26.61</v>
      </c>
      <c r="F4272" s="16">
        <v>28.9</v>
      </c>
      <c r="G4272" s="16">
        <v>19.23</v>
      </c>
      <c r="H4272" s="16">
        <v>31.05</v>
      </c>
      <c r="I4272" s="16">
        <v>38.93</v>
      </c>
      <c r="J4272" s="16">
        <v>20.34</v>
      </c>
      <c r="K4272" s="16">
        <v>991</v>
      </c>
      <c r="L4272" s="16">
        <v>28.98</v>
      </c>
      <c r="M4272" s="16">
        <v>18.600000000000001</v>
      </c>
    </row>
    <row r="4273" spans="1:13" x14ac:dyDescent="0.2">
      <c r="A4273" s="67">
        <f t="shared" si="66"/>
        <v>41631</v>
      </c>
      <c r="B4273" s="1">
        <v>0</v>
      </c>
      <c r="C4273" s="16">
        <v>79.349999999999994</v>
      </c>
      <c r="D4273" s="16">
        <v>28.28</v>
      </c>
      <c r="E4273" s="16">
        <v>27.61</v>
      </c>
      <c r="F4273" s="16">
        <v>28.77</v>
      </c>
      <c r="G4273" s="16">
        <v>21.36</v>
      </c>
      <c r="H4273" s="16">
        <v>33.76</v>
      </c>
      <c r="I4273" s="16">
        <v>29.36</v>
      </c>
      <c r="J4273" s="16">
        <v>20.7</v>
      </c>
      <c r="K4273" s="16">
        <v>955</v>
      </c>
      <c r="L4273" s="16">
        <v>29.08</v>
      </c>
      <c r="M4273" s="16">
        <v>20.58</v>
      </c>
    </row>
    <row r="4274" spans="1:13" x14ac:dyDescent="0.2">
      <c r="A4274" s="67">
        <f t="shared" si="66"/>
        <v>41632</v>
      </c>
      <c r="B4274" s="1">
        <v>0</v>
      </c>
      <c r="C4274" s="16">
        <v>78.94</v>
      </c>
      <c r="D4274" s="16">
        <v>28.18</v>
      </c>
      <c r="E4274" s="16">
        <v>27.28</v>
      </c>
      <c r="F4274" s="16">
        <v>28.5</v>
      </c>
      <c r="G4274" s="16">
        <v>26.24</v>
      </c>
      <c r="H4274" s="16">
        <v>35.880000000000003</v>
      </c>
      <c r="I4274" s="16">
        <v>27.11</v>
      </c>
      <c r="J4274" s="16">
        <v>19.940000000000001</v>
      </c>
      <c r="K4274" s="16">
        <v>958</v>
      </c>
      <c r="L4274" s="16">
        <v>28.93</v>
      </c>
      <c r="M4274" s="16">
        <v>25</v>
      </c>
    </row>
    <row r="4275" spans="1:13" x14ac:dyDescent="0.2">
      <c r="A4275" s="67">
        <f t="shared" si="66"/>
        <v>41633</v>
      </c>
      <c r="B4275" s="1">
        <v>11.683999999999999</v>
      </c>
      <c r="C4275" s="16">
        <v>79.13</v>
      </c>
      <c r="D4275" s="16">
        <v>27.48</v>
      </c>
      <c r="E4275" s="16">
        <v>24.93</v>
      </c>
      <c r="F4275" s="16">
        <v>28.52</v>
      </c>
      <c r="G4275" s="16">
        <v>18.46</v>
      </c>
      <c r="H4275" s="16">
        <v>43.64</v>
      </c>
      <c r="I4275" s="16">
        <v>38.729999999999997</v>
      </c>
      <c r="J4275" s="16">
        <v>21.25</v>
      </c>
      <c r="K4275" s="16">
        <v>900</v>
      </c>
      <c r="L4275" s="16">
        <v>28.9</v>
      </c>
      <c r="M4275" s="16">
        <v>18.329999999999998</v>
      </c>
    </row>
    <row r="4276" spans="1:13" x14ac:dyDescent="0.2">
      <c r="A4276" s="67">
        <f t="shared" si="66"/>
        <v>41634</v>
      </c>
      <c r="B4276" s="1">
        <v>0</v>
      </c>
      <c r="C4276" s="16">
        <v>72.55</v>
      </c>
      <c r="D4276" s="16">
        <v>27.38</v>
      </c>
      <c r="E4276" s="16">
        <v>24.55</v>
      </c>
      <c r="F4276" s="16">
        <v>28.27</v>
      </c>
      <c r="G4276" s="16">
        <v>16.2</v>
      </c>
      <c r="H4276" s="16">
        <v>32.21</v>
      </c>
      <c r="I4276" s="16">
        <v>26.11</v>
      </c>
      <c r="J4276" s="16">
        <v>20.81</v>
      </c>
      <c r="K4276" s="16">
        <v>948</v>
      </c>
      <c r="L4276" s="16">
        <v>28.79</v>
      </c>
      <c r="M4276" s="16">
        <v>16.850000000000001</v>
      </c>
    </row>
    <row r="4277" spans="1:13" x14ac:dyDescent="0.2">
      <c r="A4277" s="67">
        <f t="shared" si="66"/>
        <v>41635</v>
      </c>
      <c r="B4277" s="1">
        <v>11.938000000000001</v>
      </c>
      <c r="C4277" s="16">
        <v>79.34</v>
      </c>
      <c r="D4277" s="16">
        <v>27.72</v>
      </c>
      <c r="E4277" s="16">
        <v>25.43</v>
      </c>
      <c r="F4277" s="16">
        <v>28.74</v>
      </c>
      <c r="G4277" s="16">
        <v>15.56</v>
      </c>
      <c r="H4277" s="16">
        <v>36.200000000000003</v>
      </c>
      <c r="I4277" s="16">
        <v>346.68</v>
      </c>
      <c r="J4277" s="16">
        <v>14.19</v>
      </c>
      <c r="K4277" s="16">
        <v>1094</v>
      </c>
      <c r="L4277" s="16">
        <v>28.28</v>
      </c>
      <c r="M4277" s="16">
        <v>19.649999999999999</v>
      </c>
    </row>
    <row r="4278" spans="1:13" x14ac:dyDescent="0.2">
      <c r="A4278" s="67">
        <f t="shared" si="66"/>
        <v>41636</v>
      </c>
      <c r="B4278" s="1">
        <v>0</v>
      </c>
      <c r="C4278" s="16">
        <v>86.02</v>
      </c>
      <c r="D4278" s="16">
        <v>28.22</v>
      </c>
      <c r="E4278" s="16">
        <v>27.55</v>
      </c>
      <c r="F4278" s="16">
        <v>28.65</v>
      </c>
      <c r="G4278" s="16">
        <v>25.05</v>
      </c>
      <c r="H4278" s="16">
        <v>35.74</v>
      </c>
      <c r="I4278" s="16">
        <v>25.08</v>
      </c>
      <c r="J4278" s="16">
        <v>18.5</v>
      </c>
      <c r="K4278" s="16">
        <v>1005</v>
      </c>
      <c r="L4278" s="16">
        <v>28.38</v>
      </c>
      <c r="M4278" s="16">
        <v>24.21</v>
      </c>
    </row>
    <row r="4279" spans="1:13" x14ac:dyDescent="0.2">
      <c r="A4279" s="67">
        <f t="shared" si="66"/>
        <v>41637</v>
      </c>
      <c r="B4279" s="1">
        <v>0</v>
      </c>
      <c r="C4279" s="16">
        <v>85.62</v>
      </c>
      <c r="D4279" s="16">
        <v>28.29</v>
      </c>
      <c r="E4279" s="16">
        <v>27.6</v>
      </c>
      <c r="F4279" s="16">
        <v>28.84</v>
      </c>
      <c r="G4279" s="16">
        <v>19.03</v>
      </c>
      <c r="H4279" s="16">
        <v>28.65</v>
      </c>
      <c r="I4279" s="16">
        <v>24.22</v>
      </c>
      <c r="J4279" s="16">
        <v>19.37</v>
      </c>
      <c r="K4279" s="16">
        <v>1079</v>
      </c>
      <c r="L4279" s="16">
        <v>28.54</v>
      </c>
      <c r="M4279" s="16">
        <v>19.28</v>
      </c>
    </row>
    <row r="4280" spans="1:13" x14ac:dyDescent="0.2">
      <c r="A4280" s="67">
        <f t="shared" si="66"/>
        <v>41638</v>
      </c>
      <c r="B4280" s="1">
        <v>0</v>
      </c>
      <c r="C4280" s="16">
        <v>83.64</v>
      </c>
      <c r="D4280" s="16">
        <v>28.37</v>
      </c>
      <c r="E4280" s="16">
        <v>28.04</v>
      </c>
      <c r="F4280" s="16">
        <v>28.75</v>
      </c>
      <c r="G4280" s="16">
        <v>27.85</v>
      </c>
      <c r="H4280" s="16">
        <v>39.44</v>
      </c>
      <c r="I4280" s="16">
        <v>21.6</v>
      </c>
      <c r="J4280" s="16">
        <v>17.75</v>
      </c>
      <c r="K4280" s="16">
        <v>1101</v>
      </c>
      <c r="L4280" s="16">
        <v>28.49</v>
      </c>
      <c r="M4280" s="16">
        <v>26.75</v>
      </c>
    </row>
    <row r="4281" spans="1:13" x14ac:dyDescent="0.2">
      <c r="A4281" s="67">
        <f t="shared" si="66"/>
        <v>41639</v>
      </c>
      <c r="B4281" s="1">
        <v>0</v>
      </c>
      <c r="C4281" s="16">
        <v>84.58</v>
      </c>
      <c r="D4281" s="16">
        <v>28.41</v>
      </c>
      <c r="E4281" s="16">
        <v>28.09</v>
      </c>
      <c r="F4281" s="16">
        <v>28.68</v>
      </c>
      <c r="G4281" s="16">
        <v>29.68</v>
      </c>
      <c r="H4281" s="16">
        <v>45.19</v>
      </c>
      <c r="I4281" s="16">
        <v>26.49</v>
      </c>
      <c r="J4281" s="16">
        <v>18.79</v>
      </c>
      <c r="K4281" s="16">
        <v>1011</v>
      </c>
      <c r="L4281" s="16">
        <v>28.47</v>
      </c>
      <c r="M4281" s="16">
        <v>28.25</v>
      </c>
    </row>
    <row r="4282" spans="1:13" x14ac:dyDescent="0.2">
      <c r="A4282" s="67">
        <f t="shared" si="66"/>
        <v>41640</v>
      </c>
      <c r="B4282" s="1">
        <v>0</v>
      </c>
      <c r="C4282" s="16">
        <v>84.36</v>
      </c>
      <c r="D4282" s="16">
        <v>28.35</v>
      </c>
      <c r="E4282" s="16">
        <v>27.97</v>
      </c>
      <c r="F4282" s="16">
        <v>28.61</v>
      </c>
      <c r="G4282" s="16">
        <v>32.049999999999997</v>
      </c>
      <c r="H4282" s="16">
        <v>45.26</v>
      </c>
      <c r="I4282" s="16">
        <v>35.81</v>
      </c>
      <c r="J4282" s="16">
        <v>20.100000000000001</v>
      </c>
      <c r="K4282" s="16">
        <v>827</v>
      </c>
      <c r="L4282" s="16">
        <v>28.43</v>
      </c>
      <c r="M4282" s="16">
        <v>29.79</v>
      </c>
    </row>
    <row r="4283" spans="1:13" x14ac:dyDescent="0.2">
      <c r="A4283" s="67">
        <f t="shared" si="66"/>
        <v>41641</v>
      </c>
      <c r="B4283" s="1">
        <v>0</v>
      </c>
      <c r="C4283" s="16">
        <v>83.75</v>
      </c>
      <c r="D4283" s="16">
        <v>28.21</v>
      </c>
      <c r="E4283" s="16">
        <v>27.93</v>
      </c>
      <c r="F4283" s="16">
        <v>28.49</v>
      </c>
      <c r="G4283" s="16">
        <v>24.13</v>
      </c>
      <c r="H4283" s="16">
        <v>37.5</v>
      </c>
      <c r="I4283" s="16">
        <v>24.27</v>
      </c>
      <c r="J4283" s="16">
        <v>16.600000000000001</v>
      </c>
      <c r="K4283" s="16">
        <v>907</v>
      </c>
      <c r="L4283" s="16">
        <v>28.42</v>
      </c>
      <c r="M4283" s="16">
        <v>23.37</v>
      </c>
    </row>
    <row r="4284" spans="1:13" x14ac:dyDescent="0.2">
      <c r="A4284" s="67">
        <f t="shared" si="66"/>
        <v>41642</v>
      </c>
      <c r="B4284" s="1">
        <v>0</v>
      </c>
      <c r="C4284" s="16">
        <v>81.67</v>
      </c>
      <c r="D4284" s="16">
        <v>28.25</v>
      </c>
      <c r="E4284" s="16">
        <v>27.73</v>
      </c>
      <c r="F4284" s="16">
        <v>28.86</v>
      </c>
      <c r="G4284" s="16">
        <v>18.38</v>
      </c>
      <c r="H4284" s="16">
        <v>28.22</v>
      </c>
      <c r="I4284" s="16">
        <v>15.07</v>
      </c>
      <c r="J4284" s="16">
        <v>19.87</v>
      </c>
      <c r="K4284" s="16">
        <v>879</v>
      </c>
      <c r="L4284" s="16">
        <v>28.51</v>
      </c>
      <c r="M4284" s="16">
        <v>19.239999999999998</v>
      </c>
    </row>
    <row r="4285" spans="1:13" x14ac:dyDescent="0.2">
      <c r="A4285" s="67">
        <f t="shared" si="66"/>
        <v>41643</v>
      </c>
      <c r="B4285" s="1">
        <v>11.938000000000001</v>
      </c>
      <c r="C4285" s="16">
        <v>86.96</v>
      </c>
      <c r="D4285" s="16">
        <v>27.79</v>
      </c>
      <c r="E4285" s="16">
        <v>26.29</v>
      </c>
      <c r="F4285" s="16">
        <v>28.59</v>
      </c>
      <c r="G4285" s="16">
        <v>16.82</v>
      </c>
      <c r="H4285" s="16">
        <v>31.26</v>
      </c>
      <c r="I4285" s="16">
        <v>36.97</v>
      </c>
      <c r="J4285" s="16">
        <v>6.93</v>
      </c>
      <c r="K4285" s="16">
        <v>735.4</v>
      </c>
      <c r="L4285" s="16">
        <v>28.36</v>
      </c>
      <c r="M4285" s="16">
        <v>16.420000000000002</v>
      </c>
    </row>
    <row r="4286" spans="1:13" x14ac:dyDescent="0.2">
      <c r="A4286" s="67">
        <f t="shared" si="66"/>
        <v>41644</v>
      </c>
      <c r="B4286" s="1">
        <v>0</v>
      </c>
      <c r="C4286" s="16">
        <v>86.29</v>
      </c>
      <c r="D4286" s="16">
        <v>28.11</v>
      </c>
      <c r="E4286" s="16">
        <v>27.77</v>
      </c>
      <c r="F4286" s="16">
        <v>28.53</v>
      </c>
      <c r="G4286" s="16">
        <v>19.32</v>
      </c>
      <c r="H4286" s="16">
        <v>28.86</v>
      </c>
      <c r="I4286" s="16">
        <v>24.92</v>
      </c>
      <c r="J4286" s="16">
        <v>14.37</v>
      </c>
      <c r="K4286" s="16">
        <v>1042</v>
      </c>
      <c r="L4286" s="16">
        <v>28.29</v>
      </c>
      <c r="M4286" s="16">
        <v>18.88</v>
      </c>
    </row>
    <row r="4287" spans="1:13" x14ac:dyDescent="0.2">
      <c r="A4287" s="67">
        <f t="shared" si="66"/>
        <v>41645</v>
      </c>
      <c r="B4287" s="1">
        <v>0</v>
      </c>
      <c r="C4287" s="16">
        <v>84.43</v>
      </c>
      <c r="D4287" s="16">
        <v>28.05</v>
      </c>
      <c r="E4287" s="16">
        <v>27.36</v>
      </c>
      <c r="F4287" s="16">
        <v>28.59</v>
      </c>
      <c r="G4287" s="16">
        <v>19.25</v>
      </c>
      <c r="H4287" s="16">
        <v>30.98</v>
      </c>
      <c r="I4287" s="16">
        <v>11.73</v>
      </c>
      <c r="J4287" s="16">
        <v>12.61</v>
      </c>
      <c r="K4287" s="16">
        <v>1115</v>
      </c>
      <c r="L4287" s="16">
        <v>28.31</v>
      </c>
      <c r="M4287" s="16">
        <v>19.71</v>
      </c>
    </row>
    <row r="4288" spans="1:13" x14ac:dyDescent="0.2">
      <c r="A4288" s="67">
        <f t="shared" si="66"/>
        <v>41646</v>
      </c>
      <c r="B4288" s="1">
        <v>0</v>
      </c>
      <c r="C4288" s="16">
        <v>83.13</v>
      </c>
      <c r="D4288" s="16">
        <v>28.03</v>
      </c>
      <c r="E4288" s="16">
        <v>27.56</v>
      </c>
      <c r="F4288" s="16">
        <v>28.47</v>
      </c>
      <c r="G4288" s="16">
        <v>22.88</v>
      </c>
      <c r="H4288" s="16">
        <v>36.200000000000003</v>
      </c>
      <c r="I4288" s="16">
        <v>15.55</v>
      </c>
      <c r="J4288" s="16">
        <v>18.54</v>
      </c>
      <c r="K4288" s="16">
        <v>1006</v>
      </c>
      <c r="L4288" s="16">
        <v>28.26</v>
      </c>
      <c r="M4288" s="16">
        <v>24.29</v>
      </c>
    </row>
    <row r="4289" spans="1:13" x14ac:dyDescent="0.2">
      <c r="A4289" s="67">
        <f t="shared" si="66"/>
        <v>41647</v>
      </c>
      <c r="B4289" s="1">
        <v>0.254</v>
      </c>
      <c r="C4289" s="16">
        <v>84.06</v>
      </c>
      <c r="D4289" s="16">
        <v>27.87</v>
      </c>
      <c r="E4289" s="16">
        <v>25.65</v>
      </c>
      <c r="F4289" s="16">
        <v>29.46</v>
      </c>
      <c r="G4289" s="16">
        <v>13.29</v>
      </c>
      <c r="H4289" s="16">
        <v>34.75</v>
      </c>
      <c r="I4289" s="16">
        <v>341.74</v>
      </c>
      <c r="J4289" s="16">
        <v>17.28</v>
      </c>
      <c r="K4289" s="16">
        <v>1053</v>
      </c>
      <c r="L4289" s="16">
        <v>28.43</v>
      </c>
      <c r="M4289" s="16">
        <v>15.52</v>
      </c>
    </row>
    <row r="4290" spans="1:13" x14ac:dyDescent="0.2">
      <c r="A4290" s="67">
        <f t="shared" si="66"/>
        <v>41648</v>
      </c>
      <c r="B4290" s="1">
        <v>0</v>
      </c>
      <c r="C4290" s="16">
        <v>84.97</v>
      </c>
      <c r="D4290" s="16">
        <v>27.56</v>
      </c>
      <c r="E4290" s="16">
        <v>25.04</v>
      </c>
      <c r="F4290" s="16">
        <v>28.49</v>
      </c>
      <c r="G4290" s="16">
        <v>22.24</v>
      </c>
      <c r="H4290" s="16">
        <v>41.17</v>
      </c>
      <c r="I4290" s="16">
        <v>44.28</v>
      </c>
      <c r="J4290" s="16">
        <v>20.170000000000002</v>
      </c>
      <c r="K4290" s="16">
        <v>950</v>
      </c>
      <c r="L4290" s="16">
        <v>28.34</v>
      </c>
      <c r="M4290" s="16">
        <v>20.71</v>
      </c>
    </row>
    <row r="4291" spans="1:13" x14ac:dyDescent="0.2">
      <c r="A4291" s="67">
        <f t="shared" si="66"/>
        <v>41649</v>
      </c>
      <c r="B4291" s="1">
        <v>0</v>
      </c>
      <c r="C4291" s="16">
        <v>83.92</v>
      </c>
      <c r="D4291" s="16">
        <v>27.73</v>
      </c>
      <c r="E4291" s="16">
        <v>26.18</v>
      </c>
      <c r="F4291" s="16">
        <v>28.33</v>
      </c>
      <c r="G4291" s="16">
        <v>23.18</v>
      </c>
      <c r="H4291" s="16">
        <v>36.479999999999997</v>
      </c>
      <c r="I4291" s="16">
        <v>33.090000000000003</v>
      </c>
      <c r="J4291" s="16">
        <v>12.81</v>
      </c>
      <c r="K4291" s="16">
        <v>1160</v>
      </c>
      <c r="L4291" s="16">
        <v>28.09</v>
      </c>
      <c r="M4291" s="16">
        <v>21.81</v>
      </c>
    </row>
    <row r="4292" spans="1:13" x14ac:dyDescent="0.2">
      <c r="A4292" s="67">
        <f t="shared" si="66"/>
        <v>41650</v>
      </c>
      <c r="B4292" s="1">
        <v>0</v>
      </c>
      <c r="C4292" s="16">
        <v>84.31</v>
      </c>
      <c r="D4292" s="16">
        <v>27.5</v>
      </c>
      <c r="E4292" s="16">
        <v>25.9</v>
      </c>
      <c r="F4292" s="16">
        <v>28.33</v>
      </c>
      <c r="G4292" s="16">
        <v>16.170000000000002</v>
      </c>
      <c r="H4292" s="16">
        <v>28.61</v>
      </c>
      <c r="I4292" s="16">
        <v>33.36</v>
      </c>
      <c r="J4292" s="16">
        <v>13.82</v>
      </c>
      <c r="K4292" s="16">
        <v>1049</v>
      </c>
      <c r="L4292" s="16">
        <v>28.02</v>
      </c>
      <c r="M4292" s="16">
        <v>16.12</v>
      </c>
    </row>
    <row r="4293" spans="1:13" x14ac:dyDescent="0.2">
      <c r="A4293" s="67">
        <f t="shared" si="66"/>
        <v>41651</v>
      </c>
      <c r="B4293" s="1">
        <v>0</v>
      </c>
      <c r="C4293" s="16">
        <v>83.03</v>
      </c>
      <c r="D4293" s="16">
        <v>27.77</v>
      </c>
      <c r="E4293" s="16">
        <v>26.88</v>
      </c>
      <c r="F4293" s="16">
        <v>28.39</v>
      </c>
      <c r="G4293" s="16">
        <v>25.1</v>
      </c>
      <c r="H4293" s="16">
        <v>41.56</v>
      </c>
      <c r="I4293" s="16">
        <v>34.909999999999997</v>
      </c>
      <c r="J4293" s="16">
        <v>20.8</v>
      </c>
      <c r="K4293" s="16">
        <v>1083</v>
      </c>
      <c r="L4293" s="16">
        <v>28.05</v>
      </c>
      <c r="M4293" s="16">
        <v>23.44</v>
      </c>
    </row>
    <row r="4294" spans="1:13" x14ac:dyDescent="0.2">
      <c r="A4294" s="67">
        <f t="shared" ref="A4294:A4357" si="67">A4293+1</f>
        <v>41652</v>
      </c>
      <c r="B4294" s="1">
        <v>0</v>
      </c>
      <c r="C4294" s="16">
        <v>82.23</v>
      </c>
      <c r="D4294" s="16">
        <v>27.9</v>
      </c>
      <c r="E4294" s="16">
        <v>27.55</v>
      </c>
      <c r="F4294" s="16">
        <v>28.26</v>
      </c>
      <c r="G4294" s="16">
        <v>23.48</v>
      </c>
      <c r="H4294" s="16">
        <v>36.270000000000003</v>
      </c>
      <c r="I4294" s="16">
        <v>29.63</v>
      </c>
      <c r="J4294" s="16">
        <v>17.18</v>
      </c>
      <c r="K4294" s="16">
        <v>1278</v>
      </c>
      <c r="L4294" s="16">
        <v>28.03</v>
      </c>
      <c r="M4294" s="16">
        <v>22.25</v>
      </c>
    </row>
    <row r="4295" spans="1:13" x14ac:dyDescent="0.2">
      <c r="A4295" s="67">
        <f t="shared" si="67"/>
        <v>41653</v>
      </c>
      <c r="B4295" s="1">
        <v>0.254</v>
      </c>
      <c r="C4295" s="16">
        <v>81.06</v>
      </c>
      <c r="D4295" s="16">
        <v>27.93</v>
      </c>
      <c r="E4295" s="16">
        <v>27.33</v>
      </c>
      <c r="F4295" s="16">
        <v>28.99</v>
      </c>
      <c r="G4295" s="16">
        <v>17.68</v>
      </c>
      <c r="H4295" s="16">
        <v>30.55</v>
      </c>
      <c r="I4295" s="16">
        <v>9.5399999999999991</v>
      </c>
      <c r="J4295" s="16">
        <v>20.84</v>
      </c>
      <c r="K4295" s="16">
        <v>844</v>
      </c>
      <c r="L4295" s="16">
        <v>28.06</v>
      </c>
      <c r="M4295" s="16">
        <v>19.38</v>
      </c>
    </row>
    <row r="4296" spans="1:13" x14ac:dyDescent="0.2">
      <c r="A4296" s="67">
        <f t="shared" si="67"/>
        <v>41654</v>
      </c>
      <c r="B4296" s="1">
        <v>1.27</v>
      </c>
      <c r="C4296" s="16">
        <v>83.31</v>
      </c>
      <c r="D4296" s="16">
        <v>27.56</v>
      </c>
      <c r="E4296" s="16">
        <v>26.8</v>
      </c>
      <c r="F4296" s="16">
        <v>28.41</v>
      </c>
      <c r="G4296" s="16">
        <v>12.95</v>
      </c>
      <c r="H4296" s="16">
        <v>26.42</v>
      </c>
      <c r="I4296" s="16">
        <v>336.92</v>
      </c>
      <c r="J4296" s="16">
        <v>11.12</v>
      </c>
      <c r="K4296" s="16">
        <v>1136</v>
      </c>
      <c r="L4296" s="16">
        <v>27.88</v>
      </c>
      <c r="M4296" s="16">
        <v>16.940000000000001</v>
      </c>
    </row>
    <row r="4297" spans="1:13" x14ac:dyDescent="0.2">
      <c r="A4297" s="67">
        <f t="shared" si="67"/>
        <v>41655</v>
      </c>
      <c r="B4297" s="1">
        <v>3.556</v>
      </c>
      <c r="C4297" s="16">
        <v>81.08</v>
      </c>
      <c r="D4297" s="16">
        <v>27.77</v>
      </c>
      <c r="E4297" s="16">
        <v>26.44</v>
      </c>
      <c r="F4297" s="16">
        <v>28.74</v>
      </c>
      <c r="G4297" s="16">
        <v>16.8</v>
      </c>
      <c r="H4297" s="16">
        <v>33.619999999999997</v>
      </c>
      <c r="I4297" s="16">
        <v>346.62</v>
      </c>
      <c r="J4297" s="16">
        <v>20.329999999999998</v>
      </c>
      <c r="K4297" s="16">
        <v>964</v>
      </c>
      <c r="L4297" s="16">
        <v>27.87</v>
      </c>
      <c r="M4297" s="16">
        <v>21.65</v>
      </c>
    </row>
    <row r="4298" spans="1:13" x14ac:dyDescent="0.2">
      <c r="A4298" s="67">
        <f t="shared" si="67"/>
        <v>41656</v>
      </c>
      <c r="B4298" s="1">
        <v>0</v>
      </c>
      <c r="C4298" s="16">
        <v>80.650000000000006</v>
      </c>
      <c r="D4298" s="16">
        <v>27.69</v>
      </c>
      <c r="E4298" s="16">
        <v>26.89</v>
      </c>
      <c r="F4298" s="16">
        <v>28.31</v>
      </c>
      <c r="G4298" s="16">
        <v>23.23</v>
      </c>
      <c r="H4298" s="16">
        <v>36.020000000000003</v>
      </c>
      <c r="I4298" s="16">
        <v>17.61</v>
      </c>
      <c r="J4298" s="16">
        <v>20.38</v>
      </c>
      <c r="K4298" s="16">
        <v>931</v>
      </c>
      <c r="L4298" s="16">
        <v>27.89</v>
      </c>
      <c r="M4298" s="16">
        <v>23.75</v>
      </c>
    </row>
    <row r="4299" spans="1:13" x14ac:dyDescent="0.2">
      <c r="A4299" s="67">
        <f t="shared" si="67"/>
        <v>41657</v>
      </c>
      <c r="B4299" s="1">
        <v>0</v>
      </c>
      <c r="C4299" s="16">
        <v>80.48</v>
      </c>
      <c r="D4299" s="16">
        <v>27.76</v>
      </c>
      <c r="E4299" s="16">
        <v>27.32</v>
      </c>
      <c r="F4299" s="16">
        <v>28.31</v>
      </c>
      <c r="G4299" s="16">
        <v>23.21</v>
      </c>
      <c r="H4299" s="16">
        <v>35.74</v>
      </c>
      <c r="I4299" s="16">
        <v>9.64</v>
      </c>
      <c r="J4299" s="16">
        <v>19.57</v>
      </c>
      <c r="K4299" s="16">
        <v>1042</v>
      </c>
      <c r="L4299" s="16">
        <v>27.83</v>
      </c>
      <c r="M4299" s="16">
        <v>25.12</v>
      </c>
    </row>
    <row r="4300" spans="1:13" x14ac:dyDescent="0.2">
      <c r="A4300" s="67">
        <f t="shared" si="67"/>
        <v>41658</v>
      </c>
      <c r="B4300" s="1">
        <v>0.254</v>
      </c>
      <c r="C4300" s="16">
        <v>84.37</v>
      </c>
      <c r="D4300" s="16">
        <v>28.12</v>
      </c>
      <c r="E4300" s="16">
        <v>27.36</v>
      </c>
      <c r="F4300" s="16">
        <v>29.29</v>
      </c>
      <c r="G4300" s="16">
        <v>14.49</v>
      </c>
      <c r="H4300" s="16">
        <v>31.12</v>
      </c>
      <c r="I4300" s="16">
        <v>341.49</v>
      </c>
      <c r="J4300" s="16">
        <v>19.010000000000002</v>
      </c>
      <c r="K4300" s="16">
        <v>1139</v>
      </c>
      <c r="L4300" s="16">
        <v>28.01</v>
      </c>
      <c r="M4300" s="16">
        <v>22.62</v>
      </c>
    </row>
    <row r="4301" spans="1:13" x14ac:dyDescent="0.2">
      <c r="A4301" s="67">
        <f t="shared" si="67"/>
        <v>41659</v>
      </c>
      <c r="B4301" s="1">
        <v>0</v>
      </c>
      <c r="C4301" s="16">
        <v>84.27</v>
      </c>
      <c r="D4301" s="16">
        <v>28.16</v>
      </c>
      <c r="E4301" s="16">
        <v>27.73</v>
      </c>
      <c r="F4301" s="16">
        <v>28.69</v>
      </c>
      <c r="G4301" s="16">
        <v>23.69</v>
      </c>
      <c r="H4301" s="16">
        <v>37.93</v>
      </c>
      <c r="I4301" s="16">
        <v>15.73</v>
      </c>
      <c r="J4301" s="16">
        <v>19.72</v>
      </c>
      <c r="K4301" s="16">
        <v>1091</v>
      </c>
      <c r="L4301" s="16">
        <v>28.24</v>
      </c>
      <c r="M4301" s="16">
        <v>24.15</v>
      </c>
    </row>
    <row r="4302" spans="1:13" x14ac:dyDescent="0.2">
      <c r="A4302" s="67">
        <f t="shared" si="67"/>
        <v>41660</v>
      </c>
      <c r="B4302" s="1">
        <v>0</v>
      </c>
      <c r="C4302" s="16">
        <v>82.72</v>
      </c>
      <c r="D4302" s="16">
        <v>28.01</v>
      </c>
      <c r="E4302" s="16">
        <v>27.6</v>
      </c>
      <c r="F4302" s="16">
        <v>28.42</v>
      </c>
      <c r="G4302" s="16">
        <v>22.37</v>
      </c>
      <c r="H4302" s="16">
        <v>36.549999999999997</v>
      </c>
      <c r="I4302" s="16">
        <v>12.34</v>
      </c>
      <c r="J4302" s="16">
        <v>19.72</v>
      </c>
      <c r="K4302" s="16">
        <v>1022</v>
      </c>
      <c r="L4302" s="16">
        <v>28.18</v>
      </c>
      <c r="M4302" s="16">
        <v>23.99</v>
      </c>
    </row>
    <row r="4303" spans="1:13" x14ac:dyDescent="0.2">
      <c r="A4303" s="67">
        <f t="shared" si="67"/>
        <v>41661</v>
      </c>
      <c r="B4303" s="1">
        <v>1.016</v>
      </c>
      <c r="C4303" s="16">
        <v>82.48</v>
      </c>
      <c r="D4303" s="16">
        <v>27.58</v>
      </c>
      <c r="E4303" s="16">
        <v>25.76</v>
      </c>
      <c r="F4303" s="16">
        <v>28.24</v>
      </c>
      <c r="G4303" s="16">
        <v>23.99</v>
      </c>
      <c r="H4303" s="16">
        <v>41.88</v>
      </c>
      <c r="I4303" s="16">
        <v>10.29</v>
      </c>
      <c r="J4303" s="16">
        <v>15.25</v>
      </c>
      <c r="K4303" s="16">
        <v>1079</v>
      </c>
      <c r="L4303" s="16">
        <v>27.98</v>
      </c>
      <c r="M4303" s="16">
        <v>26.43</v>
      </c>
    </row>
    <row r="4304" spans="1:13" x14ac:dyDescent="0.2">
      <c r="A4304" s="67">
        <f t="shared" si="67"/>
        <v>41662</v>
      </c>
      <c r="B4304" s="1">
        <v>0</v>
      </c>
      <c r="C4304" s="16">
        <v>77.97</v>
      </c>
      <c r="D4304" s="16">
        <v>27.71</v>
      </c>
      <c r="E4304" s="16">
        <v>27.1</v>
      </c>
      <c r="F4304" s="16">
        <v>28.18</v>
      </c>
      <c r="G4304" s="16">
        <v>27.37</v>
      </c>
      <c r="H4304" s="16">
        <v>43.32</v>
      </c>
      <c r="I4304" s="16">
        <v>20.61</v>
      </c>
      <c r="J4304" s="16">
        <v>20.09</v>
      </c>
      <c r="K4304" s="16">
        <v>1021</v>
      </c>
      <c r="L4304" s="16">
        <v>27.88</v>
      </c>
      <c r="M4304" s="16">
        <v>27.69</v>
      </c>
    </row>
    <row r="4305" spans="1:13" x14ac:dyDescent="0.2">
      <c r="A4305" s="67">
        <f t="shared" si="67"/>
        <v>41663</v>
      </c>
      <c r="B4305" s="1">
        <v>0</v>
      </c>
      <c r="C4305" s="16">
        <v>79.91</v>
      </c>
      <c r="D4305" s="16">
        <v>27.77</v>
      </c>
      <c r="E4305" s="16">
        <v>27.14</v>
      </c>
      <c r="F4305" s="16">
        <v>28.8</v>
      </c>
      <c r="G4305" s="16">
        <v>23.54</v>
      </c>
      <c r="H4305" s="16">
        <v>39.799999999999997</v>
      </c>
      <c r="I4305" s="16">
        <v>3.54</v>
      </c>
      <c r="J4305" s="16">
        <v>18.670000000000002</v>
      </c>
      <c r="K4305" s="16">
        <v>1064</v>
      </c>
      <c r="L4305" s="16">
        <v>27.84</v>
      </c>
      <c r="M4305" s="16">
        <v>25.53</v>
      </c>
    </row>
    <row r="4306" spans="1:13" x14ac:dyDescent="0.2">
      <c r="A4306" s="67">
        <f t="shared" si="67"/>
        <v>41664</v>
      </c>
      <c r="B4306" s="1">
        <v>0</v>
      </c>
      <c r="C4306" s="16">
        <v>80.64</v>
      </c>
      <c r="D4306" s="16">
        <v>27.76</v>
      </c>
      <c r="E4306" s="16">
        <v>27.46</v>
      </c>
      <c r="F4306" s="16">
        <v>28.08</v>
      </c>
      <c r="G4306" s="16">
        <v>29.29</v>
      </c>
      <c r="H4306" s="16">
        <v>44.14</v>
      </c>
      <c r="I4306" s="16">
        <v>18.53</v>
      </c>
      <c r="J4306" s="16">
        <v>20.190000000000001</v>
      </c>
      <c r="K4306" s="16">
        <v>1149</v>
      </c>
      <c r="L4306" s="16">
        <v>27.79</v>
      </c>
      <c r="M4306" s="16">
        <v>28.61</v>
      </c>
    </row>
    <row r="4307" spans="1:13" x14ac:dyDescent="0.2">
      <c r="A4307" s="67">
        <f t="shared" si="67"/>
        <v>41665</v>
      </c>
      <c r="B4307" s="1">
        <v>10.92</v>
      </c>
      <c r="C4307" s="16">
        <v>78.83</v>
      </c>
      <c r="D4307" s="16">
        <v>27.41</v>
      </c>
      <c r="E4307" s="16">
        <v>25.53</v>
      </c>
      <c r="F4307" s="16">
        <v>28.03</v>
      </c>
      <c r="G4307" s="16">
        <v>22.18</v>
      </c>
      <c r="H4307" s="16">
        <v>38.21</v>
      </c>
      <c r="I4307" s="16">
        <v>8.24</v>
      </c>
      <c r="J4307" s="16">
        <v>20.71</v>
      </c>
      <c r="K4307" s="16">
        <v>1083</v>
      </c>
      <c r="L4307" s="16">
        <v>27.8</v>
      </c>
      <c r="M4307" s="16">
        <v>21.87</v>
      </c>
    </row>
    <row r="4308" spans="1:13" x14ac:dyDescent="0.2">
      <c r="A4308" s="67">
        <f t="shared" si="67"/>
        <v>41666</v>
      </c>
      <c r="B4308" s="1">
        <v>3.048</v>
      </c>
      <c r="C4308" s="16">
        <v>80.709999999999994</v>
      </c>
      <c r="D4308" s="16">
        <v>27.39</v>
      </c>
      <c r="E4308" s="16">
        <v>25.37</v>
      </c>
      <c r="F4308" s="16">
        <v>28.51</v>
      </c>
      <c r="G4308" s="16">
        <v>18.47</v>
      </c>
      <c r="H4308" s="16">
        <v>35</v>
      </c>
      <c r="I4308" s="16">
        <v>359.28</v>
      </c>
      <c r="J4308" s="16">
        <v>20.059999999999999</v>
      </c>
      <c r="K4308" s="16">
        <v>1019</v>
      </c>
      <c r="L4308" s="16">
        <v>27.95</v>
      </c>
      <c r="M4308" s="16">
        <v>20.09</v>
      </c>
    </row>
    <row r="4309" spans="1:13" x14ac:dyDescent="0.2">
      <c r="A4309" s="67">
        <f t="shared" si="67"/>
        <v>41667</v>
      </c>
      <c r="B4309" s="1">
        <v>0</v>
      </c>
      <c r="C4309" s="16">
        <v>83</v>
      </c>
      <c r="D4309" s="16">
        <v>27.57</v>
      </c>
      <c r="E4309" s="16">
        <v>26.88</v>
      </c>
      <c r="F4309" s="16">
        <v>28.58</v>
      </c>
      <c r="G4309" s="16">
        <v>18.170000000000002</v>
      </c>
      <c r="H4309" s="16">
        <v>33.729999999999997</v>
      </c>
      <c r="I4309" s="16">
        <v>5.2</v>
      </c>
      <c r="J4309" s="16">
        <v>18.7</v>
      </c>
      <c r="K4309" s="16">
        <v>1285</v>
      </c>
      <c r="L4309" s="16">
        <v>27.86</v>
      </c>
      <c r="M4309" s="16">
        <v>19.93</v>
      </c>
    </row>
    <row r="4310" spans="1:13" x14ac:dyDescent="0.2">
      <c r="A4310" s="67">
        <f t="shared" si="67"/>
        <v>41668</v>
      </c>
      <c r="B4310" s="1">
        <v>0</v>
      </c>
      <c r="C4310" s="16">
        <v>83.18</v>
      </c>
      <c r="D4310" s="16">
        <v>27.73</v>
      </c>
      <c r="E4310" s="16">
        <v>27.32</v>
      </c>
      <c r="F4310" s="16">
        <v>28.22</v>
      </c>
      <c r="G4310" s="16">
        <v>21.51</v>
      </c>
      <c r="H4310" s="16">
        <v>34.89</v>
      </c>
      <c r="I4310" s="16">
        <v>15.51</v>
      </c>
      <c r="J4310" s="16">
        <v>18.670000000000002</v>
      </c>
      <c r="K4310" s="16">
        <v>1032</v>
      </c>
      <c r="L4310" s="16">
        <v>27.94</v>
      </c>
      <c r="M4310" s="16">
        <v>22.18</v>
      </c>
    </row>
    <row r="4311" spans="1:13" x14ac:dyDescent="0.2">
      <c r="A4311" s="67">
        <f t="shared" si="67"/>
        <v>41669</v>
      </c>
      <c r="B4311" s="1">
        <v>0</v>
      </c>
      <c r="C4311" s="16">
        <v>82.26</v>
      </c>
      <c r="D4311" s="16">
        <v>27.61</v>
      </c>
      <c r="E4311" s="16">
        <v>27.19</v>
      </c>
      <c r="F4311" s="16">
        <v>28.13</v>
      </c>
      <c r="G4311" s="16">
        <v>23.42</v>
      </c>
      <c r="H4311" s="16">
        <v>38.380000000000003</v>
      </c>
      <c r="I4311" s="16">
        <v>9.35</v>
      </c>
      <c r="J4311" s="16">
        <v>18.75</v>
      </c>
      <c r="K4311" s="16">
        <v>1053</v>
      </c>
      <c r="L4311" s="16">
        <v>27.86</v>
      </c>
      <c r="M4311" s="16">
        <v>24.46</v>
      </c>
    </row>
    <row r="4312" spans="1:13" x14ac:dyDescent="0.2">
      <c r="A4312" s="67">
        <f t="shared" si="67"/>
        <v>41670</v>
      </c>
      <c r="B4312" s="1">
        <v>0</v>
      </c>
      <c r="C4312" s="16">
        <v>77.55</v>
      </c>
      <c r="D4312" s="16">
        <v>27.51</v>
      </c>
      <c r="E4312" s="16">
        <v>27.09</v>
      </c>
      <c r="F4312" s="16">
        <v>27.97</v>
      </c>
      <c r="G4312" s="16">
        <v>23.24</v>
      </c>
      <c r="H4312" s="16">
        <v>38.42</v>
      </c>
      <c r="I4312" s="16">
        <v>12.46</v>
      </c>
      <c r="J4312" s="16">
        <v>21.1</v>
      </c>
      <c r="K4312" s="16">
        <v>1044</v>
      </c>
      <c r="L4312" s="16">
        <v>27.81</v>
      </c>
      <c r="M4312" s="16">
        <v>23.6</v>
      </c>
    </row>
    <row r="4313" spans="1:13" x14ac:dyDescent="0.2">
      <c r="A4313" s="67">
        <f t="shared" si="67"/>
        <v>41671</v>
      </c>
      <c r="B4313" s="1">
        <v>0</v>
      </c>
      <c r="C4313" s="16">
        <v>81.41</v>
      </c>
      <c r="D4313" s="16">
        <v>27.49</v>
      </c>
      <c r="E4313" s="16">
        <v>26.79</v>
      </c>
      <c r="F4313" s="16">
        <v>27.85</v>
      </c>
      <c r="G4313" s="16">
        <v>25.49</v>
      </c>
      <c r="H4313" s="16">
        <v>40.47</v>
      </c>
      <c r="I4313" s="16">
        <v>21.79</v>
      </c>
      <c r="J4313" s="16">
        <v>18.86</v>
      </c>
      <c r="K4313" s="16">
        <v>1034</v>
      </c>
      <c r="L4313" s="16">
        <v>27.75</v>
      </c>
      <c r="M4313" s="16">
        <v>24.37</v>
      </c>
    </row>
    <row r="4314" spans="1:13" x14ac:dyDescent="0.2">
      <c r="A4314" s="67">
        <f t="shared" si="67"/>
        <v>41672</v>
      </c>
      <c r="B4314" s="1">
        <v>0</v>
      </c>
      <c r="C4314" s="16">
        <v>81.53</v>
      </c>
      <c r="D4314" s="16">
        <v>27.52</v>
      </c>
      <c r="E4314" s="16">
        <v>27.11</v>
      </c>
      <c r="F4314" s="16">
        <v>27.96</v>
      </c>
      <c r="G4314" s="16">
        <v>22.89</v>
      </c>
      <c r="H4314" s="16">
        <v>32.53</v>
      </c>
      <c r="I4314" s="16">
        <v>17.34</v>
      </c>
      <c r="J4314" s="16">
        <v>21.31</v>
      </c>
      <c r="K4314" s="16">
        <v>1030</v>
      </c>
      <c r="L4314" s="16">
        <v>27.81</v>
      </c>
      <c r="M4314" s="16">
        <v>22.84</v>
      </c>
    </row>
    <row r="4315" spans="1:13" x14ac:dyDescent="0.2">
      <c r="A4315" s="67">
        <f t="shared" si="67"/>
        <v>41673</v>
      </c>
      <c r="B4315" s="1">
        <v>2.286</v>
      </c>
      <c r="C4315" s="16">
        <v>80.75</v>
      </c>
      <c r="D4315" s="16">
        <v>27.5</v>
      </c>
      <c r="E4315" s="16">
        <v>25.83</v>
      </c>
      <c r="F4315" s="16">
        <v>28.72</v>
      </c>
      <c r="G4315" s="16">
        <v>16.04</v>
      </c>
      <c r="H4315" s="16">
        <v>30.76</v>
      </c>
      <c r="I4315" s="16">
        <v>346.38</v>
      </c>
      <c r="J4315" s="16">
        <v>17.59</v>
      </c>
      <c r="K4315" s="16">
        <v>1186</v>
      </c>
      <c r="L4315" s="16">
        <v>27.87</v>
      </c>
      <c r="M4315" s="16">
        <v>19.12</v>
      </c>
    </row>
    <row r="4316" spans="1:13" x14ac:dyDescent="0.2">
      <c r="A4316" s="67">
        <f t="shared" si="67"/>
        <v>41674</v>
      </c>
      <c r="B4316" s="1">
        <v>3.048</v>
      </c>
      <c r="C4316" s="16">
        <v>84.31</v>
      </c>
      <c r="D4316" s="16">
        <v>27.58</v>
      </c>
      <c r="E4316" s="16">
        <v>26.97</v>
      </c>
      <c r="F4316" s="16">
        <v>28.1</v>
      </c>
      <c r="G4316" s="16">
        <v>25.13</v>
      </c>
      <c r="H4316" s="16">
        <v>37.36</v>
      </c>
      <c r="I4316" s="16">
        <v>15.04</v>
      </c>
      <c r="J4316" s="16">
        <v>18.059999999999999</v>
      </c>
      <c r="K4316" s="16">
        <v>991</v>
      </c>
      <c r="L4316" s="16">
        <v>27.85</v>
      </c>
      <c r="M4316" s="16">
        <v>24.62</v>
      </c>
    </row>
    <row r="4317" spans="1:13" x14ac:dyDescent="0.2">
      <c r="A4317" s="67">
        <f t="shared" si="67"/>
        <v>41675</v>
      </c>
      <c r="B4317" s="1">
        <v>0</v>
      </c>
      <c r="C4317" s="16">
        <v>81.48</v>
      </c>
      <c r="D4317" s="16">
        <v>27.53</v>
      </c>
      <c r="E4317" s="16">
        <v>27.1</v>
      </c>
      <c r="F4317" s="16">
        <v>27.98</v>
      </c>
      <c r="G4317" s="16">
        <v>26.05</v>
      </c>
      <c r="H4317" s="16">
        <v>36.729999999999997</v>
      </c>
      <c r="I4317" s="16">
        <v>15.75</v>
      </c>
      <c r="J4317" s="16">
        <v>21.82</v>
      </c>
      <c r="K4317" s="16">
        <v>1100</v>
      </c>
      <c r="L4317" s="16">
        <v>28.02</v>
      </c>
      <c r="M4317" s="16">
        <v>25.45</v>
      </c>
    </row>
    <row r="4318" spans="1:13" x14ac:dyDescent="0.2">
      <c r="A4318" s="67">
        <f t="shared" si="67"/>
        <v>41676</v>
      </c>
      <c r="B4318" s="1">
        <v>0.50800000000000001</v>
      </c>
      <c r="C4318" s="16">
        <v>81.099999999999994</v>
      </c>
      <c r="D4318" s="16">
        <v>27.46</v>
      </c>
      <c r="E4318" s="16">
        <v>26.25</v>
      </c>
      <c r="F4318" s="16">
        <v>27.99</v>
      </c>
      <c r="G4318" s="16">
        <v>25.8</v>
      </c>
      <c r="H4318" s="16">
        <v>42.87</v>
      </c>
      <c r="I4318" s="16">
        <v>18.7</v>
      </c>
      <c r="J4318" s="16">
        <v>20.39</v>
      </c>
      <c r="K4318" s="16">
        <v>1087</v>
      </c>
      <c r="L4318" s="16">
        <v>27.87</v>
      </c>
      <c r="M4318" s="16">
        <v>25.77</v>
      </c>
    </row>
    <row r="4319" spans="1:13" x14ac:dyDescent="0.2">
      <c r="A4319" s="67">
        <f t="shared" si="67"/>
        <v>41677</v>
      </c>
      <c r="B4319" s="1">
        <v>2.032</v>
      </c>
      <c r="C4319" s="16">
        <v>84.98</v>
      </c>
      <c r="D4319" s="16">
        <v>26.59</v>
      </c>
      <c r="E4319" s="16">
        <v>24.27</v>
      </c>
      <c r="F4319" s="16">
        <v>28.23</v>
      </c>
      <c r="G4319" s="16">
        <v>13.8</v>
      </c>
      <c r="H4319" s="16">
        <v>35.880000000000003</v>
      </c>
      <c r="I4319" s="16">
        <v>22.49</v>
      </c>
      <c r="J4319" s="16">
        <v>18.05</v>
      </c>
      <c r="K4319" s="16">
        <v>1245</v>
      </c>
      <c r="L4319" s="16">
        <v>27.87</v>
      </c>
      <c r="M4319" s="16">
        <v>14.24</v>
      </c>
    </row>
    <row r="4320" spans="1:13" x14ac:dyDescent="0.2">
      <c r="A4320" s="67">
        <f t="shared" si="67"/>
        <v>41678</v>
      </c>
      <c r="B4320" s="1">
        <v>1.27</v>
      </c>
      <c r="C4320" s="16">
        <v>84.73</v>
      </c>
      <c r="D4320" s="16">
        <v>27.75</v>
      </c>
      <c r="E4320" s="16">
        <v>27.11</v>
      </c>
      <c r="F4320" s="16">
        <v>28.35</v>
      </c>
      <c r="G4320" s="16">
        <v>23.41</v>
      </c>
      <c r="H4320" s="16">
        <v>37.04</v>
      </c>
      <c r="I4320" s="16">
        <v>16.03</v>
      </c>
      <c r="J4320" s="16">
        <v>21.05</v>
      </c>
      <c r="K4320" s="16">
        <v>1020</v>
      </c>
      <c r="L4320" s="16">
        <v>27.99</v>
      </c>
      <c r="M4320" s="16">
        <v>22.62</v>
      </c>
    </row>
    <row r="4321" spans="1:13" x14ac:dyDescent="0.2">
      <c r="A4321" s="67">
        <f t="shared" si="67"/>
        <v>41679</v>
      </c>
      <c r="B4321" s="1">
        <v>0.50800000000000001</v>
      </c>
      <c r="C4321" s="16">
        <v>85.46</v>
      </c>
      <c r="D4321" s="16">
        <v>27.81</v>
      </c>
      <c r="E4321" s="16">
        <v>27.1</v>
      </c>
      <c r="F4321" s="16">
        <v>28.44</v>
      </c>
      <c r="G4321" s="16">
        <v>23.21</v>
      </c>
      <c r="H4321" s="16">
        <v>33.69</v>
      </c>
      <c r="I4321" s="16">
        <v>14.92</v>
      </c>
      <c r="J4321" s="16">
        <v>20.420000000000002</v>
      </c>
      <c r="K4321" s="16">
        <v>1115</v>
      </c>
      <c r="L4321" s="16">
        <v>27.94</v>
      </c>
      <c r="M4321" s="16">
        <v>23.13</v>
      </c>
    </row>
    <row r="4322" spans="1:13" x14ac:dyDescent="0.2">
      <c r="A4322" s="67">
        <f t="shared" si="67"/>
        <v>41680</v>
      </c>
      <c r="B4322" s="1">
        <v>0</v>
      </c>
      <c r="C4322" s="16">
        <v>84.88</v>
      </c>
      <c r="D4322" s="16">
        <v>27.89</v>
      </c>
      <c r="E4322" s="16">
        <v>27.03</v>
      </c>
      <c r="F4322" s="16">
        <v>28.42</v>
      </c>
      <c r="G4322" s="16">
        <v>22.96</v>
      </c>
      <c r="H4322" s="16">
        <v>35.81</v>
      </c>
      <c r="I4322" s="16">
        <v>16.7</v>
      </c>
      <c r="J4322" s="16">
        <v>18.61</v>
      </c>
      <c r="K4322" s="16">
        <v>1303</v>
      </c>
      <c r="L4322" s="16">
        <v>27.99</v>
      </c>
      <c r="M4322" s="16">
        <v>23.65</v>
      </c>
    </row>
    <row r="4323" spans="1:13" x14ac:dyDescent="0.2">
      <c r="A4323" s="67">
        <f t="shared" si="67"/>
        <v>41681</v>
      </c>
      <c r="B4323" s="1">
        <v>0</v>
      </c>
      <c r="C4323" s="16">
        <v>85.34</v>
      </c>
      <c r="D4323" s="16">
        <v>27.8</v>
      </c>
      <c r="E4323" s="16">
        <v>27.36</v>
      </c>
      <c r="F4323" s="16">
        <v>28.2</v>
      </c>
      <c r="G4323" s="16">
        <v>24.69</v>
      </c>
      <c r="H4323" s="16">
        <v>37.93</v>
      </c>
      <c r="I4323" s="16">
        <v>21.74</v>
      </c>
      <c r="J4323" s="16">
        <v>20.82</v>
      </c>
      <c r="K4323" s="16">
        <v>931</v>
      </c>
      <c r="L4323" s="16">
        <v>28.05</v>
      </c>
      <c r="M4323" s="16">
        <v>24.91</v>
      </c>
    </row>
    <row r="4324" spans="1:13" x14ac:dyDescent="0.2">
      <c r="A4324" s="67">
        <f t="shared" si="67"/>
        <v>41682</v>
      </c>
      <c r="B4324" s="1">
        <v>0</v>
      </c>
      <c r="C4324" s="16">
        <v>84.88</v>
      </c>
      <c r="D4324" s="16">
        <v>27.79</v>
      </c>
      <c r="E4324" s="16">
        <v>27.4</v>
      </c>
      <c r="F4324" s="16">
        <v>28.21</v>
      </c>
      <c r="G4324" s="16">
        <v>20.66</v>
      </c>
      <c r="H4324" s="16">
        <v>35.950000000000003</v>
      </c>
      <c r="I4324" s="16">
        <v>9.6</v>
      </c>
      <c r="J4324" s="16">
        <v>20.36</v>
      </c>
      <c r="K4324" s="16">
        <v>1006</v>
      </c>
      <c r="L4324" s="16">
        <v>28.19</v>
      </c>
      <c r="M4324" s="16">
        <v>22.24</v>
      </c>
    </row>
    <row r="4325" spans="1:13" x14ac:dyDescent="0.2">
      <c r="A4325" s="67">
        <f t="shared" si="67"/>
        <v>41683</v>
      </c>
      <c r="B4325" s="1">
        <v>0</v>
      </c>
      <c r="C4325" s="16">
        <v>86.01</v>
      </c>
      <c r="D4325" s="16">
        <v>27.9</v>
      </c>
      <c r="E4325" s="16">
        <v>26.78</v>
      </c>
      <c r="F4325" s="16">
        <v>29.15</v>
      </c>
      <c r="G4325" s="16">
        <v>13.78</v>
      </c>
      <c r="H4325" s="16">
        <v>24.8</v>
      </c>
      <c r="I4325" s="16">
        <v>345.6</v>
      </c>
      <c r="J4325" s="16">
        <v>19.079999999999998</v>
      </c>
      <c r="K4325" s="16">
        <v>1152</v>
      </c>
      <c r="L4325" s="16">
        <v>28.18</v>
      </c>
      <c r="M4325" s="16">
        <v>17.89</v>
      </c>
    </row>
    <row r="4326" spans="1:13" x14ac:dyDescent="0.2">
      <c r="A4326" s="67">
        <f t="shared" si="67"/>
        <v>41684</v>
      </c>
      <c r="B4326" s="1">
        <v>0</v>
      </c>
      <c r="C4326" s="16">
        <v>85.63</v>
      </c>
      <c r="D4326" s="16">
        <v>27.74</v>
      </c>
      <c r="E4326" s="16">
        <v>27.13</v>
      </c>
      <c r="F4326" s="16">
        <v>28.74</v>
      </c>
      <c r="G4326" s="16">
        <v>18.96</v>
      </c>
      <c r="H4326" s="16">
        <v>32.85</v>
      </c>
      <c r="I4326" s="16">
        <v>2.57</v>
      </c>
      <c r="J4326" s="16">
        <v>19.559999999999999</v>
      </c>
      <c r="K4326" s="16">
        <v>1085</v>
      </c>
      <c r="L4326" s="16">
        <v>28.29</v>
      </c>
      <c r="M4326" s="16">
        <v>20.3</v>
      </c>
    </row>
    <row r="4327" spans="1:13" x14ac:dyDescent="0.2">
      <c r="A4327" s="67">
        <f t="shared" si="67"/>
        <v>41685</v>
      </c>
      <c r="B4327" s="1">
        <v>0.254</v>
      </c>
      <c r="C4327" s="16">
        <v>85.05</v>
      </c>
      <c r="D4327" s="16">
        <v>27.92</v>
      </c>
      <c r="E4327" s="16">
        <v>27.51</v>
      </c>
      <c r="F4327" s="16">
        <v>28.6</v>
      </c>
      <c r="G4327" s="16">
        <v>25.53</v>
      </c>
      <c r="H4327" s="16">
        <v>38.42</v>
      </c>
      <c r="I4327" s="16">
        <v>5.77</v>
      </c>
      <c r="J4327" s="16">
        <v>17.27</v>
      </c>
      <c r="K4327" s="16">
        <v>1014</v>
      </c>
      <c r="L4327" s="16">
        <v>28.25</v>
      </c>
      <c r="M4327" s="16">
        <v>25.41</v>
      </c>
    </row>
    <row r="4328" spans="1:13" x14ac:dyDescent="0.2">
      <c r="A4328" s="67">
        <f t="shared" si="67"/>
        <v>41686</v>
      </c>
      <c r="B4328" s="1">
        <v>4.3179999999999996</v>
      </c>
      <c r="C4328" s="16">
        <v>80.709999999999994</v>
      </c>
      <c r="D4328" s="16">
        <v>27.78</v>
      </c>
      <c r="E4328" s="16">
        <v>26.82</v>
      </c>
      <c r="F4328" s="16">
        <v>28.13</v>
      </c>
      <c r="G4328" s="16">
        <v>29.32</v>
      </c>
      <c r="H4328" s="16">
        <v>47.38</v>
      </c>
      <c r="I4328" s="16">
        <v>7.49</v>
      </c>
      <c r="J4328" s="16">
        <v>22.2</v>
      </c>
      <c r="K4328" s="16">
        <v>1009</v>
      </c>
      <c r="L4328" s="16">
        <v>28.11</v>
      </c>
      <c r="M4328" s="16">
        <v>29.47</v>
      </c>
    </row>
    <row r="4329" spans="1:13" x14ac:dyDescent="0.2">
      <c r="A4329" s="67">
        <f t="shared" si="67"/>
        <v>41687</v>
      </c>
      <c r="B4329" s="1">
        <v>0</v>
      </c>
      <c r="C4329" s="16">
        <v>80.67</v>
      </c>
      <c r="D4329" s="16">
        <v>27.8</v>
      </c>
      <c r="E4329" s="16">
        <v>27.12</v>
      </c>
      <c r="F4329" s="16">
        <v>28.4</v>
      </c>
      <c r="G4329" s="16">
        <v>28.46</v>
      </c>
      <c r="H4329" s="16">
        <v>43.82</v>
      </c>
      <c r="I4329" s="16">
        <v>14.17</v>
      </c>
      <c r="J4329" s="16">
        <v>22.42</v>
      </c>
      <c r="K4329" s="16">
        <v>1188</v>
      </c>
      <c r="L4329" s="16">
        <v>28.06</v>
      </c>
      <c r="M4329" s="16">
        <v>28.5</v>
      </c>
    </row>
    <row r="4330" spans="1:13" x14ac:dyDescent="0.2">
      <c r="A4330" s="67">
        <f t="shared" si="67"/>
        <v>41688</v>
      </c>
      <c r="B4330" s="1">
        <v>0</v>
      </c>
      <c r="C4330" s="16">
        <v>78.34</v>
      </c>
      <c r="D4330" s="16">
        <v>27.73</v>
      </c>
      <c r="E4330" s="16">
        <v>26.84</v>
      </c>
      <c r="F4330" s="16">
        <v>28.15</v>
      </c>
      <c r="G4330" s="16">
        <v>29.03</v>
      </c>
      <c r="H4330" s="16">
        <v>45.23</v>
      </c>
      <c r="I4330" s="16">
        <v>23.08</v>
      </c>
      <c r="J4330" s="16">
        <v>22.94</v>
      </c>
      <c r="K4330" s="16">
        <v>1142</v>
      </c>
      <c r="L4330" s="16">
        <v>27.91</v>
      </c>
      <c r="M4330" s="16">
        <v>28.46</v>
      </c>
    </row>
    <row r="4331" spans="1:13" x14ac:dyDescent="0.2">
      <c r="A4331" s="67">
        <f t="shared" si="67"/>
        <v>41689</v>
      </c>
      <c r="B4331" s="1">
        <v>0</v>
      </c>
      <c r="C4331" s="16">
        <v>74.98</v>
      </c>
      <c r="D4331" s="16">
        <v>27.6</v>
      </c>
      <c r="E4331" s="16">
        <v>27.07</v>
      </c>
      <c r="F4331" s="16">
        <v>28.1</v>
      </c>
      <c r="G4331" s="16">
        <v>25.2</v>
      </c>
      <c r="H4331" s="16">
        <v>40.22</v>
      </c>
      <c r="I4331" s="16">
        <v>11.59</v>
      </c>
      <c r="J4331" s="16">
        <v>22.75</v>
      </c>
      <c r="K4331" s="16">
        <v>1169</v>
      </c>
      <c r="L4331" s="16">
        <v>27.72</v>
      </c>
      <c r="M4331" s="16">
        <v>25.61</v>
      </c>
    </row>
    <row r="4332" spans="1:13" x14ac:dyDescent="0.2">
      <c r="A4332" s="67">
        <f t="shared" si="67"/>
        <v>41690</v>
      </c>
      <c r="B4332" s="1">
        <v>0</v>
      </c>
      <c r="C4332" s="16">
        <v>80.040000000000006</v>
      </c>
      <c r="D4332" s="16">
        <v>27.58</v>
      </c>
      <c r="E4332" s="16">
        <v>27.14</v>
      </c>
      <c r="F4332" s="16">
        <v>28.25</v>
      </c>
      <c r="G4332" s="16">
        <v>23.25</v>
      </c>
      <c r="H4332" s="16">
        <v>34.29</v>
      </c>
      <c r="I4332" s="16">
        <v>6.98</v>
      </c>
      <c r="J4332" s="16">
        <v>17.73</v>
      </c>
      <c r="K4332" s="16">
        <v>1332</v>
      </c>
      <c r="L4332" s="16">
        <v>27.68</v>
      </c>
      <c r="M4332" s="16">
        <v>23.38</v>
      </c>
    </row>
    <row r="4333" spans="1:13" x14ac:dyDescent="0.2">
      <c r="A4333" s="67">
        <f t="shared" si="67"/>
        <v>41691</v>
      </c>
      <c r="B4333" s="1">
        <v>0</v>
      </c>
      <c r="C4333" s="16">
        <v>81.99</v>
      </c>
      <c r="D4333" s="16">
        <v>27.66</v>
      </c>
      <c r="E4333" s="16">
        <v>27.29</v>
      </c>
      <c r="F4333" s="16">
        <v>28.14</v>
      </c>
      <c r="G4333" s="16">
        <v>21.42</v>
      </c>
      <c r="H4333" s="16">
        <v>31.72</v>
      </c>
      <c r="I4333" s="16">
        <v>10.66</v>
      </c>
      <c r="J4333" s="16">
        <v>20.76</v>
      </c>
      <c r="K4333" s="16">
        <v>1045</v>
      </c>
      <c r="L4333" s="16">
        <v>27.85</v>
      </c>
      <c r="M4333" s="16">
        <v>21.05</v>
      </c>
    </row>
    <row r="4334" spans="1:13" x14ac:dyDescent="0.2">
      <c r="A4334" s="67">
        <f t="shared" si="67"/>
        <v>41692</v>
      </c>
      <c r="B4334" s="1">
        <v>0</v>
      </c>
      <c r="C4334" s="16">
        <v>82.16</v>
      </c>
      <c r="D4334" s="16">
        <v>27.63</v>
      </c>
      <c r="E4334" s="16">
        <v>27.15</v>
      </c>
      <c r="F4334" s="16">
        <v>27.96</v>
      </c>
      <c r="G4334" s="16">
        <v>25.59</v>
      </c>
      <c r="H4334" s="16">
        <v>42.51</v>
      </c>
      <c r="I4334" s="16">
        <v>21.5</v>
      </c>
      <c r="J4334" s="16">
        <v>23.46</v>
      </c>
      <c r="K4334" s="16">
        <v>935</v>
      </c>
      <c r="L4334" s="16">
        <v>27.93</v>
      </c>
      <c r="M4334" s="16">
        <v>24.75</v>
      </c>
    </row>
    <row r="4335" spans="1:13" x14ac:dyDescent="0.2">
      <c r="A4335" s="67">
        <f t="shared" si="67"/>
        <v>41693</v>
      </c>
      <c r="B4335" s="1">
        <v>0</v>
      </c>
      <c r="C4335" s="16">
        <v>82.16</v>
      </c>
      <c r="D4335" s="16">
        <v>27.68</v>
      </c>
      <c r="E4335" s="16">
        <v>27.28</v>
      </c>
      <c r="F4335" s="16">
        <v>28.04</v>
      </c>
      <c r="G4335" s="16">
        <v>26.66</v>
      </c>
      <c r="H4335" s="16">
        <v>38.380000000000003</v>
      </c>
      <c r="I4335" s="16">
        <v>21.94</v>
      </c>
      <c r="J4335" s="16">
        <v>22.87</v>
      </c>
      <c r="K4335" s="16">
        <v>973</v>
      </c>
      <c r="L4335" s="16">
        <v>28.04</v>
      </c>
      <c r="M4335" s="16">
        <v>25.66</v>
      </c>
    </row>
    <row r="4336" spans="1:13" x14ac:dyDescent="0.2">
      <c r="A4336" s="67">
        <f t="shared" si="67"/>
        <v>41694</v>
      </c>
      <c r="B4336" s="1">
        <v>0</v>
      </c>
      <c r="C4336" s="16">
        <v>80.040000000000006</v>
      </c>
      <c r="D4336" s="16">
        <v>27.64</v>
      </c>
      <c r="E4336" s="16">
        <v>26.92</v>
      </c>
      <c r="F4336" s="16">
        <v>28.12</v>
      </c>
      <c r="G4336" s="16">
        <v>25.14</v>
      </c>
      <c r="H4336" s="16">
        <v>35.92</v>
      </c>
      <c r="I4336" s="16">
        <v>14.72</v>
      </c>
      <c r="J4336" s="16">
        <v>22.72</v>
      </c>
      <c r="K4336" s="16">
        <v>1034</v>
      </c>
      <c r="L4336" s="16">
        <v>28.09</v>
      </c>
      <c r="M4336" s="16">
        <v>24.88</v>
      </c>
    </row>
    <row r="4337" spans="1:13" x14ac:dyDescent="0.2">
      <c r="A4337" s="67">
        <f t="shared" si="67"/>
        <v>41695</v>
      </c>
      <c r="B4337" s="1">
        <v>0</v>
      </c>
      <c r="C4337" s="16">
        <v>79.5</v>
      </c>
      <c r="D4337" s="16">
        <v>27.63</v>
      </c>
      <c r="E4337" s="16">
        <v>27.18</v>
      </c>
      <c r="F4337" s="16">
        <v>28.09</v>
      </c>
      <c r="G4337" s="16">
        <v>25.61</v>
      </c>
      <c r="H4337" s="16">
        <v>36.270000000000003</v>
      </c>
      <c r="I4337" s="16">
        <v>19.09</v>
      </c>
      <c r="J4337" s="16">
        <v>20.94</v>
      </c>
      <c r="K4337" s="16">
        <v>1217</v>
      </c>
      <c r="L4337" s="16">
        <v>28.03</v>
      </c>
      <c r="M4337" s="16">
        <v>26.16</v>
      </c>
    </row>
    <row r="4338" spans="1:13" x14ac:dyDescent="0.2">
      <c r="A4338" s="67">
        <f t="shared" si="67"/>
        <v>41696</v>
      </c>
      <c r="B4338" s="1">
        <v>0</v>
      </c>
      <c r="C4338" s="16">
        <v>80.56</v>
      </c>
      <c r="D4338" s="16">
        <v>27.57</v>
      </c>
      <c r="E4338" s="16">
        <v>26.95</v>
      </c>
      <c r="F4338" s="16">
        <v>28.12</v>
      </c>
      <c r="G4338" s="16">
        <v>23.12</v>
      </c>
      <c r="H4338" s="16">
        <v>33.799999999999997</v>
      </c>
      <c r="I4338" s="16">
        <v>14.17</v>
      </c>
      <c r="J4338" s="16">
        <v>18.34</v>
      </c>
      <c r="K4338" s="16">
        <v>1342</v>
      </c>
      <c r="L4338" s="16">
        <v>27.9</v>
      </c>
      <c r="M4338" s="16">
        <v>23.88</v>
      </c>
    </row>
    <row r="4339" spans="1:13" x14ac:dyDescent="0.2">
      <c r="A4339" s="67">
        <f t="shared" si="67"/>
        <v>41697</v>
      </c>
      <c r="B4339" s="1">
        <v>0</v>
      </c>
      <c r="C4339" s="16">
        <v>83.66</v>
      </c>
      <c r="D4339" s="16">
        <v>27.65</v>
      </c>
      <c r="E4339" s="16">
        <v>27.02</v>
      </c>
      <c r="F4339" s="16">
        <v>28.19</v>
      </c>
      <c r="G4339" s="16">
        <v>21.72</v>
      </c>
      <c r="H4339" s="16">
        <v>35.35</v>
      </c>
      <c r="I4339" s="16">
        <v>27.73</v>
      </c>
      <c r="J4339" s="16">
        <v>23.79</v>
      </c>
      <c r="K4339" s="16">
        <v>979</v>
      </c>
      <c r="L4339" s="16">
        <v>28.11</v>
      </c>
      <c r="M4339" s="16">
        <v>21.35</v>
      </c>
    </row>
    <row r="4340" spans="1:13" x14ac:dyDescent="0.2">
      <c r="A4340" s="67">
        <f t="shared" si="67"/>
        <v>41698</v>
      </c>
      <c r="B4340" s="1">
        <v>0</v>
      </c>
      <c r="C4340" s="16">
        <v>84.61</v>
      </c>
      <c r="D4340" s="16">
        <v>27.48</v>
      </c>
      <c r="E4340" s="16">
        <v>25.18</v>
      </c>
      <c r="F4340" s="16">
        <v>28.36</v>
      </c>
      <c r="G4340" s="16">
        <v>16.850000000000001</v>
      </c>
      <c r="H4340" s="16">
        <v>35.53</v>
      </c>
      <c r="I4340" s="16">
        <v>37.56</v>
      </c>
      <c r="J4340" s="16">
        <v>21.84</v>
      </c>
      <c r="K4340" s="16">
        <v>1421</v>
      </c>
      <c r="L4340" s="16">
        <v>28.06</v>
      </c>
      <c r="M4340" s="16">
        <v>17.39</v>
      </c>
    </row>
    <row r="4341" spans="1:13" x14ac:dyDescent="0.2">
      <c r="A4341" s="67">
        <f t="shared" si="67"/>
        <v>41699</v>
      </c>
      <c r="B4341" s="1">
        <v>0</v>
      </c>
      <c r="C4341" s="16">
        <v>82.87</v>
      </c>
      <c r="D4341" s="16">
        <v>27.84</v>
      </c>
      <c r="E4341" s="16">
        <v>27.32</v>
      </c>
      <c r="F4341" s="16">
        <v>28.37</v>
      </c>
      <c r="G4341" s="16">
        <v>24.44</v>
      </c>
      <c r="H4341" s="16">
        <v>36.799999999999997</v>
      </c>
      <c r="I4341" s="16">
        <v>23.67</v>
      </c>
      <c r="J4341" s="16">
        <v>23.03</v>
      </c>
      <c r="K4341" s="16">
        <v>946</v>
      </c>
      <c r="L4341" s="16">
        <v>28.08</v>
      </c>
      <c r="M4341" s="16">
        <v>24.35</v>
      </c>
    </row>
    <row r="4342" spans="1:13" x14ac:dyDescent="0.2">
      <c r="A4342" s="67">
        <f t="shared" si="67"/>
        <v>41700</v>
      </c>
      <c r="B4342" s="1">
        <v>0</v>
      </c>
      <c r="C4342" s="16">
        <v>79.959999999999994</v>
      </c>
      <c r="D4342" s="16">
        <v>27.7</v>
      </c>
      <c r="E4342" s="16">
        <v>27.34</v>
      </c>
      <c r="F4342" s="16">
        <v>28.14</v>
      </c>
      <c r="G4342" s="16">
        <v>27.01</v>
      </c>
      <c r="H4342" s="16">
        <v>37.11</v>
      </c>
      <c r="I4342" s="16">
        <v>23.57</v>
      </c>
      <c r="J4342" s="16">
        <v>22.31</v>
      </c>
      <c r="K4342" s="16">
        <v>1124</v>
      </c>
      <c r="L4342" s="16">
        <v>27.85</v>
      </c>
      <c r="M4342" s="16">
        <v>26.77</v>
      </c>
    </row>
    <row r="4343" spans="1:13" x14ac:dyDescent="0.2">
      <c r="A4343" s="67">
        <f t="shared" si="67"/>
        <v>41701</v>
      </c>
      <c r="B4343" s="1">
        <v>0</v>
      </c>
      <c r="C4343" s="16">
        <v>79.83</v>
      </c>
      <c r="D4343" s="16">
        <v>27.76</v>
      </c>
      <c r="E4343" s="16">
        <v>27.08</v>
      </c>
      <c r="F4343" s="16">
        <v>28.33</v>
      </c>
      <c r="G4343" s="16">
        <v>25.09</v>
      </c>
      <c r="H4343" s="16">
        <v>37.75</v>
      </c>
      <c r="I4343" s="16">
        <v>24.43</v>
      </c>
      <c r="J4343" s="16">
        <v>23.8</v>
      </c>
      <c r="K4343" s="16">
        <v>1266</v>
      </c>
      <c r="L4343" s="16">
        <v>27.92</v>
      </c>
      <c r="M4343" s="16">
        <v>24.83</v>
      </c>
    </row>
    <row r="4344" spans="1:13" x14ac:dyDescent="0.2">
      <c r="A4344" s="67">
        <f t="shared" si="67"/>
        <v>41702</v>
      </c>
      <c r="B4344" s="1">
        <v>0.76200000000000001</v>
      </c>
      <c r="C4344" s="16">
        <v>85.54</v>
      </c>
      <c r="D4344" s="16">
        <v>26.82</v>
      </c>
      <c r="E4344" s="16">
        <v>24.8</v>
      </c>
      <c r="F4344" s="16">
        <v>28.07</v>
      </c>
      <c r="G4344" s="16">
        <v>11.86</v>
      </c>
      <c r="H4344" s="16">
        <v>35.880000000000003</v>
      </c>
      <c r="I4344" s="16">
        <v>11.48</v>
      </c>
      <c r="J4344" s="16">
        <v>10.51</v>
      </c>
      <c r="K4344" s="16">
        <v>1037</v>
      </c>
      <c r="L4344" s="16">
        <v>27.93</v>
      </c>
      <c r="M4344" s="16">
        <v>13.23</v>
      </c>
    </row>
    <row r="4345" spans="1:13" x14ac:dyDescent="0.2">
      <c r="A4345" s="67">
        <f t="shared" si="67"/>
        <v>41703</v>
      </c>
      <c r="B4345" s="1">
        <v>0</v>
      </c>
      <c r="C4345" s="16">
        <v>83.85</v>
      </c>
      <c r="D4345" s="16">
        <v>27.55</v>
      </c>
      <c r="E4345" s="16">
        <v>25.3</v>
      </c>
      <c r="F4345" s="16">
        <v>28.49</v>
      </c>
      <c r="G4345" s="16">
        <v>14.76</v>
      </c>
      <c r="H4345" s="16">
        <v>28.05</v>
      </c>
      <c r="I4345" s="16">
        <v>25.9</v>
      </c>
      <c r="J4345" s="16">
        <v>20.52</v>
      </c>
      <c r="K4345" s="16">
        <v>1212</v>
      </c>
      <c r="L4345" s="16">
        <v>28.04</v>
      </c>
      <c r="M4345" s="16">
        <v>15.45</v>
      </c>
    </row>
    <row r="4346" spans="1:13" x14ac:dyDescent="0.2">
      <c r="A4346" s="67">
        <f t="shared" si="67"/>
        <v>41704</v>
      </c>
      <c r="B4346" s="1">
        <v>0</v>
      </c>
      <c r="C4346" s="16">
        <v>82.09</v>
      </c>
      <c r="D4346" s="16">
        <v>27.81</v>
      </c>
      <c r="E4346" s="16">
        <v>25.91</v>
      </c>
      <c r="F4346" s="16">
        <v>29.2</v>
      </c>
      <c r="G4346" s="16">
        <v>12.51</v>
      </c>
      <c r="H4346" s="16">
        <v>25.58</v>
      </c>
      <c r="I4346" s="16">
        <v>17.739999999999998</v>
      </c>
      <c r="J4346" s="16">
        <v>22.66</v>
      </c>
      <c r="K4346" s="16">
        <v>1194</v>
      </c>
      <c r="L4346" s="16">
        <v>28.66</v>
      </c>
      <c r="M4346" s="16">
        <v>13.41</v>
      </c>
    </row>
    <row r="4347" spans="1:13" x14ac:dyDescent="0.2">
      <c r="A4347" s="67">
        <f t="shared" si="67"/>
        <v>41705</v>
      </c>
      <c r="B4347" s="1">
        <v>0</v>
      </c>
      <c r="C4347" s="16">
        <v>81.760000000000005</v>
      </c>
      <c r="D4347" s="16">
        <v>27.87</v>
      </c>
      <c r="E4347" s="16">
        <v>26.55</v>
      </c>
      <c r="F4347" s="16">
        <v>29.34</v>
      </c>
      <c r="G4347" s="16">
        <v>13.53</v>
      </c>
      <c r="H4347" s="16">
        <v>26.85</v>
      </c>
      <c r="I4347" s="16">
        <v>359.41</v>
      </c>
      <c r="J4347" s="16">
        <v>20.29</v>
      </c>
      <c r="K4347" s="16">
        <v>1121</v>
      </c>
      <c r="L4347" s="16">
        <v>28.72</v>
      </c>
      <c r="M4347" s="16">
        <v>15.43</v>
      </c>
    </row>
    <row r="4348" spans="1:13" x14ac:dyDescent="0.2">
      <c r="A4348" s="67">
        <f t="shared" si="67"/>
        <v>41706</v>
      </c>
      <c r="B4348" s="1">
        <v>11.43</v>
      </c>
      <c r="C4348" s="16">
        <v>81.53</v>
      </c>
      <c r="D4348" s="16">
        <v>27.92</v>
      </c>
      <c r="E4348" s="16">
        <v>26.74</v>
      </c>
      <c r="F4348" s="16">
        <v>29.28</v>
      </c>
      <c r="G4348" s="16">
        <v>11.62</v>
      </c>
      <c r="H4348" s="16">
        <v>35.14</v>
      </c>
      <c r="I4348" s="16">
        <v>340.07</v>
      </c>
      <c r="J4348" s="16">
        <v>17.8</v>
      </c>
      <c r="K4348" s="16">
        <v>1145</v>
      </c>
      <c r="L4348" s="16">
        <v>28.42</v>
      </c>
      <c r="M4348" s="16">
        <v>14.78</v>
      </c>
    </row>
    <row r="4349" spans="1:13" x14ac:dyDescent="0.2">
      <c r="A4349" s="67">
        <f t="shared" si="67"/>
        <v>41707</v>
      </c>
      <c r="B4349" s="1">
        <v>15.752000000000001</v>
      </c>
      <c r="C4349" s="16">
        <v>81.69</v>
      </c>
      <c r="D4349" s="16">
        <v>27.77</v>
      </c>
      <c r="E4349" s="16">
        <v>25.12</v>
      </c>
      <c r="F4349" s="16">
        <v>28.45</v>
      </c>
      <c r="G4349" s="16">
        <v>24.21</v>
      </c>
      <c r="H4349" s="16">
        <v>35.81</v>
      </c>
      <c r="I4349" s="16">
        <v>32.6</v>
      </c>
      <c r="J4349" s="16">
        <v>23.15</v>
      </c>
      <c r="K4349" s="16">
        <v>949</v>
      </c>
      <c r="L4349" s="16">
        <v>28.83</v>
      </c>
      <c r="M4349" s="16">
        <v>23.39</v>
      </c>
    </row>
    <row r="4350" spans="1:13" x14ac:dyDescent="0.2">
      <c r="A4350" s="67">
        <f t="shared" si="67"/>
        <v>41708</v>
      </c>
      <c r="B4350" s="1">
        <v>0</v>
      </c>
      <c r="C4350" s="16">
        <v>79.92</v>
      </c>
      <c r="D4350" s="16">
        <v>27.54</v>
      </c>
      <c r="E4350" s="16">
        <v>26.22</v>
      </c>
      <c r="F4350" s="16">
        <v>28.04</v>
      </c>
      <c r="G4350" s="16">
        <v>22.33</v>
      </c>
      <c r="H4350" s="16">
        <v>36.69</v>
      </c>
      <c r="I4350" s="16">
        <v>30.29</v>
      </c>
      <c r="J4350" s="16">
        <v>19.11</v>
      </c>
      <c r="K4350" s="16">
        <v>1004</v>
      </c>
      <c r="L4350" s="16">
        <v>28.11</v>
      </c>
      <c r="M4350" s="16">
        <v>22.06</v>
      </c>
    </row>
    <row r="4351" spans="1:13" x14ac:dyDescent="0.2">
      <c r="A4351" s="67">
        <f t="shared" si="67"/>
        <v>41709</v>
      </c>
      <c r="B4351" s="1">
        <v>0</v>
      </c>
      <c r="C4351" s="16">
        <v>78.31</v>
      </c>
      <c r="D4351" s="16">
        <v>27.6</v>
      </c>
      <c r="E4351" s="16">
        <v>26.62</v>
      </c>
      <c r="F4351" s="16">
        <v>28.11</v>
      </c>
      <c r="G4351" s="16">
        <v>21.79</v>
      </c>
      <c r="H4351" s="16">
        <v>36.76</v>
      </c>
      <c r="I4351" s="16">
        <v>19.260000000000002</v>
      </c>
      <c r="J4351" s="16">
        <v>21.59</v>
      </c>
      <c r="K4351" s="16">
        <v>1170</v>
      </c>
      <c r="L4351" s="16">
        <v>28.09</v>
      </c>
      <c r="M4351" s="16">
        <v>22.25</v>
      </c>
    </row>
    <row r="4352" spans="1:13" x14ac:dyDescent="0.2">
      <c r="A4352" s="67">
        <f t="shared" si="67"/>
        <v>41710</v>
      </c>
      <c r="B4352" s="1">
        <v>0</v>
      </c>
      <c r="C4352" s="16">
        <v>81.02</v>
      </c>
      <c r="D4352" s="16">
        <v>27.31</v>
      </c>
      <c r="E4352" s="16">
        <v>23.93</v>
      </c>
      <c r="F4352" s="16">
        <v>29.11</v>
      </c>
      <c r="G4352" s="16">
        <v>10.119999999999999</v>
      </c>
      <c r="H4352" s="16">
        <v>24.24</v>
      </c>
      <c r="I4352" s="16">
        <v>12.57</v>
      </c>
      <c r="J4352" s="16">
        <v>25.43</v>
      </c>
      <c r="K4352" s="16">
        <v>974</v>
      </c>
      <c r="L4352" s="16">
        <v>28.53</v>
      </c>
      <c r="M4352" s="16">
        <v>12.27</v>
      </c>
    </row>
    <row r="4353" spans="1:13" x14ac:dyDescent="0.2">
      <c r="A4353" s="67">
        <f t="shared" si="67"/>
        <v>41711</v>
      </c>
      <c r="B4353" s="1">
        <v>0</v>
      </c>
      <c r="C4353" s="16">
        <v>82.72</v>
      </c>
      <c r="D4353" s="16">
        <v>27.58</v>
      </c>
      <c r="E4353" s="16">
        <v>26.15</v>
      </c>
      <c r="F4353" s="16">
        <v>28.15</v>
      </c>
      <c r="G4353" s="16">
        <v>20.47</v>
      </c>
      <c r="H4353" s="16">
        <v>37.01</v>
      </c>
      <c r="I4353" s="16">
        <v>33.92</v>
      </c>
      <c r="J4353" s="16">
        <v>23.75</v>
      </c>
      <c r="K4353" s="16">
        <v>1003</v>
      </c>
      <c r="L4353" s="16">
        <v>28.32</v>
      </c>
      <c r="M4353" s="16">
        <v>20.3</v>
      </c>
    </row>
    <row r="4354" spans="1:13" x14ac:dyDescent="0.2">
      <c r="A4354" s="67">
        <f t="shared" si="67"/>
        <v>41712</v>
      </c>
      <c r="B4354" s="1">
        <v>0</v>
      </c>
      <c r="C4354" s="16">
        <v>78.7</v>
      </c>
      <c r="D4354" s="16">
        <v>27.7</v>
      </c>
      <c r="E4354" s="16">
        <v>27.31</v>
      </c>
      <c r="F4354" s="16">
        <v>28.13</v>
      </c>
      <c r="G4354" s="16">
        <v>26.07</v>
      </c>
      <c r="H4354" s="16">
        <v>37.86</v>
      </c>
      <c r="I4354" s="16">
        <v>22.33</v>
      </c>
      <c r="J4354" s="16">
        <v>25.36</v>
      </c>
      <c r="K4354" s="16">
        <v>1051</v>
      </c>
      <c r="L4354" s="16">
        <v>28.13</v>
      </c>
      <c r="M4354" s="16">
        <v>25.66</v>
      </c>
    </row>
    <row r="4355" spans="1:13" x14ac:dyDescent="0.2">
      <c r="A4355" s="67">
        <f t="shared" si="67"/>
        <v>41713</v>
      </c>
      <c r="B4355" s="1">
        <v>0</v>
      </c>
      <c r="C4355" s="16">
        <v>79.760000000000005</v>
      </c>
      <c r="D4355" s="16">
        <v>27.67</v>
      </c>
      <c r="E4355" s="16">
        <v>26.69</v>
      </c>
      <c r="F4355" s="16">
        <v>28.23</v>
      </c>
      <c r="G4355" s="16">
        <v>22.81</v>
      </c>
      <c r="H4355" s="16">
        <v>32.99</v>
      </c>
      <c r="I4355" s="16">
        <v>14.69</v>
      </c>
      <c r="J4355" s="16">
        <v>21.06</v>
      </c>
      <c r="K4355" s="16">
        <v>1142</v>
      </c>
      <c r="L4355" s="16">
        <v>28.04</v>
      </c>
      <c r="M4355" s="16">
        <v>23.36</v>
      </c>
    </row>
    <row r="4356" spans="1:13" x14ac:dyDescent="0.2">
      <c r="A4356" s="67">
        <f t="shared" si="67"/>
        <v>41714</v>
      </c>
      <c r="B4356" s="1">
        <v>0</v>
      </c>
      <c r="C4356" s="16">
        <v>78.260000000000005</v>
      </c>
      <c r="D4356" s="16">
        <v>27.66</v>
      </c>
      <c r="E4356" s="16">
        <v>27.16</v>
      </c>
      <c r="F4356" s="16">
        <v>28.26</v>
      </c>
      <c r="G4356" s="16">
        <v>23.3</v>
      </c>
      <c r="H4356" s="16">
        <v>33.76</v>
      </c>
      <c r="I4356" s="16">
        <v>20.23</v>
      </c>
      <c r="J4356" s="16">
        <v>24.85</v>
      </c>
      <c r="K4356" s="16">
        <v>1016</v>
      </c>
      <c r="L4356" s="16">
        <v>28.1</v>
      </c>
      <c r="M4356" s="16">
        <v>23.29</v>
      </c>
    </row>
    <row r="4357" spans="1:13" x14ac:dyDescent="0.2">
      <c r="A4357" s="67">
        <f t="shared" si="67"/>
        <v>41715</v>
      </c>
      <c r="B4357" s="1">
        <v>0.76200000000000001</v>
      </c>
      <c r="C4357" s="16">
        <v>82.31</v>
      </c>
      <c r="D4357" s="16">
        <v>27.53</v>
      </c>
      <c r="E4357" s="16">
        <v>24.94</v>
      </c>
      <c r="F4357" s="16">
        <v>29.65</v>
      </c>
      <c r="G4357" s="16">
        <v>8.75</v>
      </c>
      <c r="H4357" s="16">
        <v>23.07</v>
      </c>
      <c r="I4357" s="16">
        <v>0.71</v>
      </c>
      <c r="J4357" s="16">
        <v>19.350000000000001</v>
      </c>
      <c r="K4357" s="16">
        <v>1196</v>
      </c>
      <c r="L4357" s="16">
        <v>28.18</v>
      </c>
      <c r="M4357" s="16">
        <v>10.53</v>
      </c>
    </row>
    <row r="4358" spans="1:13" x14ac:dyDescent="0.2">
      <c r="A4358" s="67">
        <f t="shared" ref="A4358:A4421" si="68">A4357+1</f>
        <v>41716</v>
      </c>
      <c r="B4358" s="1">
        <v>0.254</v>
      </c>
      <c r="C4358" s="16">
        <v>83.68</v>
      </c>
      <c r="D4358" s="16">
        <v>28.09</v>
      </c>
      <c r="E4358" s="16">
        <v>27.48</v>
      </c>
      <c r="F4358" s="16">
        <v>29.47</v>
      </c>
      <c r="G4358" s="16">
        <v>19.12</v>
      </c>
      <c r="H4358" s="16">
        <v>34.86</v>
      </c>
      <c r="I4358" s="16">
        <v>7.61</v>
      </c>
      <c r="J4358" s="16">
        <v>23.89</v>
      </c>
      <c r="K4358" s="16">
        <v>940</v>
      </c>
      <c r="L4358" s="16">
        <v>28.25</v>
      </c>
      <c r="M4358" s="16">
        <v>20.6</v>
      </c>
    </row>
    <row r="4359" spans="1:13" x14ac:dyDescent="0.2">
      <c r="A4359" s="67">
        <f t="shared" si="68"/>
        <v>41717</v>
      </c>
      <c r="B4359" s="1">
        <v>0</v>
      </c>
      <c r="C4359" s="16">
        <v>85.04</v>
      </c>
      <c r="D4359" s="16">
        <v>28.17</v>
      </c>
      <c r="E4359" s="16">
        <v>27.53</v>
      </c>
      <c r="F4359" s="16">
        <v>28.76</v>
      </c>
      <c r="G4359" s="16">
        <v>24.36</v>
      </c>
      <c r="H4359" s="16">
        <v>42.72</v>
      </c>
      <c r="I4359" s="16">
        <v>9.18</v>
      </c>
      <c r="J4359" s="16">
        <v>18.309999999999999</v>
      </c>
      <c r="K4359" s="16">
        <v>1257</v>
      </c>
      <c r="L4359" s="16">
        <v>28.37</v>
      </c>
      <c r="M4359" s="16">
        <v>24.72</v>
      </c>
    </row>
    <row r="4360" spans="1:13" x14ac:dyDescent="0.2">
      <c r="A4360" s="67">
        <f t="shared" si="68"/>
        <v>41718</v>
      </c>
      <c r="B4360" s="1">
        <v>6.8579999999999997</v>
      </c>
      <c r="C4360" s="16">
        <v>85.91</v>
      </c>
      <c r="D4360" s="16">
        <v>28.12</v>
      </c>
      <c r="E4360" s="16">
        <v>26.5</v>
      </c>
      <c r="F4360" s="16">
        <v>28.66</v>
      </c>
      <c r="G4360" s="16">
        <v>27.03</v>
      </c>
      <c r="H4360" s="16">
        <v>45.55</v>
      </c>
      <c r="I4360" s="16">
        <v>11.17</v>
      </c>
      <c r="J4360" s="16">
        <v>18.670000000000002</v>
      </c>
      <c r="K4360" s="16">
        <v>1204</v>
      </c>
      <c r="L4360" s="16">
        <v>28.27</v>
      </c>
      <c r="M4360" s="16">
        <v>27.96</v>
      </c>
    </row>
    <row r="4361" spans="1:13" x14ac:dyDescent="0.2">
      <c r="A4361" s="67">
        <f t="shared" si="68"/>
        <v>41719</v>
      </c>
      <c r="B4361" s="1">
        <v>2.54</v>
      </c>
      <c r="C4361" s="16">
        <v>83.84</v>
      </c>
      <c r="D4361" s="16">
        <v>27.93</v>
      </c>
      <c r="E4361" s="16">
        <v>26.78</v>
      </c>
      <c r="F4361" s="16">
        <v>28.36</v>
      </c>
      <c r="G4361" s="16">
        <v>28.36</v>
      </c>
      <c r="H4361" s="16">
        <v>44.38</v>
      </c>
      <c r="I4361" s="16">
        <v>12.77</v>
      </c>
      <c r="J4361" s="16">
        <v>16.47</v>
      </c>
      <c r="K4361" s="16">
        <v>1191</v>
      </c>
      <c r="L4361" s="16">
        <v>28</v>
      </c>
      <c r="M4361" s="16">
        <v>28.27</v>
      </c>
    </row>
    <row r="4362" spans="1:13" x14ac:dyDescent="0.2">
      <c r="A4362" s="67">
        <f t="shared" si="68"/>
        <v>41720</v>
      </c>
      <c r="B4362" s="1">
        <v>1.524</v>
      </c>
      <c r="C4362" s="16">
        <v>84.13</v>
      </c>
      <c r="D4362" s="16">
        <v>27.95</v>
      </c>
      <c r="E4362" s="16">
        <v>26.71</v>
      </c>
      <c r="F4362" s="16">
        <v>28.46</v>
      </c>
      <c r="G4362" s="16">
        <v>22.26</v>
      </c>
      <c r="H4362" s="16">
        <v>36.94</v>
      </c>
      <c r="I4362" s="16">
        <v>4.45</v>
      </c>
      <c r="J4362" s="16">
        <v>22.69</v>
      </c>
      <c r="K4362" s="16">
        <v>941</v>
      </c>
      <c r="L4362" s="16">
        <v>28.14</v>
      </c>
      <c r="M4362" s="16">
        <v>25.17</v>
      </c>
    </row>
    <row r="4363" spans="1:13" x14ac:dyDescent="0.2">
      <c r="A4363" s="67">
        <f t="shared" si="68"/>
        <v>41721</v>
      </c>
      <c r="B4363" s="1">
        <v>0</v>
      </c>
      <c r="C4363" s="16">
        <v>87.17</v>
      </c>
      <c r="D4363" s="16">
        <v>28.18</v>
      </c>
      <c r="E4363" s="16">
        <v>27.71</v>
      </c>
      <c r="F4363" s="16">
        <v>28.72</v>
      </c>
      <c r="G4363" s="16">
        <v>23.7</v>
      </c>
      <c r="H4363" s="16">
        <v>36.9</v>
      </c>
      <c r="I4363" s="16">
        <v>14.3</v>
      </c>
      <c r="J4363" s="16">
        <v>21.65</v>
      </c>
      <c r="K4363" s="16">
        <v>966</v>
      </c>
      <c r="L4363" s="16">
        <v>28.23</v>
      </c>
      <c r="M4363" s="16">
        <v>24.24</v>
      </c>
    </row>
    <row r="4364" spans="1:13" x14ac:dyDescent="0.2">
      <c r="A4364" s="67">
        <f t="shared" si="68"/>
        <v>41722</v>
      </c>
      <c r="B4364" s="1">
        <v>0</v>
      </c>
      <c r="C4364" s="16">
        <v>85.57</v>
      </c>
      <c r="D4364" s="16">
        <v>28.24</v>
      </c>
      <c r="E4364" s="16">
        <v>27.83</v>
      </c>
      <c r="F4364" s="16">
        <v>28.7</v>
      </c>
      <c r="G4364" s="16">
        <v>23.32</v>
      </c>
      <c r="H4364" s="16">
        <v>35.21</v>
      </c>
      <c r="I4364" s="16">
        <v>14.67</v>
      </c>
      <c r="J4364" s="16">
        <v>23.28</v>
      </c>
      <c r="K4364" s="16">
        <v>961</v>
      </c>
      <c r="L4364" s="16">
        <v>28.37</v>
      </c>
      <c r="M4364" s="16">
        <v>23.05</v>
      </c>
    </row>
    <row r="4365" spans="1:13" x14ac:dyDescent="0.2">
      <c r="A4365" s="67">
        <f t="shared" si="68"/>
        <v>41723</v>
      </c>
      <c r="B4365" s="1">
        <v>5.08</v>
      </c>
      <c r="C4365" s="16">
        <v>84.81</v>
      </c>
      <c r="D4365" s="16">
        <v>28.34</v>
      </c>
      <c r="E4365" s="16">
        <v>27.03</v>
      </c>
      <c r="F4365" s="16">
        <v>29.68</v>
      </c>
      <c r="G4365" s="16">
        <v>15.11</v>
      </c>
      <c r="H4365" s="16">
        <v>38.770000000000003</v>
      </c>
      <c r="I4365" s="16">
        <v>350.48</v>
      </c>
      <c r="J4365" s="16">
        <v>18.82</v>
      </c>
      <c r="K4365" s="16">
        <v>1145</v>
      </c>
      <c r="L4365" s="16">
        <v>28.56</v>
      </c>
      <c r="M4365" s="16">
        <v>18.670000000000002</v>
      </c>
    </row>
    <row r="4366" spans="1:13" x14ac:dyDescent="0.2">
      <c r="A4366" s="67">
        <f t="shared" si="68"/>
        <v>41724</v>
      </c>
      <c r="B4366" s="1">
        <v>0</v>
      </c>
      <c r="C4366" s="16">
        <v>85.07</v>
      </c>
      <c r="D4366" s="16">
        <v>28.2</v>
      </c>
      <c r="E4366" s="16">
        <v>27.67</v>
      </c>
      <c r="F4366" s="16">
        <v>28.67</v>
      </c>
      <c r="G4366" s="16">
        <v>24.82</v>
      </c>
      <c r="H4366" s="16">
        <v>37.4</v>
      </c>
      <c r="I4366" s="16">
        <v>24</v>
      </c>
      <c r="J4366" s="16">
        <v>18.09</v>
      </c>
      <c r="K4366" s="16">
        <v>1078</v>
      </c>
      <c r="L4366" s="16">
        <v>28.49</v>
      </c>
      <c r="M4366" s="16">
        <v>24.86</v>
      </c>
    </row>
    <row r="4367" spans="1:13" x14ac:dyDescent="0.2">
      <c r="A4367" s="67">
        <f t="shared" si="68"/>
        <v>41725</v>
      </c>
      <c r="B4367" s="1">
        <v>0</v>
      </c>
      <c r="C4367" s="16">
        <v>79.430000000000007</v>
      </c>
      <c r="D4367" s="16">
        <v>28.13</v>
      </c>
      <c r="E4367" s="16">
        <v>27.8</v>
      </c>
      <c r="F4367" s="16">
        <v>28.55</v>
      </c>
      <c r="G4367" s="16">
        <v>27.97</v>
      </c>
      <c r="H4367" s="16">
        <v>41.81</v>
      </c>
      <c r="I4367" s="16">
        <v>18.059999999999999</v>
      </c>
      <c r="J4367" s="16">
        <v>15.62</v>
      </c>
      <c r="K4367" s="16">
        <v>1321</v>
      </c>
      <c r="L4367" s="16">
        <v>28.15</v>
      </c>
      <c r="M4367" s="16">
        <v>27.77</v>
      </c>
    </row>
    <row r="4368" spans="1:13" x14ac:dyDescent="0.2">
      <c r="A4368" s="67">
        <f t="shared" si="68"/>
        <v>41726</v>
      </c>
      <c r="B4368" s="1">
        <v>2.286</v>
      </c>
      <c r="C4368" s="16">
        <v>83.36</v>
      </c>
      <c r="D4368" s="16">
        <v>28.15</v>
      </c>
      <c r="E4368" s="16">
        <v>27.68</v>
      </c>
      <c r="F4368" s="16">
        <v>28.68</v>
      </c>
      <c r="G4368" s="16">
        <v>27.12</v>
      </c>
      <c r="H4368" s="16">
        <v>38.03</v>
      </c>
      <c r="I4368" s="16">
        <v>7.95</v>
      </c>
      <c r="J4368" s="16">
        <v>17.2</v>
      </c>
      <c r="K4368" s="16">
        <v>1236</v>
      </c>
      <c r="L4368" s="16">
        <v>28.02</v>
      </c>
      <c r="M4368" s="16">
        <v>26.33</v>
      </c>
    </row>
    <row r="4369" spans="1:13" x14ac:dyDescent="0.2">
      <c r="A4369" s="67">
        <f t="shared" si="68"/>
        <v>41727</v>
      </c>
      <c r="B4369" s="1">
        <v>0</v>
      </c>
      <c r="C4369" s="16">
        <v>82.39</v>
      </c>
      <c r="D4369" s="16">
        <v>28.03</v>
      </c>
      <c r="E4369" s="16">
        <v>27.46</v>
      </c>
      <c r="F4369" s="16">
        <v>28.56</v>
      </c>
      <c r="G4369" s="16">
        <v>23.23</v>
      </c>
      <c r="H4369" s="16">
        <v>36.729999999999997</v>
      </c>
      <c r="I4369" s="16">
        <v>6.52</v>
      </c>
      <c r="J4369" s="16">
        <v>22.66</v>
      </c>
      <c r="K4369" s="16">
        <v>1145</v>
      </c>
      <c r="L4369" s="16">
        <v>28.01</v>
      </c>
      <c r="M4369" s="16">
        <v>24.58</v>
      </c>
    </row>
    <row r="4370" spans="1:13" x14ac:dyDescent="0.2">
      <c r="A4370" s="67">
        <f t="shared" si="68"/>
        <v>41728</v>
      </c>
      <c r="B4370" s="1">
        <v>0</v>
      </c>
      <c r="C4370" s="16">
        <v>80.290000000000006</v>
      </c>
      <c r="D4370" s="16">
        <v>28.01</v>
      </c>
      <c r="E4370" s="16">
        <v>27.46</v>
      </c>
      <c r="F4370" s="16">
        <v>28.81</v>
      </c>
      <c r="G4370" s="16">
        <v>24.3</v>
      </c>
      <c r="H4370" s="16">
        <v>35.53</v>
      </c>
      <c r="I4370" s="16">
        <v>2.61</v>
      </c>
      <c r="J4370" s="16">
        <v>23.9</v>
      </c>
      <c r="K4370" s="16">
        <v>1132</v>
      </c>
      <c r="L4370" s="16">
        <v>28.08</v>
      </c>
      <c r="M4370" s="16">
        <v>23.37</v>
      </c>
    </row>
    <row r="4371" spans="1:13" x14ac:dyDescent="0.2">
      <c r="A4371" s="67">
        <f t="shared" si="68"/>
        <v>41729</v>
      </c>
      <c r="B4371" s="1">
        <v>1.016</v>
      </c>
      <c r="C4371" s="16">
        <v>80.67</v>
      </c>
      <c r="D4371" s="16">
        <v>27.86</v>
      </c>
      <c r="E4371" s="16">
        <v>27.05</v>
      </c>
      <c r="F4371" s="16">
        <v>28.46</v>
      </c>
      <c r="G4371" s="16">
        <v>24.55</v>
      </c>
      <c r="H4371" s="16">
        <v>43.92</v>
      </c>
      <c r="I4371" s="16">
        <v>3.58</v>
      </c>
      <c r="J4371" s="16">
        <v>23.27</v>
      </c>
      <c r="K4371" s="16">
        <v>1269</v>
      </c>
      <c r="L4371" s="16">
        <v>28.11</v>
      </c>
      <c r="M4371" s="16">
        <v>24.13</v>
      </c>
    </row>
    <row r="4372" spans="1:13" x14ac:dyDescent="0.2">
      <c r="A4372" s="67">
        <f t="shared" si="68"/>
        <v>41730</v>
      </c>
      <c r="B4372" s="1">
        <v>0</v>
      </c>
      <c r="C4372" s="16">
        <v>81.510000000000005</v>
      </c>
      <c r="D4372" s="16">
        <v>27.95</v>
      </c>
      <c r="E4372" s="16">
        <v>27.55</v>
      </c>
      <c r="F4372" s="16">
        <v>28.46</v>
      </c>
      <c r="G4372" s="16">
        <v>25.88</v>
      </c>
      <c r="H4372" s="16">
        <v>37.82</v>
      </c>
      <c r="I4372" s="16">
        <v>11.51</v>
      </c>
      <c r="J4372" s="16">
        <v>22.62</v>
      </c>
      <c r="K4372" s="16">
        <v>1237</v>
      </c>
      <c r="L4372" s="16">
        <v>28.27</v>
      </c>
      <c r="M4372" s="16">
        <v>25.68</v>
      </c>
    </row>
    <row r="4373" spans="1:13" x14ac:dyDescent="0.2">
      <c r="A4373" s="67">
        <f t="shared" si="68"/>
        <v>41731</v>
      </c>
      <c r="B4373" s="1">
        <v>0</v>
      </c>
      <c r="C4373" s="16">
        <v>84.19</v>
      </c>
      <c r="D4373" s="16">
        <v>27.91</v>
      </c>
      <c r="E4373" s="16">
        <v>27.49</v>
      </c>
      <c r="F4373" s="16">
        <v>28.43</v>
      </c>
      <c r="G4373" s="16">
        <v>23.98</v>
      </c>
      <c r="H4373" s="16">
        <v>36.76</v>
      </c>
      <c r="I4373" s="16">
        <v>358.81</v>
      </c>
      <c r="J4373" s="16">
        <v>8.7899999999999991</v>
      </c>
      <c r="K4373" s="16">
        <v>663.2</v>
      </c>
      <c r="L4373" s="16">
        <v>27.84</v>
      </c>
      <c r="M4373" s="16">
        <v>24.28</v>
      </c>
    </row>
    <row r="4374" spans="1:13" x14ac:dyDescent="0.2">
      <c r="A4374" s="67">
        <f t="shared" si="68"/>
        <v>41732</v>
      </c>
      <c r="B4374" s="1">
        <v>0</v>
      </c>
      <c r="C4374" s="16">
        <v>87.2</v>
      </c>
      <c r="D4374" s="16">
        <v>28.18</v>
      </c>
      <c r="E4374" s="16">
        <v>27.83</v>
      </c>
      <c r="F4374" s="16">
        <v>28.66</v>
      </c>
      <c r="G4374" s="16">
        <v>25.57</v>
      </c>
      <c r="H4374" s="16">
        <v>35.28</v>
      </c>
      <c r="I4374" s="16">
        <v>12.49</v>
      </c>
      <c r="J4374" s="16">
        <v>21.55</v>
      </c>
      <c r="K4374" s="16">
        <v>987</v>
      </c>
      <c r="L4374" s="16">
        <v>28.45</v>
      </c>
      <c r="M4374" s="16">
        <v>25.11</v>
      </c>
    </row>
    <row r="4375" spans="1:13" x14ac:dyDescent="0.2">
      <c r="A4375" s="67">
        <f t="shared" si="68"/>
        <v>41733</v>
      </c>
      <c r="B4375" s="1">
        <v>0.254</v>
      </c>
      <c r="C4375" s="16">
        <v>87.54</v>
      </c>
      <c r="D4375" s="16">
        <v>28.18</v>
      </c>
      <c r="E4375" s="16">
        <v>27.58</v>
      </c>
      <c r="F4375" s="16">
        <v>28.66</v>
      </c>
      <c r="G4375" s="16">
        <v>22.9</v>
      </c>
      <c r="H4375" s="16">
        <v>35.74</v>
      </c>
      <c r="I4375" s="16">
        <v>14.94</v>
      </c>
      <c r="J4375" s="16">
        <v>22.79</v>
      </c>
      <c r="K4375" s="16">
        <v>1163</v>
      </c>
      <c r="L4375" s="16">
        <v>28.52</v>
      </c>
      <c r="M4375" s="16">
        <v>23.91</v>
      </c>
    </row>
    <row r="4376" spans="1:13" x14ac:dyDescent="0.2">
      <c r="A4376" s="67">
        <f t="shared" si="68"/>
        <v>41734</v>
      </c>
      <c r="B4376" s="1">
        <v>0</v>
      </c>
      <c r="C4376" s="16">
        <v>86.54</v>
      </c>
      <c r="D4376" s="16">
        <v>28.17</v>
      </c>
      <c r="E4376" s="16">
        <v>27.85</v>
      </c>
      <c r="F4376" s="16">
        <v>28.59</v>
      </c>
      <c r="G4376" s="16">
        <v>24.51</v>
      </c>
      <c r="H4376" s="16">
        <v>35.840000000000003</v>
      </c>
      <c r="I4376" s="16">
        <v>15.75</v>
      </c>
      <c r="J4376" s="16">
        <v>24.55</v>
      </c>
      <c r="K4376" s="16">
        <v>954</v>
      </c>
      <c r="L4376" s="16">
        <v>28.8</v>
      </c>
      <c r="M4376" s="16">
        <v>24.58</v>
      </c>
    </row>
    <row r="4377" spans="1:13" x14ac:dyDescent="0.2">
      <c r="A4377" s="67">
        <f t="shared" si="68"/>
        <v>41735</v>
      </c>
      <c r="B4377" s="1">
        <v>0</v>
      </c>
      <c r="C4377" s="16">
        <v>86.92</v>
      </c>
      <c r="D4377" s="16">
        <v>28.36</v>
      </c>
      <c r="E4377" s="16">
        <v>27.65</v>
      </c>
      <c r="F4377" s="16">
        <v>29.47</v>
      </c>
      <c r="G4377" s="16">
        <v>18.32</v>
      </c>
      <c r="H4377" s="16">
        <v>30.48</v>
      </c>
      <c r="I4377" s="16">
        <v>357.73</v>
      </c>
      <c r="J4377" s="16">
        <v>22.66</v>
      </c>
      <c r="K4377" s="16">
        <v>1131</v>
      </c>
      <c r="L4377" s="16">
        <v>29.32</v>
      </c>
      <c r="M4377" s="16">
        <v>19.97</v>
      </c>
    </row>
    <row r="4378" spans="1:13" x14ac:dyDescent="0.2">
      <c r="A4378" s="67">
        <f t="shared" si="68"/>
        <v>41736</v>
      </c>
      <c r="B4378" s="1">
        <v>0</v>
      </c>
      <c r="C4378" s="16">
        <v>88.2</v>
      </c>
      <c r="D4378" s="16">
        <v>28.54</v>
      </c>
      <c r="E4378" s="16">
        <v>27.75</v>
      </c>
      <c r="F4378" s="16">
        <v>29.56</v>
      </c>
      <c r="G4378" s="16">
        <v>12.06</v>
      </c>
      <c r="H4378" s="16">
        <v>21.8</v>
      </c>
      <c r="I4378" s="16">
        <v>345.59</v>
      </c>
      <c r="J4378" s="16">
        <v>17.149999999999999</v>
      </c>
      <c r="K4378" s="16">
        <v>1221</v>
      </c>
      <c r="L4378" s="16">
        <v>28.96</v>
      </c>
      <c r="M4378" s="16">
        <v>15.39</v>
      </c>
    </row>
    <row r="4379" spans="1:13" x14ac:dyDescent="0.2">
      <c r="A4379" s="67">
        <f t="shared" si="68"/>
        <v>41737</v>
      </c>
      <c r="B4379" s="1">
        <v>0</v>
      </c>
      <c r="C4379" s="16">
        <v>88.3</v>
      </c>
      <c r="D4379" s="16">
        <v>28.66</v>
      </c>
      <c r="E4379" s="16">
        <v>27.9</v>
      </c>
      <c r="F4379" s="16">
        <v>29.93</v>
      </c>
      <c r="G4379" s="16">
        <v>13.36</v>
      </c>
      <c r="H4379" s="16">
        <v>22.83</v>
      </c>
      <c r="I4379" s="16">
        <v>356.74</v>
      </c>
      <c r="J4379" s="16">
        <v>22.74</v>
      </c>
      <c r="K4379" s="16">
        <v>1078</v>
      </c>
      <c r="L4379" s="16">
        <v>29.14</v>
      </c>
      <c r="M4379" s="16">
        <v>15.9</v>
      </c>
    </row>
    <row r="4380" spans="1:13" x14ac:dyDescent="0.2">
      <c r="A4380" s="67">
        <f t="shared" si="68"/>
        <v>41738</v>
      </c>
      <c r="B4380" s="1">
        <v>0.254</v>
      </c>
      <c r="C4380" s="16">
        <v>87.69</v>
      </c>
      <c r="D4380" s="16">
        <v>28.62</v>
      </c>
      <c r="E4380" s="16">
        <v>27.69</v>
      </c>
      <c r="F4380" s="16">
        <v>29.54</v>
      </c>
      <c r="G4380" s="16">
        <v>21.78</v>
      </c>
      <c r="H4380" s="16">
        <v>35.28</v>
      </c>
      <c r="I4380" s="16">
        <v>6.62</v>
      </c>
      <c r="J4380" s="16">
        <v>18.87</v>
      </c>
      <c r="K4380" s="16">
        <v>1237</v>
      </c>
      <c r="L4380" s="16">
        <v>29.06</v>
      </c>
      <c r="M4380" s="16">
        <v>22.45</v>
      </c>
    </row>
    <row r="4381" spans="1:13" x14ac:dyDescent="0.2">
      <c r="A4381" s="67">
        <f t="shared" si="68"/>
        <v>41739</v>
      </c>
      <c r="B4381" s="1">
        <v>1.778</v>
      </c>
      <c r="C4381" s="16">
        <v>85.71</v>
      </c>
      <c r="D4381" s="16">
        <v>28.52</v>
      </c>
      <c r="E4381" s="16">
        <v>27.01</v>
      </c>
      <c r="F4381" s="16">
        <v>28.98</v>
      </c>
      <c r="G4381" s="16">
        <v>28.52</v>
      </c>
      <c r="H4381" s="16">
        <v>47.2</v>
      </c>
      <c r="I4381" s="16">
        <v>6.85</v>
      </c>
      <c r="J4381" s="16">
        <v>20.99</v>
      </c>
      <c r="K4381" s="16">
        <v>1140</v>
      </c>
      <c r="L4381" s="16">
        <v>28.92</v>
      </c>
      <c r="M4381" s="16">
        <v>30.04</v>
      </c>
    </row>
    <row r="4382" spans="1:13" x14ac:dyDescent="0.2">
      <c r="A4382" s="67">
        <f t="shared" si="68"/>
        <v>41740</v>
      </c>
      <c r="B4382" s="1">
        <v>0</v>
      </c>
      <c r="C4382" s="16">
        <v>85.27</v>
      </c>
      <c r="D4382" s="16">
        <v>28.43</v>
      </c>
      <c r="E4382" s="16">
        <v>28.09</v>
      </c>
      <c r="F4382" s="16">
        <v>28.71</v>
      </c>
      <c r="G4382" s="16">
        <v>30.53</v>
      </c>
      <c r="H4382" s="16">
        <v>45.19</v>
      </c>
      <c r="I4382" s="16">
        <v>22</v>
      </c>
      <c r="J4382" s="16">
        <v>14.96</v>
      </c>
      <c r="K4382" s="16">
        <v>1385</v>
      </c>
      <c r="L4382" s="16">
        <v>28.69</v>
      </c>
      <c r="M4382" s="16">
        <v>29.36</v>
      </c>
    </row>
    <row r="4383" spans="1:13" x14ac:dyDescent="0.2">
      <c r="A4383" s="67">
        <f t="shared" si="68"/>
        <v>41741</v>
      </c>
      <c r="B4383" s="1">
        <v>0</v>
      </c>
      <c r="C4383" s="16">
        <v>80.680000000000007</v>
      </c>
      <c r="D4383" s="16">
        <v>28.21</v>
      </c>
      <c r="E4383" s="16">
        <v>27.75</v>
      </c>
      <c r="F4383" s="16">
        <v>28.57</v>
      </c>
      <c r="G4383" s="16">
        <v>29.35</v>
      </c>
      <c r="H4383" s="16">
        <v>46.04</v>
      </c>
      <c r="I4383" s="16">
        <v>10.62</v>
      </c>
      <c r="J4383" s="16">
        <v>17.190000000000001</v>
      </c>
      <c r="K4383" s="16">
        <v>1240</v>
      </c>
      <c r="L4383" s="16">
        <v>28.38</v>
      </c>
      <c r="M4383" s="16">
        <v>28.31</v>
      </c>
    </row>
    <row r="4384" spans="1:13" x14ac:dyDescent="0.2">
      <c r="A4384" s="67">
        <f t="shared" si="68"/>
        <v>41742</v>
      </c>
      <c r="B4384" s="1">
        <v>2.54</v>
      </c>
      <c r="C4384" s="16">
        <v>85.08</v>
      </c>
      <c r="D4384" s="16">
        <v>28.1</v>
      </c>
      <c r="E4384" s="16">
        <v>27.06</v>
      </c>
      <c r="F4384" s="16">
        <v>28.5</v>
      </c>
      <c r="G4384" s="16">
        <v>27.91</v>
      </c>
      <c r="H4384" s="16">
        <v>40.89</v>
      </c>
      <c r="I4384" s="16">
        <v>21.72</v>
      </c>
      <c r="J4384" s="16">
        <v>21.69</v>
      </c>
      <c r="K4384" s="16">
        <v>1098</v>
      </c>
      <c r="L4384" s="16">
        <v>28.37</v>
      </c>
      <c r="M4384" s="16">
        <v>26.6</v>
      </c>
    </row>
    <row r="4385" spans="1:13" x14ac:dyDescent="0.2">
      <c r="A4385" s="67">
        <f t="shared" si="68"/>
        <v>41743</v>
      </c>
      <c r="B4385" s="1">
        <v>0</v>
      </c>
      <c r="C4385" s="16">
        <v>84.74</v>
      </c>
      <c r="D4385" s="16">
        <v>28.18</v>
      </c>
      <c r="E4385" s="16">
        <v>27.63</v>
      </c>
      <c r="F4385" s="16">
        <v>28.84</v>
      </c>
      <c r="G4385" s="16">
        <v>18.8</v>
      </c>
      <c r="H4385" s="16">
        <v>30.16</v>
      </c>
      <c r="I4385" s="16">
        <v>17.760000000000002</v>
      </c>
      <c r="J4385" s="16">
        <v>15.43</v>
      </c>
      <c r="K4385" s="16">
        <v>1079</v>
      </c>
      <c r="L4385" s="16">
        <v>28.46</v>
      </c>
      <c r="M4385" s="16">
        <v>19.07</v>
      </c>
    </row>
    <row r="4386" spans="1:13" x14ac:dyDescent="0.2">
      <c r="A4386" s="67">
        <f t="shared" si="68"/>
        <v>41744</v>
      </c>
      <c r="B4386" s="1">
        <v>0</v>
      </c>
      <c r="C4386" s="16">
        <v>84.8</v>
      </c>
      <c r="D4386" s="16">
        <v>28.22</v>
      </c>
      <c r="E4386" s="16">
        <v>27.67</v>
      </c>
      <c r="F4386" s="16">
        <v>28.77</v>
      </c>
      <c r="G4386" s="16">
        <v>22.25</v>
      </c>
      <c r="H4386" s="16">
        <v>33.340000000000003</v>
      </c>
      <c r="I4386" s="16">
        <v>25.89</v>
      </c>
      <c r="J4386" s="16">
        <v>23.53</v>
      </c>
      <c r="K4386" s="16">
        <v>933</v>
      </c>
      <c r="L4386" s="16">
        <v>28.67</v>
      </c>
      <c r="M4386" s="16">
        <v>21.8</v>
      </c>
    </row>
    <row r="4387" spans="1:13" x14ac:dyDescent="0.2">
      <c r="A4387" s="67">
        <f t="shared" si="68"/>
        <v>41745</v>
      </c>
      <c r="B4387" s="1">
        <v>0</v>
      </c>
      <c r="C4387" s="16">
        <v>84.32</v>
      </c>
      <c r="D4387" s="16">
        <v>28.2</v>
      </c>
      <c r="E4387" s="16">
        <v>27.7</v>
      </c>
      <c r="F4387" s="16">
        <v>28.71</v>
      </c>
      <c r="G4387" s="16">
        <v>22.06</v>
      </c>
      <c r="H4387" s="16">
        <v>33.090000000000003</v>
      </c>
      <c r="I4387" s="16">
        <v>28.26</v>
      </c>
      <c r="J4387" s="16">
        <v>20</v>
      </c>
      <c r="K4387" s="16">
        <v>1087</v>
      </c>
      <c r="L4387" s="16">
        <v>28.7</v>
      </c>
      <c r="M4387" s="16">
        <v>22.02</v>
      </c>
    </row>
    <row r="4388" spans="1:13" x14ac:dyDescent="0.2">
      <c r="A4388" s="67">
        <f t="shared" si="68"/>
        <v>41746</v>
      </c>
      <c r="B4388" s="1">
        <v>0</v>
      </c>
      <c r="C4388" s="16">
        <v>83.03</v>
      </c>
      <c r="D4388" s="16">
        <v>28.29</v>
      </c>
      <c r="E4388" s="16">
        <v>27.81</v>
      </c>
      <c r="F4388" s="16">
        <v>28.99</v>
      </c>
      <c r="G4388" s="16">
        <v>25.4</v>
      </c>
      <c r="H4388" s="16">
        <v>36.200000000000003</v>
      </c>
      <c r="I4388" s="16">
        <v>17.34</v>
      </c>
      <c r="J4388" s="16">
        <v>23.99</v>
      </c>
      <c r="K4388" s="16">
        <v>1119</v>
      </c>
      <c r="L4388" s="16">
        <v>28.83</v>
      </c>
      <c r="M4388" s="16">
        <v>25.19</v>
      </c>
    </row>
    <row r="4389" spans="1:13" x14ac:dyDescent="0.2">
      <c r="A4389" s="67">
        <f t="shared" si="68"/>
        <v>41747</v>
      </c>
      <c r="B4389" s="1">
        <v>0</v>
      </c>
      <c r="C4389" s="16">
        <v>83.36</v>
      </c>
      <c r="D4389" s="16">
        <v>28.19</v>
      </c>
      <c r="E4389" s="16">
        <v>26.35</v>
      </c>
      <c r="F4389" s="16">
        <v>28.71</v>
      </c>
      <c r="G4389" s="16">
        <v>25.05</v>
      </c>
      <c r="H4389" s="16">
        <v>38.770000000000003</v>
      </c>
      <c r="I4389" s="16">
        <v>11.66</v>
      </c>
      <c r="J4389" s="16">
        <v>14.06</v>
      </c>
      <c r="K4389" s="16">
        <v>1294</v>
      </c>
      <c r="L4389" s="16">
        <v>28.54</v>
      </c>
      <c r="M4389" s="16">
        <v>24.87</v>
      </c>
    </row>
    <row r="4390" spans="1:13" x14ac:dyDescent="0.2">
      <c r="A4390" s="67">
        <f t="shared" si="68"/>
        <v>41748</v>
      </c>
      <c r="B4390" s="1">
        <v>0</v>
      </c>
      <c r="C4390" s="16">
        <v>84.5</v>
      </c>
      <c r="D4390" s="16">
        <v>28.52</v>
      </c>
      <c r="E4390" s="16">
        <v>27.99</v>
      </c>
      <c r="F4390" s="16">
        <v>29.33</v>
      </c>
      <c r="G4390" s="16">
        <v>21.3</v>
      </c>
      <c r="H4390" s="16">
        <v>36.299999999999997</v>
      </c>
      <c r="I4390" s="16">
        <v>4.2</v>
      </c>
      <c r="J4390" s="16">
        <v>21.63</v>
      </c>
      <c r="K4390" s="16">
        <v>1288</v>
      </c>
      <c r="L4390" s="16">
        <v>28.75</v>
      </c>
      <c r="M4390" s="16">
        <v>23.95</v>
      </c>
    </row>
    <row r="4391" spans="1:13" x14ac:dyDescent="0.2">
      <c r="A4391" s="67">
        <f t="shared" si="68"/>
        <v>41749</v>
      </c>
      <c r="B4391" s="1">
        <v>0.50800000000000001</v>
      </c>
      <c r="C4391" s="16">
        <v>86.94</v>
      </c>
      <c r="D4391" s="16">
        <v>28.56</v>
      </c>
      <c r="E4391" s="16">
        <v>27.79</v>
      </c>
      <c r="F4391" s="16">
        <v>29.09</v>
      </c>
      <c r="G4391" s="16">
        <v>25.22</v>
      </c>
      <c r="H4391" s="16">
        <v>33.94</v>
      </c>
      <c r="I4391" s="16">
        <v>17.829999999999998</v>
      </c>
      <c r="J4391" s="16">
        <v>21.72</v>
      </c>
      <c r="K4391" s="16">
        <v>1207</v>
      </c>
      <c r="L4391" s="16">
        <v>28.93</v>
      </c>
      <c r="M4391" s="16">
        <v>24.59</v>
      </c>
    </row>
    <row r="4392" spans="1:13" x14ac:dyDescent="0.2">
      <c r="A4392" s="67">
        <f t="shared" si="68"/>
        <v>41750</v>
      </c>
      <c r="B4392" s="1">
        <v>2.794</v>
      </c>
      <c r="C4392" s="16">
        <v>87.54</v>
      </c>
      <c r="D4392" s="16">
        <v>28.53</v>
      </c>
      <c r="E4392" s="16">
        <v>27.7</v>
      </c>
      <c r="F4392" s="16">
        <v>29.21</v>
      </c>
      <c r="G4392" s="16">
        <v>22.42</v>
      </c>
      <c r="H4392" s="16">
        <v>34.68</v>
      </c>
      <c r="I4392" s="16">
        <v>8.1</v>
      </c>
      <c r="J4392" s="16">
        <v>13.85</v>
      </c>
      <c r="K4392" s="16">
        <v>1315</v>
      </c>
      <c r="L4392" s="16">
        <v>28.79</v>
      </c>
      <c r="M4392" s="16">
        <v>22.9</v>
      </c>
    </row>
    <row r="4393" spans="1:13" x14ac:dyDescent="0.2">
      <c r="A4393" s="67">
        <f t="shared" si="68"/>
        <v>41751</v>
      </c>
      <c r="B4393" s="1">
        <v>0.76200000000000001</v>
      </c>
      <c r="C4393" s="16">
        <v>87.17</v>
      </c>
      <c r="D4393" s="16">
        <v>28.58</v>
      </c>
      <c r="E4393" s="16">
        <v>27.62</v>
      </c>
      <c r="F4393" s="16">
        <v>29.24</v>
      </c>
      <c r="G4393" s="16">
        <v>23.9</v>
      </c>
      <c r="H4393" s="16">
        <v>37.61</v>
      </c>
      <c r="I4393" s="16">
        <v>14.07</v>
      </c>
      <c r="J4393" s="16">
        <v>19.5</v>
      </c>
      <c r="K4393" s="16">
        <v>1110</v>
      </c>
      <c r="L4393" s="16">
        <v>28.85</v>
      </c>
      <c r="M4393" s="16">
        <v>23.7</v>
      </c>
    </row>
    <row r="4394" spans="1:13" x14ac:dyDescent="0.2">
      <c r="A4394" s="67">
        <f t="shared" si="68"/>
        <v>41752</v>
      </c>
      <c r="B4394" s="1">
        <v>0</v>
      </c>
      <c r="C4394" s="16">
        <v>86.69</v>
      </c>
      <c r="D4394" s="16">
        <v>28.62</v>
      </c>
      <c r="E4394" s="16">
        <v>27.83</v>
      </c>
      <c r="F4394" s="16">
        <v>29.43</v>
      </c>
      <c r="G4394" s="16">
        <v>22.23</v>
      </c>
      <c r="H4394" s="16">
        <v>32.35</v>
      </c>
      <c r="I4394" s="16">
        <v>6.84</v>
      </c>
      <c r="J4394" s="16">
        <v>20.88</v>
      </c>
      <c r="K4394" s="16">
        <v>1068</v>
      </c>
      <c r="L4394" s="16">
        <v>28.99</v>
      </c>
      <c r="M4394" s="16">
        <v>22.84</v>
      </c>
    </row>
    <row r="4395" spans="1:13" x14ac:dyDescent="0.2">
      <c r="A4395" s="67">
        <f t="shared" si="68"/>
        <v>41753</v>
      </c>
      <c r="B4395" s="1">
        <v>54.863999999999997</v>
      </c>
      <c r="C4395" s="16">
        <v>89.66</v>
      </c>
      <c r="D4395" s="16">
        <v>28.45</v>
      </c>
      <c r="E4395" s="16">
        <v>26.64</v>
      </c>
      <c r="F4395" s="16">
        <v>29.11</v>
      </c>
      <c r="G4395" s="16">
        <v>21.22</v>
      </c>
      <c r="H4395" s="16">
        <v>37.36</v>
      </c>
      <c r="I4395" s="16">
        <v>13.34</v>
      </c>
      <c r="J4395" s="16">
        <v>12.27</v>
      </c>
      <c r="K4395" s="16">
        <v>1284</v>
      </c>
      <c r="L4395" s="16">
        <v>28.77</v>
      </c>
      <c r="M4395" s="16">
        <v>21.16</v>
      </c>
    </row>
    <row r="4396" spans="1:13" x14ac:dyDescent="0.2">
      <c r="A4396" s="67">
        <f t="shared" si="68"/>
        <v>41754</v>
      </c>
      <c r="B4396" s="1">
        <v>19.558</v>
      </c>
      <c r="C4396" s="16">
        <v>91.91</v>
      </c>
      <c r="D4396" s="16">
        <v>27.98</v>
      </c>
      <c r="E4396" s="16">
        <v>25.38</v>
      </c>
      <c r="F4396" s="16">
        <v>29.41</v>
      </c>
      <c r="G4396" s="16">
        <v>13.85</v>
      </c>
      <c r="H4396" s="16">
        <v>43.43</v>
      </c>
      <c r="I4396" s="16">
        <v>338.1</v>
      </c>
      <c r="J4396" s="16">
        <v>9.61</v>
      </c>
      <c r="K4396" s="16">
        <v>794.1</v>
      </c>
      <c r="L4396" s="16">
        <v>28.74</v>
      </c>
      <c r="M4396" s="16">
        <v>14.6</v>
      </c>
    </row>
    <row r="4397" spans="1:13" x14ac:dyDescent="0.2">
      <c r="A4397" s="67">
        <f t="shared" si="68"/>
        <v>41755</v>
      </c>
      <c r="B4397" s="1">
        <v>12.954000000000001</v>
      </c>
      <c r="C4397" s="16">
        <v>91.64</v>
      </c>
      <c r="D4397" s="16">
        <v>27.72</v>
      </c>
      <c r="E4397" s="16">
        <v>25.89</v>
      </c>
      <c r="F4397" s="16">
        <v>28.75</v>
      </c>
      <c r="G4397" s="16">
        <v>10.77</v>
      </c>
      <c r="H4397" s="16">
        <v>26.67</v>
      </c>
      <c r="I4397" s="16">
        <v>48.69</v>
      </c>
      <c r="J4397" s="16">
        <v>8.91</v>
      </c>
      <c r="K4397" s="16">
        <v>1075</v>
      </c>
      <c r="L4397" s="16">
        <v>28.29</v>
      </c>
      <c r="M4397" s="16">
        <v>10.84</v>
      </c>
    </row>
    <row r="4398" spans="1:13" x14ac:dyDescent="0.2">
      <c r="A4398" s="67">
        <f t="shared" si="68"/>
        <v>41756</v>
      </c>
      <c r="B4398" s="1">
        <v>6.6040000000000001</v>
      </c>
      <c r="C4398" s="16">
        <v>91.89</v>
      </c>
      <c r="D4398" s="16">
        <v>27.53</v>
      </c>
      <c r="E4398" s="16">
        <v>25.85</v>
      </c>
      <c r="F4398" s="16">
        <v>30.13</v>
      </c>
      <c r="G4398" s="16">
        <v>6.54</v>
      </c>
      <c r="H4398" s="16">
        <v>23.39</v>
      </c>
      <c r="I4398" s="16">
        <v>184.79</v>
      </c>
      <c r="J4398" s="16">
        <v>17.760000000000002</v>
      </c>
      <c r="K4398" s="16">
        <v>1090</v>
      </c>
      <c r="L4398" s="16">
        <v>28.68</v>
      </c>
      <c r="M4398" s="16">
        <v>8.06</v>
      </c>
    </row>
    <row r="4399" spans="1:13" x14ac:dyDescent="0.2">
      <c r="A4399" s="67">
        <f t="shared" si="68"/>
        <v>41757</v>
      </c>
      <c r="B4399" s="1">
        <v>0.254</v>
      </c>
      <c r="C4399" s="16">
        <v>91.99</v>
      </c>
      <c r="D4399" s="16">
        <v>27.89</v>
      </c>
      <c r="E4399" s="16">
        <v>25.86</v>
      </c>
      <c r="F4399" s="16">
        <v>29.45</v>
      </c>
      <c r="G4399" s="16">
        <v>11.04</v>
      </c>
      <c r="H4399" s="16">
        <v>30.06</v>
      </c>
      <c r="I4399" s="16">
        <v>34.82</v>
      </c>
      <c r="J4399" s="16">
        <v>19.62</v>
      </c>
      <c r="K4399" s="16">
        <v>1172</v>
      </c>
      <c r="L4399" s="16">
        <v>29.02</v>
      </c>
      <c r="M4399" s="16">
        <v>11.58</v>
      </c>
    </row>
    <row r="4400" spans="1:13" x14ac:dyDescent="0.2">
      <c r="A4400" s="67">
        <f t="shared" si="68"/>
        <v>41758</v>
      </c>
      <c r="B4400" s="1">
        <v>0</v>
      </c>
      <c r="C4400" s="16">
        <v>88.07</v>
      </c>
      <c r="D4400" s="16">
        <v>28.8</v>
      </c>
      <c r="E4400" s="16">
        <v>27.82</v>
      </c>
      <c r="F4400" s="16">
        <v>29.85</v>
      </c>
      <c r="G4400" s="16">
        <v>12.62</v>
      </c>
      <c r="H4400" s="16">
        <v>22.97</v>
      </c>
      <c r="I4400" s="16">
        <v>19.29</v>
      </c>
      <c r="J4400" s="16">
        <v>17.579999999999998</v>
      </c>
      <c r="K4400" s="16">
        <v>935</v>
      </c>
      <c r="L4400" s="16">
        <v>29.38</v>
      </c>
      <c r="M4400" s="16">
        <v>13.34</v>
      </c>
    </row>
    <row r="4401" spans="1:13" x14ac:dyDescent="0.2">
      <c r="A4401" s="67">
        <f t="shared" si="68"/>
        <v>41759</v>
      </c>
      <c r="B4401" s="1">
        <v>0</v>
      </c>
      <c r="C4401" s="16">
        <v>90.11</v>
      </c>
      <c r="D4401" s="16">
        <v>28.63</v>
      </c>
      <c r="E4401" s="16">
        <v>26.38</v>
      </c>
      <c r="F4401" s="16">
        <v>30.57</v>
      </c>
      <c r="G4401" s="16">
        <v>11.72</v>
      </c>
      <c r="H4401" s="16">
        <v>28.19</v>
      </c>
      <c r="I4401" s="16">
        <v>21.88</v>
      </c>
      <c r="J4401" s="16">
        <v>23.3</v>
      </c>
      <c r="K4401" s="16">
        <v>1155</v>
      </c>
      <c r="L4401" s="16">
        <v>29.57</v>
      </c>
      <c r="M4401" s="16">
        <v>12.24</v>
      </c>
    </row>
    <row r="4402" spans="1:13" x14ac:dyDescent="0.2">
      <c r="A4402" s="67">
        <f t="shared" si="68"/>
        <v>41760</v>
      </c>
      <c r="B4402" s="1">
        <v>0</v>
      </c>
      <c r="C4402" s="16">
        <v>88.55</v>
      </c>
      <c r="D4402" s="16">
        <v>28.99</v>
      </c>
      <c r="E4402" s="16">
        <v>28.46</v>
      </c>
      <c r="F4402" s="16">
        <v>29.55</v>
      </c>
      <c r="G4402" s="16">
        <v>22.16</v>
      </c>
      <c r="H4402" s="16">
        <v>33.799999999999997</v>
      </c>
      <c r="I4402" s="16">
        <v>30.63</v>
      </c>
      <c r="J4402" s="16">
        <v>23.94</v>
      </c>
      <c r="K4402" s="16">
        <v>972</v>
      </c>
      <c r="L4402" s="16">
        <v>29.51</v>
      </c>
      <c r="M4402" s="16">
        <v>21.92</v>
      </c>
    </row>
    <row r="4403" spans="1:13" x14ac:dyDescent="0.2">
      <c r="A4403" s="67">
        <f t="shared" si="68"/>
        <v>41761</v>
      </c>
      <c r="B4403" s="1">
        <v>0</v>
      </c>
      <c r="C4403" s="16">
        <v>86.48</v>
      </c>
      <c r="D4403" s="16">
        <v>28.85</v>
      </c>
      <c r="E4403" s="16">
        <v>28.35</v>
      </c>
      <c r="F4403" s="16">
        <v>29.63</v>
      </c>
      <c r="G4403" s="16">
        <v>16.13</v>
      </c>
      <c r="H4403" s="16">
        <v>31.05</v>
      </c>
      <c r="I4403" s="16">
        <v>10.66</v>
      </c>
      <c r="J4403" s="16">
        <v>15.67</v>
      </c>
      <c r="K4403" s="16">
        <v>762.7</v>
      </c>
      <c r="L4403" s="16">
        <v>29.42</v>
      </c>
      <c r="M4403" s="16">
        <v>16.989999999999998</v>
      </c>
    </row>
    <row r="4404" spans="1:13" x14ac:dyDescent="0.2">
      <c r="A4404" s="67">
        <f t="shared" si="68"/>
        <v>41762</v>
      </c>
      <c r="B4404" s="1">
        <v>0.50800000000000001</v>
      </c>
      <c r="C4404" s="16">
        <v>86.66</v>
      </c>
      <c r="D4404" s="16">
        <v>28.74</v>
      </c>
      <c r="E4404" s="16">
        <v>27.56</v>
      </c>
      <c r="F4404" s="16">
        <v>30.23</v>
      </c>
      <c r="G4404" s="16">
        <v>8.9499999999999993</v>
      </c>
      <c r="H4404" s="16">
        <v>20.71</v>
      </c>
      <c r="I4404" s="16">
        <v>345.36</v>
      </c>
      <c r="J4404" s="16">
        <v>22.69</v>
      </c>
      <c r="K4404" s="16">
        <v>996</v>
      </c>
      <c r="L4404" s="16">
        <v>29.84</v>
      </c>
      <c r="M4404" s="16">
        <v>10.43</v>
      </c>
    </row>
    <row r="4405" spans="1:13" x14ac:dyDescent="0.2">
      <c r="A4405" s="67">
        <f t="shared" si="68"/>
        <v>41763</v>
      </c>
      <c r="B4405" s="1">
        <v>0.50800000000000001</v>
      </c>
      <c r="C4405" s="16">
        <v>86.7</v>
      </c>
      <c r="D4405" s="16">
        <v>28.51</v>
      </c>
      <c r="E4405" s="16">
        <v>27.49</v>
      </c>
      <c r="F4405" s="16">
        <v>30.25</v>
      </c>
      <c r="G4405" s="16">
        <v>9.06</v>
      </c>
      <c r="H4405" s="16">
        <v>26.14</v>
      </c>
      <c r="I4405" s="16">
        <v>318.44</v>
      </c>
      <c r="J4405" s="16">
        <v>18.600000000000001</v>
      </c>
      <c r="K4405" s="16">
        <v>1049</v>
      </c>
      <c r="L4405" s="16">
        <v>29.67</v>
      </c>
      <c r="M4405" s="16">
        <v>10.98</v>
      </c>
    </row>
    <row r="4406" spans="1:13" x14ac:dyDescent="0.2">
      <c r="A4406" s="67">
        <f t="shared" si="68"/>
        <v>41764</v>
      </c>
      <c r="B4406" s="1">
        <v>0.254</v>
      </c>
      <c r="C4406" s="16">
        <v>86.04</v>
      </c>
      <c r="D4406" s="16">
        <v>29.03</v>
      </c>
      <c r="E4406" s="16">
        <v>27.8</v>
      </c>
      <c r="F4406" s="16">
        <v>30.18</v>
      </c>
      <c r="G4406" s="16">
        <v>19.420000000000002</v>
      </c>
      <c r="H4406" s="16">
        <v>31.12</v>
      </c>
      <c r="I4406" s="16">
        <v>15.46</v>
      </c>
      <c r="J4406" s="16">
        <v>23.01</v>
      </c>
      <c r="K4406" s="16">
        <v>973</v>
      </c>
      <c r="L4406" s="16">
        <v>29.98</v>
      </c>
      <c r="M4406" s="16">
        <v>20.239999999999998</v>
      </c>
    </row>
    <row r="4407" spans="1:13" x14ac:dyDescent="0.2">
      <c r="A4407" s="67">
        <f t="shared" si="68"/>
        <v>41765</v>
      </c>
      <c r="B4407" s="1">
        <v>0</v>
      </c>
      <c r="C4407" s="16">
        <v>85.27</v>
      </c>
      <c r="D4407" s="16">
        <v>29</v>
      </c>
      <c r="E4407" s="16">
        <v>28.31</v>
      </c>
      <c r="F4407" s="16">
        <v>29.51</v>
      </c>
      <c r="G4407" s="16">
        <v>18.22</v>
      </c>
      <c r="H4407" s="16">
        <v>33.76</v>
      </c>
      <c r="I4407" s="16">
        <v>20.04</v>
      </c>
      <c r="J4407" s="16">
        <v>24.05</v>
      </c>
      <c r="K4407" s="16">
        <v>1145</v>
      </c>
      <c r="L4407" s="16">
        <v>29.96</v>
      </c>
      <c r="M4407" s="16">
        <v>18.91</v>
      </c>
    </row>
    <row r="4408" spans="1:13" x14ac:dyDescent="0.2">
      <c r="A4408" s="67">
        <f t="shared" si="68"/>
        <v>41766</v>
      </c>
      <c r="B4408" s="1">
        <v>78.483999999999995</v>
      </c>
      <c r="C4408" s="16">
        <v>91.87</v>
      </c>
      <c r="D4408" s="16">
        <v>27.35</v>
      </c>
      <c r="E4408" s="16">
        <v>24.48</v>
      </c>
      <c r="F4408" s="16">
        <v>29.05</v>
      </c>
      <c r="G4408" s="16">
        <v>6.13</v>
      </c>
      <c r="H4408" s="16">
        <v>22.9</v>
      </c>
      <c r="I4408" s="16">
        <v>249.53</v>
      </c>
      <c r="J4408" s="16">
        <v>8.09</v>
      </c>
      <c r="K4408" s="16">
        <v>769.5</v>
      </c>
      <c r="L4408" s="16">
        <v>29.09</v>
      </c>
      <c r="M4408" s="16">
        <v>7.2</v>
      </c>
    </row>
    <row r="4409" spans="1:13" x14ac:dyDescent="0.2">
      <c r="A4409" s="67">
        <f t="shared" si="68"/>
        <v>41767</v>
      </c>
      <c r="B4409" s="1">
        <v>0</v>
      </c>
      <c r="C4409" s="16">
        <v>89.18</v>
      </c>
      <c r="D4409" s="16">
        <v>28.63</v>
      </c>
      <c r="E4409" s="16">
        <v>26.22</v>
      </c>
      <c r="F4409" s="16">
        <v>30.41</v>
      </c>
      <c r="G4409" s="16">
        <v>11.02</v>
      </c>
      <c r="H4409" s="16">
        <v>27.24</v>
      </c>
      <c r="I4409" s="16">
        <v>46.18</v>
      </c>
      <c r="J4409" s="16">
        <v>21.4</v>
      </c>
      <c r="K4409" s="16">
        <v>1194</v>
      </c>
      <c r="L4409" s="16">
        <v>29.54</v>
      </c>
      <c r="M4409" s="16">
        <v>11.38</v>
      </c>
    </row>
    <row r="4410" spans="1:13" x14ac:dyDescent="0.2">
      <c r="A4410" s="67">
        <f t="shared" si="68"/>
        <v>41768</v>
      </c>
      <c r="B4410" s="1">
        <v>17.527999999999999</v>
      </c>
      <c r="C4410" s="16">
        <v>86.37</v>
      </c>
      <c r="D4410" s="16">
        <v>28.54</v>
      </c>
      <c r="E4410" s="16">
        <v>26.44</v>
      </c>
      <c r="F4410" s="16">
        <v>29.63</v>
      </c>
      <c r="G4410" s="16">
        <v>15.95</v>
      </c>
      <c r="H4410" s="16">
        <v>34.4</v>
      </c>
      <c r="I4410" s="16">
        <v>51.74</v>
      </c>
      <c r="J4410" s="16">
        <v>24.79</v>
      </c>
      <c r="K4410" s="16">
        <v>931</v>
      </c>
      <c r="L4410" s="16">
        <v>29.87</v>
      </c>
      <c r="M4410" s="16">
        <v>16.41</v>
      </c>
    </row>
    <row r="4411" spans="1:13" x14ac:dyDescent="0.2">
      <c r="A4411" s="67">
        <f t="shared" si="68"/>
        <v>41769</v>
      </c>
      <c r="B4411" s="1">
        <v>5.08</v>
      </c>
      <c r="C4411" s="16">
        <v>88.05</v>
      </c>
      <c r="D4411" s="16">
        <v>27.81</v>
      </c>
      <c r="E4411" s="16">
        <v>24.95</v>
      </c>
      <c r="F4411" s="16">
        <v>29.65</v>
      </c>
      <c r="G4411" s="16">
        <v>10.73</v>
      </c>
      <c r="H4411" s="16">
        <v>32.74</v>
      </c>
      <c r="I4411" s="16">
        <v>86.8</v>
      </c>
      <c r="J4411" s="16">
        <v>24.68</v>
      </c>
      <c r="K4411" s="16">
        <v>928</v>
      </c>
      <c r="L4411" s="16">
        <v>30.05</v>
      </c>
      <c r="M4411" s="16">
        <v>10.79</v>
      </c>
    </row>
    <row r="4412" spans="1:13" x14ac:dyDescent="0.2">
      <c r="A4412" s="67">
        <f t="shared" si="68"/>
        <v>41770</v>
      </c>
      <c r="B4412" s="1">
        <v>0.254</v>
      </c>
      <c r="C4412" s="16">
        <v>89.35</v>
      </c>
      <c r="D4412" s="16">
        <v>27.47</v>
      </c>
      <c r="E4412" s="16">
        <v>25.08</v>
      </c>
      <c r="F4412" s="16">
        <v>29.77</v>
      </c>
      <c r="G4412" s="16">
        <v>9.4700000000000006</v>
      </c>
      <c r="H4412" s="16">
        <v>36.020000000000003</v>
      </c>
      <c r="I4412" s="16">
        <v>166.29</v>
      </c>
      <c r="J4412" s="16">
        <v>21.92</v>
      </c>
      <c r="K4412" s="16">
        <v>1344</v>
      </c>
      <c r="L4412" s="16">
        <v>29.72</v>
      </c>
      <c r="M4412" s="16">
        <v>9.35</v>
      </c>
    </row>
    <row r="4413" spans="1:13" x14ac:dyDescent="0.2">
      <c r="A4413" s="67">
        <f t="shared" si="68"/>
        <v>41771</v>
      </c>
      <c r="B4413" s="1">
        <v>0.254</v>
      </c>
      <c r="C4413" s="16">
        <v>87.98</v>
      </c>
      <c r="D4413" s="16">
        <v>27.71</v>
      </c>
      <c r="E4413" s="16">
        <v>24.91</v>
      </c>
      <c r="F4413" s="16">
        <v>29.37</v>
      </c>
      <c r="G4413" s="16">
        <v>13.64</v>
      </c>
      <c r="H4413" s="16">
        <v>32.46</v>
      </c>
      <c r="I4413" s="16">
        <v>61.63</v>
      </c>
      <c r="J4413" s="16">
        <v>25.3</v>
      </c>
      <c r="K4413" s="16">
        <v>1140</v>
      </c>
      <c r="L4413" s="16">
        <v>29.71</v>
      </c>
      <c r="M4413" s="16">
        <v>13.18</v>
      </c>
    </row>
    <row r="4414" spans="1:13" x14ac:dyDescent="0.2">
      <c r="A4414" s="67">
        <f t="shared" si="68"/>
        <v>41772</v>
      </c>
      <c r="B4414" s="1">
        <v>7.8739999999999997</v>
      </c>
      <c r="C4414" s="16">
        <v>86.63</v>
      </c>
      <c r="D4414" s="16">
        <v>28.61</v>
      </c>
      <c r="E4414" s="16">
        <v>26.16</v>
      </c>
      <c r="F4414" s="16">
        <v>29.7</v>
      </c>
      <c r="G4414" s="16">
        <v>17.71</v>
      </c>
      <c r="H4414" s="16">
        <v>40.08</v>
      </c>
      <c r="I4414" s="16">
        <v>24.17</v>
      </c>
      <c r="J4414" s="16">
        <v>17.64</v>
      </c>
      <c r="K4414" s="16">
        <v>1261</v>
      </c>
      <c r="L4414" s="16">
        <v>29.4</v>
      </c>
      <c r="M4414" s="16">
        <v>19.45</v>
      </c>
    </row>
    <row r="4415" spans="1:13" x14ac:dyDescent="0.2">
      <c r="A4415" s="67">
        <f t="shared" si="68"/>
        <v>41773</v>
      </c>
      <c r="B4415" s="1">
        <v>13.208</v>
      </c>
      <c r="C4415" s="16">
        <v>89.34</v>
      </c>
      <c r="D4415" s="16">
        <v>28.69</v>
      </c>
      <c r="E4415" s="16">
        <v>26.77</v>
      </c>
      <c r="F4415" s="16">
        <v>29.61</v>
      </c>
      <c r="G4415" s="16">
        <v>17.190000000000001</v>
      </c>
      <c r="H4415" s="16">
        <v>31.58</v>
      </c>
      <c r="I4415" s="16">
        <v>7.38</v>
      </c>
      <c r="J4415" s="16">
        <v>16.91</v>
      </c>
      <c r="K4415" s="16">
        <v>1180</v>
      </c>
      <c r="L4415" s="16">
        <v>29.43</v>
      </c>
      <c r="M4415" s="16">
        <v>17.88</v>
      </c>
    </row>
    <row r="4416" spans="1:13" x14ac:dyDescent="0.2">
      <c r="A4416" s="67">
        <f t="shared" si="68"/>
        <v>41774</v>
      </c>
      <c r="B4416" s="1">
        <v>7.62</v>
      </c>
      <c r="C4416" s="16">
        <v>91.35</v>
      </c>
      <c r="D4416" s="16">
        <v>28.15</v>
      </c>
      <c r="E4416" s="16">
        <v>26.57</v>
      </c>
      <c r="F4416" s="16">
        <v>29.78</v>
      </c>
      <c r="G4416" s="16">
        <v>9.36</v>
      </c>
      <c r="H4416" s="16">
        <v>31.05</v>
      </c>
      <c r="I4416" s="16">
        <v>317.97000000000003</v>
      </c>
      <c r="J4416" s="16">
        <v>9.7100000000000009</v>
      </c>
      <c r="K4416" s="16">
        <v>915</v>
      </c>
      <c r="L4416" s="16">
        <v>28.99</v>
      </c>
      <c r="M4416" s="16">
        <v>10.72</v>
      </c>
    </row>
    <row r="4417" spans="1:13" x14ac:dyDescent="0.2">
      <c r="A4417" s="67">
        <f t="shared" si="68"/>
        <v>41775</v>
      </c>
      <c r="B4417" s="1">
        <v>20.576000000000001</v>
      </c>
      <c r="C4417" s="16">
        <v>92.24</v>
      </c>
      <c r="D4417" s="16">
        <v>28.35</v>
      </c>
      <c r="E4417" s="16">
        <v>27.09</v>
      </c>
      <c r="F4417" s="16">
        <v>29.07</v>
      </c>
      <c r="G4417" s="16">
        <v>14.98</v>
      </c>
      <c r="H4417" s="16">
        <v>33.369999999999997</v>
      </c>
      <c r="I4417" s="16">
        <v>23.82</v>
      </c>
      <c r="J4417" s="16">
        <v>5.42</v>
      </c>
      <c r="K4417" s="16">
        <v>335</v>
      </c>
      <c r="L4417" s="16">
        <v>28.6</v>
      </c>
      <c r="M4417" s="16">
        <v>15.02</v>
      </c>
    </row>
    <row r="4418" spans="1:13" x14ac:dyDescent="0.2">
      <c r="A4418" s="67">
        <f t="shared" si="68"/>
        <v>41776</v>
      </c>
      <c r="B4418" s="1">
        <v>0</v>
      </c>
      <c r="C4418" s="16">
        <v>86.27</v>
      </c>
      <c r="D4418" s="16">
        <v>28.91</v>
      </c>
      <c r="E4418" s="16">
        <v>27.67</v>
      </c>
      <c r="F4418" s="16">
        <v>29.8</v>
      </c>
      <c r="G4418" s="16">
        <v>19.260000000000002</v>
      </c>
      <c r="H4418" s="16">
        <v>34.75</v>
      </c>
      <c r="I4418" s="16">
        <v>16.32</v>
      </c>
      <c r="J4418" s="16">
        <v>18.37</v>
      </c>
      <c r="K4418" s="16">
        <v>972</v>
      </c>
      <c r="L4418" s="16">
        <v>28.87</v>
      </c>
      <c r="M4418" s="16">
        <v>20.440000000000001</v>
      </c>
    </row>
    <row r="4419" spans="1:13" x14ac:dyDescent="0.2">
      <c r="A4419" s="67">
        <f t="shared" si="68"/>
        <v>41777</v>
      </c>
      <c r="B4419" s="1">
        <v>7.3659999999999997</v>
      </c>
      <c r="C4419" s="16">
        <v>88.95</v>
      </c>
      <c r="D4419" s="16">
        <v>28.31</v>
      </c>
      <c r="E4419" s="16">
        <v>26.09</v>
      </c>
      <c r="F4419" s="16">
        <v>29.01</v>
      </c>
      <c r="G4419" s="16">
        <v>16.420000000000002</v>
      </c>
      <c r="H4419" s="16">
        <v>40.15</v>
      </c>
      <c r="I4419" s="16">
        <v>7.04</v>
      </c>
      <c r="J4419" s="16">
        <v>6.64</v>
      </c>
      <c r="K4419" s="16">
        <v>984</v>
      </c>
      <c r="L4419" s="16">
        <v>28.58</v>
      </c>
      <c r="M4419" s="16">
        <v>17.739999999999998</v>
      </c>
    </row>
    <row r="4420" spans="1:13" x14ac:dyDescent="0.2">
      <c r="A4420" s="67">
        <f t="shared" si="68"/>
        <v>41778</v>
      </c>
      <c r="B4420" s="1">
        <v>1.524</v>
      </c>
      <c r="C4420" s="16">
        <v>86.77</v>
      </c>
      <c r="D4420" s="16">
        <v>28.86</v>
      </c>
      <c r="E4420" s="16">
        <v>26.74</v>
      </c>
      <c r="F4420" s="16">
        <v>29.6</v>
      </c>
      <c r="G4420" s="16">
        <v>20.94</v>
      </c>
      <c r="H4420" s="16">
        <v>42.83</v>
      </c>
      <c r="I4420" s="16">
        <v>16.87</v>
      </c>
      <c r="J4420" s="16">
        <v>17.309999999999999</v>
      </c>
      <c r="K4420" s="16">
        <v>1336</v>
      </c>
      <c r="L4420" s="16">
        <v>28.74</v>
      </c>
      <c r="M4420" s="16">
        <v>22.05</v>
      </c>
    </row>
    <row r="4421" spans="1:13" x14ac:dyDescent="0.2">
      <c r="A4421" s="67">
        <f t="shared" si="68"/>
        <v>41779</v>
      </c>
      <c r="B4421" s="1">
        <v>40.14</v>
      </c>
      <c r="C4421" s="16">
        <v>89.98</v>
      </c>
      <c r="D4421" s="16">
        <v>28.28</v>
      </c>
      <c r="E4421" s="16">
        <v>24.91</v>
      </c>
      <c r="F4421" s="16">
        <v>30.04</v>
      </c>
      <c r="G4421" s="16">
        <v>13.63</v>
      </c>
      <c r="H4421" s="16">
        <v>46.36</v>
      </c>
      <c r="I4421" s="16">
        <v>332.37</v>
      </c>
      <c r="J4421" s="16">
        <v>18.45</v>
      </c>
      <c r="K4421" s="16">
        <v>1038</v>
      </c>
      <c r="L4421" s="16">
        <v>29.24</v>
      </c>
      <c r="M4421" s="16">
        <v>16.03</v>
      </c>
    </row>
    <row r="4422" spans="1:13" x14ac:dyDescent="0.2">
      <c r="A4422" s="67">
        <f t="shared" ref="A4422:A4485" si="69">A4421+1</f>
        <v>41780</v>
      </c>
      <c r="B4422" s="1">
        <v>17.78</v>
      </c>
      <c r="C4422" s="16">
        <v>91.59</v>
      </c>
      <c r="D4422" s="16">
        <v>27.42</v>
      </c>
      <c r="E4422" s="16">
        <v>24.65</v>
      </c>
      <c r="F4422" s="16">
        <v>29.54</v>
      </c>
      <c r="G4422" s="16">
        <v>7.54</v>
      </c>
      <c r="H4422" s="16">
        <v>45.65</v>
      </c>
      <c r="I4422" s="16">
        <v>266.17</v>
      </c>
      <c r="J4422" s="16">
        <v>17.3</v>
      </c>
      <c r="K4422" s="16">
        <v>1174</v>
      </c>
      <c r="L4422" s="16">
        <v>29.1</v>
      </c>
      <c r="M4422" s="16">
        <v>8.99</v>
      </c>
    </row>
    <row r="4423" spans="1:13" x14ac:dyDescent="0.2">
      <c r="A4423" s="67">
        <f t="shared" si="69"/>
        <v>41781</v>
      </c>
      <c r="B4423" s="1">
        <v>0</v>
      </c>
      <c r="C4423" s="16">
        <v>92.39</v>
      </c>
      <c r="D4423" s="16">
        <v>27.69</v>
      </c>
      <c r="E4423" s="16">
        <v>25.64</v>
      </c>
      <c r="F4423" s="16">
        <v>29.09</v>
      </c>
      <c r="G4423" s="16">
        <v>6.53</v>
      </c>
      <c r="H4423" s="16">
        <v>25.19</v>
      </c>
      <c r="I4423" s="16">
        <v>307.39</v>
      </c>
      <c r="J4423" s="16">
        <v>8.1999999999999993</v>
      </c>
      <c r="K4423" s="16">
        <v>476.2</v>
      </c>
      <c r="L4423" s="16">
        <v>28.87</v>
      </c>
      <c r="M4423" s="16">
        <v>8.6199999999999992</v>
      </c>
    </row>
    <row r="4424" spans="1:13" x14ac:dyDescent="0.2">
      <c r="A4424" s="67">
        <f t="shared" si="69"/>
        <v>41782</v>
      </c>
      <c r="B4424" s="1">
        <v>0</v>
      </c>
      <c r="C4424" s="16">
        <v>90.71</v>
      </c>
      <c r="D4424" s="16">
        <v>28.48</v>
      </c>
      <c r="E4424" s="16">
        <v>27.19</v>
      </c>
      <c r="F4424" s="16">
        <v>29.85</v>
      </c>
      <c r="G4424" s="16">
        <v>11.29</v>
      </c>
      <c r="H4424" s="16">
        <v>34.22</v>
      </c>
      <c r="I4424" s="16">
        <v>27.82</v>
      </c>
      <c r="J4424" s="16">
        <v>11.13</v>
      </c>
      <c r="K4424" s="16">
        <v>1134</v>
      </c>
      <c r="L4424" s="16">
        <v>28.88</v>
      </c>
      <c r="M4424" s="16">
        <v>11.47</v>
      </c>
    </row>
    <row r="4425" spans="1:13" x14ac:dyDescent="0.2">
      <c r="A4425" s="67">
        <f t="shared" si="69"/>
        <v>41783</v>
      </c>
      <c r="B4425" s="1">
        <v>46.988</v>
      </c>
      <c r="C4425" s="16">
        <v>91.05</v>
      </c>
      <c r="D4425" s="16">
        <v>28.17</v>
      </c>
      <c r="E4425" s="16">
        <v>26.4</v>
      </c>
      <c r="F4425" s="16">
        <v>30.2</v>
      </c>
      <c r="G4425" s="16">
        <v>8.33</v>
      </c>
      <c r="H4425" s="16">
        <v>25.97</v>
      </c>
      <c r="I4425" s="16">
        <v>322.64999999999998</v>
      </c>
      <c r="J4425" s="16">
        <v>12.24</v>
      </c>
      <c r="K4425" s="16">
        <v>1259</v>
      </c>
      <c r="L4425" s="16">
        <v>28.72</v>
      </c>
      <c r="M4425" s="16">
        <v>9.27</v>
      </c>
    </row>
    <row r="4426" spans="1:13" x14ac:dyDescent="0.2">
      <c r="A4426" s="67">
        <f t="shared" si="69"/>
        <v>41784</v>
      </c>
      <c r="B4426" s="1">
        <v>94.988</v>
      </c>
      <c r="C4426" s="16">
        <v>95.94</v>
      </c>
      <c r="D4426" s="16">
        <v>26.98</v>
      </c>
      <c r="E4426" s="16">
        <v>25.9</v>
      </c>
      <c r="F4426" s="16">
        <v>28.78</v>
      </c>
      <c r="G4426" s="16">
        <v>7.44</v>
      </c>
      <c r="H4426" s="16">
        <v>25.23</v>
      </c>
      <c r="I4426" s="16">
        <v>252.65</v>
      </c>
      <c r="J4426" s="16">
        <v>11.12</v>
      </c>
      <c r="K4426" s="16">
        <v>1221</v>
      </c>
      <c r="L4426" s="16">
        <v>28.52</v>
      </c>
      <c r="M4426" s="16">
        <v>8.84</v>
      </c>
    </row>
    <row r="4427" spans="1:13" x14ac:dyDescent="0.2">
      <c r="A4427" s="67">
        <f t="shared" si="69"/>
        <v>41785</v>
      </c>
      <c r="B4427" s="1">
        <v>0</v>
      </c>
      <c r="C4427" s="16">
        <v>91.45</v>
      </c>
      <c r="D4427" s="16">
        <v>28.31</v>
      </c>
      <c r="E4427" s="16">
        <v>25.95</v>
      </c>
      <c r="F4427" s="16">
        <v>29.58</v>
      </c>
      <c r="G4427" s="16">
        <v>17.559999999999999</v>
      </c>
      <c r="H4427" s="16">
        <v>37.5</v>
      </c>
      <c r="I4427" s="16">
        <v>53.63</v>
      </c>
      <c r="J4427" s="16">
        <v>22.86</v>
      </c>
      <c r="K4427" s="16">
        <v>1154</v>
      </c>
      <c r="L4427" s="16">
        <v>28.88</v>
      </c>
      <c r="M4427" s="16">
        <v>16.57</v>
      </c>
    </row>
    <row r="4428" spans="1:13" x14ac:dyDescent="0.2">
      <c r="A4428" s="67">
        <f t="shared" si="69"/>
        <v>41786</v>
      </c>
      <c r="B4428" s="1">
        <v>0</v>
      </c>
      <c r="C4428" s="16">
        <v>89.04</v>
      </c>
      <c r="D4428" s="16">
        <v>29.02</v>
      </c>
      <c r="E4428" s="16">
        <v>27.03</v>
      </c>
      <c r="F4428" s="16">
        <v>29.97</v>
      </c>
      <c r="G4428" s="16">
        <v>14.17</v>
      </c>
      <c r="H4428" s="16">
        <v>28.29</v>
      </c>
      <c r="I4428" s="16">
        <v>32.5</v>
      </c>
      <c r="J4428" s="16">
        <v>23.81</v>
      </c>
      <c r="K4428" s="16">
        <v>946</v>
      </c>
      <c r="L4428" s="16">
        <v>29.33</v>
      </c>
      <c r="M4428" s="16">
        <v>14.5</v>
      </c>
    </row>
    <row r="4429" spans="1:13" x14ac:dyDescent="0.2">
      <c r="A4429" s="67">
        <f t="shared" si="69"/>
        <v>41787</v>
      </c>
      <c r="B4429" s="1">
        <v>2.286</v>
      </c>
      <c r="C4429" s="16">
        <v>90.51</v>
      </c>
      <c r="D4429" s="16">
        <v>28.59</v>
      </c>
      <c r="E4429" s="16">
        <v>25.93</v>
      </c>
      <c r="F4429" s="16">
        <v>30.46</v>
      </c>
      <c r="G4429" s="16">
        <v>13.41</v>
      </c>
      <c r="H4429" s="16">
        <v>28.29</v>
      </c>
      <c r="I4429" s="16">
        <v>352.49</v>
      </c>
      <c r="J4429" s="16">
        <v>15.96</v>
      </c>
      <c r="K4429" s="16">
        <v>1117</v>
      </c>
      <c r="L4429" s="16">
        <v>29.42</v>
      </c>
      <c r="M4429" s="16">
        <v>14.26</v>
      </c>
    </row>
    <row r="4430" spans="1:13" x14ac:dyDescent="0.2">
      <c r="A4430" s="67">
        <f t="shared" si="69"/>
        <v>41788</v>
      </c>
      <c r="B4430" s="1">
        <v>33.527999999999999</v>
      </c>
      <c r="C4430" s="16">
        <v>96.47</v>
      </c>
      <c r="D4430" s="16">
        <v>26.04</v>
      </c>
      <c r="E4430" s="16">
        <v>22.88</v>
      </c>
      <c r="F4430" s="16">
        <v>28.55</v>
      </c>
      <c r="G4430" s="16">
        <v>5.62</v>
      </c>
      <c r="H4430" s="16">
        <v>56.31</v>
      </c>
      <c r="I4430" s="16">
        <v>200.98</v>
      </c>
      <c r="J4430" s="16">
        <v>4.3099999999999996</v>
      </c>
      <c r="K4430" s="16">
        <v>481.6</v>
      </c>
      <c r="L4430" s="16">
        <v>28.95</v>
      </c>
      <c r="M4430" s="16">
        <v>6.31</v>
      </c>
    </row>
    <row r="4431" spans="1:13" x14ac:dyDescent="0.2">
      <c r="A4431" s="67">
        <f t="shared" si="69"/>
        <v>41789</v>
      </c>
      <c r="B4431" s="1">
        <v>0</v>
      </c>
      <c r="C4431" s="16">
        <v>89.6</v>
      </c>
      <c r="D4431" s="16">
        <v>27.87</v>
      </c>
      <c r="E4431" s="16">
        <v>25.09</v>
      </c>
      <c r="F4431" s="16">
        <v>30.35</v>
      </c>
      <c r="G4431" s="16">
        <v>6.51</v>
      </c>
      <c r="H4431" s="16">
        <v>18.2</v>
      </c>
      <c r="I4431" s="16">
        <v>274.02999999999997</v>
      </c>
      <c r="J4431" s="16">
        <v>18.87</v>
      </c>
      <c r="K4431" s="16">
        <v>1272</v>
      </c>
      <c r="L4431" s="16">
        <v>29.24</v>
      </c>
      <c r="M4431" s="16">
        <v>7.89</v>
      </c>
    </row>
    <row r="4432" spans="1:13" x14ac:dyDescent="0.2">
      <c r="A4432" s="67">
        <f t="shared" si="69"/>
        <v>41790</v>
      </c>
      <c r="B4432" s="1">
        <v>0</v>
      </c>
      <c r="C4432" s="16">
        <v>91.51</v>
      </c>
      <c r="D4432" s="16">
        <v>28.15</v>
      </c>
      <c r="E4432" s="16">
        <v>25.88</v>
      </c>
      <c r="F4432" s="16">
        <v>30.33</v>
      </c>
      <c r="G4432" s="16">
        <v>6.01</v>
      </c>
      <c r="H4432" s="16">
        <v>18.28</v>
      </c>
      <c r="I4432" s="16">
        <v>206.22</v>
      </c>
      <c r="J4432" s="16">
        <v>16.559999999999999</v>
      </c>
      <c r="K4432" s="16">
        <v>1021</v>
      </c>
      <c r="L4432" s="16">
        <v>29.62</v>
      </c>
      <c r="M4432" s="16">
        <v>6.84</v>
      </c>
    </row>
    <row r="4433" spans="1:13" x14ac:dyDescent="0.2">
      <c r="A4433" s="67">
        <f t="shared" si="69"/>
        <v>41791</v>
      </c>
      <c r="B4433" s="1">
        <v>38.863999999999997</v>
      </c>
      <c r="C4433" s="16">
        <v>92.7</v>
      </c>
      <c r="D4433" s="16">
        <v>28.06</v>
      </c>
      <c r="E4433" s="16">
        <v>26.37</v>
      </c>
      <c r="F4433" s="16">
        <v>30.32</v>
      </c>
      <c r="G4433" s="16">
        <v>5.25</v>
      </c>
      <c r="H4433" s="16">
        <v>21.31</v>
      </c>
      <c r="I4433" s="16">
        <v>282.81</v>
      </c>
      <c r="J4433" s="16">
        <v>13.83</v>
      </c>
      <c r="K4433" s="16">
        <v>966</v>
      </c>
      <c r="L4433" s="16">
        <v>29.52</v>
      </c>
      <c r="M4433" s="16">
        <v>6.93</v>
      </c>
    </row>
    <row r="4434" spans="1:13" x14ac:dyDescent="0.2">
      <c r="A4434" s="67">
        <f t="shared" si="69"/>
        <v>41792</v>
      </c>
      <c r="B4434" s="1">
        <v>59.942</v>
      </c>
      <c r="C4434" s="16">
        <v>95.67</v>
      </c>
      <c r="D4434" s="16">
        <v>27.11</v>
      </c>
      <c r="E4434" s="16">
        <v>25.06</v>
      </c>
      <c r="F4434" s="16">
        <v>28.52</v>
      </c>
      <c r="G4434" s="16">
        <v>5.27</v>
      </c>
      <c r="H4434" s="16">
        <v>27.77</v>
      </c>
      <c r="I4434" s="16">
        <v>261.33</v>
      </c>
      <c r="J4434" s="16">
        <v>4.8499999999999996</v>
      </c>
      <c r="K4434" s="16">
        <v>330.7</v>
      </c>
      <c r="L4434" s="16">
        <v>29.08</v>
      </c>
      <c r="M4434" s="16">
        <v>6.99</v>
      </c>
    </row>
    <row r="4435" spans="1:13" x14ac:dyDescent="0.2">
      <c r="A4435" s="67">
        <f t="shared" si="69"/>
        <v>41793</v>
      </c>
      <c r="B4435" s="1">
        <v>47.252000000000002</v>
      </c>
      <c r="C4435" s="16">
        <v>94.44</v>
      </c>
      <c r="D4435" s="16">
        <v>27.93</v>
      </c>
      <c r="E4435" s="16">
        <v>26.08</v>
      </c>
      <c r="F4435" s="16">
        <v>30.07</v>
      </c>
      <c r="G4435" s="16">
        <v>6.82</v>
      </c>
      <c r="H4435" s="16">
        <v>22.86</v>
      </c>
      <c r="I4435" s="16">
        <v>251.44</v>
      </c>
      <c r="J4435" s="16">
        <v>18.84</v>
      </c>
      <c r="K4435" s="16">
        <v>987</v>
      </c>
      <c r="L4435" s="16">
        <v>29.52</v>
      </c>
      <c r="M4435" s="16">
        <v>7.89</v>
      </c>
    </row>
    <row r="4436" spans="1:13" x14ac:dyDescent="0.2">
      <c r="A4436" s="67">
        <f t="shared" si="69"/>
        <v>41794</v>
      </c>
      <c r="B4436" s="1">
        <v>10.414</v>
      </c>
      <c r="C4436" s="16">
        <v>91.73</v>
      </c>
      <c r="D4436" s="16">
        <v>28.48</v>
      </c>
      <c r="E4436" s="16">
        <v>25.51</v>
      </c>
      <c r="F4436" s="16">
        <v>30.48</v>
      </c>
      <c r="J4436" s="16">
        <v>0.01</v>
      </c>
      <c r="K4436" s="16">
        <v>0.33</v>
      </c>
      <c r="L4436" s="16">
        <v>29.97</v>
      </c>
      <c r="M4436" s="16">
        <v>11.84</v>
      </c>
    </row>
    <row r="4437" spans="1:13" x14ac:dyDescent="0.2">
      <c r="A4437" s="67">
        <f t="shared" si="69"/>
        <v>41795</v>
      </c>
      <c r="B4437" s="1">
        <v>28.704000000000001</v>
      </c>
      <c r="C4437" s="16">
        <v>87.6</v>
      </c>
      <c r="D4437" s="16">
        <v>29.28</v>
      </c>
      <c r="E4437" s="16">
        <v>26.36</v>
      </c>
      <c r="F4437" s="16">
        <v>30.4</v>
      </c>
      <c r="I4437" s="16">
        <v>326.2</v>
      </c>
      <c r="J4437" s="16">
        <v>0.03</v>
      </c>
      <c r="K4437" s="16">
        <v>0.33</v>
      </c>
      <c r="L4437" s="16">
        <v>30.33</v>
      </c>
      <c r="M4437" s="16">
        <v>16.010000000000002</v>
      </c>
    </row>
    <row r="4438" spans="1:13" x14ac:dyDescent="0.2">
      <c r="A4438" s="67">
        <f t="shared" si="69"/>
        <v>41796</v>
      </c>
      <c r="B4438" s="1">
        <v>5.5880000000000001</v>
      </c>
      <c r="C4438" s="16">
        <v>88.81</v>
      </c>
      <c r="D4438" s="16">
        <v>29.03</v>
      </c>
      <c r="E4438" s="16">
        <v>26.25</v>
      </c>
      <c r="F4438" s="16">
        <v>30.48</v>
      </c>
      <c r="J4438" s="16">
        <v>0.02</v>
      </c>
      <c r="K4438" s="16">
        <v>0.67</v>
      </c>
      <c r="L4438" s="16">
        <v>30.27</v>
      </c>
      <c r="M4438" s="16">
        <v>16.84</v>
      </c>
    </row>
    <row r="4439" spans="1:13" x14ac:dyDescent="0.2">
      <c r="A4439" s="67">
        <f t="shared" si="69"/>
        <v>41797</v>
      </c>
      <c r="B4439" s="1">
        <v>26.923999999999999</v>
      </c>
      <c r="C4439" s="16">
        <v>89.6</v>
      </c>
      <c r="D4439" s="16">
        <v>27.99</v>
      </c>
      <c r="E4439" s="16">
        <v>25.23</v>
      </c>
      <c r="F4439" s="16">
        <v>30.43</v>
      </c>
      <c r="I4439" s="16">
        <v>197.1</v>
      </c>
      <c r="J4439" s="16">
        <v>0.02</v>
      </c>
      <c r="K4439" s="16">
        <v>0.33</v>
      </c>
      <c r="L4439" s="16">
        <v>29.53</v>
      </c>
      <c r="M4439" s="16">
        <v>12.95</v>
      </c>
    </row>
    <row r="4440" spans="1:13" x14ac:dyDescent="0.2">
      <c r="A4440" s="67">
        <f t="shared" si="69"/>
        <v>41798</v>
      </c>
      <c r="B4440" s="1">
        <v>14.731999999999999</v>
      </c>
      <c r="C4440" s="16">
        <v>95.81</v>
      </c>
      <c r="D4440" s="16">
        <v>27.58</v>
      </c>
      <c r="E4440" s="16">
        <v>26.06</v>
      </c>
      <c r="F4440" s="16">
        <v>30.51</v>
      </c>
      <c r="I4440" s="16">
        <v>310.5</v>
      </c>
      <c r="J4440" s="16">
        <v>-0.01</v>
      </c>
      <c r="K4440" s="16">
        <v>1</v>
      </c>
      <c r="L4440" s="16">
        <v>29.28</v>
      </c>
      <c r="M4440" s="16">
        <v>7.77</v>
      </c>
    </row>
    <row r="4441" spans="1:13" x14ac:dyDescent="0.2">
      <c r="A4441" s="67">
        <f t="shared" si="69"/>
        <v>41799</v>
      </c>
      <c r="B4441" s="1">
        <v>48.258000000000003</v>
      </c>
      <c r="C4441" s="16">
        <v>95.68</v>
      </c>
      <c r="D4441" s="16">
        <v>27.04</v>
      </c>
      <c r="E4441" s="16">
        <v>25.15</v>
      </c>
      <c r="F4441" s="16">
        <v>29.13</v>
      </c>
      <c r="I4441" s="16">
        <v>257.39999999999998</v>
      </c>
      <c r="J4441" s="16">
        <v>0</v>
      </c>
      <c r="K4441" s="16">
        <v>0.33</v>
      </c>
      <c r="L4441" s="16">
        <v>29.21</v>
      </c>
      <c r="M4441" s="16">
        <v>6.91</v>
      </c>
    </row>
    <row r="4442" spans="1:13" x14ac:dyDescent="0.2">
      <c r="A4442" s="67">
        <f t="shared" si="69"/>
        <v>41800</v>
      </c>
      <c r="B4442" s="1">
        <v>17.013999999999999</v>
      </c>
      <c r="C4442" s="16">
        <v>93.48</v>
      </c>
      <c r="D4442" s="16">
        <v>28.09</v>
      </c>
      <c r="E4442" s="16">
        <v>25.64</v>
      </c>
      <c r="F4442" s="16">
        <v>30.39</v>
      </c>
      <c r="G4442" s="16">
        <v>7.24</v>
      </c>
      <c r="H4442" s="16">
        <v>20.5</v>
      </c>
      <c r="I4442" s="16">
        <v>329.81</v>
      </c>
      <c r="J4442" s="16">
        <v>5.47</v>
      </c>
      <c r="K4442" s="16">
        <v>829</v>
      </c>
      <c r="L4442" s="16">
        <v>29.27</v>
      </c>
      <c r="M4442" s="16">
        <v>9.24</v>
      </c>
    </row>
    <row r="4443" spans="1:13" x14ac:dyDescent="0.2">
      <c r="A4443" s="67">
        <f t="shared" si="69"/>
        <v>41801</v>
      </c>
      <c r="B4443" s="1">
        <v>0</v>
      </c>
      <c r="C4443" s="16">
        <v>92.44</v>
      </c>
      <c r="D4443" s="16">
        <v>28.91</v>
      </c>
      <c r="E4443" s="16">
        <v>26.62</v>
      </c>
      <c r="F4443" s="16">
        <v>30.14</v>
      </c>
      <c r="G4443" s="16">
        <v>13.7</v>
      </c>
      <c r="H4443" s="16">
        <v>31.47</v>
      </c>
      <c r="I4443" s="16">
        <v>46.77</v>
      </c>
      <c r="J4443" s="16">
        <v>23.19</v>
      </c>
      <c r="K4443" s="16">
        <v>1247</v>
      </c>
      <c r="L4443" s="16">
        <v>29.81</v>
      </c>
      <c r="M4443" s="16">
        <v>13.52</v>
      </c>
    </row>
    <row r="4444" spans="1:13" x14ac:dyDescent="0.2">
      <c r="A4444" s="67">
        <f t="shared" si="69"/>
        <v>41802</v>
      </c>
      <c r="B4444" s="1">
        <v>0.254</v>
      </c>
      <c r="C4444" s="16">
        <v>90.34</v>
      </c>
      <c r="D4444" s="16">
        <v>29.58</v>
      </c>
      <c r="E4444" s="16">
        <v>28.32</v>
      </c>
      <c r="F4444" s="16">
        <v>30.21</v>
      </c>
      <c r="G4444" s="16">
        <v>18.5</v>
      </c>
      <c r="H4444" s="16">
        <v>33.369999999999997</v>
      </c>
      <c r="I4444" s="16">
        <v>32.200000000000003</v>
      </c>
      <c r="J4444" s="16">
        <v>15.16</v>
      </c>
      <c r="K4444" s="16">
        <v>1173</v>
      </c>
      <c r="L4444" s="16">
        <v>29.66</v>
      </c>
      <c r="M4444" s="16">
        <v>18.25</v>
      </c>
    </row>
    <row r="4445" spans="1:13" x14ac:dyDescent="0.2">
      <c r="A4445" s="67">
        <f t="shared" si="69"/>
        <v>41803</v>
      </c>
      <c r="B4445" s="1">
        <v>14.986000000000001</v>
      </c>
      <c r="C4445" s="16">
        <v>93.03</v>
      </c>
      <c r="D4445" s="16">
        <v>28.19</v>
      </c>
      <c r="E4445" s="16">
        <v>24.73</v>
      </c>
      <c r="F4445" s="16">
        <v>29.67</v>
      </c>
      <c r="G4445" s="16">
        <v>11.57</v>
      </c>
      <c r="H4445" s="16">
        <v>36.590000000000003</v>
      </c>
      <c r="I4445" s="16">
        <v>38.03</v>
      </c>
      <c r="J4445" s="16">
        <v>9</v>
      </c>
      <c r="K4445" s="16">
        <v>743.4</v>
      </c>
      <c r="L4445" s="16">
        <v>29.39</v>
      </c>
      <c r="M4445" s="16">
        <v>12.21</v>
      </c>
    </row>
    <row r="4446" spans="1:13" x14ac:dyDescent="0.2">
      <c r="A4446" s="67">
        <f t="shared" si="69"/>
        <v>41804</v>
      </c>
      <c r="B4446" s="1">
        <v>0</v>
      </c>
      <c r="C4446" s="16">
        <v>94.04</v>
      </c>
      <c r="D4446" s="16">
        <v>27.27</v>
      </c>
      <c r="E4446" s="16">
        <v>25.64</v>
      </c>
      <c r="F4446" s="16">
        <v>29.55</v>
      </c>
      <c r="G4446" s="16">
        <v>4.79</v>
      </c>
      <c r="H4446" s="16">
        <v>24.2</v>
      </c>
      <c r="I4446" s="16">
        <v>201.46</v>
      </c>
      <c r="J4446" s="16">
        <v>8.4600000000000009</v>
      </c>
      <c r="K4446" s="16">
        <v>790.1</v>
      </c>
      <c r="L4446" s="16">
        <v>29.12</v>
      </c>
      <c r="M4446" s="16">
        <v>5.89</v>
      </c>
    </row>
    <row r="4447" spans="1:13" x14ac:dyDescent="0.2">
      <c r="A4447" s="67">
        <f t="shared" si="69"/>
        <v>41805</v>
      </c>
      <c r="B4447" s="1">
        <v>26.67</v>
      </c>
      <c r="C4447" s="16">
        <v>93.6</v>
      </c>
      <c r="D4447" s="16">
        <v>27.86</v>
      </c>
      <c r="E4447" s="16">
        <v>25.68</v>
      </c>
      <c r="F4447" s="16">
        <v>30.32</v>
      </c>
      <c r="G4447" s="16">
        <v>6.14</v>
      </c>
      <c r="H4447" s="16">
        <v>22.65</v>
      </c>
      <c r="I4447" s="16">
        <v>256.64999999999998</v>
      </c>
      <c r="J4447" s="16">
        <v>15.58</v>
      </c>
      <c r="K4447" s="16">
        <v>1176</v>
      </c>
      <c r="L4447" s="16">
        <v>29.35</v>
      </c>
      <c r="M4447" s="16">
        <v>8.26</v>
      </c>
    </row>
    <row r="4448" spans="1:13" x14ac:dyDescent="0.2">
      <c r="A4448" s="67">
        <f t="shared" si="69"/>
        <v>41806</v>
      </c>
      <c r="B4448" s="1">
        <v>37.338000000000001</v>
      </c>
      <c r="C4448" s="16">
        <v>97.57</v>
      </c>
      <c r="D4448" s="16">
        <v>26.89</v>
      </c>
      <c r="E4448" s="16">
        <v>26.04</v>
      </c>
      <c r="F4448" s="16">
        <v>27.7</v>
      </c>
      <c r="G4448" s="16">
        <v>6.43</v>
      </c>
      <c r="H4448" s="16">
        <v>27.13</v>
      </c>
      <c r="I4448" s="16">
        <v>249.69</v>
      </c>
      <c r="J4448" s="16">
        <v>3.6</v>
      </c>
      <c r="K4448" s="16">
        <v>395.8</v>
      </c>
      <c r="L4448" s="16">
        <v>29.09</v>
      </c>
      <c r="M4448" s="16">
        <v>8.0399999999999991</v>
      </c>
    </row>
    <row r="4449" spans="1:13" x14ac:dyDescent="0.2">
      <c r="A4449" s="67">
        <f t="shared" si="69"/>
        <v>41807</v>
      </c>
      <c r="B4449" s="1">
        <v>5.3339999999999996</v>
      </c>
      <c r="C4449" s="16">
        <v>93.45</v>
      </c>
      <c r="D4449" s="16">
        <v>27.81</v>
      </c>
      <c r="E4449" s="16">
        <v>26.42</v>
      </c>
      <c r="F4449" s="16">
        <v>28.83</v>
      </c>
      <c r="G4449" s="16">
        <v>7.68</v>
      </c>
      <c r="H4449" s="16">
        <v>28.58</v>
      </c>
      <c r="I4449" s="16">
        <v>289.24</v>
      </c>
      <c r="J4449" s="16">
        <v>5.74</v>
      </c>
      <c r="K4449" s="16">
        <v>454.2</v>
      </c>
      <c r="L4449" s="16">
        <v>29</v>
      </c>
      <c r="M4449" s="16">
        <v>10.1</v>
      </c>
    </row>
    <row r="4450" spans="1:13" x14ac:dyDescent="0.2">
      <c r="A4450" s="67">
        <f t="shared" si="69"/>
        <v>41808</v>
      </c>
      <c r="B4450" s="1">
        <v>8.6379999999999999</v>
      </c>
      <c r="C4450" s="16">
        <v>91.01</v>
      </c>
      <c r="D4450" s="16">
        <v>29.08</v>
      </c>
      <c r="E4450" s="16">
        <v>25.51</v>
      </c>
      <c r="F4450" s="16">
        <v>30.53</v>
      </c>
      <c r="G4450" s="16">
        <v>9.4</v>
      </c>
      <c r="H4450" s="16">
        <v>36.409999999999997</v>
      </c>
      <c r="I4450" s="16">
        <v>312.73</v>
      </c>
      <c r="J4450" s="16">
        <v>18.97</v>
      </c>
      <c r="K4450" s="16">
        <v>1182</v>
      </c>
      <c r="L4450" s="16">
        <v>29.3</v>
      </c>
      <c r="M4450" s="16">
        <v>11.62</v>
      </c>
    </row>
    <row r="4451" spans="1:13" x14ac:dyDescent="0.2">
      <c r="A4451" s="67">
        <f t="shared" si="69"/>
        <v>41809</v>
      </c>
      <c r="B4451" s="1">
        <v>1.016</v>
      </c>
      <c r="C4451" s="16">
        <v>92.39</v>
      </c>
      <c r="D4451" s="16">
        <v>28.48</v>
      </c>
      <c r="E4451" s="16">
        <v>25.57</v>
      </c>
      <c r="F4451" s="16">
        <v>30.03</v>
      </c>
      <c r="G4451" s="16">
        <v>14.86</v>
      </c>
      <c r="H4451" s="16">
        <v>32.99</v>
      </c>
      <c r="I4451" s="16">
        <v>22</v>
      </c>
      <c r="J4451" s="16">
        <v>15.95</v>
      </c>
      <c r="K4451" s="16">
        <v>1249</v>
      </c>
      <c r="L4451" s="16">
        <v>29.46</v>
      </c>
      <c r="M4451" s="16">
        <v>15.45</v>
      </c>
    </row>
    <row r="4452" spans="1:13" x14ac:dyDescent="0.2">
      <c r="A4452" s="67">
        <f t="shared" si="69"/>
        <v>41810</v>
      </c>
      <c r="B4452" s="1">
        <v>0</v>
      </c>
      <c r="C4452" s="16">
        <v>90.59</v>
      </c>
      <c r="D4452" s="16">
        <v>29.32</v>
      </c>
      <c r="E4452" s="16">
        <v>28.76</v>
      </c>
      <c r="F4452" s="16">
        <v>29.69</v>
      </c>
      <c r="G4452" s="16">
        <v>20.71</v>
      </c>
      <c r="H4452" s="16">
        <v>31.15</v>
      </c>
      <c r="I4452" s="16">
        <v>31.61</v>
      </c>
      <c r="J4452" s="16">
        <v>13.75</v>
      </c>
      <c r="K4452" s="16">
        <v>1045</v>
      </c>
      <c r="L4452" s="16">
        <v>29.53</v>
      </c>
      <c r="M4452" s="16">
        <v>20.5</v>
      </c>
    </row>
    <row r="4453" spans="1:13" x14ac:dyDescent="0.2">
      <c r="A4453" s="67">
        <f t="shared" si="69"/>
        <v>41811</v>
      </c>
      <c r="B4453" s="1">
        <v>1.27</v>
      </c>
      <c r="C4453" s="16">
        <v>88.54</v>
      </c>
      <c r="D4453" s="16">
        <v>28.65</v>
      </c>
      <c r="E4453" s="16">
        <v>26.84</v>
      </c>
      <c r="F4453" s="16">
        <v>29.54</v>
      </c>
      <c r="G4453" s="16">
        <v>10.029999999999999</v>
      </c>
      <c r="H4453" s="16">
        <v>31.15</v>
      </c>
      <c r="I4453" s="16">
        <v>352.26</v>
      </c>
      <c r="J4453" s="16">
        <v>10.29</v>
      </c>
      <c r="K4453" s="16">
        <v>710</v>
      </c>
      <c r="L4453" s="16">
        <v>29.1</v>
      </c>
      <c r="M4453" s="16">
        <v>11.41</v>
      </c>
    </row>
    <row r="4454" spans="1:13" x14ac:dyDescent="0.2">
      <c r="A4454" s="67">
        <f t="shared" si="69"/>
        <v>41812</v>
      </c>
      <c r="B4454" s="1">
        <v>19.303999999999998</v>
      </c>
      <c r="C4454" s="16">
        <v>90.69</v>
      </c>
      <c r="D4454" s="16">
        <v>29.03</v>
      </c>
      <c r="E4454" s="16">
        <v>25.73</v>
      </c>
      <c r="F4454" s="16">
        <v>30.84</v>
      </c>
      <c r="G4454" s="16">
        <v>9.0399999999999991</v>
      </c>
      <c r="H4454" s="16">
        <v>31.15</v>
      </c>
      <c r="I4454" s="16">
        <v>336.65</v>
      </c>
      <c r="J4454" s="16">
        <v>18.010000000000002</v>
      </c>
      <c r="K4454" s="16">
        <v>1222</v>
      </c>
      <c r="L4454" s="16">
        <v>29.2</v>
      </c>
      <c r="M4454" s="16">
        <v>11.62</v>
      </c>
    </row>
    <row r="4455" spans="1:13" x14ac:dyDescent="0.2">
      <c r="A4455" s="67">
        <f t="shared" si="69"/>
        <v>41813</v>
      </c>
      <c r="B4455" s="1">
        <v>20.832000000000001</v>
      </c>
      <c r="C4455" s="16">
        <v>92.29</v>
      </c>
      <c r="D4455" s="16">
        <v>27.57</v>
      </c>
      <c r="E4455" s="16">
        <v>23.98</v>
      </c>
      <c r="F4455" s="16">
        <v>29.86</v>
      </c>
      <c r="G4455" s="16">
        <v>8.11</v>
      </c>
      <c r="H4455" s="16">
        <v>49.15</v>
      </c>
      <c r="I4455" s="16">
        <v>40.950000000000003</v>
      </c>
      <c r="J4455" s="16">
        <v>4.4800000000000004</v>
      </c>
      <c r="K4455" s="16">
        <v>450.8</v>
      </c>
      <c r="L4455" s="16">
        <v>29.02</v>
      </c>
      <c r="M4455" s="16">
        <v>8.69</v>
      </c>
    </row>
    <row r="4456" spans="1:13" x14ac:dyDescent="0.2">
      <c r="A4456" s="67">
        <f t="shared" si="69"/>
        <v>41814</v>
      </c>
      <c r="B4456" s="1">
        <v>80.513999999999996</v>
      </c>
      <c r="C4456" s="16">
        <v>94.84</v>
      </c>
      <c r="D4456" s="16">
        <v>26.92</v>
      </c>
      <c r="E4456" s="16">
        <v>25.29</v>
      </c>
      <c r="F4456" s="16">
        <v>27.89</v>
      </c>
      <c r="G4456" s="16">
        <v>9.6300000000000008</v>
      </c>
      <c r="H4456" s="16">
        <v>23.04</v>
      </c>
      <c r="I4456" s="16">
        <v>295.99</v>
      </c>
      <c r="J4456" s="16">
        <v>2.68</v>
      </c>
      <c r="K4456" s="16">
        <v>262.5</v>
      </c>
      <c r="L4456" s="16">
        <v>28.51</v>
      </c>
      <c r="M4456" s="16">
        <v>13.85</v>
      </c>
    </row>
    <row r="4457" spans="1:13" x14ac:dyDescent="0.2">
      <c r="A4457" s="67">
        <f t="shared" si="69"/>
        <v>41815</v>
      </c>
      <c r="B4457" s="1">
        <v>55.372</v>
      </c>
      <c r="C4457" s="16">
        <v>95.44</v>
      </c>
      <c r="D4457" s="16">
        <v>27.3</v>
      </c>
      <c r="E4457" s="16">
        <v>25.52</v>
      </c>
      <c r="F4457" s="16">
        <v>28.84</v>
      </c>
      <c r="G4457" s="16">
        <v>7.62</v>
      </c>
      <c r="H4457" s="16">
        <v>23.64</v>
      </c>
      <c r="I4457" s="16">
        <v>273.5</v>
      </c>
      <c r="J4457" s="16">
        <v>7.12</v>
      </c>
      <c r="K4457" s="16">
        <v>896</v>
      </c>
      <c r="L4457" s="16">
        <v>28.43</v>
      </c>
      <c r="M4457" s="16">
        <v>9.26</v>
      </c>
    </row>
    <row r="4458" spans="1:13" x14ac:dyDescent="0.2">
      <c r="A4458" s="67">
        <f t="shared" si="69"/>
        <v>41816</v>
      </c>
      <c r="B4458" s="1">
        <v>1.524</v>
      </c>
      <c r="C4458" s="16">
        <v>95.01</v>
      </c>
      <c r="D4458" s="16">
        <v>27.73</v>
      </c>
      <c r="E4458" s="16">
        <v>26.45</v>
      </c>
      <c r="F4458" s="16">
        <v>29.43</v>
      </c>
      <c r="G4458" s="16">
        <v>7.42</v>
      </c>
      <c r="H4458" s="16">
        <v>27.1</v>
      </c>
      <c r="I4458" s="16">
        <v>19.07</v>
      </c>
      <c r="J4458" s="16">
        <v>7.94</v>
      </c>
      <c r="K4458" s="16">
        <v>511.6</v>
      </c>
      <c r="L4458" s="16">
        <v>28.56</v>
      </c>
      <c r="M4458" s="16">
        <v>8.18</v>
      </c>
    </row>
    <row r="4459" spans="1:13" x14ac:dyDescent="0.2">
      <c r="A4459" s="67">
        <f t="shared" si="69"/>
        <v>41817</v>
      </c>
      <c r="B4459" s="1">
        <v>39.116</v>
      </c>
      <c r="C4459" s="16">
        <v>94.83</v>
      </c>
      <c r="D4459" s="16">
        <v>27.18</v>
      </c>
      <c r="E4459" s="16">
        <v>24.96</v>
      </c>
      <c r="F4459" s="16">
        <v>28.23</v>
      </c>
      <c r="G4459" s="16">
        <v>5.64</v>
      </c>
      <c r="H4459" s="16">
        <v>25.65</v>
      </c>
      <c r="I4459" s="16">
        <v>269.04000000000002</v>
      </c>
      <c r="J4459" s="16">
        <v>8.14</v>
      </c>
      <c r="K4459" s="16">
        <v>457.5</v>
      </c>
      <c r="L4459" s="16">
        <v>28.56</v>
      </c>
      <c r="M4459" s="16">
        <v>7.08</v>
      </c>
    </row>
    <row r="4460" spans="1:13" x14ac:dyDescent="0.2">
      <c r="A4460" s="67">
        <f t="shared" si="69"/>
        <v>41818</v>
      </c>
      <c r="B4460" s="1">
        <v>0</v>
      </c>
      <c r="C4460" s="16">
        <v>91.04</v>
      </c>
      <c r="D4460" s="16">
        <v>28.4</v>
      </c>
      <c r="E4460" s="16">
        <v>27.1</v>
      </c>
      <c r="F4460" s="16">
        <v>29.14</v>
      </c>
      <c r="G4460" s="16">
        <v>15</v>
      </c>
      <c r="H4460" s="16">
        <v>34.119999999999997</v>
      </c>
      <c r="I4460" s="16">
        <v>12.93</v>
      </c>
      <c r="J4460" s="16">
        <v>10.27</v>
      </c>
      <c r="K4460" s="16">
        <v>626.5</v>
      </c>
      <c r="L4460" s="16">
        <v>28.35</v>
      </c>
      <c r="M4460" s="16">
        <v>16.62</v>
      </c>
    </row>
    <row r="4461" spans="1:13" x14ac:dyDescent="0.2">
      <c r="A4461" s="67">
        <f t="shared" si="69"/>
        <v>41819</v>
      </c>
      <c r="B4461" s="1">
        <v>0</v>
      </c>
      <c r="C4461" s="16">
        <v>90.61</v>
      </c>
      <c r="D4461" s="16">
        <v>29.14</v>
      </c>
      <c r="E4461" s="16">
        <v>28.6</v>
      </c>
      <c r="F4461" s="16">
        <v>30.08</v>
      </c>
      <c r="G4461" s="16">
        <v>18.420000000000002</v>
      </c>
      <c r="H4461" s="16">
        <v>28.51</v>
      </c>
      <c r="I4461" s="16">
        <v>15.37</v>
      </c>
      <c r="J4461" s="16">
        <v>21.75</v>
      </c>
      <c r="K4461" s="16">
        <v>1036</v>
      </c>
      <c r="L4461" s="16">
        <v>28.89</v>
      </c>
      <c r="M4461" s="16">
        <v>18.93</v>
      </c>
    </row>
    <row r="4462" spans="1:13" x14ac:dyDescent="0.2">
      <c r="A4462" s="67">
        <f t="shared" si="69"/>
        <v>41820</v>
      </c>
      <c r="B4462" s="1">
        <v>0.76200000000000001</v>
      </c>
      <c r="C4462" s="16">
        <v>91.71</v>
      </c>
      <c r="D4462" s="16">
        <v>28.97</v>
      </c>
      <c r="E4462" s="16">
        <v>28.45</v>
      </c>
      <c r="F4462" s="16">
        <v>29.5</v>
      </c>
      <c r="G4462" s="16">
        <v>19.38</v>
      </c>
      <c r="H4462" s="16">
        <v>30.87</v>
      </c>
      <c r="I4462" s="16">
        <v>24.9</v>
      </c>
      <c r="J4462" s="16">
        <v>13.37</v>
      </c>
      <c r="K4462" s="16">
        <v>854</v>
      </c>
      <c r="L4462" s="16">
        <v>28.84</v>
      </c>
      <c r="M4462" s="16">
        <v>19.22</v>
      </c>
    </row>
    <row r="4463" spans="1:13" x14ac:dyDescent="0.2">
      <c r="A4463" s="67">
        <f t="shared" si="69"/>
        <v>41821</v>
      </c>
      <c r="B4463" s="1">
        <v>26.923999999999999</v>
      </c>
      <c r="C4463" s="16">
        <v>95.52</v>
      </c>
      <c r="D4463" s="16">
        <v>27.56</v>
      </c>
      <c r="E4463" s="16">
        <v>25.35</v>
      </c>
      <c r="F4463" s="16">
        <v>29.36</v>
      </c>
      <c r="G4463" s="16">
        <v>7.42</v>
      </c>
      <c r="H4463" s="16">
        <v>50.87</v>
      </c>
      <c r="I4463" s="16">
        <v>268.49</v>
      </c>
      <c r="J4463" s="16">
        <v>7.82</v>
      </c>
      <c r="K4463" s="16">
        <v>648.5</v>
      </c>
      <c r="L4463" s="16">
        <v>28.61</v>
      </c>
      <c r="M4463" s="16">
        <v>8.51</v>
      </c>
    </row>
    <row r="4464" spans="1:13" x14ac:dyDescent="0.2">
      <c r="A4464" s="67">
        <f t="shared" si="69"/>
        <v>41822</v>
      </c>
      <c r="B4464" s="1">
        <v>4.0640000000000001</v>
      </c>
      <c r="C4464" s="16">
        <v>92.69</v>
      </c>
      <c r="D4464" s="16">
        <v>28.51</v>
      </c>
      <c r="E4464" s="16">
        <v>27.3</v>
      </c>
      <c r="F4464" s="16">
        <v>30.61</v>
      </c>
      <c r="G4464" s="16">
        <v>8.01</v>
      </c>
      <c r="H4464" s="16">
        <v>24.7</v>
      </c>
      <c r="I4464" s="16">
        <v>292.5</v>
      </c>
      <c r="J4464" s="16">
        <v>19.18</v>
      </c>
      <c r="K4464" s="16">
        <v>1334</v>
      </c>
      <c r="L4464" s="16">
        <v>28.83</v>
      </c>
      <c r="M4464" s="16">
        <v>11.31</v>
      </c>
    </row>
    <row r="4465" spans="1:13" x14ac:dyDescent="0.2">
      <c r="A4465" s="67">
        <f t="shared" si="69"/>
        <v>41823</v>
      </c>
      <c r="B4465" s="1">
        <v>1.778</v>
      </c>
      <c r="C4465" s="16">
        <v>91.24</v>
      </c>
      <c r="D4465" s="16">
        <v>28.77</v>
      </c>
      <c r="E4465" s="16">
        <v>26.73</v>
      </c>
      <c r="F4465" s="16">
        <v>29.77</v>
      </c>
      <c r="G4465" s="16">
        <v>15.6</v>
      </c>
      <c r="H4465" s="16">
        <v>33.229999999999997</v>
      </c>
      <c r="I4465" s="16">
        <v>13.74</v>
      </c>
      <c r="J4465" s="16">
        <v>18.62</v>
      </c>
      <c r="K4465" s="16">
        <v>985</v>
      </c>
      <c r="L4465" s="16">
        <v>28.94</v>
      </c>
      <c r="M4465" s="16">
        <v>17.2</v>
      </c>
    </row>
    <row r="4466" spans="1:13" x14ac:dyDescent="0.2">
      <c r="A4466" s="67">
        <f t="shared" si="69"/>
        <v>41824</v>
      </c>
      <c r="B4466" s="1">
        <v>0</v>
      </c>
      <c r="C4466" s="16">
        <v>86.86</v>
      </c>
      <c r="D4466" s="16">
        <v>29.13</v>
      </c>
      <c r="E4466" s="16">
        <v>28.42</v>
      </c>
      <c r="F4466" s="16">
        <v>30.17</v>
      </c>
      <c r="G4466" s="16">
        <v>19.59</v>
      </c>
      <c r="H4466" s="16">
        <v>37.04</v>
      </c>
      <c r="I4466" s="16">
        <v>10.08</v>
      </c>
      <c r="J4466" s="16">
        <v>21.92</v>
      </c>
      <c r="K4466" s="16">
        <v>955</v>
      </c>
      <c r="L4466" s="16">
        <v>28.98</v>
      </c>
      <c r="M4466" s="16">
        <v>21.81</v>
      </c>
    </row>
    <row r="4467" spans="1:13" x14ac:dyDescent="0.2">
      <c r="A4467" s="67">
        <f t="shared" si="69"/>
        <v>41825</v>
      </c>
      <c r="B4467" s="1">
        <v>20.32</v>
      </c>
      <c r="C4467" s="16">
        <v>89.94</v>
      </c>
      <c r="D4467" s="16">
        <v>28.8</v>
      </c>
      <c r="E4467" s="16">
        <v>27.2</v>
      </c>
      <c r="F4467" s="16">
        <v>30.65</v>
      </c>
      <c r="G4467" s="16">
        <v>10.08</v>
      </c>
      <c r="H4467" s="16">
        <v>36.06</v>
      </c>
      <c r="I4467" s="16">
        <v>348.31</v>
      </c>
      <c r="J4467" s="16">
        <v>16.22</v>
      </c>
      <c r="K4467" s="16">
        <v>1170</v>
      </c>
      <c r="L4467" s="16">
        <v>28.93</v>
      </c>
      <c r="M4467" s="16">
        <v>11.82</v>
      </c>
    </row>
    <row r="4468" spans="1:13" x14ac:dyDescent="0.2">
      <c r="A4468" s="67">
        <f t="shared" si="69"/>
        <v>41826</v>
      </c>
      <c r="B4468" s="1">
        <v>1.778</v>
      </c>
      <c r="C4468" s="16">
        <v>88.81</v>
      </c>
      <c r="D4468" s="16">
        <v>28.91</v>
      </c>
      <c r="E4468" s="16">
        <v>27.46</v>
      </c>
      <c r="F4468" s="16">
        <v>29.53</v>
      </c>
      <c r="G4468" s="16">
        <v>22.48</v>
      </c>
      <c r="H4468" s="16">
        <v>37.08</v>
      </c>
      <c r="I4468" s="16">
        <v>30.85</v>
      </c>
      <c r="J4468" s="16">
        <v>16.34</v>
      </c>
      <c r="K4468" s="16">
        <v>955</v>
      </c>
      <c r="L4468" s="16">
        <v>28.86</v>
      </c>
      <c r="M4468" s="16">
        <v>22.17</v>
      </c>
    </row>
    <row r="4469" spans="1:13" x14ac:dyDescent="0.2">
      <c r="A4469" s="67">
        <f t="shared" si="69"/>
        <v>41827</v>
      </c>
      <c r="B4469" s="1">
        <v>0</v>
      </c>
      <c r="C4469" s="16">
        <v>89.29</v>
      </c>
      <c r="D4469" s="16">
        <v>29.29</v>
      </c>
      <c r="E4469" s="16">
        <v>28.65</v>
      </c>
      <c r="F4469" s="16">
        <v>30.38</v>
      </c>
      <c r="G4469" s="16">
        <v>17.579999999999998</v>
      </c>
      <c r="H4469" s="16">
        <v>29.04</v>
      </c>
      <c r="I4469" s="16">
        <v>12.79</v>
      </c>
      <c r="J4469" s="16">
        <v>22.98</v>
      </c>
      <c r="K4469" s="16">
        <v>1182</v>
      </c>
      <c r="L4469" s="16">
        <v>29.25</v>
      </c>
      <c r="M4469" s="16">
        <v>19.27</v>
      </c>
    </row>
    <row r="4470" spans="1:13" x14ac:dyDescent="0.2">
      <c r="A4470" s="67">
        <f t="shared" si="69"/>
        <v>41828</v>
      </c>
      <c r="B4470" s="1">
        <v>0</v>
      </c>
      <c r="C4470" s="16">
        <v>90.63</v>
      </c>
      <c r="D4470" s="16">
        <v>29.23</v>
      </c>
      <c r="E4470" s="16">
        <v>28.82</v>
      </c>
      <c r="F4470" s="16">
        <v>29.64</v>
      </c>
      <c r="G4470" s="16">
        <v>20.93</v>
      </c>
      <c r="H4470" s="16">
        <v>34.54</v>
      </c>
      <c r="I4470" s="16">
        <v>22.91</v>
      </c>
      <c r="J4470" s="16">
        <v>17.02</v>
      </c>
      <c r="K4470" s="16">
        <v>1033</v>
      </c>
      <c r="L4470" s="16">
        <v>29.26</v>
      </c>
      <c r="M4470" s="16">
        <v>21.21</v>
      </c>
    </row>
    <row r="4471" spans="1:13" x14ac:dyDescent="0.2">
      <c r="A4471" s="67">
        <f t="shared" si="69"/>
        <v>41829</v>
      </c>
      <c r="B4471" s="1">
        <v>0</v>
      </c>
      <c r="C4471" s="16">
        <v>89.01</v>
      </c>
      <c r="D4471" s="16">
        <v>29.2</v>
      </c>
      <c r="E4471" s="16">
        <v>28.94</v>
      </c>
      <c r="F4471" s="16">
        <v>29.52</v>
      </c>
      <c r="G4471" s="16">
        <v>27.26</v>
      </c>
      <c r="H4471" s="16">
        <v>38.770000000000003</v>
      </c>
      <c r="I4471" s="16">
        <v>31.64</v>
      </c>
      <c r="J4471" s="16">
        <v>21.52</v>
      </c>
      <c r="K4471" s="16">
        <v>970</v>
      </c>
      <c r="L4471" s="16">
        <v>29.07</v>
      </c>
      <c r="M4471" s="16">
        <v>25.93</v>
      </c>
    </row>
    <row r="4472" spans="1:13" x14ac:dyDescent="0.2">
      <c r="A4472" s="67">
        <f t="shared" si="69"/>
        <v>41830</v>
      </c>
      <c r="B4472" s="1">
        <v>0</v>
      </c>
      <c r="C4472" s="16">
        <v>89.07</v>
      </c>
      <c r="D4472" s="16">
        <v>29.08</v>
      </c>
      <c r="E4472" s="16">
        <v>28.47</v>
      </c>
      <c r="F4472" s="16">
        <v>29.6</v>
      </c>
      <c r="G4472" s="16">
        <v>24.92</v>
      </c>
      <c r="H4472" s="16">
        <v>34.47</v>
      </c>
      <c r="I4472" s="16">
        <v>24.65</v>
      </c>
      <c r="J4472" s="16">
        <v>22.55</v>
      </c>
      <c r="K4472" s="16">
        <v>932</v>
      </c>
      <c r="L4472" s="16">
        <v>29.05</v>
      </c>
      <c r="M4472" s="16">
        <v>24.71</v>
      </c>
    </row>
    <row r="4473" spans="1:13" x14ac:dyDescent="0.2">
      <c r="A4473" s="67">
        <f t="shared" si="69"/>
        <v>41831</v>
      </c>
      <c r="B4473" s="1">
        <v>3.048</v>
      </c>
      <c r="C4473" s="16">
        <v>91.12</v>
      </c>
      <c r="D4473" s="16">
        <v>28.76</v>
      </c>
      <c r="E4473" s="16">
        <v>25.68</v>
      </c>
      <c r="F4473" s="16">
        <v>29.53</v>
      </c>
      <c r="G4473" s="16">
        <v>21.02</v>
      </c>
      <c r="H4473" s="16">
        <v>35.56</v>
      </c>
      <c r="I4473" s="16">
        <v>16.09</v>
      </c>
      <c r="J4473" s="16">
        <v>12.79</v>
      </c>
      <c r="K4473" s="16">
        <v>1196</v>
      </c>
      <c r="L4473" s="16">
        <v>28.65</v>
      </c>
      <c r="M4473" s="16">
        <v>21.09</v>
      </c>
    </row>
    <row r="4474" spans="1:13" x14ac:dyDescent="0.2">
      <c r="A4474" s="67">
        <f t="shared" si="69"/>
        <v>41832</v>
      </c>
      <c r="B4474" s="1">
        <v>1.778</v>
      </c>
      <c r="C4474" s="16">
        <v>90.93</v>
      </c>
      <c r="D4474" s="16">
        <v>29</v>
      </c>
      <c r="E4474" s="16">
        <v>27.36</v>
      </c>
      <c r="F4474" s="16">
        <v>30.33</v>
      </c>
      <c r="G4474" s="16">
        <v>12.8</v>
      </c>
      <c r="H4474" s="16">
        <v>30.27</v>
      </c>
      <c r="I4474" s="16">
        <v>8.48</v>
      </c>
      <c r="J4474" s="16">
        <v>18.12</v>
      </c>
      <c r="K4474" s="16">
        <v>1126</v>
      </c>
      <c r="L4474" s="16">
        <v>28.74</v>
      </c>
      <c r="M4474" s="16">
        <v>13.99</v>
      </c>
    </row>
    <row r="4475" spans="1:13" x14ac:dyDescent="0.2">
      <c r="A4475" s="67">
        <f t="shared" si="69"/>
        <v>41833</v>
      </c>
      <c r="B4475" s="1">
        <v>0.254</v>
      </c>
      <c r="C4475" s="16">
        <v>93.04</v>
      </c>
      <c r="D4475" s="16">
        <v>28.73</v>
      </c>
      <c r="E4475" s="16">
        <v>27.17</v>
      </c>
      <c r="F4475" s="16">
        <v>30.17</v>
      </c>
      <c r="G4475" s="16">
        <v>7.68</v>
      </c>
      <c r="H4475" s="16">
        <v>22.65</v>
      </c>
      <c r="I4475" s="16">
        <v>342.68</v>
      </c>
      <c r="J4475" s="16">
        <v>10.63</v>
      </c>
      <c r="K4475" s="16">
        <v>993</v>
      </c>
      <c r="L4475" s="16">
        <v>28.63</v>
      </c>
      <c r="M4475" s="16">
        <v>8.98</v>
      </c>
    </row>
    <row r="4476" spans="1:13" x14ac:dyDescent="0.2">
      <c r="A4476" s="67">
        <f t="shared" si="69"/>
        <v>41834</v>
      </c>
      <c r="B4476" s="1">
        <v>4.0640000000000001</v>
      </c>
      <c r="C4476" s="16">
        <v>91.43</v>
      </c>
      <c r="D4476" s="16">
        <v>29.1</v>
      </c>
      <c r="E4476" s="16">
        <v>28.24</v>
      </c>
      <c r="F4476" s="16">
        <v>29.7</v>
      </c>
      <c r="G4476" s="16">
        <v>16.329999999999998</v>
      </c>
      <c r="H4476" s="16">
        <v>29.74</v>
      </c>
      <c r="I4476" s="16">
        <v>9.4700000000000006</v>
      </c>
      <c r="J4476" s="16">
        <v>18.38</v>
      </c>
      <c r="K4476" s="16">
        <v>1204</v>
      </c>
      <c r="L4476" s="16">
        <v>28.77</v>
      </c>
      <c r="M4476" s="16">
        <v>17.53</v>
      </c>
    </row>
    <row r="4477" spans="1:13" x14ac:dyDescent="0.2">
      <c r="A4477" s="67">
        <f t="shared" si="69"/>
        <v>41835</v>
      </c>
      <c r="B4477" s="1">
        <v>3.81</v>
      </c>
      <c r="C4477" s="16">
        <v>90.8</v>
      </c>
      <c r="D4477" s="16">
        <v>29.05</v>
      </c>
      <c r="E4477" s="16">
        <v>28.21</v>
      </c>
      <c r="F4477" s="16">
        <v>29.57</v>
      </c>
      <c r="G4477" s="16">
        <v>17.87</v>
      </c>
      <c r="H4477" s="16">
        <v>26.42</v>
      </c>
      <c r="I4477" s="16">
        <v>15.54</v>
      </c>
      <c r="J4477" s="16">
        <v>15.1</v>
      </c>
      <c r="K4477" s="16">
        <v>1170</v>
      </c>
      <c r="L4477" s="16">
        <v>28.95</v>
      </c>
      <c r="M4477" s="16">
        <v>17.82</v>
      </c>
    </row>
    <row r="4478" spans="1:13" x14ac:dyDescent="0.2">
      <c r="A4478" s="67">
        <f t="shared" si="69"/>
        <v>41836</v>
      </c>
      <c r="B4478" s="1">
        <v>0</v>
      </c>
      <c r="C4478" s="16">
        <v>90.81</v>
      </c>
      <c r="D4478" s="16">
        <v>29.3</v>
      </c>
      <c r="E4478" s="16">
        <v>28.7</v>
      </c>
      <c r="F4478" s="16">
        <v>30.19</v>
      </c>
      <c r="G4478" s="16">
        <v>17.12</v>
      </c>
      <c r="H4478" s="16">
        <v>28.4</v>
      </c>
      <c r="I4478" s="16">
        <v>13.05</v>
      </c>
      <c r="J4478" s="16">
        <v>22.11</v>
      </c>
      <c r="K4478" s="16">
        <v>1289</v>
      </c>
      <c r="L4478" s="16">
        <v>29.16</v>
      </c>
      <c r="M4478" s="16">
        <v>17.829999999999998</v>
      </c>
    </row>
    <row r="4479" spans="1:13" x14ac:dyDescent="0.2">
      <c r="A4479" s="67">
        <f t="shared" si="69"/>
        <v>41837</v>
      </c>
      <c r="B4479" s="1">
        <v>0</v>
      </c>
      <c r="C4479" s="16">
        <v>90.98</v>
      </c>
      <c r="D4479" s="16">
        <v>29.36</v>
      </c>
      <c r="E4479" s="16">
        <v>28.85</v>
      </c>
      <c r="F4479" s="16">
        <v>29.99</v>
      </c>
      <c r="G4479" s="16">
        <v>15.25</v>
      </c>
      <c r="H4479" s="16">
        <v>27.87</v>
      </c>
      <c r="I4479" s="16">
        <v>13.61</v>
      </c>
      <c r="J4479" s="16">
        <v>19.55</v>
      </c>
      <c r="K4479" s="16">
        <v>987</v>
      </c>
      <c r="L4479" s="16">
        <v>29.33</v>
      </c>
      <c r="M4479" s="16">
        <v>16.5</v>
      </c>
    </row>
    <row r="4480" spans="1:13" x14ac:dyDescent="0.2">
      <c r="A4480" s="67">
        <f t="shared" si="69"/>
        <v>41838</v>
      </c>
      <c r="B4480" s="1">
        <v>15.746</v>
      </c>
      <c r="C4480" s="16">
        <v>92.61</v>
      </c>
      <c r="D4480" s="16">
        <v>27.47</v>
      </c>
      <c r="E4480" s="16">
        <v>24.03</v>
      </c>
      <c r="F4480" s="16">
        <v>29.74</v>
      </c>
      <c r="G4480" s="16">
        <v>8.49</v>
      </c>
      <c r="H4480" s="16">
        <v>60.51</v>
      </c>
      <c r="I4480" s="16">
        <v>329.1</v>
      </c>
      <c r="J4480" s="16">
        <v>6.42</v>
      </c>
      <c r="K4480" s="16">
        <v>575.70000000000005</v>
      </c>
      <c r="L4480" s="16">
        <v>28.86</v>
      </c>
      <c r="M4480" s="16">
        <v>10.91</v>
      </c>
    </row>
    <row r="4481" spans="1:13" x14ac:dyDescent="0.2">
      <c r="A4481" s="67">
        <f t="shared" si="69"/>
        <v>41839</v>
      </c>
      <c r="B4481" s="1">
        <v>3.81</v>
      </c>
      <c r="C4481" s="16">
        <v>91.61</v>
      </c>
      <c r="D4481" s="16">
        <v>29.07</v>
      </c>
      <c r="E4481" s="16">
        <v>27.79</v>
      </c>
      <c r="F4481" s="16">
        <v>30.24</v>
      </c>
      <c r="G4481" s="16">
        <v>17.16</v>
      </c>
      <c r="H4481" s="16">
        <v>29</v>
      </c>
      <c r="I4481" s="16">
        <v>3.73</v>
      </c>
      <c r="J4481" s="16">
        <v>18.84</v>
      </c>
      <c r="K4481" s="16">
        <v>1142</v>
      </c>
      <c r="L4481" s="16">
        <v>28.94</v>
      </c>
      <c r="M4481" s="16">
        <v>19.649999999999999</v>
      </c>
    </row>
    <row r="4482" spans="1:13" x14ac:dyDescent="0.2">
      <c r="A4482" s="67">
        <f t="shared" si="69"/>
        <v>41840</v>
      </c>
      <c r="B4482" s="1">
        <v>0</v>
      </c>
      <c r="C4482" s="16">
        <v>90.58</v>
      </c>
      <c r="D4482" s="16">
        <v>29.22</v>
      </c>
      <c r="E4482" s="16">
        <v>28.64</v>
      </c>
      <c r="F4482" s="16">
        <v>30.04</v>
      </c>
      <c r="G4482" s="16">
        <v>16.670000000000002</v>
      </c>
      <c r="H4482" s="16">
        <v>26.57</v>
      </c>
      <c r="I4482" s="16">
        <v>13.47</v>
      </c>
      <c r="J4482" s="16">
        <v>21.12</v>
      </c>
      <c r="K4482" s="16">
        <v>1132</v>
      </c>
      <c r="L4482" s="16">
        <v>29.14</v>
      </c>
      <c r="M4482" s="16">
        <v>17.61</v>
      </c>
    </row>
    <row r="4483" spans="1:13" x14ac:dyDescent="0.2">
      <c r="A4483" s="67">
        <f t="shared" si="69"/>
        <v>41841</v>
      </c>
      <c r="B4483" s="1">
        <v>0</v>
      </c>
      <c r="C4483" s="16">
        <v>91.59</v>
      </c>
      <c r="D4483" s="16">
        <v>29.12</v>
      </c>
      <c r="E4483" s="16">
        <v>27.77</v>
      </c>
      <c r="F4483" s="16">
        <v>29.81</v>
      </c>
      <c r="G4483" s="16">
        <v>15.07</v>
      </c>
      <c r="H4483" s="16">
        <v>30.66</v>
      </c>
      <c r="I4483" s="16">
        <v>25.93</v>
      </c>
      <c r="J4483" s="16">
        <v>17.670000000000002</v>
      </c>
      <c r="K4483" s="16">
        <v>1227</v>
      </c>
      <c r="L4483" s="16">
        <v>29.33</v>
      </c>
      <c r="M4483" s="16">
        <v>15.39</v>
      </c>
    </row>
    <row r="4484" spans="1:13" x14ac:dyDescent="0.2">
      <c r="A4484" s="67">
        <f t="shared" si="69"/>
        <v>41842</v>
      </c>
      <c r="B4484" s="1">
        <v>0.254</v>
      </c>
      <c r="C4484" s="16">
        <v>90.59</v>
      </c>
      <c r="D4484" s="16">
        <v>28.77</v>
      </c>
      <c r="E4484" s="16">
        <v>26.81</v>
      </c>
      <c r="F4484" s="16">
        <v>29.8</v>
      </c>
      <c r="G4484" s="16">
        <v>11.91</v>
      </c>
      <c r="H4484" s="16">
        <v>30.59</v>
      </c>
      <c r="I4484" s="16">
        <v>17.309999999999999</v>
      </c>
      <c r="J4484" s="16">
        <v>15.81</v>
      </c>
      <c r="K4484" s="16">
        <v>1245</v>
      </c>
      <c r="L4484" s="16">
        <v>29.38</v>
      </c>
      <c r="M4484" s="16">
        <v>13.1</v>
      </c>
    </row>
    <row r="4485" spans="1:13" x14ac:dyDescent="0.2">
      <c r="A4485" s="67">
        <f t="shared" si="69"/>
        <v>41843</v>
      </c>
      <c r="B4485" s="1">
        <v>0</v>
      </c>
      <c r="C4485" s="16">
        <v>89.79</v>
      </c>
      <c r="D4485" s="16">
        <v>29.34</v>
      </c>
      <c r="E4485" s="16">
        <v>28.98</v>
      </c>
      <c r="F4485" s="16">
        <v>29.82</v>
      </c>
      <c r="G4485" s="16">
        <v>22.37</v>
      </c>
      <c r="H4485" s="16">
        <v>33.479999999999997</v>
      </c>
      <c r="I4485" s="16">
        <v>25.03</v>
      </c>
      <c r="J4485" s="16">
        <v>19.170000000000002</v>
      </c>
      <c r="K4485" s="16">
        <v>893</v>
      </c>
      <c r="L4485" s="16">
        <v>29.22</v>
      </c>
      <c r="M4485" s="16">
        <v>22.74</v>
      </c>
    </row>
    <row r="4486" spans="1:13" x14ac:dyDescent="0.2">
      <c r="A4486" s="67">
        <f t="shared" ref="A4486:A4549" si="70">A4485+1</f>
        <v>41844</v>
      </c>
      <c r="B4486" s="1">
        <v>0</v>
      </c>
      <c r="C4486" s="16">
        <v>89.97</v>
      </c>
      <c r="D4486" s="16">
        <v>29.33</v>
      </c>
      <c r="E4486" s="16">
        <v>28.69</v>
      </c>
      <c r="F4486" s="16">
        <v>29.93</v>
      </c>
      <c r="G4486" s="16">
        <v>20.94</v>
      </c>
      <c r="H4486" s="16">
        <v>32.880000000000003</v>
      </c>
      <c r="I4486" s="16">
        <v>15.3</v>
      </c>
      <c r="J4486" s="16">
        <v>20.059999999999999</v>
      </c>
      <c r="K4486" s="16">
        <v>1031</v>
      </c>
      <c r="L4486" s="16">
        <v>29.19</v>
      </c>
      <c r="M4486" s="16">
        <v>20.48</v>
      </c>
    </row>
    <row r="4487" spans="1:13" x14ac:dyDescent="0.2">
      <c r="A4487" s="67">
        <f t="shared" si="70"/>
        <v>41845</v>
      </c>
      <c r="B4487" s="1">
        <v>1.016</v>
      </c>
      <c r="C4487" s="16">
        <v>90.81</v>
      </c>
      <c r="D4487" s="16">
        <v>29.31</v>
      </c>
      <c r="E4487" s="16">
        <v>28.88</v>
      </c>
      <c r="F4487" s="16">
        <v>29.87</v>
      </c>
      <c r="G4487" s="16">
        <v>17.73</v>
      </c>
      <c r="H4487" s="16">
        <v>29.81</v>
      </c>
      <c r="I4487" s="16">
        <v>11.48</v>
      </c>
      <c r="J4487" s="16">
        <v>20.03</v>
      </c>
      <c r="K4487" s="16">
        <v>1264</v>
      </c>
      <c r="L4487" s="16">
        <v>29.33</v>
      </c>
      <c r="M4487" s="16">
        <v>18.96</v>
      </c>
    </row>
    <row r="4488" spans="1:13" x14ac:dyDescent="0.2">
      <c r="A4488" s="67">
        <f t="shared" si="70"/>
        <v>41846</v>
      </c>
      <c r="B4488" s="1">
        <v>7.62</v>
      </c>
      <c r="C4488" s="16">
        <v>91.41</v>
      </c>
      <c r="D4488" s="16">
        <v>28.91</v>
      </c>
      <c r="E4488" s="16">
        <v>27.19</v>
      </c>
      <c r="F4488" s="16">
        <v>29.78</v>
      </c>
      <c r="G4488" s="16">
        <v>14.44</v>
      </c>
      <c r="H4488" s="16">
        <v>31.93</v>
      </c>
      <c r="I4488" s="16">
        <v>24.14</v>
      </c>
      <c r="J4488" s="16">
        <v>17.350000000000001</v>
      </c>
      <c r="K4488" s="16">
        <v>942</v>
      </c>
      <c r="L4488" s="16">
        <v>29.29</v>
      </c>
      <c r="M4488" s="16">
        <v>15.06</v>
      </c>
    </row>
    <row r="4489" spans="1:13" x14ac:dyDescent="0.2">
      <c r="A4489" s="67">
        <f t="shared" si="70"/>
        <v>41847</v>
      </c>
      <c r="B4489" s="1">
        <v>3.302</v>
      </c>
      <c r="C4489" s="16">
        <v>92.68</v>
      </c>
      <c r="D4489" s="16">
        <v>28.05</v>
      </c>
      <c r="E4489" s="16">
        <v>27.04</v>
      </c>
      <c r="F4489" s="16">
        <v>29.13</v>
      </c>
      <c r="G4489" s="16">
        <v>8.1300000000000008</v>
      </c>
      <c r="H4489" s="16">
        <v>26.28</v>
      </c>
      <c r="I4489" s="16">
        <v>259.45999999999998</v>
      </c>
      <c r="J4489" s="16">
        <v>8.14</v>
      </c>
      <c r="K4489" s="16">
        <v>460.5</v>
      </c>
      <c r="L4489" s="16">
        <v>29.04</v>
      </c>
      <c r="M4489" s="16">
        <v>9.77</v>
      </c>
    </row>
    <row r="4490" spans="1:13" x14ac:dyDescent="0.2">
      <c r="A4490" s="67">
        <f t="shared" si="70"/>
        <v>41848</v>
      </c>
      <c r="B4490" s="1">
        <v>0.254</v>
      </c>
      <c r="C4490" s="16">
        <v>90.79</v>
      </c>
      <c r="D4490" s="16">
        <v>28.72</v>
      </c>
      <c r="E4490" s="16">
        <v>25.89</v>
      </c>
      <c r="F4490" s="16">
        <v>30.77</v>
      </c>
      <c r="G4490" s="16">
        <v>8.7200000000000006</v>
      </c>
      <c r="H4490" s="16">
        <v>23.14</v>
      </c>
      <c r="I4490" s="16">
        <v>337.31</v>
      </c>
      <c r="J4490" s="16">
        <v>23.01</v>
      </c>
      <c r="K4490" s="16">
        <v>1227</v>
      </c>
      <c r="L4490" s="16">
        <v>29.1</v>
      </c>
      <c r="M4490" s="16">
        <v>10.31</v>
      </c>
    </row>
    <row r="4491" spans="1:13" x14ac:dyDescent="0.2">
      <c r="A4491" s="67">
        <f t="shared" si="70"/>
        <v>41849</v>
      </c>
      <c r="B4491" s="1">
        <v>0</v>
      </c>
      <c r="C4491" s="16">
        <v>90.28</v>
      </c>
      <c r="D4491" s="16">
        <v>29.4</v>
      </c>
      <c r="E4491" s="16">
        <v>28.65</v>
      </c>
      <c r="F4491" s="16">
        <v>30.9</v>
      </c>
      <c r="G4491" s="16">
        <v>18.2</v>
      </c>
      <c r="H4491" s="16">
        <v>28.86</v>
      </c>
      <c r="I4491" s="16">
        <v>17.86</v>
      </c>
      <c r="J4491" s="16">
        <v>22.34</v>
      </c>
      <c r="K4491" s="16">
        <v>1039</v>
      </c>
      <c r="L4491" s="16">
        <v>29.39</v>
      </c>
      <c r="M4491" s="16">
        <v>18.93</v>
      </c>
    </row>
    <row r="4492" spans="1:13" x14ac:dyDescent="0.2">
      <c r="A4492" s="67">
        <f t="shared" si="70"/>
        <v>41850</v>
      </c>
      <c r="B4492" s="1">
        <v>0.76200000000000001</v>
      </c>
      <c r="C4492" s="16">
        <v>90.69</v>
      </c>
      <c r="D4492" s="16">
        <v>29.31</v>
      </c>
      <c r="E4492" s="16">
        <v>28.71</v>
      </c>
      <c r="F4492" s="16">
        <v>29.78</v>
      </c>
      <c r="G4492" s="16">
        <v>22.06</v>
      </c>
      <c r="H4492" s="16">
        <v>33.200000000000003</v>
      </c>
      <c r="I4492" s="16">
        <v>26.79</v>
      </c>
      <c r="J4492" s="16">
        <v>15.8</v>
      </c>
      <c r="K4492" s="16">
        <v>800</v>
      </c>
      <c r="L4492" s="16">
        <v>29.41</v>
      </c>
      <c r="M4492" s="16">
        <v>21.48</v>
      </c>
    </row>
    <row r="4493" spans="1:13" x14ac:dyDescent="0.2">
      <c r="A4493" s="67">
        <f t="shared" si="70"/>
        <v>41851</v>
      </c>
      <c r="B4493" s="1">
        <v>0.254</v>
      </c>
      <c r="C4493" s="16">
        <v>89.92</v>
      </c>
      <c r="D4493" s="16">
        <v>29.33</v>
      </c>
      <c r="E4493" s="16">
        <v>28.9</v>
      </c>
      <c r="F4493" s="16">
        <v>29.9</v>
      </c>
      <c r="G4493" s="16">
        <v>22.65</v>
      </c>
      <c r="H4493" s="16">
        <v>35.880000000000003</v>
      </c>
      <c r="I4493" s="16">
        <v>20.07</v>
      </c>
      <c r="J4493" s="16">
        <v>19.98</v>
      </c>
      <c r="K4493" s="16">
        <v>971</v>
      </c>
      <c r="L4493" s="16">
        <v>29.32</v>
      </c>
      <c r="M4493" s="16">
        <v>22.62</v>
      </c>
    </row>
    <row r="4494" spans="1:13" x14ac:dyDescent="0.2">
      <c r="A4494" s="67">
        <f t="shared" si="70"/>
        <v>41852</v>
      </c>
      <c r="B4494" s="1">
        <v>0</v>
      </c>
      <c r="C4494" s="16">
        <v>89.66</v>
      </c>
      <c r="D4494" s="16">
        <v>29.37</v>
      </c>
      <c r="E4494" s="16">
        <v>29.01</v>
      </c>
      <c r="F4494" s="16">
        <v>29.93</v>
      </c>
      <c r="G4494" s="16">
        <v>24.22</v>
      </c>
      <c r="H4494" s="16">
        <v>35.07</v>
      </c>
      <c r="I4494" s="16">
        <v>21.3</v>
      </c>
      <c r="J4494" s="16">
        <v>20.3</v>
      </c>
      <c r="K4494" s="16">
        <v>1097</v>
      </c>
      <c r="L4494" s="16">
        <v>29.46</v>
      </c>
      <c r="M4494" s="16">
        <v>23.65</v>
      </c>
    </row>
    <row r="4495" spans="1:13" x14ac:dyDescent="0.2">
      <c r="A4495" s="67">
        <f t="shared" si="70"/>
        <v>41853</v>
      </c>
      <c r="B4495" s="1">
        <v>4.5720000000000001</v>
      </c>
      <c r="C4495" s="16">
        <v>91.15</v>
      </c>
      <c r="D4495" s="16">
        <v>28.05</v>
      </c>
      <c r="E4495" s="16">
        <v>25.65</v>
      </c>
      <c r="F4495" s="16">
        <v>29.5</v>
      </c>
      <c r="G4495" s="16">
        <v>14.23</v>
      </c>
      <c r="H4495" s="16">
        <v>37.93</v>
      </c>
      <c r="I4495" s="16">
        <v>44.49</v>
      </c>
      <c r="J4495" s="16">
        <v>7.99</v>
      </c>
      <c r="K4495" s="16">
        <v>923</v>
      </c>
      <c r="L4495" s="16">
        <v>28.94</v>
      </c>
      <c r="M4495" s="16">
        <v>15</v>
      </c>
    </row>
    <row r="4496" spans="1:13" x14ac:dyDescent="0.2">
      <c r="A4496" s="67">
        <f t="shared" si="70"/>
        <v>41854</v>
      </c>
      <c r="B4496" s="1">
        <v>0</v>
      </c>
      <c r="C4496" s="16">
        <v>92.35</v>
      </c>
      <c r="D4496" s="16">
        <v>27.15</v>
      </c>
      <c r="E4496" s="16">
        <v>25.54</v>
      </c>
      <c r="F4496" s="16">
        <v>29.28</v>
      </c>
      <c r="G4496" s="16">
        <v>6.84</v>
      </c>
      <c r="H4496" s="16">
        <v>23.88</v>
      </c>
      <c r="I4496" s="16">
        <v>232.77</v>
      </c>
      <c r="J4496" s="16">
        <v>12.62</v>
      </c>
      <c r="K4496" s="16">
        <v>1341</v>
      </c>
      <c r="L4496" s="16">
        <v>28.53</v>
      </c>
      <c r="M4496" s="16">
        <v>8.2899999999999991</v>
      </c>
    </row>
    <row r="4497" spans="1:13" x14ac:dyDescent="0.2">
      <c r="A4497" s="67">
        <f t="shared" si="70"/>
        <v>41855</v>
      </c>
      <c r="B4497" s="1">
        <v>0</v>
      </c>
      <c r="C4497" s="16">
        <v>90.2</v>
      </c>
      <c r="D4497" s="16">
        <v>28.15</v>
      </c>
      <c r="E4497" s="16">
        <v>25.26</v>
      </c>
      <c r="F4497" s="16">
        <v>30.32</v>
      </c>
      <c r="G4497" s="16">
        <v>7.65</v>
      </c>
      <c r="H4497" s="16">
        <v>23.6</v>
      </c>
      <c r="I4497" s="16">
        <v>293.57</v>
      </c>
      <c r="J4497" s="16">
        <v>23.37</v>
      </c>
      <c r="K4497" s="16">
        <v>1296</v>
      </c>
      <c r="L4497" s="16">
        <v>28.9</v>
      </c>
      <c r="M4497" s="16">
        <v>9.89</v>
      </c>
    </row>
    <row r="4498" spans="1:13" x14ac:dyDescent="0.2">
      <c r="A4498" s="67">
        <f t="shared" si="70"/>
        <v>41856</v>
      </c>
      <c r="B4498" s="1">
        <v>0.76200000000000001</v>
      </c>
      <c r="C4498" s="16">
        <v>87.39</v>
      </c>
      <c r="D4498" s="16">
        <v>29.07</v>
      </c>
      <c r="E4498" s="16">
        <v>27.8</v>
      </c>
      <c r="F4498" s="16">
        <v>29.95</v>
      </c>
      <c r="G4498" s="16">
        <v>17.28</v>
      </c>
      <c r="H4498" s="16">
        <v>32.92</v>
      </c>
      <c r="I4498" s="16">
        <v>10.65</v>
      </c>
      <c r="J4498" s="16">
        <v>20.010000000000002</v>
      </c>
      <c r="K4498" s="16">
        <v>1088</v>
      </c>
      <c r="L4498" s="16">
        <v>28.77</v>
      </c>
      <c r="M4498" s="16">
        <v>18.850000000000001</v>
      </c>
    </row>
    <row r="4499" spans="1:13" x14ac:dyDescent="0.2">
      <c r="A4499" s="67">
        <f t="shared" si="70"/>
        <v>41857</v>
      </c>
      <c r="B4499" s="1">
        <v>36.07</v>
      </c>
      <c r="C4499" s="16">
        <v>90.16</v>
      </c>
      <c r="D4499" s="16">
        <v>28.86</v>
      </c>
      <c r="E4499" s="16">
        <v>27.37</v>
      </c>
      <c r="F4499" s="16">
        <v>30.47</v>
      </c>
      <c r="G4499" s="16">
        <v>17.04</v>
      </c>
      <c r="H4499" s="16">
        <v>31.54</v>
      </c>
      <c r="I4499" s="16">
        <v>355.21</v>
      </c>
      <c r="J4499" s="16">
        <v>20.63</v>
      </c>
      <c r="K4499" s="16">
        <v>1027</v>
      </c>
      <c r="L4499" s="16">
        <v>29.12</v>
      </c>
      <c r="M4499" s="16">
        <v>17.88</v>
      </c>
    </row>
    <row r="4500" spans="1:13" x14ac:dyDescent="0.2">
      <c r="A4500" s="67">
        <f t="shared" si="70"/>
        <v>41858</v>
      </c>
      <c r="B4500" s="1">
        <v>59.432000000000002</v>
      </c>
      <c r="C4500" s="16">
        <v>95.39</v>
      </c>
      <c r="D4500" s="16">
        <v>26.87</v>
      </c>
      <c r="E4500" s="16">
        <v>25.23</v>
      </c>
      <c r="F4500" s="16">
        <v>29.29</v>
      </c>
      <c r="G4500" s="16">
        <v>6.1</v>
      </c>
      <c r="H4500" s="16">
        <v>54.54</v>
      </c>
      <c r="I4500" s="16">
        <v>201.87</v>
      </c>
      <c r="J4500" s="16">
        <v>10.61</v>
      </c>
      <c r="K4500" s="16">
        <v>754.4</v>
      </c>
      <c r="L4500" s="16">
        <v>28.6</v>
      </c>
      <c r="M4500" s="16">
        <v>7.62</v>
      </c>
    </row>
    <row r="4501" spans="1:13" x14ac:dyDescent="0.2">
      <c r="A4501" s="67">
        <f t="shared" si="70"/>
        <v>41859</v>
      </c>
      <c r="B4501" s="1">
        <v>0</v>
      </c>
      <c r="C4501" s="16">
        <v>89.1</v>
      </c>
      <c r="D4501" s="16">
        <v>27.95</v>
      </c>
      <c r="E4501" s="16">
        <v>24.94</v>
      </c>
      <c r="F4501" s="16">
        <v>30.61</v>
      </c>
      <c r="G4501" s="16">
        <v>6.58</v>
      </c>
      <c r="H4501" s="16">
        <v>17.96</v>
      </c>
      <c r="I4501" s="16">
        <v>133.41999999999999</v>
      </c>
      <c r="J4501" s="16">
        <v>19.649999999999999</v>
      </c>
      <c r="K4501" s="16">
        <v>1350</v>
      </c>
      <c r="L4501" s="16">
        <v>29.18</v>
      </c>
      <c r="M4501" s="16">
        <v>8.7100000000000009</v>
      </c>
    </row>
    <row r="4502" spans="1:13" x14ac:dyDescent="0.2">
      <c r="A4502" s="67">
        <f t="shared" si="70"/>
        <v>41860</v>
      </c>
      <c r="B4502" s="1">
        <v>3.048</v>
      </c>
      <c r="C4502" s="16">
        <v>93.48</v>
      </c>
      <c r="D4502" s="16">
        <v>27.5</v>
      </c>
      <c r="E4502" s="16">
        <v>26.19</v>
      </c>
      <c r="F4502" s="16">
        <v>28.99</v>
      </c>
      <c r="G4502" s="16">
        <v>4.5199999999999996</v>
      </c>
      <c r="H4502" s="16">
        <v>15.88</v>
      </c>
      <c r="I4502" s="16">
        <v>256.95</v>
      </c>
      <c r="J4502" s="16">
        <v>12.5</v>
      </c>
      <c r="K4502" s="16">
        <v>846</v>
      </c>
      <c r="L4502" s="16">
        <v>28.96</v>
      </c>
      <c r="M4502" s="16">
        <v>6.19</v>
      </c>
    </row>
    <row r="4503" spans="1:13" x14ac:dyDescent="0.2">
      <c r="A4503" s="67">
        <f t="shared" si="70"/>
        <v>41861</v>
      </c>
      <c r="B4503" s="1">
        <v>16.001999999999999</v>
      </c>
      <c r="C4503" s="16">
        <v>95.59</v>
      </c>
      <c r="D4503" s="16">
        <v>27.34</v>
      </c>
      <c r="E4503" s="16">
        <v>26.29</v>
      </c>
      <c r="F4503" s="16">
        <v>29.22</v>
      </c>
      <c r="G4503" s="16">
        <v>4.72</v>
      </c>
      <c r="H4503" s="16">
        <v>18.66</v>
      </c>
      <c r="I4503" s="16">
        <v>225.66</v>
      </c>
      <c r="J4503" s="16">
        <v>7.72</v>
      </c>
      <c r="K4503" s="16">
        <v>903</v>
      </c>
      <c r="L4503" s="16">
        <v>28.75</v>
      </c>
      <c r="M4503" s="16">
        <v>5.97</v>
      </c>
    </row>
    <row r="4504" spans="1:13" x14ac:dyDescent="0.2">
      <c r="A4504" s="67">
        <f t="shared" si="70"/>
        <v>41862</v>
      </c>
      <c r="B4504" s="1">
        <v>13.715999999999999</v>
      </c>
      <c r="C4504" s="16">
        <v>92.52</v>
      </c>
      <c r="D4504" s="16">
        <v>27.78</v>
      </c>
      <c r="E4504" s="16">
        <v>24.92</v>
      </c>
      <c r="F4504" s="16">
        <v>29.95</v>
      </c>
      <c r="G4504" s="16">
        <v>5.6</v>
      </c>
      <c r="H4504" s="16">
        <v>21.94</v>
      </c>
      <c r="I4504" s="16">
        <v>304.60000000000002</v>
      </c>
      <c r="J4504" s="16">
        <v>16.61</v>
      </c>
      <c r="K4504" s="16">
        <v>967</v>
      </c>
      <c r="L4504" s="16">
        <v>28.72</v>
      </c>
      <c r="M4504" s="16">
        <v>7.23</v>
      </c>
    </row>
    <row r="4505" spans="1:13" x14ac:dyDescent="0.2">
      <c r="A4505" s="67">
        <f t="shared" si="70"/>
        <v>41863</v>
      </c>
      <c r="B4505" s="1">
        <v>4.8259999999999996</v>
      </c>
      <c r="C4505" s="16">
        <v>93.57</v>
      </c>
      <c r="D4505" s="16">
        <v>27.8</v>
      </c>
      <c r="E4505" s="16">
        <v>26.09</v>
      </c>
      <c r="F4505" s="16">
        <v>29.95</v>
      </c>
      <c r="G4505" s="16">
        <v>5.7</v>
      </c>
      <c r="H4505" s="16">
        <v>20.14</v>
      </c>
      <c r="I4505" s="16">
        <v>241.74</v>
      </c>
      <c r="J4505" s="16">
        <v>15.31</v>
      </c>
      <c r="K4505" s="16">
        <v>1128</v>
      </c>
      <c r="L4505" s="16">
        <v>28.98</v>
      </c>
      <c r="M4505" s="16">
        <v>7.23</v>
      </c>
    </row>
    <row r="4506" spans="1:13" x14ac:dyDescent="0.2">
      <c r="A4506" s="67">
        <f t="shared" si="70"/>
        <v>41864</v>
      </c>
      <c r="B4506" s="1">
        <v>3.302</v>
      </c>
      <c r="C4506" s="16">
        <v>92.93</v>
      </c>
      <c r="D4506" s="16">
        <v>27.31</v>
      </c>
      <c r="E4506" s="16">
        <v>23.98</v>
      </c>
      <c r="F4506" s="16">
        <v>29.06</v>
      </c>
      <c r="G4506" s="16">
        <v>9.8800000000000008</v>
      </c>
      <c r="H4506" s="16">
        <v>47.45</v>
      </c>
      <c r="I4506" s="16">
        <v>340.94</v>
      </c>
      <c r="J4506" s="16">
        <v>4.7300000000000004</v>
      </c>
      <c r="K4506" s="16">
        <v>291.89999999999998</v>
      </c>
      <c r="L4506" s="16">
        <v>28.57</v>
      </c>
      <c r="M4506" s="16">
        <v>11.96</v>
      </c>
    </row>
    <row r="4507" spans="1:13" x14ac:dyDescent="0.2">
      <c r="A4507" s="67">
        <f t="shared" si="70"/>
        <v>41865</v>
      </c>
      <c r="B4507" s="1">
        <v>26.673999999999999</v>
      </c>
      <c r="C4507" s="16">
        <v>93.26</v>
      </c>
      <c r="D4507" s="16">
        <v>27.52</v>
      </c>
      <c r="E4507" s="16">
        <v>24.67</v>
      </c>
      <c r="F4507" s="16">
        <v>29.91</v>
      </c>
      <c r="G4507" s="16">
        <v>6.77</v>
      </c>
      <c r="H4507" s="16">
        <v>48.93</v>
      </c>
      <c r="I4507" s="16">
        <v>294.22000000000003</v>
      </c>
      <c r="J4507" s="16">
        <v>7.64</v>
      </c>
      <c r="K4507" s="16">
        <v>772.8</v>
      </c>
      <c r="L4507" s="16">
        <v>28.41</v>
      </c>
      <c r="M4507" s="16">
        <v>9.44</v>
      </c>
    </row>
    <row r="4508" spans="1:13" x14ac:dyDescent="0.2">
      <c r="A4508" s="67">
        <f t="shared" si="70"/>
        <v>41866</v>
      </c>
      <c r="B4508" s="1">
        <v>1.524</v>
      </c>
      <c r="C4508" s="16">
        <v>93.95</v>
      </c>
      <c r="D4508" s="16">
        <v>28.22</v>
      </c>
      <c r="E4508" s="16">
        <v>25.92</v>
      </c>
      <c r="F4508" s="16">
        <v>29.65</v>
      </c>
      <c r="G4508" s="16">
        <v>11.44</v>
      </c>
      <c r="H4508" s="16">
        <v>30.59</v>
      </c>
      <c r="I4508" s="16">
        <v>43.12</v>
      </c>
      <c r="J4508" s="16">
        <v>19.68</v>
      </c>
      <c r="K4508" s="16">
        <v>1222</v>
      </c>
      <c r="L4508" s="16">
        <v>28.73</v>
      </c>
      <c r="M4508" s="16">
        <v>11.74</v>
      </c>
    </row>
    <row r="4509" spans="1:13" x14ac:dyDescent="0.2">
      <c r="A4509" s="67">
        <f t="shared" si="70"/>
        <v>41867</v>
      </c>
      <c r="B4509" s="1">
        <v>0.50800000000000001</v>
      </c>
      <c r="C4509" s="16">
        <v>91.77</v>
      </c>
      <c r="D4509" s="16">
        <v>29.14</v>
      </c>
      <c r="E4509" s="16">
        <v>27.53</v>
      </c>
      <c r="F4509" s="16">
        <v>30.6</v>
      </c>
      <c r="G4509" s="16">
        <v>12.07</v>
      </c>
      <c r="H4509" s="16">
        <v>32.56</v>
      </c>
      <c r="I4509" s="16">
        <v>15.59</v>
      </c>
      <c r="J4509" s="16">
        <v>21.69</v>
      </c>
      <c r="K4509" s="16">
        <v>1148</v>
      </c>
      <c r="L4509" s="16">
        <v>29.12</v>
      </c>
      <c r="M4509" s="16">
        <v>13.51</v>
      </c>
    </row>
    <row r="4510" spans="1:13" x14ac:dyDescent="0.2">
      <c r="A4510" s="67">
        <f t="shared" si="70"/>
        <v>41868</v>
      </c>
      <c r="B4510" s="1">
        <v>1.27</v>
      </c>
      <c r="C4510" s="16">
        <v>91.86</v>
      </c>
      <c r="D4510" s="16">
        <v>29.3</v>
      </c>
      <c r="E4510" s="16">
        <v>28.62</v>
      </c>
      <c r="F4510" s="16">
        <v>29.83</v>
      </c>
      <c r="G4510" s="16">
        <v>17.84</v>
      </c>
      <c r="H4510" s="16">
        <v>31.89</v>
      </c>
      <c r="I4510" s="16">
        <v>29.8</v>
      </c>
      <c r="J4510" s="16">
        <v>15.38</v>
      </c>
      <c r="K4510" s="16">
        <v>1190</v>
      </c>
      <c r="L4510" s="16">
        <v>29.11</v>
      </c>
      <c r="M4510" s="16">
        <v>17.97</v>
      </c>
    </row>
    <row r="4511" spans="1:13" x14ac:dyDescent="0.2">
      <c r="A4511" s="67">
        <f t="shared" si="70"/>
        <v>41869</v>
      </c>
      <c r="B4511" s="1">
        <v>2.286</v>
      </c>
      <c r="C4511" s="16">
        <v>91.61</v>
      </c>
      <c r="D4511" s="16">
        <v>27.97</v>
      </c>
      <c r="E4511" s="16">
        <v>26.12</v>
      </c>
      <c r="F4511" s="16">
        <v>29.21</v>
      </c>
      <c r="G4511" s="16">
        <v>9.02</v>
      </c>
      <c r="H4511" s="16">
        <v>35</v>
      </c>
      <c r="I4511" s="16">
        <v>258.41000000000003</v>
      </c>
      <c r="J4511" s="16">
        <v>9.65</v>
      </c>
      <c r="K4511" s="16">
        <v>588.1</v>
      </c>
      <c r="L4511" s="16">
        <v>28.89</v>
      </c>
      <c r="M4511" s="16">
        <v>9.7200000000000006</v>
      </c>
    </row>
    <row r="4512" spans="1:13" x14ac:dyDescent="0.2">
      <c r="A4512" s="67">
        <f t="shared" si="70"/>
        <v>41870</v>
      </c>
      <c r="B4512" s="1">
        <v>19.812000000000001</v>
      </c>
      <c r="C4512" s="16">
        <v>95.44</v>
      </c>
      <c r="D4512" s="16">
        <v>26.64</v>
      </c>
      <c r="E4512" s="16">
        <v>24.45</v>
      </c>
      <c r="F4512" s="16">
        <v>29.4</v>
      </c>
      <c r="G4512" s="16">
        <v>5.05</v>
      </c>
      <c r="H4512" s="16">
        <v>46.04</v>
      </c>
      <c r="I4512" s="16">
        <v>224.5</v>
      </c>
      <c r="J4512" s="16">
        <v>10.86</v>
      </c>
      <c r="K4512" s="16">
        <v>777.8</v>
      </c>
      <c r="L4512" s="16">
        <v>28.45</v>
      </c>
      <c r="M4512" s="16">
        <v>6.25</v>
      </c>
    </row>
    <row r="4513" spans="1:13" x14ac:dyDescent="0.2">
      <c r="A4513" s="67">
        <f t="shared" si="70"/>
        <v>41871</v>
      </c>
      <c r="B4513" s="1">
        <v>2.032</v>
      </c>
      <c r="C4513" s="16">
        <v>95.58</v>
      </c>
      <c r="D4513" s="16">
        <v>26.45</v>
      </c>
      <c r="E4513" s="16">
        <v>24.66</v>
      </c>
      <c r="F4513" s="16">
        <v>27.82</v>
      </c>
      <c r="G4513" s="16">
        <v>7.27</v>
      </c>
      <c r="H4513" s="16">
        <v>29.85</v>
      </c>
      <c r="I4513" s="16">
        <v>295.23</v>
      </c>
      <c r="J4513" s="16">
        <v>9.31</v>
      </c>
      <c r="K4513" s="16">
        <v>736.7</v>
      </c>
      <c r="L4513" s="16">
        <v>28.3</v>
      </c>
      <c r="M4513" s="16">
        <v>9.91</v>
      </c>
    </row>
    <row r="4514" spans="1:13" x14ac:dyDescent="0.2">
      <c r="A4514" s="67">
        <f t="shared" si="70"/>
        <v>41872</v>
      </c>
      <c r="B4514" s="1">
        <v>139.18199999999999</v>
      </c>
      <c r="C4514" s="16">
        <v>95.26</v>
      </c>
      <c r="D4514" s="16">
        <v>27</v>
      </c>
      <c r="E4514" s="16">
        <v>24.49</v>
      </c>
      <c r="F4514" s="16">
        <v>29.33</v>
      </c>
      <c r="G4514" s="16">
        <v>11.17</v>
      </c>
      <c r="H4514" s="16">
        <v>40.11</v>
      </c>
      <c r="I4514" s="16">
        <v>323.57</v>
      </c>
      <c r="J4514" s="16">
        <v>9.7799999999999994</v>
      </c>
      <c r="K4514" s="16">
        <v>1085</v>
      </c>
      <c r="L4514" s="16">
        <v>28.19</v>
      </c>
      <c r="M4514" s="16">
        <v>13.52</v>
      </c>
    </row>
    <row r="4515" spans="1:13" x14ac:dyDescent="0.2">
      <c r="A4515" s="67">
        <f t="shared" si="70"/>
        <v>41873</v>
      </c>
      <c r="B4515" s="1">
        <v>4.3179999999999996</v>
      </c>
      <c r="C4515" s="16">
        <v>95.18</v>
      </c>
      <c r="D4515" s="16">
        <v>26.57</v>
      </c>
      <c r="E4515" s="16">
        <v>24.2</v>
      </c>
      <c r="F4515" s="16">
        <v>29.6</v>
      </c>
      <c r="G4515" s="16">
        <v>7.27</v>
      </c>
      <c r="H4515" s="16">
        <v>24.98</v>
      </c>
      <c r="I4515" s="16">
        <v>290.47000000000003</v>
      </c>
      <c r="J4515" s="16">
        <v>16.12</v>
      </c>
      <c r="K4515" s="16">
        <v>1282</v>
      </c>
      <c r="L4515" s="16">
        <v>28.35</v>
      </c>
      <c r="M4515" s="16">
        <v>9.6199999999999992</v>
      </c>
    </row>
    <row r="4516" spans="1:13" x14ac:dyDescent="0.2">
      <c r="A4516" s="67">
        <f t="shared" si="70"/>
        <v>41874</v>
      </c>
      <c r="B4516" s="1">
        <v>15.494</v>
      </c>
      <c r="C4516" s="16">
        <v>93.97</v>
      </c>
      <c r="D4516" s="16">
        <v>27.01</v>
      </c>
      <c r="E4516" s="16">
        <v>24.91</v>
      </c>
      <c r="F4516" s="16">
        <v>29.18</v>
      </c>
      <c r="G4516" s="16">
        <v>6.77</v>
      </c>
      <c r="H4516" s="16">
        <v>27.84</v>
      </c>
      <c r="I4516" s="16">
        <v>265.07</v>
      </c>
      <c r="J4516" s="16">
        <v>11.98</v>
      </c>
      <c r="K4516" s="16">
        <v>812</v>
      </c>
      <c r="L4516" s="16">
        <v>28.38</v>
      </c>
      <c r="M4516" s="16">
        <v>8.8000000000000007</v>
      </c>
    </row>
    <row r="4517" spans="1:13" x14ac:dyDescent="0.2">
      <c r="A4517" s="67">
        <f t="shared" si="70"/>
        <v>41875</v>
      </c>
      <c r="B4517" s="1">
        <v>20.065999999999999</v>
      </c>
      <c r="C4517" s="16">
        <v>92.53</v>
      </c>
      <c r="D4517" s="16">
        <v>27.11</v>
      </c>
      <c r="E4517" s="16">
        <v>24.35</v>
      </c>
      <c r="F4517" s="16">
        <v>29.2</v>
      </c>
      <c r="G4517" s="16">
        <v>6.63</v>
      </c>
      <c r="H4517" s="16">
        <v>23.67</v>
      </c>
      <c r="I4517" s="16">
        <v>276.39</v>
      </c>
      <c r="J4517" s="16">
        <v>20.46</v>
      </c>
      <c r="K4517" s="16">
        <v>1311</v>
      </c>
      <c r="L4517" s="16">
        <v>28.81</v>
      </c>
      <c r="M4517" s="16">
        <v>8.49</v>
      </c>
    </row>
    <row r="4518" spans="1:13" x14ac:dyDescent="0.2">
      <c r="A4518" s="67">
        <f t="shared" si="70"/>
        <v>41876</v>
      </c>
      <c r="B4518" s="1">
        <v>10.414</v>
      </c>
      <c r="C4518" s="16">
        <v>93.92</v>
      </c>
      <c r="D4518" s="16">
        <v>27.3</v>
      </c>
      <c r="E4518" s="16">
        <v>25.45</v>
      </c>
      <c r="F4518" s="16">
        <v>29.37</v>
      </c>
      <c r="G4518" s="16">
        <v>4.8</v>
      </c>
      <c r="H4518" s="16">
        <v>14.68</v>
      </c>
      <c r="I4518" s="16">
        <v>254.37</v>
      </c>
      <c r="J4518" s="16">
        <v>12.06</v>
      </c>
      <c r="K4518" s="16">
        <v>1023</v>
      </c>
      <c r="L4518" s="16">
        <v>28.8</v>
      </c>
      <c r="M4518" s="16">
        <v>6.07</v>
      </c>
    </row>
    <row r="4519" spans="1:13" x14ac:dyDescent="0.2">
      <c r="A4519" s="67">
        <f t="shared" si="70"/>
        <v>41877</v>
      </c>
      <c r="B4519" s="1">
        <v>1.016</v>
      </c>
      <c r="C4519" s="16">
        <v>94.65</v>
      </c>
      <c r="D4519" s="16">
        <v>27.19</v>
      </c>
      <c r="E4519" s="16">
        <v>25.36</v>
      </c>
      <c r="F4519" s="16">
        <v>29.09</v>
      </c>
      <c r="G4519" s="16">
        <v>4.72</v>
      </c>
      <c r="H4519" s="16">
        <v>13.23</v>
      </c>
      <c r="I4519" s="16">
        <v>212.48</v>
      </c>
      <c r="J4519" s="16">
        <v>9.61</v>
      </c>
      <c r="K4519" s="16">
        <v>480.2</v>
      </c>
      <c r="L4519" s="16">
        <v>28.64</v>
      </c>
      <c r="M4519" s="16">
        <v>5.75</v>
      </c>
    </row>
    <row r="4520" spans="1:13" x14ac:dyDescent="0.2">
      <c r="A4520" s="67">
        <f t="shared" si="70"/>
        <v>41878</v>
      </c>
      <c r="B4520" s="1">
        <v>0</v>
      </c>
      <c r="C4520" s="16">
        <v>92.3</v>
      </c>
      <c r="D4520" s="16">
        <v>27.22</v>
      </c>
      <c r="E4520" s="16">
        <v>25.75</v>
      </c>
      <c r="F4520" s="16">
        <v>29.48</v>
      </c>
      <c r="G4520" s="16">
        <v>6.8</v>
      </c>
      <c r="H4520" s="16">
        <v>25.4</v>
      </c>
      <c r="I4520" s="16">
        <v>162.47999999999999</v>
      </c>
      <c r="J4520" s="16">
        <v>9.11</v>
      </c>
      <c r="K4520" s="16">
        <v>1127</v>
      </c>
      <c r="L4520" s="16">
        <v>28.39</v>
      </c>
      <c r="M4520" s="16">
        <v>7.46</v>
      </c>
    </row>
    <row r="4521" spans="1:13" x14ac:dyDescent="0.2">
      <c r="A4521" s="67">
        <f t="shared" si="70"/>
        <v>41879</v>
      </c>
      <c r="B4521" s="1">
        <v>8.89</v>
      </c>
      <c r="C4521" s="16">
        <v>91.53</v>
      </c>
      <c r="D4521" s="16">
        <v>26.92</v>
      </c>
      <c r="E4521" s="16">
        <v>24.1</v>
      </c>
      <c r="F4521" s="16">
        <v>30.32</v>
      </c>
      <c r="G4521" s="16">
        <v>5.83</v>
      </c>
      <c r="H4521" s="16">
        <v>31.72</v>
      </c>
      <c r="I4521" s="16">
        <v>171.81</v>
      </c>
      <c r="J4521" s="16">
        <v>20.86</v>
      </c>
      <c r="K4521" s="16">
        <v>1358</v>
      </c>
      <c r="L4521" s="16">
        <v>28.73</v>
      </c>
      <c r="M4521" s="16">
        <v>6.97</v>
      </c>
    </row>
    <row r="4522" spans="1:13" x14ac:dyDescent="0.2">
      <c r="A4522" s="67">
        <f t="shared" si="70"/>
        <v>41880</v>
      </c>
      <c r="B4522" s="1">
        <v>0.76200000000000001</v>
      </c>
      <c r="C4522" s="16">
        <v>92.37</v>
      </c>
      <c r="D4522" s="16">
        <v>27.52</v>
      </c>
      <c r="E4522" s="16">
        <v>24.7</v>
      </c>
      <c r="F4522" s="16">
        <v>30.06</v>
      </c>
      <c r="G4522" s="16">
        <v>5.58</v>
      </c>
      <c r="H4522" s="16">
        <v>18.59</v>
      </c>
      <c r="I4522" s="16">
        <v>237.61</v>
      </c>
      <c r="J4522" s="16">
        <v>18.21</v>
      </c>
      <c r="K4522" s="16">
        <v>1246</v>
      </c>
      <c r="L4522" s="16">
        <v>29.09</v>
      </c>
      <c r="M4522" s="16">
        <v>7.48</v>
      </c>
    </row>
    <row r="4523" spans="1:13" x14ac:dyDescent="0.2">
      <c r="A4523" s="67">
        <f t="shared" si="70"/>
        <v>41881</v>
      </c>
      <c r="B4523" s="1">
        <v>0</v>
      </c>
      <c r="C4523" s="16">
        <v>88.63</v>
      </c>
      <c r="D4523" s="16">
        <v>28.78</v>
      </c>
      <c r="E4523" s="16">
        <v>25.86</v>
      </c>
      <c r="F4523" s="16">
        <v>30.52</v>
      </c>
      <c r="G4523" s="16">
        <v>9.5299999999999994</v>
      </c>
      <c r="H4523" s="16">
        <v>28.68</v>
      </c>
      <c r="I4523" s="16">
        <v>17.260000000000002</v>
      </c>
      <c r="J4523" s="16">
        <v>22.86</v>
      </c>
      <c r="K4523" s="16">
        <v>1179</v>
      </c>
      <c r="L4523" s="16">
        <v>29.62</v>
      </c>
      <c r="M4523" s="16">
        <v>10.65</v>
      </c>
    </row>
    <row r="4524" spans="1:13" x14ac:dyDescent="0.2">
      <c r="A4524" s="67">
        <f t="shared" si="70"/>
        <v>41882</v>
      </c>
      <c r="B4524" s="1">
        <v>0</v>
      </c>
      <c r="C4524" s="16">
        <v>89.26</v>
      </c>
      <c r="D4524" s="16">
        <v>29.56</v>
      </c>
      <c r="E4524" s="16">
        <v>27.11</v>
      </c>
      <c r="F4524" s="16">
        <v>31.01</v>
      </c>
      <c r="G4524" s="16">
        <v>10.3</v>
      </c>
      <c r="H4524" s="16">
        <v>24.55</v>
      </c>
      <c r="I4524" s="16">
        <v>6.17</v>
      </c>
      <c r="J4524" s="16">
        <v>23.38</v>
      </c>
      <c r="K4524" s="16">
        <v>1231</v>
      </c>
      <c r="L4524" s="16">
        <v>29.93</v>
      </c>
      <c r="M4524" s="16">
        <v>11.8</v>
      </c>
    </row>
    <row r="4525" spans="1:13" x14ac:dyDescent="0.2">
      <c r="A4525" s="67">
        <f t="shared" si="70"/>
        <v>41883</v>
      </c>
      <c r="B4525" s="1">
        <v>5.5880000000000001</v>
      </c>
      <c r="C4525" s="16">
        <v>89.55</v>
      </c>
      <c r="D4525" s="16">
        <v>29.83</v>
      </c>
      <c r="E4525" s="16">
        <v>28.59</v>
      </c>
      <c r="F4525" s="16">
        <v>31.06</v>
      </c>
      <c r="G4525" s="16">
        <v>15.27</v>
      </c>
      <c r="H4525" s="16">
        <v>40.47</v>
      </c>
      <c r="I4525" s="16">
        <v>24.85</v>
      </c>
      <c r="J4525" s="16">
        <v>20.7</v>
      </c>
      <c r="K4525" s="16">
        <v>1143</v>
      </c>
      <c r="L4525" s="16">
        <v>30.09</v>
      </c>
      <c r="M4525" s="16">
        <v>16.329999999999998</v>
      </c>
    </row>
    <row r="4526" spans="1:13" x14ac:dyDescent="0.2">
      <c r="A4526" s="67">
        <f t="shared" si="70"/>
        <v>41884</v>
      </c>
      <c r="B4526" s="1">
        <v>26.416</v>
      </c>
      <c r="C4526" s="16">
        <v>95</v>
      </c>
      <c r="D4526" s="16">
        <v>27.7</v>
      </c>
      <c r="E4526" s="16">
        <v>25.67</v>
      </c>
      <c r="F4526" s="16">
        <v>29.24</v>
      </c>
      <c r="G4526" s="16">
        <v>6.13</v>
      </c>
      <c r="H4526" s="16">
        <v>23.99</v>
      </c>
      <c r="I4526" s="16">
        <v>226.36</v>
      </c>
      <c r="J4526" s="16">
        <v>6.46</v>
      </c>
      <c r="K4526" s="16">
        <v>424.9</v>
      </c>
      <c r="L4526" s="16">
        <v>29.72</v>
      </c>
      <c r="M4526" s="16">
        <v>7.26</v>
      </c>
    </row>
    <row r="4527" spans="1:13" x14ac:dyDescent="0.2">
      <c r="A4527" s="67">
        <f t="shared" si="70"/>
        <v>41885</v>
      </c>
      <c r="B4527" s="1">
        <v>25.661999999999999</v>
      </c>
      <c r="C4527" s="16">
        <v>94.13</v>
      </c>
      <c r="D4527" s="16">
        <v>27.97</v>
      </c>
      <c r="E4527" s="16">
        <v>25.46</v>
      </c>
      <c r="F4527" s="16">
        <v>30.48</v>
      </c>
      <c r="G4527" s="16">
        <v>5.64</v>
      </c>
      <c r="H4527" s="16">
        <v>24.91</v>
      </c>
      <c r="I4527" s="16">
        <v>245.82</v>
      </c>
      <c r="J4527" s="16">
        <v>17.22</v>
      </c>
      <c r="K4527" s="16">
        <v>1070</v>
      </c>
      <c r="L4527" s="16">
        <v>29.64</v>
      </c>
      <c r="M4527" s="16">
        <v>6.92</v>
      </c>
    </row>
    <row r="4528" spans="1:13" x14ac:dyDescent="0.2">
      <c r="A4528" s="67">
        <f t="shared" si="70"/>
        <v>41886</v>
      </c>
      <c r="B4528" s="1">
        <v>6.6040000000000001</v>
      </c>
      <c r="C4528" s="16">
        <v>95.25</v>
      </c>
      <c r="D4528" s="16">
        <v>27.71</v>
      </c>
      <c r="E4528" s="16">
        <v>25.7</v>
      </c>
      <c r="F4528" s="16">
        <v>30.39</v>
      </c>
      <c r="G4528" s="16">
        <v>6.6</v>
      </c>
      <c r="H4528" s="16">
        <v>24.2</v>
      </c>
      <c r="I4528" s="16">
        <v>223.34</v>
      </c>
      <c r="J4528" s="16">
        <v>12.82</v>
      </c>
      <c r="K4528" s="16">
        <v>1042</v>
      </c>
      <c r="L4528" s="16">
        <v>29.61</v>
      </c>
      <c r="M4528" s="16">
        <v>8.17</v>
      </c>
    </row>
    <row r="4529" spans="1:13" x14ac:dyDescent="0.2">
      <c r="A4529" s="67">
        <f t="shared" si="70"/>
        <v>41887</v>
      </c>
      <c r="B4529" s="1">
        <v>0.254</v>
      </c>
      <c r="C4529" s="16">
        <v>91.89</v>
      </c>
      <c r="D4529" s="16">
        <v>28.01</v>
      </c>
      <c r="E4529" s="16">
        <v>25.04</v>
      </c>
      <c r="F4529" s="16">
        <v>30.65</v>
      </c>
      <c r="G4529" s="16">
        <v>6.86</v>
      </c>
      <c r="H4529" s="16">
        <v>23.21</v>
      </c>
      <c r="I4529" s="16">
        <v>255.58</v>
      </c>
      <c r="J4529" s="16">
        <v>17.39</v>
      </c>
      <c r="K4529" s="16">
        <v>1174</v>
      </c>
      <c r="L4529" s="16">
        <v>29.49</v>
      </c>
      <c r="M4529" s="16">
        <v>9.58</v>
      </c>
    </row>
    <row r="4530" spans="1:13" x14ac:dyDescent="0.2">
      <c r="A4530" s="67">
        <f t="shared" si="70"/>
        <v>41888</v>
      </c>
      <c r="B4530" s="1">
        <v>6.0960000000000001</v>
      </c>
      <c r="C4530" s="16">
        <v>91.88</v>
      </c>
      <c r="D4530" s="16">
        <v>28.45</v>
      </c>
      <c r="E4530" s="16">
        <v>26.35</v>
      </c>
      <c r="F4530" s="16">
        <v>30.3</v>
      </c>
      <c r="G4530" s="16">
        <v>9.09</v>
      </c>
      <c r="H4530" s="16">
        <v>36.799999999999997</v>
      </c>
      <c r="I4530" s="16">
        <v>292.95</v>
      </c>
      <c r="J4530" s="16">
        <v>10.41</v>
      </c>
      <c r="K4530" s="16">
        <v>917</v>
      </c>
      <c r="L4530" s="16">
        <v>29.42</v>
      </c>
      <c r="M4530" s="16">
        <v>11.73</v>
      </c>
    </row>
    <row r="4531" spans="1:13" x14ac:dyDescent="0.2">
      <c r="A4531" s="67">
        <f t="shared" si="70"/>
        <v>41889</v>
      </c>
      <c r="B4531" s="1">
        <v>18.03</v>
      </c>
      <c r="C4531" s="16">
        <v>91.34</v>
      </c>
      <c r="D4531" s="16">
        <v>28.06</v>
      </c>
      <c r="E4531" s="16">
        <v>26.76</v>
      </c>
      <c r="F4531" s="16">
        <v>29.28</v>
      </c>
      <c r="G4531" s="16">
        <v>7.07</v>
      </c>
      <c r="H4531" s="16">
        <v>22.79</v>
      </c>
      <c r="I4531" s="16">
        <v>284.66000000000003</v>
      </c>
      <c r="J4531" s="16">
        <v>12.06</v>
      </c>
      <c r="K4531" s="16">
        <v>850</v>
      </c>
      <c r="L4531" s="16">
        <v>29.26</v>
      </c>
      <c r="M4531" s="16">
        <v>9.0500000000000007</v>
      </c>
    </row>
    <row r="4532" spans="1:13" x14ac:dyDescent="0.2">
      <c r="A4532" s="67">
        <f t="shared" si="70"/>
        <v>41890</v>
      </c>
      <c r="B4532" s="1">
        <v>8.3819999999999997</v>
      </c>
      <c r="C4532" s="16">
        <v>93.88</v>
      </c>
      <c r="D4532" s="16">
        <v>26.89</v>
      </c>
      <c r="E4532" s="16">
        <v>24.95</v>
      </c>
      <c r="F4532" s="16">
        <v>28.01</v>
      </c>
      <c r="G4532" s="16">
        <v>5.44</v>
      </c>
      <c r="H4532" s="16">
        <v>24.94</v>
      </c>
      <c r="I4532" s="16">
        <v>230.37</v>
      </c>
      <c r="J4532" s="16">
        <v>6.27</v>
      </c>
      <c r="K4532" s="16">
        <v>547.70000000000005</v>
      </c>
      <c r="L4532" s="16">
        <v>28.96</v>
      </c>
      <c r="M4532" s="16">
        <v>6.55</v>
      </c>
    </row>
    <row r="4533" spans="1:13" x14ac:dyDescent="0.2">
      <c r="A4533" s="67">
        <f t="shared" si="70"/>
        <v>41891</v>
      </c>
      <c r="B4533" s="1">
        <v>0</v>
      </c>
      <c r="C4533" s="16">
        <v>90.21</v>
      </c>
      <c r="D4533" s="16">
        <v>27.76</v>
      </c>
      <c r="E4533" s="16">
        <v>24.14</v>
      </c>
      <c r="F4533" s="16">
        <v>30.69</v>
      </c>
      <c r="G4533" s="16">
        <v>7.08</v>
      </c>
      <c r="H4533" s="16">
        <v>23.96</v>
      </c>
      <c r="I4533" s="16">
        <v>264</v>
      </c>
      <c r="J4533" s="16">
        <v>22.71</v>
      </c>
      <c r="K4533" s="16">
        <v>1248</v>
      </c>
      <c r="L4533" s="16">
        <v>29.21</v>
      </c>
      <c r="M4533" s="16">
        <v>9.3699999999999992</v>
      </c>
    </row>
    <row r="4534" spans="1:13" x14ac:dyDescent="0.2">
      <c r="A4534" s="67">
        <f t="shared" si="70"/>
        <v>41892</v>
      </c>
      <c r="B4534" s="1">
        <v>32.003999999999998</v>
      </c>
      <c r="C4534" s="16">
        <v>93.42</v>
      </c>
      <c r="D4534" s="16">
        <v>27.68</v>
      </c>
      <c r="E4534" s="16">
        <v>26.08</v>
      </c>
      <c r="F4534" s="16">
        <v>28.93</v>
      </c>
      <c r="G4534" s="16">
        <v>4.6900000000000004</v>
      </c>
      <c r="H4534" s="16">
        <v>43.82</v>
      </c>
      <c r="I4534" s="16">
        <v>284.76</v>
      </c>
      <c r="J4534" s="16">
        <v>7.25</v>
      </c>
      <c r="K4534" s="16">
        <v>577.79999999999995</v>
      </c>
      <c r="L4534" s="16">
        <v>29.04</v>
      </c>
      <c r="M4534" s="16">
        <v>6.18</v>
      </c>
    </row>
    <row r="4535" spans="1:13" x14ac:dyDescent="0.2">
      <c r="A4535" s="67">
        <f t="shared" si="70"/>
        <v>41893</v>
      </c>
      <c r="B4535" s="1">
        <v>16.001999999999999</v>
      </c>
      <c r="C4535" s="16">
        <v>97.54</v>
      </c>
      <c r="D4535" s="16">
        <v>26.11</v>
      </c>
      <c r="E4535" s="16">
        <v>24.73</v>
      </c>
      <c r="F4535" s="16">
        <v>29.45</v>
      </c>
      <c r="G4535" s="16">
        <v>6.05</v>
      </c>
      <c r="H4535" s="16">
        <v>33.06</v>
      </c>
      <c r="I4535" s="16">
        <v>221.64</v>
      </c>
      <c r="J4535" s="16">
        <v>9.5500000000000007</v>
      </c>
      <c r="K4535" s="16">
        <v>1371</v>
      </c>
      <c r="L4535" s="16">
        <v>28.82</v>
      </c>
      <c r="M4535" s="16">
        <v>7.07</v>
      </c>
    </row>
    <row r="4536" spans="1:13" x14ac:dyDescent="0.2">
      <c r="A4536" s="67">
        <f t="shared" si="70"/>
        <v>41894</v>
      </c>
      <c r="B4536" s="1">
        <v>0</v>
      </c>
      <c r="C4536" s="16">
        <v>96.74</v>
      </c>
      <c r="D4536" s="16">
        <v>25.97</v>
      </c>
      <c r="E4536" s="16">
        <v>23.81</v>
      </c>
      <c r="F4536" s="16">
        <v>27.93</v>
      </c>
      <c r="G4536" s="16">
        <v>3.58</v>
      </c>
      <c r="H4536" s="16">
        <v>12.28</v>
      </c>
      <c r="I4536" s="16">
        <v>189.64</v>
      </c>
      <c r="J4536" s="16">
        <v>6.22</v>
      </c>
      <c r="K4536" s="16">
        <v>305.89999999999998</v>
      </c>
      <c r="L4536" s="16">
        <v>28.59</v>
      </c>
      <c r="M4536" s="16">
        <v>4.5599999999999996</v>
      </c>
    </row>
    <row r="4537" spans="1:13" x14ac:dyDescent="0.2">
      <c r="A4537" s="67">
        <f t="shared" si="70"/>
        <v>41895</v>
      </c>
      <c r="B4537" s="1">
        <v>0.254</v>
      </c>
      <c r="C4537" s="16">
        <v>93.16</v>
      </c>
      <c r="D4537" s="16">
        <v>27.06</v>
      </c>
      <c r="E4537" s="16">
        <v>24.99</v>
      </c>
      <c r="F4537" s="16">
        <v>29.92</v>
      </c>
      <c r="G4537" s="16">
        <v>4.67</v>
      </c>
      <c r="H4537" s="16">
        <v>12.81</v>
      </c>
      <c r="I4537" s="16">
        <v>167.76</v>
      </c>
      <c r="J4537" s="16">
        <v>13.49</v>
      </c>
      <c r="K4537" s="16">
        <v>1287</v>
      </c>
      <c r="L4537" s="16">
        <v>28.58</v>
      </c>
      <c r="M4537" s="16">
        <v>5.52</v>
      </c>
    </row>
    <row r="4538" spans="1:13" x14ac:dyDescent="0.2">
      <c r="A4538" s="67">
        <f t="shared" si="70"/>
        <v>41896</v>
      </c>
      <c r="B4538" s="1">
        <v>14.736000000000001</v>
      </c>
      <c r="C4538" s="16">
        <v>95.87</v>
      </c>
      <c r="D4538" s="16">
        <v>26.57</v>
      </c>
      <c r="E4538" s="16">
        <v>25.05</v>
      </c>
      <c r="F4538" s="16">
        <v>30.5</v>
      </c>
      <c r="G4538" s="16">
        <v>3.93</v>
      </c>
      <c r="H4538" s="16">
        <v>37.75</v>
      </c>
      <c r="I4538" s="16">
        <v>180.96</v>
      </c>
      <c r="J4538" s="16">
        <v>8.5500000000000007</v>
      </c>
      <c r="K4538" s="16">
        <v>1105</v>
      </c>
      <c r="L4538" s="16">
        <v>28.44</v>
      </c>
      <c r="M4538" s="16">
        <v>4.38</v>
      </c>
    </row>
    <row r="4539" spans="1:13" x14ac:dyDescent="0.2">
      <c r="A4539" s="67">
        <f t="shared" si="70"/>
        <v>41897</v>
      </c>
      <c r="B4539" s="1">
        <v>19.303999999999998</v>
      </c>
      <c r="C4539" s="16">
        <v>94.07</v>
      </c>
      <c r="D4539" s="16">
        <v>27.08</v>
      </c>
      <c r="E4539" s="16">
        <v>24.91</v>
      </c>
      <c r="F4539" s="16">
        <v>29.97</v>
      </c>
      <c r="G4539" s="16">
        <v>6.22</v>
      </c>
      <c r="H4539" s="16">
        <v>23.43</v>
      </c>
      <c r="I4539" s="16">
        <v>221.95</v>
      </c>
      <c r="J4539" s="16">
        <v>18.39</v>
      </c>
      <c r="K4539" s="16">
        <v>1229</v>
      </c>
      <c r="L4539" s="16">
        <v>28.64</v>
      </c>
      <c r="M4539" s="16">
        <v>7.42</v>
      </c>
    </row>
    <row r="4540" spans="1:13" x14ac:dyDescent="0.2">
      <c r="A4540" s="67">
        <f t="shared" si="70"/>
        <v>41898</v>
      </c>
      <c r="B4540" s="1">
        <v>33.78</v>
      </c>
      <c r="C4540" s="16">
        <v>96</v>
      </c>
      <c r="D4540" s="16">
        <v>26.66</v>
      </c>
      <c r="E4540" s="16">
        <v>24.67</v>
      </c>
      <c r="F4540" s="16">
        <v>29.72</v>
      </c>
      <c r="G4540" s="16">
        <v>7.17</v>
      </c>
      <c r="H4540" s="16">
        <v>30.48</v>
      </c>
      <c r="I4540" s="16">
        <v>243.15</v>
      </c>
      <c r="J4540" s="16">
        <v>10.09</v>
      </c>
      <c r="K4540" s="16">
        <v>1127</v>
      </c>
      <c r="L4540" s="16">
        <v>28.73</v>
      </c>
      <c r="M4540" s="16">
        <v>8.81</v>
      </c>
    </row>
    <row r="4541" spans="1:13" x14ac:dyDescent="0.2">
      <c r="A4541" s="67">
        <f t="shared" si="70"/>
        <v>41899</v>
      </c>
      <c r="B4541" s="1">
        <v>16.506</v>
      </c>
      <c r="C4541" s="16">
        <v>97.6</v>
      </c>
      <c r="D4541" s="16">
        <v>26.13</v>
      </c>
      <c r="E4541" s="16">
        <v>25.12</v>
      </c>
      <c r="F4541" s="16">
        <v>28.76</v>
      </c>
      <c r="G4541" s="16">
        <v>4.74</v>
      </c>
      <c r="H4541" s="16">
        <v>33.06</v>
      </c>
      <c r="I4541" s="16">
        <v>175.4</v>
      </c>
      <c r="J4541" s="16">
        <v>7.42</v>
      </c>
      <c r="K4541" s="16">
        <v>1117</v>
      </c>
      <c r="L4541" s="16">
        <v>28.65</v>
      </c>
      <c r="M4541" s="16">
        <v>5.81</v>
      </c>
    </row>
    <row r="4542" spans="1:13" x14ac:dyDescent="0.2">
      <c r="A4542" s="67">
        <f t="shared" si="70"/>
        <v>41900</v>
      </c>
      <c r="B4542" s="1">
        <v>0</v>
      </c>
      <c r="C4542" s="16">
        <v>93.39</v>
      </c>
      <c r="D4542" s="16">
        <v>27.1</v>
      </c>
      <c r="E4542" s="16">
        <v>24.71</v>
      </c>
      <c r="F4542" s="16">
        <v>30.17</v>
      </c>
      <c r="G4542" s="16">
        <v>4.8099999999999996</v>
      </c>
      <c r="H4542" s="16">
        <v>18.170000000000002</v>
      </c>
      <c r="I4542" s="16">
        <v>181.66</v>
      </c>
      <c r="J4542" s="16">
        <v>12.55</v>
      </c>
      <c r="K4542" s="16">
        <v>1267</v>
      </c>
      <c r="L4542" s="16">
        <v>28.99</v>
      </c>
      <c r="M4542" s="16">
        <v>5.44</v>
      </c>
    </row>
    <row r="4543" spans="1:13" x14ac:dyDescent="0.2">
      <c r="A4543" s="67">
        <f t="shared" si="70"/>
        <v>41901</v>
      </c>
      <c r="B4543" s="1">
        <v>10.667999999999999</v>
      </c>
      <c r="C4543" s="16">
        <v>95.43</v>
      </c>
      <c r="D4543" s="16">
        <v>26.9</v>
      </c>
      <c r="E4543" s="16">
        <v>25.02</v>
      </c>
      <c r="F4543" s="16">
        <v>29</v>
      </c>
      <c r="G4543" s="16">
        <v>5.43</v>
      </c>
      <c r="H4543" s="16">
        <v>22.12</v>
      </c>
      <c r="I4543" s="16">
        <v>200.23</v>
      </c>
      <c r="J4543" s="16">
        <v>15</v>
      </c>
      <c r="K4543" s="16">
        <v>984</v>
      </c>
      <c r="L4543" s="16">
        <v>29.21</v>
      </c>
      <c r="M4543" s="16">
        <v>6.66</v>
      </c>
    </row>
    <row r="4544" spans="1:13" x14ac:dyDescent="0.2">
      <c r="A4544" s="67">
        <f t="shared" si="70"/>
        <v>41902</v>
      </c>
      <c r="B4544" s="1">
        <v>20.577999999999999</v>
      </c>
      <c r="C4544" s="16">
        <v>97.22</v>
      </c>
      <c r="D4544" s="16">
        <v>25.87</v>
      </c>
      <c r="E4544" s="16">
        <v>24.91</v>
      </c>
      <c r="F4544" s="16">
        <v>27.35</v>
      </c>
      <c r="G4544" s="16">
        <v>5.35</v>
      </c>
      <c r="H4544" s="16">
        <v>34.15</v>
      </c>
      <c r="I4544" s="16">
        <v>174.01</v>
      </c>
      <c r="J4544" s="16">
        <v>4.9800000000000004</v>
      </c>
      <c r="K4544" s="16">
        <v>503.7</v>
      </c>
      <c r="L4544" s="16">
        <v>28.67</v>
      </c>
      <c r="M4544" s="16">
        <v>6.42</v>
      </c>
    </row>
    <row r="4545" spans="1:13" x14ac:dyDescent="0.2">
      <c r="A4545" s="67">
        <f t="shared" si="70"/>
        <v>41903</v>
      </c>
      <c r="B4545" s="1">
        <v>0</v>
      </c>
      <c r="C4545" s="16">
        <v>89.56</v>
      </c>
      <c r="D4545" s="16">
        <v>27.46</v>
      </c>
      <c r="E4545" s="16">
        <v>23.83</v>
      </c>
      <c r="F4545" s="16">
        <v>30.17</v>
      </c>
      <c r="G4545" s="16">
        <v>5.7</v>
      </c>
      <c r="H4545" s="16">
        <v>17.149999999999999</v>
      </c>
      <c r="I4545" s="16">
        <v>264.70999999999998</v>
      </c>
      <c r="J4545" s="16">
        <v>22.62</v>
      </c>
      <c r="K4545" s="16">
        <v>1239</v>
      </c>
      <c r="L4545" s="16">
        <v>29.24</v>
      </c>
      <c r="M4545" s="16">
        <v>7.55</v>
      </c>
    </row>
    <row r="4546" spans="1:13" x14ac:dyDescent="0.2">
      <c r="A4546" s="67">
        <f t="shared" si="70"/>
        <v>41904</v>
      </c>
      <c r="B4546" s="1">
        <v>9.6519999999999992</v>
      </c>
      <c r="C4546" s="16">
        <v>91.13</v>
      </c>
      <c r="D4546" s="16">
        <v>27.46</v>
      </c>
      <c r="E4546" s="16">
        <v>25.17</v>
      </c>
      <c r="F4546" s="16">
        <v>30.23</v>
      </c>
      <c r="G4546" s="16">
        <v>6.12</v>
      </c>
      <c r="H4546" s="16">
        <v>19.86</v>
      </c>
      <c r="I4546" s="16">
        <v>231.02</v>
      </c>
      <c r="J4546" s="16">
        <v>18.55</v>
      </c>
      <c r="K4546" s="16">
        <v>1174</v>
      </c>
      <c r="L4546" s="16">
        <v>29.4</v>
      </c>
      <c r="M4546" s="16">
        <v>7.98</v>
      </c>
    </row>
    <row r="4547" spans="1:13" x14ac:dyDescent="0.2">
      <c r="A4547" s="67">
        <f t="shared" si="70"/>
        <v>41905</v>
      </c>
      <c r="B4547" s="1">
        <v>0</v>
      </c>
      <c r="C4547" s="16">
        <v>87.44</v>
      </c>
      <c r="D4547" s="16">
        <v>27.46</v>
      </c>
      <c r="E4547" s="16">
        <v>24.3</v>
      </c>
      <c r="F4547" s="16">
        <v>30.75</v>
      </c>
      <c r="G4547" s="16">
        <v>7.34</v>
      </c>
      <c r="H4547" s="16">
        <v>22.54</v>
      </c>
      <c r="I4547" s="16">
        <v>177.78</v>
      </c>
      <c r="J4547" s="16">
        <v>18.75</v>
      </c>
      <c r="K4547" s="16">
        <v>1202</v>
      </c>
      <c r="L4547" s="16">
        <v>29.01</v>
      </c>
      <c r="M4547" s="16">
        <v>8.77</v>
      </c>
    </row>
    <row r="4548" spans="1:13" x14ac:dyDescent="0.2">
      <c r="A4548" s="67">
        <f t="shared" si="70"/>
        <v>41906</v>
      </c>
      <c r="B4548" s="1">
        <v>0</v>
      </c>
      <c r="C4548" s="16">
        <v>85.54</v>
      </c>
      <c r="D4548" s="16">
        <v>28.51</v>
      </c>
      <c r="E4548" s="16">
        <v>25.47</v>
      </c>
      <c r="F4548" s="16">
        <v>32.36</v>
      </c>
      <c r="G4548" s="16">
        <v>10.130000000000001</v>
      </c>
      <c r="H4548" s="16">
        <v>31.12</v>
      </c>
      <c r="I4548" s="16">
        <v>142.07</v>
      </c>
      <c r="J4548" s="16">
        <v>21.56</v>
      </c>
      <c r="K4548" s="16">
        <v>1207</v>
      </c>
      <c r="L4548" s="16">
        <v>28.96</v>
      </c>
      <c r="M4548" s="16">
        <v>11.49</v>
      </c>
    </row>
    <row r="4549" spans="1:13" x14ac:dyDescent="0.2">
      <c r="A4549" s="67">
        <f t="shared" si="70"/>
        <v>41907</v>
      </c>
      <c r="B4549" s="1">
        <v>0</v>
      </c>
      <c r="C4549" s="16">
        <v>89.37</v>
      </c>
      <c r="D4549" s="16">
        <v>27.87</v>
      </c>
      <c r="E4549" s="16">
        <v>25.05</v>
      </c>
      <c r="F4549" s="16">
        <v>30.86</v>
      </c>
      <c r="G4549" s="16">
        <v>6.65</v>
      </c>
      <c r="H4549" s="16">
        <v>22.4</v>
      </c>
      <c r="I4549" s="16">
        <v>185.68</v>
      </c>
      <c r="J4549" s="16">
        <v>21.92</v>
      </c>
      <c r="K4549" s="16">
        <v>990</v>
      </c>
      <c r="L4549" s="16">
        <v>29.32</v>
      </c>
      <c r="M4549" s="16">
        <v>7.45</v>
      </c>
    </row>
    <row r="4550" spans="1:13" x14ac:dyDescent="0.2">
      <c r="A4550" s="67">
        <f t="shared" ref="A4550:A4613" si="71">A4549+1</f>
        <v>41908</v>
      </c>
      <c r="B4550" s="1">
        <v>5.5880000000000001</v>
      </c>
      <c r="C4550" s="16">
        <v>92.89</v>
      </c>
      <c r="D4550" s="16">
        <v>27.15</v>
      </c>
      <c r="E4550" s="16">
        <v>25.05</v>
      </c>
      <c r="F4550" s="16">
        <v>29.83</v>
      </c>
      <c r="G4550" s="16">
        <v>4.93</v>
      </c>
      <c r="H4550" s="16">
        <v>24.2</v>
      </c>
      <c r="I4550" s="16">
        <v>191.04</v>
      </c>
      <c r="J4550" s="16">
        <v>10.34</v>
      </c>
      <c r="K4550" s="16">
        <v>803</v>
      </c>
      <c r="L4550" s="16">
        <v>28.45</v>
      </c>
      <c r="M4550" s="16">
        <v>5.81</v>
      </c>
    </row>
    <row r="4551" spans="1:13" x14ac:dyDescent="0.2">
      <c r="A4551" s="67">
        <f t="shared" si="71"/>
        <v>41909</v>
      </c>
      <c r="B4551" s="1">
        <v>0</v>
      </c>
      <c r="C4551" s="16">
        <v>89.17</v>
      </c>
      <c r="D4551" s="16">
        <v>28.29</v>
      </c>
      <c r="E4551" s="16">
        <v>25.13</v>
      </c>
      <c r="F4551" s="16">
        <v>31.28</v>
      </c>
      <c r="G4551" s="16">
        <v>5.86</v>
      </c>
      <c r="H4551" s="16">
        <v>22.12</v>
      </c>
      <c r="I4551" s="16">
        <v>227.07</v>
      </c>
      <c r="J4551" s="16">
        <v>21.87</v>
      </c>
      <c r="K4551" s="16">
        <v>1090</v>
      </c>
      <c r="L4551" s="16">
        <v>28.92</v>
      </c>
      <c r="M4551" s="16">
        <v>7.75</v>
      </c>
    </row>
    <row r="4552" spans="1:13" x14ac:dyDescent="0.2">
      <c r="A4552" s="67">
        <f t="shared" si="71"/>
        <v>41910</v>
      </c>
      <c r="B4552" s="1">
        <v>0.254</v>
      </c>
      <c r="C4552" s="16">
        <v>89.9</v>
      </c>
      <c r="D4552" s="16">
        <v>28.37</v>
      </c>
      <c r="E4552" s="16">
        <v>26.02</v>
      </c>
      <c r="F4552" s="16">
        <v>30.53</v>
      </c>
      <c r="G4552" s="16">
        <v>5.77</v>
      </c>
      <c r="H4552" s="16">
        <v>15.42</v>
      </c>
      <c r="I4552" s="16">
        <v>224.39</v>
      </c>
      <c r="J4552" s="16">
        <v>17.25</v>
      </c>
      <c r="K4552" s="16">
        <v>983</v>
      </c>
      <c r="L4552" s="16">
        <v>29.44</v>
      </c>
      <c r="M4552" s="16">
        <v>6.63</v>
      </c>
    </row>
    <row r="4553" spans="1:13" x14ac:dyDescent="0.2">
      <c r="A4553" s="67">
        <f t="shared" si="71"/>
        <v>41911</v>
      </c>
      <c r="B4553" s="1">
        <v>0</v>
      </c>
      <c r="C4553" s="16">
        <v>92.32</v>
      </c>
      <c r="D4553" s="16">
        <v>28.32</v>
      </c>
      <c r="E4553" s="16">
        <v>26.06</v>
      </c>
      <c r="F4553" s="16">
        <v>31.1</v>
      </c>
      <c r="G4553" s="16">
        <v>5.09</v>
      </c>
      <c r="H4553" s="16">
        <v>18.91</v>
      </c>
      <c r="I4553" s="16">
        <v>211.05</v>
      </c>
      <c r="J4553" s="16">
        <v>20.97</v>
      </c>
      <c r="K4553" s="16">
        <v>1072</v>
      </c>
      <c r="L4553" s="16">
        <v>29.56</v>
      </c>
      <c r="M4553" s="16">
        <v>6.3</v>
      </c>
    </row>
    <row r="4554" spans="1:13" x14ac:dyDescent="0.2">
      <c r="A4554" s="67">
        <f t="shared" si="71"/>
        <v>41912</v>
      </c>
      <c r="B4554" s="1">
        <v>1.524</v>
      </c>
      <c r="C4554" s="16">
        <v>91.6</v>
      </c>
      <c r="D4554" s="16">
        <v>28.87</v>
      </c>
      <c r="E4554" s="16">
        <v>26.09</v>
      </c>
      <c r="F4554" s="16">
        <v>31.29</v>
      </c>
      <c r="G4554" s="16">
        <v>7.08</v>
      </c>
      <c r="H4554" s="16">
        <v>19.97</v>
      </c>
      <c r="I4554" s="16">
        <v>294.45</v>
      </c>
      <c r="J4554" s="16">
        <v>20.78</v>
      </c>
      <c r="K4554" s="16">
        <v>1088</v>
      </c>
      <c r="L4554" s="16">
        <v>29.77</v>
      </c>
      <c r="M4554" s="16">
        <v>9.8000000000000007</v>
      </c>
    </row>
    <row r="4555" spans="1:13" x14ac:dyDescent="0.2">
      <c r="A4555" s="67">
        <f t="shared" si="71"/>
        <v>41913</v>
      </c>
      <c r="B4555" s="1">
        <v>3.302</v>
      </c>
      <c r="C4555" s="16">
        <v>91.93</v>
      </c>
      <c r="D4555" s="16">
        <v>29.08</v>
      </c>
      <c r="E4555" s="16">
        <v>26.94</v>
      </c>
      <c r="F4555" s="16">
        <v>30.92</v>
      </c>
      <c r="G4555" s="16">
        <v>6.05</v>
      </c>
      <c r="H4555" s="16">
        <v>21.56</v>
      </c>
      <c r="I4555" s="16">
        <v>254.9</v>
      </c>
      <c r="J4555" s="16">
        <v>17.489999999999998</v>
      </c>
      <c r="K4555" s="16">
        <v>1026</v>
      </c>
      <c r="L4555" s="16">
        <v>29.83</v>
      </c>
      <c r="M4555" s="16">
        <v>7.93</v>
      </c>
    </row>
    <row r="4556" spans="1:13" x14ac:dyDescent="0.2">
      <c r="A4556" s="67">
        <f t="shared" si="71"/>
        <v>41914</v>
      </c>
      <c r="B4556" s="1">
        <v>32.770000000000003</v>
      </c>
      <c r="C4556" s="16">
        <v>92.73</v>
      </c>
      <c r="D4556" s="16">
        <v>27.46</v>
      </c>
      <c r="E4556" s="16">
        <v>24.6</v>
      </c>
      <c r="F4556" s="16">
        <v>28.83</v>
      </c>
      <c r="G4556" s="16">
        <v>8.82</v>
      </c>
      <c r="H4556" s="16">
        <v>39.159999999999997</v>
      </c>
      <c r="I4556" s="16">
        <v>277.29000000000002</v>
      </c>
      <c r="J4556" s="16">
        <v>6.15</v>
      </c>
      <c r="K4556" s="16">
        <v>462.2</v>
      </c>
      <c r="L4556" s="16">
        <v>29.32</v>
      </c>
      <c r="M4556" s="16">
        <v>11.34</v>
      </c>
    </row>
    <row r="4557" spans="1:13" x14ac:dyDescent="0.2">
      <c r="A4557" s="67">
        <f t="shared" si="71"/>
        <v>41915</v>
      </c>
      <c r="B4557" s="1">
        <v>22.353999999999999</v>
      </c>
      <c r="C4557" s="16">
        <v>94.02</v>
      </c>
      <c r="D4557" s="16">
        <v>27.23</v>
      </c>
      <c r="E4557" s="16">
        <v>24.39</v>
      </c>
      <c r="F4557" s="16">
        <v>28.83</v>
      </c>
      <c r="G4557" s="16">
        <v>7.47</v>
      </c>
      <c r="H4557" s="16">
        <v>39.479999999999997</v>
      </c>
      <c r="I4557" s="16">
        <v>273.18</v>
      </c>
      <c r="J4557" s="16">
        <v>5.94</v>
      </c>
      <c r="K4557" s="16">
        <v>567.79999999999995</v>
      </c>
      <c r="L4557" s="16">
        <v>29.12</v>
      </c>
      <c r="M4557" s="16">
        <v>9.51</v>
      </c>
    </row>
    <row r="4558" spans="1:13" x14ac:dyDescent="0.2">
      <c r="A4558" s="67">
        <f t="shared" si="71"/>
        <v>41916</v>
      </c>
      <c r="B4558" s="1">
        <v>22.86</v>
      </c>
      <c r="C4558" s="16">
        <v>91.56</v>
      </c>
      <c r="D4558" s="16">
        <v>27.11</v>
      </c>
      <c r="E4558" s="16">
        <v>24.05</v>
      </c>
      <c r="F4558" s="16">
        <v>28.62</v>
      </c>
      <c r="G4558" s="16">
        <v>10.6</v>
      </c>
      <c r="H4558" s="16">
        <v>47.66</v>
      </c>
      <c r="I4558" s="16">
        <v>328.29</v>
      </c>
      <c r="J4558" s="16">
        <v>6.55</v>
      </c>
      <c r="K4558" s="16">
        <v>965</v>
      </c>
      <c r="L4558" s="16">
        <v>28.92</v>
      </c>
      <c r="M4558" s="16">
        <v>12.59</v>
      </c>
    </row>
    <row r="4559" spans="1:13" x14ac:dyDescent="0.2">
      <c r="A4559" s="67">
        <f t="shared" si="71"/>
        <v>41917</v>
      </c>
      <c r="B4559" s="1">
        <v>36.573999999999998</v>
      </c>
      <c r="C4559" s="16">
        <v>93.3</v>
      </c>
      <c r="D4559" s="16">
        <v>27.21</v>
      </c>
      <c r="E4559" s="16">
        <v>24.93</v>
      </c>
      <c r="F4559" s="16">
        <v>28.57</v>
      </c>
      <c r="G4559" s="16">
        <v>7.13</v>
      </c>
      <c r="H4559" s="16">
        <v>28.54</v>
      </c>
      <c r="I4559" s="16">
        <v>269.19</v>
      </c>
      <c r="J4559" s="16">
        <v>7.18</v>
      </c>
      <c r="K4559" s="16">
        <v>527</v>
      </c>
      <c r="L4559" s="16">
        <v>28.69</v>
      </c>
      <c r="M4559" s="16">
        <v>8.56</v>
      </c>
    </row>
    <row r="4560" spans="1:13" x14ac:dyDescent="0.2">
      <c r="A4560" s="67">
        <f t="shared" si="71"/>
        <v>41918</v>
      </c>
      <c r="B4560" s="1">
        <v>36.322000000000003</v>
      </c>
      <c r="C4560" s="16">
        <v>97.72</v>
      </c>
      <c r="D4560" s="16">
        <v>26.23</v>
      </c>
      <c r="E4560" s="16">
        <v>23.98</v>
      </c>
      <c r="F4560" s="16">
        <v>28.06</v>
      </c>
      <c r="G4560" s="16">
        <v>5.12</v>
      </c>
      <c r="H4560" s="16">
        <v>33.9</v>
      </c>
      <c r="I4560" s="16">
        <v>220.5</v>
      </c>
      <c r="J4560" s="16">
        <v>5.52</v>
      </c>
      <c r="K4560" s="16">
        <v>429.6</v>
      </c>
      <c r="L4560" s="16">
        <v>28.64</v>
      </c>
      <c r="M4560" s="16">
        <v>6.17</v>
      </c>
    </row>
    <row r="4561" spans="1:13" x14ac:dyDescent="0.2">
      <c r="A4561" s="67">
        <f t="shared" si="71"/>
        <v>41919</v>
      </c>
      <c r="B4561" s="1">
        <v>10.667999999999999</v>
      </c>
      <c r="C4561" s="16">
        <v>96.26</v>
      </c>
      <c r="D4561" s="16">
        <v>26.32</v>
      </c>
      <c r="E4561" s="16">
        <v>24.91</v>
      </c>
      <c r="F4561" s="16">
        <v>30.4</v>
      </c>
      <c r="G4561" s="16">
        <v>5.31</v>
      </c>
      <c r="H4561" s="16">
        <v>24.59</v>
      </c>
      <c r="I4561" s="16">
        <v>195.74</v>
      </c>
      <c r="J4561" s="16">
        <v>9.25</v>
      </c>
      <c r="K4561" s="16">
        <v>1162</v>
      </c>
      <c r="L4561" s="16">
        <v>28.73</v>
      </c>
      <c r="M4561" s="16">
        <v>6.15</v>
      </c>
    </row>
    <row r="4562" spans="1:13" x14ac:dyDescent="0.2">
      <c r="A4562" s="67">
        <f t="shared" si="71"/>
        <v>41920</v>
      </c>
      <c r="B4562" s="1">
        <v>0</v>
      </c>
      <c r="C4562" s="16">
        <v>89.45</v>
      </c>
      <c r="D4562" s="16">
        <v>27.43</v>
      </c>
      <c r="E4562" s="16">
        <v>24.88</v>
      </c>
      <c r="F4562" s="16">
        <v>30.5</v>
      </c>
      <c r="G4562" s="16">
        <v>9.8699999999999992</v>
      </c>
      <c r="H4562" s="16">
        <v>26.18</v>
      </c>
      <c r="I4562" s="16">
        <v>158.07</v>
      </c>
      <c r="J4562" s="16">
        <v>13.8</v>
      </c>
      <c r="K4562" s="16">
        <v>1100</v>
      </c>
      <c r="L4562" s="16">
        <v>28.68</v>
      </c>
      <c r="M4562" s="16">
        <v>12.21</v>
      </c>
    </row>
    <row r="4563" spans="1:13" x14ac:dyDescent="0.2">
      <c r="A4563" s="67">
        <f t="shared" si="71"/>
        <v>41921</v>
      </c>
      <c r="B4563" s="1">
        <v>0</v>
      </c>
      <c r="C4563" s="16">
        <v>85.87</v>
      </c>
      <c r="D4563" s="16">
        <v>27.93</v>
      </c>
      <c r="E4563" s="16">
        <v>25.83</v>
      </c>
      <c r="F4563" s="16">
        <v>30.94</v>
      </c>
      <c r="G4563" s="16">
        <v>10.67</v>
      </c>
      <c r="H4563" s="16">
        <v>30.48</v>
      </c>
      <c r="I4563" s="16">
        <v>155.77000000000001</v>
      </c>
      <c r="J4563" s="16">
        <v>15.31</v>
      </c>
      <c r="K4563" s="16">
        <v>1229</v>
      </c>
      <c r="L4563" s="16">
        <v>28.52</v>
      </c>
      <c r="M4563" s="16">
        <v>14.35</v>
      </c>
    </row>
    <row r="4564" spans="1:13" x14ac:dyDescent="0.2">
      <c r="A4564" s="67">
        <f t="shared" si="71"/>
        <v>41922</v>
      </c>
      <c r="B4564" s="1">
        <v>0</v>
      </c>
      <c r="C4564" s="16">
        <v>88.93</v>
      </c>
      <c r="D4564" s="16">
        <v>27.97</v>
      </c>
      <c r="E4564" s="16">
        <v>26.05</v>
      </c>
      <c r="F4564" s="16">
        <v>31.54</v>
      </c>
      <c r="G4564" s="16">
        <v>7.17</v>
      </c>
      <c r="H4564" s="16">
        <v>23.28</v>
      </c>
      <c r="I4564" s="16">
        <v>168.45</v>
      </c>
      <c r="J4564" s="16">
        <v>15.6</v>
      </c>
      <c r="K4564" s="16">
        <v>1197</v>
      </c>
      <c r="L4564" s="16">
        <v>28.54</v>
      </c>
      <c r="M4564" s="16">
        <v>9.35</v>
      </c>
    </row>
    <row r="4565" spans="1:13" x14ac:dyDescent="0.2">
      <c r="A4565" s="67">
        <f t="shared" si="71"/>
        <v>41923</v>
      </c>
      <c r="B4565" s="1">
        <v>0</v>
      </c>
      <c r="C4565" s="16">
        <v>87.97</v>
      </c>
      <c r="D4565" s="16">
        <v>27.93</v>
      </c>
      <c r="E4565" s="16">
        <v>25.31</v>
      </c>
      <c r="F4565" s="16">
        <v>30.91</v>
      </c>
      <c r="G4565" s="16">
        <v>7.72</v>
      </c>
      <c r="H4565" s="16">
        <v>20.71</v>
      </c>
      <c r="I4565" s="16">
        <v>159.35</v>
      </c>
      <c r="J4565" s="16">
        <v>21.15</v>
      </c>
      <c r="K4565" s="16">
        <v>1190</v>
      </c>
      <c r="L4565" s="16">
        <v>28.86</v>
      </c>
      <c r="M4565" s="16">
        <v>9.59</v>
      </c>
    </row>
    <row r="4566" spans="1:13" x14ac:dyDescent="0.2">
      <c r="A4566" s="67">
        <f t="shared" si="71"/>
        <v>41924</v>
      </c>
      <c r="B4566" s="1">
        <v>21.334</v>
      </c>
      <c r="C4566" s="16">
        <v>94.17</v>
      </c>
      <c r="D4566" s="16">
        <v>26.83</v>
      </c>
      <c r="E4566" s="16">
        <v>25.2</v>
      </c>
      <c r="F4566" s="16">
        <v>30.61</v>
      </c>
      <c r="G4566" s="16">
        <v>5.17</v>
      </c>
      <c r="H4566" s="16">
        <v>21.24</v>
      </c>
      <c r="I4566" s="16">
        <v>178.53</v>
      </c>
      <c r="J4566" s="16">
        <v>12.09</v>
      </c>
      <c r="K4566" s="16">
        <v>1219</v>
      </c>
      <c r="L4566" s="16">
        <v>28.91</v>
      </c>
      <c r="M4566" s="16">
        <v>6</v>
      </c>
    </row>
    <row r="4567" spans="1:13" x14ac:dyDescent="0.2">
      <c r="A4567" s="67">
        <f t="shared" si="71"/>
        <v>41925</v>
      </c>
      <c r="B4567" s="1">
        <v>11.938000000000001</v>
      </c>
      <c r="C4567" s="16">
        <v>96.01</v>
      </c>
      <c r="D4567" s="16">
        <v>26.28</v>
      </c>
      <c r="E4567" s="16">
        <v>24.63</v>
      </c>
      <c r="F4567" s="16">
        <v>30.09</v>
      </c>
      <c r="G4567" s="16">
        <v>4.9400000000000004</v>
      </c>
      <c r="H4567" s="16">
        <v>20.29</v>
      </c>
      <c r="I4567" s="16">
        <v>185.82</v>
      </c>
      <c r="J4567" s="16">
        <v>14.74</v>
      </c>
      <c r="K4567" s="16">
        <v>1129</v>
      </c>
      <c r="L4567" s="16">
        <v>28.86</v>
      </c>
      <c r="M4567" s="16">
        <v>5.48</v>
      </c>
    </row>
    <row r="4568" spans="1:13" x14ac:dyDescent="0.2">
      <c r="A4568" s="67">
        <f t="shared" si="71"/>
        <v>41926</v>
      </c>
      <c r="B4568" s="1">
        <v>0</v>
      </c>
      <c r="C4568" s="16">
        <v>86.67</v>
      </c>
      <c r="D4568" s="16">
        <v>27.63</v>
      </c>
      <c r="E4568" s="16">
        <v>24.67</v>
      </c>
      <c r="F4568" s="16">
        <v>31.3</v>
      </c>
      <c r="G4568" s="16">
        <v>9.68</v>
      </c>
      <c r="H4568" s="16">
        <v>26.46</v>
      </c>
      <c r="I4568" s="16">
        <v>161.49</v>
      </c>
      <c r="J4568" s="16">
        <v>18.46</v>
      </c>
      <c r="K4568" s="16">
        <v>1001</v>
      </c>
      <c r="L4568" s="16">
        <v>28.72</v>
      </c>
      <c r="M4568" s="16">
        <v>12.39</v>
      </c>
    </row>
    <row r="4569" spans="1:13" x14ac:dyDescent="0.2">
      <c r="A4569" s="67">
        <f t="shared" si="71"/>
        <v>41927</v>
      </c>
      <c r="B4569" s="1">
        <v>0</v>
      </c>
      <c r="C4569" s="16">
        <v>87.56</v>
      </c>
      <c r="D4569" s="16">
        <v>28.22</v>
      </c>
      <c r="E4569" s="16">
        <v>25.31</v>
      </c>
      <c r="F4569" s="16">
        <v>30.5</v>
      </c>
      <c r="G4569" s="16">
        <v>6.54</v>
      </c>
      <c r="H4569" s="16">
        <v>18.84</v>
      </c>
      <c r="I4569" s="16">
        <v>73.09</v>
      </c>
      <c r="J4569" s="16">
        <v>18.649999999999999</v>
      </c>
      <c r="K4569" s="16">
        <v>966</v>
      </c>
      <c r="L4569" s="16">
        <v>29.22</v>
      </c>
      <c r="M4569" s="16">
        <v>7.53</v>
      </c>
    </row>
    <row r="4570" spans="1:13" x14ac:dyDescent="0.2">
      <c r="A4570" s="67">
        <f t="shared" si="71"/>
        <v>41928</v>
      </c>
      <c r="B4570" s="1">
        <v>2.286</v>
      </c>
      <c r="C4570" s="16">
        <v>91.82</v>
      </c>
      <c r="D4570" s="16">
        <v>27.39</v>
      </c>
      <c r="E4570" s="16">
        <v>25.79</v>
      </c>
      <c r="F4570" s="16">
        <v>29.3</v>
      </c>
      <c r="G4570" s="16">
        <v>5.64</v>
      </c>
      <c r="H4570" s="16">
        <v>27.41</v>
      </c>
      <c r="I4570" s="16">
        <v>270.79000000000002</v>
      </c>
      <c r="J4570" s="16">
        <v>12.86</v>
      </c>
      <c r="K4570" s="16">
        <v>925</v>
      </c>
      <c r="L4570" s="16">
        <v>29.25</v>
      </c>
      <c r="M4570" s="16">
        <v>6.84</v>
      </c>
    </row>
    <row r="4571" spans="1:13" x14ac:dyDescent="0.2">
      <c r="A4571" s="67">
        <f t="shared" si="71"/>
        <v>41929</v>
      </c>
      <c r="B4571" s="1">
        <v>112.78400000000001</v>
      </c>
      <c r="C4571" s="16">
        <v>98.37</v>
      </c>
      <c r="D4571" s="16">
        <v>26.17</v>
      </c>
      <c r="E4571" s="16">
        <v>24.61</v>
      </c>
      <c r="F4571" s="16">
        <v>28.8</v>
      </c>
      <c r="G4571" s="16">
        <v>5.46</v>
      </c>
      <c r="H4571" s="16">
        <v>24.17</v>
      </c>
      <c r="I4571" s="16">
        <v>207.23</v>
      </c>
      <c r="J4571" s="16">
        <v>6.39</v>
      </c>
      <c r="K4571" s="16">
        <v>833</v>
      </c>
      <c r="L4571" s="16">
        <v>28.69</v>
      </c>
      <c r="M4571" s="16">
        <v>6.58</v>
      </c>
    </row>
    <row r="4572" spans="1:13" x14ac:dyDescent="0.2">
      <c r="A4572" s="67">
        <f t="shared" si="71"/>
        <v>41930</v>
      </c>
      <c r="B4572" s="1">
        <v>0.76200000000000001</v>
      </c>
      <c r="C4572" s="16">
        <v>95.53</v>
      </c>
      <c r="D4572" s="16">
        <v>26.28</v>
      </c>
      <c r="E4572" s="16">
        <v>24.83</v>
      </c>
      <c r="F4572" s="16">
        <v>29.43</v>
      </c>
      <c r="G4572" s="16">
        <v>5.83</v>
      </c>
      <c r="H4572" s="16">
        <v>21.63</v>
      </c>
      <c r="I4572" s="16">
        <v>175.94</v>
      </c>
      <c r="J4572" s="16">
        <v>10.01</v>
      </c>
      <c r="K4572" s="16">
        <v>1156</v>
      </c>
      <c r="L4572" s="16">
        <v>28.98</v>
      </c>
      <c r="M4572" s="16">
        <v>6.87</v>
      </c>
    </row>
    <row r="4573" spans="1:13" x14ac:dyDescent="0.2">
      <c r="A4573" s="67">
        <f t="shared" si="71"/>
        <v>41931</v>
      </c>
      <c r="B4573" s="1">
        <v>1.27</v>
      </c>
      <c r="C4573" s="16">
        <v>94.36</v>
      </c>
      <c r="D4573" s="16">
        <v>26.22</v>
      </c>
      <c r="E4573" s="16">
        <v>24.37</v>
      </c>
      <c r="F4573" s="16">
        <v>30.19</v>
      </c>
      <c r="G4573" s="16">
        <v>6.68</v>
      </c>
      <c r="H4573" s="16">
        <v>33.200000000000003</v>
      </c>
      <c r="I4573" s="16">
        <v>156.63</v>
      </c>
      <c r="J4573" s="16">
        <v>11.69</v>
      </c>
      <c r="K4573" s="16">
        <v>1023</v>
      </c>
      <c r="L4573" s="16">
        <v>28.74</v>
      </c>
      <c r="M4573" s="16">
        <v>7.64</v>
      </c>
    </row>
    <row r="4574" spans="1:13" x14ac:dyDescent="0.2">
      <c r="A4574" s="67">
        <f t="shared" si="71"/>
        <v>41932</v>
      </c>
      <c r="B4574" s="1">
        <v>1.27</v>
      </c>
      <c r="C4574" s="16">
        <v>94.56</v>
      </c>
      <c r="D4574" s="16">
        <v>26.09</v>
      </c>
      <c r="E4574" s="16">
        <v>24.59</v>
      </c>
      <c r="F4574" s="16">
        <v>28.65</v>
      </c>
      <c r="G4574" s="16">
        <v>8.64</v>
      </c>
      <c r="H4574" s="16">
        <v>27.13</v>
      </c>
      <c r="I4574" s="16">
        <v>158.79</v>
      </c>
      <c r="J4574" s="16">
        <v>9.2200000000000006</v>
      </c>
      <c r="K4574" s="16">
        <v>995</v>
      </c>
      <c r="L4574" s="16">
        <v>28.35</v>
      </c>
      <c r="M4574" s="16">
        <v>9.3699999999999992</v>
      </c>
    </row>
    <row r="4575" spans="1:13" x14ac:dyDescent="0.2">
      <c r="A4575" s="67">
        <f t="shared" si="71"/>
        <v>41933</v>
      </c>
      <c r="B4575" s="1">
        <v>0</v>
      </c>
      <c r="C4575" s="16">
        <v>84.98</v>
      </c>
      <c r="D4575" s="16">
        <v>28.4</v>
      </c>
      <c r="E4575" s="16">
        <v>25.38</v>
      </c>
      <c r="F4575" s="16">
        <v>32.4</v>
      </c>
      <c r="G4575" s="16">
        <v>10.130000000000001</v>
      </c>
      <c r="H4575" s="16">
        <v>29.35</v>
      </c>
      <c r="I4575" s="16">
        <v>147.88</v>
      </c>
      <c r="J4575" s="16">
        <v>20.2</v>
      </c>
      <c r="K4575" s="16">
        <v>1206</v>
      </c>
      <c r="L4575" s="16">
        <v>28.71</v>
      </c>
      <c r="M4575" s="16">
        <v>12.24</v>
      </c>
    </row>
    <row r="4576" spans="1:13" x14ac:dyDescent="0.2">
      <c r="A4576" s="67">
        <f t="shared" si="71"/>
        <v>41934</v>
      </c>
      <c r="B4576" s="1">
        <v>0</v>
      </c>
      <c r="C4576" s="16">
        <v>87.11</v>
      </c>
      <c r="D4576" s="16">
        <v>28.74</v>
      </c>
      <c r="E4576" s="16">
        <v>26.1</v>
      </c>
      <c r="F4576" s="16">
        <v>31.59</v>
      </c>
      <c r="G4576" s="16">
        <v>6.96</v>
      </c>
      <c r="H4576" s="16">
        <v>20.22</v>
      </c>
      <c r="I4576" s="16">
        <v>121.57</v>
      </c>
      <c r="J4576" s="16">
        <v>20.87</v>
      </c>
      <c r="K4576" s="16">
        <v>1070</v>
      </c>
      <c r="L4576" s="16">
        <v>29.11</v>
      </c>
      <c r="M4576" s="16">
        <v>8.33</v>
      </c>
    </row>
    <row r="4577" spans="1:13" x14ac:dyDescent="0.2">
      <c r="A4577" s="67">
        <f t="shared" si="71"/>
        <v>41935</v>
      </c>
      <c r="B4577" s="1">
        <v>0</v>
      </c>
      <c r="C4577" s="16">
        <v>91.19</v>
      </c>
      <c r="D4577" s="16">
        <v>28.17</v>
      </c>
      <c r="E4577" s="16">
        <v>25.56</v>
      </c>
      <c r="F4577" s="16">
        <v>30.64</v>
      </c>
      <c r="G4577" s="16">
        <v>6.31</v>
      </c>
      <c r="H4577" s="16">
        <v>19.02</v>
      </c>
      <c r="I4577" s="16">
        <v>187.07</v>
      </c>
      <c r="J4577" s="16">
        <v>18.72</v>
      </c>
      <c r="K4577" s="16">
        <v>1098</v>
      </c>
      <c r="L4577" s="16">
        <v>29.47</v>
      </c>
      <c r="M4577" s="16">
        <v>6.56</v>
      </c>
    </row>
    <row r="4578" spans="1:13" x14ac:dyDescent="0.2">
      <c r="A4578" s="67">
        <f t="shared" si="71"/>
        <v>41936</v>
      </c>
      <c r="B4578" s="1">
        <v>0</v>
      </c>
      <c r="C4578" s="16">
        <v>93.44</v>
      </c>
      <c r="D4578" s="16">
        <v>27.99</v>
      </c>
      <c r="E4578" s="16">
        <v>25.37</v>
      </c>
      <c r="F4578" s="16">
        <v>30.53</v>
      </c>
      <c r="G4578" s="16">
        <v>4.58</v>
      </c>
      <c r="H4578" s="16">
        <v>15.38</v>
      </c>
      <c r="I4578" s="16">
        <v>218.84</v>
      </c>
      <c r="J4578" s="16">
        <v>14.98</v>
      </c>
      <c r="K4578" s="16">
        <v>1046</v>
      </c>
      <c r="L4578" s="16">
        <v>29.58</v>
      </c>
      <c r="M4578" s="16">
        <v>5.08</v>
      </c>
    </row>
    <row r="4579" spans="1:13" x14ac:dyDescent="0.2">
      <c r="A4579" s="67">
        <f t="shared" si="71"/>
        <v>41937</v>
      </c>
      <c r="B4579" s="1">
        <v>5.5880000000000001</v>
      </c>
      <c r="C4579" s="16">
        <v>93.89</v>
      </c>
      <c r="D4579" s="16">
        <v>27.34</v>
      </c>
      <c r="E4579" s="16">
        <v>24.71</v>
      </c>
      <c r="F4579" s="16">
        <v>30.55</v>
      </c>
      <c r="G4579" s="16">
        <v>5.42</v>
      </c>
      <c r="H4579" s="16">
        <v>37.43</v>
      </c>
      <c r="I4579" s="16">
        <v>174.56</v>
      </c>
      <c r="J4579" s="16">
        <v>11.06</v>
      </c>
      <c r="K4579" s="16">
        <v>984</v>
      </c>
      <c r="L4579" s="16">
        <v>29.17</v>
      </c>
      <c r="M4579" s="16">
        <v>6.44</v>
      </c>
    </row>
    <row r="4580" spans="1:13" x14ac:dyDescent="0.2">
      <c r="A4580" s="67">
        <f t="shared" si="71"/>
        <v>41938</v>
      </c>
      <c r="B4580" s="1">
        <v>50.292000000000002</v>
      </c>
      <c r="C4580" s="16">
        <v>96.31</v>
      </c>
      <c r="D4580" s="16">
        <v>26.34</v>
      </c>
      <c r="E4580" s="16">
        <v>24.63</v>
      </c>
      <c r="F4580" s="16">
        <v>30.01</v>
      </c>
      <c r="G4580" s="16">
        <v>6.04</v>
      </c>
      <c r="H4580" s="16">
        <v>25.72</v>
      </c>
      <c r="I4580" s="16">
        <v>199.15</v>
      </c>
      <c r="J4580" s="16">
        <v>10.199999999999999</v>
      </c>
      <c r="K4580" s="16">
        <v>1071</v>
      </c>
      <c r="L4580" s="16">
        <v>28.88</v>
      </c>
      <c r="M4580" s="16">
        <v>6.84</v>
      </c>
    </row>
    <row r="4581" spans="1:13" x14ac:dyDescent="0.2">
      <c r="A4581" s="67">
        <f t="shared" si="71"/>
        <v>41939</v>
      </c>
      <c r="B4581" s="1">
        <v>40.136000000000003</v>
      </c>
      <c r="C4581" s="16">
        <v>96.12</v>
      </c>
      <c r="D4581" s="16">
        <v>26.12</v>
      </c>
      <c r="E4581" s="16">
        <v>24.14</v>
      </c>
      <c r="F4581" s="16">
        <v>29.84</v>
      </c>
      <c r="G4581" s="16">
        <v>5.42</v>
      </c>
      <c r="H4581" s="16">
        <v>23.04</v>
      </c>
      <c r="I4581" s="16">
        <v>200.52</v>
      </c>
      <c r="J4581" s="16">
        <v>14.66</v>
      </c>
      <c r="K4581" s="16">
        <v>1229</v>
      </c>
      <c r="L4581" s="16">
        <v>29.27</v>
      </c>
      <c r="M4581" s="16">
        <v>6.7</v>
      </c>
    </row>
    <row r="4582" spans="1:13" x14ac:dyDescent="0.2">
      <c r="A4582" s="67">
        <f t="shared" si="71"/>
        <v>41940</v>
      </c>
      <c r="B4582" s="1">
        <v>16.260000000000002</v>
      </c>
      <c r="C4582" s="16">
        <v>91.97</v>
      </c>
      <c r="D4582" s="16">
        <v>27.42</v>
      </c>
      <c r="E4582" s="16">
        <v>24.18</v>
      </c>
      <c r="F4582" s="16">
        <v>30.17</v>
      </c>
      <c r="G4582" s="16">
        <v>6.19</v>
      </c>
      <c r="H4582" s="16">
        <v>31.4</v>
      </c>
      <c r="I4582" s="16">
        <v>239.25</v>
      </c>
      <c r="J4582" s="16">
        <v>20.89</v>
      </c>
      <c r="K4582" s="16">
        <v>1003</v>
      </c>
      <c r="L4582" s="16">
        <v>29.75</v>
      </c>
      <c r="M4582" s="16">
        <v>7.49</v>
      </c>
    </row>
    <row r="4583" spans="1:13" x14ac:dyDescent="0.2">
      <c r="A4583" s="67">
        <f t="shared" si="71"/>
        <v>41941</v>
      </c>
      <c r="B4583" s="1">
        <v>0.254</v>
      </c>
      <c r="C4583" s="16">
        <v>93.06</v>
      </c>
      <c r="D4583" s="16">
        <v>27.59</v>
      </c>
      <c r="E4583" s="16">
        <v>24.6</v>
      </c>
      <c r="F4583" s="16">
        <v>30.13</v>
      </c>
      <c r="G4583" s="16">
        <v>6.01</v>
      </c>
      <c r="H4583" s="16">
        <v>29.81</v>
      </c>
      <c r="I4583" s="16">
        <v>266.27999999999997</v>
      </c>
      <c r="J4583" s="16">
        <v>14.94</v>
      </c>
      <c r="K4583" s="16">
        <v>986</v>
      </c>
      <c r="L4583" s="16">
        <v>29.91</v>
      </c>
      <c r="M4583" s="16">
        <v>6.96</v>
      </c>
    </row>
    <row r="4584" spans="1:13" x14ac:dyDescent="0.2">
      <c r="A4584" s="67">
        <f t="shared" si="71"/>
        <v>41942</v>
      </c>
      <c r="B4584" s="1">
        <v>52.838000000000001</v>
      </c>
      <c r="C4584" s="16">
        <v>96.34</v>
      </c>
      <c r="D4584" s="16">
        <v>26.9</v>
      </c>
      <c r="E4584" s="16">
        <v>25.34</v>
      </c>
      <c r="F4584" s="16">
        <v>29.19</v>
      </c>
      <c r="G4584" s="16">
        <v>5.43</v>
      </c>
      <c r="H4584" s="16">
        <v>38.56</v>
      </c>
      <c r="I4584" s="16">
        <v>242.64</v>
      </c>
      <c r="J4584" s="16">
        <v>7.01</v>
      </c>
      <c r="K4584" s="16">
        <v>856</v>
      </c>
      <c r="L4584" s="16">
        <v>29.46</v>
      </c>
      <c r="M4584" s="16">
        <v>6.59</v>
      </c>
    </row>
    <row r="4585" spans="1:13" x14ac:dyDescent="0.2">
      <c r="A4585" s="67">
        <f t="shared" si="71"/>
        <v>41943</v>
      </c>
      <c r="B4585" s="1">
        <v>7.1120000000000001</v>
      </c>
      <c r="C4585" s="16">
        <v>98.52</v>
      </c>
      <c r="D4585" s="16">
        <v>25.57</v>
      </c>
      <c r="E4585" s="16">
        <v>24.67</v>
      </c>
      <c r="F4585" s="16">
        <v>28.41</v>
      </c>
      <c r="G4585" s="16">
        <v>4.92</v>
      </c>
      <c r="H4585" s="16">
        <v>25.08</v>
      </c>
      <c r="I4585" s="16">
        <v>188.38</v>
      </c>
      <c r="J4585" s="16">
        <v>6.01</v>
      </c>
      <c r="K4585" s="16">
        <v>656.6</v>
      </c>
      <c r="L4585" s="16">
        <v>29.11</v>
      </c>
      <c r="M4585" s="16">
        <v>5.98</v>
      </c>
    </row>
    <row r="4586" spans="1:13" x14ac:dyDescent="0.2">
      <c r="A4586" s="67">
        <f t="shared" si="71"/>
        <v>41944</v>
      </c>
      <c r="B4586" s="1">
        <v>6.35</v>
      </c>
      <c r="C4586" s="16">
        <v>93.16</v>
      </c>
      <c r="D4586" s="16">
        <v>26.78</v>
      </c>
      <c r="E4586" s="16">
        <v>24.69</v>
      </c>
      <c r="F4586" s="16">
        <v>29.48</v>
      </c>
      <c r="G4586" s="16">
        <v>6.65</v>
      </c>
      <c r="H4586" s="16">
        <v>23.81</v>
      </c>
      <c r="I4586" s="16">
        <v>238.38</v>
      </c>
      <c r="J4586" s="16">
        <v>16.100000000000001</v>
      </c>
      <c r="K4586" s="16">
        <v>1177</v>
      </c>
      <c r="L4586" s="16">
        <v>29.48</v>
      </c>
      <c r="M4586" s="16">
        <v>8.49</v>
      </c>
    </row>
    <row r="4587" spans="1:13" x14ac:dyDescent="0.2">
      <c r="A4587" s="67">
        <f t="shared" si="71"/>
        <v>41945</v>
      </c>
      <c r="B4587" s="1">
        <v>3.048</v>
      </c>
      <c r="C4587" s="16">
        <v>91.54</v>
      </c>
      <c r="D4587" s="16">
        <v>27.75</v>
      </c>
      <c r="E4587" s="16">
        <v>24.64</v>
      </c>
      <c r="F4587" s="16">
        <v>30.28</v>
      </c>
      <c r="G4587" s="16">
        <v>7.56</v>
      </c>
      <c r="H4587" s="16">
        <v>31.72</v>
      </c>
      <c r="I4587" s="16">
        <v>280.37</v>
      </c>
      <c r="J4587" s="16">
        <v>20.28</v>
      </c>
      <c r="K4587" s="16">
        <v>1220</v>
      </c>
      <c r="L4587" s="16">
        <v>29.69</v>
      </c>
      <c r="M4587" s="16">
        <v>10.58</v>
      </c>
    </row>
    <row r="4588" spans="1:13" x14ac:dyDescent="0.2">
      <c r="A4588" s="67">
        <f t="shared" si="71"/>
        <v>41946</v>
      </c>
      <c r="B4588" s="1">
        <v>12.192</v>
      </c>
      <c r="C4588" s="16">
        <v>89.1</v>
      </c>
      <c r="D4588" s="16">
        <v>29.48</v>
      </c>
      <c r="E4588" s="16">
        <v>27.13</v>
      </c>
      <c r="F4588" s="16">
        <v>30.5</v>
      </c>
      <c r="G4588" s="16">
        <v>24.49</v>
      </c>
      <c r="H4588" s="16">
        <v>46.36</v>
      </c>
      <c r="I4588" s="16">
        <v>47.89</v>
      </c>
      <c r="J4588" s="16">
        <v>18.52</v>
      </c>
      <c r="K4588" s="16">
        <v>1065</v>
      </c>
      <c r="L4588" s="16">
        <v>29.41</v>
      </c>
      <c r="M4588" s="16">
        <v>23.16</v>
      </c>
    </row>
    <row r="4589" spans="1:13" x14ac:dyDescent="0.2">
      <c r="A4589" s="67">
        <f t="shared" si="71"/>
        <v>41947</v>
      </c>
      <c r="B4589" s="1">
        <v>0.254</v>
      </c>
      <c r="C4589" s="16">
        <v>88.18</v>
      </c>
      <c r="D4589" s="16">
        <v>29.44</v>
      </c>
      <c r="E4589" s="16">
        <v>26.45</v>
      </c>
      <c r="F4589" s="16">
        <v>30.23</v>
      </c>
      <c r="G4589" s="16">
        <v>21.02</v>
      </c>
      <c r="H4589" s="16">
        <v>42.51</v>
      </c>
      <c r="I4589" s="16">
        <v>48.32</v>
      </c>
      <c r="J4589" s="16">
        <v>21.21</v>
      </c>
      <c r="K4589" s="16">
        <v>904</v>
      </c>
      <c r="L4589" s="16">
        <v>29.49</v>
      </c>
      <c r="M4589" s="16">
        <v>19.850000000000001</v>
      </c>
    </row>
    <row r="4590" spans="1:13" x14ac:dyDescent="0.2">
      <c r="A4590" s="67">
        <f t="shared" si="71"/>
        <v>41948</v>
      </c>
      <c r="B4590" s="1">
        <v>84.831999999999994</v>
      </c>
      <c r="C4590" s="16">
        <v>94.18</v>
      </c>
      <c r="D4590" s="16">
        <v>27.42</v>
      </c>
      <c r="E4590" s="16">
        <v>24.63</v>
      </c>
      <c r="F4590" s="16">
        <v>30.92</v>
      </c>
      <c r="G4590" s="16">
        <v>6.63</v>
      </c>
      <c r="H4590" s="16">
        <v>30.91</v>
      </c>
      <c r="I4590" s="16">
        <v>229.84</v>
      </c>
      <c r="J4590" s="16">
        <v>18.420000000000002</v>
      </c>
      <c r="K4590" s="16">
        <v>1119</v>
      </c>
      <c r="L4590" s="16">
        <v>29.35</v>
      </c>
      <c r="M4590" s="16">
        <v>7.97</v>
      </c>
    </row>
    <row r="4591" spans="1:13" x14ac:dyDescent="0.2">
      <c r="A4591" s="67">
        <f t="shared" si="71"/>
        <v>41949</v>
      </c>
      <c r="B4591" s="1">
        <v>23.114000000000001</v>
      </c>
      <c r="C4591" s="16">
        <v>96.09</v>
      </c>
      <c r="D4591" s="16">
        <v>26.7</v>
      </c>
      <c r="E4591" s="16">
        <v>24.8</v>
      </c>
      <c r="F4591" s="16">
        <v>28.93</v>
      </c>
      <c r="G4591" s="16">
        <v>5.95</v>
      </c>
      <c r="H4591" s="16">
        <v>28.61</v>
      </c>
      <c r="I4591" s="16">
        <v>245.38</v>
      </c>
      <c r="J4591" s="16">
        <v>11.47</v>
      </c>
      <c r="K4591" s="16">
        <v>1019</v>
      </c>
      <c r="L4591" s="16">
        <v>29.17</v>
      </c>
      <c r="M4591" s="16">
        <v>7.23</v>
      </c>
    </row>
    <row r="4592" spans="1:13" x14ac:dyDescent="0.2">
      <c r="A4592" s="67">
        <f t="shared" si="71"/>
        <v>41950</v>
      </c>
      <c r="B4592" s="1">
        <v>22.096</v>
      </c>
      <c r="C4592" s="16">
        <v>94.68</v>
      </c>
      <c r="D4592" s="16">
        <v>26.54</v>
      </c>
      <c r="E4592" s="16">
        <v>24.97</v>
      </c>
      <c r="F4592" s="16">
        <v>28.31</v>
      </c>
      <c r="G4592" s="16">
        <v>8.5500000000000007</v>
      </c>
      <c r="H4592" s="16">
        <v>32.28</v>
      </c>
      <c r="I4592" s="16">
        <v>310.98</v>
      </c>
      <c r="J4592" s="16">
        <v>12.06</v>
      </c>
      <c r="K4592" s="16">
        <v>1002</v>
      </c>
      <c r="L4592" s="16">
        <v>28.67</v>
      </c>
      <c r="M4592" s="16">
        <v>10.11</v>
      </c>
    </row>
    <row r="4593" spans="1:13" x14ac:dyDescent="0.2">
      <c r="A4593" s="67">
        <f t="shared" si="71"/>
        <v>41951</v>
      </c>
      <c r="B4593" s="1">
        <v>12.954000000000001</v>
      </c>
      <c r="C4593" s="16">
        <v>93.34</v>
      </c>
      <c r="D4593" s="16">
        <v>26.78</v>
      </c>
      <c r="E4593" s="16">
        <v>24.84</v>
      </c>
      <c r="F4593" s="16">
        <v>28.67</v>
      </c>
      <c r="G4593" s="16">
        <v>7.45</v>
      </c>
      <c r="H4593" s="16">
        <v>28.4</v>
      </c>
      <c r="I4593" s="16">
        <v>287.79000000000002</v>
      </c>
      <c r="J4593" s="16">
        <v>14.49</v>
      </c>
      <c r="K4593" s="16">
        <v>1264</v>
      </c>
      <c r="L4593" s="16">
        <v>28.58</v>
      </c>
      <c r="M4593" s="16">
        <v>9.9</v>
      </c>
    </row>
    <row r="4594" spans="1:13" x14ac:dyDescent="0.2">
      <c r="A4594" s="67">
        <f t="shared" si="71"/>
        <v>41952</v>
      </c>
      <c r="B4594" s="1">
        <v>16.256</v>
      </c>
      <c r="C4594" s="16">
        <v>93.9</v>
      </c>
      <c r="D4594" s="16">
        <v>26.36</v>
      </c>
      <c r="E4594" s="16">
        <v>24.01</v>
      </c>
      <c r="F4594" s="16">
        <v>27.81</v>
      </c>
      <c r="G4594" s="16">
        <v>7.33</v>
      </c>
      <c r="H4594" s="16">
        <v>26</v>
      </c>
      <c r="I4594" s="16">
        <v>302.58999999999997</v>
      </c>
      <c r="J4594" s="16">
        <v>10.41</v>
      </c>
      <c r="K4594" s="16">
        <v>903</v>
      </c>
      <c r="L4594" s="16">
        <v>28.24</v>
      </c>
      <c r="M4594" s="16">
        <v>9.2200000000000006</v>
      </c>
    </row>
    <row r="4595" spans="1:13" x14ac:dyDescent="0.2">
      <c r="A4595" s="67">
        <f t="shared" si="71"/>
        <v>41953</v>
      </c>
      <c r="B4595" s="1">
        <v>62.738</v>
      </c>
      <c r="C4595" s="16">
        <v>96.97</v>
      </c>
      <c r="D4595" s="16">
        <v>25.25</v>
      </c>
      <c r="E4595" s="16">
        <v>23.83</v>
      </c>
      <c r="F4595" s="16">
        <v>27.29</v>
      </c>
      <c r="G4595" s="16">
        <v>8.3000000000000007</v>
      </c>
      <c r="H4595" s="16">
        <v>28.47</v>
      </c>
      <c r="I4595" s="16">
        <v>281.97000000000003</v>
      </c>
      <c r="J4595" s="16">
        <v>4.88</v>
      </c>
      <c r="K4595" s="16">
        <v>332.7</v>
      </c>
      <c r="L4595" s="16">
        <v>27.85</v>
      </c>
      <c r="M4595" s="16">
        <v>11.63</v>
      </c>
    </row>
    <row r="4596" spans="1:13" x14ac:dyDescent="0.2">
      <c r="A4596" s="67">
        <f t="shared" si="71"/>
        <v>41954</v>
      </c>
      <c r="B4596" s="1">
        <v>18.288</v>
      </c>
      <c r="C4596" s="16">
        <v>90.81</v>
      </c>
      <c r="D4596" s="16">
        <v>27.36</v>
      </c>
      <c r="E4596" s="16">
        <v>24.92</v>
      </c>
      <c r="F4596" s="16">
        <v>29.25</v>
      </c>
      <c r="G4596" s="16">
        <v>8.52</v>
      </c>
      <c r="H4596" s="16">
        <v>31.05</v>
      </c>
      <c r="I4596" s="16">
        <v>295.68</v>
      </c>
      <c r="J4596" s="16">
        <v>8.23</v>
      </c>
      <c r="K4596" s="16">
        <v>1156</v>
      </c>
      <c r="L4596" s="16">
        <v>27.68</v>
      </c>
      <c r="M4596" s="16">
        <v>12.77</v>
      </c>
    </row>
    <row r="4597" spans="1:13" x14ac:dyDescent="0.2">
      <c r="A4597" s="67">
        <f t="shared" si="71"/>
        <v>41955</v>
      </c>
      <c r="B4597" s="1">
        <v>26.923999999999999</v>
      </c>
      <c r="C4597" s="16">
        <v>95.8</v>
      </c>
      <c r="D4597" s="16">
        <v>24.91</v>
      </c>
      <c r="E4597" s="16">
        <v>23.72</v>
      </c>
      <c r="F4597" s="16">
        <v>26.57</v>
      </c>
      <c r="G4597" s="16">
        <v>6.77</v>
      </c>
      <c r="H4597" s="16">
        <v>39.9</v>
      </c>
      <c r="I4597" s="16">
        <v>148.30000000000001</v>
      </c>
      <c r="J4597" s="16">
        <v>3.92</v>
      </c>
      <c r="K4597" s="16">
        <v>214.8</v>
      </c>
      <c r="L4597" s="16">
        <v>27.13</v>
      </c>
      <c r="M4597" s="16">
        <v>8.52</v>
      </c>
    </row>
    <row r="4598" spans="1:13" x14ac:dyDescent="0.2">
      <c r="A4598" s="67">
        <f t="shared" si="71"/>
        <v>41956</v>
      </c>
      <c r="B4598" s="1">
        <v>0</v>
      </c>
      <c r="C4598" s="16">
        <v>90.88</v>
      </c>
      <c r="D4598" s="16">
        <v>26.95</v>
      </c>
      <c r="E4598" s="16">
        <v>24.06</v>
      </c>
      <c r="F4598" s="16">
        <v>29.56</v>
      </c>
      <c r="G4598" s="16">
        <v>7.14</v>
      </c>
      <c r="H4598" s="16">
        <v>22.58</v>
      </c>
      <c r="I4598" s="16">
        <v>243.32</v>
      </c>
      <c r="J4598" s="16">
        <v>16.760000000000002</v>
      </c>
      <c r="K4598" s="16">
        <v>1000</v>
      </c>
      <c r="L4598" s="16">
        <v>28.31</v>
      </c>
      <c r="M4598" s="16">
        <v>8.4600000000000009</v>
      </c>
    </row>
    <row r="4599" spans="1:13" x14ac:dyDescent="0.2">
      <c r="A4599" s="67">
        <f t="shared" si="71"/>
        <v>41957</v>
      </c>
      <c r="B4599" s="1">
        <v>3.048</v>
      </c>
      <c r="C4599" s="16">
        <v>91.59</v>
      </c>
      <c r="D4599" s="16">
        <v>27.24</v>
      </c>
      <c r="E4599" s="16">
        <v>24.66</v>
      </c>
      <c r="F4599" s="16">
        <v>29.65</v>
      </c>
      <c r="G4599" s="16">
        <v>8.4</v>
      </c>
      <c r="H4599" s="16">
        <v>29.21</v>
      </c>
      <c r="I4599" s="16">
        <v>253.71</v>
      </c>
      <c r="J4599" s="16">
        <v>20.309999999999999</v>
      </c>
      <c r="K4599" s="16">
        <v>1071</v>
      </c>
      <c r="L4599" s="16">
        <v>28.76</v>
      </c>
      <c r="M4599" s="16">
        <v>10.24</v>
      </c>
    </row>
    <row r="4600" spans="1:13" x14ac:dyDescent="0.2">
      <c r="A4600" s="67">
        <f t="shared" si="71"/>
        <v>41958</v>
      </c>
      <c r="B4600" s="1">
        <v>0.254</v>
      </c>
      <c r="C4600" s="16">
        <v>92.26</v>
      </c>
      <c r="D4600" s="16">
        <v>27.35</v>
      </c>
      <c r="E4600" s="16">
        <v>24.94</v>
      </c>
      <c r="F4600" s="16">
        <v>29.72</v>
      </c>
      <c r="G4600" s="16">
        <v>8.5</v>
      </c>
      <c r="H4600" s="16">
        <v>31.86</v>
      </c>
      <c r="I4600" s="16">
        <v>207.48</v>
      </c>
      <c r="J4600" s="16">
        <v>20.12</v>
      </c>
      <c r="K4600" s="16">
        <v>1073</v>
      </c>
      <c r="L4600" s="16">
        <v>28.75</v>
      </c>
      <c r="M4600" s="16">
        <v>9.66</v>
      </c>
    </row>
    <row r="4601" spans="1:13" x14ac:dyDescent="0.2">
      <c r="A4601" s="67">
        <f t="shared" si="71"/>
        <v>41959</v>
      </c>
      <c r="B4601" s="1">
        <v>15.747999999999999</v>
      </c>
      <c r="C4601" s="16">
        <v>96.49</v>
      </c>
      <c r="D4601" s="16">
        <v>26.72</v>
      </c>
      <c r="E4601" s="16">
        <v>25.05</v>
      </c>
      <c r="F4601" s="16">
        <v>29.04</v>
      </c>
      <c r="G4601" s="16">
        <v>6.49</v>
      </c>
      <c r="H4601" s="16">
        <v>25.93</v>
      </c>
      <c r="I4601" s="16">
        <v>239.67</v>
      </c>
      <c r="J4601" s="16">
        <v>8.3800000000000008</v>
      </c>
      <c r="K4601" s="16">
        <v>1200</v>
      </c>
      <c r="L4601" s="16">
        <v>28.72</v>
      </c>
      <c r="M4601" s="16">
        <v>7.55</v>
      </c>
    </row>
    <row r="4602" spans="1:13" x14ac:dyDescent="0.2">
      <c r="A4602" s="67">
        <f t="shared" si="71"/>
        <v>41960</v>
      </c>
      <c r="B4602" s="1">
        <v>8.1280000000000001</v>
      </c>
      <c r="C4602" s="16">
        <v>96.36</v>
      </c>
      <c r="D4602" s="16">
        <v>27.24</v>
      </c>
      <c r="E4602" s="16">
        <v>25.45</v>
      </c>
      <c r="F4602" s="16">
        <v>29.7</v>
      </c>
      <c r="G4602" s="16">
        <v>6.31</v>
      </c>
      <c r="H4602" s="16">
        <v>24.91</v>
      </c>
      <c r="I4602" s="16">
        <v>222.04</v>
      </c>
      <c r="J4602" s="16">
        <v>12.71</v>
      </c>
      <c r="K4602" s="16">
        <v>956</v>
      </c>
      <c r="L4602" s="16">
        <v>28.69</v>
      </c>
      <c r="M4602" s="16">
        <v>7.58</v>
      </c>
    </row>
    <row r="4603" spans="1:13" x14ac:dyDescent="0.2">
      <c r="A4603" s="67">
        <f t="shared" si="71"/>
        <v>41961</v>
      </c>
      <c r="B4603" s="1">
        <v>9.6519999999999992</v>
      </c>
      <c r="C4603" s="16">
        <v>94.73</v>
      </c>
      <c r="D4603" s="16">
        <v>27.39</v>
      </c>
      <c r="E4603" s="16">
        <v>25.93</v>
      </c>
      <c r="F4603" s="16">
        <v>29.48</v>
      </c>
      <c r="G4603" s="16">
        <v>6.17</v>
      </c>
      <c r="H4603" s="16">
        <v>22.79</v>
      </c>
      <c r="I4603" s="16">
        <v>229.11</v>
      </c>
      <c r="J4603" s="16">
        <v>14.45</v>
      </c>
      <c r="K4603" s="16">
        <v>889</v>
      </c>
      <c r="L4603" s="16">
        <v>28.78</v>
      </c>
      <c r="M4603" s="16">
        <v>7.43</v>
      </c>
    </row>
    <row r="4604" spans="1:13" x14ac:dyDescent="0.2">
      <c r="A4604" s="67">
        <f t="shared" si="71"/>
        <v>41962</v>
      </c>
      <c r="B4604" s="1">
        <v>0</v>
      </c>
      <c r="C4604" s="16">
        <v>95.33</v>
      </c>
      <c r="D4604" s="16">
        <v>27.3</v>
      </c>
      <c r="E4604" s="16">
        <v>25.66</v>
      </c>
      <c r="F4604" s="16">
        <v>29.8</v>
      </c>
      <c r="G4604" s="16">
        <v>4.8899999999999997</v>
      </c>
      <c r="H4604" s="16">
        <v>18.350000000000001</v>
      </c>
      <c r="I4604" s="16">
        <v>222.64</v>
      </c>
      <c r="J4604" s="16">
        <v>14.03</v>
      </c>
      <c r="K4604" s="16">
        <v>1176</v>
      </c>
      <c r="L4604" s="16">
        <v>28.84</v>
      </c>
      <c r="M4604" s="16">
        <v>6.06</v>
      </c>
    </row>
    <row r="4605" spans="1:13" x14ac:dyDescent="0.2">
      <c r="A4605" s="67">
        <f t="shared" si="71"/>
        <v>41963</v>
      </c>
      <c r="B4605" s="1">
        <v>26.92</v>
      </c>
      <c r="C4605" s="16">
        <v>96.95</v>
      </c>
      <c r="D4605" s="16">
        <v>26.3</v>
      </c>
      <c r="E4605" s="16">
        <v>25.01</v>
      </c>
      <c r="F4605" s="16">
        <v>29.67</v>
      </c>
      <c r="G4605" s="16">
        <v>5.2</v>
      </c>
      <c r="H4605" s="16">
        <v>22.65</v>
      </c>
      <c r="I4605" s="16">
        <v>199.24</v>
      </c>
      <c r="J4605" s="16">
        <v>7.83</v>
      </c>
      <c r="K4605" s="16">
        <v>1052</v>
      </c>
      <c r="L4605" s="16">
        <v>28.59</v>
      </c>
      <c r="M4605" s="16">
        <v>5.99</v>
      </c>
    </row>
    <row r="4606" spans="1:13" x14ac:dyDescent="0.2">
      <c r="A4606" s="67">
        <f t="shared" si="71"/>
        <v>41964</v>
      </c>
      <c r="B4606" s="1">
        <v>32.253999999999998</v>
      </c>
      <c r="C4606" s="16">
        <v>95.88</v>
      </c>
      <c r="D4606" s="16">
        <v>26.7</v>
      </c>
      <c r="E4606" s="16">
        <v>24.8</v>
      </c>
      <c r="F4606" s="16">
        <v>30</v>
      </c>
      <c r="G4606" s="16">
        <v>6.39</v>
      </c>
      <c r="H4606" s="16">
        <v>32.14</v>
      </c>
      <c r="I4606" s="16">
        <v>213.81</v>
      </c>
      <c r="J4606" s="16">
        <v>16.2</v>
      </c>
      <c r="K4606" s="16">
        <v>1157</v>
      </c>
      <c r="L4606" s="16">
        <v>28.54</v>
      </c>
      <c r="M4606" s="16">
        <v>7.51</v>
      </c>
    </row>
    <row r="4607" spans="1:13" x14ac:dyDescent="0.2">
      <c r="A4607" s="67">
        <f t="shared" si="71"/>
        <v>41965</v>
      </c>
      <c r="B4607" s="1">
        <v>21.08</v>
      </c>
      <c r="C4607" s="16">
        <v>96.93</v>
      </c>
      <c r="D4607" s="16">
        <v>26.36</v>
      </c>
      <c r="E4607" s="16">
        <v>24.28</v>
      </c>
      <c r="F4607" s="16">
        <v>29.91</v>
      </c>
      <c r="G4607" s="16">
        <v>5.4</v>
      </c>
      <c r="H4607" s="16">
        <v>34.4</v>
      </c>
      <c r="I4607" s="16">
        <v>238.56</v>
      </c>
      <c r="J4607" s="16">
        <v>11.73</v>
      </c>
      <c r="K4607" s="16">
        <v>1239</v>
      </c>
      <c r="L4607" s="16">
        <v>28.5</v>
      </c>
      <c r="M4607" s="16">
        <v>6.22</v>
      </c>
    </row>
    <row r="4608" spans="1:13" x14ac:dyDescent="0.2">
      <c r="A4608" s="67">
        <f t="shared" si="71"/>
        <v>41966</v>
      </c>
      <c r="B4608" s="1">
        <v>1.016</v>
      </c>
      <c r="C4608" s="16">
        <v>94.86</v>
      </c>
      <c r="D4608" s="16">
        <v>27.17</v>
      </c>
      <c r="E4608" s="16">
        <v>25.17</v>
      </c>
      <c r="F4608" s="16">
        <v>30</v>
      </c>
      <c r="G4608" s="16">
        <v>5.7</v>
      </c>
      <c r="H4608" s="16">
        <v>24.17</v>
      </c>
      <c r="I4608" s="16">
        <v>216.87</v>
      </c>
      <c r="J4608" s="16">
        <v>17.73</v>
      </c>
      <c r="K4608" s="16">
        <v>1012</v>
      </c>
      <c r="L4608" s="16">
        <v>28.57</v>
      </c>
      <c r="M4608" s="16">
        <v>7.07</v>
      </c>
    </row>
    <row r="4609" spans="1:13" x14ac:dyDescent="0.2">
      <c r="A4609" s="67">
        <f t="shared" si="71"/>
        <v>41967</v>
      </c>
      <c r="B4609" s="1">
        <v>4.8259999999999996</v>
      </c>
      <c r="C4609" s="16">
        <v>94.48</v>
      </c>
      <c r="D4609" s="16">
        <v>27.67</v>
      </c>
      <c r="E4609" s="16">
        <v>25.14</v>
      </c>
      <c r="F4609" s="16">
        <v>30.06</v>
      </c>
      <c r="G4609" s="16">
        <v>7.01</v>
      </c>
      <c r="H4609" s="16">
        <v>31.51</v>
      </c>
      <c r="I4609" s="16">
        <v>244.57</v>
      </c>
      <c r="J4609" s="16">
        <v>17.18</v>
      </c>
      <c r="K4609" s="16">
        <v>1007</v>
      </c>
      <c r="L4609" s="16">
        <v>28.73</v>
      </c>
      <c r="M4609" s="16">
        <v>8.5399999999999991</v>
      </c>
    </row>
    <row r="4610" spans="1:13" x14ac:dyDescent="0.2">
      <c r="A4610" s="67">
        <f t="shared" si="71"/>
        <v>41968</v>
      </c>
      <c r="B4610" s="1">
        <v>18.542000000000002</v>
      </c>
      <c r="C4610" s="16">
        <v>99.41</v>
      </c>
      <c r="D4610" s="16">
        <v>26.31</v>
      </c>
      <c r="E4610" s="16">
        <v>23.93</v>
      </c>
      <c r="F4610" s="16">
        <v>28.37</v>
      </c>
      <c r="G4610" s="16">
        <v>6.16</v>
      </c>
      <c r="H4610" s="16">
        <v>33.479999999999997</v>
      </c>
      <c r="I4610" s="16">
        <v>228.13</v>
      </c>
      <c r="J4610" s="16">
        <v>4.37</v>
      </c>
      <c r="K4610" s="16">
        <v>821</v>
      </c>
      <c r="L4610" s="16">
        <v>28.54</v>
      </c>
      <c r="M4610" s="16">
        <v>7.41</v>
      </c>
    </row>
    <row r="4611" spans="1:13" x14ac:dyDescent="0.2">
      <c r="A4611" s="67">
        <f t="shared" si="71"/>
        <v>41969</v>
      </c>
      <c r="B4611" s="1">
        <v>0</v>
      </c>
      <c r="C4611" s="16">
        <v>93.43</v>
      </c>
      <c r="D4611" s="16">
        <v>26.56</v>
      </c>
      <c r="E4611" s="16">
        <v>23.94</v>
      </c>
      <c r="F4611" s="16">
        <v>29.02</v>
      </c>
      <c r="G4611" s="16">
        <v>4.4000000000000004</v>
      </c>
      <c r="H4611" s="16">
        <v>15.63</v>
      </c>
      <c r="I4611" s="16">
        <v>236.23</v>
      </c>
      <c r="J4611" s="16">
        <v>11.07</v>
      </c>
      <c r="K4611" s="16">
        <v>942</v>
      </c>
      <c r="L4611" s="16">
        <v>28.5</v>
      </c>
      <c r="M4611" s="16">
        <v>5.72</v>
      </c>
    </row>
    <row r="4612" spans="1:13" x14ac:dyDescent="0.2">
      <c r="A4612" s="67">
        <f t="shared" si="71"/>
        <v>41970</v>
      </c>
      <c r="B4612" s="1">
        <v>0.50800000000000001</v>
      </c>
      <c r="C4612" s="16">
        <v>91.59</v>
      </c>
      <c r="D4612" s="16">
        <v>27.87</v>
      </c>
      <c r="E4612" s="16">
        <v>24.66</v>
      </c>
      <c r="F4612" s="16">
        <v>29.77</v>
      </c>
      <c r="G4612" s="16">
        <v>13.84</v>
      </c>
      <c r="H4612" s="16">
        <v>39.130000000000003</v>
      </c>
      <c r="I4612" s="16">
        <v>37.590000000000003</v>
      </c>
      <c r="J4612" s="16">
        <v>16.96</v>
      </c>
      <c r="K4612" s="16">
        <v>1086</v>
      </c>
      <c r="L4612" s="16">
        <v>28.65</v>
      </c>
      <c r="M4612" s="16">
        <v>13.99</v>
      </c>
    </row>
    <row r="4613" spans="1:13" x14ac:dyDescent="0.2">
      <c r="A4613" s="67">
        <f t="shared" si="71"/>
        <v>41971</v>
      </c>
      <c r="B4613" s="1">
        <v>0</v>
      </c>
      <c r="C4613" s="16">
        <v>85.85</v>
      </c>
      <c r="D4613" s="16">
        <v>29.19</v>
      </c>
      <c r="E4613" s="16">
        <v>27</v>
      </c>
      <c r="F4613" s="16">
        <v>29.63</v>
      </c>
      <c r="G4613" s="16">
        <v>30.16</v>
      </c>
      <c r="H4613" s="16">
        <v>42.62</v>
      </c>
      <c r="I4613" s="16">
        <v>36.479999999999997</v>
      </c>
      <c r="J4613" s="16">
        <v>20.8</v>
      </c>
      <c r="K4613" s="16">
        <v>932</v>
      </c>
      <c r="L4613" s="16">
        <v>28.66</v>
      </c>
      <c r="M4613" s="16">
        <v>28.5</v>
      </c>
    </row>
    <row r="4614" spans="1:13" x14ac:dyDescent="0.2">
      <c r="A4614" s="67">
        <f t="shared" ref="A4614:A4677" si="72">A4613+1</f>
        <v>41972</v>
      </c>
      <c r="B4614" s="1">
        <v>8.3819999999999997</v>
      </c>
      <c r="C4614" s="16">
        <v>87.14</v>
      </c>
      <c r="D4614" s="16">
        <v>28.82</v>
      </c>
      <c r="E4614" s="16">
        <v>26.05</v>
      </c>
      <c r="F4614" s="16">
        <v>29.67</v>
      </c>
      <c r="G4614" s="16">
        <v>24.83</v>
      </c>
      <c r="H4614" s="16">
        <v>43.39</v>
      </c>
      <c r="I4614" s="16">
        <v>38.549999999999997</v>
      </c>
      <c r="J4614" s="16">
        <v>18.47</v>
      </c>
      <c r="K4614" s="16">
        <v>1026</v>
      </c>
      <c r="L4614" s="16">
        <v>28.46</v>
      </c>
      <c r="M4614" s="16">
        <v>24.19</v>
      </c>
    </row>
    <row r="4615" spans="1:13" x14ac:dyDescent="0.2">
      <c r="A4615" s="67">
        <f t="shared" si="72"/>
        <v>41973</v>
      </c>
      <c r="B4615" s="1">
        <v>0</v>
      </c>
      <c r="C4615" s="16">
        <v>88.87</v>
      </c>
      <c r="D4615" s="16">
        <v>29.22</v>
      </c>
      <c r="E4615" s="16">
        <v>28.71</v>
      </c>
      <c r="F4615" s="16">
        <v>29.67</v>
      </c>
      <c r="G4615" s="16">
        <v>26.2</v>
      </c>
      <c r="H4615" s="16">
        <v>41.7</v>
      </c>
      <c r="I4615" s="16">
        <v>32.19</v>
      </c>
      <c r="J4615" s="16">
        <v>18.8</v>
      </c>
      <c r="K4615" s="16">
        <v>1229</v>
      </c>
      <c r="L4615" s="16">
        <v>28.42</v>
      </c>
      <c r="M4615" s="16">
        <v>25.09</v>
      </c>
    </row>
    <row r="4616" spans="1:13" x14ac:dyDescent="0.2">
      <c r="A4616" s="67">
        <f t="shared" si="72"/>
        <v>41974</v>
      </c>
      <c r="B4616" s="1">
        <v>0</v>
      </c>
      <c r="C4616" s="16">
        <v>92.08</v>
      </c>
      <c r="D4616" s="16">
        <v>28.75</v>
      </c>
      <c r="E4616" s="16">
        <v>26.78</v>
      </c>
      <c r="F4616" s="16">
        <v>29.79</v>
      </c>
      <c r="G4616" s="16">
        <v>14.43</v>
      </c>
      <c r="H4616" s="16">
        <v>29.99</v>
      </c>
      <c r="I4616" s="16">
        <v>49.27</v>
      </c>
      <c r="J4616" s="16">
        <v>13.36</v>
      </c>
      <c r="K4616" s="16">
        <v>1042</v>
      </c>
      <c r="L4616" s="16">
        <v>28.41</v>
      </c>
      <c r="M4616" s="16">
        <v>14.15</v>
      </c>
    </row>
    <row r="4617" spans="1:13" x14ac:dyDescent="0.2">
      <c r="A4617" s="67">
        <f t="shared" si="72"/>
        <v>41975</v>
      </c>
      <c r="B4617" s="1">
        <v>13.462</v>
      </c>
      <c r="C4617" s="16">
        <v>93.97</v>
      </c>
      <c r="D4617" s="16">
        <v>27.98</v>
      </c>
      <c r="E4617" s="16">
        <v>25.96</v>
      </c>
      <c r="F4617" s="16">
        <v>29.11</v>
      </c>
      <c r="G4617" s="16">
        <v>14.72</v>
      </c>
      <c r="H4617" s="16">
        <v>37.68</v>
      </c>
      <c r="I4617" s="16">
        <v>60.91</v>
      </c>
      <c r="J4617" s="16">
        <v>16.61</v>
      </c>
      <c r="K4617" s="16">
        <v>1210</v>
      </c>
      <c r="L4617" s="16">
        <v>28.35</v>
      </c>
      <c r="M4617" s="16">
        <v>14.19</v>
      </c>
    </row>
    <row r="4618" spans="1:13" x14ac:dyDescent="0.2">
      <c r="A4618" s="67">
        <f t="shared" si="72"/>
        <v>41976</v>
      </c>
      <c r="B4618" s="1">
        <v>2.032</v>
      </c>
      <c r="C4618" s="16">
        <v>93.81</v>
      </c>
      <c r="D4618" s="16">
        <v>27.56</v>
      </c>
      <c r="E4618" s="16">
        <v>26.42</v>
      </c>
      <c r="F4618" s="16">
        <v>28.58</v>
      </c>
      <c r="G4618" s="16">
        <v>15.69</v>
      </c>
      <c r="H4618" s="16">
        <v>35.92</v>
      </c>
      <c r="I4618" s="16">
        <v>8.27</v>
      </c>
      <c r="J4618" s="16">
        <v>12.26</v>
      </c>
      <c r="K4618" s="16">
        <v>1321</v>
      </c>
      <c r="L4618" s="16">
        <v>28.19</v>
      </c>
      <c r="M4618" s="16">
        <v>17.29</v>
      </c>
    </row>
    <row r="4619" spans="1:13" x14ac:dyDescent="0.2">
      <c r="A4619" s="67">
        <f t="shared" si="72"/>
        <v>41977</v>
      </c>
      <c r="B4619" s="1">
        <v>15.24</v>
      </c>
      <c r="C4619" s="16">
        <v>94.19</v>
      </c>
      <c r="D4619" s="16">
        <v>26.91</v>
      </c>
      <c r="E4619" s="16">
        <v>24.94</v>
      </c>
      <c r="F4619" s="16">
        <v>28.64</v>
      </c>
      <c r="G4619" s="16">
        <v>8.35</v>
      </c>
      <c r="H4619" s="16">
        <v>25.72</v>
      </c>
      <c r="I4619" s="16">
        <v>269.69</v>
      </c>
      <c r="J4619" s="16">
        <v>7.74</v>
      </c>
      <c r="K4619" s="16">
        <v>1171</v>
      </c>
      <c r="L4619" s="16">
        <v>28.01</v>
      </c>
      <c r="M4619" s="16">
        <v>9.92</v>
      </c>
    </row>
    <row r="4620" spans="1:13" x14ac:dyDescent="0.2">
      <c r="A4620" s="67">
        <f t="shared" si="72"/>
        <v>41978</v>
      </c>
      <c r="B4620" s="1">
        <v>26.161999999999999</v>
      </c>
      <c r="C4620" s="16">
        <v>95.59</v>
      </c>
      <c r="D4620" s="16">
        <v>27.13</v>
      </c>
      <c r="E4620" s="16">
        <v>25.4</v>
      </c>
      <c r="F4620" s="16">
        <v>28.89</v>
      </c>
      <c r="G4620" s="16">
        <v>5.69</v>
      </c>
      <c r="H4620" s="16">
        <v>31.86</v>
      </c>
      <c r="I4620" s="16">
        <v>232.18</v>
      </c>
      <c r="J4620" s="16">
        <v>13.58</v>
      </c>
      <c r="K4620" s="16">
        <v>919</v>
      </c>
      <c r="L4620" s="16">
        <v>28.03</v>
      </c>
      <c r="M4620" s="16">
        <v>6.69</v>
      </c>
    </row>
    <row r="4621" spans="1:13" x14ac:dyDescent="0.2">
      <c r="A4621" s="67">
        <f t="shared" si="72"/>
        <v>41979</v>
      </c>
      <c r="B4621" s="1">
        <v>9.6519999999999992</v>
      </c>
      <c r="C4621" s="16">
        <v>98.84</v>
      </c>
      <c r="D4621" s="16">
        <v>25.55</v>
      </c>
      <c r="E4621" s="16">
        <v>24.68</v>
      </c>
      <c r="F4621" s="16">
        <v>27.33</v>
      </c>
      <c r="G4621" s="16">
        <v>4.47</v>
      </c>
      <c r="H4621" s="16">
        <v>25.58</v>
      </c>
      <c r="I4621" s="16">
        <v>207.82</v>
      </c>
      <c r="J4621" s="16">
        <v>4.75</v>
      </c>
      <c r="K4621" s="16">
        <v>653.20000000000005</v>
      </c>
      <c r="L4621" s="16">
        <v>27.87</v>
      </c>
      <c r="M4621" s="16">
        <v>5.17</v>
      </c>
    </row>
    <row r="4622" spans="1:13" x14ac:dyDescent="0.2">
      <c r="A4622" s="67">
        <f t="shared" si="72"/>
        <v>41980</v>
      </c>
      <c r="B4622" s="1">
        <v>6.6040000000000001</v>
      </c>
      <c r="C4622" s="16">
        <v>95.68</v>
      </c>
      <c r="D4622" s="16">
        <v>26.4</v>
      </c>
      <c r="E4622" s="16">
        <v>24.54</v>
      </c>
      <c r="F4622" s="16">
        <v>28.45</v>
      </c>
      <c r="G4622" s="16">
        <v>8.76</v>
      </c>
      <c r="H4622" s="16">
        <v>39.799999999999997</v>
      </c>
      <c r="I4622" s="16">
        <v>102.2</v>
      </c>
      <c r="J4622" s="16">
        <v>6.43</v>
      </c>
      <c r="K4622" s="16">
        <v>705.3</v>
      </c>
      <c r="L4622" s="16">
        <v>27.76</v>
      </c>
      <c r="M4622" s="16">
        <v>8.7200000000000006</v>
      </c>
    </row>
    <row r="4623" spans="1:13" x14ac:dyDescent="0.2">
      <c r="A4623" s="67">
        <f t="shared" si="72"/>
        <v>41981</v>
      </c>
      <c r="B4623" s="1">
        <v>1.016</v>
      </c>
      <c r="C4623" s="16">
        <v>86.5</v>
      </c>
      <c r="D4623" s="16">
        <v>28.16</v>
      </c>
      <c r="E4623" s="16">
        <v>26.01</v>
      </c>
      <c r="F4623" s="16">
        <v>28.95</v>
      </c>
      <c r="G4623" s="16">
        <v>22.86</v>
      </c>
      <c r="H4623" s="16">
        <v>38.909999999999997</v>
      </c>
      <c r="I4623" s="16">
        <v>31.94</v>
      </c>
      <c r="J4623" s="16">
        <v>19.88</v>
      </c>
      <c r="K4623" s="16">
        <v>1037</v>
      </c>
      <c r="L4623" s="16">
        <v>27.87</v>
      </c>
      <c r="M4623" s="16">
        <v>22.18</v>
      </c>
    </row>
    <row r="4624" spans="1:13" x14ac:dyDescent="0.2">
      <c r="A4624" s="67">
        <f t="shared" si="72"/>
        <v>41982</v>
      </c>
      <c r="B4624" s="1">
        <v>1.778</v>
      </c>
      <c r="C4624" s="16">
        <v>85.12</v>
      </c>
      <c r="D4624" s="16">
        <v>28.44</v>
      </c>
      <c r="E4624" s="16">
        <v>26.69</v>
      </c>
      <c r="F4624" s="16">
        <v>28.96</v>
      </c>
      <c r="G4624" s="16">
        <v>25.23</v>
      </c>
      <c r="H4624" s="16">
        <v>45.97</v>
      </c>
      <c r="I4624" s="16">
        <v>17.72</v>
      </c>
      <c r="J4624" s="16">
        <v>16.809999999999999</v>
      </c>
      <c r="K4624" s="16">
        <v>1298</v>
      </c>
      <c r="L4624" s="16">
        <v>27.8</v>
      </c>
      <c r="M4624" s="16">
        <v>25.8</v>
      </c>
    </row>
    <row r="4625" spans="1:13" x14ac:dyDescent="0.2">
      <c r="A4625" s="67">
        <f t="shared" si="72"/>
        <v>41983</v>
      </c>
      <c r="B4625" s="1">
        <v>0.50800000000000001</v>
      </c>
      <c r="C4625" s="16">
        <v>85.3</v>
      </c>
      <c r="D4625" s="16">
        <v>28.34</v>
      </c>
      <c r="E4625" s="16">
        <v>26.51</v>
      </c>
      <c r="F4625" s="16">
        <v>29.56</v>
      </c>
      <c r="G4625" s="16">
        <v>19.82</v>
      </c>
      <c r="H4625" s="16">
        <v>37.29</v>
      </c>
      <c r="I4625" s="16">
        <v>359.72</v>
      </c>
      <c r="J4625" s="16">
        <v>19.420000000000002</v>
      </c>
      <c r="K4625" s="16">
        <v>1134</v>
      </c>
      <c r="L4625" s="16">
        <v>27.73</v>
      </c>
      <c r="M4625" s="16">
        <v>23.08</v>
      </c>
    </row>
    <row r="4626" spans="1:13" x14ac:dyDescent="0.2">
      <c r="A4626" s="67">
        <f t="shared" si="72"/>
        <v>41984</v>
      </c>
      <c r="B4626" s="1">
        <v>28.448</v>
      </c>
      <c r="C4626" s="16">
        <v>93.44</v>
      </c>
      <c r="D4626" s="16">
        <v>26.71</v>
      </c>
      <c r="E4626" s="16">
        <v>25.24</v>
      </c>
      <c r="F4626" s="16">
        <v>28.03</v>
      </c>
      <c r="G4626" s="16">
        <v>11.33</v>
      </c>
      <c r="H4626" s="16">
        <v>41.21</v>
      </c>
      <c r="I4626" s="16">
        <v>358.34</v>
      </c>
      <c r="J4626" s="16">
        <v>11.49</v>
      </c>
      <c r="K4626" s="16">
        <v>1383</v>
      </c>
      <c r="L4626" s="16">
        <v>27.64</v>
      </c>
      <c r="M4626" s="16">
        <v>15.82</v>
      </c>
    </row>
    <row r="4627" spans="1:13" x14ac:dyDescent="0.2">
      <c r="A4627" s="67">
        <f t="shared" si="72"/>
        <v>41985</v>
      </c>
      <c r="B4627" s="1">
        <v>1.016</v>
      </c>
      <c r="C4627" s="16">
        <v>94.37</v>
      </c>
      <c r="D4627" s="16">
        <v>26.79</v>
      </c>
      <c r="E4627" s="16">
        <v>24.68</v>
      </c>
      <c r="F4627" s="16">
        <v>29.17</v>
      </c>
      <c r="G4627" s="16">
        <v>7.68</v>
      </c>
      <c r="H4627" s="16">
        <v>27.77</v>
      </c>
      <c r="I4627" s="16">
        <v>272.23</v>
      </c>
      <c r="J4627" s="16">
        <v>15.05</v>
      </c>
      <c r="K4627" s="16">
        <v>1126</v>
      </c>
      <c r="L4627" s="16">
        <v>27.71</v>
      </c>
      <c r="M4627" s="16">
        <v>10.02</v>
      </c>
    </row>
    <row r="4628" spans="1:13" x14ac:dyDescent="0.2">
      <c r="A4628" s="67">
        <f t="shared" si="72"/>
        <v>41986</v>
      </c>
      <c r="B4628" s="1">
        <v>40.64</v>
      </c>
      <c r="C4628" s="16">
        <v>96.8</v>
      </c>
      <c r="D4628" s="16">
        <v>25.95</v>
      </c>
      <c r="E4628" s="16">
        <v>24.2</v>
      </c>
      <c r="F4628" s="16">
        <v>28.45</v>
      </c>
      <c r="G4628" s="16">
        <v>5.4</v>
      </c>
      <c r="H4628" s="16">
        <v>21.41</v>
      </c>
      <c r="I4628" s="16">
        <v>242.38</v>
      </c>
      <c r="J4628" s="16">
        <v>11.45</v>
      </c>
      <c r="K4628" s="16">
        <v>1048</v>
      </c>
      <c r="L4628" s="16">
        <v>27.7</v>
      </c>
      <c r="M4628" s="16">
        <v>7.05</v>
      </c>
    </row>
    <row r="4629" spans="1:13" x14ac:dyDescent="0.2">
      <c r="A4629" s="67">
        <f t="shared" si="72"/>
        <v>41987</v>
      </c>
      <c r="B4629" s="1">
        <v>26.67</v>
      </c>
      <c r="C4629" s="16">
        <v>97.94</v>
      </c>
      <c r="D4629" s="16">
        <v>25.33</v>
      </c>
      <c r="E4629" s="16">
        <v>24.39</v>
      </c>
      <c r="F4629" s="16">
        <v>27.7</v>
      </c>
      <c r="G4629" s="16">
        <v>6.76</v>
      </c>
      <c r="H4629" s="16">
        <v>27.8</v>
      </c>
      <c r="I4629" s="16">
        <v>242.14</v>
      </c>
      <c r="J4629" s="16">
        <v>6.98</v>
      </c>
      <c r="K4629" s="16">
        <v>1116</v>
      </c>
      <c r="L4629" s="16">
        <v>27.52</v>
      </c>
      <c r="M4629" s="16">
        <v>9.17</v>
      </c>
    </row>
    <row r="4630" spans="1:13" x14ac:dyDescent="0.2">
      <c r="A4630" s="67">
        <f t="shared" si="72"/>
        <v>41988</v>
      </c>
      <c r="B4630" s="1">
        <v>82.042000000000002</v>
      </c>
      <c r="C4630" s="16">
        <v>97.9</v>
      </c>
      <c r="D4630" s="16">
        <v>25.34</v>
      </c>
      <c r="E4630" s="16">
        <v>23.97</v>
      </c>
      <c r="F4630" s="16">
        <v>26.51</v>
      </c>
      <c r="G4630" s="16">
        <v>8.68</v>
      </c>
      <c r="H4630" s="16">
        <v>27.59</v>
      </c>
      <c r="I4630" s="16">
        <v>215.46</v>
      </c>
      <c r="J4630" s="16">
        <v>5.42</v>
      </c>
      <c r="K4630" s="16">
        <v>534.79999999999995</v>
      </c>
      <c r="L4630" s="16">
        <v>27.22</v>
      </c>
      <c r="M4630" s="16">
        <v>10.61</v>
      </c>
    </row>
    <row r="4631" spans="1:13" x14ac:dyDescent="0.2">
      <c r="A4631" s="67">
        <f t="shared" si="72"/>
        <v>41989</v>
      </c>
      <c r="B4631" s="1">
        <v>10.414</v>
      </c>
      <c r="C4631" s="16">
        <v>95.65</v>
      </c>
      <c r="D4631" s="16">
        <v>26.22</v>
      </c>
      <c r="E4631" s="16">
        <v>24.36</v>
      </c>
      <c r="F4631" s="16">
        <v>28.67</v>
      </c>
      <c r="G4631" s="16">
        <v>8.31</v>
      </c>
      <c r="H4631" s="16">
        <v>30.31</v>
      </c>
      <c r="I4631" s="16">
        <v>247.03</v>
      </c>
      <c r="J4631" s="16">
        <v>15.38</v>
      </c>
      <c r="K4631" s="16">
        <v>1193</v>
      </c>
      <c r="L4631" s="16">
        <v>27.45</v>
      </c>
      <c r="M4631" s="16">
        <v>10.37</v>
      </c>
    </row>
    <row r="4632" spans="1:13" x14ac:dyDescent="0.2">
      <c r="A4632" s="67">
        <f t="shared" si="72"/>
        <v>41990</v>
      </c>
      <c r="B4632" s="1">
        <v>24.13</v>
      </c>
      <c r="C4632" s="16">
        <v>93.87</v>
      </c>
      <c r="D4632" s="16">
        <v>27.12</v>
      </c>
      <c r="E4632" s="16">
        <v>24.7</v>
      </c>
      <c r="F4632" s="16">
        <v>28.86</v>
      </c>
      <c r="G4632" s="16">
        <v>8.2799999999999994</v>
      </c>
      <c r="H4632" s="16">
        <v>25.19</v>
      </c>
      <c r="I4632" s="16">
        <v>265.87</v>
      </c>
      <c r="J4632" s="16">
        <v>17.34</v>
      </c>
      <c r="K4632" s="16">
        <v>1246</v>
      </c>
      <c r="L4632" s="16">
        <v>27.66</v>
      </c>
      <c r="M4632" s="16">
        <v>9.73</v>
      </c>
    </row>
    <row r="4633" spans="1:13" x14ac:dyDescent="0.2">
      <c r="A4633" s="67">
        <f t="shared" si="72"/>
        <v>41991</v>
      </c>
      <c r="B4633" s="1">
        <v>0</v>
      </c>
      <c r="C4633" s="16">
        <v>90.94</v>
      </c>
      <c r="D4633" s="16">
        <v>27.56</v>
      </c>
      <c r="E4633" s="16">
        <v>24.4</v>
      </c>
      <c r="F4633" s="16">
        <v>29.42</v>
      </c>
      <c r="G4633" s="16">
        <v>9.75</v>
      </c>
      <c r="H4633" s="16">
        <v>26.67</v>
      </c>
      <c r="I4633" s="16">
        <v>8.7200000000000006</v>
      </c>
      <c r="J4633" s="16">
        <v>19.53</v>
      </c>
      <c r="K4633" s="16">
        <v>872</v>
      </c>
      <c r="L4633" s="16">
        <v>27.94</v>
      </c>
      <c r="M4633" s="16">
        <v>12.26</v>
      </c>
    </row>
    <row r="4634" spans="1:13" x14ac:dyDescent="0.2">
      <c r="A4634" s="67">
        <f t="shared" si="72"/>
        <v>41992</v>
      </c>
      <c r="B4634" s="1">
        <v>0</v>
      </c>
      <c r="C4634" s="16">
        <v>89.26</v>
      </c>
      <c r="D4634" s="16">
        <v>28.36</v>
      </c>
      <c r="E4634" s="16">
        <v>26.56</v>
      </c>
      <c r="F4634" s="16">
        <v>29.07</v>
      </c>
      <c r="G4634" s="16">
        <v>21.58</v>
      </c>
      <c r="H4634" s="16">
        <v>36.869999999999997</v>
      </c>
      <c r="I4634" s="16">
        <v>35.22</v>
      </c>
      <c r="J4634" s="16">
        <v>19.79</v>
      </c>
      <c r="K4634" s="16">
        <v>934</v>
      </c>
      <c r="L4634" s="16">
        <v>28.16</v>
      </c>
      <c r="M4634" s="16">
        <v>20.83</v>
      </c>
    </row>
    <row r="4635" spans="1:13" x14ac:dyDescent="0.2">
      <c r="A4635" s="67">
        <f t="shared" si="72"/>
        <v>41993</v>
      </c>
      <c r="B4635" s="1">
        <v>0</v>
      </c>
      <c r="C4635" s="16">
        <v>87.97</v>
      </c>
      <c r="D4635" s="16">
        <v>28.27</v>
      </c>
      <c r="E4635" s="16">
        <v>26.53</v>
      </c>
      <c r="F4635" s="16">
        <v>29.05</v>
      </c>
      <c r="G4635" s="16">
        <v>20.77</v>
      </c>
      <c r="H4635" s="16">
        <v>32</v>
      </c>
      <c r="I4635" s="16">
        <v>34.76</v>
      </c>
      <c r="J4635" s="16">
        <v>16.95</v>
      </c>
      <c r="K4635" s="16">
        <v>1178</v>
      </c>
      <c r="L4635" s="16">
        <v>27.83</v>
      </c>
      <c r="M4635" s="16">
        <v>20.53</v>
      </c>
    </row>
    <row r="4636" spans="1:13" x14ac:dyDescent="0.2">
      <c r="A4636" s="67">
        <f t="shared" si="72"/>
        <v>41994</v>
      </c>
      <c r="B4636" s="1">
        <v>0</v>
      </c>
      <c r="C4636" s="16">
        <v>86.6</v>
      </c>
      <c r="D4636" s="16">
        <v>28.28</v>
      </c>
      <c r="E4636" s="16">
        <v>26.92</v>
      </c>
      <c r="F4636" s="16">
        <v>28.82</v>
      </c>
      <c r="G4636" s="16">
        <v>23.85</v>
      </c>
      <c r="H4636" s="16">
        <v>35.49</v>
      </c>
      <c r="I4636" s="16">
        <v>15.36</v>
      </c>
      <c r="J4636" s="16">
        <v>19.04</v>
      </c>
      <c r="K4636" s="16">
        <v>1045</v>
      </c>
      <c r="L4636" s="16">
        <v>27.64</v>
      </c>
      <c r="M4636" s="16">
        <v>23.2</v>
      </c>
    </row>
    <row r="4637" spans="1:13" x14ac:dyDescent="0.2">
      <c r="A4637" s="67">
        <f t="shared" si="72"/>
        <v>41995</v>
      </c>
      <c r="B4637" s="1">
        <v>61.978000000000002</v>
      </c>
      <c r="C4637" s="16">
        <v>94.73</v>
      </c>
      <c r="D4637" s="16">
        <v>26.85</v>
      </c>
      <c r="E4637" s="16">
        <v>25.74</v>
      </c>
      <c r="F4637" s="16">
        <v>28.17</v>
      </c>
      <c r="G4637" s="16">
        <v>9.0399999999999991</v>
      </c>
      <c r="H4637" s="16">
        <v>22.61</v>
      </c>
      <c r="I4637" s="16">
        <v>290.89999999999998</v>
      </c>
      <c r="J4637" s="16">
        <v>4.95</v>
      </c>
      <c r="K4637" s="16">
        <v>873</v>
      </c>
      <c r="L4637" s="16">
        <v>27.53</v>
      </c>
      <c r="M4637" s="16">
        <v>10.99</v>
      </c>
    </row>
    <row r="4638" spans="1:13" x14ac:dyDescent="0.2">
      <c r="A4638" s="67">
        <f t="shared" si="72"/>
        <v>41996</v>
      </c>
      <c r="B4638" s="1">
        <v>5.3339999999999996</v>
      </c>
      <c r="C4638" s="16">
        <v>93.69</v>
      </c>
      <c r="D4638" s="16">
        <v>27.62</v>
      </c>
      <c r="E4638" s="16">
        <v>26.11</v>
      </c>
      <c r="F4638" s="16">
        <v>29</v>
      </c>
      <c r="G4638" s="16">
        <v>6.66</v>
      </c>
      <c r="H4638" s="16">
        <v>16.86</v>
      </c>
      <c r="I4638" s="16">
        <v>300.37</v>
      </c>
      <c r="J4638" s="16">
        <v>9.77</v>
      </c>
      <c r="K4638" s="16">
        <v>926</v>
      </c>
      <c r="L4638" s="16">
        <v>27.44</v>
      </c>
      <c r="M4638" s="16">
        <v>8.23</v>
      </c>
    </row>
    <row r="4639" spans="1:13" x14ac:dyDescent="0.2">
      <c r="A4639" s="67">
        <f t="shared" si="72"/>
        <v>41997</v>
      </c>
      <c r="B4639" s="1">
        <v>0</v>
      </c>
      <c r="C4639" s="16">
        <v>93.84</v>
      </c>
      <c r="D4639" s="16">
        <v>27.97</v>
      </c>
      <c r="E4639" s="16">
        <v>25.16</v>
      </c>
      <c r="F4639" s="16">
        <v>29.81</v>
      </c>
      <c r="G4639" s="16">
        <v>5.76</v>
      </c>
      <c r="H4639" s="16">
        <v>16.649999999999999</v>
      </c>
      <c r="I4639" s="16">
        <v>333.06</v>
      </c>
      <c r="J4639" s="16">
        <v>18.850000000000001</v>
      </c>
      <c r="K4639" s="16">
        <v>949</v>
      </c>
      <c r="L4639" s="16">
        <v>27.77</v>
      </c>
      <c r="M4639" s="16">
        <v>8.82</v>
      </c>
    </row>
    <row r="4640" spans="1:13" x14ac:dyDescent="0.2">
      <c r="A4640" s="67">
        <f t="shared" si="72"/>
        <v>41998</v>
      </c>
      <c r="B4640" s="1">
        <v>0</v>
      </c>
      <c r="C4640" s="16">
        <v>89.23</v>
      </c>
      <c r="D4640" s="16">
        <v>28.57</v>
      </c>
      <c r="E4640" s="16">
        <v>28.08</v>
      </c>
      <c r="F4640" s="16">
        <v>29.28</v>
      </c>
      <c r="G4640" s="16">
        <v>24.77</v>
      </c>
      <c r="H4640" s="16">
        <v>42.87</v>
      </c>
      <c r="I4640" s="16">
        <v>31.93</v>
      </c>
      <c r="J4640" s="16">
        <v>17.16</v>
      </c>
      <c r="K4640" s="16">
        <v>862</v>
      </c>
      <c r="L4640" s="16">
        <v>27.84</v>
      </c>
      <c r="M4640" s="16">
        <v>23.96</v>
      </c>
    </row>
    <row r="4641" spans="1:13" x14ac:dyDescent="0.2">
      <c r="A4641" s="67">
        <f t="shared" si="72"/>
        <v>41999</v>
      </c>
      <c r="B4641" s="1">
        <v>0.254</v>
      </c>
      <c r="C4641" s="16">
        <v>88.21</v>
      </c>
      <c r="D4641" s="16">
        <v>28.55</v>
      </c>
      <c r="E4641" s="16">
        <v>28.17</v>
      </c>
      <c r="F4641" s="16">
        <v>28.88</v>
      </c>
      <c r="G4641" s="16">
        <v>28.04</v>
      </c>
      <c r="H4641" s="16">
        <v>42.76</v>
      </c>
      <c r="I4641" s="16">
        <v>36.01</v>
      </c>
      <c r="J4641" s="16">
        <v>17.55</v>
      </c>
      <c r="K4641" s="16">
        <v>1046</v>
      </c>
      <c r="L4641" s="16">
        <v>27.75</v>
      </c>
      <c r="M4641" s="16">
        <v>26.05</v>
      </c>
    </row>
    <row r="4642" spans="1:13" x14ac:dyDescent="0.2">
      <c r="A4642" s="67">
        <f t="shared" si="72"/>
        <v>42000</v>
      </c>
      <c r="B4642" s="1">
        <v>0</v>
      </c>
      <c r="C4642" s="16">
        <v>89.17</v>
      </c>
      <c r="D4642" s="16">
        <v>28.56</v>
      </c>
      <c r="E4642" s="16">
        <v>28.16</v>
      </c>
      <c r="F4642" s="16">
        <v>29.11</v>
      </c>
      <c r="G4642" s="16">
        <v>26.66</v>
      </c>
      <c r="H4642" s="16">
        <v>43.64</v>
      </c>
      <c r="I4642" s="16">
        <v>30.89</v>
      </c>
      <c r="J4642" s="16">
        <v>19.64</v>
      </c>
      <c r="K4642" s="16">
        <v>963</v>
      </c>
      <c r="L4642" s="16">
        <v>27.62</v>
      </c>
      <c r="M4642" s="16">
        <v>25.73</v>
      </c>
    </row>
    <row r="4643" spans="1:13" x14ac:dyDescent="0.2">
      <c r="A4643" s="67">
        <f t="shared" si="72"/>
        <v>42001</v>
      </c>
      <c r="B4643" s="1">
        <v>0.254</v>
      </c>
      <c r="C4643" s="16">
        <v>89.92</v>
      </c>
      <c r="D4643" s="16">
        <v>28.47</v>
      </c>
      <c r="E4643" s="16">
        <v>27.82</v>
      </c>
      <c r="F4643" s="16">
        <v>28.93</v>
      </c>
      <c r="G4643" s="16">
        <v>23.48</v>
      </c>
      <c r="H4643" s="16">
        <v>34.86</v>
      </c>
      <c r="I4643" s="16">
        <v>32.04</v>
      </c>
      <c r="J4643" s="16">
        <v>16.809999999999999</v>
      </c>
      <c r="K4643" s="16">
        <v>996</v>
      </c>
      <c r="L4643" s="16">
        <v>27.65</v>
      </c>
      <c r="M4643" s="16">
        <v>22.47</v>
      </c>
    </row>
    <row r="4644" spans="1:13" x14ac:dyDescent="0.2">
      <c r="A4644" s="67">
        <f t="shared" si="72"/>
        <v>42002</v>
      </c>
      <c r="B4644" s="1">
        <v>0</v>
      </c>
      <c r="C4644" s="16">
        <v>90.52</v>
      </c>
      <c r="D4644" s="16">
        <v>28.56</v>
      </c>
      <c r="E4644" s="16">
        <v>28.05</v>
      </c>
      <c r="F4644" s="16">
        <v>28.94</v>
      </c>
      <c r="G4644" s="16">
        <v>27.01</v>
      </c>
      <c r="H4644" s="16">
        <v>38.81</v>
      </c>
      <c r="I4644" s="16">
        <v>34.840000000000003</v>
      </c>
      <c r="J4644" s="16">
        <v>20.2</v>
      </c>
      <c r="K4644" s="16">
        <v>916</v>
      </c>
      <c r="L4644" s="16">
        <v>27.67</v>
      </c>
      <c r="M4644" s="16">
        <v>25.48</v>
      </c>
    </row>
    <row r="4645" spans="1:13" x14ac:dyDescent="0.2">
      <c r="A4645" s="67">
        <f t="shared" si="72"/>
        <v>42003</v>
      </c>
      <c r="B4645" s="1">
        <v>0</v>
      </c>
      <c r="C4645" s="16">
        <v>90.46</v>
      </c>
      <c r="D4645" s="16">
        <v>28.66</v>
      </c>
      <c r="E4645" s="16">
        <v>28.12</v>
      </c>
      <c r="F4645" s="16">
        <v>29.04</v>
      </c>
      <c r="G4645" s="16">
        <v>29.13</v>
      </c>
      <c r="H4645" s="16">
        <v>38.56</v>
      </c>
      <c r="I4645" s="16">
        <v>36.229999999999997</v>
      </c>
      <c r="J4645" s="16">
        <v>20.41</v>
      </c>
      <c r="K4645" s="16">
        <v>891</v>
      </c>
      <c r="L4645" s="16">
        <v>27.87</v>
      </c>
      <c r="M4645" s="16">
        <v>27.24</v>
      </c>
    </row>
    <row r="4646" spans="1:13" x14ac:dyDescent="0.2">
      <c r="A4646" s="67">
        <f t="shared" si="72"/>
        <v>42004</v>
      </c>
      <c r="B4646" s="1">
        <v>0.76200000000000001</v>
      </c>
      <c r="C4646" s="16">
        <v>89.06</v>
      </c>
      <c r="D4646" s="16">
        <v>28.7</v>
      </c>
      <c r="E4646" s="16">
        <v>28.08</v>
      </c>
      <c r="F4646" s="16">
        <v>29.05</v>
      </c>
      <c r="G4646" s="16">
        <v>30.58</v>
      </c>
      <c r="H4646" s="16">
        <v>42.12</v>
      </c>
      <c r="I4646" s="16">
        <v>35.44</v>
      </c>
      <c r="J4646" s="16">
        <v>18.93</v>
      </c>
      <c r="K4646" s="16">
        <v>1048</v>
      </c>
      <c r="L4646" s="16">
        <v>27.86</v>
      </c>
      <c r="M4646" s="16">
        <v>28.54</v>
      </c>
    </row>
    <row r="4647" spans="1:13" x14ac:dyDescent="0.2">
      <c r="A4647" s="67">
        <f t="shared" si="72"/>
        <v>42005</v>
      </c>
      <c r="B4647" s="1">
        <v>0.254</v>
      </c>
      <c r="C4647" s="16">
        <v>84.78</v>
      </c>
      <c r="D4647" s="16">
        <v>28.62</v>
      </c>
      <c r="E4647" s="16">
        <v>27.97</v>
      </c>
      <c r="F4647" s="16">
        <v>29.29</v>
      </c>
      <c r="G4647" s="16">
        <v>27.45</v>
      </c>
      <c r="H4647" s="16">
        <v>40.5</v>
      </c>
      <c r="I4647" s="16">
        <v>26.92</v>
      </c>
      <c r="J4647" s="16">
        <v>18.18</v>
      </c>
      <c r="K4647" s="16">
        <v>1005</v>
      </c>
      <c r="L4647" s="16">
        <v>27.67</v>
      </c>
      <c r="M4647" s="16">
        <v>27.02</v>
      </c>
    </row>
    <row r="4648" spans="1:13" x14ac:dyDescent="0.2">
      <c r="A4648" s="67">
        <f t="shared" si="72"/>
        <v>42006</v>
      </c>
      <c r="B4648" s="1">
        <v>0</v>
      </c>
      <c r="C4648" s="16">
        <v>88.61</v>
      </c>
      <c r="D4648" s="16">
        <v>28.56</v>
      </c>
      <c r="E4648" s="16">
        <v>28.17</v>
      </c>
      <c r="F4648" s="16">
        <v>28.88</v>
      </c>
      <c r="G4648" s="16">
        <v>26.73</v>
      </c>
      <c r="H4648" s="16">
        <v>42.51</v>
      </c>
      <c r="I4648" s="16">
        <v>31.1</v>
      </c>
      <c r="J4648" s="16">
        <v>18.43</v>
      </c>
      <c r="K4648" s="16">
        <v>933</v>
      </c>
      <c r="L4648" s="16">
        <v>27.57</v>
      </c>
      <c r="M4648" s="16">
        <v>25.42</v>
      </c>
    </row>
    <row r="4649" spans="1:13" x14ac:dyDescent="0.2">
      <c r="A4649" s="67">
        <f t="shared" si="72"/>
        <v>42007</v>
      </c>
      <c r="B4649" s="1">
        <v>0</v>
      </c>
      <c r="C4649" s="16">
        <v>90.05</v>
      </c>
      <c r="D4649" s="16">
        <v>28.57</v>
      </c>
      <c r="E4649" s="16">
        <v>28.28</v>
      </c>
      <c r="F4649" s="16">
        <v>28.92</v>
      </c>
      <c r="G4649" s="16">
        <v>23.63</v>
      </c>
      <c r="H4649" s="16">
        <v>41.07</v>
      </c>
      <c r="I4649" s="16">
        <v>33.130000000000003</v>
      </c>
      <c r="J4649" s="16">
        <v>20.399999999999999</v>
      </c>
      <c r="K4649" s="16">
        <v>829</v>
      </c>
      <c r="L4649" s="16">
        <v>27.63</v>
      </c>
      <c r="M4649" s="16">
        <v>22.31</v>
      </c>
    </row>
    <row r="4650" spans="1:13" x14ac:dyDescent="0.2">
      <c r="A4650" s="67">
        <f t="shared" si="72"/>
        <v>42008</v>
      </c>
      <c r="B4650" s="1">
        <v>0</v>
      </c>
      <c r="C4650" s="16">
        <v>88.37</v>
      </c>
      <c r="D4650" s="16">
        <v>28.48</v>
      </c>
      <c r="E4650" s="16">
        <v>28.26</v>
      </c>
      <c r="F4650" s="16">
        <v>28.81</v>
      </c>
      <c r="G4650" s="16">
        <v>23.21</v>
      </c>
      <c r="H4650" s="16">
        <v>33.020000000000003</v>
      </c>
      <c r="I4650" s="16">
        <v>30.16</v>
      </c>
      <c r="J4650" s="16">
        <v>18.77</v>
      </c>
      <c r="K4650" s="16">
        <v>1031</v>
      </c>
      <c r="L4650" s="16">
        <v>27.67</v>
      </c>
      <c r="M4650" s="16">
        <v>22.34</v>
      </c>
    </row>
    <row r="4651" spans="1:13" x14ac:dyDescent="0.2">
      <c r="A4651" s="67">
        <f t="shared" si="72"/>
        <v>42009</v>
      </c>
      <c r="B4651" s="1">
        <v>0.50800000000000001</v>
      </c>
      <c r="C4651" s="16">
        <v>86.64</v>
      </c>
      <c r="D4651" s="16">
        <v>28.46</v>
      </c>
      <c r="E4651" s="16">
        <v>28.15</v>
      </c>
      <c r="F4651" s="16">
        <v>28.72</v>
      </c>
      <c r="G4651" s="16">
        <v>33.909999999999997</v>
      </c>
      <c r="H4651" s="16">
        <v>52.04</v>
      </c>
      <c r="I4651" s="16">
        <v>38.450000000000003</v>
      </c>
      <c r="J4651" s="16">
        <v>23.23</v>
      </c>
      <c r="K4651" s="16">
        <v>1102</v>
      </c>
      <c r="L4651" s="16">
        <v>27.53</v>
      </c>
      <c r="M4651" s="16">
        <v>30.89</v>
      </c>
    </row>
    <row r="4652" spans="1:13" x14ac:dyDescent="0.2">
      <c r="A4652" s="67">
        <f t="shared" si="72"/>
        <v>42010</v>
      </c>
      <c r="B4652" s="1">
        <v>0</v>
      </c>
      <c r="C4652" s="16">
        <v>85.1</v>
      </c>
      <c r="D4652" s="16">
        <v>28.33</v>
      </c>
      <c r="E4652" s="16">
        <v>27.99</v>
      </c>
      <c r="F4652" s="16">
        <v>28.56</v>
      </c>
      <c r="G4652" s="16">
        <v>32.9</v>
      </c>
      <c r="H4652" s="16">
        <v>48.51</v>
      </c>
      <c r="I4652" s="16">
        <v>44.11</v>
      </c>
      <c r="J4652" s="16">
        <v>23.6</v>
      </c>
      <c r="K4652" s="16">
        <v>1130</v>
      </c>
      <c r="L4652" s="16">
        <v>27.4</v>
      </c>
      <c r="M4652" s="16">
        <v>30.06</v>
      </c>
    </row>
    <row r="4653" spans="1:13" x14ac:dyDescent="0.2">
      <c r="A4653" s="67">
        <f t="shared" si="72"/>
        <v>42011</v>
      </c>
      <c r="B4653" s="1">
        <v>0</v>
      </c>
      <c r="C4653" s="16">
        <v>85.61</v>
      </c>
      <c r="D4653" s="16">
        <v>28.15</v>
      </c>
      <c r="E4653" s="16">
        <v>27.97</v>
      </c>
      <c r="F4653" s="16">
        <v>28.42</v>
      </c>
      <c r="G4653" s="16">
        <v>31.15</v>
      </c>
      <c r="H4653" s="16">
        <v>46.25</v>
      </c>
      <c r="I4653" s="16">
        <v>34.44</v>
      </c>
      <c r="J4653" s="16">
        <v>21.34</v>
      </c>
      <c r="K4653" s="16">
        <v>1030</v>
      </c>
      <c r="L4653" s="16">
        <v>27.31</v>
      </c>
      <c r="M4653" s="16">
        <v>28.64</v>
      </c>
    </row>
    <row r="4654" spans="1:13" x14ac:dyDescent="0.2">
      <c r="A4654" s="67">
        <f t="shared" si="72"/>
        <v>42012</v>
      </c>
      <c r="B4654" s="1">
        <v>0</v>
      </c>
      <c r="C4654" s="16">
        <v>83.98</v>
      </c>
      <c r="D4654" s="16">
        <v>28.19</v>
      </c>
      <c r="E4654" s="16">
        <v>27.46</v>
      </c>
      <c r="F4654" s="16">
        <v>28.46</v>
      </c>
      <c r="G4654" s="16">
        <v>37.9</v>
      </c>
      <c r="H4654" s="16">
        <v>52.14</v>
      </c>
      <c r="I4654" s="16">
        <v>38.6</v>
      </c>
      <c r="J4654" s="16">
        <v>22.77</v>
      </c>
      <c r="K4654" s="16">
        <v>907</v>
      </c>
      <c r="L4654" s="16">
        <v>27.2</v>
      </c>
      <c r="M4654" s="16">
        <v>34.67</v>
      </c>
    </row>
    <row r="4655" spans="1:13" x14ac:dyDescent="0.2">
      <c r="A4655" s="67">
        <f t="shared" si="72"/>
        <v>42013</v>
      </c>
      <c r="B4655" s="1">
        <v>0</v>
      </c>
      <c r="C4655" s="16">
        <v>84.04</v>
      </c>
      <c r="D4655" s="16">
        <v>28.17</v>
      </c>
      <c r="E4655" s="16">
        <v>27.99</v>
      </c>
      <c r="F4655" s="16">
        <v>28.37</v>
      </c>
      <c r="G4655" s="16">
        <v>34.22</v>
      </c>
      <c r="H4655" s="16">
        <v>46.96</v>
      </c>
      <c r="I4655" s="16">
        <v>30.26</v>
      </c>
      <c r="J4655" s="16">
        <v>21.4</v>
      </c>
      <c r="K4655" s="16">
        <v>981</v>
      </c>
      <c r="L4655" s="16">
        <v>27.02</v>
      </c>
      <c r="M4655" s="16">
        <v>32.159999999999997</v>
      </c>
    </row>
    <row r="4656" spans="1:13" x14ac:dyDescent="0.2">
      <c r="A4656" s="67">
        <f t="shared" si="72"/>
        <v>42014</v>
      </c>
      <c r="B4656" s="1">
        <v>0</v>
      </c>
      <c r="C4656" s="16">
        <v>86.78</v>
      </c>
      <c r="D4656" s="16">
        <v>28.15</v>
      </c>
      <c r="E4656" s="16">
        <v>27.32</v>
      </c>
      <c r="F4656" s="16">
        <v>28.5</v>
      </c>
      <c r="G4656" s="16">
        <v>31.32</v>
      </c>
      <c r="H4656" s="16">
        <v>44.81</v>
      </c>
      <c r="I4656" s="16">
        <v>34.19</v>
      </c>
      <c r="J4656" s="16">
        <v>20.309999999999999</v>
      </c>
      <c r="K4656" s="16">
        <v>1185</v>
      </c>
      <c r="L4656" s="16">
        <v>26.98</v>
      </c>
      <c r="M4656" s="16">
        <v>29.1</v>
      </c>
    </row>
    <row r="4657" spans="1:13" x14ac:dyDescent="0.2">
      <c r="A4657" s="67">
        <f t="shared" si="72"/>
        <v>42015</v>
      </c>
      <c r="B4657" s="1">
        <v>0</v>
      </c>
      <c r="C4657" s="16">
        <v>88.74</v>
      </c>
      <c r="D4657" s="16">
        <v>28.33</v>
      </c>
      <c r="E4657" s="16">
        <v>27.9</v>
      </c>
      <c r="F4657" s="16">
        <v>28.73</v>
      </c>
      <c r="G4657" s="16">
        <v>28.19</v>
      </c>
      <c r="H4657" s="16">
        <v>41.1</v>
      </c>
      <c r="I4657" s="16">
        <v>32.659999999999997</v>
      </c>
      <c r="J4657" s="16">
        <v>22.95</v>
      </c>
      <c r="K4657" s="16">
        <v>847</v>
      </c>
      <c r="L4657" s="16">
        <v>27.15</v>
      </c>
      <c r="M4657" s="16">
        <v>26.99</v>
      </c>
    </row>
    <row r="4658" spans="1:13" x14ac:dyDescent="0.2">
      <c r="A4658" s="67">
        <f t="shared" si="72"/>
        <v>42016</v>
      </c>
      <c r="B4658" s="1">
        <v>0</v>
      </c>
      <c r="C4658" s="16">
        <v>89.43</v>
      </c>
      <c r="D4658" s="16">
        <v>28.36</v>
      </c>
      <c r="E4658" s="16">
        <v>27.99</v>
      </c>
      <c r="F4658" s="16">
        <v>28.83</v>
      </c>
      <c r="G4658" s="16">
        <v>22.88</v>
      </c>
      <c r="H4658" s="16">
        <v>37.36</v>
      </c>
      <c r="I4658" s="16">
        <v>27.54</v>
      </c>
      <c r="J4658" s="16">
        <v>23.48</v>
      </c>
      <c r="K4658" s="16">
        <v>849</v>
      </c>
      <c r="L4658" s="16">
        <v>27.37</v>
      </c>
      <c r="M4658" s="16">
        <v>22.24</v>
      </c>
    </row>
    <row r="4659" spans="1:13" x14ac:dyDescent="0.2">
      <c r="A4659" s="67">
        <f t="shared" si="72"/>
        <v>42017</v>
      </c>
      <c r="B4659" s="1">
        <v>0</v>
      </c>
      <c r="C4659" s="16">
        <v>89.36</v>
      </c>
      <c r="D4659" s="16">
        <v>28.31</v>
      </c>
      <c r="E4659" s="16">
        <v>28.03</v>
      </c>
      <c r="F4659" s="16">
        <v>28.8</v>
      </c>
      <c r="G4659" s="16">
        <v>23.41</v>
      </c>
      <c r="H4659" s="16">
        <v>34.19</v>
      </c>
      <c r="I4659" s="16">
        <v>27.88</v>
      </c>
      <c r="J4659" s="16">
        <v>19.28</v>
      </c>
      <c r="K4659" s="16">
        <v>1168</v>
      </c>
      <c r="L4659" s="16">
        <v>27.54</v>
      </c>
      <c r="M4659" s="16">
        <v>22.87</v>
      </c>
    </row>
    <row r="4660" spans="1:13" x14ac:dyDescent="0.2">
      <c r="A4660" s="67">
        <f t="shared" si="72"/>
        <v>42018</v>
      </c>
      <c r="B4660" s="1">
        <v>0</v>
      </c>
      <c r="C4660" s="16">
        <v>88.62</v>
      </c>
      <c r="D4660" s="16">
        <v>28.35</v>
      </c>
      <c r="E4660" s="16">
        <v>27.99</v>
      </c>
      <c r="F4660" s="16">
        <v>28.89</v>
      </c>
      <c r="G4660" s="16">
        <v>21.54</v>
      </c>
      <c r="H4660" s="16">
        <v>33.83</v>
      </c>
      <c r="I4660" s="16">
        <v>18.47</v>
      </c>
      <c r="J4660" s="16">
        <v>23.13</v>
      </c>
      <c r="K4660" s="16">
        <v>965</v>
      </c>
      <c r="L4660" s="16">
        <v>27.61</v>
      </c>
      <c r="M4660" s="16">
        <v>22.12</v>
      </c>
    </row>
    <row r="4661" spans="1:13" x14ac:dyDescent="0.2">
      <c r="A4661" s="67">
        <f t="shared" si="72"/>
        <v>42019</v>
      </c>
      <c r="B4661" s="1">
        <v>0</v>
      </c>
      <c r="C4661" s="16">
        <v>88.25</v>
      </c>
      <c r="D4661" s="16">
        <v>28.41</v>
      </c>
      <c r="E4661" s="16">
        <v>28.02</v>
      </c>
      <c r="F4661" s="16">
        <v>28.79</v>
      </c>
      <c r="G4661" s="16">
        <v>24.16</v>
      </c>
      <c r="H4661" s="16">
        <v>36.44</v>
      </c>
      <c r="I4661" s="16">
        <v>26.45</v>
      </c>
      <c r="J4661" s="16">
        <v>24.06</v>
      </c>
      <c r="K4661" s="16">
        <v>863</v>
      </c>
      <c r="L4661" s="16">
        <v>27.78</v>
      </c>
      <c r="M4661" s="16">
        <v>23.41</v>
      </c>
    </row>
    <row r="4662" spans="1:13" x14ac:dyDescent="0.2">
      <c r="A4662" s="67">
        <f t="shared" si="72"/>
        <v>42020</v>
      </c>
      <c r="B4662" s="1">
        <v>0</v>
      </c>
      <c r="C4662" s="16">
        <v>88.25</v>
      </c>
      <c r="D4662" s="16">
        <v>28.44</v>
      </c>
      <c r="E4662" s="16">
        <v>27.81</v>
      </c>
      <c r="F4662" s="16">
        <v>28.98</v>
      </c>
      <c r="G4662" s="16">
        <v>25.78</v>
      </c>
      <c r="H4662" s="16">
        <v>40.33</v>
      </c>
      <c r="I4662" s="16">
        <v>24.72</v>
      </c>
      <c r="J4662" s="16">
        <v>22.11</v>
      </c>
      <c r="K4662" s="16">
        <v>1122</v>
      </c>
      <c r="L4662" s="16">
        <v>27.83</v>
      </c>
      <c r="M4662" s="16">
        <v>25.87</v>
      </c>
    </row>
    <row r="4663" spans="1:13" x14ac:dyDescent="0.2">
      <c r="A4663" s="67">
        <f t="shared" si="72"/>
        <v>42021</v>
      </c>
      <c r="B4663" s="1">
        <v>4.3179999999999996</v>
      </c>
      <c r="C4663" s="16">
        <v>88.21</v>
      </c>
      <c r="D4663" s="16">
        <v>27.66</v>
      </c>
      <c r="E4663" s="16">
        <v>25.59</v>
      </c>
      <c r="F4663" s="16">
        <v>28.51</v>
      </c>
      <c r="G4663" s="16">
        <v>28.64</v>
      </c>
      <c r="H4663" s="16">
        <v>53.56</v>
      </c>
      <c r="I4663" s="16">
        <v>16.32</v>
      </c>
      <c r="J4663" s="16">
        <v>13.98</v>
      </c>
      <c r="K4663" s="16">
        <v>976</v>
      </c>
      <c r="L4663" s="16">
        <v>27.46</v>
      </c>
      <c r="M4663" s="16">
        <v>28.04</v>
      </c>
    </row>
    <row r="4664" spans="1:13" x14ac:dyDescent="0.2">
      <c r="A4664" s="67">
        <f t="shared" si="72"/>
        <v>42022</v>
      </c>
      <c r="B4664" s="1">
        <v>5.8419999999999996</v>
      </c>
      <c r="C4664" s="16">
        <v>87.15</v>
      </c>
      <c r="D4664" s="16">
        <v>27.83</v>
      </c>
      <c r="E4664" s="16">
        <v>25.53</v>
      </c>
      <c r="F4664" s="16">
        <v>28.6</v>
      </c>
      <c r="G4664" s="16">
        <v>25.71</v>
      </c>
      <c r="H4664" s="16">
        <v>43.78</v>
      </c>
      <c r="I4664" s="16">
        <v>20.75</v>
      </c>
      <c r="J4664" s="16">
        <v>19.239999999999998</v>
      </c>
      <c r="K4664" s="16">
        <v>1156</v>
      </c>
      <c r="L4664" s="16">
        <v>27.27</v>
      </c>
      <c r="M4664" s="16">
        <v>25.35</v>
      </c>
    </row>
    <row r="4665" spans="1:13" x14ac:dyDescent="0.2">
      <c r="A4665" s="67">
        <f t="shared" si="72"/>
        <v>42023</v>
      </c>
      <c r="B4665" s="1">
        <v>0</v>
      </c>
      <c r="C4665" s="16">
        <v>86.62</v>
      </c>
      <c r="D4665" s="16">
        <v>28.06</v>
      </c>
      <c r="E4665" s="16">
        <v>27.25</v>
      </c>
      <c r="F4665" s="16">
        <v>28.53</v>
      </c>
      <c r="G4665" s="16">
        <v>25.69</v>
      </c>
      <c r="H4665" s="16">
        <v>40.5</v>
      </c>
      <c r="I4665" s="16">
        <v>25.84</v>
      </c>
      <c r="J4665" s="16">
        <v>18.43</v>
      </c>
      <c r="K4665" s="16">
        <v>984</v>
      </c>
      <c r="L4665" s="16">
        <v>27.25</v>
      </c>
      <c r="M4665" s="16">
        <v>25.02</v>
      </c>
    </row>
    <row r="4666" spans="1:13" x14ac:dyDescent="0.2">
      <c r="A4666" s="67">
        <f t="shared" si="72"/>
        <v>42024</v>
      </c>
      <c r="B4666" s="1">
        <v>0</v>
      </c>
      <c r="C4666" s="16">
        <v>83.11</v>
      </c>
      <c r="D4666" s="16">
        <v>28.29</v>
      </c>
      <c r="E4666" s="16">
        <v>27.98</v>
      </c>
      <c r="F4666" s="16">
        <v>28.66</v>
      </c>
      <c r="G4666" s="16">
        <v>28.4</v>
      </c>
      <c r="H4666" s="16">
        <v>43.29</v>
      </c>
      <c r="I4666" s="16">
        <v>30.37</v>
      </c>
      <c r="J4666" s="16">
        <v>21.44</v>
      </c>
      <c r="K4666" s="16">
        <v>1070</v>
      </c>
      <c r="L4666" s="16">
        <v>27.28</v>
      </c>
      <c r="M4666" s="16">
        <v>27.5</v>
      </c>
    </row>
    <row r="4667" spans="1:13" x14ac:dyDescent="0.2">
      <c r="A4667" s="67">
        <f t="shared" si="72"/>
        <v>42025</v>
      </c>
      <c r="B4667" s="1">
        <v>1.524</v>
      </c>
      <c r="C4667" s="16">
        <v>84.23</v>
      </c>
      <c r="D4667" s="16">
        <v>28.03</v>
      </c>
      <c r="E4667" s="16">
        <v>27.03</v>
      </c>
      <c r="F4667" s="16">
        <v>28.53</v>
      </c>
      <c r="G4667" s="16">
        <v>24.62</v>
      </c>
      <c r="H4667" s="16">
        <v>41.21</v>
      </c>
      <c r="I4667" s="16">
        <v>22.55</v>
      </c>
      <c r="J4667" s="16">
        <v>19</v>
      </c>
      <c r="K4667" s="16">
        <v>1040</v>
      </c>
      <c r="L4667" s="16">
        <v>27.2</v>
      </c>
      <c r="M4667" s="16">
        <v>24.98</v>
      </c>
    </row>
    <row r="4668" spans="1:13" x14ac:dyDescent="0.2">
      <c r="A4668" s="67">
        <f t="shared" si="72"/>
        <v>42026</v>
      </c>
      <c r="B4668" s="1">
        <v>3.048</v>
      </c>
      <c r="C4668" s="16">
        <v>85.1</v>
      </c>
      <c r="D4668" s="16">
        <v>27.93</v>
      </c>
      <c r="E4668" s="16">
        <v>26.02</v>
      </c>
      <c r="F4668" s="16">
        <v>28.28</v>
      </c>
      <c r="G4668" s="16">
        <v>27.48</v>
      </c>
      <c r="H4668" s="16">
        <v>40.64</v>
      </c>
      <c r="I4668" s="16">
        <v>33.68</v>
      </c>
      <c r="J4668" s="16">
        <v>10.09</v>
      </c>
      <c r="K4668" s="16">
        <v>824</v>
      </c>
      <c r="L4668" s="16">
        <v>27</v>
      </c>
      <c r="M4668" s="16">
        <v>26.46</v>
      </c>
    </row>
    <row r="4669" spans="1:13" x14ac:dyDescent="0.2">
      <c r="A4669" s="67">
        <f t="shared" si="72"/>
        <v>42027</v>
      </c>
      <c r="B4669" s="1">
        <v>0</v>
      </c>
      <c r="C4669" s="16">
        <v>84.54</v>
      </c>
      <c r="D4669" s="16">
        <v>27.93</v>
      </c>
      <c r="E4669" s="16">
        <v>27.33</v>
      </c>
      <c r="F4669" s="16">
        <v>28.32</v>
      </c>
      <c r="G4669" s="16">
        <v>24.09</v>
      </c>
      <c r="H4669" s="16">
        <v>38.1</v>
      </c>
      <c r="I4669" s="16">
        <v>36.86</v>
      </c>
      <c r="J4669" s="16">
        <v>18.399999999999999</v>
      </c>
      <c r="K4669" s="16">
        <v>1005</v>
      </c>
      <c r="L4669" s="16">
        <v>26.96</v>
      </c>
      <c r="M4669" s="16">
        <v>23.42</v>
      </c>
    </row>
    <row r="4670" spans="1:13" x14ac:dyDescent="0.2">
      <c r="A4670" s="67">
        <f t="shared" si="72"/>
        <v>42028</v>
      </c>
      <c r="B4670" s="1">
        <v>0</v>
      </c>
      <c r="C4670" s="16">
        <v>84.25</v>
      </c>
      <c r="D4670" s="16">
        <v>27.97</v>
      </c>
      <c r="E4670" s="16">
        <v>27.54</v>
      </c>
      <c r="F4670" s="16">
        <v>28.56</v>
      </c>
      <c r="G4670" s="16">
        <v>23.04</v>
      </c>
      <c r="H4670" s="16">
        <v>36.799999999999997</v>
      </c>
      <c r="I4670" s="16">
        <v>23.51</v>
      </c>
      <c r="J4670" s="16">
        <v>17.34</v>
      </c>
      <c r="K4670" s="16">
        <v>1143</v>
      </c>
      <c r="L4670" s="16">
        <v>27.11</v>
      </c>
      <c r="M4670" s="16">
        <v>23.48</v>
      </c>
    </row>
    <row r="4671" spans="1:13" x14ac:dyDescent="0.2">
      <c r="A4671" s="67">
        <f t="shared" si="72"/>
        <v>42029</v>
      </c>
      <c r="B4671" s="1">
        <v>0</v>
      </c>
      <c r="C4671" s="16">
        <v>83.42</v>
      </c>
      <c r="D4671" s="16">
        <v>27.93</v>
      </c>
      <c r="E4671" s="16">
        <v>27.31</v>
      </c>
      <c r="F4671" s="16">
        <v>28.52</v>
      </c>
      <c r="G4671" s="16">
        <v>26.29</v>
      </c>
      <c r="H4671" s="16">
        <v>37.29</v>
      </c>
      <c r="I4671" s="16">
        <v>25.12</v>
      </c>
      <c r="J4671" s="16">
        <v>21.08</v>
      </c>
      <c r="K4671" s="16">
        <v>1041</v>
      </c>
      <c r="L4671" s="16">
        <v>27.1</v>
      </c>
      <c r="M4671" s="16">
        <v>26.56</v>
      </c>
    </row>
    <row r="4672" spans="1:13" x14ac:dyDescent="0.2">
      <c r="A4672" s="67">
        <f t="shared" si="72"/>
        <v>42030</v>
      </c>
      <c r="B4672" s="1">
        <v>0</v>
      </c>
      <c r="C4672" s="16">
        <v>82.88</v>
      </c>
      <c r="D4672" s="16">
        <v>28.03</v>
      </c>
      <c r="E4672" s="16">
        <v>27.52</v>
      </c>
      <c r="F4672" s="16">
        <v>28.75</v>
      </c>
      <c r="G4672" s="16">
        <v>25.73</v>
      </c>
      <c r="H4672" s="16">
        <v>38.24</v>
      </c>
      <c r="I4672" s="16">
        <v>10.99</v>
      </c>
      <c r="J4672" s="16">
        <v>22.01</v>
      </c>
      <c r="K4672" s="16">
        <v>970</v>
      </c>
      <c r="L4672" s="16">
        <v>27.32</v>
      </c>
      <c r="M4672" s="16">
        <v>25.76</v>
      </c>
    </row>
    <row r="4673" spans="1:13" x14ac:dyDescent="0.2">
      <c r="A4673" s="67">
        <f t="shared" si="72"/>
        <v>42031</v>
      </c>
      <c r="B4673" s="1">
        <v>4.0640000000000001</v>
      </c>
      <c r="C4673" s="16">
        <v>84.44</v>
      </c>
      <c r="D4673" s="16">
        <v>27.87</v>
      </c>
      <c r="E4673" s="16">
        <v>26.4</v>
      </c>
      <c r="F4673" s="16">
        <v>28.71</v>
      </c>
      <c r="G4673" s="16">
        <v>21.96</v>
      </c>
      <c r="H4673" s="16">
        <v>38.74</v>
      </c>
      <c r="I4673" s="16">
        <v>8.8699999999999992</v>
      </c>
      <c r="J4673" s="16">
        <v>20.99</v>
      </c>
      <c r="K4673" s="16">
        <v>1268</v>
      </c>
      <c r="L4673" s="16">
        <v>27.27</v>
      </c>
      <c r="M4673" s="16">
        <v>23.93</v>
      </c>
    </row>
    <row r="4674" spans="1:13" x14ac:dyDescent="0.2">
      <c r="A4674" s="67">
        <f t="shared" si="72"/>
        <v>42032</v>
      </c>
      <c r="B4674" s="1">
        <v>0</v>
      </c>
      <c r="C4674" s="16">
        <v>83.86</v>
      </c>
      <c r="D4674" s="16">
        <v>27.99</v>
      </c>
      <c r="E4674" s="16">
        <v>27.43</v>
      </c>
      <c r="F4674" s="16">
        <v>28.51</v>
      </c>
      <c r="G4674" s="16">
        <v>31.79</v>
      </c>
      <c r="H4674" s="16">
        <v>47.1</v>
      </c>
      <c r="I4674" s="16">
        <v>29.77</v>
      </c>
      <c r="J4674" s="16">
        <v>23.11</v>
      </c>
      <c r="K4674" s="16">
        <v>1192</v>
      </c>
      <c r="L4674" s="16">
        <v>27.25</v>
      </c>
      <c r="M4674" s="16">
        <v>29.08</v>
      </c>
    </row>
    <row r="4675" spans="1:13" x14ac:dyDescent="0.2">
      <c r="A4675" s="67">
        <f t="shared" si="72"/>
        <v>42033</v>
      </c>
      <c r="B4675" s="1">
        <v>0</v>
      </c>
      <c r="C4675" s="16">
        <v>82.45</v>
      </c>
      <c r="D4675" s="16">
        <v>27.95</v>
      </c>
      <c r="E4675" s="16">
        <v>27.51</v>
      </c>
      <c r="F4675" s="16">
        <v>28.41</v>
      </c>
      <c r="G4675" s="16">
        <v>29.89</v>
      </c>
      <c r="H4675" s="16">
        <v>42.09</v>
      </c>
      <c r="I4675" s="16">
        <v>27.83</v>
      </c>
      <c r="J4675" s="16">
        <v>23.53</v>
      </c>
      <c r="K4675" s="16">
        <v>1057</v>
      </c>
      <c r="L4675" s="16">
        <v>27.27</v>
      </c>
      <c r="M4675" s="16">
        <v>28.1</v>
      </c>
    </row>
    <row r="4676" spans="1:13" x14ac:dyDescent="0.2">
      <c r="A4676" s="67">
        <f t="shared" si="72"/>
        <v>42034</v>
      </c>
      <c r="B4676" s="1">
        <v>0.50800000000000001</v>
      </c>
      <c r="C4676" s="16">
        <v>83.52</v>
      </c>
      <c r="D4676" s="16">
        <v>28.06</v>
      </c>
      <c r="E4676" s="16">
        <v>26.51</v>
      </c>
      <c r="F4676" s="16">
        <v>28.61</v>
      </c>
      <c r="G4676" s="16">
        <v>28.17</v>
      </c>
      <c r="H4676" s="16">
        <v>49.25</v>
      </c>
      <c r="I4676" s="16">
        <v>21.99</v>
      </c>
      <c r="J4676" s="16">
        <v>21.85</v>
      </c>
      <c r="K4676" s="16">
        <v>948</v>
      </c>
      <c r="L4676" s="16">
        <v>27.33</v>
      </c>
      <c r="M4676" s="16">
        <v>26.97</v>
      </c>
    </row>
    <row r="4677" spans="1:13" x14ac:dyDescent="0.2">
      <c r="A4677" s="67">
        <f t="shared" si="72"/>
        <v>42035</v>
      </c>
      <c r="B4677" s="1">
        <v>17.018000000000001</v>
      </c>
      <c r="C4677" s="16">
        <v>85.51</v>
      </c>
      <c r="D4677" s="16">
        <v>27.9</v>
      </c>
      <c r="E4677" s="16">
        <v>25.69</v>
      </c>
      <c r="F4677" s="16">
        <v>28.51</v>
      </c>
      <c r="G4677" s="16">
        <v>28.23</v>
      </c>
      <c r="H4677" s="16">
        <v>41.56</v>
      </c>
      <c r="I4677" s="16">
        <v>21.49</v>
      </c>
      <c r="J4677" s="16">
        <v>18.350000000000001</v>
      </c>
      <c r="K4677" s="16">
        <v>1171</v>
      </c>
      <c r="L4677" s="16">
        <v>27.25</v>
      </c>
      <c r="M4677" s="16">
        <v>28.2</v>
      </c>
    </row>
    <row r="4678" spans="1:13" x14ac:dyDescent="0.2">
      <c r="A4678" s="67">
        <f t="shared" ref="A4678:A4741" si="73">A4677+1</f>
        <v>42036</v>
      </c>
      <c r="B4678" s="1">
        <v>1.524</v>
      </c>
      <c r="C4678" s="16">
        <v>86.85</v>
      </c>
      <c r="D4678" s="16">
        <v>28.04</v>
      </c>
      <c r="E4678" s="16">
        <v>27.17</v>
      </c>
      <c r="F4678" s="16">
        <v>28.45</v>
      </c>
      <c r="G4678" s="16">
        <v>29.53</v>
      </c>
      <c r="H4678" s="16">
        <v>43.99</v>
      </c>
      <c r="I4678" s="16">
        <v>25.09</v>
      </c>
      <c r="J4678" s="16">
        <v>18.37</v>
      </c>
      <c r="K4678" s="16">
        <v>1223</v>
      </c>
      <c r="L4678" s="16">
        <v>27.19</v>
      </c>
      <c r="M4678" s="16">
        <v>29.25</v>
      </c>
    </row>
    <row r="4679" spans="1:13" x14ac:dyDescent="0.2">
      <c r="A4679" s="67">
        <f t="shared" si="73"/>
        <v>42037</v>
      </c>
      <c r="B4679" s="1">
        <v>0</v>
      </c>
      <c r="C4679" s="16">
        <v>88.67</v>
      </c>
      <c r="D4679" s="16">
        <v>28.18</v>
      </c>
      <c r="E4679" s="16">
        <v>27.81</v>
      </c>
      <c r="F4679" s="16">
        <v>28.78</v>
      </c>
      <c r="G4679" s="16">
        <v>23.98</v>
      </c>
      <c r="H4679" s="16">
        <v>37.29</v>
      </c>
      <c r="I4679" s="16">
        <v>23.57</v>
      </c>
      <c r="J4679" s="16">
        <v>19.23</v>
      </c>
      <c r="K4679" s="16">
        <v>1193</v>
      </c>
      <c r="L4679" s="16">
        <v>27.26</v>
      </c>
      <c r="M4679" s="16">
        <v>24.88</v>
      </c>
    </row>
    <row r="4680" spans="1:13" x14ac:dyDescent="0.2">
      <c r="A4680" s="67">
        <f t="shared" si="73"/>
        <v>42038</v>
      </c>
      <c r="B4680" s="1">
        <v>0</v>
      </c>
      <c r="C4680" s="16">
        <v>86.47</v>
      </c>
      <c r="D4680" s="16">
        <v>28.15</v>
      </c>
      <c r="E4680" s="16">
        <v>27.81</v>
      </c>
      <c r="F4680" s="16">
        <v>28.5</v>
      </c>
      <c r="G4680" s="16">
        <v>28.34</v>
      </c>
      <c r="H4680" s="16">
        <v>44.63</v>
      </c>
      <c r="I4680" s="16">
        <v>24.11</v>
      </c>
      <c r="J4680" s="16">
        <v>20.61</v>
      </c>
      <c r="K4680" s="16">
        <v>1152</v>
      </c>
      <c r="L4680" s="16">
        <v>27.35</v>
      </c>
      <c r="M4680" s="16">
        <v>28.37</v>
      </c>
    </row>
    <row r="4681" spans="1:13" x14ac:dyDescent="0.2">
      <c r="A4681" s="67">
        <f t="shared" si="73"/>
        <v>42039</v>
      </c>
      <c r="B4681" s="1">
        <v>0.50800000000000001</v>
      </c>
      <c r="C4681" s="16">
        <v>86.79</v>
      </c>
      <c r="D4681" s="16">
        <v>28.06</v>
      </c>
      <c r="E4681" s="16">
        <v>27.22</v>
      </c>
      <c r="F4681" s="16">
        <v>28.61</v>
      </c>
      <c r="G4681" s="16">
        <v>26.66</v>
      </c>
      <c r="H4681" s="16">
        <v>41.67</v>
      </c>
      <c r="I4681" s="16">
        <v>21.11</v>
      </c>
      <c r="J4681" s="16">
        <v>18.32</v>
      </c>
      <c r="K4681" s="16">
        <v>1236</v>
      </c>
      <c r="L4681" s="16">
        <v>27.33</v>
      </c>
      <c r="M4681" s="16">
        <v>26.31</v>
      </c>
    </row>
    <row r="4682" spans="1:13" x14ac:dyDescent="0.2">
      <c r="A4682" s="67">
        <f t="shared" si="73"/>
        <v>42040</v>
      </c>
      <c r="B4682" s="1">
        <v>0</v>
      </c>
      <c r="C4682" s="16">
        <v>89.4</v>
      </c>
      <c r="D4682" s="16">
        <v>28.2</v>
      </c>
      <c r="E4682" s="16">
        <v>27.66</v>
      </c>
      <c r="F4682" s="16">
        <v>28.96</v>
      </c>
      <c r="G4682" s="16">
        <v>18.2</v>
      </c>
      <c r="H4682" s="16">
        <v>29.81</v>
      </c>
      <c r="I4682" s="16">
        <v>18.61</v>
      </c>
      <c r="J4682" s="16">
        <v>17.739999999999998</v>
      </c>
      <c r="K4682" s="16">
        <v>1199</v>
      </c>
      <c r="L4682" s="16">
        <v>27.49</v>
      </c>
      <c r="M4682" s="16">
        <v>18.510000000000002</v>
      </c>
    </row>
    <row r="4683" spans="1:13" x14ac:dyDescent="0.2">
      <c r="A4683" s="67">
        <f t="shared" si="73"/>
        <v>42041</v>
      </c>
      <c r="B4683" s="1">
        <v>1.778</v>
      </c>
      <c r="C4683" s="16">
        <v>89.12</v>
      </c>
      <c r="D4683" s="16">
        <v>27.89</v>
      </c>
      <c r="E4683" s="16">
        <v>25.87</v>
      </c>
      <c r="F4683" s="16">
        <v>29</v>
      </c>
      <c r="G4683" s="16">
        <v>24.36</v>
      </c>
      <c r="H4683" s="16">
        <v>37.96</v>
      </c>
      <c r="I4683" s="16">
        <v>16.829999999999998</v>
      </c>
      <c r="J4683" s="16">
        <v>14.8</v>
      </c>
      <c r="K4683" s="16">
        <v>1085</v>
      </c>
      <c r="L4683" s="16">
        <v>27.41</v>
      </c>
      <c r="M4683" s="16">
        <v>24.12</v>
      </c>
    </row>
    <row r="4684" spans="1:13" x14ac:dyDescent="0.2">
      <c r="A4684" s="67">
        <f t="shared" si="73"/>
        <v>42042</v>
      </c>
      <c r="B4684" s="1">
        <v>0</v>
      </c>
      <c r="C4684" s="16">
        <v>81.53</v>
      </c>
      <c r="D4684" s="16">
        <v>28</v>
      </c>
      <c r="E4684" s="16">
        <v>27.56</v>
      </c>
      <c r="F4684" s="16">
        <v>28.57</v>
      </c>
      <c r="G4684" s="16">
        <v>25.23</v>
      </c>
      <c r="H4684" s="16">
        <v>37.19</v>
      </c>
      <c r="I4684" s="16">
        <v>21.22</v>
      </c>
      <c r="J4684" s="16">
        <v>19.12</v>
      </c>
      <c r="K4684" s="16">
        <v>1158</v>
      </c>
      <c r="L4684" s="16">
        <v>27.34</v>
      </c>
      <c r="M4684" s="16">
        <v>25.32</v>
      </c>
    </row>
    <row r="4685" spans="1:13" x14ac:dyDescent="0.2">
      <c r="A4685" s="67">
        <f t="shared" si="73"/>
        <v>42043</v>
      </c>
      <c r="B4685" s="1">
        <v>1.016</v>
      </c>
      <c r="C4685" s="16">
        <v>83.29</v>
      </c>
      <c r="D4685" s="16">
        <v>27.81</v>
      </c>
      <c r="E4685" s="16">
        <v>25.84</v>
      </c>
      <c r="F4685" s="16">
        <v>28.44</v>
      </c>
      <c r="G4685" s="16">
        <v>19.420000000000002</v>
      </c>
      <c r="H4685" s="16">
        <v>34.89</v>
      </c>
      <c r="I4685" s="16">
        <v>13.76</v>
      </c>
      <c r="J4685" s="16">
        <v>20.77</v>
      </c>
      <c r="K4685" s="16">
        <v>1005</v>
      </c>
      <c r="L4685" s="16">
        <v>27.38</v>
      </c>
      <c r="M4685" s="16">
        <v>20.98</v>
      </c>
    </row>
    <row r="4686" spans="1:13" x14ac:dyDescent="0.2">
      <c r="A4686" s="67">
        <f t="shared" si="73"/>
        <v>42044</v>
      </c>
      <c r="B4686" s="1">
        <v>1.27</v>
      </c>
      <c r="C4686" s="16">
        <v>87.81</v>
      </c>
      <c r="D4686" s="16">
        <v>26.5</v>
      </c>
      <c r="E4686" s="16">
        <v>23.8</v>
      </c>
      <c r="F4686" s="16">
        <v>28.75</v>
      </c>
      <c r="G4686" s="16">
        <v>7.02</v>
      </c>
      <c r="H4686" s="16">
        <v>19.37</v>
      </c>
      <c r="I4686" s="16">
        <v>323.14</v>
      </c>
      <c r="J4686" s="16">
        <v>21.14</v>
      </c>
      <c r="K4686" s="16">
        <v>1294</v>
      </c>
      <c r="L4686" s="16">
        <v>27.9</v>
      </c>
      <c r="M4686" s="16">
        <v>8.5</v>
      </c>
    </row>
    <row r="4687" spans="1:13" x14ac:dyDescent="0.2">
      <c r="A4687" s="67">
        <f t="shared" si="73"/>
        <v>42045</v>
      </c>
      <c r="B4687" s="1">
        <v>0</v>
      </c>
      <c r="C4687" s="16">
        <v>86.5</v>
      </c>
      <c r="D4687" s="16">
        <v>26.86</v>
      </c>
      <c r="E4687" s="16">
        <v>23.72</v>
      </c>
      <c r="F4687" s="16">
        <v>29.02</v>
      </c>
      <c r="G4687" s="16">
        <v>7.6</v>
      </c>
      <c r="H4687" s="16">
        <v>20.57</v>
      </c>
      <c r="I4687" s="16">
        <v>346.89</v>
      </c>
      <c r="J4687" s="16">
        <v>22.78</v>
      </c>
      <c r="K4687" s="16">
        <v>1115</v>
      </c>
      <c r="L4687" s="16">
        <v>28.37</v>
      </c>
      <c r="M4687" s="16">
        <v>9.23</v>
      </c>
    </row>
    <row r="4688" spans="1:13" x14ac:dyDescent="0.2">
      <c r="A4688" s="67">
        <f t="shared" si="73"/>
        <v>42046</v>
      </c>
      <c r="B4688" s="1">
        <v>0.76200000000000001</v>
      </c>
      <c r="C4688" s="16">
        <v>84.77</v>
      </c>
      <c r="D4688" s="16">
        <v>27.6</v>
      </c>
      <c r="E4688" s="16">
        <v>26.02</v>
      </c>
      <c r="F4688" s="16">
        <v>28.67</v>
      </c>
      <c r="G4688" s="16">
        <v>13.72</v>
      </c>
      <c r="H4688" s="16">
        <v>33.76</v>
      </c>
      <c r="I4688" s="16">
        <v>5.59</v>
      </c>
      <c r="J4688" s="16">
        <v>17.21</v>
      </c>
      <c r="K4688" s="16">
        <v>1264</v>
      </c>
      <c r="L4688" s="16">
        <v>27.92</v>
      </c>
      <c r="M4688" s="16">
        <v>16.09</v>
      </c>
    </row>
    <row r="4689" spans="1:13" x14ac:dyDescent="0.2">
      <c r="A4689" s="67">
        <f t="shared" si="73"/>
        <v>42047</v>
      </c>
      <c r="B4689" s="1">
        <v>0</v>
      </c>
      <c r="C4689" s="16">
        <v>84.86</v>
      </c>
      <c r="D4689" s="16">
        <v>27.81</v>
      </c>
      <c r="E4689" s="16">
        <v>26.83</v>
      </c>
      <c r="F4689" s="16">
        <v>28.46</v>
      </c>
      <c r="G4689" s="16">
        <v>26.03</v>
      </c>
      <c r="H4689" s="16">
        <v>43.43</v>
      </c>
      <c r="I4689" s="16">
        <v>35.700000000000003</v>
      </c>
      <c r="J4689" s="16">
        <v>23.9</v>
      </c>
      <c r="K4689" s="16">
        <v>945</v>
      </c>
      <c r="L4689" s="16">
        <v>27.82</v>
      </c>
      <c r="M4689" s="16">
        <v>25.23</v>
      </c>
    </row>
    <row r="4690" spans="1:13" x14ac:dyDescent="0.2">
      <c r="A4690" s="67">
        <f t="shared" si="73"/>
        <v>42048</v>
      </c>
      <c r="B4690" s="1">
        <v>0.76200000000000001</v>
      </c>
      <c r="C4690" s="16">
        <v>83.19</v>
      </c>
      <c r="D4690" s="16">
        <v>27.78</v>
      </c>
      <c r="E4690" s="16">
        <v>26.87</v>
      </c>
      <c r="F4690" s="16">
        <v>28.08</v>
      </c>
      <c r="G4690" s="16">
        <v>33.03</v>
      </c>
      <c r="H4690" s="16">
        <v>49.04</v>
      </c>
      <c r="I4690" s="16">
        <v>22.45</v>
      </c>
      <c r="J4690" s="16">
        <v>10.119999999999999</v>
      </c>
      <c r="K4690" s="16">
        <v>1144</v>
      </c>
      <c r="L4690" s="16">
        <v>27.38</v>
      </c>
      <c r="M4690" s="16">
        <v>31.35</v>
      </c>
    </row>
    <row r="4691" spans="1:13" x14ac:dyDescent="0.2">
      <c r="A4691" s="67">
        <f t="shared" si="73"/>
        <v>42049</v>
      </c>
      <c r="B4691" s="1">
        <v>0.254</v>
      </c>
      <c r="C4691" s="16">
        <v>84.41</v>
      </c>
      <c r="D4691" s="16">
        <v>27.89</v>
      </c>
      <c r="E4691" s="16">
        <v>26.32</v>
      </c>
      <c r="F4691" s="16">
        <v>28.81</v>
      </c>
      <c r="G4691" s="16">
        <v>23.18</v>
      </c>
      <c r="H4691" s="16">
        <v>45.79</v>
      </c>
      <c r="I4691" s="16">
        <v>354.56</v>
      </c>
      <c r="J4691" s="16">
        <v>11.67</v>
      </c>
      <c r="K4691" s="16">
        <v>1201</v>
      </c>
      <c r="L4691" s="16">
        <v>27.07</v>
      </c>
      <c r="M4691" s="16">
        <v>29.96</v>
      </c>
    </row>
    <row r="4692" spans="1:13" x14ac:dyDescent="0.2">
      <c r="A4692" s="67">
        <f t="shared" si="73"/>
        <v>42050</v>
      </c>
      <c r="B4692" s="1">
        <v>1.524</v>
      </c>
      <c r="C4692" s="16">
        <v>87.86</v>
      </c>
      <c r="D4692" s="16">
        <v>28.12</v>
      </c>
      <c r="E4692" s="16">
        <v>27.28</v>
      </c>
      <c r="F4692" s="16">
        <v>28.69</v>
      </c>
      <c r="G4692" s="16">
        <v>33.11</v>
      </c>
      <c r="H4692" s="16">
        <v>53.1</v>
      </c>
      <c r="I4692" s="16">
        <v>18.440000000000001</v>
      </c>
      <c r="J4692" s="16">
        <v>18.71</v>
      </c>
      <c r="K4692" s="16">
        <v>1225</v>
      </c>
      <c r="L4692" s="16">
        <v>27.06</v>
      </c>
      <c r="M4692" s="16">
        <v>32.64</v>
      </c>
    </row>
    <row r="4693" spans="1:13" x14ac:dyDescent="0.2">
      <c r="A4693" s="67">
        <f t="shared" si="73"/>
        <v>42051</v>
      </c>
      <c r="B4693" s="1">
        <v>0</v>
      </c>
      <c r="C4693" s="16">
        <v>84.59</v>
      </c>
      <c r="D4693" s="16">
        <v>28.18</v>
      </c>
      <c r="E4693" s="16">
        <v>27.85</v>
      </c>
      <c r="F4693" s="16">
        <v>28.7</v>
      </c>
      <c r="G4693" s="16">
        <v>29.75</v>
      </c>
      <c r="H4693" s="16">
        <v>43.82</v>
      </c>
      <c r="I4693" s="16">
        <v>19.649999999999999</v>
      </c>
      <c r="J4693" s="16">
        <v>18.559999999999999</v>
      </c>
      <c r="K4693" s="16">
        <v>1267</v>
      </c>
      <c r="L4693" s="16">
        <v>27.01</v>
      </c>
      <c r="M4693" s="16">
        <v>28.8</v>
      </c>
    </row>
    <row r="4694" spans="1:13" x14ac:dyDescent="0.2">
      <c r="A4694" s="67">
        <f t="shared" si="73"/>
        <v>42052</v>
      </c>
      <c r="B4694" s="1">
        <v>0</v>
      </c>
      <c r="C4694" s="16">
        <v>85.72</v>
      </c>
      <c r="D4694" s="16">
        <v>28.13</v>
      </c>
      <c r="E4694" s="16">
        <v>27.48</v>
      </c>
      <c r="F4694" s="16">
        <v>28.87</v>
      </c>
      <c r="G4694" s="16">
        <v>21.81</v>
      </c>
      <c r="H4694" s="16">
        <v>35.03</v>
      </c>
      <c r="I4694" s="16">
        <v>4.62</v>
      </c>
      <c r="J4694" s="16">
        <v>21.76</v>
      </c>
      <c r="K4694" s="16">
        <v>1189</v>
      </c>
      <c r="L4694" s="16">
        <v>27.22</v>
      </c>
      <c r="M4694" s="16">
        <v>21.89</v>
      </c>
    </row>
    <row r="4695" spans="1:13" x14ac:dyDescent="0.2">
      <c r="A4695" s="67">
        <f t="shared" si="73"/>
        <v>42053</v>
      </c>
      <c r="B4695" s="1">
        <v>0.50800000000000001</v>
      </c>
      <c r="C4695" s="16">
        <v>88.12</v>
      </c>
      <c r="D4695" s="16">
        <v>28.19</v>
      </c>
      <c r="E4695" s="16">
        <v>27.2</v>
      </c>
      <c r="F4695" s="16">
        <v>29.48</v>
      </c>
      <c r="G4695" s="16">
        <v>11.35</v>
      </c>
      <c r="H4695" s="16">
        <v>24.41</v>
      </c>
      <c r="I4695" s="16">
        <v>351.36</v>
      </c>
      <c r="J4695" s="16">
        <v>21.4</v>
      </c>
      <c r="K4695" s="16">
        <v>1275</v>
      </c>
      <c r="L4695" s="16">
        <v>27.48</v>
      </c>
      <c r="M4695" s="16">
        <v>16.68</v>
      </c>
    </row>
    <row r="4696" spans="1:13" x14ac:dyDescent="0.2">
      <c r="A4696" s="67">
        <f t="shared" si="73"/>
        <v>42054</v>
      </c>
      <c r="B4696" s="1">
        <v>0</v>
      </c>
      <c r="C4696" s="16">
        <v>85.52</v>
      </c>
      <c r="D4696" s="16">
        <v>27.97</v>
      </c>
      <c r="E4696" s="16">
        <v>27.31</v>
      </c>
      <c r="F4696" s="16">
        <v>29.01</v>
      </c>
      <c r="G4696" s="16">
        <v>19.940000000000001</v>
      </c>
      <c r="H4696" s="16">
        <v>36.270000000000003</v>
      </c>
      <c r="I4696" s="16">
        <v>357.73</v>
      </c>
      <c r="J4696" s="16">
        <v>17.64</v>
      </c>
      <c r="K4696" s="16">
        <v>1337</v>
      </c>
      <c r="L4696" s="16">
        <v>27.51</v>
      </c>
      <c r="M4696" s="16">
        <v>22.87</v>
      </c>
    </row>
    <row r="4697" spans="1:13" x14ac:dyDescent="0.2">
      <c r="A4697" s="67">
        <f t="shared" si="73"/>
        <v>42055</v>
      </c>
      <c r="B4697" s="1">
        <v>0.50800000000000001</v>
      </c>
      <c r="C4697" s="16">
        <v>85.08</v>
      </c>
      <c r="D4697" s="16">
        <v>27.85</v>
      </c>
      <c r="E4697" s="16">
        <v>26.97</v>
      </c>
      <c r="F4697" s="16">
        <v>28.51</v>
      </c>
      <c r="G4697" s="16">
        <v>19.98</v>
      </c>
      <c r="H4697" s="16">
        <v>35.81</v>
      </c>
      <c r="I4697" s="16">
        <v>8.69</v>
      </c>
      <c r="J4697" s="16">
        <v>23.16</v>
      </c>
      <c r="K4697" s="16">
        <v>1149</v>
      </c>
      <c r="L4697" s="16">
        <v>27.52</v>
      </c>
      <c r="M4697" s="16">
        <v>22.15</v>
      </c>
    </row>
    <row r="4698" spans="1:13" x14ac:dyDescent="0.2">
      <c r="A4698" s="67">
        <f t="shared" si="73"/>
        <v>42056</v>
      </c>
      <c r="B4698" s="1">
        <v>0</v>
      </c>
      <c r="C4698" s="16">
        <v>84.67</v>
      </c>
      <c r="D4698" s="16">
        <v>27.91</v>
      </c>
      <c r="E4698" s="16">
        <v>26.79</v>
      </c>
      <c r="F4698" s="16">
        <v>28.54</v>
      </c>
      <c r="G4698" s="16">
        <v>25.26</v>
      </c>
      <c r="H4698" s="16">
        <v>37.78</v>
      </c>
      <c r="I4698" s="16">
        <v>33.03</v>
      </c>
      <c r="J4698" s="16">
        <v>23.26</v>
      </c>
      <c r="K4698" s="16">
        <v>1227</v>
      </c>
      <c r="L4698" s="16">
        <v>27.49</v>
      </c>
      <c r="M4698" s="16">
        <v>24.24</v>
      </c>
    </row>
    <row r="4699" spans="1:13" x14ac:dyDescent="0.2">
      <c r="A4699" s="67">
        <f t="shared" si="73"/>
        <v>42057</v>
      </c>
      <c r="B4699" s="1">
        <v>0</v>
      </c>
      <c r="C4699" s="16">
        <v>86.39</v>
      </c>
      <c r="D4699" s="16">
        <v>28.2</v>
      </c>
      <c r="E4699" s="16">
        <v>27.68</v>
      </c>
      <c r="F4699" s="16">
        <v>28.79</v>
      </c>
      <c r="G4699" s="16">
        <v>27.24</v>
      </c>
      <c r="H4699" s="16">
        <v>39.65</v>
      </c>
      <c r="I4699" s="16">
        <v>22.98</v>
      </c>
      <c r="J4699" s="16">
        <v>20.89</v>
      </c>
      <c r="K4699" s="16">
        <v>1154</v>
      </c>
      <c r="L4699" s="16">
        <v>27.48</v>
      </c>
      <c r="M4699" s="16">
        <v>26.72</v>
      </c>
    </row>
    <row r="4700" spans="1:13" x14ac:dyDescent="0.2">
      <c r="A4700" s="67">
        <f t="shared" si="73"/>
        <v>42058</v>
      </c>
      <c r="B4700" s="1">
        <v>0.254</v>
      </c>
      <c r="C4700" s="16">
        <v>84.16</v>
      </c>
      <c r="D4700" s="16">
        <v>28.18</v>
      </c>
      <c r="E4700" s="16">
        <v>27.59</v>
      </c>
      <c r="F4700" s="16">
        <v>28.73</v>
      </c>
      <c r="G4700" s="16">
        <v>27.98</v>
      </c>
      <c r="H4700" s="16">
        <v>43.64</v>
      </c>
      <c r="I4700" s="16">
        <v>22.09</v>
      </c>
      <c r="J4700" s="16">
        <v>24.57</v>
      </c>
      <c r="K4700" s="16">
        <v>1000</v>
      </c>
      <c r="L4700" s="16">
        <v>27.44</v>
      </c>
      <c r="M4700" s="16">
        <v>27.5</v>
      </c>
    </row>
    <row r="4701" spans="1:13" x14ac:dyDescent="0.2">
      <c r="A4701" s="67">
        <f t="shared" si="73"/>
        <v>42059</v>
      </c>
      <c r="B4701" s="1">
        <v>0</v>
      </c>
      <c r="C4701" s="16">
        <v>83.48</v>
      </c>
      <c r="D4701" s="16">
        <v>28.15</v>
      </c>
      <c r="E4701" s="16">
        <v>27.51</v>
      </c>
      <c r="F4701" s="16">
        <v>28.6</v>
      </c>
      <c r="G4701" s="16">
        <v>26.99</v>
      </c>
      <c r="H4701" s="16">
        <v>40.78</v>
      </c>
      <c r="I4701" s="16">
        <v>21.71</v>
      </c>
      <c r="J4701" s="16">
        <v>27.77</v>
      </c>
      <c r="K4701" s="16">
        <v>1122</v>
      </c>
      <c r="L4701" s="16">
        <v>27.5</v>
      </c>
      <c r="M4701" s="16">
        <v>27.54</v>
      </c>
    </row>
    <row r="4702" spans="1:13" x14ac:dyDescent="0.2">
      <c r="A4702" s="67">
        <f t="shared" si="73"/>
        <v>42060</v>
      </c>
      <c r="B4702" s="1">
        <v>0</v>
      </c>
      <c r="C4702" s="16">
        <v>80.8</v>
      </c>
      <c r="D4702" s="16">
        <v>27.92</v>
      </c>
      <c r="E4702" s="16">
        <v>27.24</v>
      </c>
      <c r="F4702" s="16">
        <v>29.33</v>
      </c>
      <c r="G4702" s="16">
        <v>17.54</v>
      </c>
      <c r="H4702" s="16">
        <v>32.880000000000003</v>
      </c>
      <c r="I4702" s="16">
        <v>4.8899999999999997</v>
      </c>
      <c r="J4702" s="16">
        <v>24.19</v>
      </c>
      <c r="K4702" s="16">
        <v>1010</v>
      </c>
      <c r="L4702" s="16">
        <v>27.75</v>
      </c>
      <c r="M4702" s="16">
        <v>19.22</v>
      </c>
    </row>
    <row r="4703" spans="1:13" x14ac:dyDescent="0.2">
      <c r="A4703" s="67">
        <f t="shared" si="73"/>
        <v>42061</v>
      </c>
      <c r="B4703" s="1">
        <v>0</v>
      </c>
      <c r="C4703" s="16">
        <v>83.45</v>
      </c>
      <c r="D4703" s="16">
        <v>28.14</v>
      </c>
      <c r="E4703" s="16">
        <v>27.16</v>
      </c>
      <c r="F4703" s="16">
        <v>29.74</v>
      </c>
      <c r="G4703" s="16">
        <v>12.12</v>
      </c>
      <c r="H4703" s="16">
        <v>24.91</v>
      </c>
      <c r="I4703" s="16">
        <v>354.01</v>
      </c>
      <c r="J4703" s="16">
        <v>23.16</v>
      </c>
      <c r="K4703" s="16">
        <v>964</v>
      </c>
      <c r="L4703" s="16">
        <v>28.17</v>
      </c>
      <c r="M4703" s="16">
        <v>14.48</v>
      </c>
    </row>
    <row r="4704" spans="1:13" x14ac:dyDescent="0.2">
      <c r="A4704" s="67">
        <f t="shared" si="73"/>
        <v>42062</v>
      </c>
      <c r="B4704" s="1">
        <v>0</v>
      </c>
      <c r="C4704" s="16">
        <v>86.35</v>
      </c>
      <c r="D4704" s="16">
        <v>28.21</v>
      </c>
      <c r="E4704" s="16">
        <v>27.65</v>
      </c>
      <c r="F4704" s="16">
        <v>28.89</v>
      </c>
      <c r="G4704" s="16">
        <v>21.76</v>
      </c>
      <c r="H4704" s="16">
        <v>36.299999999999997</v>
      </c>
      <c r="I4704" s="16">
        <v>19.22</v>
      </c>
      <c r="J4704" s="16">
        <v>21.4</v>
      </c>
      <c r="K4704" s="16">
        <v>1191</v>
      </c>
      <c r="L4704" s="16">
        <v>28.13</v>
      </c>
      <c r="M4704" s="16">
        <v>22.44</v>
      </c>
    </row>
    <row r="4705" spans="1:13" x14ac:dyDescent="0.2">
      <c r="A4705" s="67">
        <f t="shared" si="73"/>
        <v>42063</v>
      </c>
      <c r="B4705" s="1">
        <v>0</v>
      </c>
      <c r="C4705" s="16">
        <v>88.25</v>
      </c>
      <c r="D4705" s="16">
        <v>28.33</v>
      </c>
      <c r="E4705" s="16">
        <v>27.85</v>
      </c>
      <c r="F4705" s="16">
        <v>28.95</v>
      </c>
      <c r="G4705" s="16">
        <v>27.72</v>
      </c>
      <c r="H4705" s="16">
        <v>41</v>
      </c>
      <c r="I4705" s="16">
        <v>26</v>
      </c>
      <c r="J4705" s="16">
        <v>17.440000000000001</v>
      </c>
      <c r="K4705" s="16">
        <v>1280</v>
      </c>
      <c r="L4705" s="16">
        <v>27.84</v>
      </c>
      <c r="M4705" s="16">
        <v>27.72</v>
      </c>
    </row>
    <row r="4706" spans="1:13" x14ac:dyDescent="0.2">
      <c r="A4706" s="67">
        <f t="shared" si="73"/>
        <v>42064</v>
      </c>
      <c r="B4706" s="1">
        <v>0.254</v>
      </c>
      <c r="C4706" s="16">
        <v>86.54</v>
      </c>
      <c r="D4706" s="16">
        <v>28.04</v>
      </c>
      <c r="E4706" s="16">
        <v>27.09</v>
      </c>
      <c r="F4706" s="16">
        <v>28.41</v>
      </c>
      <c r="G4706" s="16">
        <v>31.5</v>
      </c>
      <c r="H4706" s="16">
        <v>50.87</v>
      </c>
      <c r="I4706" s="16">
        <v>32.46</v>
      </c>
      <c r="J4706" s="16">
        <v>15.28</v>
      </c>
      <c r="K4706" s="16">
        <v>1308</v>
      </c>
      <c r="L4706" s="16">
        <v>27.51</v>
      </c>
      <c r="M4706" s="16">
        <v>30.04</v>
      </c>
    </row>
    <row r="4707" spans="1:13" x14ac:dyDescent="0.2">
      <c r="A4707" s="67">
        <f t="shared" si="73"/>
        <v>42065</v>
      </c>
      <c r="B4707" s="1">
        <v>0.50800000000000001</v>
      </c>
      <c r="C4707" s="16">
        <v>83.55</v>
      </c>
      <c r="D4707" s="16">
        <v>27.89</v>
      </c>
      <c r="E4707" s="16">
        <v>26.73</v>
      </c>
      <c r="F4707" s="16">
        <v>28.6</v>
      </c>
      <c r="G4707" s="16">
        <v>30.9</v>
      </c>
      <c r="H4707" s="16">
        <v>46.71</v>
      </c>
      <c r="I4707" s="16">
        <v>22.47</v>
      </c>
      <c r="J4707" s="16">
        <v>18.329999999999998</v>
      </c>
      <c r="K4707" s="16">
        <v>1370</v>
      </c>
      <c r="L4707" s="16">
        <v>27.27</v>
      </c>
      <c r="M4707" s="16">
        <v>30.09</v>
      </c>
    </row>
    <row r="4708" spans="1:13" x14ac:dyDescent="0.2">
      <c r="A4708" s="67">
        <f t="shared" si="73"/>
        <v>42066</v>
      </c>
      <c r="B4708" s="1">
        <v>1.27</v>
      </c>
      <c r="C4708" s="16">
        <v>82.72</v>
      </c>
      <c r="D4708" s="16">
        <v>27.77</v>
      </c>
      <c r="E4708" s="16">
        <v>26.68</v>
      </c>
      <c r="F4708" s="16">
        <v>28.23</v>
      </c>
      <c r="G4708" s="16">
        <v>29.91</v>
      </c>
      <c r="H4708" s="16">
        <v>46.36</v>
      </c>
      <c r="I4708" s="16">
        <v>28.24</v>
      </c>
      <c r="J4708" s="16">
        <v>23.06</v>
      </c>
      <c r="K4708" s="16">
        <v>1249</v>
      </c>
      <c r="L4708" s="16">
        <v>27.14</v>
      </c>
      <c r="M4708" s="16">
        <v>28.95</v>
      </c>
    </row>
    <row r="4709" spans="1:13" x14ac:dyDescent="0.2">
      <c r="A4709" s="67">
        <f t="shared" si="73"/>
        <v>42067</v>
      </c>
      <c r="B4709" s="1">
        <v>0</v>
      </c>
      <c r="C4709" s="16">
        <v>84.89</v>
      </c>
      <c r="D4709" s="16">
        <v>27.86</v>
      </c>
      <c r="E4709" s="16">
        <v>26.91</v>
      </c>
      <c r="F4709" s="16">
        <v>28.5</v>
      </c>
      <c r="G4709" s="16">
        <v>27.05</v>
      </c>
      <c r="H4709" s="16">
        <v>41.6</v>
      </c>
      <c r="I4709" s="16">
        <v>28.11</v>
      </c>
      <c r="J4709" s="16">
        <v>24.73</v>
      </c>
      <c r="K4709" s="16">
        <v>954</v>
      </c>
      <c r="L4709" s="16">
        <v>27.09</v>
      </c>
      <c r="M4709" s="16">
        <v>26.73</v>
      </c>
    </row>
    <row r="4710" spans="1:13" x14ac:dyDescent="0.2">
      <c r="A4710" s="67">
        <f t="shared" si="73"/>
        <v>42068</v>
      </c>
      <c r="B4710" s="1">
        <v>0</v>
      </c>
      <c r="C4710" s="16">
        <v>87.62</v>
      </c>
      <c r="D4710" s="16">
        <v>28.03</v>
      </c>
      <c r="E4710" s="16">
        <v>27.54</v>
      </c>
      <c r="F4710" s="16">
        <v>28.67</v>
      </c>
      <c r="G4710" s="16">
        <v>24.75</v>
      </c>
      <c r="H4710" s="16">
        <v>38.49</v>
      </c>
      <c r="I4710" s="16">
        <v>25.33</v>
      </c>
      <c r="J4710" s="16">
        <v>24.46</v>
      </c>
      <c r="K4710" s="16">
        <v>953</v>
      </c>
      <c r="L4710" s="16">
        <v>27.29</v>
      </c>
      <c r="M4710" s="16">
        <v>24.03</v>
      </c>
    </row>
    <row r="4711" spans="1:13" x14ac:dyDescent="0.2">
      <c r="A4711" s="67">
        <f t="shared" si="73"/>
        <v>42069</v>
      </c>
      <c r="B4711" s="1">
        <v>0</v>
      </c>
      <c r="C4711" s="16">
        <v>86.28</v>
      </c>
      <c r="D4711" s="16">
        <v>28.07</v>
      </c>
      <c r="E4711" s="16">
        <v>27.69</v>
      </c>
      <c r="F4711" s="16">
        <v>28.42</v>
      </c>
      <c r="G4711" s="16">
        <v>33.24</v>
      </c>
      <c r="H4711" s="16">
        <v>46.32</v>
      </c>
      <c r="I4711" s="16">
        <v>30.84</v>
      </c>
      <c r="J4711" s="16">
        <v>23.29</v>
      </c>
      <c r="K4711" s="16">
        <v>1121</v>
      </c>
      <c r="L4711" s="16">
        <v>27.46</v>
      </c>
      <c r="M4711" s="16">
        <v>30.94</v>
      </c>
    </row>
    <row r="4712" spans="1:13" x14ac:dyDescent="0.2">
      <c r="A4712" s="67">
        <f t="shared" si="73"/>
        <v>42070</v>
      </c>
      <c r="B4712" s="1">
        <v>0</v>
      </c>
      <c r="C4712" s="16">
        <v>82.55</v>
      </c>
      <c r="D4712" s="16">
        <v>27.98</v>
      </c>
      <c r="E4712" s="16">
        <v>27.62</v>
      </c>
      <c r="F4712" s="16">
        <v>28.36</v>
      </c>
      <c r="G4712" s="16">
        <v>34.869999999999997</v>
      </c>
      <c r="H4712" s="16">
        <v>48.12</v>
      </c>
      <c r="I4712" s="16">
        <v>26.06</v>
      </c>
      <c r="J4712" s="16">
        <v>21.04</v>
      </c>
      <c r="K4712" s="16">
        <v>1329</v>
      </c>
      <c r="L4712" s="16">
        <v>27.33</v>
      </c>
      <c r="M4712" s="16">
        <v>33.700000000000003</v>
      </c>
    </row>
    <row r="4713" spans="1:13" x14ac:dyDescent="0.2">
      <c r="A4713" s="67">
        <f t="shared" si="73"/>
        <v>42071</v>
      </c>
      <c r="B4713" s="1">
        <v>0</v>
      </c>
      <c r="C4713" s="16">
        <v>84.15</v>
      </c>
      <c r="D4713" s="16">
        <v>27.83</v>
      </c>
      <c r="E4713" s="16">
        <v>27.01</v>
      </c>
      <c r="F4713" s="16">
        <v>28.26</v>
      </c>
      <c r="G4713" s="16">
        <v>36.74</v>
      </c>
      <c r="H4713" s="16">
        <v>52.43</v>
      </c>
      <c r="I4713" s="16">
        <v>29.74</v>
      </c>
      <c r="J4713" s="16">
        <v>22.2</v>
      </c>
      <c r="K4713" s="16">
        <v>1159</v>
      </c>
      <c r="L4713" s="16">
        <v>27.15</v>
      </c>
      <c r="M4713" s="16">
        <v>34.630000000000003</v>
      </c>
    </row>
    <row r="4714" spans="1:13" x14ac:dyDescent="0.2">
      <c r="A4714" s="67">
        <f t="shared" si="73"/>
        <v>42072</v>
      </c>
      <c r="B4714" s="1">
        <v>0</v>
      </c>
      <c r="C4714" s="16">
        <v>84.24</v>
      </c>
      <c r="D4714" s="16">
        <v>27.64</v>
      </c>
      <c r="E4714" s="16">
        <v>26.44</v>
      </c>
      <c r="F4714" s="16">
        <v>27.92</v>
      </c>
      <c r="G4714" s="16">
        <v>31.28</v>
      </c>
      <c r="H4714" s="16">
        <v>46.01</v>
      </c>
      <c r="I4714" s="16">
        <v>29.21</v>
      </c>
      <c r="J4714" s="16">
        <v>23.59</v>
      </c>
      <c r="K4714" s="16">
        <v>990</v>
      </c>
      <c r="L4714" s="16">
        <v>27.09</v>
      </c>
      <c r="M4714" s="16">
        <v>29.89</v>
      </c>
    </row>
    <row r="4715" spans="1:13" x14ac:dyDescent="0.2">
      <c r="A4715" s="67">
        <f t="shared" si="73"/>
        <v>42073</v>
      </c>
      <c r="B4715" s="1">
        <v>0</v>
      </c>
      <c r="C4715" s="16">
        <v>86.51</v>
      </c>
      <c r="D4715" s="16">
        <v>27.81</v>
      </c>
      <c r="E4715" s="16">
        <v>27.02</v>
      </c>
      <c r="F4715" s="16">
        <v>28.13</v>
      </c>
      <c r="G4715" s="16">
        <v>24.94</v>
      </c>
      <c r="H4715" s="16">
        <v>38.1</v>
      </c>
      <c r="I4715" s="16">
        <v>19.25</v>
      </c>
      <c r="J4715" s="16">
        <v>19.920000000000002</v>
      </c>
      <c r="K4715" s="16">
        <v>1147</v>
      </c>
      <c r="L4715" s="16">
        <v>27.2</v>
      </c>
      <c r="M4715" s="16">
        <v>24.13</v>
      </c>
    </row>
    <row r="4716" spans="1:13" x14ac:dyDescent="0.2">
      <c r="A4716" s="67">
        <f t="shared" si="73"/>
        <v>42074</v>
      </c>
      <c r="B4716" s="1">
        <v>0</v>
      </c>
      <c r="C4716" s="16">
        <v>89.36</v>
      </c>
      <c r="D4716" s="16">
        <v>27.97</v>
      </c>
      <c r="E4716" s="16">
        <v>27.47</v>
      </c>
      <c r="F4716" s="16">
        <v>28.43</v>
      </c>
      <c r="G4716" s="16">
        <v>23.13</v>
      </c>
      <c r="H4716" s="16">
        <v>33.97</v>
      </c>
      <c r="I4716" s="16">
        <v>20.29</v>
      </c>
      <c r="J4716" s="16">
        <v>21.91</v>
      </c>
      <c r="K4716" s="16">
        <v>1006</v>
      </c>
      <c r="L4716" s="16">
        <v>27.41</v>
      </c>
      <c r="M4716" s="16">
        <v>23</v>
      </c>
    </row>
    <row r="4717" spans="1:13" x14ac:dyDescent="0.2">
      <c r="A4717" s="67">
        <f t="shared" si="73"/>
        <v>42075</v>
      </c>
      <c r="B4717" s="1">
        <v>0.254</v>
      </c>
      <c r="C4717" s="16">
        <v>87.24</v>
      </c>
      <c r="D4717" s="16">
        <v>27.89</v>
      </c>
      <c r="E4717" s="16">
        <v>27.34</v>
      </c>
      <c r="F4717" s="16">
        <v>28.29</v>
      </c>
      <c r="G4717" s="16">
        <v>26.28</v>
      </c>
      <c r="H4717" s="16">
        <v>40.15</v>
      </c>
      <c r="I4717" s="16">
        <v>20.84</v>
      </c>
      <c r="J4717" s="16">
        <v>17.23</v>
      </c>
      <c r="K4717" s="16">
        <v>1337</v>
      </c>
      <c r="L4717" s="16">
        <v>27.39</v>
      </c>
      <c r="M4717" s="16">
        <v>26.18</v>
      </c>
    </row>
    <row r="4718" spans="1:13" x14ac:dyDescent="0.2">
      <c r="A4718" s="67">
        <f t="shared" si="73"/>
        <v>42076</v>
      </c>
      <c r="B4718" s="1">
        <v>0</v>
      </c>
      <c r="C4718" s="16">
        <v>83.99</v>
      </c>
      <c r="D4718" s="16">
        <v>27.82</v>
      </c>
      <c r="E4718" s="16">
        <v>27.31</v>
      </c>
      <c r="F4718" s="16">
        <v>28.23</v>
      </c>
      <c r="G4718" s="16">
        <v>31.55</v>
      </c>
      <c r="H4718" s="16">
        <v>45.83</v>
      </c>
      <c r="I4718" s="16">
        <v>22.25</v>
      </c>
      <c r="J4718" s="16">
        <v>22.71</v>
      </c>
      <c r="K4718" s="16">
        <v>1375</v>
      </c>
      <c r="L4718" s="16">
        <v>27.46</v>
      </c>
      <c r="M4718" s="16">
        <v>30.7</v>
      </c>
    </row>
    <row r="4719" spans="1:13" x14ac:dyDescent="0.2">
      <c r="A4719" s="67">
        <f t="shared" si="73"/>
        <v>42077</v>
      </c>
      <c r="B4719" s="1">
        <v>0</v>
      </c>
      <c r="C4719" s="16">
        <v>85.18</v>
      </c>
      <c r="D4719" s="16">
        <v>27.83</v>
      </c>
      <c r="E4719" s="16">
        <v>27.34</v>
      </c>
      <c r="F4719" s="16">
        <v>28.23</v>
      </c>
      <c r="G4719" s="16">
        <v>28.42</v>
      </c>
      <c r="H4719" s="16">
        <v>40.78</v>
      </c>
      <c r="I4719" s="16">
        <v>19.149999999999999</v>
      </c>
      <c r="J4719" s="16">
        <v>22.28</v>
      </c>
      <c r="K4719" s="16">
        <v>1095</v>
      </c>
      <c r="L4719" s="16">
        <v>27.43</v>
      </c>
      <c r="M4719" s="16">
        <v>27.8</v>
      </c>
    </row>
    <row r="4720" spans="1:13" x14ac:dyDescent="0.2">
      <c r="A4720" s="67">
        <f t="shared" si="73"/>
        <v>42078</v>
      </c>
      <c r="B4720" s="1">
        <v>0</v>
      </c>
      <c r="C4720" s="16">
        <v>86.39</v>
      </c>
      <c r="D4720" s="16">
        <v>27.82</v>
      </c>
      <c r="E4720" s="16">
        <v>27.54</v>
      </c>
      <c r="F4720" s="16">
        <v>28.16</v>
      </c>
      <c r="G4720" s="16">
        <v>28.79</v>
      </c>
      <c r="H4720" s="16">
        <v>41.21</v>
      </c>
      <c r="I4720" s="16">
        <v>26.18</v>
      </c>
      <c r="J4720" s="16">
        <v>23.25</v>
      </c>
      <c r="K4720" s="16">
        <v>928</v>
      </c>
      <c r="L4720" s="16">
        <v>27.47</v>
      </c>
      <c r="M4720" s="16">
        <v>27.99</v>
      </c>
    </row>
    <row r="4721" spans="1:13" x14ac:dyDescent="0.2">
      <c r="A4721" s="67">
        <f t="shared" si="73"/>
        <v>42079</v>
      </c>
      <c r="B4721" s="1">
        <v>0</v>
      </c>
      <c r="C4721" s="16">
        <v>84.38</v>
      </c>
      <c r="D4721" s="16">
        <v>27.69</v>
      </c>
      <c r="E4721" s="16">
        <v>27.11</v>
      </c>
      <c r="F4721" s="16">
        <v>28.08</v>
      </c>
      <c r="G4721" s="16">
        <v>31.7</v>
      </c>
      <c r="H4721" s="16">
        <v>44.06</v>
      </c>
      <c r="I4721" s="16">
        <v>28.26</v>
      </c>
      <c r="J4721" s="16">
        <v>23.06</v>
      </c>
      <c r="K4721" s="16">
        <v>1132</v>
      </c>
      <c r="L4721" s="16">
        <v>27.44</v>
      </c>
      <c r="M4721" s="16">
        <v>30.54</v>
      </c>
    </row>
    <row r="4722" spans="1:13" x14ac:dyDescent="0.2">
      <c r="A4722" s="67">
        <f t="shared" si="73"/>
        <v>42080</v>
      </c>
      <c r="B4722" s="1">
        <v>0</v>
      </c>
      <c r="C4722" s="16">
        <v>81.819999999999993</v>
      </c>
      <c r="D4722" s="16">
        <v>27.5</v>
      </c>
      <c r="E4722" s="16">
        <v>26.56</v>
      </c>
      <c r="F4722" s="16">
        <v>28.27</v>
      </c>
      <c r="G4722" s="16">
        <v>27.12</v>
      </c>
      <c r="H4722" s="16">
        <v>38.35</v>
      </c>
      <c r="I4722" s="16">
        <v>6.33</v>
      </c>
      <c r="J4722" s="16">
        <v>19.72</v>
      </c>
      <c r="K4722" s="16">
        <v>1418</v>
      </c>
      <c r="L4722" s="16">
        <v>27.28</v>
      </c>
      <c r="M4722" s="16">
        <v>26.51</v>
      </c>
    </row>
    <row r="4723" spans="1:13" x14ac:dyDescent="0.2">
      <c r="A4723" s="67">
        <f t="shared" si="73"/>
        <v>42081</v>
      </c>
      <c r="B4723" s="1">
        <v>1.524</v>
      </c>
      <c r="C4723" s="16">
        <v>84.15</v>
      </c>
      <c r="D4723" s="16">
        <v>27.21</v>
      </c>
      <c r="E4723" s="16">
        <v>25.9</v>
      </c>
      <c r="F4723" s="16">
        <v>28.1</v>
      </c>
      <c r="G4723" s="16">
        <v>20.43</v>
      </c>
      <c r="H4723" s="16">
        <v>34.72</v>
      </c>
      <c r="I4723" s="16">
        <v>5.91</v>
      </c>
      <c r="J4723" s="16">
        <v>15.01</v>
      </c>
      <c r="K4723" s="16">
        <v>1308</v>
      </c>
      <c r="L4723" s="16">
        <v>27.13</v>
      </c>
      <c r="M4723" s="16">
        <v>22.47</v>
      </c>
    </row>
    <row r="4724" spans="1:13" x14ac:dyDescent="0.2">
      <c r="A4724" s="67">
        <f t="shared" si="73"/>
        <v>42082</v>
      </c>
      <c r="B4724" s="1">
        <v>1.778</v>
      </c>
      <c r="C4724" s="16">
        <v>83.84</v>
      </c>
      <c r="D4724" s="16">
        <v>27.38</v>
      </c>
      <c r="E4724" s="16">
        <v>26.59</v>
      </c>
      <c r="F4724" s="16">
        <v>28.03</v>
      </c>
      <c r="G4724" s="16">
        <v>18.86</v>
      </c>
      <c r="H4724" s="16">
        <v>33.409999999999997</v>
      </c>
      <c r="I4724" s="16">
        <v>22.47</v>
      </c>
      <c r="J4724" s="16">
        <v>23.04</v>
      </c>
      <c r="K4724" s="16">
        <v>1055</v>
      </c>
      <c r="L4724" s="16">
        <v>27.15</v>
      </c>
      <c r="M4724" s="16">
        <v>19.48</v>
      </c>
    </row>
    <row r="4725" spans="1:13" x14ac:dyDescent="0.2">
      <c r="A4725" s="67">
        <f t="shared" si="73"/>
        <v>42083</v>
      </c>
      <c r="B4725" s="1">
        <v>0</v>
      </c>
      <c r="C4725" s="16">
        <v>84.18</v>
      </c>
      <c r="D4725" s="16">
        <v>27.42</v>
      </c>
      <c r="E4725" s="16">
        <v>26.17</v>
      </c>
      <c r="F4725" s="16">
        <v>28.4</v>
      </c>
      <c r="G4725" s="16">
        <v>20.73</v>
      </c>
      <c r="H4725" s="16">
        <v>29.99</v>
      </c>
      <c r="I4725" s="16">
        <v>21.16</v>
      </c>
      <c r="J4725" s="16">
        <v>23.87</v>
      </c>
      <c r="K4725" s="16">
        <v>964</v>
      </c>
      <c r="L4725" s="16">
        <v>27.4</v>
      </c>
      <c r="M4725" s="16">
        <v>20.47</v>
      </c>
    </row>
    <row r="4726" spans="1:13" x14ac:dyDescent="0.2">
      <c r="A4726" s="67">
        <f t="shared" si="73"/>
        <v>42084</v>
      </c>
      <c r="B4726" s="1">
        <v>0</v>
      </c>
      <c r="C4726" s="16">
        <v>84.37</v>
      </c>
      <c r="D4726" s="16">
        <v>27.56</v>
      </c>
      <c r="E4726" s="16">
        <v>26.59</v>
      </c>
      <c r="F4726" s="16">
        <v>28.2</v>
      </c>
      <c r="G4726" s="16">
        <v>19.29</v>
      </c>
      <c r="H4726" s="16">
        <v>39.090000000000003</v>
      </c>
      <c r="I4726" s="16">
        <v>12.91</v>
      </c>
      <c r="J4726" s="16">
        <v>22.51</v>
      </c>
      <c r="K4726" s="16">
        <v>1408</v>
      </c>
      <c r="L4726" s="16">
        <v>27.31</v>
      </c>
      <c r="M4726" s="16">
        <v>21.32</v>
      </c>
    </row>
    <row r="4727" spans="1:13" x14ac:dyDescent="0.2">
      <c r="A4727" s="67">
        <f t="shared" si="73"/>
        <v>42085</v>
      </c>
      <c r="B4727" s="1">
        <v>0</v>
      </c>
      <c r="C4727" s="16">
        <v>81.2</v>
      </c>
      <c r="D4727" s="16">
        <v>27.56</v>
      </c>
      <c r="E4727" s="16">
        <v>26.97</v>
      </c>
      <c r="F4727" s="16">
        <v>28.32</v>
      </c>
      <c r="G4727" s="16">
        <v>20.25</v>
      </c>
      <c r="H4727" s="16">
        <v>32.35</v>
      </c>
      <c r="I4727" s="16">
        <v>15.08</v>
      </c>
      <c r="J4727" s="16">
        <v>23.88</v>
      </c>
      <c r="K4727" s="16">
        <v>1309</v>
      </c>
      <c r="L4727" s="16">
        <v>27.61</v>
      </c>
      <c r="M4727" s="16">
        <v>20.399999999999999</v>
      </c>
    </row>
    <row r="4728" spans="1:13" x14ac:dyDescent="0.2">
      <c r="A4728" s="67">
        <f t="shared" si="73"/>
        <v>42086</v>
      </c>
      <c r="B4728" s="1">
        <v>0.254</v>
      </c>
      <c r="C4728" s="16">
        <v>81.349999999999994</v>
      </c>
      <c r="D4728" s="16">
        <v>27.44</v>
      </c>
      <c r="E4728" s="16">
        <v>25.88</v>
      </c>
      <c r="F4728" s="16">
        <v>28.43</v>
      </c>
      <c r="G4728" s="16">
        <v>16.420000000000002</v>
      </c>
      <c r="H4728" s="16">
        <v>29.95</v>
      </c>
      <c r="I4728" s="16">
        <v>20.25</v>
      </c>
      <c r="J4728" s="16">
        <v>20.9</v>
      </c>
      <c r="K4728" s="16">
        <v>1381</v>
      </c>
      <c r="L4728" s="16">
        <v>27.73</v>
      </c>
      <c r="M4728" s="16">
        <v>16.809999999999999</v>
      </c>
    </row>
    <row r="4729" spans="1:13" x14ac:dyDescent="0.2">
      <c r="A4729" s="67">
        <f t="shared" si="73"/>
        <v>42087</v>
      </c>
      <c r="B4729" s="1">
        <v>0.254</v>
      </c>
      <c r="C4729" s="16">
        <v>82.04</v>
      </c>
      <c r="D4729" s="16">
        <v>27.47</v>
      </c>
      <c r="E4729" s="16">
        <v>25.82</v>
      </c>
      <c r="F4729" s="16">
        <v>28.33</v>
      </c>
      <c r="G4729" s="16">
        <v>19.32</v>
      </c>
      <c r="H4729" s="16">
        <v>31.75</v>
      </c>
      <c r="I4729" s="16">
        <v>10.42</v>
      </c>
      <c r="J4729" s="16">
        <v>21.54</v>
      </c>
      <c r="K4729" s="16">
        <v>1190</v>
      </c>
      <c r="L4729" s="16">
        <v>27.66</v>
      </c>
      <c r="M4729" s="16">
        <v>20.21</v>
      </c>
    </row>
    <row r="4730" spans="1:13" x14ac:dyDescent="0.2">
      <c r="A4730" s="67">
        <f t="shared" si="73"/>
        <v>42088</v>
      </c>
      <c r="B4730" s="1">
        <v>0</v>
      </c>
      <c r="C4730" s="16">
        <v>81.98</v>
      </c>
      <c r="D4730" s="16">
        <v>27.77</v>
      </c>
      <c r="E4730" s="16">
        <v>27.11</v>
      </c>
      <c r="F4730" s="16">
        <v>28.52</v>
      </c>
      <c r="G4730" s="16">
        <v>21.53</v>
      </c>
      <c r="H4730" s="16">
        <v>31.26</v>
      </c>
      <c r="I4730" s="16">
        <v>12.64</v>
      </c>
      <c r="J4730" s="16">
        <v>23.25</v>
      </c>
      <c r="K4730" s="16">
        <v>1082</v>
      </c>
      <c r="L4730" s="16">
        <v>28.01</v>
      </c>
      <c r="M4730" s="16">
        <v>21.88</v>
      </c>
    </row>
    <row r="4731" spans="1:13" x14ac:dyDescent="0.2">
      <c r="A4731" s="67">
        <f t="shared" si="73"/>
        <v>42089</v>
      </c>
      <c r="B4731" s="1">
        <v>0</v>
      </c>
      <c r="C4731" s="16">
        <v>81.99</v>
      </c>
      <c r="D4731" s="16">
        <v>27.86</v>
      </c>
      <c r="E4731" s="16">
        <v>27.24</v>
      </c>
      <c r="F4731" s="16">
        <v>29.11</v>
      </c>
      <c r="G4731" s="16">
        <v>21.11</v>
      </c>
      <c r="H4731" s="16">
        <v>30.94</v>
      </c>
      <c r="I4731" s="16">
        <v>15.09</v>
      </c>
      <c r="J4731" s="16">
        <v>25.24</v>
      </c>
      <c r="K4731" s="16">
        <v>985</v>
      </c>
      <c r="L4731" s="16">
        <v>28.29</v>
      </c>
      <c r="M4731" s="16">
        <v>21.32</v>
      </c>
    </row>
    <row r="4732" spans="1:13" x14ac:dyDescent="0.2">
      <c r="A4732" s="67">
        <f t="shared" si="73"/>
        <v>42090</v>
      </c>
      <c r="B4732" s="1">
        <v>0</v>
      </c>
      <c r="C4732" s="16">
        <v>84.51</v>
      </c>
      <c r="D4732" s="16">
        <v>27.98</v>
      </c>
      <c r="E4732" s="16">
        <v>27.25</v>
      </c>
      <c r="F4732" s="16">
        <v>28.89</v>
      </c>
      <c r="G4732" s="16">
        <v>17.71</v>
      </c>
      <c r="H4732" s="16">
        <v>27.24</v>
      </c>
      <c r="I4732" s="16">
        <v>7.17</v>
      </c>
      <c r="J4732" s="16">
        <v>19.54</v>
      </c>
      <c r="K4732" s="16">
        <v>1238</v>
      </c>
      <c r="L4732" s="16">
        <v>28.25</v>
      </c>
      <c r="M4732" s="16">
        <v>19.28</v>
      </c>
    </row>
    <row r="4733" spans="1:13" x14ac:dyDescent="0.2">
      <c r="A4733" s="67">
        <f t="shared" si="73"/>
        <v>42091</v>
      </c>
      <c r="B4733" s="1">
        <v>0</v>
      </c>
      <c r="C4733" s="16">
        <v>87.46</v>
      </c>
      <c r="D4733" s="16">
        <v>28.22</v>
      </c>
      <c r="E4733" s="16">
        <v>27.19</v>
      </c>
      <c r="F4733" s="16">
        <v>29.15</v>
      </c>
      <c r="G4733" s="16">
        <v>16.309999999999999</v>
      </c>
      <c r="H4733" s="16">
        <v>29.49</v>
      </c>
      <c r="I4733" s="16">
        <v>351.9</v>
      </c>
      <c r="J4733" s="16">
        <v>15.13</v>
      </c>
      <c r="K4733" s="16">
        <v>1197</v>
      </c>
      <c r="L4733" s="16">
        <v>27.85</v>
      </c>
      <c r="M4733" s="16">
        <v>20.420000000000002</v>
      </c>
    </row>
    <row r="4734" spans="1:13" x14ac:dyDescent="0.2">
      <c r="A4734" s="67">
        <f t="shared" si="73"/>
        <v>42092</v>
      </c>
      <c r="B4734" s="1">
        <v>0</v>
      </c>
      <c r="C4734" s="16">
        <v>86.55</v>
      </c>
      <c r="D4734" s="16">
        <v>28.08</v>
      </c>
      <c r="E4734" s="16">
        <v>27.74</v>
      </c>
      <c r="F4734" s="16">
        <v>28.52</v>
      </c>
      <c r="G4734" s="16">
        <v>23.83</v>
      </c>
      <c r="H4734" s="16">
        <v>36.369999999999997</v>
      </c>
      <c r="I4734" s="16">
        <v>20.87</v>
      </c>
      <c r="J4734" s="16">
        <v>16.57</v>
      </c>
      <c r="K4734" s="16">
        <v>1146</v>
      </c>
      <c r="L4734" s="16">
        <v>27.66</v>
      </c>
      <c r="M4734" s="16">
        <v>24.52</v>
      </c>
    </row>
    <row r="4735" spans="1:13" x14ac:dyDescent="0.2">
      <c r="A4735" s="67">
        <f t="shared" si="73"/>
        <v>42093</v>
      </c>
      <c r="B4735" s="1">
        <v>0</v>
      </c>
      <c r="C4735" s="16">
        <v>85.41</v>
      </c>
      <c r="D4735" s="16">
        <v>28.08</v>
      </c>
      <c r="E4735" s="16">
        <v>27.58</v>
      </c>
      <c r="F4735" s="16">
        <v>28.54</v>
      </c>
      <c r="G4735" s="16">
        <v>26.69</v>
      </c>
      <c r="H4735" s="16">
        <v>39.44</v>
      </c>
      <c r="I4735" s="16">
        <v>28.11</v>
      </c>
      <c r="J4735" s="16">
        <v>24.34</v>
      </c>
      <c r="K4735" s="16">
        <v>985</v>
      </c>
      <c r="L4735" s="16">
        <v>27.77</v>
      </c>
      <c r="M4735" s="16">
        <v>26.15</v>
      </c>
    </row>
    <row r="4736" spans="1:13" x14ac:dyDescent="0.2">
      <c r="A4736" s="67">
        <f t="shared" si="73"/>
        <v>42094</v>
      </c>
      <c r="B4736" s="1">
        <v>0</v>
      </c>
      <c r="C4736" s="16">
        <v>83.54</v>
      </c>
      <c r="D4736" s="16">
        <v>27.96</v>
      </c>
      <c r="E4736" s="16">
        <v>27.54</v>
      </c>
      <c r="F4736" s="16">
        <v>28.46</v>
      </c>
      <c r="G4736" s="16">
        <v>26.31</v>
      </c>
      <c r="H4736" s="16">
        <v>37.11</v>
      </c>
      <c r="I4736" s="16">
        <v>22.12</v>
      </c>
      <c r="J4736" s="16">
        <v>21.95</v>
      </c>
      <c r="K4736" s="16">
        <v>1297</v>
      </c>
      <c r="L4736" s="16">
        <v>27.72</v>
      </c>
      <c r="M4736" s="16">
        <v>26.18</v>
      </c>
    </row>
    <row r="4737" spans="1:13" x14ac:dyDescent="0.2">
      <c r="A4737" s="67">
        <f t="shared" si="73"/>
        <v>42095</v>
      </c>
      <c r="B4737" s="1">
        <v>0</v>
      </c>
      <c r="C4737" s="16">
        <v>81.78</v>
      </c>
      <c r="D4737" s="16">
        <v>27.93</v>
      </c>
      <c r="E4737" s="16">
        <v>26.81</v>
      </c>
      <c r="F4737" s="16">
        <v>28.91</v>
      </c>
      <c r="G4737" s="16">
        <v>21.18</v>
      </c>
      <c r="H4737" s="16">
        <v>37.01</v>
      </c>
      <c r="I4737" s="16">
        <v>12.74</v>
      </c>
      <c r="J4737" s="16">
        <v>25.12</v>
      </c>
      <c r="K4737" s="16">
        <v>1010</v>
      </c>
      <c r="L4737" s="16">
        <v>27.8</v>
      </c>
      <c r="M4737" s="16">
        <v>22.63</v>
      </c>
    </row>
    <row r="4738" spans="1:13" x14ac:dyDescent="0.2">
      <c r="A4738" s="67">
        <f t="shared" si="73"/>
        <v>42096</v>
      </c>
      <c r="B4738" s="1">
        <v>0.50800000000000001</v>
      </c>
      <c r="C4738" s="16">
        <v>84.31</v>
      </c>
      <c r="D4738" s="16">
        <v>27.99</v>
      </c>
      <c r="E4738" s="16">
        <v>26.7</v>
      </c>
      <c r="F4738" s="16">
        <v>28.78</v>
      </c>
      <c r="G4738" s="16">
        <v>22.64</v>
      </c>
      <c r="H4738" s="16">
        <v>37.96</v>
      </c>
      <c r="I4738" s="16">
        <v>13.82</v>
      </c>
      <c r="J4738" s="16">
        <v>17.98</v>
      </c>
      <c r="K4738" s="16">
        <v>1272</v>
      </c>
      <c r="L4738" s="16">
        <v>27.65</v>
      </c>
      <c r="M4738" s="16">
        <v>24.48</v>
      </c>
    </row>
    <row r="4739" spans="1:13" x14ac:dyDescent="0.2">
      <c r="A4739" s="67">
        <f t="shared" si="73"/>
        <v>42097</v>
      </c>
      <c r="B4739" s="1">
        <v>1.524</v>
      </c>
      <c r="C4739" s="16">
        <v>84.87</v>
      </c>
      <c r="D4739" s="16">
        <v>28.13</v>
      </c>
      <c r="E4739" s="16">
        <v>26.77</v>
      </c>
      <c r="F4739" s="16">
        <v>28.69</v>
      </c>
      <c r="G4739" s="16">
        <v>25.99</v>
      </c>
      <c r="H4739" s="16">
        <v>41.1</v>
      </c>
      <c r="I4739" s="16">
        <v>18.329999999999998</v>
      </c>
      <c r="J4739" s="16">
        <v>22.33</v>
      </c>
      <c r="K4739" s="16">
        <v>1137</v>
      </c>
      <c r="L4739" s="16">
        <v>27.72</v>
      </c>
      <c r="M4739" s="16">
        <v>26</v>
      </c>
    </row>
    <row r="4740" spans="1:13" x14ac:dyDescent="0.2">
      <c r="A4740" s="67">
        <f t="shared" si="73"/>
        <v>42098</v>
      </c>
      <c r="B4740" s="1">
        <v>0.254</v>
      </c>
      <c r="C4740" s="16">
        <v>86.25</v>
      </c>
      <c r="D4740" s="16">
        <v>28.26</v>
      </c>
      <c r="E4740" s="16">
        <v>27.75</v>
      </c>
      <c r="F4740" s="16">
        <v>28.78</v>
      </c>
      <c r="G4740" s="16">
        <v>29.12</v>
      </c>
      <c r="H4740" s="16">
        <v>40.18</v>
      </c>
      <c r="I4740" s="16">
        <v>19.93</v>
      </c>
      <c r="J4740" s="16">
        <v>24.04</v>
      </c>
      <c r="K4740" s="16">
        <v>1217</v>
      </c>
      <c r="L4740" s="16">
        <v>27.78</v>
      </c>
      <c r="M4740" s="16">
        <v>29.04</v>
      </c>
    </row>
    <row r="4741" spans="1:13" x14ac:dyDescent="0.2">
      <c r="A4741" s="67">
        <f t="shared" si="73"/>
        <v>42099</v>
      </c>
      <c r="B4741" s="1">
        <v>0</v>
      </c>
      <c r="C4741" s="16">
        <v>84.14</v>
      </c>
      <c r="D4741" s="16">
        <v>28.18</v>
      </c>
      <c r="E4741" s="16">
        <v>27.68</v>
      </c>
      <c r="F4741" s="16">
        <v>28.65</v>
      </c>
      <c r="G4741" s="16">
        <v>30.61</v>
      </c>
      <c r="H4741" s="16">
        <v>47.13</v>
      </c>
      <c r="I4741" s="16">
        <v>27.74</v>
      </c>
      <c r="J4741" s="16">
        <v>25.05</v>
      </c>
      <c r="K4741" s="16">
        <v>969</v>
      </c>
      <c r="L4741" s="16">
        <v>27.79</v>
      </c>
      <c r="M4741" s="16">
        <v>29.86</v>
      </c>
    </row>
    <row r="4742" spans="1:13" x14ac:dyDescent="0.2">
      <c r="A4742" s="67">
        <f t="shared" ref="A4742:A4805" si="74">A4741+1</f>
        <v>42100</v>
      </c>
      <c r="B4742" s="1">
        <v>0</v>
      </c>
      <c r="C4742" s="16">
        <v>83.77</v>
      </c>
      <c r="D4742" s="16">
        <v>28.13</v>
      </c>
      <c r="E4742" s="16">
        <v>27.73</v>
      </c>
      <c r="F4742" s="16">
        <v>28.65</v>
      </c>
      <c r="G4742" s="16">
        <v>29.26</v>
      </c>
      <c r="H4742" s="16">
        <v>40.54</v>
      </c>
      <c r="I4742" s="16">
        <v>23.7</v>
      </c>
      <c r="J4742" s="16">
        <v>24.66</v>
      </c>
      <c r="K4742" s="16">
        <v>1153</v>
      </c>
      <c r="L4742" s="16">
        <v>27.78</v>
      </c>
      <c r="M4742" s="16">
        <v>29.12</v>
      </c>
    </row>
    <row r="4743" spans="1:13" x14ac:dyDescent="0.2">
      <c r="A4743" s="67">
        <f t="shared" si="74"/>
        <v>42101</v>
      </c>
      <c r="B4743" s="1">
        <v>0</v>
      </c>
      <c r="C4743" s="16">
        <v>85.74</v>
      </c>
      <c r="D4743" s="16">
        <v>28.18</v>
      </c>
      <c r="E4743" s="16">
        <v>27.58</v>
      </c>
      <c r="F4743" s="16">
        <v>28.7</v>
      </c>
      <c r="G4743" s="16">
        <v>29.78</v>
      </c>
      <c r="H4743" s="16">
        <v>45.55</v>
      </c>
      <c r="I4743" s="16">
        <v>18.3</v>
      </c>
      <c r="J4743" s="16">
        <v>22.66</v>
      </c>
      <c r="K4743" s="16">
        <v>1227</v>
      </c>
      <c r="L4743" s="16">
        <v>27.77</v>
      </c>
      <c r="M4743" s="16">
        <v>30.24</v>
      </c>
    </row>
    <row r="4744" spans="1:13" x14ac:dyDescent="0.2">
      <c r="A4744" s="67">
        <f t="shared" si="74"/>
        <v>42102</v>
      </c>
      <c r="B4744" s="1">
        <v>0</v>
      </c>
      <c r="C4744" s="16">
        <v>86.38</v>
      </c>
      <c r="D4744" s="16">
        <v>28.23</v>
      </c>
      <c r="E4744" s="16">
        <v>27.33</v>
      </c>
      <c r="F4744" s="16">
        <v>28.77</v>
      </c>
      <c r="G4744" s="16">
        <v>28.52</v>
      </c>
      <c r="H4744" s="16">
        <v>41</v>
      </c>
      <c r="I4744" s="16">
        <v>19.920000000000002</v>
      </c>
      <c r="J4744" s="16">
        <v>22.79</v>
      </c>
      <c r="K4744" s="16">
        <v>1138</v>
      </c>
      <c r="L4744" s="16">
        <v>27.78</v>
      </c>
      <c r="M4744" s="16">
        <v>28.53</v>
      </c>
    </row>
    <row r="4745" spans="1:13" x14ac:dyDescent="0.2">
      <c r="A4745" s="67">
        <f t="shared" si="74"/>
        <v>42103</v>
      </c>
      <c r="B4745" s="1">
        <v>0</v>
      </c>
      <c r="C4745" s="16">
        <v>87.38</v>
      </c>
      <c r="D4745" s="16">
        <v>28.25</v>
      </c>
      <c r="E4745" s="16">
        <v>27.35</v>
      </c>
      <c r="F4745" s="16">
        <v>28.79</v>
      </c>
      <c r="G4745" s="16">
        <v>26.4</v>
      </c>
      <c r="H4745" s="16">
        <v>40.78</v>
      </c>
      <c r="I4745" s="16">
        <v>22.44</v>
      </c>
      <c r="J4745" s="16">
        <v>22.53</v>
      </c>
      <c r="K4745" s="16">
        <v>1216</v>
      </c>
      <c r="L4745" s="16">
        <v>27.93</v>
      </c>
      <c r="M4745" s="16">
        <v>26.34</v>
      </c>
    </row>
    <row r="4746" spans="1:13" x14ac:dyDescent="0.2">
      <c r="A4746" s="67">
        <f t="shared" si="74"/>
        <v>42104</v>
      </c>
      <c r="B4746" s="1">
        <v>5.08</v>
      </c>
      <c r="C4746" s="16">
        <v>89.17</v>
      </c>
      <c r="D4746" s="16">
        <v>28.25</v>
      </c>
      <c r="E4746" s="16">
        <v>26.93</v>
      </c>
      <c r="F4746" s="16">
        <v>28.84</v>
      </c>
      <c r="G4746" s="16">
        <v>24.34</v>
      </c>
      <c r="H4746" s="16">
        <v>37.96</v>
      </c>
      <c r="I4746" s="16">
        <v>25.38</v>
      </c>
      <c r="J4746" s="16">
        <v>21.86</v>
      </c>
      <c r="K4746" s="16">
        <v>1276</v>
      </c>
      <c r="L4746" s="16">
        <v>27.93</v>
      </c>
      <c r="M4746" s="16">
        <v>24.82</v>
      </c>
    </row>
    <row r="4747" spans="1:13" x14ac:dyDescent="0.2">
      <c r="A4747" s="67">
        <f t="shared" si="74"/>
        <v>42105</v>
      </c>
      <c r="B4747" s="1">
        <v>0</v>
      </c>
      <c r="C4747" s="16">
        <v>89.14</v>
      </c>
      <c r="D4747" s="16">
        <v>28.34</v>
      </c>
      <c r="E4747" s="16">
        <v>28.03</v>
      </c>
      <c r="F4747" s="16">
        <v>28.75</v>
      </c>
      <c r="G4747" s="16">
        <v>24.79</v>
      </c>
      <c r="H4747" s="16">
        <v>37.75</v>
      </c>
      <c r="I4747" s="16">
        <v>29.94</v>
      </c>
      <c r="J4747" s="16">
        <v>23.66</v>
      </c>
      <c r="K4747" s="16">
        <v>1051</v>
      </c>
      <c r="L4747" s="16">
        <v>27.95</v>
      </c>
      <c r="M4747" s="16">
        <v>24.15</v>
      </c>
    </row>
    <row r="4748" spans="1:13" x14ac:dyDescent="0.2">
      <c r="A4748" s="67">
        <f t="shared" si="74"/>
        <v>42106</v>
      </c>
      <c r="B4748" s="1">
        <v>0</v>
      </c>
      <c r="C4748" s="16">
        <v>90.83</v>
      </c>
      <c r="D4748" s="16">
        <v>28.44</v>
      </c>
      <c r="E4748" s="16">
        <v>27.7</v>
      </c>
      <c r="F4748" s="16">
        <v>29.14</v>
      </c>
      <c r="G4748" s="16">
        <v>20.56</v>
      </c>
      <c r="H4748" s="16">
        <v>31.36</v>
      </c>
      <c r="I4748" s="16">
        <v>25.74</v>
      </c>
      <c r="J4748" s="16">
        <v>23.11</v>
      </c>
      <c r="K4748" s="16">
        <v>1010</v>
      </c>
      <c r="L4748" s="16">
        <v>28.17</v>
      </c>
      <c r="M4748" s="16">
        <v>20.21</v>
      </c>
    </row>
    <row r="4749" spans="1:13" x14ac:dyDescent="0.2">
      <c r="A4749" s="67">
        <f t="shared" si="74"/>
        <v>42107</v>
      </c>
      <c r="B4749" s="1">
        <v>0</v>
      </c>
      <c r="C4749" s="16">
        <v>90.03</v>
      </c>
      <c r="D4749" s="16">
        <v>28.54</v>
      </c>
      <c r="E4749" s="16">
        <v>28.17</v>
      </c>
      <c r="F4749" s="16">
        <v>29.04</v>
      </c>
      <c r="G4749" s="16">
        <v>23.99</v>
      </c>
      <c r="H4749" s="16">
        <v>35.950000000000003</v>
      </c>
      <c r="I4749" s="16">
        <v>30.06</v>
      </c>
      <c r="J4749" s="16">
        <v>17.96</v>
      </c>
      <c r="K4749" s="16">
        <v>1187</v>
      </c>
      <c r="L4749" s="16">
        <v>28.22</v>
      </c>
      <c r="M4749" s="16">
        <v>23.61</v>
      </c>
    </row>
    <row r="4750" spans="1:13" x14ac:dyDescent="0.2">
      <c r="A4750" s="67">
        <f t="shared" si="74"/>
        <v>42108</v>
      </c>
      <c r="B4750" s="1">
        <v>0</v>
      </c>
      <c r="C4750" s="16">
        <v>90.78</v>
      </c>
      <c r="D4750" s="16">
        <v>28.49</v>
      </c>
      <c r="E4750" s="16">
        <v>28.19</v>
      </c>
      <c r="F4750" s="16">
        <v>28.96</v>
      </c>
      <c r="G4750" s="16">
        <v>21.83</v>
      </c>
      <c r="H4750" s="16">
        <v>30.69</v>
      </c>
      <c r="I4750" s="16">
        <v>28.07</v>
      </c>
      <c r="J4750" s="16">
        <v>15.59</v>
      </c>
      <c r="K4750" s="16">
        <v>1164</v>
      </c>
      <c r="L4750" s="16">
        <v>28.05</v>
      </c>
      <c r="M4750" s="16">
        <v>21.3</v>
      </c>
    </row>
    <row r="4751" spans="1:13" x14ac:dyDescent="0.2">
      <c r="A4751" s="67">
        <f t="shared" si="74"/>
        <v>42109</v>
      </c>
      <c r="B4751" s="1">
        <v>0.76200000000000001</v>
      </c>
      <c r="C4751" s="16">
        <v>91.25</v>
      </c>
      <c r="D4751" s="16">
        <v>28.39</v>
      </c>
      <c r="E4751" s="16">
        <v>27.9</v>
      </c>
      <c r="F4751" s="16">
        <v>28.87</v>
      </c>
      <c r="G4751" s="16">
        <v>22.28</v>
      </c>
      <c r="H4751" s="16">
        <v>39.619999999999997</v>
      </c>
      <c r="I4751" s="16">
        <v>36.06</v>
      </c>
      <c r="J4751" s="16">
        <v>22.32</v>
      </c>
      <c r="K4751" s="16">
        <v>1180</v>
      </c>
      <c r="L4751" s="16">
        <v>28.18</v>
      </c>
      <c r="M4751" s="16">
        <v>21.32</v>
      </c>
    </row>
    <row r="4752" spans="1:13" x14ac:dyDescent="0.2">
      <c r="A4752" s="67">
        <f t="shared" si="74"/>
        <v>42110</v>
      </c>
      <c r="B4752" s="1">
        <v>7.62</v>
      </c>
      <c r="C4752" s="16">
        <v>90.94</v>
      </c>
      <c r="D4752" s="16">
        <v>28.19</v>
      </c>
      <c r="E4752" s="16">
        <v>25.17</v>
      </c>
      <c r="F4752" s="16">
        <v>28.87</v>
      </c>
      <c r="G4752" s="16">
        <v>21.25</v>
      </c>
      <c r="H4752" s="16">
        <v>41.77</v>
      </c>
      <c r="I4752" s="16">
        <v>33.869999999999997</v>
      </c>
      <c r="J4752" s="16">
        <v>19.79</v>
      </c>
      <c r="K4752" s="16">
        <v>1214</v>
      </c>
      <c r="L4752" s="16">
        <v>28.34</v>
      </c>
      <c r="M4752" s="16">
        <v>21.06</v>
      </c>
    </row>
    <row r="4753" spans="1:13" x14ac:dyDescent="0.2">
      <c r="A4753" s="67">
        <f t="shared" si="74"/>
        <v>42111</v>
      </c>
      <c r="B4753" s="1">
        <v>0</v>
      </c>
      <c r="C4753" s="16">
        <v>90.35</v>
      </c>
      <c r="D4753" s="16">
        <v>28.48</v>
      </c>
      <c r="E4753" s="16">
        <v>27.86</v>
      </c>
      <c r="F4753" s="16">
        <v>28.9</v>
      </c>
      <c r="G4753" s="16">
        <v>21.06</v>
      </c>
      <c r="H4753" s="16">
        <v>32.46</v>
      </c>
      <c r="I4753" s="16">
        <v>27.75</v>
      </c>
      <c r="J4753" s="16">
        <v>16.989999999999998</v>
      </c>
      <c r="K4753" s="16">
        <v>762.8</v>
      </c>
      <c r="L4753" s="16">
        <v>28.34</v>
      </c>
      <c r="M4753" s="16">
        <v>21.31</v>
      </c>
    </row>
    <row r="4754" spans="1:13" x14ac:dyDescent="0.2">
      <c r="A4754" s="67">
        <f t="shared" si="74"/>
        <v>42112</v>
      </c>
      <c r="B4754" s="1">
        <v>0</v>
      </c>
      <c r="C4754" s="16">
        <v>89.69</v>
      </c>
      <c r="D4754" s="16">
        <v>28.52</v>
      </c>
      <c r="E4754" s="16">
        <v>27.77</v>
      </c>
      <c r="F4754" s="16">
        <v>29.06</v>
      </c>
      <c r="G4754" s="16">
        <v>20.350000000000001</v>
      </c>
      <c r="H4754" s="16">
        <v>33.06</v>
      </c>
      <c r="I4754" s="16">
        <v>30.37</v>
      </c>
      <c r="J4754" s="16">
        <v>23.59</v>
      </c>
      <c r="K4754" s="16">
        <v>1014</v>
      </c>
      <c r="L4754" s="16">
        <v>28.5</v>
      </c>
      <c r="M4754" s="16">
        <v>20.81</v>
      </c>
    </row>
    <row r="4755" spans="1:13" x14ac:dyDescent="0.2">
      <c r="A4755" s="67">
        <f t="shared" si="74"/>
        <v>42113</v>
      </c>
      <c r="B4755" s="1">
        <v>0</v>
      </c>
      <c r="C4755" s="16">
        <v>88.96</v>
      </c>
      <c r="D4755" s="16">
        <v>28.53</v>
      </c>
      <c r="E4755" s="16">
        <v>28.15</v>
      </c>
      <c r="F4755" s="16">
        <v>29.15</v>
      </c>
      <c r="G4755" s="16">
        <v>22.54</v>
      </c>
      <c r="H4755" s="16">
        <v>33.76</v>
      </c>
      <c r="I4755" s="16">
        <v>26.57</v>
      </c>
      <c r="J4755" s="16">
        <v>24.29</v>
      </c>
      <c r="K4755" s="16">
        <v>946</v>
      </c>
      <c r="L4755" s="16">
        <v>28.54</v>
      </c>
      <c r="M4755" s="16">
        <v>22.9</v>
      </c>
    </row>
    <row r="4756" spans="1:13" x14ac:dyDescent="0.2">
      <c r="A4756" s="67">
        <f t="shared" si="74"/>
        <v>42114</v>
      </c>
      <c r="B4756" s="1">
        <v>0</v>
      </c>
      <c r="C4756" s="16">
        <v>89.21</v>
      </c>
      <c r="D4756" s="16">
        <v>28.83</v>
      </c>
      <c r="E4756" s="16">
        <v>28.06</v>
      </c>
      <c r="F4756" s="16">
        <v>30.04</v>
      </c>
      <c r="G4756" s="16">
        <v>14.36</v>
      </c>
      <c r="H4756" s="16">
        <v>25.82</v>
      </c>
      <c r="I4756" s="16">
        <v>15.42</v>
      </c>
      <c r="J4756" s="16">
        <v>19.18</v>
      </c>
      <c r="K4756" s="16">
        <v>1035</v>
      </c>
      <c r="L4756" s="16">
        <v>29.01</v>
      </c>
      <c r="M4756" s="16">
        <v>15.32</v>
      </c>
    </row>
    <row r="4757" spans="1:13" x14ac:dyDescent="0.2">
      <c r="A4757" s="67">
        <f t="shared" si="74"/>
        <v>42115</v>
      </c>
      <c r="B4757" s="1">
        <v>25.405999999999999</v>
      </c>
      <c r="C4757" s="16">
        <v>90.28</v>
      </c>
      <c r="D4757" s="16">
        <v>28.08</v>
      </c>
      <c r="E4757" s="16">
        <v>26.09</v>
      </c>
      <c r="F4757" s="16">
        <v>29.54</v>
      </c>
      <c r="G4757" s="16">
        <v>7.81</v>
      </c>
      <c r="H4757" s="16">
        <v>23.04</v>
      </c>
      <c r="I4757" s="16">
        <v>299.17</v>
      </c>
      <c r="J4757" s="16">
        <v>19.43</v>
      </c>
      <c r="K4757" s="16">
        <v>1120</v>
      </c>
      <c r="L4757" s="16">
        <v>28.92</v>
      </c>
      <c r="M4757" s="16">
        <v>9.91</v>
      </c>
    </row>
    <row r="4758" spans="1:13" x14ac:dyDescent="0.2">
      <c r="A4758" s="67">
        <f t="shared" si="74"/>
        <v>42116</v>
      </c>
      <c r="B4758" s="1">
        <v>0</v>
      </c>
      <c r="C4758" s="16">
        <v>91.5</v>
      </c>
      <c r="D4758" s="16">
        <v>28.07</v>
      </c>
      <c r="E4758" s="16">
        <v>25.88</v>
      </c>
      <c r="F4758" s="16">
        <v>30.16</v>
      </c>
      <c r="G4758" s="16">
        <v>12.71</v>
      </c>
      <c r="H4758" s="16">
        <v>31.75</v>
      </c>
      <c r="I4758" s="16">
        <v>11.86</v>
      </c>
      <c r="J4758" s="16">
        <v>22.5</v>
      </c>
      <c r="K4758" s="16">
        <v>1196</v>
      </c>
      <c r="L4758" s="16">
        <v>28.9</v>
      </c>
      <c r="M4758" s="16">
        <v>13.36</v>
      </c>
    </row>
    <row r="4759" spans="1:13" x14ac:dyDescent="0.2">
      <c r="A4759" s="67">
        <f t="shared" si="74"/>
        <v>42117</v>
      </c>
      <c r="B4759" s="1">
        <v>0</v>
      </c>
      <c r="C4759" s="16">
        <v>87.04</v>
      </c>
      <c r="D4759" s="16">
        <v>28.6</v>
      </c>
      <c r="E4759" s="16">
        <v>27.61</v>
      </c>
      <c r="F4759" s="16">
        <v>29.31</v>
      </c>
      <c r="G4759" s="16">
        <v>24.94</v>
      </c>
      <c r="H4759" s="16">
        <v>36.729999999999997</v>
      </c>
      <c r="I4759" s="16">
        <v>21.24</v>
      </c>
      <c r="J4759" s="16">
        <v>19.239999999999998</v>
      </c>
      <c r="K4759" s="16">
        <v>1249</v>
      </c>
      <c r="L4759" s="16">
        <v>28.79</v>
      </c>
      <c r="M4759" s="16">
        <v>24.38</v>
      </c>
    </row>
    <row r="4760" spans="1:13" x14ac:dyDescent="0.2">
      <c r="A4760" s="67">
        <f t="shared" si="74"/>
        <v>42118</v>
      </c>
      <c r="B4760" s="1">
        <v>0</v>
      </c>
      <c r="C4760" s="16">
        <v>82.75</v>
      </c>
      <c r="D4760" s="16">
        <v>28.41</v>
      </c>
      <c r="E4760" s="16">
        <v>27.74</v>
      </c>
      <c r="F4760" s="16">
        <v>29.3</v>
      </c>
      <c r="G4760" s="16">
        <v>20.399999999999999</v>
      </c>
      <c r="H4760" s="16">
        <v>34.33</v>
      </c>
      <c r="I4760" s="16">
        <v>7.05</v>
      </c>
      <c r="J4760" s="16">
        <v>21.53</v>
      </c>
      <c r="K4760" s="16">
        <v>1101</v>
      </c>
      <c r="L4760" s="16">
        <v>28.75</v>
      </c>
      <c r="M4760" s="16">
        <v>21.78</v>
      </c>
    </row>
    <row r="4761" spans="1:13" x14ac:dyDescent="0.2">
      <c r="A4761" s="67">
        <f t="shared" si="74"/>
        <v>42119</v>
      </c>
      <c r="B4761" s="1">
        <v>0</v>
      </c>
      <c r="C4761" s="16">
        <v>85.44</v>
      </c>
      <c r="D4761" s="16">
        <v>28.46</v>
      </c>
      <c r="E4761" s="16">
        <v>27.84</v>
      </c>
      <c r="F4761" s="16">
        <v>29.18</v>
      </c>
      <c r="G4761" s="16">
        <v>15.59</v>
      </c>
      <c r="H4761" s="16">
        <v>30.59</v>
      </c>
      <c r="I4761" s="16">
        <v>359.55</v>
      </c>
      <c r="J4761" s="16">
        <v>13.64</v>
      </c>
      <c r="K4761" s="16">
        <v>1016</v>
      </c>
      <c r="L4761" s="16">
        <v>28.38</v>
      </c>
      <c r="M4761" s="16">
        <v>19.059999999999999</v>
      </c>
    </row>
    <row r="4762" spans="1:13" x14ac:dyDescent="0.2">
      <c r="A4762" s="67">
        <f t="shared" si="74"/>
        <v>42120</v>
      </c>
      <c r="B4762" s="1">
        <v>4.3179999999999996</v>
      </c>
      <c r="C4762" s="16">
        <v>90.51</v>
      </c>
      <c r="D4762" s="16">
        <v>28.51</v>
      </c>
      <c r="E4762" s="16">
        <v>26.83</v>
      </c>
      <c r="F4762" s="16">
        <v>29.31</v>
      </c>
      <c r="G4762" s="16">
        <v>15.73</v>
      </c>
      <c r="H4762" s="16">
        <v>28.86</v>
      </c>
      <c r="I4762" s="16">
        <v>16.14</v>
      </c>
      <c r="J4762" s="16">
        <v>18.52</v>
      </c>
      <c r="K4762" s="16">
        <v>1235</v>
      </c>
      <c r="L4762" s="16">
        <v>28.6</v>
      </c>
      <c r="M4762" s="16">
        <v>17.690000000000001</v>
      </c>
    </row>
    <row r="4763" spans="1:13" x14ac:dyDescent="0.2">
      <c r="A4763" s="67">
        <f t="shared" si="74"/>
        <v>42121</v>
      </c>
      <c r="B4763" s="1">
        <v>0</v>
      </c>
      <c r="C4763" s="16">
        <v>90.08</v>
      </c>
      <c r="D4763" s="16">
        <v>29</v>
      </c>
      <c r="E4763" s="16">
        <v>28.03</v>
      </c>
      <c r="F4763" s="16">
        <v>30.42</v>
      </c>
      <c r="G4763" s="16">
        <v>13.24</v>
      </c>
      <c r="H4763" s="16">
        <v>20.67</v>
      </c>
      <c r="I4763" s="16">
        <v>20.74</v>
      </c>
      <c r="J4763" s="16">
        <v>20.81</v>
      </c>
      <c r="K4763" s="16">
        <v>1283</v>
      </c>
      <c r="L4763" s="16">
        <v>28.97</v>
      </c>
      <c r="M4763" s="16">
        <v>13.61</v>
      </c>
    </row>
    <row r="4764" spans="1:13" x14ac:dyDescent="0.2">
      <c r="A4764" s="67">
        <f t="shared" si="74"/>
        <v>42122</v>
      </c>
      <c r="B4764" s="1">
        <v>0</v>
      </c>
      <c r="C4764" s="16">
        <v>89.88</v>
      </c>
      <c r="D4764" s="16">
        <v>29.19</v>
      </c>
      <c r="E4764" s="16">
        <v>27.51</v>
      </c>
      <c r="F4764" s="16">
        <v>30.91</v>
      </c>
      <c r="G4764" s="16">
        <v>7.49</v>
      </c>
      <c r="H4764" s="16">
        <v>18.28</v>
      </c>
      <c r="I4764" s="16">
        <v>23.37</v>
      </c>
      <c r="J4764" s="16">
        <v>23.14</v>
      </c>
      <c r="K4764" s="16">
        <v>1155</v>
      </c>
      <c r="L4764" s="16">
        <v>29.79</v>
      </c>
      <c r="M4764" s="16">
        <v>8.4499999999999993</v>
      </c>
    </row>
    <row r="4765" spans="1:13" x14ac:dyDescent="0.2">
      <c r="A4765" s="67">
        <f t="shared" si="74"/>
        <v>42123</v>
      </c>
      <c r="B4765" s="1">
        <v>0</v>
      </c>
      <c r="C4765" s="16">
        <v>89.95</v>
      </c>
      <c r="D4765" s="16">
        <v>28.82</v>
      </c>
      <c r="E4765" s="16">
        <v>27.1</v>
      </c>
      <c r="F4765" s="16">
        <v>30.31</v>
      </c>
      <c r="G4765" s="16">
        <v>7.48</v>
      </c>
      <c r="H4765" s="16">
        <v>19.72</v>
      </c>
      <c r="I4765" s="16">
        <v>55.26</v>
      </c>
      <c r="J4765" s="16">
        <v>19.760000000000002</v>
      </c>
      <c r="K4765" s="16">
        <v>1112</v>
      </c>
      <c r="L4765" s="16">
        <v>30.08</v>
      </c>
      <c r="M4765" s="16">
        <v>8.3000000000000007</v>
      </c>
    </row>
    <row r="4766" spans="1:13" x14ac:dyDescent="0.2">
      <c r="A4766" s="67">
        <f t="shared" si="74"/>
        <v>42124</v>
      </c>
      <c r="B4766" s="1">
        <v>2.032</v>
      </c>
      <c r="C4766" s="16">
        <v>92.57</v>
      </c>
      <c r="D4766" s="16">
        <v>27.77</v>
      </c>
      <c r="E4766" s="16">
        <v>26.21</v>
      </c>
      <c r="F4766" s="16">
        <v>29.99</v>
      </c>
      <c r="G4766" s="16">
        <v>5.4</v>
      </c>
      <c r="H4766" s="16">
        <v>21.98</v>
      </c>
      <c r="I4766" s="16">
        <v>188.58</v>
      </c>
      <c r="J4766" s="16">
        <v>9.76</v>
      </c>
      <c r="K4766" s="16">
        <v>978</v>
      </c>
      <c r="L4766" s="16">
        <v>29.51</v>
      </c>
      <c r="M4766" s="16">
        <v>6.01</v>
      </c>
    </row>
    <row r="4767" spans="1:13" x14ac:dyDescent="0.2">
      <c r="A4767" s="67">
        <f t="shared" si="74"/>
        <v>42125</v>
      </c>
      <c r="B4767" s="1">
        <v>9.9060000000000006</v>
      </c>
      <c r="C4767" s="16">
        <v>97.14</v>
      </c>
      <c r="D4767" s="16">
        <v>26.67</v>
      </c>
      <c r="E4767" s="16">
        <v>25.86</v>
      </c>
      <c r="F4767" s="16">
        <v>28.68</v>
      </c>
      <c r="G4767" s="16">
        <v>5.64</v>
      </c>
      <c r="H4767" s="16">
        <v>28.29</v>
      </c>
      <c r="I4767" s="16">
        <v>212.93</v>
      </c>
      <c r="J4767" s="16">
        <v>3.44</v>
      </c>
      <c r="K4767" s="16">
        <v>725.4</v>
      </c>
      <c r="L4767" s="16">
        <v>28.29</v>
      </c>
      <c r="M4767" s="16">
        <v>6.97</v>
      </c>
    </row>
    <row r="4768" spans="1:13" x14ac:dyDescent="0.2">
      <c r="A4768" s="67">
        <f t="shared" si="74"/>
        <v>42126</v>
      </c>
      <c r="B4768" s="1">
        <v>3.048</v>
      </c>
      <c r="C4768" s="16">
        <v>91.14</v>
      </c>
      <c r="D4768" s="16">
        <v>28.48</v>
      </c>
      <c r="E4768" s="16">
        <v>27.23</v>
      </c>
      <c r="F4768" s="16">
        <v>29.79</v>
      </c>
      <c r="G4768" s="16">
        <v>11.58</v>
      </c>
      <c r="H4768" s="16">
        <v>32.18</v>
      </c>
      <c r="I4768" s="16">
        <v>344.29</v>
      </c>
      <c r="J4768" s="16">
        <v>8.86</v>
      </c>
      <c r="K4768" s="16">
        <v>914</v>
      </c>
      <c r="L4768" s="16">
        <v>28.02</v>
      </c>
      <c r="M4768" s="16">
        <v>14.44</v>
      </c>
    </row>
    <row r="4769" spans="1:13" x14ac:dyDescent="0.2">
      <c r="A4769" s="67">
        <f t="shared" si="74"/>
        <v>42127</v>
      </c>
      <c r="B4769" s="1">
        <v>1.016</v>
      </c>
      <c r="C4769" s="16">
        <v>87.37</v>
      </c>
      <c r="D4769" s="16">
        <v>28.53</v>
      </c>
      <c r="E4769" s="16">
        <v>26.49</v>
      </c>
      <c r="F4769" s="16">
        <v>29.09</v>
      </c>
      <c r="G4769" s="16">
        <v>17.07</v>
      </c>
      <c r="H4769" s="16">
        <v>36.799999999999997</v>
      </c>
      <c r="I4769" s="16">
        <v>28.19</v>
      </c>
      <c r="J4769" s="16">
        <v>9.6300000000000008</v>
      </c>
      <c r="K4769" s="16">
        <v>849</v>
      </c>
      <c r="L4769" s="16">
        <v>27.91</v>
      </c>
      <c r="M4769" s="16">
        <v>17.309999999999999</v>
      </c>
    </row>
    <row r="4770" spans="1:13" x14ac:dyDescent="0.2">
      <c r="A4770" s="67">
        <f t="shared" si="74"/>
        <v>42128</v>
      </c>
      <c r="B4770" s="1">
        <v>0.76200000000000001</v>
      </c>
      <c r="C4770" s="16">
        <v>88.83</v>
      </c>
      <c r="D4770" s="16">
        <v>28.17</v>
      </c>
      <c r="E4770" s="16">
        <v>25.39</v>
      </c>
      <c r="F4770" s="16">
        <v>29.6</v>
      </c>
      <c r="G4770" s="16">
        <v>8.64</v>
      </c>
      <c r="H4770" s="16">
        <v>24.55</v>
      </c>
      <c r="I4770" s="16">
        <v>0.43</v>
      </c>
      <c r="J4770" s="16">
        <v>10.64</v>
      </c>
      <c r="K4770" s="16">
        <v>1353</v>
      </c>
      <c r="L4770" s="16">
        <v>28</v>
      </c>
      <c r="M4770" s="16">
        <v>11.74</v>
      </c>
    </row>
    <row r="4771" spans="1:13" x14ac:dyDescent="0.2">
      <c r="A4771" s="67">
        <f t="shared" si="74"/>
        <v>42129</v>
      </c>
      <c r="B4771" s="1">
        <v>5.08</v>
      </c>
      <c r="C4771" s="16">
        <v>90.29</v>
      </c>
      <c r="D4771" s="16">
        <v>28.43</v>
      </c>
      <c r="E4771" s="16">
        <v>27.39</v>
      </c>
      <c r="F4771" s="16">
        <v>29.65</v>
      </c>
      <c r="G4771" s="16">
        <v>12.48</v>
      </c>
      <c r="H4771" s="16">
        <v>40.43</v>
      </c>
      <c r="I4771" s="16">
        <v>329.64</v>
      </c>
      <c r="J4771" s="16">
        <v>10.34</v>
      </c>
      <c r="K4771" s="16">
        <v>1088</v>
      </c>
      <c r="L4771" s="16">
        <v>27.99</v>
      </c>
      <c r="M4771" s="16">
        <v>14.06</v>
      </c>
    </row>
    <row r="4772" spans="1:13" x14ac:dyDescent="0.2">
      <c r="A4772" s="67">
        <f t="shared" si="74"/>
        <v>42130</v>
      </c>
      <c r="B4772" s="1">
        <v>0.254</v>
      </c>
      <c r="C4772" s="16">
        <v>89.42</v>
      </c>
      <c r="D4772" s="16">
        <v>29.1</v>
      </c>
      <c r="E4772" s="16">
        <v>27.83</v>
      </c>
      <c r="F4772" s="16">
        <v>30.62</v>
      </c>
      <c r="G4772" s="16">
        <v>12.04</v>
      </c>
      <c r="H4772" s="16">
        <v>26.32</v>
      </c>
      <c r="I4772" s="16">
        <v>4.59</v>
      </c>
      <c r="J4772" s="16">
        <v>22.93</v>
      </c>
      <c r="K4772" s="16">
        <v>936</v>
      </c>
      <c r="L4772" s="16">
        <v>28.36</v>
      </c>
      <c r="M4772" s="16">
        <v>13.57</v>
      </c>
    </row>
    <row r="4773" spans="1:13" x14ac:dyDescent="0.2">
      <c r="A4773" s="67">
        <f t="shared" si="74"/>
        <v>42131</v>
      </c>
      <c r="B4773" s="1">
        <v>0</v>
      </c>
      <c r="C4773" s="16">
        <v>89.56</v>
      </c>
      <c r="D4773" s="16">
        <v>29.12</v>
      </c>
      <c r="E4773" s="16">
        <v>27.62</v>
      </c>
      <c r="F4773" s="16">
        <v>30.39</v>
      </c>
      <c r="G4773" s="16">
        <v>14.08</v>
      </c>
      <c r="H4773" s="16">
        <v>28.05</v>
      </c>
      <c r="I4773" s="16">
        <v>26.46</v>
      </c>
      <c r="J4773" s="16">
        <v>17.100000000000001</v>
      </c>
      <c r="K4773" s="16">
        <v>954</v>
      </c>
      <c r="L4773" s="16">
        <v>28.55</v>
      </c>
      <c r="M4773" s="16">
        <v>14.19</v>
      </c>
    </row>
    <row r="4774" spans="1:13" x14ac:dyDescent="0.2">
      <c r="A4774" s="67">
        <f t="shared" si="74"/>
        <v>42132</v>
      </c>
      <c r="B4774" s="1">
        <v>0</v>
      </c>
      <c r="C4774" s="16">
        <v>89.07</v>
      </c>
      <c r="D4774" s="16">
        <v>29.27</v>
      </c>
      <c r="E4774" s="16">
        <v>28.53</v>
      </c>
      <c r="F4774" s="16">
        <v>30.01</v>
      </c>
      <c r="G4774" s="16">
        <v>20.21</v>
      </c>
      <c r="H4774" s="16">
        <v>31.22</v>
      </c>
      <c r="I4774" s="16">
        <v>26.35</v>
      </c>
      <c r="J4774" s="16">
        <v>22.01</v>
      </c>
      <c r="K4774" s="16">
        <v>943</v>
      </c>
      <c r="L4774" s="16">
        <v>28.8</v>
      </c>
      <c r="M4774" s="16">
        <v>19.829999999999998</v>
      </c>
    </row>
    <row r="4775" spans="1:13" x14ac:dyDescent="0.2">
      <c r="A4775" s="67">
        <f t="shared" si="74"/>
        <v>42133</v>
      </c>
      <c r="B4775" s="1">
        <v>0</v>
      </c>
      <c r="C4775" s="16">
        <v>90.1</v>
      </c>
      <c r="D4775" s="16">
        <v>29.3</v>
      </c>
      <c r="E4775" s="16">
        <v>28.9</v>
      </c>
      <c r="F4775" s="16">
        <v>29.8</v>
      </c>
      <c r="G4775" s="16">
        <v>23.76</v>
      </c>
      <c r="H4775" s="16">
        <v>36.090000000000003</v>
      </c>
      <c r="I4775" s="16">
        <v>30.95</v>
      </c>
      <c r="J4775" s="16">
        <v>16.53</v>
      </c>
      <c r="K4775" s="16">
        <v>1160</v>
      </c>
      <c r="L4775" s="16">
        <v>28.97</v>
      </c>
      <c r="M4775" s="16">
        <v>23.13</v>
      </c>
    </row>
    <row r="4776" spans="1:13" x14ac:dyDescent="0.2">
      <c r="A4776" s="67">
        <f t="shared" si="74"/>
        <v>42134</v>
      </c>
      <c r="B4776" s="1">
        <v>0</v>
      </c>
      <c r="C4776" s="16">
        <v>89.86</v>
      </c>
      <c r="D4776" s="16">
        <v>29.23</v>
      </c>
      <c r="E4776" s="16">
        <v>28.93</v>
      </c>
      <c r="F4776" s="16">
        <v>29.49</v>
      </c>
      <c r="G4776" s="16">
        <v>24.88</v>
      </c>
      <c r="H4776" s="16">
        <v>37.04</v>
      </c>
      <c r="I4776" s="16">
        <v>29.83</v>
      </c>
      <c r="J4776" s="16">
        <v>16.07</v>
      </c>
      <c r="K4776" s="16">
        <v>1072</v>
      </c>
      <c r="L4776" s="16">
        <v>28.62</v>
      </c>
      <c r="M4776" s="16">
        <v>24.32</v>
      </c>
    </row>
    <row r="4777" spans="1:13" x14ac:dyDescent="0.2">
      <c r="A4777" s="67">
        <f t="shared" si="74"/>
        <v>42135</v>
      </c>
      <c r="B4777" s="1">
        <v>0</v>
      </c>
      <c r="C4777" s="16">
        <v>90.37</v>
      </c>
      <c r="D4777" s="16">
        <v>29.28</v>
      </c>
      <c r="E4777" s="16">
        <v>28.96</v>
      </c>
      <c r="F4777" s="16">
        <v>29.75</v>
      </c>
      <c r="G4777" s="16">
        <v>21.8</v>
      </c>
      <c r="H4777" s="16">
        <v>34.68</v>
      </c>
      <c r="I4777" s="16">
        <v>23.2</v>
      </c>
      <c r="J4777" s="16">
        <v>16.63</v>
      </c>
      <c r="K4777" s="16">
        <v>1112</v>
      </c>
      <c r="L4777" s="16">
        <v>28.66</v>
      </c>
      <c r="M4777" s="16">
        <v>22.03</v>
      </c>
    </row>
    <row r="4778" spans="1:13" x14ac:dyDescent="0.2">
      <c r="A4778" s="67">
        <f t="shared" si="74"/>
        <v>42136</v>
      </c>
      <c r="B4778" s="1">
        <v>0</v>
      </c>
      <c r="C4778" s="16">
        <v>89.77</v>
      </c>
      <c r="D4778" s="16">
        <v>29.34</v>
      </c>
      <c r="E4778" s="16">
        <v>29</v>
      </c>
      <c r="F4778" s="16">
        <v>29.83</v>
      </c>
      <c r="G4778" s="16">
        <v>23.16</v>
      </c>
      <c r="H4778" s="16">
        <v>34.82</v>
      </c>
      <c r="I4778" s="16">
        <v>21.07</v>
      </c>
      <c r="J4778" s="16">
        <v>18.149999999999999</v>
      </c>
      <c r="K4778" s="16">
        <v>1250</v>
      </c>
      <c r="L4778" s="16">
        <v>28.65</v>
      </c>
      <c r="M4778" s="16">
        <v>23.66</v>
      </c>
    </row>
    <row r="4779" spans="1:13" x14ac:dyDescent="0.2">
      <c r="A4779" s="67">
        <f t="shared" si="74"/>
        <v>42137</v>
      </c>
      <c r="B4779" s="1">
        <v>0</v>
      </c>
      <c r="C4779" s="16">
        <v>88.62</v>
      </c>
      <c r="D4779" s="16">
        <v>29.26</v>
      </c>
      <c r="E4779" s="16">
        <v>28.87</v>
      </c>
      <c r="F4779" s="16">
        <v>29.65</v>
      </c>
      <c r="G4779" s="16">
        <v>23.81</v>
      </c>
      <c r="H4779" s="16">
        <v>35.03</v>
      </c>
      <c r="I4779" s="16">
        <v>24.82</v>
      </c>
      <c r="J4779" s="16">
        <v>19.36</v>
      </c>
      <c r="K4779" s="16">
        <v>1030</v>
      </c>
      <c r="L4779" s="16">
        <v>28.56</v>
      </c>
      <c r="M4779" s="16">
        <v>23.75</v>
      </c>
    </row>
    <row r="4780" spans="1:13" x14ac:dyDescent="0.2">
      <c r="A4780" s="67">
        <f t="shared" si="74"/>
        <v>42138</v>
      </c>
      <c r="B4780" s="1">
        <v>0</v>
      </c>
      <c r="C4780" s="16">
        <v>88.14</v>
      </c>
      <c r="D4780" s="16">
        <v>29.29</v>
      </c>
      <c r="E4780" s="16">
        <v>28.96</v>
      </c>
      <c r="F4780" s="16">
        <v>29.76</v>
      </c>
      <c r="G4780" s="16">
        <v>23.76</v>
      </c>
      <c r="H4780" s="16">
        <v>35.92</v>
      </c>
      <c r="I4780" s="16">
        <v>23.84</v>
      </c>
      <c r="J4780" s="16">
        <v>20.62</v>
      </c>
      <c r="K4780" s="16">
        <v>996</v>
      </c>
      <c r="L4780" s="16">
        <v>28.7</v>
      </c>
      <c r="M4780" s="16">
        <v>23.61</v>
      </c>
    </row>
    <row r="4781" spans="1:13" x14ac:dyDescent="0.2">
      <c r="A4781" s="67">
        <f t="shared" si="74"/>
        <v>42139</v>
      </c>
      <c r="B4781" s="1">
        <v>0</v>
      </c>
      <c r="C4781" s="16">
        <v>88.89</v>
      </c>
      <c r="D4781" s="16">
        <v>29.03</v>
      </c>
      <c r="E4781" s="16">
        <v>28.52</v>
      </c>
      <c r="F4781" s="16">
        <v>29.34</v>
      </c>
      <c r="G4781" s="16">
        <v>23.57</v>
      </c>
      <c r="H4781" s="16">
        <v>39.340000000000003</v>
      </c>
      <c r="I4781" s="16">
        <v>30.28</v>
      </c>
      <c r="J4781" s="16">
        <v>16</v>
      </c>
      <c r="K4781" s="16">
        <v>1073</v>
      </c>
      <c r="L4781" s="16">
        <v>28.64</v>
      </c>
      <c r="M4781" s="16">
        <v>23.33</v>
      </c>
    </row>
    <row r="4782" spans="1:13" x14ac:dyDescent="0.2">
      <c r="A4782" s="67">
        <f t="shared" si="74"/>
        <v>42140</v>
      </c>
      <c r="B4782" s="1">
        <v>53.59</v>
      </c>
      <c r="C4782" s="16">
        <v>93.06</v>
      </c>
      <c r="D4782" s="16">
        <v>27.56</v>
      </c>
      <c r="E4782" s="16">
        <v>25.15</v>
      </c>
      <c r="F4782" s="16">
        <v>28.69</v>
      </c>
      <c r="G4782" s="16">
        <v>12.33</v>
      </c>
      <c r="H4782" s="16">
        <v>26</v>
      </c>
      <c r="I4782" s="16">
        <v>26.2</v>
      </c>
      <c r="J4782" s="16">
        <v>3.71</v>
      </c>
      <c r="K4782" s="16">
        <v>191.7</v>
      </c>
      <c r="L4782" s="16">
        <v>28.01</v>
      </c>
      <c r="M4782" s="16">
        <v>13.05</v>
      </c>
    </row>
    <row r="4783" spans="1:13" x14ac:dyDescent="0.2">
      <c r="A4783" s="67">
        <f t="shared" si="74"/>
        <v>42141</v>
      </c>
      <c r="B4783" s="1">
        <v>0.50800000000000001</v>
      </c>
      <c r="C4783" s="16">
        <v>90.97</v>
      </c>
      <c r="D4783" s="16">
        <v>28.74</v>
      </c>
      <c r="E4783" s="16">
        <v>28.26</v>
      </c>
      <c r="F4783" s="16">
        <v>29.37</v>
      </c>
      <c r="G4783" s="16">
        <v>18.64</v>
      </c>
      <c r="H4783" s="16">
        <v>31.82</v>
      </c>
      <c r="I4783" s="16">
        <v>33.299999999999997</v>
      </c>
      <c r="J4783" s="16">
        <v>11.38</v>
      </c>
      <c r="K4783" s="16">
        <v>1295</v>
      </c>
      <c r="L4783" s="16">
        <v>28.03</v>
      </c>
      <c r="M4783" s="16">
        <v>18.18</v>
      </c>
    </row>
    <row r="4784" spans="1:13" x14ac:dyDescent="0.2">
      <c r="A4784" s="67">
        <f t="shared" si="74"/>
        <v>42142</v>
      </c>
      <c r="B4784" s="1">
        <v>1.778</v>
      </c>
      <c r="C4784" s="16">
        <v>92.35</v>
      </c>
      <c r="D4784" s="16">
        <v>28.01</v>
      </c>
      <c r="E4784" s="16">
        <v>26.43</v>
      </c>
      <c r="F4784" s="16">
        <v>28.79</v>
      </c>
      <c r="G4784" s="16">
        <v>11.65</v>
      </c>
      <c r="H4784" s="16">
        <v>28.4</v>
      </c>
      <c r="I4784" s="16">
        <v>356.19</v>
      </c>
      <c r="J4784" s="16">
        <v>6.85</v>
      </c>
      <c r="K4784" s="16">
        <v>563.1</v>
      </c>
      <c r="L4784" s="16">
        <v>27.87</v>
      </c>
      <c r="M4784" s="16">
        <v>12.81</v>
      </c>
    </row>
    <row r="4785" spans="1:13" x14ac:dyDescent="0.2">
      <c r="A4785" s="67">
        <f t="shared" si="74"/>
        <v>42143</v>
      </c>
      <c r="B4785" s="1">
        <v>0</v>
      </c>
      <c r="C4785" s="16">
        <v>91.26</v>
      </c>
      <c r="D4785" s="16">
        <v>28.7</v>
      </c>
      <c r="E4785" s="16">
        <v>28.27</v>
      </c>
      <c r="F4785" s="16">
        <v>29.46</v>
      </c>
      <c r="G4785" s="16">
        <v>18.829999999999998</v>
      </c>
      <c r="H4785" s="16">
        <v>28.75</v>
      </c>
      <c r="I4785" s="16">
        <v>29.13</v>
      </c>
      <c r="J4785" s="16">
        <v>11.56</v>
      </c>
      <c r="K4785" s="16">
        <v>1204</v>
      </c>
      <c r="L4785" s="16">
        <v>28.02</v>
      </c>
      <c r="M4785" s="16">
        <v>18.66</v>
      </c>
    </row>
    <row r="4786" spans="1:13" x14ac:dyDescent="0.2">
      <c r="A4786" s="67">
        <f t="shared" si="74"/>
        <v>42144</v>
      </c>
      <c r="B4786" s="1">
        <v>6.0960000000000001</v>
      </c>
      <c r="C4786" s="16">
        <v>91.48</v>
      </c>
      <c r="D4786" s="16">
        <v>28.77</v>
      </c>
      <c r="E4786" s="16">
        <v>27.87</v>
      </c>
      <c r="F4786" s="16">
        <v>29.46</v>
      </c>
      <c r="G4786" s="16">
        <v>19.25</v>
      </c>
      <c r="H4786" s="16">
        <v>31.05</v>
      </c>
      <c r="I4786" s="16">
        <v>28.43</v>
      </c>
      <c r="J4786" s="16">
        <v>16.600000000000001</v>
      </c>
      <c r="K4786" s="16">
        <v>1195</v>
      </c>
      <c r="L4786" s="16">
        <v>28.36</v>
      </c>
      <c r="M4786" s="16">
        <v>19.5</v>
      </c>
    </row>
    <row r="4787" spans="1:13" x14ac:dyDescent="0.2">
      <c r="A4787" s="67">
        <f t="shared" si="74"/>
        <v>42145</v>
      </c>
      <c r="B4787" s="1">
        <v>5.3339999999999996</v>
      </c>
      <c r="C4787" s="16">
        <v>93.56</v>
      </c>
      <c r="D4787" s="16">
        <v>27.95</v>
      </c>
      <c r="E4787" s="16">
        <v>25.6</v>
      </c>
      <c r="F4787" s="16">
        <v>29.88</v>
      </c>
      <c r="G4787" s="16">
        <v>13.91</v>
      </c>
      <c r="H4787" s="16">
        <v>30.87</v>
      </c>
      <c r="I4787" s="16">
        <v>351.81</v>
      </c>
      <c r="J4787" s="16">
        <v>12.6</v>
      </c>
      <c r="K4787" s="16">
        <v>1211</v>
      </c>
      <c r="L4787" s="16">
        <v>28.44</v>
      </c>
      <c r="M4787" s="16">
        <v>14.66</v>
      </c>
    </row>
    <row r="4788" spans="1:13" x14ac:dyDescent="0.2">
      <c r="A4788" s="67">
        <f t="shared" si="74"/>
        <v>42146</v>
      </c>
      <c r="B4788" s="1">
        <v>8.6359999999999992</v>
      </c>
      <c r="C4788" s="16">
        <v>94.71</v>
      </c>
      <c r="D4788" s="16">
        <v>27.97</v>
      </c>
      <c r="E4788" s="16">
        <v>25.66</v>
      </c>
      <c r="F4788" s="16">
        <v>29.83</v>
      </c>
      <c r="G4788" s="16">
        <v>14.43</v>
      </c>
      <c r="H4788" s="16">
        <v>35.03</v>
      </c>
      <c r="I4788" s="16">
        <v>16.329999999999998</v>
      </c>
      <c r="J4788" s="16">
        <v>15.7</v>
      </c>
      <c r="K4788" s="16">
        <v>1248</v>
      </c>
      <c r="L4788" s="16">
        <v>28.4</v>
      </c>
      <c r="M4788" s="16">
        <v>14.66</v>
      </c>
    </row>
    <row r="4789" spans="1:13" x14ac:dyDescent="0.2">
      <c r="A4789" s="67">
        <f t="shared" si="74"/>
        <v>42147</v>
      </c>
      <c r="B4789" s="1">
        <v>1.27</v>
      </c>
      <c r="C4789" s="16">
        <v>92.1</v>
      </c>
      <c r="D4789" s="16">
        <v>28.95</v>
      </c>
      <c r="E4789" s="16">
        <v>28.14</v>
      </c>
      <c r="F4789" s="16">
        <v>29.5</v>
      </c>
      <c r="G4789" s="16">
        <v>25.34</v>
      </c>
      <c r="H4789" s="16">
        <v>39.130000000000003</v>
      </c>
      <c r="I4789" s="16">
        <v>29.63</v>
      </c>
      <c r="J4789" s="16">
        <v>16.72</v>
      </c>
      <c r="K4789" s="16">
        <v>1146</v>
      </c>
      <c r="L4789" s="16">
        <v>28.43</v>
      </c>
      <c r="M4789" s="16">
        <v>24.82</v>
      </c>
    </row>
    <row r="4790" spans="1:13" x14ac:dyDescent="0.2">
      <c r="A4790" s="67">
        <f t="shared" si="74"/>
        <v>42148</v>
      </c>
      <c r="B4790" s="1">
        <v>10.666</v>
      </c>
      <c r="C4790" s="16">
        <v>92.37</v>
      </c>
      <c r="D4790" s="16">
        <v>28.65</v>
      </c>
      <c r="E4790" s="16">
        <v>26.16</v>
      </c>
      <c r="F4790" s="16">
        <v>29.19</v>
      </c>
      <c r="G4790" s="16">
        <v>22.52</v>
      </c>
      <c r="H4790" s="16">
        <v>34.89</v>
      </c>
      <c r="I4790" s="16">
        <v>39.99</v>
      </c>
      <c r="J4790" s="16">
        <v>8.33</v>
      </c>
      <c r="K4790" s="16">
        <v>636.5</v>
      </c>
      <c r="L4790" s="16">
        <v>28.14</v>
      </c>
      <c r="M4790" s="16">
        <v>21.26</v>
      </c>
    </row>
    <row r="4791" spans="1:13" x14ac:dyDescent="0.2">
      <c r="A4791" s="67">
        <f t="shared" si="74"/>
        <v>42149</v>
      </c>
      <c r="B4791" s="1">
        <v>32.256</v>
      </c>
      <c r="C4791" s="16">
        <v>95.03</v>
      </c>
      <c r="D4791" s="16">
        <v>27.04</v>
      </c>
      <c r="E4791" s="16">
        <v>25.14</v>
      </c>
      <c r="F4791" s="16">
        <v>29.04</v>
      </c>
      <c r="G4791" s="16">
        <v>6.04</v>
      </c>
      <c r="H4791" s="16">
        <v>20.99</v>
      </c>
      <c r="I4791" s="16">
        <v>255.02</v>
      </c>
      <c r="J4791" s="16">
        <v>8.4</v>
      </c>
      <c r="K4791" s="16">
        <v>551.4</v>
      </c>
      <c r="L4791" s="16">
        <v>28.15</v>
      </c>
      <c r="M4791" s="16">
        <v>7.59</v>
      </c>
    </row>
    <row r="4792" spans="1:13" x14ac:dyDescent="0.2">
      <c r="A4792" s="67">
        <f t="shared" si="74"/>
        <v>42150</v>
      </c>
      <c r="B4792" s="1">
        <v>0</v>
      </c>
      <c r="C4792" s="16">
        <v>93.11</v>
      </c>
      <c r="D4792" s="16">
        <v>27.89</v>
      </c>
      <c r="E4792" s="16">
        <v>25.68</v>
      </c>
      <c r="F4792" s="16">
        <v>29.28</v>
      </c>
      <c r="G4792" s="16">
        <v>13.09</v>
      </c>
      <c r="H4792" s="16">
        <v>29.92</v>
      </c>
      <c r="I4792" s="16">
        <v>36.92</v>
      </c>
      <c r="J4792" s="16">
        <v>14.5</v>
      </c>
      <c r="K4792" s="16">
        <v>900</v>
      </c>
      <c r="L4792" s="16">
        <v>28.07</v>
      </c>
      <c r="M4792" s="16">
        <v>12.98</v>
      </c>
    </row>
    <row r="4793" spans="1:13" x14ac:dyDescent="0.2">
      <c r="A4793" s="67">
        <f t="shared" si="74"/>
        <v>42151</v>
      </c>
      <c r="B4793" s="1">
        <v>0</v>
      </c>
      <c r="C4793" s="16">
        <v>88.29</v>
      </c>
      <c r="D4793" s="16">
        <v>28.69</v>
      </c>
      <c r="E4793" s="16">
        <v>28.22</v>
      </c>
      <c r="F4793" s="16">
        <v>29.15</v>
      </c>
      <c r="G4793" s="16">
        <v>25.88</v>
      </c>
      <c r="H4793" s="16">
        <v>38.49</v>
      </c>
      <c r="I4793" s="16">
        <v>32.49</v>
      </c>
      <c r="J4793" s="16">
        <v>22.13</v>
      </c>
      <c r="K4793" s="16">
        <v>1096</v>
      </c>
      <c r="L4793" s="16">
        <v>28.2</v>
      </c>
      <c r="M4793" s="16">
        <v>25.14</v>
      </c>
    </row>
    <row r="4794" spans="1:13" x14ac:dyDescent="0.2">
      <c r="A4794" s="67">
        <f t="shared" si="74"/>
        <v>42152</v>
      </c>
      <c r="B4794" s="1">
        <v>2.286</v>
      </c>
      <c r="C4794" s="16">
        <v>86.61</v>
      </c>
      <c r="D4794" s="16">
        <v>28.14</v>
      </c>
      <c r="E4794" s="16">
        <v>26.49</v>
      </c>
      <c r="F4794" s="16">
        <v>30.02</v>
      </c>
      <c r="G4794" s="16">
        <v>17.59</v>
      </c>
      <c r="H4794" s="16">
        <v>36.51</v>
      </c>
      <c r="I4794" s="16">
        <v>358.36</v>
      </c>
      <c r="J4794" s="16">
        <v>15.47</v>
      </c>
      <c r="K4794" s="16">
        <v>1143</v>
      </c>
      <c r="L4794" s="16">
        <v>28.17</v>
      </c>
      <c r="M4794" s="16">
        <v>19.89</v>
      </c>
    </row>
    <row r="4795" spans="1:13" x14ac:dyDescent="0.2">
      <c r="A4795" s="67">
        <f t="shared" si="74"/>
        <v>42153</v>
      </c>
      <c r="B4795" s="1">
        <v>13.208</v>
      </c>
      <c r="C4795" s="16">
        <v>87.61</v>
      </c>
      <c r="D4795" s="16">
        <v>27.78</v>
      </c>
      <c r="E4795" s="16">
        <v>26.09</v>
      </c>
      <c r="F4795" s="16">
        <v>29.3</v>
      </c>
      <c r="G4795" s="16">
        <v>9.2799999999999994</v>
      </c>
      <c r="H4795" s="16">
        <v>29.18</v>
      </c>
      <c r="I4795" s="16">
        <v>313.42</v>
      </c>
      <c r="J4795" s="16">
        <v>17.75</v>
      </c>
      <c r="K4795" s="16">
        <v>1372</v>
      </c>
      <c r="L4795" s="16">
        <v>28.45</v>
      </c>
      <c r="M4795" s="16">
        <v>10.86</v>
      </c>
    </row>
    <row r="4796" spans="1:13" x14ac:dyDescent="0.2">
      <c r="A4796" s="67">
        <f t="shared" si="74"/>
        <v>42154</v>
      </c>
      <c r="B4796" s="1">
        <v>1.016</v>
      </c>
      <c r="C4796" s="16">
        <v>92.41</v>
      </c>
      <c r="D4796" s="16">
        <v>27.25</v>
      </c>
      <c r="E4796" s="16">
        <v>25.19</v>
      </c>
      <c r="F4796" s="16">
        <v>29.42</v>
      </c>
      <c r="G4796" s="16">
        <v>6.35</v>
      </c>
      <c r="H4796" s="16">
        <v>23.78</v>
      </c>
      <c r="I4796" s="16">
        <v>331.12</v>
      </c>
      <c r="J4796" s="16">
        <v>15.86</v>
      </c>
      <c r="K4796" s="16">
        <v>1417</v>
      </c>
      <c r="L4796" s="16">
        <v>28.63</v>
      </c>
      <c r="M4796" s="16">
        <v>8.3000000000000007</v>
      </c>
    </row>
    <row r="4797" spans="1:13" x14ac:dyDescent="0.2">
      <c r="A4797" s="67">
        <f t="shared" si="74"/>
        <v>42155</v>
      </c>
      <c r="B4797" s="1">
        <v>3.302</v>
      </c>
      <c r="C4797" s="16">
        <v>89.43</v>
      </c>
      <c r="D4797" s="16">
        <v>28.25</v>
      </c>
      <c r="E4797" s="16">
        <v>24.8</v>
      </c>
      <c r="F4797" s="16">
        <v>30.52</v>
      </c>
      <c r="G4797" s="16">
        <v>6.46</v>
      </c>
      <c r="H4797" s="16">
        <v>21.56</v>
      </c>
      <c r="I4797" s="16">
        <v>309.94</v>
      </c>
      <c r="J4797" s="16">
        <v>24.28</v>
      </c>
      <c r="K4797" s="16">
        <v>1201</v>
      </c>
      <c r="L4797" s="16">
        <v>29.33</v>
      </c>
      <c r="M4797" s="16">
        <v>8.68</v>
      </c>
    </row>
    <row r="4798" spans="1:13" x14ac:dyDescent="0.2">
      <c r="A4798" s="67">
        <f t="shared" si="74"/>
        <v>42156</v>
      </c>
      <c r="B4798" s="1">
        <v>2.286</v>
      </c>
      <c r="C4798" s="16">
        <v>90.87</v>
      </c>
      <c r="D4798" s="16">
        <v>28.93</v>
      </c>
      <c r="E4798" s="16">
        <v>26.47</v>
      </c>
      <c r="F4798" s="16">
        <v>30.88</v>
      </c>
      <c r="G4798" s="16">
        <v>10.69</v>
      </c>
      <c r="H4798" s="16">
        <v>24.63</v>
      </c>
      <c r="I4798" s="16">
        <v>9.1199999999999992</v>
      </c>
      <c r="J4798" s="16">
        <v>21.51</v>
      </c>
      <c r="K4798" s="16">
        <v>950</v>
      </c>
      <c r="L4798" s="16">
        <v>29.3</v>
      </c>
      <c r="M4798" s="16">
        <v>12.27</v>
      </c>
    </row>
    <row r="4799" spans="1:13" x14ac:dyDescent="0.2">
      <c r="A4799" s="67">
        <f t="shared" si="74"/>
        <v>42157</v>
      </c>
      <c r="B4799" s="1">
        <v>0</v>
      </c>
      <c r="C4799" s="16">
        <v>89.48</v>
      </c>
      <c r="D4799" s="16">
        <v>29.39</v>
      </c>
      <c r="E4799" s="16">
        <v>28.68</v>
      </c>
      <c r="F4799" s="16">
        <v>30.71</v>
      </c>
      <c r="G4799" s="16">
        <v>10.08</v>
      </c>
      <c r="H4799" s="16">
        <v>21.87</v>
      </c>
      <c r="I4799" s="16">
        <v>359.74</v>
      </c>
      <c r="J4799" s="16">
        <v>19.07</v>
      </c>
      <c r="K4799" s="16">
        <v>993</v>
      </c>
      <c r="L4799" s="16">
        <v>29.47</v>
      </c>
      <c r="M4799" s="16">
        <v>12.3</v>
      </c>
    </row>
    <row r="4800" spans="1:13" x14ac:dyDescent="0.2">
      <c r="A4800" s="67">
        <f t="shared" si="74"/>
        <v>42158</v>
      </c>
      <c r="B4800" s="1">
        <v>5.3339999999999996</v>
      </c>
      <c r="C4800" s="16">
        <v>93.51</v>
      </c>
      <c r="D4800" s="16">
        <v>28.61</v>
      </c>
      <c r="E4800" s="16">
        <v>26.21</v>
      </c>
      <c r="F4800" s="16">
        <v>30.16</v>
      </c>
      <c r="G4800" s="16">
        <v>5.93</v>
      </c>
      <c r="H4800" s="16">
        <v>22.61</v>
      </c>
      <c r="I4800" s="16">
        <v>304.99</v>
      </c>
      <c r="J4800" s="16">
        <v>10.09</v>
      </c>
      <c r="K4800" s="16">
        <v>777.1</v>
      </c>
      <c r="L4800" s="16">
        <v>29.05</v>
      </c>
      <c r="M4800" s="16">
        <v>7.82</v>
      </c>
    </row>
    <row r="4801" spans="1:13" x14ac:dyDescent="0.2">
      <c r="A4801" s="67">
        <f t="shared" si="74"/>
        <v>42159</v>
      </c>
      <c r="B4801" s="1">
        <v>1.778</v>
      </c>
      <c r="C4801" s="16">
        <v>94.86</v>
      </c>
      <c r="D4801" s="16">
        <v>28.03</v>
      </c>
      <c r="E4801" s="16">
        <v>26.44</v>
      </c>
      <c r="F4801" s="16">
        <v>30.25</v>
      </c>
      <c r="G4801" s="16">
        <v>5.14</v>
      </c>
      <c r="H4801" s="16">
        <v>16.899999999999999</v>
      </c>
      <c r="I4801" s="16">
        <v>224.05</v>
      </c>
      <c r="J4801" s="16">
        <v>12.59</v>
      </c>
      <c r="K4801" s="16">
        <v>998</v>
      </c>
      <c r="L4801" s="16">
        <v>29.44</v>
      </c>
      <c r="M4801" s="16">
        <v>6.46</v>
      </c>
    </row>
    <row r="4802" spans="1:13" x14ac:dyDescent="0.2">
      <c r="A4802" s="67">
        <f t="shared" si="74"/>
        <v>42160</v>
      </c>
      <c r="B4802" s="1">
        <v>32.008000000000003</v>
      </c>
      <c r="C4802" s="16">
        <v>96.22</v>
      </c>
      <c r="D4802" s="16">
        <v>26.05</v>
      </c>
      <c r="E4802" s="16">
        <v>23.8</v>
      </c>
      <c r="F4802" s="16">
        <v>29.59</v>
      </c>
      <c r="G4802" s="16">
        <v>5.82</v>
      </c>
      <c r="H4802" s="16">
        <v>77.650000000000006</v>
      </c>
      <c r="I4802" s="16">
        <v>196.97</v>
      </c>
      <c r="J4802" s="16">
        <v>8.66</v>
      </c>
      <c r="K4802" s="16">
        <v>820</v>
      </c>
      <c r="L4802" s="16">
        <v>28.64</v>
      </c>
      <c r="M4802" s="16">
        <v>7.02</v>
      </c>
    </row>
    <row r="4803" spans="1:13" x14ac:dyDescent="0.2">
      <c r="A4803" s="67">
        <f t="shared" si="74"/>
        <v>42161</v>
      </c>
      <c r="B4803" s="1">
        <v>0</v>
      </c>
      <c r="C4803" s="16">
        <v>89.32</v>
      </c>
      <c r="D4803" s="16">
        <v>27.31</v>
      </c>
      <c r="E4803" s="16">
        <v>23.2</v>
      </c>
      <c r="F4803" s="16">
        <v>31.48</v>
      </c>
      <c r="G4803" s="16">
        <v>6.94</v>
      </c>
      <c r="H4803" s="16">
        <v>20.74</v>
      </c>
      <c r="I4803" s="16">
        <v>201.13</v>
      </c>
      <c r="J4803" s="16">
        <v>21.01</v>
      </c>
      <c r="K4803" s="16">
        <v>1204</v>
      </c>
      <c r="L4803" s="16">
        <v>28.79</v>
      </c>
      <c r="M4803" s="16">
        <v>8.23</v>
      </c>
    </row>
    <row r="4804" spans="1:13" x14ac:dyDescent="0.2">
      <c r="A4804" s="67">
        <f t="shared" si="74"/>
        <v>42162</v>
      </c>
      <c r="B4804" s="1">
        <v>17.274000000000001</v>
      </c>
      <c r="C4804" s="16">
        <v>95.09</v>
      </c>
      <c r="D4804" s="16">
        <v>27.02</v>
      </c>
      <c r="E4804" s="16">
        <v>24.92</v>
      </c>
      <c r="F4804" s="16">
        <v>30.53</v>
      </c>
      <c r="G4804" s="16">
        <v>6.02</v>
      </c>
      <c r="H4804" s="16">
        <v>26.6</v>
      </c>
      <c r="I4804" s="16">
        <v>205.46</v>
      </c>
      <c r="J4804" s="16">
        <v>14.14</v>
      </c>
      <c r="K4804" s="16">
        <v>1049</v>
      </c>
      <c r="L4804" s="16">
        <v>29.15</v>
      </c>
      <c r="M4804" s="16">
        <v>7.46</v>
      </c>
    </row>
    <row r="4805" spans="1:13" x14ac:dyDescent="0.2">
      <c r="A4805" s="67">
        <f t="shared" si="74"/>
        <v>42163</v>
      </c>
      <c r="B4805" s="1">
        <v>2.286</v>
      </c>
      <c r="C4805" s="16">
        <v>94.9</v>
      </c>
      <c r="D4805" s="16">
        <v>26.41</v>
      </c>
      <c r="E4805" s="16">
        <v>24.64</v>
      </c>
      <c r="F4805" s="16">
        <v>29.81</v>
      </c>
      <c r="G4805" s="16">
        <v>5.89</v>
      </c>
      <c r="H4805" s="16">
        <v>17.78</v>
      </c>
      <c r="I4805" s="16">
        <v>162.63</v>
      </c>
      <c r="J4805" s="16">
        <v>11.48</v>
      </c>
      <c r="K4805" s="16">
        <v>779.4</v>
      </c>
      <c r="L4805" s="16">
        <v>28.77</v>
      </c>
      <c r="M4805" s="16">
        <v>7.21</v>
      </c>
    </row>
    <row r="4806" spans="1:13" x14ac:dyDescent="0.2">
      <c r="A4806" s="67">
        <f t="shared" ref="A4806:A4869" si="75">A4805+1</f>
        <v>42164</v>
      </c>
      <c r="B4806" s="1">
        <v>5.5880000000000001</v>
      </c>
      <c r="C4806" s="16">
        <v>93.49</v>
      </c>
      <c r="D4806" s="16">
        <v>26.95</v>
      </c>
      <c r="E4806" s="16">
        <v>25.2</v>
      </c>
      <c r="F4806" s="16">
        <v>30.42</v>
      </c>
      <c r="G4806" s="16">
        <v>5.44</v>
      </c>
      <c r="H4806" s="16">
        <v>20.99</v>
      </c>
      <c r="I4806" s="16">
        <v>167.02</v>
      </c>
      <c r="J4806" s="16">
        <v>10.89</v>
      </c>
      <c r="K4806" s="16">
        <v>980</v>
      </c>
      <c r="L4806" s="16">
        <v>28.9</v>
      </c>
      <c r="M4806" s="16">
        <v>6.49</v>
      </c>
    </row>
    <row r="4807" spans="1:13" x14ac:dyDescent="0.2">
      <c r="A4807" s="67">
        <f t="shared" si="75"/>
        <v>42165</v>
      </c>
      <c r="B4807" s="1">
        <v>9.1440000000000001</v>
      </c>
      <c r="C4807" s="16">
        <v>95.84</v>
      </c>
      <c r="D4807" s="16">
        <v>26.18</v>
      </c>
      <c r="E4807" s="16">
        <v>24.52</v>
      </c>
      <c r="F4807" s="16">
        <v>30.22</v>
      </c>
      <c r="G4807" s="16">
        <v>6.2</v>
      </c>
      <c r="H4807" s="16">
        <v>24.2</v>
      </c>
      <c r="I4807" s="16">
        <v>156.33000000000001</v>
      </c>
      <c r="J4807" s="16">
        <v>10.78</v>
      </c>
      <c r="K4807" s="16">
        <v>952</v>
      </c>
      <c r="L4807" s="16">
        <v>28.5</v>
      </c>
      <c r="M4807" s="16">
        <v>7.01</v>
      </c>
    </row>
    <row r="4808" spans="1:13" x14ac:dyDescent="0.2">
      <c r="A4808" s="67">
        <f t="shared" si="75"/>
        <v>42166</v>
      </c>
      <c r="B4808" s="1">
        <v>0</v>
      </c>
      <c r="C4808" s="16">
        <v>93.03</v>
      </c>
      <c r="D4808" s="16">
        <v>27.64</v>
      </c>
      <c r="E4808" s="16">
        <v>24.51</v>
      </c>
      <c r="F4808" s="16">
        <v>30.61</v>
      </c>
      <c r="G4808" s="16">
        <v>8.01</v>
      </c>
      <c r="H4808" s="16">
        <v>25.68</v>
      </c>
      <c r="I4808" s="16">
        <v>280.92</v>
      </c>
      <c r="J4808" s="16">
        <v>21.69</v>
      </c>
      <c r="K4808" s="16">
        <v>1198</v>
      </c>
      <c r="L4808" s="16">
        <v>29.09</v>
      </c>
      <c r="M4808" s="16">
        <v>9.33</v>
      </c>
    </row>
    <row r="4809" spans="1:13" x14ac:dyDescent="0.2">
      <c r="A4809" s="67">
        <f t="shared" si="75"/>
        <v>42167</v>
      </c>
      <c r="B4809" s="1">
        <v>0</v>
      </c>
      <c r="C4809" s="16">
        <v>91.43</v>
      </c>
      <c r="D4809" s="16">
        <v>28.71</v>
      </c>
      <c r="E4809" s="16">
        <v>25.94</v>
      </c>
      <c r="F4809" s="16">
        <v>31.04</v>
      </c>
      <c r="G4809" s="16">
        <v>7.4</v>
      </c>
      <c r="H4809" s="16">
        <v>27.62</v>
      </c>
      <c r="I4809" s="16">
        <v>313.8</v>
      </c>
      <c r="J4809" s="16">
        <v>21.67</v>
      </c>
      <c r="K4809" s="16">
        <v>1298</v>
      </c>
      <c r="L4809" s="16">
        <v>29.54</v>
      </c>
      <c r="M4809" s="16">
        <v>9.67</v>
      </c>
    </row>
    <row r="4810" spans="1:13" x14ac:dyDescent="0.2">
      <c r="A4810" s="67">
        <f t="shared" si="75"/>
        <v>42168</v>
      </c>
      <c r="B4810" s="1">
        <v>1.27</v>
      </c>
      <c r="C4810" s="16">
        <v>91.03</v>
      </c>
      <c r="D4810" s="16">
        <v>29.41</v>
      </c>
      <c r="E4810" s="16">
        <v>26.67</v>
      </c>
      <c r="F4810" s="16">
        <v>31.24</v>
      </c>
      <c r="G4810" s="16">
        <v>10.42</v>
      </c>
      <c r="H4810" s="16">
        <v>28.86</v>
      </c>
      <c r="I4810" s="16">
        <v>334.01</v>
      </c>
      <c r="J4810" s="16">
        <v>21.6</v>
      </c>
      <c r="K4810" s="16">
        <v>993</v>
      </c>
      <c r="L4810" s="16">
        <v>29.66</v>
      </c>
      <c r="M4810" s="16">
        <v>11.62</v>
      </c>
    </row>
    <row r="4811" spans="1:13" x14ac:dyDescent="0.2">
      <c r="A4811" s="67">
        <f t="shared" si="75"/>
        <v>42169</v>
      </c>
      <c r="B4811" s="1">
        <v>0</v>
      </c>
      <c r="C4811" s="16">
        <v>89.86</v>
      </c>
      <c r="D4811" s="16">
        <v>29.59</v>
      </c>
      <c r="E4811" s="16">
        <v>27.81</v>
      </c>
      <c r="F4811" s="16">
        <v>30.55</v>
      </c>
      <c r="G4811" s="16">
        <v>12.08</v>
      </c>
      <c r="H4811" s="16">
        <v>26.39</v>
      </c>
      <c r="I4811" s="16">
        <v>28.55</v>
      </c>
      <c r="J4811" s="16">
        <v>19.36</v>
      </c>
      <c r="K4811" s="16">
        <v>1120</v>
      </c>
      <c r="L4811" s="16">
        <v>29.58</v>
      </c>
      <c r="M4811" s="16">
        <v>12.62</v>
      </c>
    </row>
    <row r="4812" spans="1:13" x14ac:dyDescent="0.2">
      <c r="A4812" s="67">
        <f t="shared" si="75"/>
        <v>42170</v>
      </c>
      <c r="B4812" s="1">
        <v>0</v>
      </c>
      <c r="C4812" s="16">
        <v>90.54</v>
      </c>
      <c r="D4812" s="16">
        <v>29.68</v>
      </c>
      <c r="E4812" s="16">
        <v>28.61</v>
      </c>
      <c r="F4812" s="16">
        <v>30.37</v>
      </c>
      <c r="G4812" s="16">
        <v>21.22</v>
      </c>
      <c r="H4812" s="16">
        <v>32.18</v>
      </c>
      <c r="I4812" s="16">
        <v>37.700000000000003</v>
      </c>
      <c r="J4812" s="16">
        <v>21.25</v>
      </c>
      <c r="K4812" s="16">
        <v>1103</v>
      </c>
      <c r="L4812" s="16">
        <v>29.75</v>
      </c>
      <c r="M4812" s="16">
        <v>20.43</v>
      </c>
    </row>
    <row r="4813" spans="1:13" x14ac:dyDescent="0.2">
      <c r="A4813" s="67">
        <f t="shared" si="75"/>
        <v>42171</v>
      </c>
      <c r="B4813" s="1">
        <v>0</v>
      </c>
      <c r="C4813" s="16">
        <v>90.23</v>
      </c>
      <c r="D4813" s="16">
        <v>29.85</v>
      </c>
      <c r="E4813" s="16">
        <v>29.47</v>
      </c>
      <c r="F4813" s="16">
        <v>30.46</v>
      </c>
      <c r="G4813" s="16">
        <v>24.79</v>
      </c>
      <c r="H4813" s="16">
        <v>34.68</v>
      </c>
      <c r="I4813" s="16">
        <v>31.74</v>
      </c>
      <c r="J4813" s="16">
        <v>19.84</v>
      </c>
      <c r="K4813" s="16">
        <v>1080</v>
      </c>
      <c r="L4813" s="16">
        <v>29.7</v>
      </c>
      <c r="M4813" s="16">
        <v>24.36</v>
      </c>
    </row>
    <row r="4814" spans="1:13" x14ac:dyDescent="0.2">
      <c r="A4814" s="67">
        <f t="shared" si="75"/>
        <v>42172</v>
      </c>
      <c r="B4814" s="1">
        <v>3.302</v>
      </c>
      <c r="C4814" s="16">
        <v>90.6</v>
      </c>
      <c r="D4814" s="16">
        <v>29.64</v>
      </c>
      <c r="E4814" s="16">
        <v>29.09</v>
      </c>
      <c r="F4814" s="16">
        <v>30.21</v>
      </c>
      <c r="G4814" s="16">
        <v>23.37</v>
      </c>
      <c r="H4814" s="16">
        <v>37.47</v>
      </c>
      <c r="I4814" s="16">
        <v>25.98</v>
      </c>
      <c r="J4814" s="16">
        <v>21.89</v>
      </c>
      <c r="K4814" s="16">
        <v>976</v>
      </c>
      <c r="L4814" s="16">
        <v>29.53</v>
      </c>
      <c r="M4814" s="16">
        <v>23.05</v>
      </c>
    </row>
    <row r="4815" spans="1:13" x14ac:dyDescent="0.2">
      <c r="A4815" s="67">
        <f t="shared" si="75"/>
        <v>42173</v>
      </c>
      <c r="B4815" s="1">
        <v>0</v>
      </c>
      <c r="C4815" s="16">
        <v>92.18</v>
      </c>
      <c r="D4815" s="16">
        <v>29.39</v>
      </c>
      <c r="E4815" s="16">
        <v>27.86</v>
      </c>
      <c r="F4815" s="16">
        <v>30.02</v>
      </c>
      <c r="G4815" s="16">
        <v>20.39</v>
      </c>
      <c r="H4815" s="16">
        <v>35.46</v>
      </c>
      <c r="I4815" s="16">
        <v>23.02</v>
      </c>
      <c r="J4815" s="16">
        <v>19.3</v>
      </c>
      <c r="K4815" s="16">
        <v>830</v>
      </c>
      <c r="L4815" s="16">
        <v>29.03</v>
      </c>
      <c r="M4815" s="16">
        <v>20.58</v>
      </c>
    </row>
    <row r="4816" spans="1:13" x14ac:dyDescent="0.2">
      <c r="A4816" s="67">
        <f t="shared" si="75"/>
        <v>42174</v>
      </c>
      <c r="B4816" s="1">
        <v>0</v>
      </c>
      <c r="C4816" s="16">
        <v>91.85</v>
      </c>
      <c r="D4816" s="16">
        <v>29.49</v>
      </c>
      <c r="E4816" s="16">
        <v>29.02</v>
      </c>
      <c r="F4816" s="16">
        <v>30.08</v>
      </c>
      <c r="G4816" s="16">
        <v>18.920000000000002</v>
      </c>
      <c r="H4816" s="16">
        <v>31.79</v>
      </c>
      <c r="I4816" s="16">
        <v>22.02</v>
      </c>
      <c r="J4816" s="16">
        <v>18.78</v>
      </c>
      <c r="K4816" s="16">
        <v>1077</v>
      </c>
      <c r="L4816" s="16">
        <v>28.77</v>
      </c>
      <c r="M4816" s="16">
        <v>18.98</v>
      </c>
    </row>
    <row r="4817" spans="1:13" x14ac:dyDescent="0.2">
      <c r="A4817" s="67">
        <f t="shared" si="75"/>
        <v>42175</v>
      </c>
      <c r="B4817" s="1">
        <v>0</v>
      </c>
      <c r="C4817" s="16">
        <v>91.74</v>
      </c>
      <c r="D4817" s="16">
        <v>29.47</v>
      </c>
      <c r="E4817" s="16">
        <v>29.04</v>
      </c>
      <c r="F4817" s="16">
        <v>30.07</v>
      </c>
      <c r="G4817" s="16">
        <v>23.65</v>
      </c>
      <c r="H4817" s="16">
        <v>33.409999999999997</v>
      </c>
      <c r="I4817" s="16">
        <v>30.01</v>
      </c>
      <c r="J4817" s="16">
        <v>20.18</v>
      </c>
      <c r="K4817" s="16">
        <v>1038</v>
      </c>
      <c r="L4817" s="16">
        <v>28.98</v>
      </c>
      <c r="M4817" s="16">
        <v>23.2</v>
      </c>
    </row>
    <row r="4818" spans="1:13" x14ac:dyDescent="0.2">
      <c r="A4818" s="67">
        <f t="shared" si="75"/>
        <v>42176</v>
      </c>
      <c r="B4818" s="1">
        <v>0</v>
      </c>
      <c r="C4818" s="16">
        <v>90.98</v>
      </c>
      <c r="D4818" s="16">
        <v>29.42</v>
      </c>
      <c r="E4818" s="16">
        <v>28.63</v>
      </c>
      <c r="F4818" s="16">
        <v>29.94</v>
      </c>
      <c r="G4818" s="16">
        <v>23.8</v>
      </c>
      <c r="H4818" s="16">
        <v>32.67</v>
      </c>
      <c r="I4818" s="16">
        <v>34.1</v>
      </c>
      <c r="J4818" s="16">
        <v>17.8</v>
      </c>
      <c r="K4818" s="16">
        <v>1104</v>
      </c>
      <c r="L4818" s="16">
        <v>29.04</v>
      </c>
      <c r="M4818" s="16">
        <v>22.94</v>
      </c>
    </row>
    <row r="4819" spans="1:13" x14ac:dyDescent="0.2">
      <c r="A4819" s="67">
        <f t="shared" si="75"/>
        <v>42177</v>
      </c>
      <c r="B4819" s="1">
        <v>0</v>
      </c>
      <c r="C4819" s="16">
        <v>90.73</v>
      </c>
      <c r="D4819" s="16">
        <v>29.3</v>
      </c>
      <c r="E4819" s="16">
        <v>28.47</v>
      </c>
      <c r="F4819" s="16">
        <v>29.81</v>
      </c>
      <c r="G4819" s="16">
        <v>24.35</v>
      </c>
      <c r="H4819" s="16">
        <v>37.5</v>
      </c>
      <c r="I4819" s="16">
        <v>34</v>
      </c>
      <c r="J4819" s="16">
        <v>21.28</v>
      </c>
      <c r="K4819" s="16">
        <v>1030</v>
      </c>
      <c r="L4819" s="16">
        <v>29.08</v>
      </c>
      <c r="M4819" s="16">
        <v>23.66</v>
      </c>
    </row>
    <row r="4820" spans="1:13" x14ac:dyDescent="0.2">
      <c r="A4820" s="67">
        <f t="shared" si="75"/>
        <v>42178</v>
      </c>
      <c r="B4820" s="1">
        <v>0</v>
      </c>
      <c r="C4820" s="16">
        <v>90.43</v>
      </c>
      <c r="D4820" s="16">
        <v>29.4</v>
      </c>
      <c r="E4820" s="16">
        <v>29.05</v>
      </c>
      <c r="F4820" s="16">
        <v>29.87</v>
      </c>
      <c r="G4820" s="16">
        <v>25.73</v>
      </c>
      <c r="H4820" s="16">
        <v>38.17</v>
      </c>
      <c r="I4820" s="16">
        <v>28.78</v>
      </c>
      <c r="J4820" s="16">
        <v>19.399999999999999</v>
      </c>
      <c r="K4820" s="16">
        <v>1216</v>
      </c>
      <c r="L4820" s="16">
        <v>28.94</v>
      </c>
      <c r="M4820" s="16">
        <v>25.3</v>
      </c>
    </row>
    <row r="4821" spans="1:13" x14ac:dyDescent="0.2">
      <c r="A4821" s="67">
        <f t="shared" si="75"/>
        <v>42179</v>
      </c>
      <c r="B4821" s="1">
        <v>0</v>
      </c>
      <c r="C4821" s="16">
        <v>89.83</v>
      </c>
      <c r="D4821" s="16">
        <v>29.73</v>
      </c>
      <c r="E4821" s="16">
        <v>29.02</v>
      </c>
      <c r="F4821" s="16">
        <v>30.86</v>
      </c>
      <c r="G4821" s="16">
        <v>18.2</v>
      </c>
      <c r="H4821" s="16">
        <v>29.81</v>
      </c>
      <c r="I4821" s="16">
        <v>8.43</v>
      </c>
      <c r="J4821" s="16">
        <v>20.12</v>
      </c>
      <c r="K4821" s="16">
        <v>1214</v>
      </c>
      <c r="L4821" s="16">
        <v>29.04</v>
      </c>
      <c r="M4821" s="16">
        <v>19.68</v>
      </c>
    </row>
    <row r="4822" spans="1:13" x14ac:dyDescent="0.2">
      <c r="A4822" s="67">
        <f t="shared" si="75"/>
        <v>42180</v>
      </c>
      <c r="B4822" s="1">
        <v>0</v>
      </c>
      <c r="C4822" s="16">
        <v>90.17</v>
      </c>
      <c r="D4822" s="16">
        <v>29.68</v>
      </c>
      <c r="E4822" s="16">
        <v>29.18</v>
      </c>
      <c r="F4822" s="16">
        <v>30.76</v>
      </c>
      <c r="G4822" s="16">
        <v>20.99</v>
      </c>
      <c r="H4822" s="16">
        <v>30.91</v>
      </c>
      <c r="I4822" s="16">
        <v>13.24</v>
      </c>
      <c r="J4822" s="16">
        <v>20.51</v>
      </c>
      <c r="K4822" s="16">
        <v>1083</v>
      </c>
      <c r="L4822" s="16">
        <v>29.18</v>
      </c>
      <c r="M4822" s="16">
        <v>20.76</v>
      </c>
    </row>
    <row r="4823" spans="1:13" x14ac:dyDescent="0.2">
      <c r="A4823" s="67">
        <f t="shared" si="75"/>
        <v>42181</v>
      </c>
      <c r="B4823" s="1">
        <v>0</v>
      </c>
      <c r="C4823" s="16">
        <v>90.07</v>
      </c>
      <c r="D4823" s="16">
        <v>29.48</v>
      </c>
      <c r="E4823" s="16">
        <v>29.04</v>
      </c>
      <c r="F4823" s="16">
        <v>30.03</v>
      </c>
      <c r="G4823" s="16">
        <v>22.12</v>
      </c>
      <c r="H4823" s="16">
        <v>32.630000000000003</v>
      </c>
      <c r="I4823" s="16">
        <v>24.62</v>
      </c>
      <c r="J4823" s="16">
        <v>19.899999999999999</v>
      </c>
      <c r="K4823" s="16">
        <v>1041</v>
      </c>
      <c r="L4823" s="16">
        <v>29.17</v>
      </c>
      <c r="M4823" s="16">
        <v>22.32</v>
      </c>
    </row>
    <row r="4824" spans="1:13" x14ac:dyDescent="0.2">
      <c r="A4824" s="67">
        <f t="shared" si="75"/>
        <v>42182</v>
      </c>
      <c r="B4824" s="1">
        <v>0</v>
      </c>
      <c r="C4824" s="16">
        <v>89.23</v>
      </c>
      <c r="D4824" s="16">
        <v>29.37</v>
      </c>
      <c r="E4824" s="16">
        <v>29.01</v>
      </c>
      <c r="F4824" s="16">
        <v>29.89</v>
      </c>
      <c r="G4824" s="16">
        <v>21.62</v>
      </c>
      <c r="H4824" s="16">
        <v>31.65</v>
      </c>
      <c r="I4824" s="16">
        <v>23.14</v>
      </c>
      <c r="J4824" s="16">
        <v>22.17</v>
      </c>
      <c r="K4824" s="16">
        <v>955</v>
      </c>
      <c r="L4824" s="16">
        <v>29.18</v>
      </c>
      <c r="M4824" s="16">
        <v>21.89</v>
      </c>
    </row>
    <row r="4825" spans="1:13" x14ac:dyDescent="0.2">
      <c r="A4825" s="67">
        <f t="shared" si="75"/>
        <v>42183</v>
      </c>
      <c r="B4825" s="1">
        <v>3.556</v>
      </c>
      <c r="C4825" s="16">
        <v>89.63</v>
      </c>
      <c r="D4825" s="16">
        <v>29.39</v>
      </c>
      <c r="E4825" s="16">
        <v>28.63</v>
      </c>
      <c r="F4825" s="16">
        <v>30.17</v>
      </c>
      <c r="G4825" s="16">
        <v>15.45</v>
      </c>
      <c r="H4825" s="16">
        <v>26.14</v>
      </c>
      <c r="I4825" s="16">
        <v>13.78</v>
      </c>
      <c r="J4825" s="16">
        <v>15.08</v>
      </c>
      <c r="K4825" s="16">
        <v>1054</v>
      </c>
      <c r="L4825" s="16">
        <v>29.18</v>
      </c>
      <c r="M4825" s="16">
        <v>16.18</v>
      </c>
    </row>
    <row r="4826" spans="1:13" x14ac:dyDescent="0.2">
      <c r="A4826" s="67">
        <f t="shared" si="75"/>
        <v>42184</v>
      </c>
      <c r="B4826" s="1">
        <v>9.9060000000000006</v>
      </c>
      <c r="C4826" s="16">
        <v>90.72</v>
      </c>
      <c r="D4826" s="16">
        <v>29.16</v>
      </c>
      <c r="E4826" s="16">
        <v>27.2</v>
      </c>
      <c r="F4826" s="16">
        <v>30.75</v>
      </c>
      <c r="G4826" s="16">
        <v>14.28</v>
      </c>
      <c r="H4826" s="16">
        <v>27.17</v>
      </c>
      <c r="I4826" s="16">
        <v>10.84</v>
      </c>
      <c r="J4826" s="16">
        <v>16.23</v>
      </c>
      <c r="K4826" s="16">
        <v>1060</v>
      </c>
      <c r="L4826" s="16">
        <v>29.1</v>
      </c>
      <c r="M4826" s="16">
        <v>15.14</v>
      </c>
    </row>
    <row r="4827" spans="1:13" x14ac:dyDescent="0.2">
      <c r="A4827" s="67">
        <f t="shared" si="75"/>
        <v>42185</v>
      </c>
      <c r="B4827" s="1">
        <v>0</v>
      </c>
      <c r="C4827" s="16">
        <v>88.83</v>
      </c>
      <c r="D4827" s="16">
        <v>29.1</v>
      </c>
      <c r="E4827" s="16">
        <v>28.69</v>
      </c>
      <c r="F4827" s="16">
        <v>29.45</v>
      </c>
      <c r="G4827" s="16">
        <v>27.4</v>
      </c>
      <c r="H4827" s="16">
        <v>36.97</v>
      </c>
      <c r="I4827" s="16">
        <v>32.29</v>
      </c>
      <c r="J4827" s="16">
        <v>21</v>
      </c>
      <c r="K4827" s="16">
        <v>926</v>
      </c>
      <c r="L4827" s="16">
        <v>28.79</v>
      </c>
      <c r="M4827" s="16">
        <v>26.21</v>
      </c>
    </row>
    <row r="4828" spans="1:13" x14ac:dyDescent="0.2">
      <c r="A4828" s="67">
        <f t="shared" si="75"/>
        <v>42186</v>
      </c>
      <c r="B4828" s="1">
        <v>0</v>
      </c>
      <c r="C4828" s="16">
        <v>87.88</v>
      </c>
      <c r="D4828" s="16">
        <v>29.28</v>
      </c>
      <c r="E4828" s="16">
        <v>28.67</v>
      </c>
      <c r="F4828" s="16">
        <v>30.53</v>
      </c>
      <c r="G4828" s="16">
        <v>18.32</v>
      </c>
      <c r="H4828" s="16">
        <v>30.91</v>
      </c>
      <c r="I4828" s="16">
        <v>9.7100000000000009</v>
      </c>
      <c r="J4828" s="16">
        <v>23.71</v>
      </c>
      <c r="K4828" s="16">
        <v>1039</v>
      </c>
      <c r="L4828" s="16">
        <v>29.03</v>
      </c>
      <c r="M4828" s="16">
        <v>22.2</v>
      </c>
    </row>
    <row r="4829" spans="1:13" x14ac:dyDescent="0.2">
      <c r="A4829" s="67">
        <f t="shared" si="75"/>
        <v>42187</v>
      </c>
      <c r="B4829" s="1">
        <v>0</v>
      </c>
      <c r="C4829" s="16">
        <v>88.71</v>
      </c>
      <c r="D4829" s="16">
        <v>29.35</v>
      </c>
      <c r="E4829" s="16">
        <v>28.67</v>
      </c>
      <c r="F4829" s="16">
        <v>30.33</v>
      </c>
      <c r="G4829" s="16">
        <v>18.18</v>
      </c>
      <c r="H4829" s="16">
        <v>30.09</v>
      </c>
      <c r="I4829" s="16">
        <v>11.11</v>
      </c>
      <c r="J4829" s="16">
        <v>22.98</v>
      </c>
      <c r="K4829" s="16">
        <v>1106</v>
      </c>
      <c r="L4829" s="16">
        <v>29.09</v>
      </c>
      <c r="M4829" s="16">
        <v>18.71</v>
      </c>
    </row>
    <row r="4830" spans="1:13" x14ac:dyDescent="0.2">
      <c r="A4830" s="67">
        <f t="shared" si="75"/>
        <v>42188</v>
      </c>
      <c r="B4830" s="1">
        <v>0.254</v>
      </c>
      <c r="C4830" s="16">
        <v>88.54</v>
      </c>
      <c r="D4830" s="16">
        <v>29.14</v>
      </c>
      <c r="E4830" s="16">
        <v>28.72</v>
      </c>
      <c r="F4830" s="16">
        <v>29.98</v>
      </c>
      <c r="G4830" s="16">
        <v>22.2</v>
      </c>
      <c r="H4830" s="16">
        <v>32.880000000000003</v>
      </c>
      <c r="I4830" s="16">
        <v>18.11</v>
      </c>
      <c r="J4830" s="16">
        <v>18.190000000000001</v>
      </c>
      <c r="K4830" s="16">
        <v>1245</v>
      </c>
      <c r="L4830" s="16">
        <v>28.84</v>
      </c>
      <c r="M4830" s="16">
        <v>22.31</v>
      </c>
    </row>
    <row r="4831" spans="1:13" x14ac:dyDescent="0.2">
      <c r="A4831" s="67">
        <f t="shared" si="75"/>
        <v>42189</v>
      </c>
      <c r="B4831" s="1">
        <v>0</v>
      </c>
      <c r="C4831" s="16">
        <v>89.41</v>
      </c>
      <c r="D4831" s="16">
        <v>29.2</v>
      </c>
      <c r="E4831" s="16">
        <v>28.92</v>
      </c>
      <c r="F4831" s="16">
        <v>29.68</v>
      </c>
      <c r="G4831" s="16">
        <v>25.15</v>
      </c>
      <c r="H4831" s="16">
        <v>35.92</v>
      </c>
      <c r="I4831" s="16">
        <v>25.27</v>
      </c>
      <c r="J4831" s="16">
        <v>21.11</v>
      </c>
      <c r="K4831" s="16">
        <v>930</v>
      </c>
      <c r="L4831" s="16">
        <v>28.87</v>
      </c>
      <c r="M4831" s="16">
        <v>24.19</v>
      </c>
    </row>
    <row r="4832" spans="1:13" x14ac:dyDescent="0.2">
      <c r="A4832" s="67">
        <f t="shared" si="75"/>
        <v>42190</v>
      </c>
      <c r="B4832" s="1">
        <v>0</v>
      </c>
      <c r="C4832" s="16">
        <v>89.75</v>
      </c>
      <c r="D4832" s="16">
        <v>29.34</v>
      </c>
      <c r="E4832" s="16">
        <v>28.88</v>
      </c>
      <c r="F4832" s="16">
        <v>29.99</v>
      </c>
      <c r="G4832" s="16">
        <v>20.170000000000002</v>
      </c>
      <c r="H4832" s="16">
        <v>32.99</v>
      </c>
      <c r="I4832" s="16">
        <v>18.510000000000002</v>
      </c>
      <c r="J4832" s="16">
        <v>16.649999999999999</v>
      </c>
      <c r="K4832" s="16">
        <v>1299</v>
      </c>
      <c r="L4832" s="16">
        <v>28.89</v>
      </c>
      <c r="M4832" s="16">
        <v>20.010000000000002</v>
      </c>
    </row>
    <row r="4833" spans="1:13" x14ac:dyDescent="0.2">
      <c r="A4833" s="67">
        <f t="shared" si="75"/>
        <v>42191</v>
      </c>
      <c r="B4833" s="1">
        <v>4.3179999999999996</v>
      </c>
      <c r="C4833" s="16">
        <v>90.24</v>
      </c>
      <c r="D4833" s="16">
        <v>29.18</v>
      </c>
      <c r="E4833" s="16">
        <v>28.77</v>
      </c>
      <c r="F4833" s="16">
        <v>29.7</v>
      </c>
      <c r="G4833" s="16">
        <v>24.15</v>
      </c>
      <c r="H4833" s="16">
        <v>37.43</v>
      </c>
      <c r="I4833" s="16">
        <v>33.299999999999997</v>
      </c>
      <c r="J4833" s="16">
        <v>20.14</v>
      </c>
      <c r="K4833" s="16">
        <v>1067</v>
      </c>
      <c r="L4833" s="16">
        <v>28.9</v>
      </c>
      <c r="M4833" s="16">
        <v>23.51</v>
      </c>
    </row>
    <row r="4834" spans="1:13" x14ac:dyDescent="0.2">
      <c r="A4834" s="67">
        <f t="shared" si="75"/>
        <v>42192</v>
      </c>
      <c r="B4834" s="1">
        <v>9.9060000000000006</v>
      </c>
      <c r="C4834" s="16">
        <v>94.04</v>
      </c>
      <c r="D4834" s="16">
        <v>26.82</v>
      </c>
      <c r="E4834" s="16">
        <v>24.62</v>
      </c>
      <c r="F4834" s="16">
        <v>28.92</v>
      </c>
      <c r="G4834" s="16">
        <v>9.83</v>
      </c>
      <c r="H4834" s="16">
        <v>51.26</v>
      </c>
      <c r="I4834" s="16">
        <v>204.68</v>
      </c>
      <c r="J4834" s="16">
        <v>9.08</v>
      </c>
      <c r="K4834" s="16">
        <v>829</v>
      </c>
      <c r="L4834" s="16">
        <v>28.49</v>
      </c>
      <c r="M4834" s="16">
        <v>10.77</v>
      </c>
    </row>
    <row r="4835" spans="1:13" x14ac:dyDescent="0.2">
      <c r="A4835" s="67">
        <f t="shared" si="75"/>
        <v>42193</v>
      </c>
      <c r="B4835" s="1">
        <v>3.048</v>
      </c>
      <c r="C4835" s="16">
        <v>96.34</v>
      </c>
      <c r="D4835" s="16">
        <v>26.8</v>
      </c>
      <c r="E4835" s="16">
        <v>25.59</v>
      </c>
      <c r="F4835" s="16">
        <v>28</v>
      </c>
      <c r="G4835" s="16">
        <v>4.5599999999999996</v>
      </c>
      <c r="H4835" s="16">
        <v>15.84</v>
      </c>
      <c r="I4835" s="16">
        <v>245.12</v>
      </c>
      <c r="J4835" s="16">
        <v>6.39</v>
      </c>
      <c r="K4835" s="16">
        <v>323.3</v>
      </c>
      <c r="L4835" s="16">
        <v>28.03</v>
      </c>
      <c r="M4835" s="16">
        <v>5.93</v>
      </c>
    </row>
    <row r="4836" spans="1:13" x14ac:dyDescent="0.2">
      <c r="A4836" s="67">
        <f t="shared" si="75"/>
        <v>42194</v>
      </c>
      <c r="B4836" s="1">
        <v>6.6040000000000001</v>
      </c>
      <c r="C4836" s="16">
        <v>96.42</v>
      </c>
      <c r="D4836" s="16">
        <v>27.19</v>
      </c>
      <c r="E4836" s="16">
        <v>25.05</v>
      </c>
      <c r="F4836" s="16">
        <v>29.21</v>
      </c>
      <c r="G4836" s="16">
        <v>5.85</v>
      </c>
      <c r="H4836" s="16">
        <v>22.05</v>
      </c>
      <c r="I4836" s="16">
        <v>267.17</v>
      </c>
      <c r="J4836" s="16">
        <v>10.18</v>
      </c>
      <c r="K4836" s="16">
        <v>821</v>
      </c>
      <c r="L4836" s="16">
        <v>27.99</v>
      </c>
      <c r="M4836" s="16">
        <v>7.15</v>
      </c>
    </row>
    <row r="4837" spans="1:13" x14ac:dyDescent="0.2">
      <c r="A4837" s="67">
        <f t="shared" si="75"/>
        <v>42195</v>
      </c>
      <c r="B4837" s="1">
        <v>9.1440000000000001</v>
      </c>
      <c r="C4837" s="16">
        <v>95.99</v>
      </c>
      <c r="D4837" s="16">
        <v>27.93</v>
      </c>
      <c r="E4837" s="16">
        <v>26.46</v>
      </c>
      <c r="F4837" s="16">
        <v>29.68</v>
      </c>
      <c r="G4837" s="16">
        <v>6.91</v>
      </c>
      <c r="H4837" s="16">
        <v>23.67</v>
      </c>
      <c r="I4837" s="16">
        <v>337.92</v>
      </c>
      <c r="J4837" s="16">
        <v>9.77</v>
      </c>
      <c r="K4837" s="16">
        <v>680.3</v>
      </c>
      <c r="L4837" s="16">
        <v>28.13</v>
      </c>
      <c r="M4837" s="16">
        <v>7.91</v>
      </c>
    </row>
    <row r="4838" spans="1:13" x14ac:dyDescent="0.2">
      <c r="A4838" s="67">
        <f t="shared" si="75"/>
        <v>42196</v>
      </c>
      <c r="B4838" s="1">
        <v>1.524</v>
      </c>
      <c r="C4838" s="16">
        <v>92.01</v>
      </c>
      <c r="D4838" s="16">
        <v>28.69</v>
      </c>
      <c r="E4838" s="16">
        <v>27.59</v>
      </c>
      <c r="F4838" s="16">
        <v>29.26</v>
      </c>
      <c r="G4838" s="16">
        <v>15.52</v>
      </c>
      <c r="H4838" s="16">
        <v>29.78</v>
      </c>
      <c r="I4838" s="16">
        <v>21.03</v>
      </c>
      <c r="J4838" s="16">
        <v>10.83</v>
      </c>
      <c r="K4838" s="16">
        <v>1101</v>
      </c>
      <c r="L4838" s="16">
        <v>28.1</v>
      </c>
      <c r="M4838" s="16">
        <v>16.48</v>
      </c>
    </row>
    <row r="4839" spans="1:13" x14ac:dyDescent="0.2">
      <c r="A4839" s="67">
        <f t="shared" si="75"/>
        <v>42197</v>
      </c>
      <c r="B4839" s="1">
        <v>0.76200000000000001</v>
      </c>
      <c r="C4839" s="16">
        <v>93.98</v>
      </c>
      <c r="D4839" s="16">
        <v>27.41</v>
      </c>
      <c r="E4839" s="16">
        <v>25.28</v>
      </c>
      <c r="F4839" s="16">
        <v>28.72</v>
      </c>
      <c r="G4839" s="16">
        <v>11.16</v>
      </c>
      <c r="H4839" s="16">
        <v>33.659999999999997</v>
      </c>
      <c r="I4839" s="16">
        <v>328.84</v>
      </c>
      <c r="J4839" s="16">
        <v>5.33</v>
      </c>
      <c r="K4839" s="16">
        <v>335</v>
      </c>
      <c r="L4839" s="16">
        <v>27.9</v>
      </c>
      <c r="M4839" s="16">
        <v>12.6</v>
      </c>
    </row>
    <row r="4840" spans="1:13" x14ac:dyDescent="0.2">
      <c r="A4840" s="67">
        <f t="shared" si="75"/>
        <v>42198</v>
      </c>
      <c r="B4840" s="1">
        <v>1.524</v>
      </c>
      <c r="C4840" s="16">
        <v>93.9</v>
      </c>
      <c r="D4840" s="16">
        <v>27.54</v>
      </c>
      <c r="E4840" s="16">
        <v>25.35</v>
      </c>
      <c r="F4840" s="16">
        <v>29.3</v>
      </c>
      <c r="G4840" s="16">
        <v>7.46</v>
      </c>
      <c r="H4840" s="16">
        <v>22.79</v>
      </c>
      <c r="I4840" s="16">
        <v>272.87</v>
      </c>
      <c r="J4840" s="16">
        <v>13.03</v>
      </c>
      <c r="K4840" s="16">
        <v>1318</v>
      </c>
      <c r="L4840" s="16">
        <v>28.03</v>
      </c>
      <c r="M4840" s="16">
        <v>9.33</v>
      </c>
    </row>
    <row r="4841" spans="1:13" x14ac:dyDescent="0.2">
      <c r="A4841" s="67">
        <f t="shared" si="75"/>
        <v>42199</v>
      </c>
      <c r="B4841" s="1">
        <v>8.89</v>
      </c>
      <c r="C4841" s="16">
        <v>91.54</v>
      </c>
      <c r="D4841" s="16">
        <v>28.58</v>
      </c>
      <c r="E4841" s="16">
        <v>27.49</v>
      </c>
      <c r="F4841" s="16">
        <v>29.96</v>
      </c>
      <c r="G4841" s="16">
        <v>10.16</v>
      </c>
      <c r="H4841" s="16">
        <v>28.75</v>
      </c>
      <c r="I4841" s="16">
        <v>326.35000000000002</v>
      </c>
      <c r="J4841" s="16">
        <v>15.33</v>
      </c>
      <c r="K4841" s="16">
        <v>1015</v>
      </c>
      <c r="L4841" s="16">
        <v>28.32</v>
      </c>
      <c r="M4841" s="16">
        <v>13.3</v>
      </c>
    </row>
    <row r="4842" spans="1:13" x14ac:dyDescent="0.2">
      <c r="A4842" s="67">
        <f t="shared" si="75"/>
        <v>42200</v>
      </c>
      <c r="B4842" s="1">
        <v>0.50800000000000001</v>
      </c>
      <c r="C4842" s="16">
        <v>89.45</v>
      </c>
      <c r="D4842" s="16">
        <v>28.68</v>
      </c>
      <c r="E4842" s="16">
        <v>27.76</v>
      </c>
      <c r="F4842" s="16">
        <v>29.79</v>
      </c>
      <c r="G4842" s="16">
        <v>15.9</v>
      </c>
      <c r="H4842" s="16">
        <v>28.37</v>
      </c>
      <c r="I4842" s="16">
        <v>9.24</v>
      </c>
      <c r="J4842" s="16">
        <v>15.98</v>
      </c>
      <c r="K4842" s="16">
        <v>1137</v>
      </c>
      <c r="L4842" s="16">
        <v>28.31</v>
      </c>
      <c r="M4842" s="16">
        <v>17.68</v>
      </c>
    </row>
    <row r="4843" spans="1:13" x14ac:dyDescent="0.2">
      <c r="A4843" s="67">
        <f t="shared" si="75"/>
        <v>42201</v>
      </c>
      <c r="B4843" s="1">
        <v>17.015999999999998</v>
      </c>
      <c r="C4843" s="16">
        <v>92.82</v>
      </c>
      <c r="D4843" s="16">
        <v>28.29</v>
      </c>
      <c r="E4843" s="16">
        <v>26.23</v>
      </c>
      <c r="F4843" s="16">
        <v>30.14</v>
      </c>
      <c r="G4843" s="16">
        <v>8.92</v>
      </c>
      <c r="H4843" s="16">
        <v>35.35</v>
      </c>
      <c r="I4843" s="16">
        <v>328.25</v>
      </c>
      <c r="J4843" s="16">
        <v>12.41</v>
      </c>
      <c r="K4843" s="16">
        <v>1133</v>
      </c>
      <c r="L4843" s="16">
        <v>28.32</v>
      </c>
      <c r="M4843" s="16">
        <v>10.99</v>
      </c>
    </row>
    <row r="4844" spans="1:13" x14ac:dyDescent="0.2">
      <c r="A4844" s="67">
        <f t="shared" si="75"/>
        <v>42202</v>
      </c>
      <c r="B4844" s="1">
        <v>18.797999999999998</v>
      </c>
      <c r="C4844" s="16">
        <v>92.33</v>
      </c>
      <c r="D4844" s="16">
        <v>28.12</v>
      </c>
      <c r="E4844" s="16">
        <v>26.51</v>
      </c>
      <c r="F4844" s="16">
        <v>29.43</v>
      </c>
      <c r="G4844" s="16">
        <v>12.53</v>
      </c>
      <c r="H4844" s="16">
        <v>31.93</v>
      </c>
      <c r="I4844" s="16">
        <v>36.15</v>
      </c>
      <c r="J4844" s="16">
        <v>15.17</v>
      </c>
      <c r="K4844" s="16">
        <v>925</v>
      </c>
      <c r="L4844" s="16">
        <v>28.37</v>
      </c>
      <c r="M4844" s="16">
        <v>13.07</v>
      </c>
    </row>
    <row r="4845" spans="1:13" x14ac:dyDescent="0.2">
      <c r="A4845" s="67">
        <f t="shared" si="75"/>
        <v>42203</v>
      </c>
      <c r="B4845" s="1">
        <v>0.76200000000000001</v>
      </c>
      <c r="C4845" s="16">
        <v>94.15</v>
      </c>
      <c r="D4845" s="16">
        <v>26.76</v>
      </c>
      <c r="E4845" s="16">
        <v>25.24</v>
      </c>
      <c r="F4845" s="16">
        <v>27.95</v>
      </c>
      <c r="G4845" s="16">
        <v>6.27</v>
      </c>
      <c r="H4845" s="16">
        <v>21.66</v>
      </c>
      <c r="I4845" s="16">
        <v>263.25</v>
      </c>
      <c r="J4845" s="16">
        <v>6.07</v>
      </c>
      <c r="K4845" s="16">
        <v>400.8</v>
      </c>
      <c r="L4845" s="16">
        <v>27.96</v>
      </c>
      <c r="M4845" s="16">
        <v>7.96</v>
      </c>
    </row>
    <row r="4846" spans="1:13" x14ac:dyDescent="0.2">
      <c r="A4846" s="67">
        <f t="shared" si="75"/>
        <v>42204</v>
      </c>
      <c r="B4846" s="1">
        <v>15.747999999999999</v>
      </c>
      <c r="C4846" s="16">
        <v>90.12</v>
      </c>
      <c r="D4846" s="16">
        <v>27.76</v>
      </c>
      <c r="E4846" s="16">
        <v>25.85</v>
      </c>
      <c r="F4846" s="16">
        <v>29.42</v>
      </c>
      <c r="G4846" s="16">
        <v>8.1199999999999992</v>
      </c>
      <c r="H4846" s="16">
        <v>28.19</v>
      </c>
      <c r="I4846" s="16">
        <v>321.5</v>
      </c>
      <c r="J4846" s="16">
        <v>18.100000000000001</v>
      </c>
      <c r="K4846" s="16">
        <v>1127</v>
      </c>
      <c r="L4846" s="16">
        <v>27.87</v>
      </c>
      <c r="M4846" s="16">
        <v>10.62</v>
      </c>
    </row>
    <row r="4847" spans="1:13" x14ac:dyDescent="0.2">
      <c r="A4847" s="67">
        <f t="shared" si="75"/>
        <v>42205</v>
      </c>
      <c r="B4847" s="1">
        <v>10.922000000000001</v>
      </c>
      <c r="C4847" s="16">
        <v>91.65</v>
      </c>
      <c r="D4847" s="16">
        <v>27.65</v>
      </c>
      <c r="E4847" s="16">
        <v>25.63</v>
      </c>
      <c r="F4847" s="16">
        <v>28.4</v>
      </c>
      <c r="G4847" s="16">
        <v>16.3</v>
      </c>
      <c r="H4847" s="16">
        <v>28.58</v>
      </c>
      <c r="I4847" s="16">
        <v>21.12</v>
      </c>
      <c r="J4847" s="16">
        <v>8.14</v>
      </c>
      <c r="K4847" s="16">
        <v>969</v>
      </c>
      <c r="L4847" s="16">
        <v>27.81</v>
      </c>
      <c r="M4847" s="16">
        <v>17.22</v>
      </c>
    </row>
    <row r="4848" spans="1:13" x14ac:dyDescent="0.2">
      <c r="A4848" s="67">
        <f t="shared" si="75"/>
        <v>42206</v>
      </c>
      <c r="B4848" s="1">
        <v>5.5880000000000001</v>
      </c>
      <c r="C4848" s="16">
        <v>93.26</v>
      </c>
      <c r="D4848" s="16">
        <v>27.16</v>
      </c>
      <c r="E4848" s="16">
        <v>25.17</v>
      </c>
      <c r="F4848" s="16">
        <v>28.65</v>
      </c>
      <c r="G4848" s="16">
        <v>9.9600000000000009</v>
      </c>
      <c r="H4848" s="16">
        <v>25.44</v>
      </c>
      <c r="I4848" s="16">
        <v>281.20999999999998</v>
      </c>
      <c r="J4848" s="16">
        <v>9.7899999999999991</v>
      </c>
      <c r="K4848" s="16">
        <v>1215</v>
      </c>
      <c r="L4848" s="16">
        <v>27.69</v>
      </c>
      <c r="M4848" s="16">
        <v>12.08</v>
      </c>
    </row>
    <row r="4849" spans="1:13" x14ac:dyDescent="0.2">
      <c r="A4849" s="67">
        <f t="shared" si="75"/>
        <v>42207</v>
      </c>
      <c r="B4849" s="1">
        <v>103.38200000000001</v>
      </c>
      <c r="C4849" s="16">
        <v>97.45</v>
      </c>
      <c r="D4849" s="16">
        <v>26.69</v>
      </c>
      <c r="E4849" s="16">
        <v>25.43</v>
      </c>
      <c r="F4849" s="16">
        <v>29</v>
      </c>
      <c r="G4849" s="16">
        <v>7.53</v>
      </c>
      <c r="H4849" s="16">
        <v>26.42</v>
      </c>
      <c r="I4849" s="16">
        <v>249.16</v>
      </c>
      <c r="J4849" s="16">
        <v>6.62</v>
      </c>
      <c r="K4849" s="16">
        <v>899</v>
      </c>
      <c r="L4849" s="16">
        <v>27.49</v>
      </c>
      <c r="M4849" s="16">
        <v>8.94</v>
      </c>
    </row>
    <row r="4850" spans="1:13" x14ac:dyDescent="0.2">
      <c r="A4850" s="67">
        <f t="shared" si="75"/>
        <v>42208</v>
      </c>
      <c r="B4850" s="1">
        <v>0.254</v>
      </c>
      <c r="C4850" s="16">
        <v>95.62</v>
      </c>
      <c r="D4850" s="16">
        <v>27.21</v>
      </c>
      <c r="E4850" s="16">
        <v>25.58</v>
      </c>
      <c r="F4850" s="16">
        <v>28.85</v>
      </c>
      <c r="G4850" s="16">
        <v>6.85</v>
      </c>
      <c r="H4850" s="16">
        <v>22.4</v>
      </c>
      <c r="I4850" s="16">
        <v>245.87</v>
      </c>
      <c r="J4850" s="16">
        <v>8.75</v>
      </c>
      <c r="K4850" s="16">
        <v>688.6</v>
      </c>
      <c r="L4850" s="16">
        <v>27.6</v>
      </c>
      <c r="M4850" s="16">
        <v>8.89</v>
      </c>
    </row>
    <row r="4851" spans="1:13" x14ac:dyDescent="0.2">
      <c r="A4851" s="67">
        <f t="shared" si="75"/>
        <v>42209</v>
      </c>
      <c r="B4851" s="1">
        <v>0</v>
      </c>
      <c r="C4851" s="16">
        <v>91.79</v>
      </c>
      <c r="D4851" s="16">
        <v>28.64</v>
      </c>
      <c r="E4851" s="16">
        <v>26.04</v>
      </c>
      <c r="F4851" s="16">
        <v>30.81</v>
      </c>
      <c r="G4851" s="16">
        <v>11.43</v>
      </c>
      <c r="H4851" s="16">
        <v>30.34</v>
      </c>
      <c r="I4851" s="16">
        <v>6.67</v>
      </c>
      <c r="J4851" s="16">
        <v>20.46</v>
      </c>
      <c r="K4851" s="16">
        <v>1204</v>
      </c>
      <c r="L4851" s="16">
        <v>27.95</v>
      </c>
      <c r="M4851" s="16">
        <v>13.63</v>
      </c>
    </row>
    <row r="4852" spans="1:13" x14ac:dyDescent="0.2">
      <c r="A4852" s="67">
        <f t="shared" si="75"/>
        <v>42210</v>
      </c>
      <c r="B4852" s="1">
        <v>0</v>
      </c>
      <c r="C4852" s="16">
        <v>90.11</v>
      </c>
      <c r="D4852" s="16">
        <v>28.99</v>
      </c>
      <c r="E4852" s="16">
        <v>28.47</v>
      </c>
      <c r="F4852" s="16">
        <v>29.58</v>
      </c>
      <c r="G4852" s="16">
        <v>20.73</v>
      </c>
      <c r="H4852" s="16">
        <v>30.66</v>
      </c>
      <c r="I4852" s="16">
        <v>16.02</v>
      </c>
      <c r="J4852" s="16">
        <v>20.61</v>
      </c>
      <c r="K4852" s="16">
        <v>1172</v>
      </c>
      <c r="L4852" s="16">
        <v>28.24</v>
      </c>
      <c r="M4852" s="16">
        <v>21.24</v>
      </c>
    </row>
    <row r="4853" spans="1:13" x14ac:dyDescent="0.2">
      <c r="A4853" s="67">
        <f t="shared" si="75"/>
        <v>42211</v>
      </c>
      <c r="B4853" s="1">
        <v>0</v>
      </c>
      <c r="C4853" s="16">
        <v>88.98</v>
      </c>
      <c r="D4853" s="16">
        <v>28.95</v>
      </c>
      <c r="E4853" s="16">
        <v>28.42</v>
      </c>
      <c r="F4853" s="16">
        <v>29.8</v>
      </c>
      <c r="G4853" s="16">
        <v>21.87</v>
      </c>
      <c r="H4853" s="16">
        <v>33.83</v>
      </c>
      <c r="I4853" s="16">
        <v>7.11</v>
      </c>
      <c r="J4853" s="16">
        <v>19.39</v>
      </c>
      <c r="K4853" s="16">
        <v>1168</v>
      </c>
      <c r="L4853" s="16">
        <v>28.32</v>
      </c>
      <c r="M4853" s="16">
        <v>22.39</v>
      </c>
    </row>
    <row r="4854" spans="1:13" x14ac:dyDescent="0.2">
      <c r="A4854" s="67">
        <f t="shared" si="75"/>
        <v>42212</v>
      </c>
      <c r="B4854" s="1">
        <v>0</v>
      </c>
      <c r="C4854" s="16">
        <v>89.63</v>
      </c>
      <c r="D4854" s="16">
        <v>29.13</v>
      </c>
      <c r="E4854" s="16">
        <v>28.33</v>
      </c>
      <c r="F4854" s="16">
        <v>30.33</v>
      </c>
      <c r="G4854" s="16">
        <v>16.739999999999998</v>
      </c>
      <c r="H4854" s="16">
        <v>31.79</v>
      </c>
      <c r="I4854" s="16">
        <v>357.81</v>
      </c>
      <c r="J4854" s="16">
        <v>20.91</v>
      </c>
      <c r="K4854" s="16">
        <v>1082</v>
      </c>
      <c r="L4854" s="16">
        <v>28.52</v>
      </c>
      <c r="M4854" s="16">
        <v>18.63</v>
      </c>
    </row>
    <row r="4855" spans="1:13" x14ac:dyDescent="0.2">
      <c r="A4855" s="67">
        <f t="shared" si="75"/>
        <v>42213</v>
      </c>
      <c r="B4855" s="1">
        <v>0</v>
      </c>
      <c r="C4855" s="16">
        <v>89.46</v>
      </c>
      <c r="D4855" s="16">
        <v>29.14</v>
      </c>
      <c r="E4855" s="16">
        <v>28.76</v>
      </c>
      <c r="F4855" s="16">
        <v>29.68</v>
      </c>
      <c r="G4855" s="16">
        <v>21.8</v>
      </c>
      <c r="H4855" s="16">
        <v>39.090000000000003</v>
      </c>
      <c r="I4855" s="16">
        <v>24.49</v>
      </c>
      <c r="J4855" s="16">
        <v>22.53</v>
      </c>
      <c r="K4855" s="16">
        <v>899</v>
      </c>
      <c r="L4855" s="16">
        <v>28.64</v>
      </c>
      <c r="M4855" s="16">
        <v>21.76</v>
      </c>
    </row>
    <row r="4856" spans="1:13" x14ac:dyDescent="0.2">
      <c r="A4856" s="67">
        <f t="shared" si="75"/>
        <v>42214</v>
      </c>
      <c r="B4856" s="1">
        <v>0</v>
      </c>
      <c r="C4856" s="16">
        <v>91.37</v>
      </c>
      <c r="D4856" s="16">
        <v>28.88</v>
      </c>
      <c r="E4856" s="16">
        <v>27.64</v>
      </c>
      <c r="F4856" s="16">
        <v>29.85</v>
      </c>
      <c r="G4856" s="16">
        <v>12.1</v>
      </c>
      <c r="H4856" s="16">
        <v>26.6</v>
      </c>
      <c r="I4856" s="16">
        <v>12.3</v>
      </c>
      <c r="J4856" s="16">
        <v>9.94</v>
      </c>
      <c r="K4856" s="16">
        <v>486.9</v>
      </c>
      <c r="L4856" s="16">
        <v>28.55</v>
      </c>
      <c r="M4856" s="16">
        <v>13.11</v>
      </c>
    </row>
    <row r="4857" spans="1:13" x14ac:dyDescent="0.2">
      <c r="A4857" s="67">
        <f t="shared" si="75"/>
        <v>42215</v>
      </c>
      <c r="B4857" s="1">
        <v>0.50800000000000001</v>
      </c>
      <c r="C4857" s="16">
        <v>89.07</v>
      </c>
      <c r="D4857" s="16">
        <v>29.07</v>
      </c>
      <c r="E4857" s="16">
        <v>28.35</v>
      </c>
      <c r="F4857" s="16">
        <v>29.61</v>
      </c>
      <c r="G4857" s="16">
        <v>22.18</v>
      </c>
      <c r="H4857" s="16">
        <v>37.4</v>
      </c>
      <c r="I4857" s="16">
        <v>29.58</v>
      </c>
      <c r="J4857" s="16">
        <v>14.35</v>
      </c>
      <c r="K4857" s="16">
        <v>992</v>
      </c>
      <c r="L4857" s="16">
        <v>28.41</v>
      </c>
      <c r="M4857" s="16">
        <v>21.68</v>
      </c>
    </row>
    <row r="4858" spans="1:13" x14ac:dyDescent="0.2">
      <c r="A4858" s="67">
        <f t="shared" si="75"/>
        <v>42216</v>
      </c>
      <c r="B4858" s="1">
        <v>0.50800000000000001</v>
      </c>
      <c r="C4858" s="16">
        <v>87.69</v>
      </c>
      <c r="D4858" s="16">
        <v>29.11</v>
      </c>
      <c r="E4858" s="16">
        <v>27.62</v>
      </c>
      <c r="F4858" s="16">
        <v>30.32</v>
      </c>
      <c r="G4858" s="16">
        <v>15.98</v>
      </c>
      <c r="H4858" s="16">
        <v>32.28</v>
      </c>
      <c r="I4858" s="16">
        <v>0.86</v>
      </c>
      <c r="J4858" s="16">
        <v>21.57</v>
      </c>
      <c r="K4858" s="16">
        <v>1179</v>
      </c>
      <c r="L4858" s="16">
        <v>28.6</v>
      </c>
      <c r="M4858" s="16">
        <v>18.100000000000001</v>
      </c>
    </row>
    <row r="4859" spans="1:13" x14ac:dyDescent="0.2">
      <c r="A4859" s="67">
        <f t="shared" si="75"/>
        <v>42217</v>
      </c>
      <c r="B4859" s="1">
        <v>16.001999999999999</v>
      </c>
      <c r="C4859" s="16">
        <v>94.98</v>
      </c>
      <c r="D4859" s="16">
        <v>27.86</v>
      </c>
      <c r="E4859" s="16">
        <v>27.04</v>
      </c>
      <c r="F4859" s="16">
        <v>29.29</v>
      </c>
      <c r="G4859" s="16">
        <v>10.1</v>
      </c>
      <c r="H4859" s="16">
        <v>26.81</v>
      </c>
      <c r="I4859" s="16">
        <v>291.69</v>
      </c>
      <c r="J4859" s="16">
        <v>7.65</v>
      </c>
      <c r="K4859" s="16">
        <v>1048</v>
      </c>
      <c r="L4859" s="16">
        <v>28.38</v>
      </c>
      <c r="M4859" s="16">
        <v>11.87</v>
      </c>
    </row>
    <row r="4860" spans="1:13" x14ac:dyDescent="0.2">
      <c r="A4860" s="67">
        <f t="shared" si="75"/>
        <v>42218</v>
      </c>
      <c r="B4860" s="1">
        <v>0</v>
      </c>
      <c r="C4860" s="16">
        <v>91.22</v>
      </c>
      <c r="D4860" s="16">
        <v>29.06</v>
      </c>
      <c r="E4860" s="16">
        <v>28.36</v>
      </c>
      <c r="F4860" s="16">
        <v>29.94</v>
      </c>
      <c r="G4860" s="16">
        <v>18.2</v>
      </c>
      <c r="H4860" s="16">
        <v>28.33</v>
      </c>
      <c r="I4860" s="16">
        <v>20.62</v>
      </c>
      <c r="J4860" s="16">
        <v>24.39</v>
      </c>
      <c r="K4860" s="16">
        <v>1083</v>
      </c>
      <c r="L4860" s="16">
        <v>28.56</v>
      </c>
      <c r="M4860" s="16">
        <v>18.440000000000001</v>
      </c>
    </row>
    <row r="4861" spans="1:13" x14ac:dyDescent="0.2">
      <c r="A4861" s="67">
        <f t="shared" si="75"/>
        <v>42219</v>
      </c>
      <c r="B4861" s="1">
        <v>0.76200000000000001</v>
      </c>
      <c r="C4861" s="16">
        <v>89.07</v>
      </c>
      <c r="D4861" s="16">
        <v>29.12</v>
      </c>
      <c r="E4861" s="16">
        <v>28.33</v>
      </c>
      <c r="F4861" s="16">
        <v>29.66</v>
      </c>
      <c r="G4861" s="16">
        <v>22.61</v>
      </c>
      <c r="H4861" s="16">
        <v>33.409999999999997</v>
      </c>
      <c r="I4861" s="16">
        <v>17.88</v>
      </c>
      <c r="J4861" s="16">
        <v>23.02</v>
      </c>
      <c r="K4861" s="16">
        <v>1103</v>
      </c>
      <c r="L4861" s="16">
        <v>28.73</v>
      </c>
      <c r="M4861" s="16">
        <v>22</v>
      </c>
    </row>
    <row r="4862" spans="1:13" x14ac:dyDescent="0.2">
      <c r="A4862" s="67">
        <f t="shared" si="75"/>
        <v>42220</v>
      </c>
      <c r="B4862" s="1">
        <v>0.76200000000000001</v>
      </c>
      <c r="C4862" s="16">
        <v>90.17</v>
      </c>
      <c r="D4862" s="16">
        <v>29.22</v>
      </c>
      <c r="E4862" s="16">
        <v>28.28</v>
      </c>
      <c r="F4862" s="16">
        <v>29.94</v>
      </c>
      <c r="G4862" s="16">
        <v>19.510000000000002</v>
      </c>
      <c r="H4862" s="16">
        <v>34.5</v>
      </c>
      <c r="I4862" s="16">
        <v>9.5299999999999994</v>
      </c>
      <c r="J4862" s="16">
        <v>20.07</v>
      </c>
      <c r="K4862" s="16">
        <v>1120</v>
      </c>
      <c r="L4862" s="16">
        <v>28.82</v>
      </c>
      <c r="M4862" s="16">
        <v>21.3</v>
      </c>
    </row>
    <row r="4863" spans="1:13" x14ac:dyDescent="0.2">
      <c r="A4863" s="67">
        <f t="shared" si="75"/>
        <v>42221</v>
      </c>
      <c r="B4863" s="1">
        <v>0</v>
      </c>
      <c r="C4863" s="16">
        <v>91.61</v>
      </c>
      <c r="D4863" s="16">
        <v>29.43</v>
      </c>
      <c r="E4863" s="16">
        <v>28.89</v>
      </c>
      <c r="F4863" s="16">
        <v>30.38</v>
      </c>
      <c r="G4863" s="16">
        <v>18.25</v>
      </c>
      <c r="H4863" s="16">
        <v>27.13</v>
      </c>
      <c r="I4863" s="16">
        <v>10.06</v>
      </c>
      <c r="J4863" s="16">
        <v>22.54</v>
      </c>
      <c r="K4863" s="16">
        <v>1150</v>
      </c>
      <c r="L4863" s="16">
        <v>28.93</v>
      </c>
      <c r="M4863" s="16">
        <v>18.239999999999998</v>
      </c>
    </row>
    <row r="4864" spans="1:13" x14ac:dyDescent="0.2">
      <c r="A4864" s="67">
        <f t="shared" si="75"/>
        <v>42222</v>
      </c>
      <c r="B4864" s="1">
        <v>0</v>
      </c>
      <c r="C4864" s="16">
        <v>91.13</v>
      </c>
      <c r="D4864" s="16">
        <v>29.43</v>
      </c>
      <c r="E4864" s="16">
        <v>29.07</v>
      </c>
      <c r="F4864" s="16">
        <v>29.85</v>
      </c>
      <c r="G4864" s="16">
        <v>21.21</v>
      </c>
      <c r="H4864" s="16">
        <v>32</v>
      </c>
      <c r="I4864" s="16">
        <v>23.19</v>
      </c>
      <c r="J4864" s="16">
        <v>23.01</v>
      </c>
      <c r="K4864" s="16">
        <v>964</v>
      </c>
      <c r="L4864" s="16">
        <v>29.12</v>
      </c>
      <c r="M4864" s="16">
        <v>21.69</v>
      </c>
    </row>
    <row r="4865" spans="1:13" x14ac:dyDescent="0.2">
      <c r="A4865" s="67">
        <f t="shared" si="75"/>
        <v>42223</v>
      </c>
      <c r="B4865" s="1">
        <v>0.254</v>
      </c>
      <c r="C4865" s="16">
        <v>90.14</v>
      </c>
      <c r="D4865" s="16">
        <v>29.43</v>
      </c>
      <c r="E4865" s="16">
        <v>28.84</v>
      </c>
      <c r="F4865" s="16">
        <v>30.22</v>
      </c>
      <c r="G4865" s="16">
        <v>18.059999999999999</v>
      </c>
      <c r="H4865" s="16">
        <v>31.96</v>
      </c>
      <c r="I4865" s="16">
        <v>15.51</v>
      </c>
      <c r="J4865" s="16">
        <v>20.97</v>
      </c>
      <c r="K4865" s="16">
        <v>1145</v>
      </c>
      <c r="L4865" s="16">
        <v>29.18</v>
      </c>
      <c r="M4865" s="16">
        <v>18.559999999999999</v>
      </c>
    </row>
    <row r="4866" spans="1:13" x14ac:dyDescent="0.2">
      <c r="A4866" s="67">
        <f t="shared" si="75"/>
        <v>42224</v>
      </c>
      <c r="B4866" s="1">
        <v>15.494</v>
      </c>
      <c r="C4866" s="16">
        <v>90.11</v>
      </c>
      <c r="D4866" s="16">
        <v>29.39</v>
      </c>
      <c r="E4866" s="16">
        <v>26.31</v>
      </c>
      <c r="F4866" s="16">
        <v>30.89</v>
      </c>
      <c r="G4866" s="16">
        <v>10.5</v>
      </c>
      <c r="H4866" s="16">
        <v>28.68</v>
      </c>
      <c r="I4866" s="16">
        <v>346.02</v>
      </c>
      <c r="J4866" s="16">
        <v>16.559999999999999</v>
      </c>
      <c r="K4866" s="16">
        <v>871</v>
      </c>
      <c r="L4866" s="16">
        <v>29.15</v>
      </c>
      <c r="M4866" s="16">
        <v>12.11</v>
      </c>
    </row>
    <row r="4867" spans="1:13" x14ac:dyDescent="0.2">
      <c r="A4867" s="67">
        <f t="shared" si="75"/>
        <v>42225</v>
      </c>
      <c r="B4867" s="1">
        <v>5.5880000000000001</v>
      </c>
      <c r="C4867" s="16">
        <v>91.81</v>
      </c>
      <c r="D4867" s="16">
        <v>27.28</v>
      </c>
      <c r="E4867" s="16">
        <v>25.25</v>
      </c>
      <c r="F4867" s="16">
        <v>30.04</v>
      </c>
      <c r="G4867" s="16">
        <v>7.35</v>
      </c>
      <c r="H4867" s="16">
        <v>23.74</v>
      </c>
      <c r="I4867" s="16">
        <v>196.54</v>
      </c>
      <c r="J4867" s="16">
        <v>12.56</v>
      </c>
      <c r="K4867" s="16">
        <v>1068</v>
      </c>
      <c r="L4867" s="16">
        <v>28.87</v>
      </c>
      <c r="M4867" s="16">
        <v>8.43</v>
      </c>
    </row>
    <row r="4868" spans="1:13" x14ac:dyDescent="0.2">
      <c r="A4868" s="67">
        <f t="shared" si="75"/>
        <v>42226</v>
      </c>
      <c r="B4868" s="1">
        <v>0</v>
      </c>
      <c r="C4868" s="16">
        <v>90.46</v>
      </c>
      <c r="D4868" s="16">
        <v>27.73</v>
      </c>
      <c r="E4868" s="16">
        <v>25.22</v>
      </c>
      <c r="F4868" s="16">
        <v>29.44</v>
      </c>
      <c r="G4868" s="16">
        <v>5.56</v>
      </c>
      <c r="H4868" s="16">
        <v>15.63</v>
      </c>
      <c r="I4868" s="16">
        <v>285.77999999999997</v>
      </c>
      <c r="J4868" s="16">
        <v>11.17</v>
      </c>
      <c r="K4868" s="16">
        <v>972</v>
      </c>
      <c r="L4868" s="16">
        <v>28.38</v>
      </c>
      <c r="M4868" s="16">
        <v>7.73</v>
      </c>
    </row>
    <row r="4869" spans="1:13" x14ac:dyDescent="0.2">
      <c r="A4869" s="67">
        <f t="shared" si="75"/>
        <v>42227</v>
      </c>
      <c r="B4869" s="1">
        <v>13.212</v>
      </c>
      <c r="C4869" s="16">
        <v>91.76</v>
      </c>
      <c r="D4869" s="16">
        <v>28.02</v>
      </c>
      <c r="E4869" s="16">
        <v>25.57</v>
      </c>
      <c r="F4869" s="16">
        <v>29.54</v>
      </c>
      <c r="G4869" s="16">
        <v>6.71</v>
      </c>
      <c r="H4869" s="16">
        <v>22.83</v>
      </c>
      <c r="I4869" s="16">
        <v>285.37</v>
      </c>
      <c r="J4869" s="16">
        <v>11.53</v>
      </c>
      <c r="K4869" s="16">
        <v>752.5</v>
      </c>
      <c r="L4869" s="16">
        <v>28.11</v>
      </c>
      <c r="M4869" s="16">
        <v>9.5</v>
      </c>
    </row>
    <row r="4870" spans="1:13" x14ac:dyDescent="0.2">
      <c r="A4870" s="67">
        <f t="shared" ref="A4870:A4933" si="76">A4869+1</f>
        <v>42228</v>
      </c>
      <c r="B4870" s="1">
        <v>0</v>
      </c>
      <c r="C4870" s="16">
        <v>89.63</v>
      </c>
      <c r="D4870" s="16">
        <v>28.95</v>
      </c>
      <c r="E4870" s="16">
        <v>28.36</v>
      </c>
      <c r="F4870" s="16">
        <v>29.56</v>
      </c>
      <c r="G4870" s="16">
        <v>20.75</v>
      </c>
      <c r="H4870" s="16">
        <v>34.82</v>
      </c>
      <c r="I4870" s="16">
        <v>13.84</v>
      </c>
      <c r="J4870" s="16">
        <v>20.12</v>
      </c>
      <c r="K4870" s="16">
        <v>1095</v>
      </c>
      <c r="L4870" s="16">
        <v>28.19</v>
      </c>
      <c r="M4870" s="16">
        <v>21.87</v>
      </c>
    </row>
    <row r="4871" spans="1:13" x14ac:dyDescent="0.2">
      <c r="A4871" s="67">
        <f t="shared" si="76"/>
        <v>42229</v>
      </c>
      <c r="B4871" s="1">
        <v>93.981999999999999</v>
      </c>
      <c r="C4871" s="16">
        <v>91.31</v>
      </c>
      <c r="D4871" s="16">
        <v>28.77</v>
      </c>
      <c r="E4871" s="16">
        <v>26.36</v>
      </c>
      <c r="F4871" s="16">
        <v>30.7</v>
      </c>
      <c r="G4871" s="16">
        <v>11.27</v>
      </c>
      <c r="H4871" s="16">
        <v>26.46</v>
      </c>
      <c r="I4871" s="16">
        <v>321.38</v>
      </c>
      <c r="J4871" s="16">
        <v>21.85</v>
      </c>
      <c r="K4871" s="16">
        <v>1118</v>
      </c>
      <c r="L4871" s="16">
        <v>28.51</v>
      </c>
      <c r="M4871" s="16">
        <v>13.85</v>
      </c>
    </row>
    <row r="4872" spans="1:13" x14ac:dyDescent="0.2">
      <c r="A4872" s="67">
        <f t="shared" si="76"/>
        <v>42230</v>
      </c>
      <c r="B4872" s="1">
        <v>35.055999999999997</v>
      </c>
      <c r="C4872" s="16">
        <v>94.44</v>
      </c>
      <c r="D4872" s="16">
        <v>26.57</v>
      </c>
      <c r="E4872" s="16">
        <v>24.81</v>
      </c>
      <c r="F4872" s="16">
        <v>28.01</v>
      </c>
      <c r="G4872" s="16">
        <v>6.82</v>
      </c>
      <c r="H4872" s="16">
        <v>26</v>
      </c>
      <c r="I4872" s="16">
        <v>282.66000000000003</v>
      </c>
      <c r="J4872" s="16">
        <v>4.78</v>
      </c>
      <c r="K4872" s="16">
        <v>422.2</v>
      </c>
      <c r="L4872" s="16">
        <v>28.11</v>
      </c>
      <c r="M4872" s="16">
        <v>8.5</v>
      </c>
    </row>
    <row r="4873" spans="1:13" x14ac:dyDescent="0.2">
      <c r="A4873" s="67">
        <f t="shared" si="76"/>
        <v>42231</v>
      </c>
      <c r="B4873" s="1">
        <v>65.281999999999996</v>
      </c>
      <c r="C4873" s="16">
        <v>94.68</v>
      </c>
      <c r="D4873" s="16">
        <v>27.35</v>
      </c>
      <c r="E4873" s="16">
        <v>25.32</v>
      </c>
      <c r="F4873" s="16">
        <v>30.52</v>
      </c>
      <c r="G4873" s="16">
        <v>8.92</v>
      </c>
      <c r="H4873" s="16">
        <v>29</v>
      </c>
      <c r="I4873" s="16">
        <v>298</v>
      </c>
      <c r="J4873" s="16">
        <v>11.25</v>
      </c>
      <c r="K4873" s="16">
        <v>1291</v>
      </c>
      <c r="L4873" s="16">
        <v>28</v>
      </c>
      <c r="M4873" s="16">
        <v>11.26</v>
      </c>
    </row>
    <row r="4874" spans="1:13" x14ac:dyDescent="0.2">
      <c r="A4874" s="67">
        <f t="shared" si="76"/>
        <v>42232</v>
      </c>
      <c r="B4874" s="1">
        <v>80.013999999999996</v>
      </c>
      <c r="C4874" s="16">
        <v>95.94</v>
      </c>
      <c r="D4874" s="16">
        <v>26.89</v>
      </c>
      <c r="E4874" s="16">
        <v>24.92</v>
      </c>
      <c r="F4874" s="16">
        <v>28.73</v>
      </c>
      <c r="G4874" s="16">
        <v>6.92</v>
      </c>
      <c r="H4874" s="16">
        <v>27.98</v>
      </c>
      <c r="I4874" s="16">
        <v>279.57</v>
      </c>
      <c r="J4874" s="16">
        <v>9.09</v>
      </c>
      <c r="K4874" s="16">
        <v>797.2</v>
      </c>
      <c r="L4874" s="16">
        <v>27.89</v>
      </c>
      <c r="M4874" s="16">
        <v>9.1</v>
      </c>
    </row>
    <row r="4875" spans="1:13" x14ac:dyDescent="0.2">
      <c r="A4875" s="67">
        <f t="shared" si="76"/>
        <v>42233</v>
      </c>
      <c r="B4875" s="1">
        <v>43.686</v>
      </c>
      <c r="C4875" s="16">
        <v>95.3</v>
      </c>
      <c r="D4875" s="16">
        <v>27.42</v>
      </c>
      <c r="E4875" s="16">
        <v>26.15</v>
      </c>
      <c r="F4875" s="16">
        <v>28.72</v>
      </c>
      <c r="G4875" s="16">
        <v>9.92</v>
      </c>
      <c r="H4875" s="16">
        <v>26.92</v>
      </c>
      <c r="I4875" s="16">
        <v>284.19</v>
      </c>
      <c r="J4875" s="16">
        <v>7.56</v>
      </c>
      <c r="K4875" s="16">
        <v>1331</v>
      </c>
      <c r="L4875" s="16">
        <v>27.78</v>
      </c>
      <c r="M4875" s="16">
        <v>12.62</v>
      </c>
    </row>
    <row r="4876" spans="1:13" x14ac:dyDescent="0.2">
      <c r="A4876" s="67">
        <f t="shared" si="76"/>
        <v>42234</v>
      </c>
      <c r="B4876" s="1">
        <v>5.5880000000000001</v>
      </c>
      <c r="C4876" s="16">
        <v>94.41</v>
      </c>
      <c r="D4876" s="16">
        <v>28.38</v>
      </c>
      <c r="E4876" s="16">
        <v>26.39</v>
      </c>
      <c r="F4876" s="16">
        <v>30.02</v>
      </c>
      <c r="G4876" s="16">
        <v>13.3</v>
      </c>
      <c r="H4876" s="16">
        <v>33.799999999999997</v>
      </c>
      <c r="I4876" s="16">
        <v>345.66</v>
      </c>
      <c r="J4876" s="16">
        <v>17.25</v>
      </c>
      <c r="K4876" s="16">
        <v>1126</v>
      </c>
      <c r="L4876" s="16">
        <v>27.98</v>
      </c>
      <c r="M4876" s="16">
        <v>13.89</v>
      </c>
    </row>
    <row r="4877" spans="1:13" x14ac:dyDescent="0.2">
      <c r="A4877" s="67">
        <f t="shared" si="76"/>
        <v>42235</v>
      </c>
      <c r="B4877" s="1">
        <v>0</v>
      </c>
      <c r="C4877" s="16">
        <v>91.43</v>
      </c>
      <c r="D4877" s="16">
        <v>28.94</v>
      </c>
      <c r="E4877" s="16">
        <v>28.36</v>
      </c>
      <c r="F4877" s="16">
        <v>29.67</v>
      </c>
      <c r="G4877" s="16">
        <v>17.13</v>
      </c>
      <c r="H4877" s="16">
        <v>30.2</v>
      </c>
      <c r="I4877" s="16">
        <v>16.89</v>
      </c>
      <c r="J4877" s="16">
        <v>23.21</v>
      </c>
      <c r="K4877" s="16">
        <v>1022</v>
      </c>
      <c r="L4877" s="16">
        <v>28.63</v>
      </c>
      <c r="M4877" s="16">
        <v>18.46</v>
      </c>
    </row>
    <row r="4878" spans="1:13" x14ac:dyDescent="0.2">
      <c r="A4878" s="67">
        <f t="shared" si="76"/>
        <v>42236</v>
      </c>
      <c r="B4878" s="1">
        <v>0.50800000000000001</v>
      </c>
      <c r="C4878" s="16">
        <v>91.73</v>
      </c>
      <c r="D4878" s="16">
        <v>29.01</v>
      </c>
      <c r="E4878" s="16">
        <v>28.39</v>
      </c>
      <c r="F4878" s="16">
        <v>29.71</v>
      </c>
      <c r="G4878" s="16">
        <v>15.83</v>
      </c>
      <c r="H4878" s="16">
        <v>32.74</v>
      </c>
      <c r="I4878" s="16">
        <v>4.96</v>
      </c>
      <c r="J4878" s="16">
        <v>22.15</v>
      </c>
      <c r="K4878" s="16">
        <v>1102</v>
      </c>
      <c r="L4878" s="16">
        <v>28.65</v>
      </c>
      <c r="M4878" s="16">
        <v>17.14</v>
      </c>
    </row>
    <row r="4879" spans="1:13" x14ac:dyDescent="0.2">
      <c r="A4879" s="67">
        <f t="shared" si="76"/>
        <v>42237</v>
      </c>
      <c r="B4879" s="1">
        <v>10.414</v>
      </c>
      <c r="C4879" s="16">
        <v>93.42</v>
      </c>
      <c r="D4879" s="16">
        <v>28.77</v>
      </c>
      <c r="E4879" s="16">
        <v>26.14</v>
      </c>
      <c r="F4879" s="16">
        <v>29.71</v>
      </c>
      <c r="G4879" s="16">
        <v>15.71</v>
      </c>
      <c r="H4879" s="16">
        <v>31.33</v>
      </c>
      <c r="I4879" s="16">
        <v>25.79</v>
      </c>
      <c r="J4879" s="16">
        <v>13.89</v>
      </c>
      <c r="K4879" s="16">
        <v>1128</v>
      </c>
      <c r="L4879" s="16">
        <v>28.62</v>
      </c>
      <c r="M4879" s="16">
        <v>16.16</v>
      </c>
    </row>
    <row r="4880" spans="1:13" x14ac:dyDescent="0.2">
      <c r="A4880" s="67">
        <f t="shared" si="76"/>
        <v>42238</v>
      </c>
      <c r="B4880" s="1">
        <v>6.35</v>
      </c>
      <c r="C4880" s="16">
        <v>94.75</v>
      </c>
      <c r="D4880" s="16">
        <v>27.64</v>
      </c>
      <c r="E4880" s="16">
        <v>26.05</v>
      </c>
      <c r="F4880" s="16">
        <v>29.2</v>
      </c>
      <c r="G4880" s="16">
        <v>5.37</v>
      </c>
      <c r="H4880" s="16">
        <v>17.68</v>
      </c>
      <c r="I4880" s="16">
        <v>267.81</v>
      </c>
      <c r="J4880" s="16">
        <v>10.72</v>
      </c>
      <c r="K4880" s="16">
        <v>904</v>
      </c>
      <c r="L4880" s="16">
        <v>28.43</v>
      </c>
      <c r="M4880" s="16">
        <v>7.07</v>
      </c>
    </row>
    <row r="4881" spans="1:13" x14ac:dyDescent="0.2">
      <c r="A4881" s="67">
        <f t="shared" si="76"/>
        <v>42239</v>
      </c>
      <c r="B4881" s="1">
        <v>6.0960000000000001</v>
      </c>
      <c r="C4881" s="16">
        <v>93.61</v>
      </c>
      <c r="D4881" s="16">
        <v>28.65</v>
      </c>
      <c r="E4881" s="16">
        <v>27.28</v>
      </c>
      <c r="F4881" s="16">
        <v>29.85</v>
      </c>
      <c r="G4881" s="16">
        <v>11</v>
      </c>
      <c r="H4881" s="16">
        <v>28.54</v>
      </c>
      <c r="I4881" s="16">
        <v>343.3</v>
      </c>
      <c r="J4881" s="16">
        <v>16.87</v>
      </c>
      <c r="K4881" s="16">
        <v>1194</v>
      </c>
      <c r="L4881" s="16">
        <v>28.63</v>
      </c>
      <c r="M4881" s="16">
        <v>12.02</v>
      </c>
    </row>
    <row r="4882" spans="1:13" x14ac:dyDescent="0.2">
      <c r="A4882" s="67">
        <f t="shared" si="76"/>
        <v>42240</v>
      </c>
      <c r="B4882" s="1">
        <v>30.481999999999999</v>
      </c>
      <c r="C4882" s="16">
        <v>91.95</v>
      </c>
      <c r="D4882" s="16">
        <v>28.08</v>
      </c>
      <c r="E4882" s="16">
        <v>26.18</v>
      </c>
      <c r="F4882" s="16">
        <v>29.2</v>
      </c>
      <c r="G4882" s="16">
        <v>19.41</v>
      </c>
      <c r="H4882" s="16">
        <v>44.42</v>
      </c>
      <c r="I4882" s="16">
        <v>28.05</v>
      </c>
      <c r="J4882" s="16">
        <v>8.61</v>
      </c>
      <c r="K4882" s="16">
        <v>452.2</v>
      </c>
      <c r="L4882" s="16">
        <v>28.51</v>
      </c>
      <c r="M4882" s="16">
        <v>19.87</v>
      </c>
    </row>
    <row r="4883" spans="1:13" x14ac:dyDescent="0.2">
      <c r="A4883" s="67">
        <f t="shared" si="76"/>
        <v>42241</v>
      </c>
      <c r="B4883" s="1">
        <v>3.302</v>
      </c>
      <c r="C4883" s="16">
        <v>90.15</v>
      </c>
      <c r="D4883" s="16">
        <v>27.62</v>
      </c>
      <c r="E4883" s="16">
        <v>26.02</v>
      </c>
      <c r="F4883" s="16">
        <v>28.94</v>
      </c>
      <c r="G4883" s="16">
        <v>13.33</v>
      </c>
      <c r="H4883" s="16">
        <v>33.549999999999997</v>
      </c>
      <c r="I4883" s="16">
        <v>336.42</v>
      </c>
      <c r="J4883" s="16">
        <v>5.42</v>
      </c>
      <c r="K4883" s="16">
        <v>309.3</v>
      </c>
      <c r="L4883" s="16">
        <v>28.08</v>
      </c>
      <c r="M4883" s="16">
        <v>14.64</v>
      </c>
    </row>
    <row r="4884" spans="1:13" x14ac:dyDescent="0.2">
      <c r="A4884" s="67">
        <f t="shared" si="76"/>
        <v>42242</v>
      </c>
      <c r="B4884" s="1">
        <v>20.321999999999999</v>
      </c>
      <c r="C4884" s="16">
        <v>96.82</v>
      </c>
      <c r="D4884" s="16">
        <v>25.84</v>
      </c>
      <c r="E4884" s="16">
        <v>23.43</v>
      </c>
      <c r="F4884" s="16">
        <v>28.65</v>
      </c>
      <c r="G4884" s="16">
        <v>5.68</v>
      </c>
      <c r="H4884" s="16">
        <v>46.89</v>
      </c>
      <c r="I4884" s="16">
        <v>256.67</v>
      </c>
      <c r="J4884" s="16">
        <v>3.94</v>
      </c>
      <c r="K4884" s="16">
        <v>606.9</v>
      </c>
      <c r="L4884" s="16">
        <v>27.62</v>
      </c>
      <c r="M4884" s="16">
        <v>7.05</v>
      </c>
    </row>
    <row r="4885" spans="1:13" x14ac:dyDescent="0.2">
      <c r="A4885" s="67">
        <f t="shared" si="76"/>
        <v>42243</v>
      </c>
      <c r="B4885" s="1">
        <v>0</v>
      </c>
      <c r="C4885" s="16">
        <v>92.96</v>
      </c>
      <c r="D4885" s="16">
        <v>27.54</v>
      </c>
      <c r="E4885" s="16">
        <v>24.46</v>
      </c>
      <c r="F4885" s="16">
        <v>30.56</v>
      </c>
      <c r="G4885" s="16">
        <v>9.77</v>
      </c>
      <c r="H4885" s="16">
        <v>24.91</v>
      </c>
      <c r="I4885" s="16">
        <v>303.33</v>
      </c>
      <c r="J4885" s="16">
        <v>20.170000000000002</v>
      </c>
      <c r="K4885" s="16">
        <v>1222</v>
      </c>
      <c r="L4885" s="16">
        <v>28.18</v>
      </c>
      <c r="M4885" s="16">
        <v>10.85</v>
      </c>
    </row>
    <row r="4886" spans="1:13" x14ac:dyDescent="0.2">
      <c r="A4886" s="67">
        <f t="shared" si="76"/>
        <v>42244</v>
      </c>
      <c r="B4886" s="1">
        <v>1.016</v>
      </c>
      <c r="C4886" s="16">
        <v>91.17</v>
      </c>
      <c r="D4886" s="16">
        <v>28.81</v>
      </c>
      <c r="E4886" s="16">
        <v>27.97</v>
      </c>
      <c r="F4886" s="16">
        <v>29.4</v>
      </c>
      <c r="G4886" s="16">
        <v>15.24</v>
      </c>
      <c r="H4886" s="16">
        <v>35.74</v>
      </c>
      <c r="I4886" s="16">
        <v>11.39</v>
      </c>
      <c r="J4886" s="16">
        <v>12.35</v>
      </c>
      <c r="K4886" s="16">
        <v>796.8</v>
      </c>
      <c r="L4886" s="16">
        <v>28.13</v>
      </c>
      <c r="M4886" s="16">
        <v>15.84</v>
      </c>
    </row>
    <row r="4887" spans="1:13" x14ac:dyDescent="0.2">
      <c r="A4887" s="67">
        <f t="shared" si="76"/>
        <v>42245</v>
      </c>
      <c r="B4887" s="1">
        <v>6.35</v>
      </c>
      <c r="C4887" s="16">
        <v>92.16</v>
      </c>
      <c r="D4887" s="16">
        <v>28.88</v>
      </c>
      <c r="E4887" s="16">
        <v>27.12</v>
      </c>
      <c r="F4887" s="16">
        <v>30.88</v>
      </c>
      <c r="G4887" s="16">
        <v>12.67</v>
      </c>
      <c r="H4887" s="16">
        <v>28.01</v>
      </c>
      <c r="I4887" s="16">
        <v>7.7</v>
      </c>
      <c r="J4887" s="16">
        <v>17.95</v>
      </c>
      <c r="K4887" s="16">
        <v>1335</v>
      </c>
      <c r="L4887" s="16">
        <v>28.48</v>
      </c>
      <c r="M4887" s="16">
        <v>13.63</v>
      </c>
    </row>
    <row r="4888" spans="1:13" x14ac:dyDescent="0.2">
      <c r="A4888" s="67">
        <f t="shared" si="76"/>
        <v>42246</v>
      </c>
      <c r="B4888" s="1">
        <v>0.76200000000000001</v>
      </c>
      <c r="C4888" s="16">
        <v>92.83</v>
      </c>
      <c r="D4888" s="16">
        <v>28.64</v>
      </c>
      <c r="E4888" s="16">
        <v>27.43</v>
      </c>
      <c r="F4888" s="16">
        <v>30.68</v>
      </c>
      <c r="G4888" s="16">
        <v>7.62</v>
      </c>
      <c r="H4888" s="16">
        <v>25.05</v>
      </c>
      <c r="I4888" s="16">
        <v>271.91000000000003</v>
      </c>
      <c r="J4888" s="16">
        <v>14.84</v>
      </c>
      <c r="K4888" s="16">
        <v>997</v>
      </c>
      <c r="L4888" s="16">
        <v>28.25</v>
      </c>
      <c r="M4888" s="16">
        <v>9.43</v>
      </c>
    </row>
    <row r="4889" spans="1:13" x14ac:dyDescent="0.2">
      <c r="A4889" s="67">
        <f t="shared" si="76"/>
        <v>42247</v>
      </c>
      <c r="B4889" s="1">
        <v>18.03</v>
      </c>
      <c r="C4889" s="16">
        <v>92.39</v>
      </c>
      <c r="D4889" s="16">
        <v>28.92</v>
      </c>
      <c r="E4889" s="16">
        <v>26.22</v>
      </c>
      <c r="F4889" s="16">
        <v>31.01</v>
      </c>
      <c r="G4889" s="16">
        <v>6.84</v>
      </c>
      <c r="H4889" s="16">
        <v>24.03</v>
      </c>
      <c r="I4889" s="16">
        <v>275.73</v>
      </c>
      <c r="J4889" s="16">
        <v>24.1</v>
      </c>
      <c r="K4889" s="16">
        <v>1112</v>
      </c>
      <c r="L4889" s="16">
        <v>28.57</v>
      </c>
      <c r="M4889" s="16">
        <v>8.89</v>
      </c>
    </row>
    <row r="4890" spans="1:13" x14ac:dyDescent="0.2">
      <c r="A4890" s="67">
        <f t="shared" si="76"/>
        <v>42248</v>
      </c>
      <c r="B4890" s="1">
        <v>36.067999999999998</v>
      </c>
      <c r="C4890" s="16">
        <v>95.11</v>
      </c>
      <c r="D4890" s="16">
        <v>27.83</v>
      </c>
      <c r="E4890" s="16">
        <v>25.76</v>
      </c>
      <c r="F4890" s="16">
        <v>29.87</v>
      </c>
      <c r="G4890" s="16">
        <v>9.18</v>
      </c>
      <c r="H4890" s="16">
        <v>31.47</v>
      </c>
      <c r="I4890" s="16">
        <v>281.82</v>
      </c>
      <c r="J4890" s="16">
        <v>10.29</v>
      </c>
      <c r="K4890" s="16">
        <v>905</v>
      </c>
      <c r="L4890" s="16">
        <v>28.51</v>
      </c>
      <c r="M4890" s="16">
        <v>12</v>
      </c>
    </row>
    <row r="4891" spans="1:13" x14ac:dyDescent="0.2">
      <c r="A4891" s="67">
        <f t="shared" si="76"/>
        <v>42249</v>
      </c>
      <c r="B4891" s="1">
        <v>52.067999999999998</v>
      </c>
      <c r="C4891" s="16">
        <v>95.04</v>
      </c>
      <c r="D4891" s="16">
        <v>27.9</v>
      </c>
      <c r="E4891" s="16">
        <v>26.15</v>
      </c>
      <c r="F4891" s="16">
        <v>29.73</v>
      </c>
      <c r="G4891" s="16">
        <v>9.4499999999999993</v>
      </c>
      <c r="H4891" s="16">
        <v>29.81</v>
      </c>
      <c r="I4891" s="16">
        <v>271.77</v>
      </c>
      <c r="J4891" s="16">
        <v>9.9499999999999993</v>
      </c>
      <c r="K4891" s="16">
        <v>939</v>
      </c>
      <c r="L4891" s="16">
        <v>28.33</v>
      </c>
      <c r="M4891" s="16">
        <v>11.57</v>
      </c>
    </row>
    <row r="4892" spans="1:13" x14ac:dyDescent="0.2">
      <c r="A4892" s="67">
        <f t="shared" si="76"/>
        <v>42250</v>
      </c>
      <c r="B4892" s="1">
        <v>122.422</v>
      </c>
      <c r="C4892" s="16">
        <v>95.29</v>
      </c>
      <c r="D4892" s="16">
        <v>26.61</v>
      </c>
      <c r="E4892" s="16">
        <v>23.24</v>
      </c>
      <c r="F4892" s="16">
        <v>28.4</v>
      </c>
      <c r="G4892" s="16">
        <v>7.05</v>
      </c>
      <c r="H4892" s="16">
        <v>40.61</v>
      </c>
      <c r="I4892" s="16">
        <v>274.66000000000003</v>
      </c>
      <c r="J4892" s="16">
        <v>8.5399999999999991</v>
      </c>
      <c r="K4892" s="16">
        <v>826</v>
      </c>
      <c r="L4892" s="16">
        <v>28.12</v>
      </c>
      <c r="M4892" s="16">
        <v>9.0399999999999991</v>
      </c>
    </row>
    <row r="4893" spans="1:13" x14ac:dyDescent="0.2">
      <c r="A4893" s="67">
        <f t="shared" si="76"/>
        <v>42251</v>
      </c>
      <c r="B4893" s="1">
        <v>12.7</v>
      </c>
      <c r="C4893" s="16">
        <v>92.71</v>
      </c>
      <c r="D4893" s="16">
        <v>28</v>
      </c>
      <c r="E4893" s="16">
        <v>26.03</v>
      </c>
      <c r="F4893" s="16">
        <v>29.43</v>
      </c>
      <c r="G4893" s="16">
        <v>8.3699999999999992</v>
      </c>
      <c r="H4893" s="16">
        <v>26.81</v>
      </c>
      <c r="I4893" s="16">
        <v>290.11</v>
      </c>
      <c r="J4893" s="16">
        <v>8.32</v>
      </c>
      <c r="K4893" s="16">
        <v>524.4</v>
      </c>
      <c r="L4893" s="16">
        <v>28.08</v>
      </c>
      <c r="M4893" s="16">
        <v>11.25</v>
      </c>
    </row>
    <row r="4894" spans="1:13" x14ac:dyDescent="0.2">
      <c r="A4894" s="67">
        <f t="shared" si="76"/>
        <v>42252</v>
      </c>
      <c r="B4894" s="1">
        <v>36.067999999999998</v>
      </c>
      <c r="C4894" s="16">
        <v>97.03</v>
      </c>
      <c r="D4894" s="16">
        <v>27.45</v>
      </c>
      <c r="E4894" s="16">
        <v>25.43</v>
      </c>
      <c r="F4894" s="16">
        <v>28.81</v>
      </c>
      <c r="G4894" s="16">
        <v>7.28</v>
      </c>
      <c r="H4894" s="16">
        <v>32.700000000000003</v>
      </c>
      <c r="I4894" s="16">
        <v>278.10000000000002</v>
      </c>
      <c r="J4894" s="16">
        <v>5.67</v>
      </c>
      <c r="K4894" s="16">
        <v>657.7</v>
      </c>
      <c r="L4894" s="16">
        <v>28.05</v>
      </c>
      <c r="M4894" s="16">
        <v>9.35</v>
      </c>
    </row>
    <row r="4895" spans="1:13" x14ac:dyDescent="0.2">
      <c r="A4895" s="67">
        <f t="shared" si="76"/>
        <v>42253</v>
      </c>
      <c r="B4895" s="1">
        <v>22.097999999999999</v>
      </c>
      <c r="C4895" s="16">
        <v>96.83</v>
      </c>
      <c r="D4895" s="16">
        <v>27.84</v>
      </c>
      <c r="E4895" s="16">
        <v>25.9</v>
      </c>
      <c r="F4895" s="16">
        <v>30.3</v>
      </c>
      <c r="G4895" s="16">
        <v>9.02</v>
      </c>
      <c r="H4895" s="16">
        <v>24.98</v>
      </c>
      <c r="I4895" s="16">
        <v>300.52999999999997</v>
      </c>
      <c r="J4895" s="16">
        <v>10.82</v>
      </c>
      <c r="K4895" s="16">
        <v>1218</v>
      </c>
      <c r="L4895" s="16">
        <v>28.22</v>
      </c>
      <c r="M4895" s="16">
        <v>12.12</v>
      </c>
    </row>
    <row r="4896" spans="1:13" x14ac:dyDescent="0.2">
      <c r="A4896" s="67">
        <f t="shared" si="76"/>
        <v>42254</v>
      </c>
      <c r="B4896" s="1">
        <v>160.786</v>
      </c>
      <c r="C4896" s="16">
        <v>96.56</v>
      </c>
      <c r="D4896" s="16">
        <v>27.91</v>
      </c>
      <c r="E4896" s="16">
        <v>25.48</v>
      </c>
      <c r="F4896" s="16">
        <v>30.91</v>
      </c>
      <c r="G4896" s="16">
        <v>11.07</v>
      </c>
      <c r="H4896" s="16">
        <v>35.74</v>
      </c>
      <c r="I4896" s="16">
        <v>303.52</v>
      </c>
      <c r="J4896" s="16">
        <v>8.81</v>
      </c>
      <c r="K4896" s="16">
        <v>1233</v>
      </c>
      <c r="L4896" s="16">
        <v>28.13</v>
      </c>
      <c r="M4896" s="16">
        <v>12.31</v>
      </c>
    </row>
    <row r="4897" spans="1:13" x14ac:dyDescent="0.2">
      <c r="A4897" s="67">
        <f t="shared" si="76"/>
        <v>42255</v>
      </c>
      <c r="B4897" s="1">
        <v>2.54</v>
      </c>
      <c r="C4897" s="16">
        <v>95.41</v>
      </c>
      <c r="D4897" s="16">
        <v>28.64</v>
      </c>
      <c r="E4897" s="16">
        <v>26.69</v>
      </c>
      <c r="F4897" s="16">
        <v>30.02</v>
      </c>
      <c r="G4897" s="16">
        <v>14.56</v>
      </c>
      <c r="H4897" s="16">
        <v>37.04</v>
      </c>
      <c r="I4897" s="16">
        <v>19.12</v>
      </c>
      <c r="J4897" s="16">
        <v>14.56</v>
      </c>
      <c r="K4897" s="16">
        <v>896</v>
      </c>
      <c r="L4897" s="16">
        <v>28.19</v>
      </c>
      <c r="M4897" s="16">
        <v>15.31</v>
      </c>
    </row>
    <row r="4898" spans="1:13" x14ac:dyDescent="0.2">
      <c r="A4898" s="67">
        <f t="shared" si="76"/>
        <v>42256</v>
      </c>
      <c r="B4898" s="1">
        <v>24.385999999999999</v>
      </c>
      <c r="C4898" s="16">
        <v>93.83</v>
      </c>
      <c r="D4898" s="16">
        <v>29.08</v>
      </c>
      <c r="E4898" s="16">
        <v>26.34</v>
      </c>
      <c r="F4898" s="16">
        <v>30.22</v>
      </c>
      <c r="G4898" s="16">
        <v>15.6</v>
      </c>
      <c r="H4898" s="16">
        <v>44.98</v>
      </c>
      <c r="I4898" s="16">
        <v>31.49</v>
      </c>
      <c r="J4898" s="16">
        <v>18.149999999999999</v>
      </c>
      <c r="K4898" s="16">
        <v>1206</v>
      </c>
      <c r="L4898" s="16">
        <v>28.63</v>
      </c>
      <c r="M4898" s="16">
        <v>16.89</v>
      </c>
    </row>
    <row r="4899" spans="1:13" x14ac:dyDescent="0.2">
      <c r="A4899" s="67">
        <f t="shared" si="76"/>
        <v>42257</v>
      </c>
      <c r="B4899" s="1">
        <v>12.192</v>
      </c>
      <c r="C4899" s="16">
        <v>95.35</v>
      </c>
      <c r="D4899" s="16">
        <v>26.69</v>
      </c>
      <c r="E4899" s="16">
        <v>24.82</v>
      </c>
      <c r="F4899" s="16">
        <v>28.61</v>
      </c>
      <c r="G4899" s="16">
        <v>5.78</v>
      </c>
      <c r="H4899" s="16">
        <v>22.54</v>
      </c>
      <c r="I4899" s="16">
        <v>206.99</v>
      </c>
      <c r="J4899" s="16">
        <v>6.58</v>
      </c>
      <c r="K4899" s="16">
        <v>438.2</v>
      </c>
      <c r="L4899" s="16">
        <v>28.33</v>
      </c>
      <c r="M4899" s="16">
        <v>7.15</v>
      </c>
    </row>
    <row r="4900" spans="1:13" x14ac:dyDescent="0.2">
      <c r="A4900" s="67">
        <f t="shared" si="76"/>
        <v>42258</v>
      </c>
      <c r="B4900" s="1">
        <v>5.08</v>
      </c>
      <c r="C4900" s="16">
        <v>96.06</v>
      </c>
      <c r="D4900" s="16">
        <v>26.78</v>
      </c>
      <c r="E4900" s="16">
        <v>25.05</v>
      </c>
      <c r="F4900" s="16">
        <v>29.48</v>
      </c>
      <c r="G4900" s="16">
        <v>5.96</v>
      </c>
      <c r="H4900" s="16">
        <v>21.2</v>
      </c>
      <c r="I4900" s="16">
        <v>194.36</v>
      </c>
      <c r="J4900" s="16">
        <v>8.1199999999999992</v>
      </c>
      <c r="K4900" s="16">
        <v>525.1</v>
      </c>
      <c r="L4900" s="16">
        <v>28.21</v>
      </c>
      <c r="M4900" s="16">
        <v>7.3</v>
      </c>
    </row>
    <row r="4901" spans="1:13" x14ac:dyDescent="0.2">
      <c r="A4901" s="67">
        <f t="shared" si="76"/>
        <v>42259</v>
      </c>
      <c r="B4901" s="1">
        <v>0.254</v>
      </c>
      <c r="C4901" s="16">
        <v>92.34</v>
      </c>
      <c r="D4901" s="16">
        <v>28.02</v>
      </c>
      <c r="E4901" s="16">
        <v>25.78</v>
      </c>
      <c r="F4901" s="16">
        <v>30</v>
      </c>
      <c r="G4901" s="16">
        <v>7.24</v>
      </c>
      <c r="H4901" s="16">
        <v>21.34</v>
      </c>
      <c r="I4901" s="16">
        <v>18.809999999999999</v>
      </c>
      <c r="J4901" s="16">
        <v>17.63</v>
      </c>
      <c r="K4901" s="16">
        <v>1409</v>
      </c>
      <c r="L4901" s="16">
        <v>28.52</v>
      </c>
      <c r="M4901" s="16">
        <v>9.01</v>
      </c>
    </row>
    <row r="4902" spans="1:13" x14ac:dyDescent="0.2">
      <c r="A4902" s="67">
        <f t="shared" si="76"/>
        <v>42260</v>
      </c>
      <c r="B4902" s="1">
        <v>11.43</v>
      </c>
      <c r="C4902" s="16">
        <v>95.04</v>
      </c>
      <c r="D4902" s="16">
        <v>27.5</v>
      </c>
      <c r="E4902" s="16">
        <v>25.62</v>
      </c>
      <c r="F4902" s="16">
        <v>29.56</v>
      </c>
      <c r="G4902" s="16">
        <v>5.79</v>
      </c>
      <c r="H4902" s="16">
        <v>33.340000000000003</v>
      </c>
      <c r="I4902" s="16">
        <v>250.69</v>
      </c>
      <c r="J4902" s="16">
        <v>11.96</v>
      </c>
      <c r="K4902" s="16">
        <v>1275</v>
      </c>
      <c r="L4902" s="16">
        <v>28.5</v>
      </c>
      <c r="M4902" s="16">
        <v>7.36</v>
      </c>
    </row>
    <row r="4903" spans="1:13" x14ac:dyDescent="0.2">
      <c r="A4903" s="67">
        <f t="shared" si="76"/>
        <v>42261</v>
      </c>
      <c r="B4903" s="1">
        <v>0</v>
      </c>
      <c r="C4903" s="16">
        <v>93.09</v>
      </c>
      <c r="D4903" s="16">
        <v>28.91</v>
      </c>
      <c r="E4903" s="16">
        <v>26.01</v>
      </c>
      <c r="F4903" s="16">
        <v>31.36</v>
      </c>
      <c r="G4903" s="16">
        <v>6.97</v>
      </c>
      <c r="H4903" s="16">
        <v>22.01</v>
      </c>
      <c r="I4903" s="16">
        <v>327.06</v>
      </c>
      <c r="J4903" s="16">
        <v>21.81</v>
      </c>
      <c r="K4903" s="16">
        <v>1273</v>
      </c>
      <c r="L4903" s="16">
        <v>28.91</v>
      </c>
      <c r="M4903" s="16">
        <v>9.1</v>
      </c>
    </row>
    <row r="4904" spans="1:13" x14ac:dyDescent="0.2">
      <c r="A4904" s="67">
        <f t="shared" si="76"/>
        <v>42262</v>
      </c>
      <c r="B4904" s="1">
        <v>0</v>
      </c>
      <c r="C4904" s="16">
        <v>91.78</v>
      </c>
      <c r="D4904" s="16">
        <v>29.8</v>
      </c>
      <c r="E4904" s="16">
        <v>28.93</v>
      </c>
      <c r="F4904" s="16">
        <v>30.67</v>
      </c>
      <c r="G4904" s="16">
        <v>18.100000000000001</v>
      </c>
      <c r="H4904" s="16">
        <v>29.92</v>
      </c>
      <c r="I4904" s="16">
        <v>12</v>
      </c>
      <c r="J4904" s="16">
        <v>21.79</v>
      </c>
      <c r="K4904" s="16">
        <v>1103</v>
      </c>
      <c r="L4904" s="16">
        <v>29.37</v>
      </c>
      <c r="M4904" s="16">
        <v>19.27</v>
      </c>
    </row>
    <row r="4905" spans="1:13" x14ac:dyDescent="0.2">
      <c r="A4905" s="67">
        <f t="shared" si="76"/>
        <v>42263</v>
      </c>
      <c r="B4905" s="1">
        <v>60.966000000000001</v>
      </c>
      <c r="C4905" s="16">
        <v>95.49</v>
      </c>
      <c r="D4905" s="16">
        <v>27.6</v>
      </c>
      <c r="E4905" s="16">
        <v>25.06</v>
      </c>
      <c r="F4905" s="16">
        <v>30.23</v>
      </c>
      <c r="G4905" s="16">
        <v>9.14</v>
      </c>
      <c r="H4905" s="16">
        <v>45.19</v>
      </c>
      <c r="I4905" s="16">
        <v>315.7</v>
      </c>
      <c r="J4905" s="16">
        <v>9.5399999999999991</v>
      </c>
      <c r="K4905" s="16">
        <v>842</v>
      </c>
      <c r="L4905" s="16">
        <v>28.99</v>
      </c>
      <c r="M4905" s="16">
        <v>11.03</v>
      </c>
    </row>
    <row r="4906" spans="1:13" x14ac:dyDescent="0.2">
      <c r="A4906" s="67">
        <f t="shared" si="76"/>
        <v>42264</v>
      </c>
      <c r="B4906" s="1">
        <v>0</v>
      </c>
      <c r="C4906" s="16">
        <v>91.39</v>
      </c>
      <c r="D4906" s="16">
        <v>28.38</v>
      </c>
      <c r="E4906" s="16">
        <v>26.39</v>
      </c>
      <c r="F4906" s="16">
        <v>30.21</v>
      </c>
      <c r="G4906" s="16">
        <v>7.87</v>
      </c>
      <c r="H4906" s="16">
        <v>24.03</v>
      </c>
      <c r="I4906" s="16">
        <v>271.42</v>
      </c>
      <c r="J4906" s="16">
        <v>18.34</v>
      </c>
      <c r="K4906" s="16">
        <v>1244</v>
      </c>
      <c r="L4906" s="16">
        <v>28.81</v>
      </c>
      <c r="M4906" s="16">
        <v>10.17</v>
      </c>
    </row>
    <row r="4907" spans="1:13" x14ac:dyDescent="0.2">
      <c r="A4907" s="67">
        <f t="shared" si="76"/>
        <v>42265</v>
      </c>
      <c r="B4907" s="1">
        <v>0.254</v>
      </c>
      <c r="C4907" s="16">
        <v>93.15</v>
      </c>
      <c r="D4907" s="16">
        <v>27.71</v>
      </c>
      <c r="E4907" s="16">
        <v>25.21</v>
      </c>
      <c r="F4907" s="16">
        <v>30.5</v>
      </c>
      <c r="G4907" s="16">
        <v>5.51</v>
      </c>
      <c r="H4907" s="16">
        <v>27.31</v>
      </c>
      <c r="I4907" s="16">
        <v>230.51</v>
      </c>
      <c r="J4907" s="16">
        <v>17.579999999999998</v>
      </c>
      <c r="K4907" s="16">
        <v>1071</v>
      </c>
      <c r="L4907" s="16">
        <v>28.95</v>
      </c>
      <c r="M4907" s="16">
        <v>7</v>
      </c>
    </row>
    <row r="4908" spans="1:13" x14ac:dyDescent="0.2">
      <c r="A4908" s="67">
        <f t="shared" si="76"/>
        <v>42266</v>
      </c>
      <c r="B4908" s="1">
        <v>0</v>
      </c>
      <c r="C4908" s="16">
        <v>89.96</v>
      </c>
      <c r="D4908" s="16">
        <v>28.28</v>
      </c>
      <c r="E4908" s="16">
        <v>25.13</v>
      </c>
      <c r="F4908" s="16">
        <v>31.14</v>
      </c>
      <c r="G4908" s="16">
        <v>8.67</v>
      </c>
      <c r="H4908" s="16">
        <v>20.43</v>
      </c>
      <c r="I4908" s="16">
        <v>19.920000000000002</v>
      </c>
      <c r="J4908" s="16">
        <v>21.19</v>
      </c>
      <c r="K4908" s="16">
        <v>1155</v>
      </c>
      <c r="L4908" s="16">
        <v>29.26</v>
      </c>
      <c r="M4908" s="16">
        <v>9.94</v>
      </c>
    </row>
    <row r="4909" spans="1:13" x14ac:dyDescent="0.2">
      <c r="A4909" s="67">
        <f t="shared" si="76"/>
        <v>42267</v>
      </c>
      <c r="B4909" s="1">
        <v>0</v>
      </c>
      <c r="C4909" s="16">
        <v>89.65</v>
      </c>
      <c r="D4909" s="16">
        <v>29.26</v>
      </c>
      <c r="E4909" s="16">
        <v>26.08</v>
      </c>
      <c r="F4909" s="16">
        <v>31.24</v>
      </c>
      <c r="G4909" s="16">
        <v>7.44</v>
      </c>
      <c r="H4909" s="16">
        <v>19.649999999999999</v>
      </c>
      <c r="I4909" s="16">
        <v>4.3</v>
      </c>
      <c r="J4909" s="16">
        <v>25</v>
      </c>
      <c r="K4909" s="16">
        <v>968</v>
      </c>
      <c r="L4909" s="16">
        <v>30.04</v>
      </c>
      <c r="M4909" s="16">
        <v>10.38</v>
      </c>
    </row>
    <row r="4910" spans="1:13" x14ac:dyDescent="0.2">
      <c r="A4910" s="67">
        <f t="shared" si="76"/>
        <v>42268</v>
      </c>
      <c r="B4910" s="1">
        <v>11.683999999999999</v>
      </c>
      <c r="C4910" s="16">
        <v>94.31</v>
      </c>
      <c r="D4910" s="16">
        <v>28.03</v>
      </c>
      <c r="E4910" s="16">
        <v>26.45</v>
      </c>
      <c r="F4910" s="16">
        <v>30.75</v>
      </c>
      <c r="G4910" s="16">
        <v>5.4</v>
      </c>
      <c r="H4910" s="16">
        <v>38.81</v>
      </c>
      <c r="I4910" s="16">
        <v>321.64</v>
      </c>
      <c r="J4910" s="16">
        <v>8.51</v>
      </c>
      <c r="K4910" s="16">
        <v>981</v>
      </c>
      <c r="L4910" s="16">
        <v>29.37</v>
      </c>
      <c r="M4910" s="16">
        <v>6.39</v>
      </c>
    </row>
    <row r="4911" spans="1:13" x14ac:dyDescent="0.2">
      <c r="A4911" s="67">
        <f t="shared" si="76"/>
        <v>42269</v>
      </c>
      <c r="B4911" s="1">
        <v>2.54</v>
      </c>
      <c r="C4911" s="16">
        <v>93.61</v>
      </c>
      <c r="D4911" s="16">
        <v>27.48</v>
      </c>
      <c r="E4911" s="16">
        <v>25.91</v>
      </c>
      <c r="F4911" s="16">
        <v>30.53</v>
      </c>
      <c r="G4911" s="16">
        <v>5.42</v>
      </c>
      <c r="H4911" s="16">
        <v>27.1</v>
      </c>
      <c r="I4911" s="16">
        <v>231.75</v>
      </c>
      <c r="J4911" s="16">
        <v>19.39</v>
      </c>
      <c r="K4911" s="16">
        <v>1112</v>
      </c>
      <c r="L4911" s="16">
        <v>29.49</v>
      </c>
      <c r="M4911" s="16">
        <v>6.71</v>
      </c>
    </row>
    <row r="4912" spans="1:13" x14ac:dyDescent="0.2">
      <c r="A4912" s="67">
        <f t="shared" si="76"/>
        <v>42270</v>
      </c>
      <c r="B4912" s="1">
        <v>6.6040000000000001</v>
      </c>
      <c r="C4912" s="16">
        <v>96.93</v>
      </c>
      <c r="D4912" s="16">
        <v>27.15</v>
      </c>
      <c r="E4912" s="16">
        <v>25.86</v>
      </c>
      <c r="F4912" s="16">
        <v>29.64</v>
      </c>
      <c r="G4912" s="16">
        <v>4.5999999999999996</v>
      </c>
      <c r="H4912" s="16">
        <v>22.16</v>
      </c>
      <c r="I4912" s="16">
        <v>194.97</v>
      </c>
      <c r="J4912" s="16">
        <v>8.24</v>
      </c>
      <c r="K4912" s="16">
        <v>913</v>
      </c>
      <c r="L4912" s="16">
        <v>28.99</v>
      </c>
      <c r="M4912" s="16">
        <v>5.84</v>
      </c>
    </row>
    <row r="4913" spans="1:13" x14ac:dyDescent="0.2">
      <c r="A4913" s="67">
        <f t="shared" si="76"/>
        <v>42271</v>
      </c>
      <c r="B4913" s="1">
        <v>9.3979999999999997</v>
      </c>
      <c r="C4913" s="16">
        <v>95.38</v>
      </c>
      <c r="D4913" s="16">
        <v>27.53</v>
      </c>
      <c r="E4913" s="16">
        <v>25.34</v>
      </c>
      <c r="F4913" s="16">
        <v>30.27</v>
      </c>
      <c r="G4913" s="16">
        <v>5.4</v>
      </c>
      <c r="H4913" s="16">
        <v>35.03</v>
      </c>
      <c r="I4913" s="16">
        <v>269.3</v>
      </c>
      <c r="J4913" s="16">
        <v>14.88</v>
      </c>
      <c r="K4913" s="16">
        <v>1291</v>
      </c>
      <c r="L4913" s="16">
        <v>29.27</v>
      </c>
      <c r="M4913" s="16">
        <v>6.46</v>
      </c>
    </row>
    <row r="4914" spans="1:13" x14ac:dyDescent="0.2">
      <c r="A4914" s="67">
        <f t="shared" si="76"/>
        <v>42272</v>
      </c>
      <c r="B4914" s="1">
        <v>1.27</v>
      </c>
      <c r="C4914" s="16">
        <v>85.85</v>
      </c>
      <c r="D4914" s="16">
        <v>29.29</v>
      </c>
      <c r="E4914" s="16">
        <v>27.06</v>
      </c>
      <c r="F4914" s="16">
        <v>30.92</v>
      </c>
      <c r="G4914" s="16">
        <v>8.31</v>
      </c>
      <c r="H4914" s="16">
        <v>21.27</v>
      </c>
      <c r="I4914" s="16">
        <v>342</v>
      </c>
      <c r="J4914" s="16">
        <v>23.15</v>
      </c>
      <c r="K4914" s="16">
        <v>1184</v>
      </c>
      <c r="L4914" s="16">
        <v>29.57</v>
      </c>
      <c r="M4914" s="16">
        <v>10.96</v>
      </c>
    </row>
    <row r="4915" spans="1:13" x14ac:dyDescent="0.2">
      <c r="A4915" s="67">
        <f t="shared" si="76"/>
        <v>42273</v>
      </c>
      <c r="B4915" s="1">
        <v>22.861999999999998</v>
      </c>
      <c r="C4915" s="16">
        <v>93.18</v>
      </c>
      <c r="D4915" s="16">
        <v>28.66</v>
      </c>
      <c r="E4915" s="16">
        <v>25.65</v>
      </c>
      <c r="F4915" s="16">
        <v>30.9</v>
      </c>
      <c r="G4915" s="16">
        <v>5.62</v>
      </c>
      <c r="H4915" s="16">
        <v>21.13</v>
      </c>
      <c r="I4915" s="16">
        <v>253.83</v>
      </c>
      <c r="J4915" s="16">
        <v>17.100000000000001</v>
      </c>
      <c r="K4915" s="16">
        <v>1053</v>
      </c>
      <c r="L4915" s="16">
        <v>29.65</v>
      </c>
      <c r="M4915" s="16">
        <v>7.37</v>
      </c>
    </row>
    <row r="4916" spans="1:13" x14ac:dyDescent="0.2">
      <c r="A4916" s="67">
        <f t="shared" si="76"/>
        <v>42274</v>
      </c>
      <c r="B4916" s="1">
        <v>0.254</v>
      </c>
      <c r="C4916" s="16">
        <v>93.18</v>
      </c>
      <c r="D4916" s="16">
        <v>28.68</v>
      </c>
      <c r="E4916" s="16">
        <v>25.93</v>
      </c>
      <c r="F4916" s="16">
        <v>31.33</v>
      </c>
      <c r="G4916" s="16">
        <v>6.59</v>
      </c>
      <c r="H4916" s="16">
        <v>17.43</v>
      </c>
      <c r="I4916" s="16">
        <v>215</v>
      </c>
      <c r="J4916" s="16">
        <v>19.79</v>
      </c>
      <c r="K4916" s="16">
        <v>1145</v>
      </c>
      <c r="L4916" s="16">
        <v>29.88</v>
      </c>
      <c r="M4916" s="16">
        <v>7.68</v>
      </c>
    </row>
    <row r="4917" spans="1:13" x14ac:dyDescent="0.2">
      <c r="A4917" s="67">
        <f t="shared" si="76"/>
        <v>42275</v>
      </c>
      <c r="B4917" s="1">
        <v>0.254</v>
      </c>
      <c r="C4917" s="16">
        <v>92.23</v>
      </c>
      <c r="D4917" s="16">
        <v>29.34</v>
      </c>
      <c r="E4917" s="16">
        <v>26.46</v>
      </c>
      <c r="F4917" s="16">
        <v>31.54</v>
      </c>
      <c r="G4917" s="16">
        <v>8.0299999999999994</v>
      </c>
      <c r="H4917" s="16">
        <v>24.52</v>
      </c>
      <c r="I4917" s="16">
        <v>342.34</v>
      </c>
      <c r="J4917" s="16">
        <v>21.49</v>
      </c>
      <c r="K4917" s="16">
        <v>948</v>
      </c>
      <c r="L4917" s="16">
        <v>30.19</v>
      </c>
      <c r="M4917" s="16">
        <v>9.6199999999999992</v>
      </c>
    </row>
    <row r="4918" spans="1:13" x14ac:dyDescent="0.2">
      <c r="A4918" s="67">
        <f t="shared" si="76"/>
        <v>42276</v>
      </c>
      <c r="B4918" s="1">
        <v>8.1280000000000001</v>
      </c>
      <c r="C4918" s="16">
        <v>91.6</v>
      </c>
      <c r="D4918" s="16">
        <v>29.69</v>
      </c>
      <c r="E4918" s="16">
        <v>26.91</v>
      </c>
      <c r="F4918" s="16">
        <v>31.2</v>
      </c>
      <c r="G4918" s="16">
        <v>9.02</v>
      </c>
      <c r="H4918" s="16">
        <v>23.28</v>
      </c>
      <c r="I4918" s="16">
        <v>355.49</v>
      </c>
      <c r="J4918" s="16">
        <v>22.07</v>
      </c>
      <c r="K4918" s="16">
        <v>1067</v>
      </c>
      <c r="L4918" s="16">
        <v>30.41</v>
      </c>
      <c r="M4918" s="16">
        <v>10.65</v>
      </c>
    </row>
    <row r="4919" spans="1:13" x14ac:dyDescent="0.2">
      <c r="A4919" s="67">
        <f t="shared" si="76"/>
        <v>42277</v>
      </c>
      <c r="B4919" s="1">
        <v>28.193999999999999</v>
      </c>
      <c r="C4919" s="16">
        <v>92.63</v>
      </c>
      <c r="D4919" s="16">
        <v>27.82</v>
      </c>
      <c r="E4919" s="16">
        <v>25.04</v>
      </c>
      <c r="F4919" s="16">
        <v>31.29</v>
      </c>
      <c r="G4919" s="16">
        <v>7.36</v>
      </c>
      <c r="H4919" s="16">
        <v>33.619999999999997</v>
      </c>
      <c r="I4919" s="16">
        <v>150.19</v>
      </c>
      <c r="J4919" s="16">
        <v>15.48</v>
      </c>
      <c r="K4919" s="16">
        <v>921</v>
      </c>
      <c r="L4919" s="16">
        <v>29.55</v>
      </c>
      <c r="M4919" s="16">
        <v>8.5399999999999991</v>
      </c>
    </row>
    <row r="4920" spans="1:13" x14ac:dyDescent="0.2">
      <c r="A4920" s="67">
        <f t="shared" si="76"/>
        <v>42278</v>
      </c>
      <c r="B4920" s="1">
        <v>25.911999999999999</v>
      </c>
      <c r="C4920" s="16">
        <v>94.9</v>
      </c>
      <c r="D4920" s="16">
        <v>26.57</v>
      </c>
      <c r="E4920" s="16">
        <v>25.1</v>
      </c>
      <c r="F4920" s="16">
        <v>29.81</v>
      </c>
      <c r="G4920" s="16">
        <v>6.18</v>
      </c>
      <c r="H4920" s="16">
        <v>22.37</v>
      </c>
      <c r="I4920" s="16">
        <v>191.7</v>
      </c>
      <c r="J4920" s="16">
        <v>12.51</v>
      </c>
      <c r="K4920" s="16">
        <v>1055</v>
      </c>
      <c r="L4920" s="16">
        <v>29.29</v>
      </c>
      <c r="M4920" s="16">
        <v>7.88</v>
      </c>
    </row>
    <row r="4921" spans="1:13" x14ac:dyDescent="0.2">
      <c r="A4921" s="67">
        <f t="shared" si="76"/>
        <v>42279</v>
      </c>
      <c r="B4921" s="1">
        <v>0</v>
      </c>
      <c r="C4921" s="16">
        <v>84.85</v>
      </c>
      <c r="D4921" s="16">
        <v>28.53</v>
      </c>
      <c r="E4921" s="16">
        <v>25.57</v>
      </c>
      <c r="F4921" s="16">
        <v>32.99</v>
      </c>
      <c r="G4921" s="16">
        <v>8.7200000000000006</v>
      </c>
      <c r="H4921" s="16">
        <v>21.66</v>
      </c>
      <c r="I4921" s="16">
        <v>163.28</v>
      </c>
      <c r="J4921" s="16">
        <v>20.11</v>
      </c>
      <c r="K4921" s="16">
        <v>1017</v>
      </c>
      <c r="L4921" s="16">
        <v>29.52</v>
      </c>
      <c r="M4921" s="16">
        <v>10.64</v>
      </c>
    </row>
    <row r="4922" spans="1:13" x14ac:dyDescent="0.2">
      <c r="A4922" s="67">
        <f t="shared" si="76"/>
        <v>42280</v>
      </c>
      <c r="B4922" s="1">
        <v>0</v>
      </c>
      <c r="C4922" s="16">
        <v>87.41</v>
      </c>
      <c r="D4922" s="16">
        <v>29.1</v>
      </c>
      <c r="E4922" s="16">
        <v>25.61</v>
      </c>
      <c r="F4922" s="16">
        <v>33.299999999999997</v>
      </c>
      <c r="G4922" s="16">
        <v>11.61</v>
      </c>
      <c r="H4922" s="16">
        <v>26.32</v>
      </c>
      <c r="I4922" s="16">
        <v>132.59</v>
      </c>
      <c r="J4922" s="16">
        <v>21.5</v>
      </c>
      <c r="K4922" s="16">
        <v>1174</v>
      </c>
      <c r="L4922" s="16">
        <v>29.73</v>
      </c>
      <c r="M4922" s="16">
        <v>12.19</v>
      </c>
    </row>
    <row r="4923" spans="1:13" x14ac:dyDescent="0.2">
      <c r="A4923" s="67">
        <f t="shared" si="76"/>
        <v>42281</v>
      </c>
      <c r="B4923" s="1">
        <v>0</v>
      </c>
      <c r="C4923" s="16">
        <v>88.84</v>
      </c>
      <c r="D4923" s="16">
        <v>29.42</v>
      </c>
      <c r="E4923" s="16">
        <v>26.67</v>
      </c>
      <c r="F4923" s="16">
        <v>31.23</v>
      </c>
      <c r="G4923" s="16">
        <v>11</v>
      </c>
      <c r="H4923" s="16">
        <v>27.17</v>
      </c>
      <c r="I4923" s="16">
        <v>11.86</v>
      </c>
      <c r="J4923" s="16">
        <v>19.2</v>
      </c>
      <c r="K4923" s="16">
        <v>1074</v>
      </c>
      <c r="L4923" s="16">
        <v>29.84</v>
      </c>
      <c r="M4923" s="16">
        <v>11.82</v>
      </c>
    </row>
    <row r="4924" spans="1:13" x14ac:dyDescent="0.2">
      <c r="A4924" s="67">
        <f t="shared" si="76"/>
        <v>42282</v>
      </c>
      <c r="B4924" s="1">
        <v>1.778</v>
      </c>
      <c r="C4924" s="16">
        <v>87.33</v>
      </c>
      <c r="D4924" s="16">
        <v>30.2</v>
      </c>
      <c r="E4924" s="16">
        <v>28.85</v>
      </c>
      <c r="F4924" s="16">
        <v>30.77</v>
      </c>
      <c r="G4924" s="16">
        <v>18.05</v>
      </c>
      <c r="H4924" s="16">
        <v>41.17</v>
      </c>
      <c r="I4924" s="16">
        <v>28.34</v>
      </c>
      <c r="J4924" s="16">
        <v>19.760000000000002</v>
      </c>
      <c r="K4924" s="16">
        <v>933</v>
      </c>
      <c r="L4924" s="16">
        <v>29.8</v>
      </c>
      <c r="M4924" s="16">
        <v>18.68</v>
      </c>
    </row>
    <row r="4925" spans="1:13" x14ac:dyDescent="0.2">
      <c r="A4925" s="67">
        <f t="shared" si="76"/>
        <v>42283</v>
      </c>
      <c r="B4925" s="1">
        <v>32.256</v>
      </c>
      <c r="C4925" s="16">
        <v>92.82</v>
      </c>
      <c r="D4925" s="16">
        <v>28.95</v>
      </c>
      <c r="E4925" s="16">
        <v>25.9</v>
      </c>
      <c r="F4925" s="16">
        <v>31.31</v>
      </c>
      <c r="G4925" s="16">
        <v>14.19</v>
      </c>
      <c r="H4925" s="16">
        <v>46.15</v>
      </c>
      <c r="I4925" s="16">
        <v>22.08</v>
      </c>
      <c r="J4925" s="16">
        <v>16.13</v>
      </c>
      <c r="K4925" s="16">
        <v>1074</v>
      </c>
      <c r="L4925" s="16">
        <v>29.63</v>
      </c>
      <c r="M4925" s="16">
        <v>14.94</v>
      </c>
    </row>
    <row r="4926" spans="1:13" x14ac:dyDescent="0.2">
      <c r="A4926" s="67">
        <f t="shared" si="76"/>
        <v>42284</v>
      </c>
      <c r="B4926" s="1">
        <v>44.954000000000001</v>
      </c>
      <c r="C4926" s="16">
        <v>95.94</v>
      </c>
      <c r="D4926" s="16">
        <v>27.48</v>
      </c>
      <c r="E4926" s="16">
        <v>24.43</v>
      </c>
      <c r="F4926" s="16">
        <v>30.38</v>
      </c>
      <c r="G4926" s="16">
        <v>6.87</v>
      </c>
      <c r="H4926" s="16">
        <v>39.97</v>
      </c>
      <c r="I4926" s="16">
        <v>256.25</v>
      </c>
      <c r="J4926" s="16">
        <v>8.91</v>
      </c>
      <c r="K4926" s="16">
        <v>1018</v>
      </c>
      <c r="L4926" s="16">
        <v>29.15</v>
      </c>
      <c r="M4926" s="16">
        <v>9.01</v>
      </c>
    </row>
    <row r="4927" spans="1:13" x14ac:dyDescent="0.2">
      <c r="A4927" s="67">
        <f t="shared" si="76"/>
        <v>42285</v>
      </c>
      <c r="B4927" s="1">
        <v>1.524</v>
      </c>
      <c r="C4927" s="16">
        <v>93.8</v>
      </c>
      <c r="D4927" s="16">
        <v>28.17</v>
      </c>
      <c r="E4927" s="16">
        <v>25.9</v>
      </c>
      <c r="F4927" s="16">
        <v>29.11</v>
      </c>
      <c r="G4927" s="16">
        <v>5.89</v>
      </c>
      <c r="H4927" s="16">
        <v>16.55</v>
      </c>
      <c r="I4927" s="16">
        <v>307.97000000000003</v>
      </c>
      <c r="J4927" s="16">
        <v>8.14</v>
      </c>
      <c r="K4927" s="16">
        <v>681.4</v>
      </c>
      <c r="L4927" s="16">
        <v>28.91</v>
      </c>
      <c r="M4927" s="16">
        <v>8.3000000000000007</v>
      </c>
    </row>
    <row r="4928" spans="1:13" x14ac:dyDescent="0.2">
      <c r="A4928" s="67">
        <f t="shared" si="76"/>
        <v>42286</v>
      </c>
      <c r="B4928" s="1">
        <v>39.878</v>
      </c>
      <c r="C4928" s="16">
        <v>92.59</v>
      </c>
      <c r="D4928" s="16">
        <v>28.27</v>
      </c>
      <c r="E4928" s="16">
        <v>23.83</v>
      </c>
      <c r="F4928" s="16">
        <v>30.39</v>
      </c>
      <c r="G4928" s="16">
        <v>7.71</v>
      </c>
      <c r="H4928" s="16">
        <v>47.63</v>
      </c>
      <c r="I4928" s="16">
        <v>301.87</v>
      </c>
      <c r="J4928" s="16">
        <v>14.78</v>
      </c>
      <c r="K4928" s="16">
        <v>1356</v>
      </c>
      <c r="L4928" s="16">
        <v>28.94</v>
      </c>
      <c r="M4928" s="16">
        <v>9.8800000000000008</v>
      </c>
    </row>
    <row r="4929" spans="1:13" x14ac:dyDescent="0.2">
      <c r="A4929" s="67">
        <f t="shared" si="76"/>
        <v>42287</v>
      </c>
      <c r="B4929" s="1">
        <v>15.747999999999999</v>
      </c>
      <c r="C4929" s="16">
        <v>98.49</v>
      </c>
      <c r="D4929" s="16">
        <v>27.1</v>
      </c>
      <c r="E4929" s="16">
        <v>25.48</v>
      </c>
      <c r="F4929" s="16">
        <v>28.44</v>
      </c>
      <c r="G4929" s="16">
        <v>6.14</v>
      </c>
      <c r="H4929" s="16">
        <v>31.72</v>
      </c>
      <c r="I4929" s="16">
        <v>229.26</v>
      </c>
      <c r="J4929" s="16">
        <v>5.64</v>
      </c>
      <c r="K4929" s="16">
        <v>678.1</v>
      </c>
      <c r="L4929" s="16">
        <v>28.93</v>
      </c>
      <c r="M4929" s="16">
        <v>7.52</v>
      </c>
    </row>
    <row r="4930" spans="1:13" x14ac:dyDescent="0.2">
      <c r="A4930" s="67">
        <f t="shared" si="76"/>
        <v>42288</v>
      </c>
      <c r="B4930" s="1">
        <v>2.794</v>
      </c>
      <c r="C4930" s="16">
        <v>95.08</v>
      </c>
      <c r="D4930" s="16">
        <v>26.97</v>
      </c>
      <c r="E4930" s="16">
        <v>25.16</v>
      </c>
      <c r="F4930" s="16">
        <v>30.32</v>
      </c>
      <c r="G4930" s="16">
        <v>5.31</v>
      </c>
      <c r="H4930" s="16">
        <v>19.440000000000001</v>
      </c>
      <c r="I4930" s="16">
        <v>190</v>
      </c>
      <c r="J4930" s="16">
        <v>16.5</v>
      </c>
      <c r="K4930" s="16">
        <v>1236</v>
      </c>
      <c r="L4930" s="16">
        <v>29.09</v>
      </c>
      <c r="M4930" s="16">
        <v>6.28</v>
      </c>
    </row>
    <row r="4931" spans="1:13" x14ac:dyDescent="0.2">
      <c r="A4931" s="67">
        <f t="shared" si="76"/>
        <v>42289</v>
      </c>
      <c r="B4931" s="1">
        <v>47.753999999999998</v>
      </c>
      <c r="C4931" s="16">
        <v>92.86</v>
      </c>
      <c r="D4931" s="16">
        <v>27.74</v>
      </c>
      <c r="E4931" s="16">
        <v>24.99</v>
      </c>
      <c r="F4931" s="16">
        <v>30.72</v>
      </c>
      <c r="G4931" s="16">
        <v>6.75</v>
      </c>
      <c r="H4931" s="16">
        <v>34.79</v>
      </c>
      <c r="I4931" s="16">
        <v>239.8</v>
      </c>
      <c r="J4931" s="16">
        <v>22.1</v>
      </c>
      <c r="K4931" s="16">
        <v>1130</v>
      </c>
      <c r="L4931" s="16">
        <v>29.35</v>
      </c>
      <c r="M4931" s="16">
        <v>8.33</v>
      </c>
    </row>
    <row r="4932" spans="1:13" x14ac:dyDescent="0.2">
      <c r="A4932" s="67">
        <f t="shared" si="76"/>
        <v>42290</v>
      </c>
      <c r="B4932" s="1">
        <v>8.6359999999999992</v>
      </c>
      <c r="C4932" s="16">
        <v>94.46</v>
      </c>
      <c r="D4932" s="16">
        <v>27.68</v>
      </c>
      <c r="E4932" s="16">
        <v>25.62</v>
      </c>
      <c r="F4932" s="16">
        <v>30.54</v>
      </c>
      <c r="G4932" s="16">
        <v>6.24</v>
      </c>
      <c r="H4932" s="16">
        <v>20.57</v>
      </c>
      <c r="I4932" s="16">
        <v>260.52</v>
      </c>
      <c r="J4932" s="16">
        <v>17.64</v>
      </c>
      <c r="K4932" s="16">
        <v>930</v>
      </c>
      <c r="L4932" s="16">
        <v>29.33</v>
      </c>
      <c r="M4932" s="16">
        <v>7.87</v>
      </c>
    </row>
    <row r="4933" spans="1:13" x14ac:dyDescent="0.2">
      <c r="A4933" s="67">
        <f t="shared" si="76"/>
        <v>42291</v>
      </c>
      <c r="B4933" s="1">
        <v>34.292000000000002</v>
      </c>
      <c r="C4933" s="16">
        <v>95.46</v>
      </c>
      <c r="D4933" s="16">
        <v>27.22</v>
      </c>
      <c r="E4933" s="16">
        <v>25.3</v>
      </c>
      <c r="F4933" s="16">
        <v>31.26</v>
      </c>
      <c r="G4933" s="16">
        <v>5.79</v>
      </c>
      <c r="H4933" s="16">
        <v>29.64</v>
      </c>
      <c r="I4933" s="16">
        <v>172.67</v>
      </c>
      <c r="J4933" s="16">
        <v>12.57</v>
      </c>
      <c r="K4933" s="16">
        <v>1151</v>
      </c>
      <c r="L4933" s="16">
        <v>29.28</v>
      </c>
      <c r="M4933" s="16">
        <v>6.82</v>
      </c>
    </row>
    <row r="4934" spans="1:13" x14ac:dyDescent="0.2">
      <c r="A4934" s="67">
        <f t="shared" ref="A4934:A4997" si="77">A4933+1</f>
        <v>42292</v>
      </c>
      <c r="B4934" s="1">
        <v>14.731999999999999</v>
      </c>
      <c r="C4934" s="16">
        <v>95.12</v>
      </c>
      <c r="D4934" s="16">
        <v>27.09</v>
      </c>
      <c r="E4934" s="16">
        <v>25.61</v>
      </c>
      <c r="F4934" s="16">
        <v>30.74</v>
      </c>
      <c r="G4934" s="16">
        <v>5.9</v>
      </c>
      <c r="H4934" s="16">
        <v>30.16</v>
      </c>
      <c r="I4934" s="16">
        <v>186.52</v>
      </c>
      <c r="J4934" s="16">
        <v>13.19</v>
      </c>
      <c r="K4934" s="16">
        <v>1264</v>
      </c>
      <c r="L4934" s="16">
        <v>29.15</v>
      </c>
      <c r="M4934" s="16">
        <v>6.34</v>
      </c>
    </row>
    <row r="4935" spans="1:13" x14ac:dyDescent="0.2">
      <c r="A4935" s="67">
        <f t="shared" si="77"/>
        <v>42293</v>
      </c>
      <c r="B4935" s="1">
        <v>57.652000000000001</v>
      </c>
      <c r="C4935" s="16">
        <v>96.88</v>
      </c>
      <c r="D4935" s="16">
        <v>26.73</v>
      </c>
      <c r="E4935" s="16">
        <v>24.69</v>
      </c>
      <c r="F4935" s="16">
        <v>30.37</v>
      </c>
      <c r="G4935" s="16">
        <v>5.89</v>
      </c>
      <c r="H4935" s="16">
        <v>39.44</v>
      </c>
      <c r="I4935" s="16">
        <v>176.05</v>
      </c>
      <c r="J4935" s="16">
        <v>8.5299999999999994</v>
      </c>
      <c r="K4935" s="16">
        <v>1159</v>
      </c>
      <c r="L4935" s="16">
        <v>28.6</v>
      </c>
      <c r="M4935" s="16">
        <v>6.92</v>
      </c>
    </row>
    <row r="4936" spans="1:13" x14ac:dyDescent="0.2">
      <c r="A4936" s="67">
        <f t="shared" si="77"/>
        <v>42294</v>
      </c>
      <c r="B4936" s="1">
        <v>21.082000000000001</v>
      </c>
      <c r="C4936" s="16">
        <v>91.69</v>
      </c>
      <c r="D4936" s="16">
        <v>28.12</v>
      </c>
      <c r="E4936" s="16">
        <v>25.26</v>
      </c>
      <c r="F4936" s="16">
        <v>32.590000000000003</v>
      </c>
      <c r="G4936" s="16">
        <v>7.79</v>
      </c>
      <c r="H4936" s="16">
        <v>28.37</v>
      </c>
      <c r="I4936" s="16">
        <v>184.41</v>
      </c>
      <c r="J4936" s="16">
        <v>21.61</v>
      </c>
      <c r="K4936" s="16">
        <v>1186</v>
      </c>
      <c r="L4936" s="16">
        <v>28.96</v>
      </c>
      <c r="M4936" s="16">
        <v>8.9499999999999993</v>
      </c>
    </row>
    <row r="4937" spans="1:13" x14ac:dyDescent="0.2">
      <c r="A4937" s="67">
        <f t="shared" si="77"/>
        <v>42295</v>
      </c>
      <c r="B4937" s="1">
        <v>1.016</v>
      </c>
      <c r="C4937" s="16">
        <v>92.59</v>
      </c>
      <c r="D4937" s="16">
        <v>28.29</v>
      </c>
      <c r="E4937" s="16">
        <v>24.98</v>
      </c>
      <c r="F4937" s="16">
        <v>31.2</v>
      </c>
      <c r="G4937" s="16">
        <v>4.72</v>
      </c>
      <c r="H4937" s="16">
        <v>16.16</v>
      </c>
      <c r="I4937" s="16">
        <v>259.37</v>
      </c>
      <c r="J4937" s="16">
        <v>22</v>
      </c>
      <c r="K4937" s="16">
        <v>1209</v>
      </c>
      <c r="L4937" s="16">
        <v>29.37</v>
      </c>
      <c r="M4937" s="16">
        <v>6.09</v>
      </c>
    </row>
    <row r="4938" spans="1:13" x14ac:dyDescent="0.2">
      <c r="A4938" s="67">
        <f t="shared" si="77"/>
        <v>42296</v>
      </c>
      <c r="B4938" s="1">
        <v>0</v>
      </c>
      <c r="C4938" s="16">
        <v>92.05</v>
      </c>
      <c r="D4938" s="16">
        <v>28.94</v>
      </c>
      <c r="E4938" s="16">
        <v>25.88</v>
      </c>
      <c r="F4938" s="16">
        <v>31.14</v>
      </c>
      <c r="G4938" s="16">
        <v>8.76</v>
      </c>
      <c r="H4938" s="16">
        <v>28.75</v>
      </c>
      <c r="I4938" s="16">
        <v>86.86</v>
      </c>
      <c r="J4938" s="16">
        <v>22.99</v>
      </c>
      <c r="K4938" s="16">
        <v>1044</v>
      </c>
      <c r="L4938" s="16">
        <v>30.01</v>
      </c>
      <c r="M4938" s="16">
        <v>9.2200000000000006</v>
      </c>
    </row>
    <row r="4939" spans="1:13" x14ac:dyDescent="0.2">
      <c r="A4939" s="67">
        <f t="shared" si="77"/>
        <v>42297</v>
      </c>
      <c r="B4939" s="1">
        <v>0</v>
      </c>
      <c r="C4939" s="16">
        <v>93.12</v>
      </c>
      <c r="D4939" s="16">
        <v>29.02</v>
      </c>
      <c r="E4939" s="16">
        <v>26.41</v>
      </c>
      <c r="F4939" s="16">
        <v>31.53</v>
      </c>
      <c r="G4939" s="16">
        <v>7.07</v>
      </c>
      <c r="H4939" s="16">
        <v>25.86</v>
      </c>
      <c r="I4939" s="16">
        <v>222.16</v>
      </c>
      <c r="J4939" s="16">
        <v>20.21</v>
      </c>
      <c r="K4939" s="16">
        <v>1139</v>
      </c>
      <c r="L4939" s="16">
        <v>30.33</v>
      </c>
      <c r="M4939" s="16">
        <v>8.3000000000000007</v>
      </c>
    </row>
    <row r="4940" spans="1:13" x14ac:dyDescent="0.2">
      <c r="A4940" s="67">
        <f t="shared" si="77"/>
        <v>42298</v>
      </c>
      <c r="B4940" s="1">
        <v>24.132000000000001</v>
      </c>
      <c r="C4940" s="16">
        <v>97.89</v>
      </c>
      <c r="D4940" s="16">
        <v>27.11</v>
      </c>
      <c r="E4940" s="16">
        <v>25.8</v>
      </c>
      <c r="F4940" s="16">
        <v>29.34</v>
      </c>
      <c r="G4940" s="16">
        <v>4.91</v>
      </c>
      <c r="H4940" s="16">
        <v>28.37</v>
      </c>
      <c r="I4940" s="16">
        <v>192.72</v>
      </c>
      <c r="J4940" s="16">
        <v>4.84</v>
      </c>
      <c r="K4940" s="16">
        <v>628.6</v>
      </c>
      <c r="L4940" s="16">
        <v>29.66</v>
      </c>
      <c r="M4940" s="16">
        <v>5.88</v>
      </c>
    </row>
    <row r="4941" spans="1:13" x14ac:dyDescent="0.2">
      <c r="A4941" s="67">
        <f t="shared" si="77"/>
        <v>42299</v>
      </c>
      <c r="B4941" s="1">
        <v>7.1120000000000001</v>
      </c>
      <c r="C4941" s="16">
        <v>92.43</v>
      </c>
      <c r="D4941" s="16">
        <v>28.42</v>
      </c>
      <c r="E4941" s="16">
        <v>25.37</v>
      </c>
      <c r="F4941" s="16">
        <v>31.06</v>
      </c>
      <c r="G4941" s="16">
        <v>6.7</v>
      </c>
      <c r="H4941" s="16">
        <v>22.26</v>
      </c>
      <c r="I4941" s="16">
        <v>250.73</v>
      </c>
      <c r="J4941" s="16">
        <v>20.38</v>
      </c>
      <c r="K4941" s="16">
        <v>1070</v>
      </c>
      <c r="L4941" s="16">
        <v>29.76</v>
      </c>
      <c r="M4941" s="16">
        <v>8.0399999999999991</v>
      </c>
    </row>
    <row r="4942" spans="1:13" x14ac:dyDescent="0.2">
      <c r="A4942" s="67">
        <f t="shared" si="77"/>
        <v>42300</v>
      </c>
      <c r="B4942" s="1">
        <v>24.134</v>
      </c>
      <c r="C4942" s="16">
        <v>93.24</v>
      </c>
      <c r="D4942" s="16">
        <v>28.45</v>
      </c>
      <c r="E4942" s="16">
        <v>25.85</v>
      </c>
      <c r="F4942" s="16">
        <v>30.43</v>
      </c>
      <c r="G4942" s="16">
        <v>7.28</v>
      </c>
      <c r="H4942" s="16">
        <v>32.21</v>
      </c>
      <c r="I4942" s="16">
        <v>251.2</v>
      </c>
      <c r="J4942" s="16">
        <v>15.65</v>
      </c>
      <c r="K4942" s="16">
        <v>725.4</v>
      </c>
      <c r="L4942" s="16">
        <v>29.74</v>
      </c>
      <c r="M4942" s="16">
        <v>8.6</v>
      </c>
    </row>
    <row r="4943" spans="1:13" x14ac:dyDescent="0.2">
      <c r="A4943" s="67">
        <f t="shared" si="77"/>
        <v>42301</v>
      </c>
      <c r="B4943" s="1">
        <v>32.253999999999998</v>
      </c>
      <c r="C4943" s="16">
        <v>97.48</v>
      </c>
      <c r="D4943" s="16">
        <v>27.12</v>
      </c>
      <c r="E4943" s="16">
        <v>24.94</v>
      </c>
      <c r="F4943" s="16">
        <v>30.42</v>
      </c>
      <c r="G4943" s="16">
        <v>4.82</v>
      </c>
      <c r="H4943" s="16">
        <v>21.03</v>
      </c>
      <c r="I4943" s="16">
        <v>207.36</v>
      </c>
      <c r="J4943" s="16">
        <v>11.16</v>
      </c>
      <c r="K4943" s="16">
        <v>1011</v>
      </c>
      <c r="L4943" s="16">
        <v>29.63</v>
      </c>
      <c r="M4943" s="16">
        <v>5.7</v>
      </c>
    </row>
    <row r="4944" spans="1:13" x14ac:dyDescent="0.2">
      <c r="A4944" s="67">
        <f t="shared" si="77"/>
        <v>42302</v>
      </c>
      <c r="B4944" s="1">
        <v>0</v>
      </c>
      <c r="C4944" s="16">
        <v>91.7</v>
      </c>
      <c r="D4944" s="16">
        <v>27.95</v>
      </c>
      <c r="E4944" s="16">
        <v>25.47</v>
      </c>
      <c r="F4944" s="16">
        <v>32.04</v>
      </c>
      <c r="G4944" s="16">
        <v>6.72</v>
      </c>
      <c r="H4944" s="16">
        <v>21.17</v>
      </c>
      <c r="I4944" s="16">
        <v>188.32</v>
      </c>
      <c r="J4944" s="16">
        <v>17.28</v>
      </c>
      <c r="K4944" s="16">
        <v>1192</v>
      </c>
      <c r="L4944" s="16">
        <v>29.62</v>
      </c>
      <c r="M4944" s="16">
        <v>7.8</v>
      </c>
    </row>
    <row r="4945" spans="1:13" x14ac:dyDescent="0.2">
      <c r="A4945" s="67">
        <f t="shared" si="77"/>
        <v>42303</v>
      </c>
      <c r="B4945" s="1">
        <v>20.324000000000002</v>
      </c>
      <c r="C4945" s="16">
        <v>92.15</v>
      </c>
      <c r="D4945" s="16">
        <v>27.81</v>
      </c>
      <c r="E4945" s="16">
        <v>25.68</v>
      </c>
      <c r="F4945" s="16">
        <v>32.54</v>
      </c>
      <c r="G4945" s="16">
        <v>6.73</v>
      </c>
      <c r="H4945" s="16">
        <v>55.46</v>
      </c>
      <c r="I4945" s="16">
        <v>167.56</v>
      </c>
      <c r="J4945" s="16">
        <v>16.559999999999999</v>
      </c>
      <c r="K4945" s="16">
        <v>1205</v>
      </c>
      <c r="L4945" s="16">
        <v>29.56</v>
      </c>
      <c r="M4945" s="16">
        <v>7.78</v>
      </c>
    </row>
    <row r="4946" spans="1:13" x14ac:dyDescent="0.2">
      <c r="A4946" s="67">
        <f t="shared" si="77"/>
        <v>42304</v>
      </c>
      <c r="B4946" s="1">
        <v>0.254</v>
      </c>
      <c r="C4946" s="16">
        <v>89.99</v>
      </c>
      <c r="D4946" s="16">
        <v>28.28</v>
      </c>
      <c r="E4946" s="16">
        <v>25.04</v>
      </c>
      <c r="F4946" s="16">
        <v>30.97</v>
      </c>
      <c r="G4946" s="16">
        <v>7.51</v>
      </c>
      <c r="H4946" s="16">
        <v>19.12</v>
      </c>
      <c r="I4946" s="16">
        <v>75.91</v>
      </c>
      <c r="J4946" s="16">
        <v>22.33</v>
      </c>
      <c r="K4946" s="16">
        <v>1250</v>
      </c>
      <c r="L4946" s="16">
        <v>29.69</v>
      </c>
      <c r="M4946" s="16">
        <v>7.82</v>
      </c>
    </row>
    <row r="4947" spans="1:13" x14ac:dyDescent="0.2">
      <c r="A4947" s="67">
        <f t="shared" si="77"/>
        <v>42305</v>
      </c>
      <c r="B4947" s="1">
        <v>2.032</v>
      </c>
      <c r="C4947" s="16">
        <v>94.52</v>
      </c>
      <c r="D4947" s="16">
        <v>27.49</v>
      </c>
      <c r="E4947" s="16">
        <v>25.45</v>
      </c>
      <c r="F4947" s="16">
        <v>30.99</v>
      </c>
      <c r="G4947" s="16">
        <v>5.85</v>
      </c>
      <c r="H4947" s="16">
        <v>24.77</v>
      </c>
      <c r="I4947" s="16">
        <v>167.29</v>
      </c>
      <c r="J4947" s="16">
        <v>14.02</v>
      </c>
      <c r="K4947" s="16">
        <v>1174</v>
      </c>
      <c r="L4947" s="16">
        <v>29.97</v>
      </c>
      <c r="M4947" s="16">
        <v>6.58</v>
      </c>
    </row>
    <row r="4948" spans="1:13" x14ac:dyDescent="0.2">
      <c r="A4948" s="67">
        <f t="shared" si="77"/>
        <v>42306</v>
      </c>
      <c r="B4948" s="1">
        <v>0</v>
      </c>
      <c r="C4948" s="16">
        <v>89.75</v>
      </c>
      <c r="D4948" s="16">
        <v>27.94</v>
      </c>
      <c r="E4948" s="16">
        <v>25.34</v>
      </c>
      <c r="F4948" s="16">
        <v>30.39</v>
      </c>
      <c r="G4948" s="16">
        <v>7.16</v>
      </c>
      <c r="H4948" s="16">
        <v>31.96</v>
      </c>
      <c r="I4948" s="16">
        <v>295.88</v>
      </c>
      <c r="J4948" s="16">
        <v>21.11</v>
      </c>
      <c r="K4948" s="16">
        <v>1041</v>
      </c>
      <c r="L4948" s="16">
        <v>30.29</v>
      </c>
      <c r="M4948" s="16">
        <v>9.35</v>
      </c>
    </row>
    <row r="4949" spans="1:13" x14ac:dyDescent="0.2">
      <c r="A4949" s="67">
        <f t="shared" si="77"/>
        <v>42307</v>
      </c>
      <c r="B4949" s="1">
        <v>22.606000000000002</v>
      </c>
      <c r="C4949" s="16">
        <v>92.97</v>
      </c>
      <c r="D4949" s="16">
        <v>28.15</v>
      </c>
      <c r="E4949" s="16">
        <v>26.23</v>
      </c>
      <c r="F4949" s="16">
        <v>29.46</v>
      </c>
      <c r="G4949" s="16">
        <v>8.31</v>
      </c>
      <c r="H4949" s="16">
        <v>40.78</v>
      </c>
      <c r="I4949" s="16">
        <v>273.45</v>
      </c>
      <c r="J4949" s="16">
        <v>7.04</v>
      </c>
      <c r="K4949" s="16">
        <v>744.5</v>
      </c>
      <c r="L4949" s="16">
        <v>30.11</v>
      </c>
      <c r="M4949" s="16">
        <v>10.5</v>
      </c>
    </row>
    <row r="4950" spans="1:13" x14ac:dyDescent="0.2">
      <c r="A4950" s="67">
        <f t="shared" si="77"/>
        <v>42308</v>
      </c>
      <c r="B4950" s="1">
        <v>10.667999999999999</v>
      </c>
      <c r="C4950" s="16">
        <v>97.22</v>
      </c>
      <c r="D4950" s="16">
        <v>27.2</v>
      </c>
      <c r="E4950" s="16">
        <v>25.56</v>
      </c>
      <c r="F4950" s="16">
        <v>30.12</v>
      </c>
      <c r="G4950" s="16">
        <v>5.53</v>
      </c>
      <c r="H4950" s="16">
        <v>22.97</v>
      </c>
      <c r="I4950" s="16">
        <v>210.57</v>
      </c>
      <c r="J4950" s="16">
        <v>10.92</v>
      </c>
      <c r="K4950" s="16">
        <v>969</v>
      </c>
      <c r="L4950" s="16">
        <v>30.04</v>
      </c>
      <c r="M4950" s="16">
        <v>6.74</v>
      </c>
    </row>
    <row r="4951" spans="1:13" x14ac:dyDescent="0.2">
      <c r="A4951" s="67">
        <f t="shared" si="77"/>
        <v>42309</v>
      </c>
      <c r="B4951" s="1">
        <v>0</v>
      </c>
      <c r="C4951" s="16">
        <v>95.9</v>
      </c>
      <c r="D4951" s="16">
        <v>27.14</v>
      </c>
      <c r="E4951" s="16">
        <v>25.49</v>
      </c>
      <c r="F4951" s="16">
        <v>30.17</v>
      </c>
      <c r="G4951" s="16">
        <v>5.5</v>
      </c>
      <c r="H4951" s="16">
        <v>17.53</v>
      </c>
      <c r="I4951" s="16">
        <v>199.61</v>
      </c>
      <c r="J4951" s="16">
        <v>14.1</v>
      </c>
      <c r="K4951" s="16">
        <v>934</v>
      </c>
      <c r="L4951" s="16">
        <v>30.1</v>
      </c>
      <c r="M4951" s="16">
        <v>7.18</v>
      </c>
    </row>
    <row r="4952" spans="1:13" x14ac:dyDescent="0.2">
      <c r="A4952" s="67">
        <f t="shared" si="77"/>
        <v>42310</v>
      </c>
      <c r="B4952" s="1">
        <v>77.975999999999999</v>
      </c>
      <c r="C4952" s="16">
        <v>93.72</v>
      </c>
      <c r="D4952" s="16">
        <v>26.86</v>
      </c>
      <c r="E4952" s="16">
        <v>24.62</v>
      </c>
      <c r="F4952" s="16">
        <v>30.73</v>
      </c>
      <c r="G4952" s="16">
        <v>6.73</v>
      </c>
      <c r="H4952" s="16">
        <v>28.37</v>
      </c>
      <c r="I4952" s="16">
        <v>190.09</v>
      </c>
      <c r="J4952" s="16">
        <v>17.02</v>
      </c>
      <c r="K4952" s="16">
        <v>1116</v>
      </c>
      <c r="L4952" s="16">
        <v>29.81</v>
      </c>
      <c r="M4952" s="16">
        <v>7.82</v>
      </c>
    </row>
    <row r="4953" spans="1:13" x14ac:dyDescent="0.2">
      <c r="A4953" s="67">
        <f t="shared" si="77"/>
        <v>42311</v>
      </c>
      <c r="B4953" s="1">
        <v>0.76200000000000001</v>
      </c>
      <c r="C4953" s="16">
        <v>92.78</v>
      </c>
      <c r="D4953" s="16">
        <v>27.17</v>
      </c>
      <c r="E4953" s="16">
        <v>24.79</v>
      </c>
      <c r="F4953" s="16">
        <v>30.59</v>
      </c>
      <c r="G4953" s="16">
        <v>5.81</v>
      </c>
      <c r="H4953" s="16">
        <v>16.829999999999998</v>
      </c>
      <c r="I4953" s="16">
        <v>173.69</v>
      </c>
      <c r="J4953" s="16">
        <v>17</v>
      </c>
      <c r="K4953" s="16">
        <v>1129</v>
      </c>
      <c r="L4953" s="16">
        <v>30.26</v>
      </c>
      <c r="M4953" s="16">
        <v>6.63</v>
      </c>
    </row>
    <row r="4954" spans="1:13" x14ac:dyDescent="0.2">
      <c r="A4954" s="67">
        <f t="shared" si="77"/>
        <v>42312</v>
      </c>
      <c r="B4954" s="1">
        <v>0.254</v>
      </c>
      <c r="C4954" s="16">
        <v>92.99</v>
      </c>
      <c r="D4954" s="16">
        <v>27.59</v>
      </c>
      <c r="E4954" s="16">
        <v>25.42</v>
      </c>
      <c r="F4954" s="16">
        <v>30.53</v>
      </c>
      <c r="G4954" s="16">
        <v>5.92</v>
      </c>
      <c r="H4954" s="16">
        <v>21.8</v>
      </c>
      <c r="I4954" s="16">
        <v>204.43</v>
      </c>
      <c r="J4954" s="16">
        <v>19.38</v>
      </c>
      <c r="K4954" s="16">
        <v>1090</v>
      </c>
      <c r="L4954" s="16">
        <v>30.3</v>
      </c>
      <c r="M4954" s="16">
        <v>7.33</v>
      </c>
    </row>
    <row r="4955" spans="1:13" x14ac:dyDescent="0.2">
      <c r="A4955" s="67">
        <f t="shared" si="77"/>
        <v>42313</v>
      </c>
      <c r="B4955" s="1">
        <v>0</v>
      </c>
      <c r="C4955" s="16">
        <v>90.87</v>
      </c>
      <c r="D4955" s="16">
        <v>27.95</v>
      </c>
      <c r="E4955" s="16">
        <v>25.1</v>
      </c>
      <c r="F4955" s="16">
        <v>30.95</v>
      </c>
      <c r="G4955" s="16">
        <v>6.18</v>
      </c>
      <c r="H4955" s="16">
        <v>16.760000000000002</v>
      </c>
      <c r="I4955" s="16">
        <v>201.34</v>
      </c>
      <c r="J4955" s="16">
        <v>18.28</v>
      </c>
      <c r="K4955" s="16">
        <v>961</v>
      </c>
      <c r="L4955" s="16">
        <v>30.2</v>
      </c>
      <c r="M4955" s="16">
        <v>7.58</v>
      </c>
    </row>
    <row r="4956" spans="1:13" x14ac:dyDescent="0.2">
      <c r="A4956" s="67">
        <f t="shared" si="77"/>
        <v>42314</v>
      </c>
      <c r="B4956" s="1">
        <v>10.667999999999999</v>
      </c>
      <c r="C4956" s="16">
        <v>95.44</v>
      </c>
      <c r="D4956" s="16">
        <v>27.47</v>
      </c>
      <c r="E4956" s="16">
        <v>25.64</v>
      </c>
      <c r="F4956" s="16">
        <v>29.59</v>
      </c>
      <c r="G4956" s="16">
        <v>3.75</v>
      </c>
      <c r="H4956" s="16">
        <v>13.72</v>
      </c>
      <c r="I4956" s="16">
        <v>202.39</v>
      </c>
      <c r="J4956" s="16">
        <v>10.27</v>
      </c>
      <c r="K4956" s="16">
        <v>795.9</v>
      </c>
      <c r="L4956" s="16">
        <v>30.26</v>
      </c>
      <c r="M4956" s="16">
        <v>4.41</v>
      </c>
    </row>
    <row r="4957" spans="1:13" x14ac:dyDescent="0.2">
      <c r="A4957" s="67">
        <f t="shared" si="77"/>
        <v>42315</v>
      </c>
      <c r="B4957" s="1">
        <v>0.76200000000000001</v>
      </c>
      <c r="C4957" s="16">
        <v>95.01</v>
      </c>
      <c r="D4957" s="16">
        <v>27.47</v>
      </c>
      <c r="E4957" s="16">
        <v>24.93</v>
      </c>
      <c r="F4957" s="16">
        <v>30.3</v>
      </c>
      <c r="G4957" s="16">
        <v>4.7300000000000004</v>
      </c>
      <c r="H4957" s="16">
        <v>22.23</v>
      </c>
      <c r="I4957" s="16">
        <v>168.16</v>
      </c>
      <c r="J4957" s="16">
        <v>11.07</v>
      </c>
      <c r="K4957" s="16">
        <v>1076</v>
      </c>
      <c r="L4957" s="16">
        <v>30.14</v>
      </c>
      <c r="M4957" s="16">
        <v>5.78</v>
      </c>
    </row>
    <row r="4958" spans="1:13" x14ac:dyDescent="0.2">
      <c r="A4958" s="67">
        <f t="shared" si="77"/>
        <v>42316</v>
      </c>
      <c r="B4958" s="1">
        <v>21.844000000000001</v>
      </c>
      <c r="C4958" s="16">
        <v>93.25</v>
      </c>
      <c r="D4958" s="16">
        <v>27.92</v>
      </c>
      <c r="E4958" s="16">
        <v>25.4</v>
      </c>
      <c r="F4958" s="16">
        <v>31.21</v>
      </c>
      <c r="G4958" s="16">
        <v>6.78</v>
      </c>
      <c r="H4958" s="16">
        <v>23.67</v>
      </c>
      <c r="I4958" s="16">
        <v>269.68</v>
      </c>
      <c r="J4958" s="16">
        <v>19.11</v>
      </c>
      <c r="K4958" s="16">
        <v>1030</v>
      </c>
      <c r="L4958" s="16">
        <v>30.33</v>
      </c>
      <c r="M4958" s="16">
        <v>8.5299999999999994</v>
      </c>
    </row>
    <row r="4959" spans="1:13" x14ac:dyDescent="0.2">
      <c r="A4959" s="67">
        <f t="shared" si="77"/>
        <v>42317</v>
      </c>
      <c r="B4959" s="1">
        <v>4.5720000000000001</v>
      </c>
      <c r="C4959" s="16">
        <v>95.47</v>
      </c>
      <c r="D4959" s="16">
        <v>27.68</v>
      </c>
      <c r="E4959" s="16">
        <v>25.95</v>
      </c>
      <c r="F4959" s="16">
        <v>29.98</v>
      </c>
      <c r="G4959" s="16">
        <v>5.91</v>
      </c>
      <c r="H4959" s="16">
        <v>24.45</v>
      </c>
      <c r="I4959" s="16">
        <v>290.10000000000002</v>
      </c>
      <c r="J4959" s="16">
        <v>10.35</v>
      </c>
      <c r="K4959" s="16">
        <v>1365</v>
      </c>
      <c r="L4959" s="16">
        <v>30.17</v>
      </c>
      <c r="M4959" s="16">
        <v>7.77</v>
      </c>
    </row>
    <row r="4960" spans="1:13" x14ac:dyDescent="0.2">
      <c r="A4960" s="67">
        <f t="shared" si="77"/>
        <v>42318</v>
      </c>
      <c r="B4960" s="1">
        <v>1.524</v>
      </c>
      <c r="C4960" s="16">
        <v>96.28</v>
      </c>
      <c r="D4960" s="16">
        <v>27.71</v>
      </c>
      <c r="E4960" s="16">
        <v>25.71</v>
      </c>
      <c r="F4960" s="16">
        <v>30.89</v>
      </c>
      <c r="G4960" s="16">
        <v>5.77</v>
      </c>
      <c r="H4960" s="16">
        <v>25.05</v>
      </c>
      <c r="I4960" s="16">
        <v>222.47</v>
      </c>
      <c r="J4960" s="16">
        <v>10.99</v>
      </c>
      <c r="K4960" s="16">
        <v>1139</v>
      </c>
      <c r="L4960" s="16">
        <v>30.11</v>
      </c>
      <c r="M4960" s="16">
        <v>7.05</v>
      </c>
    </row>
    <row r="4961" spans="1:13" x14ac:dyDescent="0.2">
      <c r="A4961" s="67">
        <f t="shared" si="77"/>
        <v>42319</v>
      </c>
      <c r="B4961" s="1">
        <v>82.036000000000001</v>
      </c>
      <c r="C4961" s="16">
        <v>97.69</v>
      </c>
      <c r="D4961" s="16">
        <v>26.6</v>
      </c>
      <c r="E4961" s="16">
        <v>24.07</v>
      </c>
      <c r="F4961" s="16">
        <v>28.76</v>
      </c>
      <c r="G4961" s="16">
        <v>5.81</v>
      </c>
      <c r="H4961" s="16">
        <v>42.83</v>
      </c>
      <c r="I4961" s="16">
        <v>230.85</v>
      </c>
      <c r="J4961" s="16">
        <v>8.75</v>
      </c>
      <c r="K4961" s="16">
        <v>867</v>
      </c>
      <c r="L4961" s="16">
        <v>29.68</v>
      </c>
      <c r="M4961" s="16">
        <v>6.85</v>
      </c>
    </row>
    <row r="4962" spans="1:13" x14ac:dyDescent="0.2">
      <c r="A4962" s="67">
        <f t="shared" si="77"/>
        <v>42320</v>
      </c>
      <c r="B4962" s="1">
        <v>0.254</v>
      </c>
      <c r="C4962" s="16">
        <v>92.15</v>
      </c>
      <c r="D4962" s="16">
        <v>28.24</v>
      </c>
      <c r="E4962" s="16">
        <v>24.87</v>
      </c>
      <c r="F4962" s="16">
        <v>30.83</v>
      </c>
      <c r="G4962" s="16">
        <v>5.48</v>
      </c>
      <c r="H4962" s="16">
        <v>19.440000000000001</v>
      </c>
      <c r="I4962" s="16">
        <v>240.13</v>
      </c>
      <c r="J4962" s="16">
        <v>19.84</v>
      </c>
      <c r="K4962" s="16">
        <v>911</v>
      </c>
      <c r="L4962" s="16">
        <v>29.97</v>
      </c>
      <c r="M4962" s="16">
        <v>6.95</v>
      </c>
    </row>
    <row r="4963" spans="1:13" x14ac:dyDescent="0.2">
      <c r="A4963" s="67">
        <f t="shared" si="77"/>
        <v>42321</v>
      </c>
      <c r="B4963" s="1">
        <v>3.302</v>
      </c>
      <c r="C4963" s="16">
        <v>94.42</v>
      </c>
      <c r="D4963" s="16">
        <v>28.39</v>
      </c>
      <c r="E4963" s="16">
        <v>26.46</v>
      </c>
      <c r="F4963" s="16">
        <v>30.32</v>
      </c>
      <c r="G4963" s="16">
        <v>6.36</v>
      </c>
      <c r="H4963" s="16">
        <v>30.38</v>
      </c>
      <c r="I4963" s="16">
        <v>303.52999999999997</v>
      </c>
      <c r="J4963" s="16">
        <v>18.23</v>
      </c>
      <c r="K4963" s="16">
        <v>1246</v>
      </c>
      <c r="L4963" s="16">
        <v>30.31</v>
      </c>
      <c r="M4963" s="16">
        <v>8.68</v>
      </c>
    </row>
    <row r="4964" spans="1:13" x14ac:dyDescent="0.2">
      <c r="A4964" s="67">
        <f t="shared" si="77"/>
        <v>42322</v>
      </c>
      <c r="B4964" s="1">
        <v>9.6519999999999992</v>
      </c>
      <c r="C4964" s="16">
        <v>98.29</v>
      </c>
      <c r="D4964" s="16">
        <v>27.07</v>
      </c>
      <c r="E4964" s="16">
        <v>25.91</v>
      </c>
      <c r="F4964" s="16">
        <v>28.19</v>
      </c>
      <c r="G4964" s="16">
        <v>5.71</v>
      </c>
      <c r="H4964" s="16">
        <v>32.53</v>
      </c>
      <c r="I4964" s="16">
        <v>272.16000000000003</v>
      </c>
      <c r="J4964" s="16">
        <v>1.36</v>
      </c>
      <c r="K4964" s="16">
        <v>124.6</v>
      </c>
      <c r="L4964" s="16">
        <v>30.03</v>
      </c>
      <c r="M4964" s="16">
        <v>7.15</v>
      </c>
    </row>
    <row r="4965" spans="1:13" x14ac:dyDescent="0.2">
      <c r="A4965" s="67">
        <f t="shared" si="77"/>
        <v>42323</v>
      </c>
      <c r="B4965" s="1">
        <v>44.45</v>
      </c>
      <c r="C4965" s="16">
        <v>98.2</v>
      </c>
      <c r="D4965" s="16">
        <v>26.77</v>
      </c>
      <c r="E4965" s="16">
        <v>25.06</v>
      </c>
      <c r="F4965" s="16">
        <v>29.55</v>
      </c>
      <c r="G4965" s="16">
        <v>5.96</v>
      </c>
      <c r="H4965" s="16">
        <v>40.08</v>
      </c>
      <c r="I4965" s="16">
        <v>224.1</v>
      </c>
      <c r="J4965" s="16">
        <v>7.06</v>
      </c>
      <c r="K4965" s="16">
        <v>1040</v>
      </c>
      <c r="L4965" s="16">
        <v>29.59</v>
      </c>
      <c r="M4965" s="16">
        <v>7.29</v>
      </c>
    </row>
    <row r="4966" spans="1:13" x14ac:dyDescent="0.2">
      <c r="A4966" s="67">
        <f t="shared" si="77"/>
        <v>42324</v>
      </c>
      <c r="B4966" s="1">
        <v>31.745999999999999</v>
      </c>
      <c r="C4966" s="16">
        <v>99.84</v>
      </c>
      <c r="D4966" s="16">
        <v>25.59</v>
      </c>
      <c r="E4966" s="16">
        <v>24.45</v>
      </c>
      <c r="F4966" s="16">
        <v>27.51</v>
      </c>
      <c r="G4966" s="16">
        <v>4.4000000000000004</v>
      </c>
      <c r="H4966" s="16">
        <v>34.57</v>
      </c>
      <c r="I4966" s="16">
        <v>194.39</v>
      </c>
      <c r="J4966" s="16">
        <v>2.83</v>
      </c>
      <c r="K4966" s="16">
        <v>190.1</v>
      </c>
      <c r="L4966" s="16">
        <v>29.64</v>
      </c>
      <c r="M4966" s="16">
        <v>4.78</v>
      </c>
    </row>
    <row r="4967" spans="1:13" x14ac:dyDescent="0.2">
      <c r="A4967" s="67">
        <f t="shared" si="77"/>
        <v>42325</v>
      </c>
      <c r="B4967" s="1">
        <v>28.193999999999999</v>
      </c>
      <c r="C4967" s="16">
        <v>93.95</v>
      </c>
      <c r="D4967" s="16">
        <v>26.93</v>
      </c>
      <c r="E4967" s="16">
        <v>24.97</v>
      </c>
      <c r="F4967" s="16">
        <v>31.02</v>
      </c>
      <c r="G4967" s="16">
        <v>6.85</v>
      </c>
      <c r="H4967" s="16">
        <v>26.57</v>
      </c>
      <c r="I4967" s="16">
        <v>170.45</v>
      </c>
      <c r="J4967" s="16">
        <v>15.43</v>
      </c>
      <c r="K4967" s="16">
        <v>1245</v>
      </c>
      <c r="L4967" s="16">
        <v>29.75</v>
      </c>
      <c r="M4967" s="16">
        <v>7.64</v>
      </c>
    </row>
    <row r="4968" spans="1:13" x14ac:dyDescent="0.2">
      <c r="A4968" s="67">
        <f t="shared" si="77"/>
        <v>42326</v>
      </c>
      <c r="B4968" s="1">
        <v>0</v>
      </c>
      <c r="C4968" s="16">
        <v>92.83</v>
      </c>
      <c r="D4968" s="16">
        <v>27.3</v>
      </c>
      <c r="E4968" s="16">
        <v>25.52</v>
      </c>
      <c r="F4968" s="16">
        <v>30.25</v>
      </c>
      <c r="G4968" s="16">
        <v>8.56</v>
      </c>
      <c r="H4968" s="16">
        <v>27.17</v>
      </c>
      <c r="I4968" s="16">
        <v>169.06</v>
      </c>
      <c r="J4968" s="16">
        <v>11.99</v>
      </c>
      <c r="K4968" s="16">
        <v>1180</v>
      </c>
      <c r="L4968" s="16">
        <v>29.63</v>
      </c>
      <c r="M4968" s="16">
        <v>11.18</v>
      </c>
    </row>
    <row r="4969" spans="1:13" x14ac:dyDescent="0.2">
      <c r="A4969" s="67">
        <f t="shared" si="77"/>
        <v>42327</v>
      </c>
      <c r="B4969" s="1">
        <v>2.286</v>
      </c>
      <c r="C4969" s="16">
        <v>92.44</v>
      </c>
      <c r="D4969" s="16">
        <v>27.4</v>
      </c>
      <c r="E4969" s="16">
        <v>25.54</v>
      </c>
      <c r="F4969" s="16">
        <v>30.78</v>
      </c>
      <c r="G4969" s="16">
        <v>9.4600000000000009</v>
      </c>
      <c r="H4969" s="16">
        <v>24.27</v>
      </c>
      <c r="I4969" s="16">
        <v>155.16999999999999</v>
      </c>
      <c r="J4969" s="16">
        <v>9.76</v>
      </c>
      <c r="K4969" s="16">
        <v>797.9</v>
      </c>
      <c r="L4969" s="16">
        <v>29.32</v>
      </c>
      <c r="M4969" s="16">
        <v>12.75</v>
      </c>
    </row>
    <row r="4970" spans="1:13" x14ac:dyDescent="0.2">
      <c r="A4970" s="67">
        <f t="shared" si="77"/>
        <v>42328</v>
      </c>
      <c r="B4970" s="1">
        <v>0</v>
      </c>
      <c r="C4970" s="16">
        <v>90.26</v>
      </c>
      <c r="D4970" s="16">
        <v>27.83</v>
      </c>
      <c r="E4970" s="16">
        <v>24.91</v>
      </c>
      <c r="F4970" s="16">
        <v>30.48</v>
      </c>
      <c r="G4970" s="16">
        <v>8.58</v>
      </c>
      <c r="H4970" s="16">
        <v>25.19</v>
      </c>
      <c r="I4970" s="16">
        <v>133.63</v>
      </c>
      <c r="J4970" s="16">
        <v>16.010000000000002</v>
      </c>
      <c r="K4970" s="16">
        <v>1127</v>
      </c>
      <c r="L4970" s="16">
        <v>29.57</v>
      </c>
      <c r="M4970" s="16">
        <v>8.8800000000000008</v>
      </c>
    </row>
    <row r="4971" spans="1:13" x14ac:dyDescent="0.2">
      <c r="A4971" s="67">
        <f t="shared" si="77"/>
        <v>42329</v>
      </c>
      <c r="B4971" s="1">
        <v>0</v>
      </c>
      <c r="C4971" s="16">
        <v>92.39</v>
      </c>
      <c r="D4971" s="16">
        <v>27.95</v>
      </c>
      <c r="E4971" s="16">
        <v>25.33</v>
      </c>
      <c r="F4971" s="16">
        <v>30.17</v>
      </c>
      <c r="G4971" s="16">
        <v>7.28</v>
      </c>
      <c r="H4971" s="16">
        <v>24.13</v>
      </c>
      <c r="I4971" s="16">
        <v>148.54</v>
      </c>
      <c r="J4971" s="16">
        <v>14.23</v>
      </c>
      <c r="K4971" s="16">
        <v>1105</v>
      </c>
      <c r="L4971" s="16">
        <v>29.77</v>
      </c>
      <c r="M4971" s="16">
        <v>7.61</v>
      </c>
    </row>
    <row r="4972" spans="1:13" x14ac:dyDescent="0.2">
      <c r="A4972" s="67">
        <f t="shared" si="77"/>
        <v>42330</v>
      </c>
      <c r="B4972" s="1">
        <v>36.328000000000003</v>
      </c>
      <c r="C4972" s="16">
        <v>94.49</v>
      </c>
      <c r="D4972" s="16">
        <v>27.63</v>
      </c>
      <c r="E4972" s="16">
        <v>25.52</v>
      </c>
      <c r="F4972" s="16">
        <v>30.62</v>
      </c>
      <c r="G4972" s="16">
        <v>7.46</v>
      </c>
      <c r="H4972" s="16">
        <v>30.06</v>
      </c>
      <c r="I4972" s="16">
        <v>156.85</v>
      </c>
      <c r="J4972" s="16">
        <v>12.36</v>
      </c>
      <c r="K4972" s="16">
        <v>939</v>
      </c>
      <c r="L4972" s="16">
        <v>29.65</v>
      </c>
      <c r="M4972" s="16">
        <v>8.27</v>
      </c>
    </row>
    <row r="4973" spans="1:13" x14ac:dyDescent="0.2">
      <c r="A4973" s="67">
        <f t="shared" si="77"/>
        <v>42331</v>
      </c>
      <c r="B4973" s="1">
        <v>0.254</v>
      </c>
      <c r="C4973" s="16">
        <v>92.27</v>
      </c>
      <c r="D4973" s="16">
        <v>28.56</v>
      </c>
      <c r="E4973" s="16">
        <v>25.49</v>
      </c>
      <c r="F4973" s="16">
        <v>30.38</v>
      </c>
      <c r="G4973" s="16">
        <v>14.27</v>
      </c>
      <c r="H4973" s="16">
        <v>34.47</v>
      </c>
      <c r="I4973" s="16">
        <v>73.760000000000005</v>
      </c>
      <c r="J4973" s="16">
        <v>19.11</v>
      </c>
      <c r="K4973" s="16">
        <v>1177</v>
      </c>
      <c r="L4973" s="16">
        <v>29.89</v>
      </c>
      <c r="M4973" s="16">
        <v>13.9</v>
      </c>
    </row>
    <row r="4974" spans="1:13" x14ac:dyDescent="0.2">
      <c r="A4974" s="67">
        <f t="shared" si="77"/>
        <v>42332</v>
      </c>
      <c r="B4974" s="1">
        <v>42.164000000000001</v>
      </c>
      <c r="C4974" s="16">
        <v>95.6</v>
      </c>
      <c r="D4974" s="16">
        <v>27.11</v>
      </c>
      <c r="E4974" s="16">
        <v>25.27</v>
      </c>
      <c r="F4974" s="16">
        <v>29.72</v>
      </c>
      <c r="G4974" s="16">
        <v>15.77</v>
      </c>
      <c r="H4974" s="16">
        <v>40.11</v>
      </c>
      <c r="I4974" s="16">
        <v>44.58</v>
      </c>
      <c r="J4974" s="16">
        <v>1.29</v>
      </c>
      <c r="K4974" s="16">
        <v>86.2</v>
      </c>
      <c r="L4974" s="16">
        <v>29.31</v>
      </c>
      <c r="M4974" s="16">
        <v>16.2</v>
      </c>
    </row>
    <row r="4975" spans="1:13" x14ac:dyDescent="0.2">
      <c r="A4975" s="67">
        <f t="shared" si="77"/>
        <v>42333</v>
      </c>
      <c r="B4975" s="1">
        <v>7.62</v>
      </c>
      <c r="C4975" s="16">
        <v>92.1</v>
      </c>
      <c r="D4975" s="16">
        <v>28.81</v>
      </c>
      <c r="E4975" s="16">
        <v>26.35</v>
      </c>
      <c r="F4975" s="16">
        <v>30.23</v>
      </c>
      <c r="G4975" s="16">
        <v>20.74</v>
      </c>
      <c r="H4975" s="16">
        <v>42.34</v>
      </c>
      <c r="I4975" s="16">
        <v>57.81</v>
      </c>
      <c r="J4975" s="16">
        <v>15.49</v>
      </c>
      <c r="K4975" s="16">
        <v>1213</v>
      </c>
      <c r="L4975" s="16">
        <v>28.97</v>
      </c>
      <c r="M4975" s="16">
        <v>19.64</v>
      </c>
    </row>
    <row r="4976" spans="1:13" x14ac:dyDescent="0.2">
      <c r="A4976" s="67">
        <f t="shared" si="77"/>
        <v>42334</v>
      </c>
      <c r="B4976" s="1">
        <v>0.254</v>
      </c>
      <c r="C4976" s="16">
        <v>89.17</v>
      </c>
      <c r="D4976" s="16">
        <v>29.69</v>
      </c>
      <c r="E4976" s="16">
        <v>28.36</v>
      </c>
      <c r="F4976" s="16">
        <v>30.27</v>
      </c>
      <c r="G4976" s="16">
        <v>26.64</v>
      </c>
      <c r="H4976" s="16">
        <v>45.33</v>
      </c>
      <c r="I4976" s="16">
        <v>34.96</v>
      </c>
      <c r="J4976" s="16">
        <v>19.100000000000001</v>
      </c>
      <c r="K4976" s="16">
        <v>1002</v>
      </c>
      <c r="L4976" s="16">
        <v>29.13</v>
      </c>
      <c r="M4976" s="16">
        <v>26.1</v>
      </c>
    </row>
    <row r="4977" spans="1:13" x14ac:dyDescent="0.2">
      <c r="A4977" s="67">
        <f t="shared" si="77"/>
        <v>42335</v>
      </c>
      <c r="B4977" s="1">
        <v>0</v>
      </c>
      <c r="C4977" s="16">
        <v>87.52</v>
      </c>
      <c r="D4977" s="16">
        <v>29.6</v>
      </c>
      <c r="E4977" s="16">
        <v>28.97</v>
      </c>
      <c r="F4977" s="16">
        <v>30.33</v>
      </c>
      <c r="G4977" s="16">
        <v>22.38</v>
      </c>
      <c r="H4977" s="16">
        <v>36.270000000000003</v>
      </c>
      <c r="I4977" s="16">
        <v>14.57</v>
      </c>
      <c r="J4977" s="16">
        <v>19.510000000000002</v>
      </c>
      <c r="K4977" s="16">
        <v>979</v>
      </c>
      <c r="L4977" s="16">
        <v>29.24</v>
      </c>
      <c r="M4977" s="16">
        <v>23.83</v>
      </c>
    </row>
    <row r="4978" spans="1:13" x14ac:dyDescent="0.2">
      <c r="A4978" s="67">
        <f t="shared" si="77"/>
        <v>42336</v>
      </c>
      <c r="B4978" s="1">
        <v>0</v>
      </c>
      <c r="C4978" s="16">
        <v>87.67</v>
      </c>
      <c r="D4978" s="16">
        <v>29.3</v>
      </c>
      <c r="E4978" s="16">
        <v>28.75</v>
      </c>
      <c r="F4978" s="16">
        <v>30.01</v>
      </c>
      <c r="G4978" s="16">
        <v>18.25</v>
      </c>
      <c r="H4978" s="16">
        <v>29.78</v>
      </c>
      <c r="I4978" s="16">
        <v>5.65</v>
      </c>
      <c r="J4978" s="16">
        <v>17.41</v>
      </c>
      <c r="K4978" s="16">
        <v>1030</v>
      </c>
      <c r="L4978" s="16">
        <v>29.39</v>
      </c>
      <c r="M4978" s="16">
        <v>20.96</v>
      </c>
    </row>
    <row r="4979" spans="1:13" x14ac:dyDescent="0.2">
      <c r="A4979" s="67">
        <f t="shared" si="77"/>
        <v>42337</v>
      </c>
      <c r="B4979" s="1">
        <v>0</v>
      </c>
      <c r="C4979" s="16">
        <v>87.22</v>
      </c>
      <c r="D4979" s="16">
        <v>29.19</v>
      </c>
      <c r="E4979" s="16">
        <v>28.51</v>
      </c>
      <c r="F4979" s="16">
        <v>29.88</v>
      </c>
      <c r="G4979" s="16">
        <v>19.29</v>
      </c>
      <c r="H4979" s="16">
        <v>31.68</v>
      </c>
      <c r="I4979" s="16">
        <v>7.87</v>
      </c>
      <c r="J4979" s="16">
        <v>20.41</v>
      </c>
      <c r="K4979" s="16">
        <v>1063</v>
      </c>
      <c r="L4979" s="16">
        <v>29.44</v>
      </c>
      <c r="M4979" s="16">
        <v>21.07</v>
      </c>
    </row>
    <row r="4980" spans="1:13" x14ac:dyDescent="0.2">
      <c r="A4980" s="67">
        <f t="shared" si="77"/>
        <v>42338</v>
      </c>
      <c r="B4980" s="1">
        <v>1.778</v>
      </c>
      <c r="C4980" s="16">
        <v>87.68</v>
      </c>
      <c r="D4980" s="16">
        <v>28.89</v>
      </c>
      <c r="E4980" s="16">
        <v>27.08</v>
      </c>
      <c r="F4980" s="16">
        <v>30.31</v>
      </c>
      <c r="G4980" s="16">
        <v>16.79</v>
      </c>
      <c r="H4980" s="16">
        <v>33.590000000000003</v>
      </c>
      <c r="I4980" s="16">
        <v>5.71</v>
      </c>
      <c r="J4980" s="16">
        <v>19.27</v>
      </c>
      <c r="K4980" s="16">
        <v>996</v>
      </c>
      <c r="L4980" s="16">
        <v>29.39</v>
      </c>
      <c r="M4980" s="16">
        <v>20.47</v>
      </c>
    </row>
    <row r="4981" spans="1:13" x14ac:dyDescent="0.2">
      <c r="A4981" s="67">
        <f t="shared" si="77"/>
        <v>42339</v>
      </c>
      <c r="B4981" s="1">
        <v>0.50800000000000001</v>
      </c>
      <c r="C4981" s="16">
        <v>85.69</v>
      </c>
      <c r="D4981" s="16">
        <v>29.13</v>
      </c>
      <c r="E4981" s="16">
        <v>27.78</v>
      </c>
      <c r="F4981" s="16">
        <v>30.46</v>
      </c>
      <c r="G4981" s="16">
        <v>12.79</v>
      </c>
      <c r="H4981" s="16">
        <v>31.54</v>
      </c>
      <c r="I4981" s="16">
        <v>328.87</v>
      </c>
      <c r="J4981" s="16">
        <v>18.010000000000002</v>
      </c>
      <c r="K4981" s="16">
        <v>1165</v>
      </c>
      <c r="L4981" s="16">
        <v>29.31</v>
      </c>
      <c r="M4981" s="16">
        <v>19.73</v>
      </c>
    </row>
    <row r="4982" spans="1:13" x14ac:dyDescent="0.2">
      <c r="A4982" s="67">
        <f t="shared" si="77"/>
        <v>42340</v>
      </c>
      <c r="B4982" s="1">
        <v>1.524</v>
      </c>
      <c r="C4982" s="16">
        <v>88.42</v>
      </c>
      <c r="D4982" s="16">
        <v>28.59</v>
      </c>
      <c r="E4982" s="16">
        <v>27.46</v>
      </c>
      <c r="F4982" s="16">
        <v>29.63</v>
      </c>
      <c r="G4982" s="16">
        <v>11.39</v>
      </c>
      <c r="H4982" s="16">
        <v>24.77</v>
      </c>
      <c r="I4982" s="16">
        <v>297.64999999999998</v>
      </c>
      <c r="J4982" s="16">
        <v>5.57</v>
      </c>
      <c r="K4982" s="16">
        <v>1079</v>
      </c>
      <c r="L4982" s="16">
        <v>28.77</v>
      </c>
      <c r="M4982" s="16">
        <v>16.78</v>
      </c>
    </row>
    <row r="4983" spans="1:13" x14ac:dyDescent="0.2">
      <c r="A4983" s="67">
        <f t="shared" si="77"/>
        <v>42341</v>
      </c>
      <c r="B4983" s="1">
        <v>5.8419999999999996</v>
      </c>
      <c r="C4983" s="16">
        <v>94.64</v>
      </c>
      <c r="D4983" s="16">
        <v>28.11</v>
      </c>
      <c r="E4983" s="16">
        <v>26.76</v>
      </c>
      <c r="F4983" s="16">
        <v>29.24</v>
      </c>
      <c r="G4983" s="16">
        <v>8.18</v>
      </c>
      <c r="H4983" s="16">
        <v>20.99</v>
      </c>
      <c r="I4983" s="16">
        <v>281.08999999999997</v>
      </c>
      <c r="J4983" s="16">
        <v>3.7</v>
      </c>
      <c r="K4983" s="16">
        <v>466.6</v>
      </c>
      <c r="L4983" s="16">
        <v>28.57</v>
      </c>
      <c r="M4983" s="16">
        <v>10.82</v>
      </c>
    </row>
    <row r="4984" spans="1:13" x14ac:dyDescent="0.2">
      <c r="A4984" s="67">
        <f t="shared" si="77"/>
        <v>42342</v>
      </c>
      <c r="B4984" s="1">
        <v>55.374000000000002</v>
      </c>
      <c r="C4984" s="16">
        <v>97.08</v>
      </c>
      <c r="D4984" s="16">
        <v>27.93</v>
      </c>
      <c r="E4984" s="16">
        <v>25.72</v>
      </c>
      <c r="F4984" s="16">
        <v>30.18</v>
      </c>
      <c r="G4984" s="16">
        <v>6.71</v>
      </c>
      <c r="H4984" s="16">
        <v>28.01</v>
      </c>
      <c r="I4984" s="16">
        <v>270.27</v>
      </c>
      <c r="J4984" s="16">
        <v>12.23</v>
      </c>
      <c r="K4984" s="16">
        <v>1078</v>
      </c>
      <c r="L4984" s="16">
        <v>28.64</v>
      </c>
      <c r="M4984" s="16">
        <v>7.91</v>
      </c>
    </row>
    <row r="4985" spans="1:13" x14ac:dyDescent="0.2">
      <c r="A4985" s="67">
        <f t="shared" si="77"/>
        <v>42343</v>
      </c>
      <c r="B4985" s="1">
        <v>2.54</v>
      </c>
      <c r="C4985" s="16">
        <v>94.95</v>
      </c>
      <c r="D4985" s="16">
        <v>28.93</v>
      </c>
      <c r="E4985" s="16">
        <v>27.33</v>
      </c>
      <c r="F4985" s="16">
        <v>29.54</v>
      </c>
      <c r="G4985" s="16">
        <v>19.420000000000002</v>
      </c>
      <c r="H4985" s="16">
        <v>38.42</v>
      </c>
      <c r="I4985" s="16">
        <v>40.119999999999997</v>
      </c>
      <c r="J4985" s="16">
        <v>8.33</v>
      </c>
      <c r="K4985" s="16">
        <v>610.20000000000005</v>
      </c>
      <c r="L4985" s="16">
        <v>28.63</v>
      </c>
      <c r="M4985" s="16">
        <v>18.72</v>
      </c>
    </row>
    <row r="4986" spans="1:13" x14ac:dyDescent="0.2">
      <c r="A4986" s="67">
        <f t="shared" si="77"/>
        <v>42344</v>
      </c>
      <c r="B4986" s="1">
        <v>0</v>
      </c>
      <c r="C4986" s="16">
        <v>90.43</v>
      </c>
      <c r="D4986" s="16">
        <v>29.38</v>
      </c>
      <c r="E4986" s="16">
        <v>28.85</v>
      </c>
      <c r="F4986" s="16">
        <v>29.93</v>
      </c>
      <c r="G4986" s="16">
        <v>27.63</v>
      </c>
      <c r="H4986" s="16">
        <v>41.1</v>
      </c>
      <c r="I4986" s="16">
        <v>32</v>
      </c>
      <c r="J4986" s="16">
        <v>19.28</v>
      </c>
      <c r="K4986" s="16">
        <v>901</v>
      </c>
      <c r="L4986" s="16">
        <v>28.77</v>
      </c>
      <c r="M4986" s="16">
        <v>26.55</v>
      </c>
    </row>
    <row r="4987" spans="1:13" x14ac:dyDescent="0.2">
      <c r="A4987" s="67">
        <f t="shared" si="77"/>
        <v>42345</v>
      </c>
      <c r="B4987" s="1">
        <v>0</v>
      </c>
      <c r="C4987" s="16">
        <v>88.82</v>
      </c>
      <c r="D4987" s="16">
        <v>29.3</v>
      </c>
      <c r="E4987" s="16">
        <v>28.91</v>
      </c>
      <c r="F4987" s="16">
        <v>29.84</v>
      </c>
      <c r="G4987" s="16">
        <v>20.98</v>
      </c>
      <c r="H4987" s="16">
        <v>33.369999999999997</v>
      </c>
      <c r="I4987" s="16">
        <v>16.71</v>
      </c>
      <c r="J4987" s="16">
        <v>18.489999999999998</v>
      </c>
      <c r="K4987" s="16">
        <v>873</v>
      </c>
      <c r="L4987" s="16">
        <v>28.84</v>
      </c>
      <c r="M4987" s="16">
        <v>20.88</v>
      </c>
    </row>
    <row r="4988" spans="1:13" x14ac:dyDescent="0.2">
      <c r="A4988" s="67">
        <f t="shared" si="77"/>
        <v>42346</v>
      </c>
      <c r="B4988" s="1">
        <v>9.9060000000000006</v>
      </c>
      <c r="C4988" s="16">
        <v>92.53</v>
      </c>
      <c r="D4988" s="16">
        <v>28.39</v>
      </c>
      <c r="E4988" s="16">
        <v>26.38</v>
      </c>
      <c r="F4988" s="16">
        <v>29.82</v>
      </c>
      <c r="G4988" s="16">
        <v>11.48</v>
      </c>
      <c r="H4988" s="16">
        <v>26.99</v>
      </c>
      <c r="I4988" s="16">
        <v>10.83</v>
      </c>
      <c r="J4988" s="16">
        <v>11.34</v>
      </c>
      <c r="K4988" s="16">
        <v>1183</v>
      </c>
      <c r="L4988" s="16">
        <v>28.84</v>
      </c>
      <c r="M4988" s="16">
        <v>11.65</v>
      </c>
    </row>
    <row r="4989" spans="1:13" x14ac:dyDescent="0.2">
      <c r="A4989" s="67">
        <f t="shared" si="77"/>
        <v>42347</v>
      </c>
      <c r="B4989" s="1">
        <v>0.76200000000000001</v>
      </c>
      <c r="C4989" s="16">
        <v>95.2</v>
      </c>
      <c r="D4989" s="16">
        <v>28.12</v>
      </c>
      <c r="E4989" s="16">
        <v>26.07</v>
      </c>
      <c r="F4989" s="16">
        <v>30.2</v>
      </c>
      <c r="G4989" s="16">
        <v>6.83</v>
      </c>
      <c r="H4989" s="16">
        <v>21.24</v>
      </c>
      <c r="I4989" s="16">
        <v>274.56</v>
      </c>
      <c r="J4989" s="16">
        <v>16.47</v>
      </c>
      <c r="K4989" s="16">
        <v>1155</v>
      </c>
      <c r="L4989" s="16">
        <v>28.92</v>
      </c>
      <c r="M4989" s="16">
        <v>8.0299999999999994</v>
      </c>
    </row>
    <row r="4990" spans="1:13" x14ac:dyDescent="0.2">
      <c r="A4990" s="67">
        <f t="shared" si="77"/>
        <v>42348</v>
      </c>
      <c r="B4990" s="1">
        <v>0.50800000000000001</v>
      </c>
      <c r="C4990" s="16">
        <v>91.47</v>
      </c>
      <c r="D4990" s="16">
        <v>29.09</v>
      </c>
      <c r="E4990" s="16">
        <v>27.52</v>
      </c>
      <c r="F4990" s="16">
        <v>30.41</v>
      </c>
      <c r="G4990" s="16">
        <v>10.08</v>
      </c>
      <c r="H4990" s="16">
        <v>22.12</v>
      </c>
      <c r="I4990" s="16">
        <v>0.16</v>
      </c>
      <c r="J4990" s="16">
        <v>17.93</v>
      </c>
      <c r="K4990" s="16">
        <v>1025</v>
      </c>
      <c r="L4990" s="16">
        <v>29.07</v>
      </c>
      <c r="M4990" s="16">
        <v>11.41</v>
      </c>
    </row>
    <row r="4991" spans="1:13" x14ac:dyDescent="0.2">
      <c r="A4991" s="67">
        <f t="shared" si="77"/>
        <v>42349</v>
      </c>
      <c r="B4991" s="1">
        <v>0</v>
      </c>
      <c r="C4991" s="16">
        <v>90.68</v>
      </c>
      <c r="D4991" s="16">
        <v>29.28</v>
      </c>
      <c r="E4991" s="16">
        <v>28.66</v>
      </c>
      <c r="F4991" s="16">
        <v>29.99</v>
      </c>
      <c r="G4991" s="16">
        <v>17.84</v>
      </c>
      <c r="H4991" s="16">
        <v>30.27</v>
      </c>
      <c r="I4991" s="16">
        <v>24.94</v>
      </c>
      <c r="J4991" s="16">
        <v>19.39</v>
      </c>
      <c r="K4991" s="16">
        <v>813</v>
      </c>
      <c r="L4991" s="16">
        <v>29.39</v>
      </c>
      <c r="M4991" s="16">
        <v>18.190000000000001</v>
      </c>
    </row>
    <row r="4992" spans="1:13" x14ac:dyDescent="0.2">
      <c r="A4992" s="67">
        <f t="shared" si="77"/>
        <v>42350</v>
      </c>
      <c r="B4992" s="1">
        <v>0</v>
      </c>
      <c r="C4992" s="16">
        <v>93.16</v>
      </c>
      <c r="D4992" s="16">
        <v>29.09</v>
      </c>
      <c r="E4992" s="16">
        <v>27.4</v>
      </c>
      <c r="F4992" s="16">
        <v>30.06</v>
      </c>
      <c r="G4992" s="16">
        <v>14.9</v>
      </c>
      <c r="H4992" s="16">
        <v>27.94</v>
      </c>
      <c r="I4992" s="16">
        <v>37.04</v>
      </c>
      <c r="J4992" s="16">
        <v>13.38</v>
      </c>
      <c r="K4992" s="16">
        <v>950</v>
      </c>
      <c r="L4992" s="16">
        <v>29.18</v>
      </c>
      <c r="M4992" s="16">
        <v>14.7</v>
      </c>
    </row>
    <row r="4993" spans="1:13" x14ac:dyDescent="0.2">
      <c r="A4993" s="67">
        <f t="shared" si="77"/>
        <v>42351</v>
      </c>
      <c r="B4993" s="1">
        <v>0</v>
      </c>
      <c r="C4993" s="16">
        <v>90.14</v>
      </c>
      <c r="D4993" s="16">
        <v>29.36</v>
      </c>
      <c r="E4993" s="16">
        <v>28.8</v>
      </c>
      <c r="F4993" s="16">
        <v>30.28</v>
      </c>
      <c r="G4993" s="16">
        <v>18.559999999999999</v>
      </c>
      <c r="H4993" s="16">
        <v>30.41</v>
      </c>
      <c r="I4993" s="16">
        <v>23.72</v>
      </c>
      <c r="J4993" s="16">
        <v>19.600000000000001</v>
      </c>
      <c r="K4993" s="16">
        <v>812</v>
      </c>
      <c r="L4993" s="16">
        <v>29.26</v>
      </c>
      <c r="M4993" s="16">
        <v>18.61</v>
      </c>
    </row>
    <row r="4994" spans="1:13" x14ac:dyDescent="0.2">
      <c r="A4994" s="67">
        <f t="shared" si="77"/>
        <v>42352</v>
      </c>
      <c r="B4994" s="1">
        <v>0</v>
      </c>
      <c r="C4994" s="16">
        <v>91.79</v>
      </c>
      <c r="D4994" s="16">
        <v>28.6</v>
      </c>
      <c r="E4994" s="16">
        <v>26.82</v>
      </c>
      <c r="F4994" s="16">
        <v>30.29</v>
      </c>
      <c r="G4994" s="16">
        <v>7.4</v>
      </c>
      <c r="H4994" s="16">
        <v>23.21</v>
      </c>
      <c r="I4994" s="16">
        <v>304.06</v>
      </c>
      <c r="J4994" s="16">
        <v>16.16</v>
      </c>
      <c r="K4994" s="16">
        <v>1007</v>
      </c>
      <c r="L4994" s="16">
        <v>29.19</v>
      </c>
      <c r="M4994" s="16">
        <v>8.31</v>
      </c>
    </row>
    <row r="4995" spans="1:13" x14ac:dyDescent="0.2">
      <c r="A4995" s="67">
        <f t="shared" si="77"/>
        <v>42353</v>
      </c>
      <c r="B4995" s="1">
        <v>0</v>
      </c>
      <c r="C4995" s="16">
        <v>91.95</v>
      </c>
      <c r="D4995" s="16">
        <v>28.64</v>
      </c>
      <c r="E4995" s="16">
        <v>26.19</v>
      </c>
      <c r="F4995" s="16">
        <v>30.65</v>
      </c>
      <c r="G4995" s="16">
        <v>6.95</v>
      </c>
      <c r="H4995" s="16">
        <v>22.65</v>
      </c>
      <c r="I4995" s="16">
        <v>272.26</v>
      </c>
      <c r="J4995" s="16">
        <v>18.440000000000001</v>
      </c>
      <c r="K4995" s="16">
        <v>858</v>
      </c>
      <c r="L4995" s="16">
        <v>29.2</v>
      </c>
      <c r="M4995" s="16">
        <v>8.94</v>
      </c>
    </row>
    <row r="4996" spans="1:13" x14ac:dyDescent="0.2">
      <c r="A4996" s="67">
        <f t="shared" si="77"/>
        <v>42354</v>
      </c>
      <c r="B4996" s="1">
        <v>0</v>
      </c>
      <c r="C4996" s="16">
        <v>92.92</v>
      </c>
      <c r="D4996" s="16">
        <v>28.64</v>
      </c>
      <c r="E4996" s="16">
        <v>25.79</v>
      </c>
      <c r="F4996" s="16">
        <v>30.68</v>
      </c>
      <c r="G4996" s="16">
        <v>6.77</v>
      </c>
      <c r="H4996" s="16">
        <v>20.71</v>
      </c>
      <c r="I4996" s="16">
        <v>339.18</v>
      </c>
      <c r="J4996" s="16">
        <v>18.28</v>
      </c>
      <c r="K4996" s="16">
        <v>865</v>
      </c>
      <c r="L4996" s="16">
        <v>29.34</v>
      </c>
      <c r="M4996" s="16">
        <v>8.7100000000000009</v>
      </c>
    </row>
    <row r="4997" spans="1:13" x14ac:dyDescent="0.2">
      <c r="A4997" s="67">
        <f t="shared" si="77"/>
        <v>42355</v>
      </c>
      <c r="B4997" s="1">
        <v>0.254</v>
      </c>
      <c r="C4997" s="16">
        <v>90.28</v>
      </c>
      <c r="D4997" s="16">
        <v>29.15</v>
      </c>
      <c r="E4997" s="16">
        <v>27.58</v>
      </c>
      <c r="F4997" s="16">
        <v>30.29</v>
      </c>
      <c r="G4997" s="16">
        <v>15.87</v>
      </c>
      <c r="H4997" s="16">
        <v>29.88</v>
      </c>
      <c r="I4997" s="16">
        <v>35.47</v>
      </c>
      <c r="J4997" s="16">
        <v>18.47</v>
      </c>
      <c r="K4997" s="16">
        <v>969</v>
      </c>
      <c r="L4997" s="16">
        <v>29.47</v>
      </c>
      <c r="M4997" s="16">
        <v>15.88</v>
      </c>
    </row>
    <row r="4998" spans="1:13" x14ac:dyDescent="0.2">
      <c r="A4998" s="67">
        <f t="shared" ref="A4998:A5011" si="78">A4997+1</f>
        <v>42356</v>
      </c>
      <c r="B4998" s="1">
        <v>11.938000000000001</v>
      </c>
      <c r="C4998" s="16">
        <v>91.84</v>
      </c>
      <c r="D4998" s="16">
        <v>28.89</v>
      </c>
      <c r="E4998" s="16">
        <v>26.78</v>
      </c>
      <c r="F4998" s="16">
        <v>30.98</v>
      </c>
      <c r="G4998" s="16">
        <v>11.06</v>
      </c>
      <c r="H4998" s="16">
        <v>39.619999999999997</v>
      </c>
      <c r="I4998" s="16">
        <v>330.13</v>
      </c>
      <c r="J4998" s="16">
        <v>15.1</v>
      </c>
      <c r="K4998" s="16">
        <v>1111</v>
      </c>
      <c r="L4998" s="16">
        <v>29.44</v>
      </c>
      <c r="M4998" s="16">
        <v>15.85</v>
      </c>
    </row>
    <row r="4999" spans="1:13" x14ac:dyDescent="0.2">
      <c r="A4999" s="67">
        <f t="shared" si="78"/>
        <v>42357</v>
      </c>
      <c r="B4999" s="1">
        <v>8.89</v>
      </c>
      <c r="C4999" s="16">
        <v>93.39</v>
      </c>
      <c r="D4999" s="16">
        <v>28.99</v>
      </c>
      <c r="E4999" s="16">
        <v>26.25</v>
      </c>
      <c r="F4999" s="16">
        <v>29.65</v>
      </c>
      <c r="G4999" s="16">
        <v>20.149999999999999</v>
      </c>
      <c r="H4999" s="16">
        <v>39.44</v>
      </c>
      <c r="I4999" s="16">
        <v>29.76</v>
      </c>
      <c r="J4999" s="16">
        <v>5.4</v>
      </c>
      <c r="K4999" s="16">
        <v>499.7</v>
      </c>
      <c r="L4999" s="16">
        <v>29.17</v>
      </c>
      <c r="M4999" s="16">
        <v>19.850000000000001</v>
      </c>
    </row>
    <row r="5000" spans="1:13" x14ac:dyDescent="0.2">
      <c r="A5000" s="67">
        <f t="shared" si="78"/>
        <v>42358</v>
      </c>
      <c r="B5000" s="1">
        <v>0.50800000000000001</v>
      </c>
      <c r="C5000" s="16">
        <v>90.21</v>
      </c>
      <c r="D5000" s="16">
        <v>29.54</v>
      </c>
      <c r="E5000" s="16">
        <v>28.63</v>
      </c>
      <c r="F5000" s="16">
        <v>29.91</v>
      </c>
      <c r="G5000" s="16">
        <v>31.18</v>
      </c>
      <c r="H5000" s="16">
        <v>45.37</v>
      </c>
      <c r="I5000" s="16">
        <v>37.68</v>
      </c>
      <c r="J5000" s="16">
        <v>15.89</v>
      </c>
      <c r="K5000" s="16">
        <v>1127</v>
      </c>
      <c r="L5000" s="16">
        <v>29.11</v>
      </c>
      <c r="M5000" s="16">
        <v>29.06</v>
      </c>
    </row>
    <row r="5001" spans="1:13" x14ac:dyDescent="0.2">
      <c r="A5001" s="67">
        <f t="shared" si="78"/>
        <v>42359</v>
      </c>
      <c r="B5001" s="1">
        <v>0</v>
      </c>
      <c r="C5001" s="16">
        <v>89.83</v>
      </c>
      <c r="D5001" s="16">
        <v>29.46</v>
      </c>
      <c r="E5001" s="16">
        <v>29.09</v>
      </c>
      <c r="F5001" s="16">
        <v>29.92</v>
      </c>
      <c r="G5001" s="16">
        <v>27.66</v>
      </c>
      <c r="H5001" s="16">
        <v>37.08</v>
      </c>
      <c r="I5001" s="16">
        <v>36.43</v>
      </c>
      <c r="J5001" s="16">
        <v>17.78</v>
      </c>
      <c r="K5001" s="16">
        <v>1064</v>
      </c>
      <c r="L5001" s="16">
        <v>29.12</v>
      </c>
      <c r="M5001" s="16">
        <v>25.87</v>
      </c>
    </row>
    <row r="5002" spans="1:13" x14ac:dyDescent="0.2">
      <c r="A5002" s="67">
        <f t="shared" si="78"/>
        <v>42360</v>
      </c>
      <c r="B5002" s="1">
        <v>0</v>
      </c>
      <c r="C5002" s="16">
        <v>90.13</v>
      </c>
      <c r="D5002" s="16">
        <v>29.38</v>
      </c>
      <c r="E5002" s="16">
        <v>28.88</v>
      </c>
      <c r="F5002" s="16">
        <v>29.88</v>
      </c>
      <c r="G5002" s="16">
        <v>20.93</v>
      </c>
      <c r="H5002" s="16">
        <v>34.79</v>
      </c>
      <c r="I5002" s="16">
        <v>32.369999999999997</v>
      </c>
      <c r="J5002" s="16">
        <v>16.8</v>
      </c>
      <c r="K5002" s="16">
        <v>1016</v>
      </c>
      <c r="L5002" s="16">
        <v>29.13</v>
      </c>
      <c r="M5002" s="16">
        <v>20.27</v>
      </c>
    </row>
    <row r="5003" spans="1:13" x14ac:dyDescent="0.2">
      <c r="A5003" s="67">
        <f t="shared" si="78"/>
        <v>42361</v>
      </c>
      <c r="B5003" s="1">
        <v>0</v>
      </c>
      <c r="C5003" s="16">
        <v>92.12</v>
      </c>
      <c r="D5003" s="16">
        <v>29.02</v>
      </c>
      <c r="E5003" s="16">
        <v>27.24</v>
      </c>
      <c r="F5003" s="16">
        <v>29.82</v>
      </c>
      <c r="G5003" s="16">
        <v>15.06</v>
      </c>
      <c r="H5003" s="16">
        <v>30.52</v>
      </c>
      <c r="I5003" s="16">
        <v>46.9</v>
      </c>
      <c r="J5003" s="16">
        <v>19.03</v>
      </c>
      <c r="K5003" s="16">
        <v>831</v>
      </c>
      <c r="L5003" s="16">
        <v>29.15</v>
      </c>
      <c r="M5003" s="16">
        <v>14.57</v>
      </c>
    </row>
    <row r="5004" spans="1:13" x14ac:dyDescent="0.2">
      <c r="A5004" s="67">
        <f t="shared" si="78"/>
        <v>42362</v>
      </c>
      <c r="B5004" s="1">
        <v>0</v>
      </c>
      <c r="C5004" s="16">
        <v>90.88</v>
      </c>
      <c r="D5004" s="16">
        <v>29.27</v>
      </c>
      <c r="E5004" s="16">
        <v>28.7</v>
      </c>
      <c r="F5004" s="16">
        <v>29.82</v>
      </c>
      <c r="G5004" s="16">
        <v>23.38</v>
      </c>
      <c r="H5004" s="16">
        <v>36.299999999999997</v>
      </c>
      <c r="I5004" s="16">
        <v>38.83</v>
      </c>
      <c r="J5004" s="16">
        <v>19.420000000000002</v>
      </c>
      <c r="K5004" s="16">
        <v>799.9</v>
      </c>
      <c r="L5004" s="16">
        <v>29.29</v>
      </c>
      <c r="M5004" s="16">
        <v>22.08</v>
      </c>
    </row>
    <row r="5005" spans="1:13" x14ac:dyDescent="0.2">
      <c r="A5005" s="67">
        <f t="shared" si="78"/>
        <v>42363</v>
      </c>
      <c r="B5005" s="1">
        <v>0</v>
      </c>
      <c r="C5005" s="16">
        <v>89.53</v>
      </c>
      <c r="D5005" s="16">
        <v>29.22</v>
      </c>
      <c r="E5005" s="16">
        <v>28.67</v>
      </c>
      <c r="F5005" s="16">
        <v>29.6</v>
      </c>
      <c r="G5005" s="16">
        <v>25.72</v>
      </c>
      <c r="H5005" s="16">
        <v>39.9</v>
      </c>
      <c r="I5005" s="16">
        <v>36.119999999999997</v>
      </c>
      <c r="J5005" s="16">
        <v>19.11</v>
      </c>
      <c r="K5005" s="16">
        <v>808</v>
      </c>
      <c r="L5005" s="16">
        <v>29.08</v>
      </c>
      <c r="M5005" s="16">
        <v>24.1</v>
      </c>
    </row>
    <row r="5006" spans="1:13" x14ac:dyDescent="0.2">
      <c r="A5006" s="67">
        <f t="shared" si="78"/>
        <v>42364</v>
      </c>
      <c r="B5006" s="1">
        <v>0</v>
      </c>
      <c r="C5006" s="16">
        <v>88.66</v>
      </c>
      <c r="D5006" s="16">
        <v>29.25</v>
      </c>
      <c r="E5006" s="16">
        <v>28.9</v>
      </c>
      <c r="F5006" s="16">
        <v>29.62</v>
      </c>
      <c r="G5006" s="16">
        <v>26.68</v>
      </c>
      <c r="H5006" s="16">
        <v>36.619999999999997</v>
      </c>
      <c r="I5006" s="16">
        <v>35.81</v>
      </c>
      <c r="J5006" s="16">
        <v>18.41</v>
      </c>
      <c r="K5006" s="16">
        <v>1043</v>
      </c>
      <c r="L5006" s="16">
        <v>29.04</v>
      </c>
      <c r="M5006" s="16">
        <v>24.98</v>
      </c>
    </row>
    <row r="5007" spans="1:13" x14ac:dyDescent="0.2">
      <c r="A5007" s="67">
        <f t="shared" si="78"/>
        <v>42365</v>
      </c>
      <c r="B5007" s="1">
        <v>0</v>
      </c>
      <c r="C5007" s="16">
        <v>86.58</v>
      </c>
      <c r="D5007" s="16">
        <v>29.12</v>
      </c>
      <c r="E5007" s="16">
        <v>28.7</v>
      </c>
      <c r="F5007" s="16">
        <v>29.6</v>
      </c>
      <c r="G5007" s="16">
        <v>21.21</v>
      </c>
      <c r="H5007" s="16">
        <v>31.36</v>
      </c>
      <c r="I5007" s="16">
        <v>26.95</v>
      </c>
      <c r="J5007" s="16">
        <v>19.350000000000001</v>
      </c>
      <c r="K5007" s="16">
        <v>869</v>
      </c>
      <c r="L5007" s="16">
        <v>28.98</v>
      </c>
      <c r="M5007" s="16">
        <v>21.28</v>
      </c>
    </row>
    <row r="5008" spans="1:13" x14ac:dyDescent="0.2">
      <c r="A5008" s="67">
        <f t="shared" si="78"/>
        <v>42366</v>
      </c>
      <c r="B5008" s="1">
        <v>0</v>
      </c>
      <c r="C5008" s="16">
        <v>86.1</v>
      </c>
      <c r="D5008" s="16">
        <v>29.12</v>
      </c>
      <c r="E5008" s="16">
        <v>28.55</v>
      </c>
      <c r="F5008" s="16">
        <v>29.78</v>
      </c>
      <c r="G5008" s="16">
        <v>17.68</v>
      </c>
      <c r="H5008" s="16">
        <v>27.87</v>
      </c>
      <c r="I5008" s="16">
        <v>26.34</v>
      </c>
      <c r="J5008" s="16">
        <v>19.61</v>
      </c>
      <c r="K5008" s="16">
        <v>843</v>
      </c>
      <c r="L5008" s="16">
        <v>29.11</v>
      </c>
      <c r="M5008" s="16">
        <v>18.34</v>
      </c>
    </row>
    <row r="5009" spans="1:13" x14ac:dyDescent="0.2">
      <c r="A5009" s="67">
        <f t="shared" si="78"/>
        <v>42367</v>
      </c>
      <c r="B5009" s="1">
        <v>0</v>
      </c>
      <c r="C5009" s="16">
        <v>88.31</v>
      </c>
      <c r="D5009" s="16">
        <v>29.13</v>
      </c>
      <c r="E5009" s="16">
        <v>28.32</v>
      </c>
      <c r="F5009" s="16">
        <v>29.77</v>
      </c>
      <c r="G5009" s="16">
        <v>15.02</v>
      </c>
      <c r="H5009" s="16">
        <v>25.93</v>
      </c>
      <c r="I5009" s="16">
        <v>33.090000000000003</v>
      </c>
      <c r="J5009" s="16">
        <v>15.23</v>
      </c>
      <c r="K5009" s="16">
        <v>936</v>
      </c>
      <c r="L5009" s="16">
        <v>29.26</v>
      </c>
      <c r="M5009" s="16">
        <v>15.37</v>
      </c>
    </row>
    <row r="5010" spans="1:13" x14ac:dyDescent="0.2">
      <c r="A5010" s="67">
        <f t="shared" si="78"/>
        <v>42368</v>
      </c>
      <c r="B5010" s="1">
        <v>0</v>
      </c>
      <c r="C5010" s="16">
        <v>88.38</v>
      </c>
      <c r="D5010" s="16">
        <v>29.39</v>
      </c>
      <c r="E5010" s="16">
        <v>28.9</v>
      </c>
      <c r="F5010" s="16">
        <v>29.92</v>
      </c>
      <c r="G5010" s="16">
        <v>22.5</v>
      </c>
      <c r="H5010" s="16">
        <v>33.090000000000003</v>
      </c>
      <c r="I5010" s="16">
        <v>23.79</v>
      </c>
      <c r="J5010" s="16">
        <v>18.690000000000001</v>
      </c>
      <c r="K5010" s="16">
        <v>1077</v>
      </c>
      <c r="L5010" s="16">
        <v>29.17</v>
      </c>
      <c r="M5010" s="16">
        <v>22.89</v>
      </c>
    </row>
    <row r="5011" spans="1:13" x14ac:dyDescent="0.2">
      <c r="A5011" s="67">
        <f t="shared" si="78"/>
        <v>42369</v>
      </c>
      <c r="B5011" s="1">
        <v>0.254</v>
      </c>
      <c r="C5011" s="16">
        <v>88.99</v>
      </c>
      <c r="D5011" s="16">
        <v>29.26</v>
      </c>
      <c r="E5011" s="16">
        <v>28.72</v>
      </c>
      <c r="F5011" s="16">
        <v>29.54</v>
      </c>
      <c r="G5011" s="16">
        <v>26.96</v>
      </c>
      <c r="H5011" s="16">
        <v>38</v>
      </c>
      <c r="I5011" s="16">
        <v>28.37</v>
      </c>
      <c r="J5011" s="16">
        <v>18.600000000000001</v>
      </c>
      <c r="K5011" s="16">
        <v>991</v>
      </c>
      <c r="L5011" s="16">
        <v>29.23</v>
      </c>
      <c r="M5011" s="16">
        <v>26.16</v>
      </c>
    </row>
    <row r="5012" spans="1:13" x14ac:dyDescent="0.2">
      <c r="A5012" s="67">
        <v>42370</v>
      </c>
      <c r="B5012" s="1">
        <v>0</v>
      </c>
      <c r="C5012" s="16">
        <v>87.47</v>
      </c>
      <c r="D5012" s="16">
        <v>29.22</v>
      </c>
      <c r="E5012" s="16">
        <v>28.91</v>
      </c>
      <c r="F5012" s="16">
        <v>29.66</v>
      </c>
      <c r="G5012" s="16">
        <v>26.63</v>
      </c>
      <c r="H5012" s="16">
        <v>40.78</v>
      </c>
      <c r="I5012" s="16">
        <v>21.35</v>
      </c>
      <c r="J5012" s="16">
        <v>17.829999999999998</v>
      </c>
      <c r="K5012" s="14">
        <v>973</v>
      </c>
      <c r="L5012" s="14">
        <v>29.15</v>
      </c>
      <c r="M5012" s="16">
        <v>27.25</v>
      </c>
    </row>
    <row r="5013" spans="1:13" x14ac:dyDescent="0.2">
      <c r="A5013" s="67">
        <f>A5012+1</f>
        <v>42371</v>
      </c>
      <c r="B5013" s="1">
        <v>0</v>
      </c>
      <c r="C5013" s="16">
        <v>87.38</v>
      </c>
      <c r="D5013" s="16">
        <v>29.12</v>
      </c>
      <c r="E5013" s="16">
        <v>28.82</v>
      </c>
      <c r="F5013" s="16">
        <v>29.53</v>
      </c>
      <c r="G5013" s="16">
        <v>24.67</v>
      </c>
      <c r="H5013" s="16">
        <v>39.130000000000003</v>
      </c>
      <c r="I5013" s="16">
        <v>21.02</v>
      </c>
      <c r="J5013" s="16">
        <v>17.53</v>
      </c>
      <c r="K5013" s="14">
        <v>1105</v>
      </c>
      <c r="L5013" s="14">
        <v>29.09</v>
      </c>
      <c r="M5013" s="16">
        <v>25.19</v>
      </c>
    </row>
    <row r="5014" spans="1:13" x14ac:dyDescent="0.2">
      <c r="A5014" s="67">
        <f t="shared" ref="A5014:A5077" si="79">A5013+1</f>
        <v>42372</v>
      </c>
      <c r="B5014" s="1">
        <v>0</v>
      </c>
      <c r="C5014" s="16">
        <v>88.5</v>
      </c>
      <c r="D5014" s="16">
        <v>29.12</v>
      </c>
      <c r="E5014" s="16">
        <v>28.49</v>
      </c>
      <c r="F5014" s="16">
        <v>29.76</v>
      </c>
      <c r="G5014" s="16">
        <v>18.22</v>
      </c>
      <c r="H5014" s="16">
        <v>29.18</v>
      </c>
      <c r="I5014" s="16">
        <v>30.62</v>
      </c>
      <c r="J5014" s="16">
        <v>16.55</v>
      </c>
      <c r="K5014" s="14">
        <v>1084</v>
      </c>
      <c r="L5014" s="14">
        <v>29.2</v>
      </c>
      <c r="M5014" s="16">
        <v>18.260000000000002</v>
      </c>
    </row>
    <row r="5015" spans="1:13" x14ac:dyDescent="0.2">
      <c r="A5015" s="67">
        <f t="shared" si="79"/>
        <v>42373</v>
      </c>
      <c r="B5015" s="1">
        <v>0</v>
      </c>
      <c r="C5015" s="16">
        <v>86.58</v>
      </c>
      <c r="D5015" s="16">
        <v>29.12</v>
      </c>
      <c r="E5015" s="16">
        <v>28.2</v>
      </c>
      <c r="F5015" s="16">
        <v>30.1</v>
      </c>
      <c r="G5015" s="16">
        <v>14.4</v>
      </c>
      <c r="H5015" s="16">
        <v>24.03</v>
      </c>
      <c r="I5015" s="16">
        <v>12.54</v>
      </c>
      <c r="J5015" s="16">
        <v>18.22</v>
      </c>
      <c r="K5015" s="14">
        <v>935</v>
      </c>
      <c r="L5015" s="14">
        <v>29.24</v>
      </c>
      <c r="M5015" s="16">
        <v>14.78</v>
      </c>
    </row>
    <row r="5016" spans="1:13" x14ac:dyDescent="0.2">
      <c r="A5016" s="67">
        <f t="shared" si="79"/>
        <v>42374</v>
      </c>
      <c r="B5016" s="1">
        <v>0</v>
      </c>
      <c r="C5016" s="16">
        <v>86.96</v>
      </c>
      <c r="D5016" s="16">
        <v>29.01</v>
      </c>
      <c r="E5016" s="16">
        <v>28.43</v>
      </c>
      <c r="F5016" s="16">
        <v>29.5</v>
      </c>
      <c r="G5016" s="16">
        <v>23.07</v>
      </c>
      <c r="H5016" s="16">
        <v>36.130000000000003</v>
      </c>
      <c r="I5016" s="16">
        <v>28.74</v>
      </c>
      <c r="J5016" s="16">
        <v>17.989999999999998</v>
      </c>
      <c r="K5016" s="14">
        <v>1133</v>
      </c>
      <c r="L5016" s="14">
        <v>28.96</v>
      </c>
      <c r="M5016" s="16">
        <v>22.41</v>
      </c>
    </row>
    <row r="5017" spans="1:13" x14ac:dyDescent="0.2">
      <c r="A5017" s="67">
        <f t="shared" si="79"/>
        <v>42375</v>
      </c>
      <c r="B5017" s="1">
        <v>0</v>
      </c>
      <c r="C5017" s="16">
        <v>87.39</v>
      </c>
      <c r="D5017" s="16">
        <v>28.97</v>
      </c>
      <c r="E5017" s="16">
        <v>28.36</v>
      </c>
      <c r="F5017" s="16">
        <v>29.36</v>
      </c>
      <c r="G5017" s="16">
        <v>27.28</v>
      </c>
      <c r="H5017" s="16">
        <v>36.799999999999997</v>
      </c>
      <c r="I5017" s="16">
        <v>31.8</v>
      </c>
      <c r="J5017" s="16">
        <v>18.84</v>
      </c>
      <c r="K5017" s="14">
        <v>960</v>
      </c>
      <c r="L5017" s="14">
        <v>28.86</v>
      </c>
      <c r="M5017" s="16">
        <v>25.96</v>
      </c>
    </row>
    <row r="5018" spans="1:13" x14ac:dyDescent="0.2">
      <c r="A5018" s="67">
        <f t="shared" si="79"/>
        <v>42376</v>
      </c>
      <c r="B5018" s="1">
        <v>0.76200000000000001</v>
      </c>
      <c r="C5018" s="16">
        <v>85.42</v>
      </c>
      <c r="D5018" s="16">
        <v>28.85</v>
      </c>
      <c r="E5018" s="16">
        <v>27.46</v>
      </c>
      <c r="F5018" s="16">
        <v>29.52</v>
      </c>
      <c r="G5018" s="16">
        <v>22.59</v>
      </c>
      <c r="H5018" s="16">
        <v>37.57</v>
      </c>
      <c r="I5018" s="16">
        <v>22.9</v>
      </c>
      <c r="J5018" s="16">
        <v>18.77</v>
      </c>
      <c r="K5018" s="14">
        <v>945</v>
      </c>
      <c r="L5018" s="14">
        <v>28.66</v>
      </c>
      <c r="M5018" s="16">
        <v>23.44</v>
      </c>
    </row>
    <row r="5019" spans="1:13" x14ac:dyDescent="0.2">
      <c r="A5019" s="67">
        <f t="shared" si="79"/>
        <v>42377</v>
      </c>
      <c r="B5019" s="1">
        <v>0</v>
      </c>
      <c r="C5019" s="16">
        <v>83.7</v>
      </c>
      <c r="D5019" s="16">
        <v>28.83</v>
      </c>
      <c r="E5019" s="16">
        <v>28.35</v>
      </c>
      <c r="F5019" s="16">
        <v>29.42</v>
      </c>
      <c r="G5019" s="16">
        <v>23</v>
      </c>
      <c r="H5019" s="16">
        <v>33.479999999999997</v>
      </c>
      <c r="I5019" s="16">
        <v>24.34</v>
      </c>
      <c r="J5019" s="16">
        <v>20.36</v>
      </c>
      <c r="K5019" s="14">
        <v>877</v>
      </c>
      <c r="L5019" s="14">
        <v>28.64</v>
      </c>
      <c r="M5019" s="16">
        <v>22.54</v>
      </c>
    </row>
    <row r="5020" spans="1:13" x14ac:dyDescent="0.2">
      <c r="A5020" s="67">
        <f t="shared" si="79"/>
        <v>42378</v>
      </c>
      <c r="B5020" s="1">
        <v>0</v>
      </c>
      <c r="C5020" s="16">
        <v>83.22</v>
      </c>
      <c r="D5020" s="16">
        <v>28.77</v>
      </c>
      <c r="E5020" s="16">
        <v>28.28</v>
      </c>
      <c r="F5020" s="16">
        <v>29.38</v>
      </c>
      <c r="G5020" s="16">
        <v>20.54</v>
      </c>
      <c r="H5020" s="16">
        <v>33.409999999999997</v>
      </c>
      <c r="I5020" s="16">
        <v>24.02</v>
      </c>
      <c r="J5020" s="16">
        <v>20.6</v>
      </c>
      <c r="K5020" s="14">
        <v>922</v>
      </c>
      <c r="L5020" s="14">
        <v>28.52</v>
      </c>
      <c r="M5020" s="16">
        <v>21.12</v>
      </c>
    </row>
    <row r="5021" spans="1:13" x14ac:dyDescent="0.2">
      <c r="A5021" s="67">
        <f t="shared" si="79"/>
        <v>42379</v>
      </c>
      <c r="B5021" s="1">
        <v>0</v>
      </c>
      <c r="C5021" s="16">
        <v>83.12</v>
      </c>
      <c r="D5021" s="16">
        <v>28.65</v>
      </c>
      <c r="E5021" s="16">
        <v>27.52</v>
      </c>
      <c r="F5021" s="16">
        <v>29.33</v>
      </c>
      <c r="G5021" s="16">
        <v>21.03</v>
      </c>
      <c r="H5021" s="16">
        <v>34.26</v>
      </c>
      <c r="I5021" s="16">
        <v>31.73</v>
      </c>
      <c r="J5021" s="16">
        <v>18.600000000000001</v>
      </c>
      <c r="K5021" s="14">
        <v>1136</v>
      </c>
      <c r="L5021" s="14">
        <v>28.54</v>
      </c>
      <c r="M5021" s="16">
        <v>21.12</v>
      </c>
    </row>
    <row r="5022" spans="1:13" x14ac:dyDescent="0.2">
      <c r="A5022" s="67">
        <f t="shared" si="79"/>
        <v>42380</v>
      </c>
      <c r="B5022" s="1">
        <v>0</v>
      </c>
      <c r="C5022" s="16">
        <v>78.900000000000006</v>
      </c>
      <c r="D5022" s="16">
        <v>28.43</v>
      </c>
      <c r="E5022" s="16">
        <v>26.61</v>
      </c>
      <c r="F5022" s="16">
        <v>29.22</v>
      </c>
      <c r="G5022" s="16">
        <v>19.239999999999998</v>
      </c>
      <c r="H5022" s="16">
        <v>33.69</v>
      </c>
      <c r="I5022" s="16">
        <v>26.06</v>
      </c>
      <c r="J5022" s="16">
        <v>21.44</v>
      </c>
      <c r="K5022" s="14">
        <v>862</v>
      </c>
      <c r="L5022" s="14">
        <v>28.46</v>
      </c>
      <c r="M5022" s="16">
        <v>19.649999999999999</v>
      </c>
    </row>
    <row r="5023" spans="1:13" x14ac:dyDescent="0.2">
      <c r="A5023" s="67">
        <f t="shared" si="79"/>
        <v>42381</v>
      </c>
      <c r="B5023" s="1">
        <v>0</v>
      </c>
      <c r="C5023" s="16">
        <v>83.64</v>
      </c>
      <c r="D5023" s="16">
        <v>28.6</v>
      </c>
      <c r="E5023" s="16">
        <v>27.46</v>
      </c>
      <c r="F5023" s="16">
        <v>29.86</v>
      </c>
      <c r="G5023" s="16">
        <v>17.79</v>
      </c>
      <c r="H5023" s="16">
        <v>33.76</v>
      </c>
      <c r="I5023" s="16">
        <v>2.96</v>
      </c>
      <c r="J5023" s="16">
        <v>13.65</v>
      </c>
      <c r="K5023" s="14">
        <v>1046</v>
      </c>
      <c r="L5023" s="14">
        <v>28.31</v>
      </c>
      <c r="M5023" s="16">
        <v>20.99</v>
      </c>
    </row>
    <row r="5024" spans="1:13" x14ac:dyDescent="0.2">
      <c r="A5024" s="67">
        <f t="shared" si="79"/>
        <v>42382</v>
      </c>
      <c r="B5024" s="1">
        <v>1.27</v>
      </c>
      <c r="C5024" s="16">
        <v>83.6</v>
      </c>
      <c r="D5024" s="16">
        <v>28.72</v>
      </c>
      <c r="E5024" s="16">
        <v>28.04</v>
      </c>
      <c r="F5024" s="16">
        <v>29.23</v>
      </c>
      <c r="G5024" s="16">
        <v>23.19</v>
      </c>
      <c r="H5024" s="16">
        <v>42.87</v>
      </c>
      <c r="I5024" s="16">
        <v>25.12</v>
      </c>
      <c r="J5024" s="16">
        <v>18.45</v>
      </c>
      <c r="K5024" s="14">
        <v>1080</v>
      </c>
      <c r="L5024" s="14">
        <v>28.39</v>
      </c>
      <c r="M5024" s="16">
        <v>23.38</v>
      </c>
    </row>
    <row r="5025" spans="1:13" x14ac:dyDescent="0.2">
      <c r="A5025" s="67">
        <f t="shared" si="79"/>
        <v>42383</v>
      </c>
      <c r="B5025" s="1">
        <v>0</v>
      </c>
      <c r="C5025" s="16">
        <v>78.28</v>
      </c>
      <c r="D5025" s="16">
        <v>28.37</v>
      </c>
      <c r="E5025" s="16">
        <v>27.28</v>
      </c>
      <c r="F5025" s="16">
        <v>29.07</v>
      </c>
      <c r="G5025" s="16">
        <v>17.96</v>
      </c>
      <c r="H5025" s="16">
        <v>28.26</v>
      </c>
      <c r="I5025" s="16">
        <v>19.66</v>
      </c>
      <c r="J5025" s="16">
        <v>20.350000000000001</v>
      </c>
      <c r="K5025" s="14">
        <v>924</v>
      </c>
      <c r="L5025" s="14">
        <v>28.28</v>
      </c>
      <c r="M5025" s="16">
        <v>18.34</v>
      </c>
    </row>
    <row r="5026" spans="1:13" x14ac:dyDescent="0.2">
      <c r="A5026" s="67">
        <f t="shared" si="79"/>
        <v>42384</v>
      </c>
      <c r="B5026" s="1">
        <v>8.89</v>
      </c>
      <c r="C5026" s="16">
        <v>89.41</v>
      </c>
      <c r="D5026" s="16">
        <v>27.21</v>
      </c>
      <c r="E5026" s="16">
        <v>24.95</v>
      </c>
      <c r="F5026" s="16">
        <v>29.45</v>
      </c>
      <c r="G5026" s="16">
        <v>8.51</v>
      </c>
      <c r="H5026" s="16">
        <v>29.11</v>
      </c>
      <c r="I5026" s="16">
        <v>53.24</v>
      </c>
      <c r="J5026" s="16">
        <v>7.75</v>
      </c>
      <c r="K5026" s="14">
        <v>1067</v>
      </c>
      <c r="L5026" s="14">
        <v>28.36</v>
      </c>
      <c r="M5026" s="16">
        <v>9.81</v>
      </c>
    </row>
    <row r="5027" spans="1:13" x14ac:dyDescent="0.2">
      <c r="A5027" s="67">
        <f t="shared" si="79"/>
        <v>42385</v>
      </c>
      <c r="B5027" s="1">
        <v>0</v>
      </c>
      <c r="C5027" s="16">
        <v>86.36</v>
      </c>
      <c r="D5027" s="16">
        <v>28.52</v>
      </c>
      <c r="E5027" s="16">
        <v>27.91</v>
      </c>
      <c r="F5027" s="16">
        <v>29.14</v>
      </c>
      <c r="G5027" s="16">
        <v>22.47</v>
      </c>
      <c r="H5027" s="16">
        <v>34.68</v>
      </c>
      <c r="I5027" s="16">
        <v>34.53</v>
      </c>
      <c r="J5027" s="16">
        <v>20.84</v>
      </c>
      <c r="K5027" s="14">
        <v>881</v>
      </c>
      <c r="L5027" s="14">
        <v>28.39</v>
      </c>
      <c r="M5027" s="16">
        <v>22.43</v>
      </c>
    </row>
    <row r="5028" spans="1:13" x14ac:dyDescent="0.2">
      <c r="A5028" s="67">
        <f t="shared" si="79"/>
        <v>42386</v>
      </c>
      <c r="B5028" s="1">
        <v>0</v>
      </c>
      <c r="C5028" s="16">
        <v>82.22</v>
      </c>
      <c r="D5028" s="16">
        <v>28.5</v>
      </c>
      <c r="E5028" s="16">
        <v>27.76</v>
      </c>
      <c r="F5028" s="16">
        <v>29.45</v>
      </c>
      <c r="G5028" s="16">
        <v>17.329999999999998</v>
      </c>
      <c r="H5028" s="16">
        <v>31.33</v>
      </c>
      <c r="I5028" s="16">
        <v>11.54</v>
      </c>
      <c r="J5028" s="16">
        <v>20.29</v>
      </c>
      <c r="K5028" s="14">
        <v>879</v>
      </c>
      <c r="L5028" s="14">
        <v>28.63</v>
      </c>
      <c r="M5028" s="16">
        <v>19.12</v>
      </c>
    </row>
    <row r="5029" spans="1:13" x14ac:dyDescent="0.2">
      <c r="A5029" s="67">
        <f t="shared" si="79"/>
        <v>42387</v>
      </c>
      <c r="B5029" s="1">
        <v>0</v>
      </c>
      <c r="C5029" s="16">
        <v>79.239999999999995</v>
      </c>
      <c r="D5029" s="16">
        <v>28.44</v>
      </c>
      <c r="E5029" s="16">
        <v>28.02</v>
      </c>
      <c r="F5029" s="16">
        <v>28.99</v>
      </c>
      <c r="G5029" s="16">
        <v>24.23</v>
      </c>
      <c r="H5029" s="16">
        <v>37.15</v>
      </c>
      <c r="I5029" s="16">
        <v>11.79</v>
      </c>
      <c r="J5029" s="16">
        <v>20.03</v>
      </c>
      <c r="K5029" s="14">
        <v>1103</v>
      </c>
      <c r="L5029" s="14">
        <v>28.39</v>
      </c>
      <c r="M5029" s="16">
        <v>25.85</v>
      </c>
    </row>
    <row r="5030" spans="1:13" x14ac:dyDescent="0.2">
      <c r="A5030" s="67">
        <f t="shared" si="79"/>
        <v>42388</v>
      </c>
      <c r="B5030" s="1">
        <v>0.254</v>
      </c>
      <c r="C5030" s="16">
        <v>81.11</v>
      </c>
      <c r="D5030" s="16">
        <v>28.47</v>
      </c>
      <c r="E5030" s="16">
        <v>27.49</v>
      </c>
      <c r="F5030" s="16">
        <v>28.83</v>
      </c>
      <c r="G5030" s="16">
        <v>31.11</v>
      </c>
      <c r="H5030" s="16">
        <v>50.63</v>
      </c>
      <c r="I5030" s="16">
        <v>21.41</v>
      </c>
      <c r="J5030" s="16">
        <v>17.829999999999998</v>
      </c>
      <c r="K5030" s="14">
        <v>1241</v>
      </c>
      <c r="L5030" s="14">
        <v>28.11</v>
      </c>
      <c r="M5030" s="16">
        <v>30.62</v>
      </c>
    </row>
    <row r="5031" spans="1:13" x14ac:dyDescent="0.2">
      <c r="A5031" s="67">
        <f t="shared" si="79"/>
        <v>42389</v>
      </c>
      <c r="B5031" s="1">
        <v>14.731999999999999</v>
      </c>
      <c r="C5031" s="16">
        <v>87.78</v>
      </c>
      <c r="D5031" s="16">
        <v>28.05</v>
      </c>
      <c r="E5031" s="16">
        <v>26.44</v>
      </c>
      <c r="F5031" s="16">
        <v>28.94</v>
      </c>
      <c r="G5031" s="16">
        <v>28.8</v>
      </c>
      <c r="H5031" s="16">
        <v>46.32</v>
      </c>
      <c r="I5031" s="16">
        <v>26.54</v>
      </c>
      <c r="J5031" s="16">
        <v>13.28</v>
      </c>
      <c r="K5031" s="14">
        <v>1275</v>
      </c>
      <c r="L5031" s="14">
        <v>28.04</v>
      </c>
      <c r="M5031" s="16">
        <v>28.54</v>
      </c>
    </row>
    <row r="5032" spans="1:13" x14ac:dyDescent="0.2">
      <c r="A5032" s="67">
        <f t="shared" si="79"/>
        <v>42390</v>
      </c>
      <c r="B5032" s="1">
        <v>0</v>
      </c>
      <c r="C5032" s="16">
        <v>81.99</v>
      </c>
      <c r="D5032" s="16">
        <v>28.38</v>
      </c>
      <c r="E5032" s="16">
        <v>27.94</v>
      </c>
      <c r="F5032" s="16">
        <v>28.81</v>
      </c>
      <c r="G5032" s="16">
        <v>29.03</v>
      </c>
      <c r="H5032" s="16">
        <v>43.32</v>
      </c>
      <c r="I5032" s="16">
        <v>28.25</v>
      </c>
      <c r="J5032" s="16">
        <v>20.83</v>
      </c>
      <c r="K5032" s="14">
        <v>1109</v>
      </c>
      <c r="L5032" s="14">
        <v>27.91</v>
      </c>
      <c r="M5032" s="16">
        <v>27.87</v>
      </c>
    </row>
    <row r="5033" spans="1:13" x14ac:dyDescent="0.2">
      <c r="A5033" s="67">
        <f t="shared" si="79"/>
        <v>42391</v>
      </c>
      <c r="B5033" s="1">
        <v>0</v>
      </c>
      <c r="C5033" s="16">
        <v>81.78</v>
      </c>
      <c r="D5033" s="16">
        <v>28.52</v>
      </c>
      <c r="E5033" s="16">
        <v>27.73</v>
      </c>
      <c r="F5033" s="16">
        <v>29.84</v>
      </c>
      <c r="G5033" s="16">
        <v>14.1</v>
      </c>
      <c r="H5033" s="16">
        <v>27.98</v>
      </c>
      <c r="I5033" s="16">
        <v>358.39</v>
      </c>
      <c r="J5033" s="16">
        <v>21.26</v>
      </c>
      <c r="K5033" s="14">
        <v>1037</v>
      </c>
      <c r="L5033" s="14">
        <v>28.21</v>
      </c>
      <c r="M5033" s="16">
        <v>17.62</v>
      </c>
    </row>
    <row r="5034" spans="1:13" x14ac:dyDescent="0.2">
      <c r="A5034" s="67">
        <f t="shared" si="79"/>
        <v>42392</v>
      </c>
      <c r="B5034" s="1">
        <v>1.524</v>
      </c>
      <c r="C5034" s="16">
        <v>83.61</v>
      </c>
      <c r="D5034" s="16">
        <v>28.51</v>
      </c>
      <c r="E5034" s="16">
        <v>26.88</v>
      </c>
      <c r="F5034" s="16">
        <v>29.54</v>
      </c>
      <c r="G5034" s="16">
        <v>21.24</v>
      </c>
      <c r="H5034" s="16">
        <v>39.619999999999997</v>
      </c>
      <c r="I5034" s="16">
        <v>358.86</v>
      </c>
      <c r="J5034" s="16">
        <v>20.04</v>
      </c>
      <c r="K5034" s="14">
        <v>1126</v>
      </c>
      <c r="L5034" s="14">
        <v>28.1</v>
      </c>
      <c r="M5034" s="16">
        <v>24.64</v>
      </c>
    </row>
    <row r="5035" spans="1:13" x14ac:dyDescent="0.2">
      <c r="A5035" s="67">
        <f t="shared" si="79"/>
        <v>42393</v>
      </c>
      <c r="B5035" s="1">
        <v>1.524</v>
      </c>
      <c r="C5035" s="16">
        <v>84.76</v>
      </c>
      <c r="D5035" s="16">
        <v>28.11</v>
      </c>
      <c r="E5035" s="16">
        <v>26.98</v>
      </c>
      <c r="F5035" s="16">
        <v>28.6</v>
      </c>
      <c r="G5035" s="16">
        <v>32.81</v>
      </c>
      <c r="H5035" s="16">
        <v>50.98</v>
      </c>
      <c r="I5035" s="16">
        <v>8.7200000000000006</v>
      </c>
      <c r="J5035" s="16">
        <v>17.91</v>
      </c>
      <c r="K5035" s="14">
        <v>1147</v>
      </c>
      <c r="L5035" s="14">
        <v>28</v>
      </c>
      <c r="M5035" s="16">
        <v>31.9</v>
      </c>
    </row>
    <row r="5036" spans="1:13" x14ac:dyDescent="0.2">
      <c r="A5036" s="67">
        <f t="shared" si="79"/>
        <v>42394</v>
      </c>
      <c r="B5036" s="1">
        <v>0.254</v>
      </c>
      <c r="C5036" s="16">
        <v>83.37</v>
      </c>
      <c r="D5036" s="16">
        <v>28.3</v>
      </c>
      <c r="E5036" s="16">
        <v>26.46</v>
      </c>
      <c r="F5036" s="16">
        <v>28.84</v>
      </c>
      <c r="G5036" s="16">
        <v>28.96</v>
      </c>
      <c r="H5036" s="16">
        <v>47.63</v>
      </c>
      <c r="I5036" s="16">
        <v>30.18</v>
      </c>
      <c r="J5036" s="16">
        <v>18.760000000000002</v>
      </c>
      <c r="K5036" s="14">
        <v>1042</v>
      </c>
      <c r="L5036" s="14">
        <v>28.05</v>
      </c>
      <c r="M5036" s="16">
        <v>27.65</v>
      </c>
    </row>
    <row r="5037" spans="1:13" x14ac:dyDescent="0.2">
      <c r="A5037" s="67">
        <f t="shared" si="79"/>
        <v>42395</v>
      </c>
      <c r="B5037" s="1">
        <v>0</v>
      </c>
      <c r="C5037" s="16">
        <v>82.28</v>
      </c>
      <c r="D5037" s="16">
        <v>28.42</v>
      </c>
      <c r="E5037" s="16">
        <v>27.98</v>
      </c>
      <c r="F5037" s="16">
        <v>28.92</v>
      </c>
      <c r="G5037" s="16">
        <v>21.17</v>
      </c>
      <c r="H5037" s="16">
        <v>34.75</v>
      </c>
      <c r="I5037" s="16">
        <v>22.1</v>
      </c>
      <c r="J5037" s="16">
        <v>21</v>
      </c>
      <c r="K5037" s="14">
        <v>1045</v>
      </c>
      <c r="L5037" s="14">
        <v>28.16</v>
      </c>
      <c r="M5037" s="16">
        <v>21.7</v>
      </c>
    </row>
    <row r="5038" spans="1:13" x14ac:dyDescent="0.2">
      <c r="A5038" s="67">
        <f t="shared" si="79"/>
        <v>42396</v>
      </c>
      <c r="B5038" s="1">
        <v>1.524</v>
      </c>
      <c r="C5038" s="16">
        <v>84.72</v>
      </c>
      <c r="D5038" s="16">
        <v>28.41</v>
      </c>
      <c r="E5038" s="16">
        <v>27.23</v>
      </c>
      <c r="F5038" s="16">
        <v>29.9</v>
      </c>
      <c r="G5038" s="16">
        <v>11.1</v>
      </c>
      <c r="H5038" s="16">
        <v>23.88</v>
      </c>
      <c r="I5038" s="16">
        <v>354.51</v>
      </c>
      <c r="J5038" s="16">
        <v>18.25</v>
      </c>
      <c r="K5038" s="14">
        <v>1161</v>
      </c>
      <c r="L5038" s="14">
        <v>28.44</v>
      </c>
      <c r="M5038" s="16">
        <v>14.04</v>
      </c>
    </row>
    <row r="5039" spans="1:13" x14ac:dyDescent="0.2">
      <c r="A5039" s="67">
        <f t="shared" si="79"/>
        <v>42397</v>
      </c>
      <c r="B5039" s="1">
        <v>0</v>
      </c>
      <c r="C5039" s="16">
        <v>86.29</v>
      </c>
      <c r="D5039" s="16">
        <v>28.33</v>
      </c>
      <c r="E5039" s="16">
        <v>26.84</v>
      </c>
      <c r="F5039" s="16">
        <v>29.64</v>
      </c>
      <c r="G5039" s="16">
        <v>8.44</v>
      </c>
      <c r="H5039" s="16">
        <v>17.96</v>
      </c>
      <c r="I5039" s="16">
        <v>357.46</v>
      </c>
      <c r="J5039" s="16">
        <v>15.89</v>
      </c>
      <c r="K5039" s="14">
        <v>1074</v>
      </c>
      <c r="L5039" s="14">
        <v>28.41</v>
      </c>
      <c r="M5039" s="16">
        <v>12.24</v>
      </c>
    </row>
    <row r="5040" spans="1:13" x14ac:dyDescent="0.2">
      <c r="A5040" s="67">
        <f t="shared" si="79"/>
        <v>42398</v>
      </c>
      <c r="B5040" s="1">
        <v>0.254</v>
      </c>
      <c r="C5040" s="16">
        <v>84.53</v>
      </c>
      <c r="D5040" s="16">
        <v>28.37</v>
      </c>
      <c r="E5040" s="16">
        <v>26.74</v>
      </c>
      <c r="F5040" s="16">
        <v>29.56</v>
      </c>
      <c r="G5040" s="16">
        <v>15.71</v>
      </c>
      <c r="H5040" s="16">
        <v>31.54</v>
      </c>
      <c r="I5040" s="16">
        <v>350.62</v>
      </c>
      <c r="J5040" s="16">
        <v>19.43</v>
      </c>
      <c r="K5040" s="14">
        <v>986</v>
      </c>
      <c r="L5040" s="14">
        <v>28.46</v>
      </c>
      <c r="M5040" s="16">
        <v>20.87</v>
      </c>
    </row>
    <row r="5041" spans="1:13" x14ac:dyDescent="0.2">
      <c r="A5041" s="67">
        <f t="shared" si="79"/>
        <v>42399</v>
      </c>
      <c r="B5041" s="1">
        <v>0</v>
      </c>
      <c r="C5041" s="16">
        <v>84.38</v>
      </c>
      <c r="D5041" s="16">
        <v>28.34</v>
      </c>
      <c r="E5041" s="16">
        <v>27.12</v>
      </c>
      <c r="F5041" s="16">
        <v>28.98</v>
      </c>
      <c r="G5041" s="16">
        <v>21.75</v>
      </c>
      <c r="H5041" s="16">
        <v>37.61</v>
      </c>
      <c r="I5041" s="16">
        <v>13.61</v>
      </c>
      <c r="J5041" s="16">
        <v>20.57</v>
      </c>
      <c r="K5041" s="14">
        <v>910</v>
      </c>
      <c r="L5041" s="14">
        <v>28.31</v>
      </c>
      <c r="M5041" s="16">
        <v>24.95</v>
      </c>
    </row>
    <row r="5042" spans="1:13" x14ac:dyDescent="0.2">
      <c r="A5042" s="67">
        <f t="shared" si="79"/>
        <v>42400</v>
      </c>
      <c r="B5042" s="1">
        <v>0</v>
      </c>
      <c r="C5042" s="16">
        <v>81.8</v>
      </c>
      <c r="D5042" s="16">
        <v>28.42</v>
      </c>
      <c r="E5042" s="16">
        <v>27.9</v>
      </c>
      <c r="F5042" s="16">
        <v>29</v>
      </c>
      <c r="G5042" s="16">
        <v>23.69</v>
      </c>
      <c r="H5042" s="16">
        <v>35.42</v>
      </c>
      <c r="I5042" s="16">
        <v>22.52</v>
      </c>
      <c r="J5042" s="16">
        <v>22.02</v>
      </c>
      <c r="K5042" s="14">
        <v>886</v>
      </c>
      <c r="L5042" s="14">
        <v>28.35</v>
      </c>
      <c r="M5042" s="16">
        <v>23.9</v>
      </c>
    </row>
    <row r="5043" spans="1:13" x14ac:dyDescent="0.2">
      <c r="A5043" s="67">
        <f t="shared" si="79"/>
        <v>42401</v>
      </c>
      <c r="B5043" s="1">
        <v>0</v>
      </c>
      <c r="C5043" s="16">
        <v>82.12</v>
      </c>
      <c r="D5043" s="16">
        <v>28.36</v>
      </c>
      <c r="E5043" s="16">
        <v>27.66</v>
      </c>
      <c r="F5043" s="16">
        <v>29.03</v>
      </c>
      <c r="G5043" s="16">
        <v>20.99</v>
      </c>
      <c r="H5043" s="16">
        <v>33.69</v>
      </c>
      <c r="I5043" s="16">
        <v>23.66</v>
      </c>
      <c r="J5043" s="16">
        <v>21.15</v>
      </c>
      <c r="K5043" s="14">
        <v>1006</v>
      </c>
      <c r="L5043" s="14">
        <v>28.49</v>
      </c>
      <c r="M5043" s="16">
        <v>21.59</v>
      </c>
    </row>
    <row r="5044" spans="1:13" x14ac:dyDescent="0.2">
      <c r="A5044" s="67">
        <f t="shared" si="79"/>
        <v>42402</v>
      </c>
      <c r="B5044" s="1">
        <v>0</v>
      </c>
      <c r="C5044" s="16">
        <v>84.47</v>
      </c>
      <c r="D5044" s="16">
        <v>28.38</v>
      </c>
      <c r="E5044" s="16">
        <v>27.6</v>
      </c>
      <c r="F5044" s="16">
        <v>29</v>
      </c>
      <c r="G5044" s="16">
        <v>22.71</v>
      </c>
      <c r="H5044" s="16">
        <v>33.340000000000003</v>
      </c>
      <c r="I5044" s="16">
        <v>26.45</v>
      </c>
      <c r="J5044" s="16">
        <v>21.17</v>
      </c>
      <c r="K5044" s="14">
        <v>913</v>
      </c>
      <c r="L5044" s="14">
        <v>28.45</v>
      </c>
      <c r="M5044" s="16">
        <v>23</v>
      </c>
    </row>
    <row r="5045" spans="1:13" x14ac:dyDescent="0.2">
      <c r="A5045" s="67">
        <f t="shared" si="79"/>
        <v>42403</v>
      </c>
      <c r="B5045" s="1">
        <v>0</v>
      </c>
      <c r="C5045" s="16">
        <v>81.44</v>
      </c>
      <c r="D5045" s="16">
        <v>28.16</v>
      </c>
      <c r="E5045" s="16">
        <v>27.72</v>
      </c>
      <c r="F5045" s="16">
        <v>28.67</v>
      </c>
      <c r="G5045" s="16">
        <v>21.76</v>
      </c>
      <c r="H5045" s="16">
        <v>33.479999999999997</v>
      </c>
      <c r="I5045" s="16">
        <v>17.34</v>
      </c>
      <c r="J5045" s="16">
        <v>20.18</v>
      </c>
      <c r="K5045" s="14">
        <v>927</v>
      </c>
      <c r="L5045" s="14">
        <v>28.5</v>
      </c>
      <c r="M5045" s="16">
        <v>22.36</v>
      </c>
    </row>
    <row r="5046" spans="1:13" x14ac:dyDescent="0.2">
      <c r="A5046" s="67">
        <f t="shared" si="79"/>
        <v>42404</v>
      </c>
      <c r="B5046" s="1">
        <v>0</v>
      </c>
      <c r="C5046" s="16">
        <v>77.06</v>
      </c>
      <c r="D5046" s="16">
        <v>27.93</v>
      </c>
      <c r="E5046" s="16">
        <v>27.32</v>
      </c>
      <c r="F5046" s="16">
        <v>28.67</v>
      </c>
      <c r="G5046" s="16">
        <v>22</v>
      </c>
      <c r="H5046" s="16">
        <v>31.54</v>
      </c>
      <c r="I5046" s="16">
        <v>15.08</v>
      </c>
      <c r="J5046" s="16">
        <v>21.51</v>
      </c>
      <c r="K5046" s="14">
        <v>984</v>
      </c>
      <c r="L5046" s="14">
        <v>28.52</v>
      </c>
      <c r="M5046" s="16">
        <v>22.38</v>
      </c>
    </row>
    <row r="5047" spans="1:13" x14ac:dyDescent="0.2">
      <c r="A5047" s="67">
        <f t="shared" si="79"/>
        <v>42405</v>
      </c>
      <c r="B5047" s="1">
        <v>0</v>
      </c>
      <c r="C5047" s="16">
        <v>74.84</v>
      </c>
      <c r="D5047" s="16">
        <v>27.96</v>
      </c>
      <c r="E5047" s="16">
        <v>27.54</v>
      </c>
      <c r="F5047" s="16">
        <v>28.46</v>
      </c>
      <c r="G5047" s="16">
        <v>26.81</v>
      </c>
      <c r="H5047" s="16">
        <v>39.020000000000003</v>
      </c>
      <c r="I5047" s="16">
        <v>24.46</v>
      </c>
      <c r="J5047" s="16">
        <v>21.08</v>
      </c>
      <c r="K5047" s="14">
        <v>1043</v>
      </c>
      <c r="L5047" s="14">
        <v>28.06</v>
      </c>
      <c r="M5047" s="16">
        <v>27.41</v>
      </c>
    </row>
    <row r="5048" spans="1:13" x14ac:dyDescent="0.2">
      <c r="A5048" s="67">
        <f t="shared" si="79"/>
        <v>42406</v>
      </c>
      <c r="B5048" s="1">
        <v>0</v>
      </c>
      <c r="C5048" s="16">
        <v>73.17</v>
      </c>
      <c r="D5048" s="16">
        <v>27.74</v>
      </c>
      <c r="E5048" s="16">
        <v>27.19</v>
      </c>
      <c r="F5048" s="16">
        <v>28.26</v>
      </c>
      <c r="G5048" s="16">
        <v>28.26</v>
      </c>
      <c r="H5048" s="16">
        <v>39.049999999999997</v>
      </c>
      <c r="I5048" s="16">
        <v>21.01</v>
      </c>
      <c r="J5048" s="16">
        <v>20.85</v>
      </c>
      <c r="K5048" s="14">
        <v>1115</v>
      </c>
      <c r="L5048" s="14">
        <v>27.76</v>
      </c>
      <c r="M5048" s="16">
        <v>28.21</v>
      </c>
    </row>
    <row r="5049" spans="1:13" x14ac:dyDescent="0.2">
      <c r="A5049" s="67">
        <f t="shared" si="79"/>
        <v>42407</v>
      </c>
      <c r="B5049" s="1">
        <v>0</v>
      </c>
      <c r="C5049" s="16">
        <v>73.599999999999994</v>
      </c>
      <c r="D5049" s="16">
        <v>27.63</v>
      </c>
      <c r="E5049" s="16">
        <v>27.04</v>
      </c>
      <c r="F5049" s="16">
        <v>28.61</v>
      </c>
      <c r="G5049" s="16">
        <v>23.72</v>
      </c>
      <c r="H5049" s="16">
        <v>40.57</v>
      </c>
      <c r="I5049" s="16">
        <v>1.21</v>
      </c>
      <c r="J5049" s="16">
        <v>22.52</v>
      </c>
      <c r="K5049" s="14">
        <v>992</v>
      </c>
      <c r="L5049" s="14">
        <v>27.39</v>
      </c>
      <c r="M5049" s="16">
        <v>27.88</v>
      </c>
    </row>
    <row r="5050" spans="1:13" x14ac:dyDescent="0.2">
      <c r="A5050" s="67">
        <f t="shared" si="79"/>
        <v>42408</v>
      </c>
      <c r="B5050" s="1">
        <v>2.032</v>
      </c>
      <c r="C5050" s="16">
        <v>84.14</v>
      </c>
      <c r="D5050" s="16">
        <v>27.36</v>
      </c>
      <c r="E5050" s="16">
        <v>25</v>
      </c>
      <c r="F5050" s="16">
        <v>28.52</v>
      </c>
      <c r="G5050" s="16">
        <v>19.34</v>
      </c>
      <c r="H5050" s="16">
        <v>37.71</v>
      </c>
      <c r="I5050" s="16">
        <v>332.58</v>
      </c>
      <c r="J5050" s="16">
        <v>13.54</v>
      </c>
      <c r="K5050" s="14">
        <v>1276</v>
      </c>
      <c r="L5050" s="14">
        <v>27.52</v>
      </c>
      <c r="M5050" s="16">
        <v>28.59</v>
      </c>
    </row>
    <row r="5051" spans="1:13" x14ac:dyDescent="0.2">
      <c r="A5051" s="67">
        <f t="shared" si="79"/>
        <v>42409</v>
      </c>
      <c r="B5051" s="1">
        <v>0</v>
      </c>
      <c r="C5051" s="16">
        <v>82.05</v>
      </c>
      <c r="D5051" s="16">
        <v>28.01</v>
      </c>
      <c r="E5051" s="16">
        <v>27.42</v>
      </c>
      <c r="F5051" s="16">
        <v>28.68</v>
      </c>
      <c r="G5051" s="16">
        <v>27.05</v>
      </c>
      <c r="H5051" s="16">
        <v>41.38</v>
      </c>
      <c r="I5051" s="16">
        <v>15.17</v>
      </c>
      <c r="J5051" s="16">
        <v>19.89</v>
      </c>
      <c r="K5051" s="14">
        <v>935</v>
      </c>
      <c r="L5051" s="14">
        <v>27.74</v>
      </c>
      <c r="M5051" s="16">
        <v>27.8</v>
      </c>
    </row>
    <row r="5052" spans="1:13" x14ac:dyDescent="0.2">
      <c r="A5052" s="67">
        <f t="shared" si="79"/>
        <v>42410</v>
      </c>
      <c r="B5052" s="1">
        <v>1.524</v>
      </c>
      <c r="C5052" s="16">
        <v>82.01</v>
      </c>
      <c r="D5052" s="16">
        <v>27.93</v>
      </c>
      <c r="E5052" s="16">
        <v>27.01</v>
      </c>
      <c r="F5052" s="16">
        <v>28.56</v>
      </c>
      <c r="G5052" s="16">
        <v>34.520000000000003</v>
      </c>
      <c r="H5052" s="16">
        <v>49.82</v>
      </c>
      <c r="I5052" s="16">
        <v>15.04</v>
      </c>
      <c r="J5052" s="16">
        <v>13.06</v>
      </c>
      <c r="K5052" s="14">
        <v>1173</v>
      </c>
      <c r="L5052" s="14">
        <v>27.74</v>
      </c>
      <c r="M5052" s="16">
        <v>32.69</v>
      </c>
    </row>
    <row r="5053" spans="1:13" x14ac:dyDescent="0.2">
      <c r="A5053" s="67">
        <f t="shared" si="79"/>
        <v>42411</v>
      </c>
      <c r="B5053" s="1">
        <v>1.27</v>
      </c>
      <c r="C5053" s="16">
        <v>82.22</v>
      </c>
      <c r="D5053" s="16">
        <v>27.76</v>
      </c>
      <c r="E5053" s="16">
        <v>26.35</v>
      </c>
      <c r="F5053" s="16">
        <v>28.28</v>
      </c>
      <c r="G5053" s="16">
        <v>34.700000000000003</v>
      </c>
      <c r="H5053" s="16">
        <v>51.37</v>
      </c>
      <c r="I5053" s="16">
        <v>26.13</v>
      </c>
      <c r="J5053" s="16">
        <v>15.66</v>
      </c>
      <c r="K5053" s="14">
        <v>1253</v>
      </c>
      <c r="L5053" s="14">
        <v>27.73</v>
      </c>
      <c r="M5053" s="16">
        <v>33</v>
      </c>
    </row>
    <row r="5054" spans="1:13" x14ac:dyDescent="0.2">
      <c r="A5054" s="67">
        <f t="shared" si="79"/>
        <v>42412</v>
      </c>
      <c r="B5054" s="1">
        <v>2.032</v>
      </c>
      <c r="C5054" s="16">
        <v>79.72</v>
      </c>
      <c r="D5054" s="16">
        <v>27.73</v>
      </c>
      <c r="E5054" s="16">
        <v>26.54</v>
      </c>
      <c r="F5054" s="16">
        <v>28.15</v>
      </c>
      <c r="G5054" s="16">
        <v>30.76</v>
      </c>
      <c r="H5054" s="16">
        <v>47.7</v>
      </c>
      <c r="I5054" s="16">
        <v>19.68</v>
      </c>
      <c r="J5054" s="16">
        <v>10.74</v>
      </c>
      <c r="K5054" s="14">
        <v>1147</v>
      </c>
      <c r="L5054" s="14">
        <v>27.58</v>
      </c>
      <c r="M5054" s="16">
        <v>30.81</v>
      </c>
    </row>
    <row r="5055" spans="1:13" x14ac:dyDescent="0.2">
      <c r="A5055" s="67">
        <f t="shared" si="79"/>
        <v>42413</v>
      </c>
      <c r="B5055" s="1">
        <v>0</v>
      </c>
      <c r="C5055" s="16">
        <v>79.03</v>
      </c>
      <c r="D5055" s="16">
        <v>27.75</v>
      </c>
      <c r="E5055" s="16">
        <v>26.99</v>
      </c>
      <c r="F5055" s="16">
        <v>28.29</v>
      </c>
      <c r="G5055" s="16">
        <v>29.7</v>
      </c>
      <c r="H5055" s="16">
        <v>41.95</v>
      </c>
      <c r="I5055" s="16">
        <v>21.36</v>
      </c>
      <c r="J5055" s="16">
        <v>22.08</v>
      </c>
      <c r="K5055" s="14">
        <v>921</v>
      </c>
      <c r="L5055" s="14">
        <v>27.51</v>
      </c>
      <c r="M5055" s="16">
        <v>29.52</v>
      </c>
    </row>
    <row r="5056" spans="1:13" x14ac:dyDescent="0.2">
      <c r="A5056" s="67">
        <f t="shared" si="79"/>
        <v>42414</v>
      </c>
      <c r="B5056" s="1">
        <v>1.016</v>
      </c>
      <c r="C5056" s="16">
        <v>80.61</v>
      </c>
      <c r="D5056" s="16">
        <v>27.71</v>
      </c>
      <c r="E5056" s="16">
        <v>26.92</v>
      </c>
      <c r="F5056" s="16">
        <v>28.2</v>
      </c>
      <c r="G5056" s="16">
        <v>31.35</v>
      </c>
      <c r="H5056" s="16">
        <v>48.65</v>
      </c>
      <c r="I5056" s="16">
        <v>24.33</v>
      </c>
      <c r="J5056" s="16">
        <v>20.11</v>
      </c>
      <c r="K5056" s="14">
        <v>1055</v>
      </c>
      <c r="L5056" s="14">
        <v>27.57</v>
      </c>
      <c r="M5056" s="16">
        <v>30.21</v>
      </c>
    </row>
    <row r="5057" spans="1:13" x14ac:dyDescent="0.2">
      <c r="A5057" s="67">
        <f t="shared" si="79"/>
        <v>42415</v>
      </c>
      <c r="B5057" s="1">
        <v>0</v>
      </c>
      <c r="C5057" s="16">
        <v>80.819999999999993</v>
      </c>
      <c r="D5057" s="16">
        <v>27.68</v>
      </c>
      <c r="E5057" s="16">
        <v>27.02</v>
      </c>
      <c r="F5057" s="16">
        <v>28.1</v>
      </c>
      <c r="G5057" s="16">
        <v>28.32</v>
      </c>
      <c r="H5057" s="16">
        <v>40.11</v>
      </c>
      <c r="I5057" s="16">
        <v>23.87</v>
      </c>
      <c r="J5057" s="16">
        <v>21.18</v>
      </c>
      <c r="K5057" s="14">
        <v>1023</v>
      </c>
      <c r="L5057" s="14">
        <v>27.72</v>
      </c>
      <c r="M5057" s="16">
        <v>27.4</v>
      </c>
    </row>
    <row r="5058" spans="1:13" x14ac:dyDescent="0.2">
      <c r="A5058" s="67">
        <f t="shared" si="79"/>
        <v>42416</v>
      </c>
      <c r="B5058" s="1">
        <v>0.50800000000000001</v>
      </c>
      <c r="C5058" s="16">
        <v>84.07</v>
      </c>
      <c r="D5058" s="16">
        <v>27.67</v>
      </c>
      <c r="E5058" s="16">
        <v>26.48</v>
      </c>
      <c r="F5058" s="16">
        <v>28.28</v>
      </c>
      <c r="G5058" s="16">
        <v>21.72</v>
      </c>
      <c r="H5058" s="16">
        <v>37.22</v>
      </c>
      <c r="I5058" s="16">
        <v>12.12</v>
      </c>
      <c r="J5058" s="16">
        <v>12.87</v>
      </c>
      <c r="K5058" s="14">
        <v>1064</v>
      </c>
      <c r="L5058" s="14">
        <v>27.86</v>
      </c>
      <c r="M5058" s="16">
        <v>21.89</v>
      </c>
    </row>
    <row r="5059" spans="1:13" x14ac:dyDescent="0.2">
      <c r="A5059" s="67">
        <f t="shared" si="79"/>
        <v>42417</v>
      </c>
      <c r="B5059" s="1">
        <v>0</v>
      </c>
      <c r="C5059" s="16">
        <v>86.34</v>
      </c>
      <c r="D5059" s="16">
        <v>27.95</v>
      </c>
      <c r="E5059" s="16">
        <v>27.07</v>
      </c>
      <c r="F5059" s="16">
        <v>28.51</v>
      </c>
      <c r="G5059" s="16">
        <v>24.26</v>
      </c>
      <c r="H5059" s="16">
        <v>36.229999999999997</v>
      </c>
      <c r="I5059" s="16">
        <v>9.69</v>
      </c>
      <c r="J5059" s="16">
        <v>18.68</v>
      </c>
      <c r="K5059" s="14">
        <v>1133</v>
      </c>
      <c r="L5059" s="14">
        <v>28.08</v>
      </c>
      <c r="M5059" s="16">
        <v>24.04</v>
      </c>
    </row>
    <row r="5060" spans="1:13" x14ac:dyDescent="0.2">
      <c r="A5060" s="67">
        <f t="shared" si="79"/>
        <v>42418</v>
      </c>
      <c r="B5060" s="1">
        <v>4.0640000000000001</v>
      </c>
      <c r="C5060" s="16">
        <v>85.26</v>
      </c>
      <c r="D5060" s="16">
        <v>27.92</v>
      </c>
      <c r="E5060" s="16">
        <v>27.1</v>
      </c>
      <c r="F5060" s="16">
        <v>28.32</v>
      </c>
      <c r="G5060" s="16">
        <v>30.64</v>
      </c>
      <c r="H5060" s="16">
        <v>46.29</v>
      </c>
      <c r="I5060" s="16">
        <v>27.23</v>
      </c>
      <c r="J5060" s="16">
        <v>20.02</v>
      </c>
      <c r="K5060" s="14">
        <v>1099</v>
      </c>
      <c r="L5060" s="14">
        <v>28.08</v>
      </c>
      <c r="M5060" s="16">
        <v>29.66</v>
      </c>
    </row>
    <row r="5061" spans="1:13" x14ac:dyDescent="0.2">
      <c r="A5061" s="67">
        <f t="shared" si="79"/>
        <v>42419</v>
      </c>
      <c r="B5061" s="1">
        <v>0</v>
      </c>
      <c r="C5061" s="16">
        <v>81.34</v>
      </c>
      <c r="D5061" s="16">
        <v>27.79</v>
      </c>
      <c r="E5061" s="16">
        <v>27.08</v>
      </c>
      <c r="F5061" s="16">
        <v>28.27</v>
      </c>
      <c r="G5061" s="16">
        <v>32.159999999999997</v>
      </c>
      <c r="H5061" s="16">
        <v>50.38</v>
      </c>
      <c r="I5061" s="16">
        <v>24.31</v>
      </c>
      <c r="J5061" s="16">
        <v>22.37</v>
      </c>
      <c r="K5061" s="14">
        <v>1017</v>
      </c>
      <c r="L5061" s="14">
        <v>27.98</v>
      </c>
      <c r="M5061" s="16">
        <v>31.66</v>
      </c>
    </row>
    <row r="5062" spans="1:13" x14ac:dyDescent="0.2">
      <c r="A5062" s="67">
        <f t="shared" si="79"/>
        <v>42420</v>
      </c>
      <c r="B5062" s="1">
        <v>0.254</v>
      </c>
      <c r="C5062" s="16">
        <v>80.08</v>
      </c>
      <c r="D5062" s="16">
        <v>27.73</v>
      </c>
      <c r="E5062" s="16">
        <v>27.16</v>
      </c>
      <c r="F5062" s="16">
        <v>28.33</v>
      </c>
      <c r="G5062" s="16">
        <v>31.47</v>
      </c>
      <c r="H5062" s="16">
        <v>48.65</v>
      </c>
      <c r="I5062" s="16">
        <v>20.29</v>
      </c>
      <c r="J5062" s="16">
        <v>22.33</v>
      </c>
      <c r="K5062" s="14">
        <v>1066</v>
      </c>
      <c r="L5062" s="14">
        <v>27.9</v>
      </c>
      <c r="M5062" s="16">
        <v>30.43</v>
      </c>
    </row>
    <row r="5063" spans="1:13" x14ac:dyDescent="0.2">
      <c r="A5063" s="67">
        <f t="shared" si="79"/>
        <v>42421</v>
      </c>
      <c r="B5063" s="1">
        <v>0.50800000000000001</v>
      </c>
      <c r="C5063" s="16">
        <v>81.099999999999994</v>
      </c>
      <c r="D5063" s="16">
        <v>27.66</v>
      </c>
      <c r="E5063" s="16">
        <v>26.95</v>
      </c>
      <c r="F5063" s="16">
        <v>28.16</v>
      </c>
      <c r="G5063" s="16">
        <v>28.22</v>
      </c>
      <c r="H5063" s="16">
        <v>41.45</v>
      </c>
      <c r="I5063" s="16">
        <v>22.84</v>
      </c>
      <c r="J5063" s="16">
        <v>22.59</v>
      </c>
      <c r="K5063" s="14">
        <v>1103</v>
      </c>
      <c r="L5063" s="14">
        <v>27.79</v>
      </c>
      <c r="M5063" s="16">
        <v>28.27</v>
      </c>
    </row>
    <row r="5064" spans="1:13" x14ac:dyDescent="0.2">
      <c r="A5064" s="67">
        <f t="shared" si="79"/>
        <v>42422</v>
      </c>
      <c r="B5064" s="1">
        <v>0</v>
      </c>
      <c r="C5064" s="16">
        <v>82.6</v>
      </c>
      <c r="D5064" s="16">
        <v>27.56</v>
      </c>
      <c r="E5064" s="16">
        <v>26.95</v>
      </c>
      <c r="F5064" s="16">
        <v>28.11</v>
      </c>
      <c r="G5064" s="16">
        <v>23.25</v>
      </c>
      <c r="H5064" s="16">
        <v>35.39</v>
      </c>
      <c r="I5064" s="16">
        <v>11.7</v>
      </c>
      <c r="J5064" s="16">
        <v>22.37</v>
      </c>
      <c r="K5064" s="14">
        <v>1178</v>
      </c>
      <c r="L5064" s="14">
        <v>27.86</v>
      </c>
      <c r="M5064" s="16">
        <v>23.22</v>
      </c>
    </row>
    <row r="5065" spans="1:13" x14ac:dyDescent="0.2">
      <c r="A5065" s="67">
        <f t="shared" si="79"/>
        <v>42423</v>
      </c>
      <c r="B5065" s="1">
        <v>0</v>
      </c>
      <c r="C5065" s="16">
        <v>84.85</v>
      </c>
      <c r="D5065" s="16">
        <v>27.57</v>
      </c>
      <c r="E5065" s="16">
        <v>27.1</v>
      </c>
      <c r="F5065" s="16">
        <v>28.05</v>
      </c>
      <c r="G5065" s="16">
        <v>22.3</v>
      </c>
      <c r="H5065" s="16">
        <v>33.520000000000003</v>
      </c>
      <c r="I5065" s="16">
        <v>25.06</v>
      </c>
      <c r="J5065" s="16">
        <v>22.1</v>
      </c>
      <c r="K5065" s="14">
        <v>911</v>
      </c>
      <c r="L5065" s="14">
        <v>28.07</v>
      </c>
      <c r="M5065" s="16">
        <v>22.65</v>
      </c>
    </row>
    <row r="5066" spans="1:13" x14ac:dyDescent="0.2">
      <c r="A5066" s="67">
        <f t="shared" si="79"/>
        <v>42424</v>
      </c>
      <c r="B5066" s="1">
        <v>0</v>
      </c>
      <c r="C5066" s="16">
        <v>82.85</v>
      </c>
      <c r="D5066" s="16">
        <v>27.9</v>
      </c>
      <c r="E5066" s="16">
        <v>27.03</v>
      </c>
      <c r="F5066" s="16">
        <v>29.18</v>
      </c>
      <c r="G5066" s="16">
        <v>13.4</v>
      </c>
      <c r="H5066" s="16">
        <v>24.84</v>
      </c>
      <c r="I5066" s="16">
        <v>356.28</v>
      </c>
      <c r="J5066" s="16">
        <v>16.690000000000001</v>
      </c>
      <c r="K5066" s="14">
        <v>1090</v>
      </c>
      <c r="L5066" s="14">
        <v>28.09</v>
      </c>
      <c r="M5066" s="16">
        <v>15.77</v>
      </c>
    </row>
    <row r="5067" spans="1:13" x14ac:dyDescent="0.2">
      <c r="A5067" s="67">
        <f t="shared" si="79"/>
        <v>42425</v>
      </c>
      <c r="B5067" s="1">
        <v>0</v>
      </c>
      <c r="C5067" s="16">
        <v>84.96</v>
      </c>
      <c r="D5067" s="16">
        <v>27.78</v>
      </c>
      <c r="E5067" s="16">
        <v>27.09</v>
      </c>
      <c r="F5067" s="16">
        <v>28.6</v>
      </c>
      <c r="G5067" s="16">
        <v>20.51</v>
      </c>
      <c r="H5067" s="16">
        <v>34.4</v>
      </c>
      <c r="I5067" s="16">
        <v>8.09</v>
      </c>
      <c r="J5067" s="16">
        <v>21.69</v>
      </c>
      <c r="K5067" s="14">
        <v>1093</v>
      </c>
      <c r="L5067" s="14">
        <v>28.27</v>
      </c>
      <c r="M5067" s="16">
        <v>22.27</v>
      </c>
    </row>
    <row r="5068" spans="1:13" x14ac:dyDescent="0.2">
      <c r="A5068" s="67">
        <f t="shared" si="79"/>
        <v>42426</v>
      </c>
      <c r="B5068" s="1">
        <v>0</v>
      </c>
      <c r="C5068" s="16">
        <v>80.709999999999994</v>
      </c>
      <c r="D5068" s="16">
        <v>27.64</v>
      </c>
      <c r="E5068" s="16">
        <v>27.26</v>
      </c>
      <c r="F5068" s="16">
        <v>27.97</v>
      </c>
      <c r="G5068" s="16">
        <v>31.62</v>
      </c>
      <c r="H5068" s="16">
        <v>44.49</v>
      </c>
      <c r="I5068" s="16">
        <v>30.6</v>
      </c>
      <c r="J5068" s="16">
        <v>23.44</v>
      </c>
      <c r="K5068" s="14">
        <v>966</v>
      </c>
      <c r="L5068" s="14">
        <v>28.24</v>
      </c>
      <c r="M5068" s="16">
        <v>30.32</v>
      </c>
    </row>
    <row r="5069" spans="1:13" x14ac:dyDescent="0.2">
      <c r="A5069" s="67">
        <f t="shared" si="79"/>
        <v>42427</v>
      </c>
      <c r="B5069" s="1">
        <v>0.50800000000000001</v>
      </c>
      <c r="C5069" s="16">
        <v>80.260000000000005</v>
      </c>
      <c r="D5069" s="16">
        <v>27.47</v>
      </c>
      <c r="E5069" s="16">
        <v>26.16</v>
      </c>
      <c r="F5069" s="16">
        <v>28.15</v>
      </c>
      <c r="G5069" s="16">
        <v>28.55</v>
      </c>
      <c r="H5069" s="16">
        <v>48.51</v>
      </c>
      <c r="I5069" s="16">
        <v>13.81</v>
      </c>
      <c r="J5069" s="16">
        <v>20.36</v>
      </c>
      <c r="K5069" s="14">
        <v>1261</v>
      </c>
      <c r="L5069" s="14">
        <v>28.08</v>
      </c>
      <c r="M5069" s="16">
        <v>29.84</v>
      </c>
    </row>
    <row r="5070" spans="1:13" x14ac:dyDescent="0.2">
      <c r="A5070" s="67">
        <f t="shared" si="79"/>
        <v>42428</v>
      </c>
      <c r="B5070" s="1">
        <v>3.556</v>
      </c>
      <c r="C5070" s="16">
        <v>80.09</v>
      </c>
      <c r="D5070" s="16">
        <v>27.36</v>
      </c>
      <c r="E5070" s="16">
        <v>25.23</v>
      </c>
      <c r="F5070" s="16">
        <v>28.14</v>
      </c>
      <c r="G5070" s="16">
        <v>28.57</v>
      </c>
      <c r="H5070" s="16">
        <v>50.49</v>
      </c>
      <c r="I5070" s="16">
        <v>19.440000000000001</v>
      </c>
      <c r="J5070" s="16">
        <v>21.76</v>
      </c>
      <c r="K5070" s="14">
        <v>1154</v>
      </c>
      <c r="L5070" s="14">
        <v>27.94</v>
      </c>
      <c r="M5070" s="16">
        <v>28.47</v>
      </c>
    </row>
    <row r="5071" spans="1:13" x14ac:dyDescent="0.2">
      <c r="A5071" s="67">
        <f t="shared" si="79"/>
        <v>42429</v>
      </c>
      <c r="B5071" s="1">
        <v>0.76200000000000001</v>
      </c>
      <c r="C5071" s="16">
        <v>81.45</v>
      </c>
      <c r="D5071" s="16">
        <v>26.99</v>
      </c>
      <c r="E5071" s="16">
        <v>24.05</v>
      </c>
      <c r="F5071" s="16">
        <v>28.11</v>
      </c>
      <c r="G5071" s="16">
        <v>23.09</v>
      </c>
      <c r="H5071" s="16">
        <v>43.5</v>
      </c>
      <c r="I5071" s="16">
        <v>9.6999999999999993</v>
      </c>
      <c r="J5071" s="16">
        <v>18.66</v>
      </c>
      <c r="K5071" s="14">
        <v>1069</v>
      </c>
      <c r="L5071" s="14">
        <v>27.85</v>
      </c>
      <c r="M5071" s="16">
        <v>23.86</v>
      </c>
    </row>
    <row r="5072" spans="1:13" x14ac:dyDescent="0.2">
      <c r="A5072" s="67">
        <f t="shared" si="79"/>
        <v>42430</v>
      </c>
      <c r="B5072" s="1">
        <v>0</v>
      </c>
      <c r="C5072" s="16">
        <v>83.52</v>
      </c>
      <c r="D5072" s="16">
        <v>27.46</v>
      </c>
      <c r="E5072" s="16">
        <v>26.43</v>
      </c>
      <c r="F5072" s="16">
        <v>28.91</v>
      </c>
      <c r="G5072" s="16">
        <v>19.48</v>
      </c>
      <c r="H5072" s="16">
        <v>33.590000000000003</v>
      </c>
      <c r="I5072" s="16">
        <v>4.57</v>
      </c>
      <c r="J5072" s="16">
        <v>15.66</v>
      </c>
      <c r="K5072" s="14">
        <v>1118</v>
      </c>
      <c r="L5072" s="14">
        <v>27.82</v>
      </c>
      <c r="M5072" s="16">
        <v>22.52</v>
      </c>
    </row>
    <row r="5073" spans="1:13" x14ac:dyDescent="0.2">
      <c r="A5073" s="67">
        <f t="shared" si="79"/>
        <v>42431</v>
      </c>
      <c r="B5073" s="1">
        <v>0</v>
      </c>
      <c r="C5073" s="16">
        <v>83.46</v>
      </c>
      <c r="D5073" s="16">
        <v>27.5</v>
      </c>
      <c r="E5073" s="16">
        <v>27.03</v>
      </c>
      <c r="F5073" s="16">
        <v>28.09</v>
      </c>
      <c r="G5073" s="16">
        <v>25.9</v>
      </c>
      <c r="H5073" s="16">
        <v>36.799999999999997</v>
      </c>
      <c r="I5073" s="16">
        <v>22.53</v>
      </c>
      <c r="J5073" s="16">
        <v>22.06</v>
      </c>
      <c r="K5073" s="14">
        <v>1090</v>
      </c>
      <c r="L5073" s="14">
        <v>27.92</v>
      </c>
      <c r="M5073" s="16">
        <v>27.28</v>
      </c>
    </row>
    <row r="5074" spans="1:13" x14ac:dyDescent="0.2">
      <c r="A5074" s="67">
        <f t="shared" si="79"/>
        <v>42432</v>
      </c>
      <c r="B5074" s="1">
        <v>0</v>
      </c>
      <c r="C5074" s="16">
        <v>80.209999999999994</v>
      </c>
      <c r="D5074" s="16">
        <v>27.42</v>
      </c>
      <c r="E5074" s="16">
        <v>26.91</v>
      </c>
      <c r="F5074" s="16">
        <v>28.31</v>
      </c>
      <c r="G5074" s="16">
        <v>20.29</v>
      </c>
      <c r="H5074" s="16">
        <v>35.99</v>
      </c>
      <c r="I5074" s="16">
        <v>9.34</v>
      </c>
      <c r="J5074" s="16">
        <v>22.47</v>
      </c>
      <c r="K5074" s="14">
        <v>1054</v>
      </c>
      <c r="L5074" s="14">
        <v>28.12</v>
      </c>
      <c r="M5074" s="16">
        <v>23.65</v>
      </c>
    </row>
    <row r="5075" spans="1:13" x14ac:dyDescent="0.2">
      <c r="A5075" s="67">
        <f t="shared" si="79"/>
        <v>42433</v>
      </c>
      <c r="B5075" s="1">
        <v>0</v>
      </c>
      <c r="C5075" s="16">
        <v>82.24</v>
      </c>
      <c r="D5075" s="16">
        <v>27.54</v>
      </c>
      <c r="E5075" s="16">
        <v>26.47</v>
      </c>
      <c r="F5075" s="16">
        <v>28.19</v>
      </c>
      <c r="G5075" s="16">
        <v>21.14</v>
      </c>
      <c r="H5075" s="16">
        <v>36.76</v>
      </c>
      <c r="I5075" s="16">
        <v>7.74</v>
      </c>
      <c r="J5075" s="16">
        <v>15.52</v>
      </c>
      <c r="K5075" s="14">
        <v>1362</v>
      </c>
      <c r="L5075" s="14">
        <v>28.06</v>
      </c>
      <c r="M5075" s="16">
        <v>23.14</v>
      </c>
    </row>
    <row r="5076" spans="1:13" x14ac:dyDescent="0.2">
      <c r="A5076" s="67">
        <f t="shared" si="79"/>
        <v>42434</v>
      </c>
      <c r="B5076" s="1">
        <v>0</v>
      </c>
      <c r="C5076" s="16">
        <v>82.99</v>
      </c>
      <c r="D5076" s="16">
        <v>27.8</v>
      </c>
      <c r="E5076" s="16">
        <v>27.33</v>
      </c>
      <c r="F5076" s="16">
        <v>28.81</v>
      </c>
      <c r="G5076" s="16">
        <v>22.45</v>
      </c>
      <c r="H5076" s="16">
        <v>31.82</v>
      </c>
      <c r="I5076" s="16">
        <v>12.84</v>
      </c>
      <c r="J5076" s="16">
        <v>20.5</v>
      </c>
      <c r="K5076" s="14">
        <v>1187</v>
      </c>
      <c r="L5076" s="14">
        <v>28.29</v>
      </c>
      <c r="M5076" s="16">
        <v>22.86</v>
      </c>
    </row>
    <row r="5077" spans="1:13" x14ac:dyDescent="0.2">
      <c r="A5077" s="67">
        <f t="shared" si="79"/>
        <v>42435</v>
      </c>
      <c r="B5077" s="1">
        <v>0</v>
      </c>
      <c r="C5077" s="16">
        <v>82.12</v>
      </c>
      <c r="D5077" s="16">
        <v>27.65</v>
      </c>
      <c r="E5077" s="16">
        <v>27.16</v>
      </c>
      <c r="F5077" s="16">
        <v>28.38</v>
      </c>
      <c r="G5077" s="16">
        <v>19.87</v>
      </c>
      <c r="H5077" s="16">
        <v>32.630000000000003</v>
      </c>
      <c r="I5077" s="16">
        <v>15.28</v>
      </c>
      <c r="J5077" s="16">
        <v>22.93</v>
      </c>
      <c r="K5077" s="14">
        <v>955</v>
      </c>
      <c r="L5077" s="14">
        <v>28.63</v>
      </c>
      <c r="M5077" s="16">
        <v>20.13</v>
      </c>
    </row>
    <row r="5078" spans="1:13" x14ac:dyDescent="0.2">
      <c r="A5078" s="67">
        <f t="shared" ref="A5078:A5141" si="80">A5077+1</f>
        <v>42436</v>
      </c>
      <c r="B5078" s="1">
        <v>7.3659999999999997</v>
      </c>
      <c r="C5078" s="16">
        <v>82.13</v>
      </c>
      <c r="D5078" s="16">
        <v>27.07</v>
      </c>
      <c r="E5078" s="16">
        <v>24.72</v>
      </c>
      <c r="F5078" s="16">
        <v>28.24</v>
      </c>
      <c r="G5078" s="16">
        <v>14.98</v>
      </c>
      <c r="H5078" s="16">
        <v>29.74</v>
      </c>
      <c r="I5078" s="16">
        <v>25.04</v>
      </c>
      <c r="J5078" s="16">
        <v>16.149999999999999</v>
      </c>
      <c r="K5078" s="14">
        <v>1324</v>
      </c>
      <c r="L5078" s="14">
        <v>28.1</v>
      </c>
      <c r="M5078" s="16">
        <v>15.24</v>
      </c>
    </row>
    <row r="5079" spans="1:13" x14ac:dyDescent="0.2">
      <c r="A5079" s="67">
        <f t="shared" si="80"/>
        <v>42437</v>
      </c>
      <c r="B5079" s="1">
        <v>0.76200000000000001</v>
      </c>
      <c r="C5079" s="16">
        <v>82.15</v>
      </c>
      <c r="D5079" s="16">
        <v>27.52</v>
      </c>
      <c r="E5079" s="16">
        <v>25.8</v>
      </c>
      <c r="F5079" s="16">
        <v>28.32</v>
      </c>
      <c r="G5079" s="16">
        <v>21.1</v>
      </c>
      <c r="H5079" s="16">
        <v>36.200000000000003</v>
      </c>
      <c r="I5079" s="16">
        <v>32.01</v>
      </c>
      <c r="J5079" s="16">
        <v>23.7</v>
      </c>
      <c r="K5079" s="14">
        <v>946</v>
      </c>
      <c r="L5079" s="14">
        <v>28.24</v>
      </c>
      <c r="M5079" s="16">
        <v>21.42</v>
      </c>
    </row>
    <row r="5080" spans="1:13" x14ac:dyDescent="0.2">
      <c r="A5080" s="67">
        <f t="shared" si="80"/>
        <v>42438</v>
      </c>
      <c r="B5080" s="1">
        <v>0</v>
      </c>
      <c r="C5080" s="16">
        <v>81.87</v>
      </c>
      <c r="D5080" s="16">
        <v>27.86</v>
      </c>
      <c r="E5080" s="16">
        <v>27.27</v>
      </c>
      <c r="F5080" s="16">
        <v>28.48</v>
      </c>
      <c r="G5080" s="16">
        <v>22.35</v>
      </c>
      <c r="H5080" s="16">
        <v>30.98</v>
      </c>
      <c r="I5080" s="16">
        <v>17.899999999999999</v>
      </c>
      <c r="J5080" s="16">
        <v>22.11</v>
      </c>
      <c r="K5080" s="14">
        <v>924</v>
      </c>
      <c r="L5080" s="14">
        <v>28.49</v>
      </c>
      <c r="M5080" s="16">
        <v>22.65</v>
      </c>
    </row>
    <row r="5081" spans="1:13" x14ac:dyDescent="0.2">
      <c r="A5081" s="67">
        <f t="shared" si="80"/>
        <v>42439</v>
      </c>
      <c r="B5081" s="1">
        <v>0</v>
      </c>
      <c r="C5081" s="16">
        <v>84.47</v>
      </c>
      <c r="D5081" s="16">
        <v>27.94</v>
      </c>
      <c r="E5081" s="16">
        <v>27.23</v>
      </c>
      <c r="F5081" s="16">
        <v>28.41</v>
      </c>
      <c r="G5081" s="16">
        <v>26.15</v>
      </c>
      <c r="H5081" s="16">
        <v>38.28</v>
      </c>
      <c r="I5081" s="16">
        <v>32.83</v>
      </c>
      <c r="J5081" s="16">
        <v>24.17</v>
      </c>
      <c r="K5081" s="14">
        <v>940</v>
      </c>
      <c r="L5081" s="14">
        <v>28.46</v>
      </c>
      <c r="M5081" s="16">
        <v>25.19</v>
      </c>
    </row>
    <row r="5082" spans="1:13" x14ac:dyDescent="0.2">
      <c r="A5082" s="67">
        <f t="shared" si="80"/>
        <v>42440</v>
      </c>
      <c r="B5082" s="1">
        <v>0</v>
      </c>
      <c r="C5082" s="16">
        <v>84.71</v>
      </c>
      <c r="D5082" s="16">
        <v>27.84</v>
      </c>
      <c r="E5082" s="16">
        <v>27.47</v>
      </c>
      <c r="F5082" s="16">
        <v>28.26</v>
      </c>
      <c r="G5082" s="16">
        <v>29.56</v>
      </c>
      <c r="H5082" s="16">
        <v>42.23</v>
      </c>
      <c r="I5082" s="16">
        <v>40.89</v>
      </c>
      <c r="J5082" s="16">
        <v>23.76</v>
      </c>
      <c r="K5082" s="14">
        <v>926</v>
      </c>
      <c r="L5082" s="14">
        <v>28.47</v>
      </c>
      <c r="M5082" s="16">
        <v>27.63</v>
      </c>
    </row>
    <row r="5083" spans="1:13" x14ac:dyDescent="0.2">
      <c r="A5083" s="67">
        <f t="shared" si="80"/>
        <v>42441</v>
      </c>
      <c r="B5083" s="1">
        <v>0</v>
      </c>
      <c r="C5083" s="16">
        <v>80.36</v>
      </c>
      <c r="D5083" s="16">
        <v>27.62</v>
      </c>
      <c r="E5083" s="16">
        <v>27.07</v>
      </c>
      <c r="F5083" s="16">
        <v>27.99</v>
      </c>
      <c r="G5083" s="16">
        <v>28.44</v>
      </c>
      <c r="H5083" s="16">
        <v>39.049999999999997</v>
      </c>
      <c r="I5083" s="16">
        <v>35.979999999999997</v>
      </c>
      <c r="J5083" s="16">
        <v>21.29</v>
      </c>
      <c r="K5083" s="14">
        <v>1297</v>
      </c>
      <c r="L5083" s="14">
        <v>28.27</v>
      </c>
      <c r="M5083" s="16">
        <v>26.89</v>
      </c>
    </row>
    <row r="5084" spans="1:13" x14ac:dyDescent="0.2">
      <c r="A5084" s="67">
        <f t="shared" si="80"/>
        <v>42442</v>
      </c>
      <c r="B5084" s="1">
        <v>0</v>
      </c>
      <c r="C5084" s="16">
        <v>79.8</v>
      </c>
      <c r="D5084" s="16">
        <v>27.5</v>
      </c>
      <c r="E5084" s="16">
        <v>26.68</v>
      </c>
      <c r="F5084" s="16">
        <v>28.54</v>
      </c>
      <c r="G5084" s="16">
        <v>21.37</v>
      </c>
      <c r="H5084" s="16">
        <v>33.520000000000003</v>
      </c>
      <c r="I5084" s="16">
        <v>21.04</v>
      </c>
      <c r="J5084" s="16">
        <v>25.06</v>
      </c>
      <c r="K5084" s="14">
        <v>961</v>
      </c>
      <c r="L5084" s="14">
        <v>28.57</v>
      </c>
      <c r="M5084" s="16">
        <v>20.93</v>
      </c>
    </row>
    <row r="5085" spans="1:13" x14ac:dyDescent="0.2">
      <c r="A5085" s="67">
        <f t="shared" si="80"/>
        <v>42443</v>
      </c>
      <c r="B5085" s="1">
        <v>0</v>
      </c>
      <c r="C5085" s="16">
        <v>79.56</v>
      </c>
      <c r="D5085" s="16">
        <v>27.38</v>
      </c>
      <c r="E5085" s="16">
        <v>26.55</v>
      </c>
      <c r="F5085" s="16">
        <v>28.17</v>
      </c>
      <c r="G5085" s="16">
        <v>20.46</v>
      </c>
      <c r="H5085" s="16">
        <v>31.68</v>
      </c>
      <c r="I5085" s="16">
        <v>27.5</v>
      </c>
      <c r="J5085" s="16">
        <v>26.01</v>
      </c>
      <c r="K5085" s="14">
        <v>1000</v>
      </c>
      <c r="L5085" s="14">
        <v>28.87</v>
      </c>
      <c r="M5085" s="16">
        <v>20.77</v>
      </c>
    </row>
    <row r="5086" spans="1:13" x14ac:dyDescent="0.2">
      <c r="A5086" s="67">
        <f t="shared" si="80"/>
        <v>42444</v>
      </c>
      <c r="B5086" s="1">
        <v>0</v>
      </c>
      <c r="C5086" s="16">
        <v>80.36</v>
      </c>
      <c r="D5086" s="16">
        <v>27.56</v>
      </c>
      <c r="E5086" s="16">
        <v>26.95</v>
      </c>
      <c r="F5086" s="16">
        <v>28.31</v>
      </c>
      <c r="G5086" s="16">
        <v>20.95</v>
      </c>
      <c r="H5086" s="16">
        <v>31.29</v>
      </c>
      <c r="I5086" s="16">
        <v>22.78</v>
      </c>
      <c r="J5086" s="16">
        <v>25.16</v>
      </c>
      <c r="K5086" s="14">
        <v>959</v>
      </c>
      <c r="L5086" s="14">
        <v>29.07</v>
      </c>
      <c r="M5086" s="16">
        <v>21.39</v>
      </c>
    </row>
    <row r="5087" spans="1:13" x14ac:dyDescent="0.2">
      <c r="A5087" s="67">
        <f t="shared" si="80"/>
        <v>42445</v>
      </c>
      <c r="B5087" s="1">
        <v>0.254</v>
      </c>
      <c r="C5087" s="16">
        <v>82.79</v>
      </c>
      <c r="D5087" s="16">
        <v>27.75</v>
      </c>
      <c r="E5087" s="16">
        <v>26.17</v>
      </c>
      <c r="F5087" s="16">
        <v>28.31</v>
      </c>
      <c r="G5087" s="16">
        <v>24.4</v>
      </c>
      <c r="H5087" s="16">
        <v>35.630000000000003</v>
      </c>
      <c r="I5087" s="16">
        <v>22.3</v>
      </c>
      <c r="J5087" s="16">
        <v>23.14</v>
      </c>
      <c r="K5087" s="14">
        <v>919</v>
      </c>
      <c r="L5087" s="14">
        <v>28.8</v>
      </c>
      <c r="M5087" s="16">
        <v>24.73</v>
      </c>
    </row>
    <row r="5088" spans="1:13" x14ac:dyDescent="0.2">
      <c r="A5088" s="67">
        <f t="shared" si="80"/>
        <v>42446</v>
      </c>
      <c r="B5088" s="1">
        <v>0.50800000000000001</v>
      </c>
      <c r="C5088" s="16">
        <v>83.2</v>
      </c>
      <c r="D5088" s="16">
        <v>27.9</v>
      </c>
      <c r="E5088" s="16">
        <v>27.22</v>
      </c>
      <c r="F5088" s="16">
        <v>28.75</v>
      </c>
      <c r="G5088" s="16">
        <v>22.52</v>
      </c>
      <c r="H5088" s="16">
        <v>33.94</v>
      </c>
      <c r="I5088" s="16">
        <v>5.88</v>
      </c>
      <c r="J5088" s="16">
        <v>17.59</v>
      </c>
      <c r="K5088" s="14">
        <v>1129</v>
      </c>
      <c r="L5088" s="14">
        <v>28.68</v>
      </c>
      <c r="M5088" s="16">
        <v>22.57</v>
      </c>
    </row>
    <row r="5089" spans="1:13" x14ac:dyDescent="0.2">
      <c r="A5089" s="67">
        <f t="shared" si="80"/>
        <v>42447</v>
      </c>
      <c r="B5089" s="1">
        <v>0</v>
      </c>
      <c r="C5089" s="16">
        <v>85.6</v>
      </c>
      <c r="D5089" s="16">
        <v>27.96</v>
      </c>
      <c r="E5089" s="16">
        <v>27.65</v>
      </c>
      <c r="F5089" s="16">
        <v>28.49</v>
      </c>
      <c r="G5089" s="16">
        <v>21.01</v>
      </c>
      <c r="H5089" s="16">
        <v>30.87</v>
      </c>
      <c r="I5089" s="16">
        <v>21.8</v>
      </c>
      <c r="J5089" s="16">
        <v>12.25</v>
      </c>
      <c r="K5089" s="14">
        <v>1121</v>
      </c>
      <c r="L5089" s="14">
        <v>28.32</v>
      </c>
      <c r="M5089" s="16">
        <v>21.6</v>
      </c>
    </row>
    <row r="5090" spans="1:13" x14ac:dyDescent="0.2">
      <c r="A5090" s="67">
        <f t="shared" si="80"/>
        <v>42448</v>
      </c>
      <c r="B5090" s="1">
        <v>0</v>
      </c>
      <c r="C5090" s="16">
        <v>86.16</v>
      </c>
      <c r="D5090" s="16">
        <v>27.97</v>
      </c>
      <c r="E5090" s="16">
        <v>27.6</v>
      </c>
      <c r="F5090" s="16">
        <v>28.58</v>
      </c>
      <c r="G5090" s="16">
        <v>18.809999999999999</v>
      </c>
      <c r="H5090" s="16">
        <v>28.26</v>
      </c>
      <c r="I5090" s="16">
        <v>13.04</v>
      </c>
      <c r="J5090" s="16">
        <v>15.83</v>
      </c>
      <c r="K5090" s="14">
        <v>1181</v>
      </c>
      <c r="L5090" s="14">
        <v>28.43</v>
      </c>
      <c r="M5090" s="16">
        <v>19.04</v>
      </c>
    </row>
    <row r="5091" spans="1:13" x14ac:dyDescent="0.2">
      <c r="A5091" s="67">
        <f t="shared" si="80"/>
        <v>42449</v>
      </c>
      <c r="B5091" s="1">
        <v>0.76200000000000001</v>
      </c>
      <c r="C5091" s="16">
        <v>87.42</v>
      </c>
      <c r="D5091" s="16">
        <v>28.08</v>
      </c>
      <c r="E5091" s="16">
        <v>27.44</v>
      </c>
      <c r="F5091" s="16">
        <v>29.08</v>
      </c>
      <c r="G5091" s="16">
        <v>14.15</v>
      </c>
      <c r="H5091" s="16">
        <v>25.79</v>
      </c>
      <c r="I5091" s="16">
        <v>358.96</v>
      </c>
      <c r="J5091" s="16">
        <v>12.43</v>
      </c>
      <c r="K5091" s="14">
        <v>943</v>
      </c>
      <c r="L5091" s="14">
        <v>28.37</v>
      </c>
      <c r="M5091" s="16">
        <v>16.39</v>
      </c>
    </row>
    <row r="5092" spans="1:13" x14ac:dyDescent="0.2">
      <c r="A5092" s="67">
        <f t="shared" si="80"/>
        <v>42450</v>
      </c>
      <c r="B5092" s="1">
        <v>0</v>
      </c>
      <c r="C5092" s="16">
        <v>84.92</v>
      </c>
      <c r="D5092" s="16">
        <v>28.01</v>
      </c>
      <c r="E5092" s="16">
        <v>27.13</v>
      </c>
      <c r="F5092" s="16">
        <v>28.57</v>
      </c>
      <c r="G5092" s="16">
        <v>23.83</v>
      </c>
      <c r="H5092" s="16">
        <v>37.26</v>
      </c>
      <c r="I5092" s="16">
        <v>19.64</v>
      </c>
      <c r="J5092" s="16">
        <v>14.26</v>
      </c>
      <c r="K5092" s="14">
        <v>1132</v>
      </c>
      <c r="L5092" s="14">
        <v>28.25</v>
      </c>
      <c r="M5092" s="16">
        <v>23.71</v>
      </c>
    </row>
    <row r="5093" spans="1:13" x14ac:dyDescent="0.2">
      <c r="A5093" s="67">
        <f t="shared" si="80"/>
        <v>42451</v>
      </c>
      <c r="B5093" s="1">
        <v>0</v>
      </c>
      <c r="C5093" s="16">
        <v>85.18</v>
      </c>
      <c r="D5093" s="16">
        <v>28.08</v>
      </c>
      <c r="E5093" s="16">
        <v>27.59</v>
      </c>
      <c r="F5093" s="16">
        <v>28.65</v>
      </c>
      <c r="G5093" s="16">
        <v>30.85</v>
      </c>
      <c r="H5093" s="16">
        <v>42.48</v>
      </c>
      <c r="I5093" s="16">
        <v>9.9700000000000006</v>
      </c>
      <c r="J5093" s="16">
        <v>15.42</v>
      </c>
      <c r="K5093" s="14">
        <v>1185</v>
      </c>
      <c r="L5093" s="14">
        <v>28.14</v>
      </c>
      <c r="M5093" s="16">
        <v>29.52</v>
      </c>
    </row>
    <row r="5094" spans="1:13" x14ac:dyDescent="0.2">
      <c r="A5094" s="67">
        <f t="shared" si="80"/>
        <v>42452</v>
      </c>
      <c r="B5094" s="1">
        <v>0.50800000000000001</v>
      </c>
      <c r="C5094" s="16">
        <v>82.36</v>
      </c>
      <c r="D5094" s="16">
        <v>27.89</v>
      </c>
      <c r="E5094" s="16">
        <v>26.91</v>
      </c>
      <c r="F5094" s="16">
        <v>28.44</v>
      </c>
      <c r="G5094" s="16">
        <v>28.02</v>
      </c>
      <c r="H5094" s="16">
        <v>42.76</v>
      </c>
      <c r="I5094" s="16">
        <v>12.53</v>
      </c>
      <c r="J5094" s="16">
        <v>19.149999999999999</v>
      </c>
      <c r="K5094" s="14">
        <v>1196</v>
      </c>
      <c r="L5094" s="14">
        <v>28.14</v>
      </c>
      <c r="M5094" s="16">
        <v>27.9</v>
      </c>
    </row>
    <row r="5095" spans="1:13" x14ac:dyDescent="0.2">
      <c r="A5095" s="67">
        <f t="shared" si="80"/>
        <v>42453</v>
      </c>
      <c r="B5095" s="1">
        <v>0</v>
      </c>
      <c r="C5095" s="16">
        <v>83.3</v>
      </c>
      <c r="D5095" s="16">
        <v>27.97</v>
      </c>
      <c r="E5095" s="16">
        <v>27.58</v>
      </c>
      <c r="F5095" s="16">
        <v>28.52</v>
      </c>
      <c r="G5095" s="16">
        <v>24.2</v>
      </c>
      <c r="H5095" s="16">
        <v>40.04</v>
      </c>
      <c r="I5095" s="16">
        <v>16.399999999999999</v>
      </c>
      <c r="J5095" s="16">
        <v>23.57</v>
      </c>
      <c r="K5095" s="14">
        <v>1109</v>
      </c>
      <c r="L5095" s="14">
        <v>28.24</v>
      </c>
      <c r="M5095" s="16">
        <v>24.57</v>
      </c>
    </row>
    <row r="5096" spans="1:13" x14ac:dyDescent="0.2">
      <c r="A5096" s="67">
        <f t="shared" si="80"/>
        <v>42454</v>
      </c>
      <c r="B5096" s="1">
        <v>0</v>
      </c>
      <c r="C5096" s="16">
        <v>85.32</v>
      </c>
      <c r="D5096" s="16">
        <v>27.92</v>
      </c>
      <c r="E5096" s="16">
        <v>27.35</v>
      </c>
      <c r="F5096" s="16">
        <v>28.46</v>
      </c>
      <c r="G5096" s="16">
        <v>22.05</v>
      </c>
      <c r="H5096" s="16">
        <v>33.659999999999997</v>
      </c>
      <c r="I5096" s="16">
        <v>18.45</v>
      </c>
      <c r="J5096" s="16">
        <v>22.63</v>
      </c>
      <c r="K5096" s="14">
        <v>989</v>
      </c>
      <c r="L5096" s="14">
        <v>28.43</v>
      </c>
      <c r="M5096" s="16">
        <v>21.88</v>
      </c>
    </row>
    <row r="5097" spans="1:13" x14ac:dyDescent="0.2">
      <c r="A5097" s="67">
        <f t="shared" si="80"/>
        <v>42455</v>
      </c>
      <c r="B5097" s="1">
        <v>0</v>
      </c>
      <c r="C5097" s="16">
        <v>84.59</v>
      </c>
      <c r="D5097" s="16">
        <v>27.99</v>
      </c>
      <c r="E5097" s="16">
        <v>27.48</v>
      </c>
      <c r="F5097" s="16">
        <v>28.61</v>
      </c>
      <c r="G5097" s="16">
        <v>22.22</v>
      </c>
      <c r="H5097" s="16">
        <v>34.43</v>
      </c>
      <c r="I5097" s="16">
        <v>18.68</v>
      </c>
      <c r="J5097" s="16">
        <v>23.31</v>
      </c>
      <c r="K5097" s="14">
        <v>911</v>
      </c>
      <c r="L5097" s="14">
        <v>28.53</v>
      </c>
      <c r="M5097" s="16">
        <v>21.79</v>
      </c>
    </row>
    <row r="5098" spans="1:13" x14ac:dyDescent="0.2">
      <c r="A5098" s="67">
        <f t="shared" si="80"/>
        <v>42456</v>
      </c>
      <c r="B5098" s="1">
        <v>0</v>
      </c>
      <c r="C5098" s="16">
        <v>84.03</v>
      </c>
      <c r="D5098" s="16">
        <v>28.02</v>
      </c>
      <c r="E5098" s="16">
        <v>27.52</v>
      </c>
      <c r="F5098" s="16">
        <v>28.63</v>
      </c>
      <c r="G5098" s="16">
        <v>21.2</v>
      </c>
      <c r="H5098" s="16">
        <v>33.06</v>
      </c>
      <c r="I5098" s="16">
        <v>17.989999999999998</v>
      </c>
      <c r="J5098" s="16">
        <v>22.24</v>
      </c>
      <c r="K5098" s="14">
        <v>991</v>
      </c>
      <c r="L5098" s="14">
        <v>28.66</v>
      </c>
      <c r="M5098" s="16">
        <v>10.8</v>
      </c>
    </row>
    <row r="5099" spans="1:13" x14ac:dyDescent="0.2">
      <c r="A5099" s="67">
        <f t="shared" si="80"/>
        <v>42457</v>
      </c>
      <c r="B5099" s="1">
        <v>0</v>
      </c>
      <c r="C5099" s="16">
        <v>84.02</v>
      </c>
      <c r="D5099" s="16">
        <v>28</v>
      </c>
      <c r="E5099" s="16">
        <v>27.57</v>
      </c>
      <c r="F5099" s="16">
        <v>28.54</v>
      </c>
      <c r="G5099" s="16">
        <v>22.45</v>
      </c>
      <c r="H5099" s="16">
        <v>32.78</v>
      </c>
      <c r="I5099" s="16">
        <v>22.21</v>
      </c>
      <c r="J5099" s="16">
        <v>22.92</v>
      </c>
      <c r="K5099" s="14">
        <v>917</v>
      </c>
      <c r="L5099" s="14">
        <v>28.81</v>
      </c>
      <c r="M5099" s="16">
        <v>14.1</v>
      </c>
    </row>
    <row r="5100" spans="1:13" x14ac:dyDescent="0.2">
      <c r="A5100" s="67">
        <f t="shared" si="80"/>
        <v>42458</v>
      </c>
      <c r="B5100" s="1">
        <v>0</v>
      </c>
      <c r="C5100" s="16">
        <v>81.260000000000005</v>
      </c>
      <c r="D5100" s="16">
        <v>27.9</v>
      </c>
      <c r="E5100" s="16">
        <v>27.48</v>
      </c>
      <c r="F5100" s="16">
        <v>28.45</v>
      </c>
      <c r="G5100" s="16">
        <v>24.22</v>
      </c>
      <c r="H5100" s="16">
        <v>36.69</v>
      </c>
      <c r="I5100" s="16">
        <v>19.37</v>
      </c>
      <c r="J5100" s="16">
        <v>24.53</v>
      </c>
      <c r="K5100" s="14">
        <v>1072</v>
      </c>
      <c r="L5100" s="14">
        <v>29.04</v>
      </c>
    </row>
    <row r="5101" spans="1:13" x14ac:dyDescent="0.2">
      <c r="A5101" s="67">
        <f t="shared" si="80"/>
        <v>42459</v>
      </c>
      <c r="B5101" s="1">
        <v>0</v>
      </c>
      <c r="C5101" s="16">
        <v>81.849999999999994</v>
      </c>
      <c r="D5101" s="16">
        <v>27.94</v>
      </c>
      <c r="E5101" s="16">
        <v>27.24</v>
      </c>
      <c r="F5101" s="16">
        <v>28.97</v>
      </c>
      <c r="G5101" s="16">
        <v>18.73</v>
      </c>
      <c r="H5101" s="16">
        <v>30.02</v>
      </c>
      <c r="I5101" s="16">
        <v>14.28</v>
      </c>
      <c r="J5101" s="16">
        <v>24.47</v>
      </c>
      <c r="K5101" s="14">
        <v>1118</v>
      </c>
      <c r="L5101" s="14">
        <v>29.28</v>
      </c>
    </row>
    <row r="5102" spans="1:13" x14ac:dyDescent="0.2">
      <c r="A5102" s="67">
        <f t="shared" si="80"/>
        <v>42460</v>
      </c>
      <c r="B5102" s="1">
        <v>0</v>
      </c>
      <c r="C5102" s="16">
        <v>84.84</v>
      </c>
      <c r="D5102" s="16">
        <v>27.69</v>
      </c>
      <c r="E5102" s="16">
        <v>26.22</v>
      </c>
      <c r="F5102" s="16">
        <v>28.74</v>
      </c>
      <c r="G5102" s="16">
        <v>16.66</v>
      </c>
      <c r="H5102" s="16">
        <v>29.39</v>
      </c>
      <c r="I5102" s="16">
        <v>35.65</v>
      </c>
      <c r="J5102" s="16">
        <v>25.11</v>
      </c>
      <c r="K5102" s="14">
        <v>941</v>
      </c>
      <c r="L5102" s="14">
        <v>29.59</v>
      </c>
    </row>
    <row r="5103" spans="1:13" x14ac:dyDescent="0.2">
      <c r="A5103" s="67">
        <f t="shared" si="80"/>
        <v>42461</v>
      </c>
      <c r="B5103" s="1">
        <v>0</v>
      </c>
      <c r="C5103" s="16">
        <v>83.97</v>
      </c>
      <c r="D5103" s="16">
        <v>27.74</v>
      </c>
      <c r="E5103" s="16">
        <v>24.76</v>
      </c>
      <c r="F5103" s="16">
        <v>29.45</v>
      </c>
      <c r="G5103" s="16">
        <v>11.27</v>
      </c>
      <c r="H5103" s="16">
        <v>25.3</v>
      </c>
      <c r="I5103" s="16">
        <v>36.950000000000003</v>
      </c>
      <c r="J5103" s="16">
        <v>25.04</v>
      </c>
      <c r="K5103" s="14">
        <v>942</v>
      </c>
      <c r="L5103" s="14">
        <v>30.15</v>
      </c>
    </row>
    <row r="5104" spans="1:13" x14ac:dyDescent="0.2">
      <c r="A5104" s="67">
        <f t="shared" si="80"/>
        <v>42462</v>
      </c>
      <c r="B5104" s="1">
        <v>0</v>
      </c>
      <c r="C5104" s="16">
        <v>86.08</v>
      </c>
      <c r="D5104" s="16">
        <v>27.62</v>
      </c>
      <c r="E5104" s="16">
        <v>24.37</v>
      </c>
      <c r="F5104" s="16">
        <v>30.01</v>
      </c>
      <c r="G5104" s="16">
        <v>9.84</v>
      </c>
      <c r="H5104" s="16">
        <v>23.25</v>
      </c>
      <c r="I5104" s="16">
        <v>44.78</v>
      </c>
      <c r="J5104" s="16">
        <v>24.26</v>
      </c>
      <c r="K5104" s="14">
        <v>924</v>
      </c>
      <c r="L5104" s="14">
        <v>30.06</v>
      </c>
    </row>
    <row r="5105" spans="1:13" x14ac:dyDescent="0.2">
      <c r="A5105" s="67">
        <f t="shared" si="80"/>
        <v>42463</v>
      </c>
      <c r="B5105" s="1">
        <v>0</v>
      </c>
      <c r="C5105" s="16">
        <v>85.49</v>
      </c>
      <c r="D5105" s="16">
        <v>27.91</v>
      </c>
      <c r="E5105" s="16">
        <v>24.94</v>
      </c>
      <c r="F5105" s="16">
        <v>29.29</v>
      </c>
      <c r="G5105" s="16">
        <v>15.73</v>
      </c>
      <c r="H5105" s="16">
        <v>33.06</v>
      </c>
      <c r="I5105" s="16">
        <v>47.7</v>
      </c>
      <c r="J5105" s="16">
        <v>24.51</v>
      </c>
      <c r="K5105" s="14">
        <v>926</v>
      </c>
      <c r="L5105" s="14">
        <v>29.86</v>
      </c>
    </row>
    <row r="5106" spans="1:13" x14ac:dyDescent="0.2">
      <c r="A5106" s="67">
        <f t="shared" si="80"/>
        <v>42464</v>
      </c>
      <c r="B5106" s="1">
        <v>0</v>
      </c>
      <c r="C5106" s="16">
        <v>82.14</v>
      </c>
      <c r="D5106" s="16">
        <v>28.3</v>
      </c>
      <c r="E5106" s="16">
        <v>27.98</v>
      </c>
      <c r="F5106" s="16">
        <v>28.84</v>
      </c>
      <c r="G5106" s="16">
        <v>25.46</v>
      </c>
      <c r="H5106" s="16">
        <v>35.880000000000003</v>
      </c>
      <c r="I5106" s="16">
        <v>22.7</v>
      </c>
      <c r="J5106" s="16">
        <v>24.76</v>
      </c>
      <c r="K5106" s="14">
        <v>954</v>
      </c>
      <c r="L5106" s="14">
        <v>29.72</v>
      </c>
    </row>
    <row r="5107" spans="1:13" x14ac:dyDescent="0.2">
      <c r="A5107" s="67">
        <f t="shared" si="80"/>
        <v>42465</v>
      </c>
      <c r="B5107" s="1">
        <v>0</v>
      </c>
      <c r="C5107" s="16">
        <v>80.72</v>
      </c>
      <c r="D5107" s="16">
        <v>28.14</v>
      </c>
      <c r="E5107" s="16">
        <v>27.56</v>
      </c>
      <c r="F5107" s="16">
        <v>28.74</v>
      </c>
      <c r="G5107" s="16">
        <v>24.9</v>
      </c>
      <c r="H5107" s="16">
        <v>37.11</v>
      </c>
      <c r="I5107" s="16">
        <v>18.75</v>
      </c>
      <c r="J5107" s="16">
        <v>24.34</v>
      </c>
      <c r="K5107" s="14">
        <v>1054</v>
      </c>
      <c r="L5107" s="14">
        <v>29.16</v>
      </c>
    </row>
    <row r="5108" spans="1:13" x14ac:dyDescent="0.2">
      <c r="A5108" s="67">
        <f t="shared" si="80"/>
        <v>42466</v>
      </c>
      <c r="B5108" s="1">
        <v>0</v>
      </c>
      <c r="C5108" s="16">
        <v>81.28</v>
      </c>
      <c r="D5108" s="16">
        <v>27.95</v>
      </c>
      <c r="E5108" s="16">
        <v>26.26</v>
      </c>
      <c r="F5108" s="16">
        <v>28.5</v>
      </c>
      <c r="G5108" s="16">
        <v>26.49</v>
      </c>
      <c r="H5108" s="16">
        <v>42.37</v>
      </c>
      <c r="I5108" s="16">
        <v>16.09</v>
      </c>
      <c r="J5108" s="16">
        <v>24.92</v>
      </c>
      <c r="K5108" s="14">
        <v>1194</v>
      </c>
      <c r="L5108" s="16">
        <v>29.1</v>
      </c>
      <c r="M5108" s="16">
        <v>10.4</v>
      </c>
    </row>
    <row r="5109" spans="1:13" x14ac:dyDescent="0.2">
      <c r="A5109" s="67">
        <f t="shared" si="80"/>
        <v>42467</v>
      </c>
      <c r="B5109" s="1">
        <v>0</v>
      </c>
      <c r="C5109" s="16">
        <v>79.92</v>
      </c>
      <c r="D5109" s="16">
        <v>28.02</v>
      </c>
      <c r="E5109" s="16">
        <v>27.52</v>
      </c>
      <c r="F5109" s="16">
        <v>28.62</v>
      </c>
      <c r="G5109" s="16">
        <v>25.13</v>
      </c>
      <c r="H5109" s="16">
        <v>36.159999999999997</v>
      </c>
      <c r="I5109" s="16">
        <v>13.77</v>
      </c>
      <c r="J5109" s="16">
        <v>24.48</v>
      </c>
      <c r="K5109" s="14">
        <v>1025</v>
      </c>
      <c r="L5109" s="16">
        <v>28.97</v>
      </c>
      <c r="M5109" s="16">
        <v>25.14</v>
      </c>
    </row>
    <row r="5110" spans="1:13" x14ac:dyDescent="0.2">
      <c r="A5110" s="67">
        <f t="shared" si="80"/>
        <v>42468</v>
      </c>
      <c r="B5110" s="1">
        <v>0</v>
      </c>
      <c r="C5110" s="16">
        <v>82.37</v>
      </c>
      <c r="D5110" s="16">
        <v>28.17</v>
      </c>
      <c r="E5110" s="16">
        <v>27.19</v>
      </c>
      <c r="F5110" s="16">
        <v>29.1</v>
      </c>
      <c r="G5110" s="16">
        <v>22.33</v>
      </c>
      <c r="H5110" s="16">
        <v>36.799999999999997</v>
      </c>
      <c r="I5110" s="16">
        <v>358.83</v>
      </c>
      <c r="J5110" s="16">
        <v>17.559999999999999</v>
      </c>
      <c r="K5110" s="14">
        <v>1261</v>
      </c>
      <c r="L5110" s="16">
        <v>28.84</v>
      </c>
      <c r="M5110" s="16">
        <v>25.89</v>
      </c>
    </row>
    <row r="5111" spans="1:13" x14ac:dyDescent="0.2">
      <c r="A5111" s="67">
        <f t="shared" si="80"/>
        <v>42469</v>
      </c>
      <c r="B5111" s="1">
        <v>0.254</v>
      </c>
      <c r="C5111" s="16">
        <v>85.31</v>
      </c>
      <c r="D5111" s="16">
        <v>28.21</v>
      </c>
      <c r="E5111" s="16">
        <v>27.25</v>
      </c>
      <c r="F5111" s="16">
        <v>28.72</v>
      </c>
      <c r="G5111" s="16">
        <v>28.95</v>
      </c>
      <c r="H5111" s="16">
        <v>47.95</v>
      </c>
      <c r="I5111" s="16">
        <v>11.59</v>
      </c>
      <c r="J5111" s="16">
        <v>20.5</v>
      </c>
      <c r="K5111" s="14">
        <v>1218</v>
      </c>
      <c r="L5111" s="16">
        <v>28.77</v>
      </c>
      <c r="M5111" s="16">
        <v>29.19</v>
      </c>
    </row>
    <row r="5112" spans="1:13" x14ac:dyDescent="0.2">
      <c r="A5112" s="67">
        <f t="shared" si="80"/>
        <v>42470</v>
      </c>
      <c r="B5112" s="1">
        <v>1.524</v>
      </c>
      <c r="C5112" s="16">
        <v>82.36</v>
      </c>
      <c r="D5112" s="16">
        <v>28.17</v>
      </c>
      <c r="E5112" s="16">
        <v>26.84</v>
      </c>
      <c r="F5112" s="16">
        <v>28.67</v>
      </c>
      <c r="G5112" s="16">
        <v>28.31</v>
      </c>
      <c r="H5112" s="16">
        <v>54.68</v>
      </c>
      <c r="I5112" s="16">
        <v>17.350000000000001</v>
      </c>
      <c r="J5112" s="16">
        <v>23.96</v>
      </c>
      <c r="K5112" s="14">
        <v>1238</v>
      </c>
      <c r="L5112" s="16">
        <v>28.91</v>
      </c>
      <c r="M5112" s="16">
        <v>28.46</v>
      </c>
    </row>
    <row r="5113" spans="1:13" x14ac:dyDescent="0.2">
      <c r="A5113" s="67">
        <f t="shared" si="80"/>
        <v>42471</v>
      </c>
      <c r="B5113" s="1">
        <v>0</v>
      </c>
      <c r="C5113" s="16">
        <v>81.09</v>
      </c>
      <c r="D5113" s="16">
        <v>28.08</v>
      </c>
      <c r="E5113" s="16">
        <v>26.91</v>
      </c>
      <c r="F5113" s="16">
        <v>28.69</v>
      </c>
      <c r="G5113" s="16">
        <v>23.9</v>
      </c>
      <c r="H5113" s="16">
        <v>42.65</v>
      </c>
      <c r="I5113" s="16">
        <v>15.42</v>
      </c>
      <c r="J5113" s="16">
        <v>23.12</v>
      </c>
      <c r="K5113" s="14">
        <v>972</v>
      </c>
      <c r="L5113" s="16">
        <v>29.06</v>
      </c>
      <c r="M5113" s="16">
        <v>24.17</v>
      </c>
    </row>
    <row r="5114" spans="1:13" x14ac:dyDescent="0.2">
      <c r="A5114" s="67">
        <f t="shared" si="80"/>
        <v>42472</v>
      </c>
      <c r="B5114" s="1">
        <v>0</v>
      </c>
      <c r="C5114" s="16">
        <v>77.59</v>
      </c>
      <c r="D5114" s="16">
        <v>28.03</v>
      </c>
      <c r="E5114" s="16">
        <v>26.93</v>
      </c>
      <c r="F5114" s="16">
        <v>28.98</v>
      </c>
      <c r="G5114" s="16">
        <v>17.77</v>
      </c>
      <c r="H5114" s="16">
        <v>31.75</v>
      </c>
      <c r="I5114" s="16">
        <v>12.08</v>
      </c>
      <c r="J5114" s="16">
        <v>25.62</v>
      </c>
      <c r="K5114" s="14">
        <v>1074</v>
      </c>
      <c r="L5114" s="16">
        <v>29.38</v>
      </c>
      <c r="M5114" s="16">
        <v>18.68</v>
      </c>
    </row>
    <row r="5115" spans="1:13" x14ac:dyDescent="0.2">
      <c r="A5115" s="67">
        <f t="shared" si="80"/>
        <v>42473</v>
      </c>
      <c r="B5115" s="1">
        <v>0</v>
      </c>
      <c r="C5115" s="16">
        <v>80.709999999999994</v>
      </c>
      <c r="D5115" s="16">
        <v>27.66</v>
      </c>
      <c r="E5115" s="16">
        <v>25.39</v>
      </c>
      <c r="F5115" s="16">
        <v>28.55</v>
      </c>
      <c r="G5115" s="16">
        <v>17.489999999999998</v>
      </c>
      <c r="H5115" s="16">
        <v>40.92</v>
      </c>
      <c r="I5115" s="16">
        <v>40.35</v>
      </c>
      <c r="J5115" s="16">
        <v>26.58</v>
      </c>
      <c r="K5115" s="14">
        <v>978</v>
      </c>
      <c r="L5115" s="16">
        <v>29.42</v>
      </c>
      <c r="M5115" s="16">
        <v>17.829999999999998</v>
      </c>
    </row>
    <row r="5116" spans="1:13" x14ac:dyDescent="0.2">
      <c r="A5116" s="67">
        <f t="shared" si="80"/>
        <v>42474</v>
      </c>
      <c r="B5116" s="1">
        <v>0</v>
      </c>
      <c r="C5116" s="16">
        <v>81.48</v>
      </c>
      <c r="D5116" s="16">
        <v>27.12</v>
      </c>
      <c r="E5116" s="16">
        <v>23.44</v>
      </c>
      <c r="F5116" s="16">
        <v>28.77</v>
      </c>
      <c r="G5116" s="16">
        <v>14.97</v>
      </c>
      <c r="H5116" s="16">
        <v>31.19</v>
      </c>
      <c r="I5116" s="16">
        <v>47.32</v>
      </c>
      <c r="J5116" s="16">
        <v>26.03</v>
      </c>
      <c r="K5116" s="14">
        <v>960</v>
      </c>
      <c r="L5116" s="16">
        <v>29.59</v>
      </c>
      <c r="M5116" s="16">
        <v>15.49</v>
      </c>
    </row>
    <row r="5117" spans="1:13" x14ac:dyDescent="0.2">
      <c r="A5117" s="67">
        <f t="shared" si="80"/>
        <v>42475</v>
      </c>
      <c r="B5117" s="1">
        <v>0</v>
      </c>
      <c r="C5117" s="16">
        <v>81.099999999999994</v>
      </c>
      <c r="D5117" s="16">
        <v>28.27</v>
      </c>
      <c r="E5117" s="16">
        <v>27.02</v>
      </c>
      <c r="F5117" s="16">
        <v>29.1</v>
      </c>
      <c r="G5117" s="16">
        <v>21.42</v>
      </c>
      <c r="H5117" s="16">
        <v>35.99</v>
      </c>
      <c r="I5117" s="16">
        <v>32.28</v>
      </c>
      <c r="J5117" s="16">
        <v>25.02</v>
      </c>
      <c r="K5117" s="14">
        <v>937</v>
      </c>
      <c r="L5117" s="16">
        <v>29.73</v>
      </c>
      <c r="M5117" s="16">
        <v>21.93</v>
      </c>
    </row>
    <row r="5118" spans="1:13" x14ac:dyDescent="0.2">
      <c r="A5118" s="67">
        <f t="shared" si="80"/>
        <v>42476</v>
      </c>
      <c r="B5118" s="1">
        <v>0</v>
      </c>
      <c r="C5118" s="16">
        <v>79.930000000000007</v>
      </c>
      <c r="D5118" s="16">
        <v>28.51</v>
      </c>
      <c r="E5118" s="16">
        <v>27.85</v>
      </c>
      <c r="F5118" s="16">
        <v>29.51</v>
      </c>
      <c r="G5118" s="16">
        <v>17.899999999999999</v>
      </c>
      <c r="H5118" s="16">
        <v>28.05</v>
      </c>
      <c r="I5118" s="16">
        <v>12.78</v>
      </c>
      <c r="J5118" s="16">
        <v>19.64</v>
      </c>
      <c r="K5118" s="14">
        <v>1222</v>
      </c>
      <c r="L5118" s="16">
        <v>29.76</v>
      </c>
      <c r="M5118" s="16">
        <v>18.66</v>
      </c>
    </row>
    <row r="5119" spans="1:13" x14ac:dyDescent="0.2">
      <c r="A5119" s="67">
        <f t="shared" si="80"/>
        <v>42477</v>
      </c>
      <c r="B5119" s="1">
        <v>0</v>
      </c>
      <c r="C5119" s="16">
        <v>85.62</v>
      </c>
      <c r="D5119" s="16">
        <v>28.77</v>
      </c>
      <c r="E5119" s="16">
        <v>28.11</v>
      </c>
      <c r="F5119" s="16">
        <v>29.38</v>
      </c>
      <c r="G5119" s="16">
        <v>18.68</v>
      </c>
      <c r="H5119" s="16">
        <v>28.58</v>
      </c>
      <c r="I5119" s="16">
        <v>17.559999999999999</v>
      </c>
      <c r="J5119" s="16">
        <v>23.91</v>
      </c>
      <c r="K5119" s="14">
        <v>1109</v>
      </c>
      <c r="L5119" s="16">
        <v>29.74</v>
      </c>
      <c r="M5119" s="16">
        <v>19.96</v>
      </c>
    </row>
    <row r="5120" spans="1:13" x14ac:dyDescent="0.2">
      <c r="A5120" s="67">
        <f t="shared" si="80"/>
        <v>42478</v>
      </c>
      <c r="B5120" s="1">
        <v>0</v>
      </c>
      <c r="C5120" s="16">
        <v>86.79</v>
      </c>
      <c r="D5120" s="16">
        <v>28.8</v>
      </c>
      <c r="E5120" s="16">
        <v>28.31</v>
      </c>
      <c r="F5120" s="16">
        <v>29.29</v>
      </c>
      <c r="G5120" s="16">
        <v>25.56</v>
      </c>
      <c r="H5120" s="16">
        <v>36.76</v>
      </c>
      <c r="I5120" s="16">
        <v>23.91</v>
      </c>
      <c r="J5120" s="16">
        <v>23.93</v>
      </c>
      <c r="K5120" s="14">
        <v>967</v>
      </c>
      <c r="L5120" s="16">
        <v>29.81</v>
      </c>
      <c r="M5120" s="16">
        <v>25.22</v>
      </c>
    </row>
    <row r="5121" spans="1:13" x14ac:dyDescent="0.2">
      <c r="A5121" s="67">
        <f t="shared" si="80"/>
        <v>42479</v>
      </c>
      <c r="B5121" s="1">
        <v>0</v>
      </c>
      <c r="C5121" s="16">
        <v>86.63</v>
      </c>
      <c r="D5121" s="16">
        <v>28.72</v>
      </c>
      <c r="E5121" s="16">
        <v>27.87</v>
      </c>
      <c r="F5121" s="16">
        <v>29.21</v>
      </c>
      <c r="G5121" s="16">
        <v>26.62</v>
      </c>
      <c r="H5121" s="16">
        <v>37.43</v>
      </c>
      <c r="I5121" s="16">
        <v>26.57</v>
      </c>
      <c r="J5121" s="16">
        <v>19.5</v>
      </c>
      <c r="K5121" s="14">
        <v>1308</v>
      </c>
      <c r="L5121" s="16">
        <v>29.77</v>
      </c>
      <c r="M5121" s="16">
        <v>26.06</v>
      </c>
    </row>
    <row r="5122" spans="1:13" x14ac:dyDescent="0.2">
      <c r="A5122" s="67">
        <f t="shared" si="80"/>
        <v>42480</v>
      </c>
      <c r="B5122" s="1">
        <v>0.254</v>
      </c>
      <c r="C5122" s="16">
        <v>86.59</v>
      </c>
      <c r="D5122" s="16">
        <v>28.78</v>
      </c>
      <c r="E5122" s="16">
        <v>28.26</v>
      </c>
      <c r="F5122" s="16">
        <v>29.44</v>
      </c>
      <c r="G5122" s="16">
        <v>22.56</v>
      </c>
      <c r="H5122" s="16">
        <v>33.340000000000003</v>
      </c>
      <c r="I5122" s="16">
        <v>14.01</v>
      </c>
      <c r="J5122" s="16">
        <v>23.75</v>
      </c>
      <c r="K5122" s="14">
        <v>1058</v>
      </c>
      <c r="L5122" s="16">
        <v>29.99</v>
      </c>
      <c r="M5122" s="16">
        <v>23.99</v>
      </c>
    </row>
    <row r="5123" spans="1:13" x14ac:dyDescent="0.2">
      <c r="A5123" s="67">
        <f t="shared" si="80"/>
        <v>42481</v>
      </c>
      <c r="B5123" s="1">
        <v>0</v>
      </c>
      <c r="C5123" s="16">
        <v>85.98</v>
      </c>
      <c r="D5123" s="16">
        <v>28.8</v>
      </c>
      <c r="E5123" s="16">
        <v>28.17</v>
      </c>
      <c r="F5123" s="16">
        <v>29.7</v>
      </c>
      <c r="G5123" s="16">
        <v>17.02</v>
      </c>
      <c r="H5123" s="16">
        <v>27.66</v>
      </c>
      <c r="I5123" s="16">
        <v>0.52</v>
      </c>
      <c r="J5123" s="16">
        <v>17.48</v>
      </c>
      <c r="K5123" s="14">
        <v>1180</v>
      </c>
      <c r="L5123" s="16">
        <v>29.73</v>
      </c>
      <c r="M5123" s="16">
        <v>19.16</v>
      </c>
    </row>
    <row r="5124" spans="1:13" x14ac:dyDescent="0.2">
      <c r="A5124" s="67">
        <f t="shared" si="80"/>
        <v>42482</v>
      </c>
      <c r="B5124" s="1">
        <v>2.032</v>
      </c>
      <c r="C5124" s="16">
        <v>87.13</v>
      </c>
      <c r="D5124" s="16">
        <v>28.65</v>
      </c>
      <c r="E5124" s="16">
        <v>27.37</v>
      </c>
      <c r="F5124" s="16">
        <v>30.84</v>
      </c>
      <c r="G5124" s="16">
        <v>11.05</v>
      </c>
      <c r="H5124" s="16">
        <v>24.98</v>
      </c>
      <c r="I5124" s="16">
        <v>317.7</v>
      </c>
      <c r="J5124" s="16">
        <v>13.41</v>
      </c>
      <c r="K5124" s="14">
        <v>1189</v>
      </c>
      <c r="L5124" s="16">
        <v>29.62</v>
      </c>
      <c r="M5124" s="16">
        <v>15.48</v>
      </c>
    </row>
    <row r="5125" spans="1:13" x14ac:dyDescent="0.2">
      <c r="A5125" s="67">
        <f t="shared" si="80"/>
        <v>42483</v>
      </c>
      <c r="B5125" s="1">
        <v>0.76200000000000001</v>
      </c>
      <c r="C5125" s="16">
        <v>86.87</v>
      </c>
      <c r="D5125" s="16">
        <v>28.37</v>
      </c>
      <c r="E5125" s="16">
        <v>26.85</v>
      </c>
      <c r="F5125" s="16">
        <v>30.14</v>
      </c>
      <c r="G5125" s="16">
        <v>9.5299999999999994</v>
      </c>
      <c r="H5125" s="16">
        <v>29.07</v>
      </c>
      <c r="I5125" s="16">
        <v>297.48</v>
      </c>
      <c r="J5125" s="16">
        <v>11.08</v>
      </c>
      <c r="K5125" s="14">
        <v>1144</v>
      </c>
      <c r="L5125" s="16">
        <v>29.37</v>
      </c>
      <c r="M5125" s="16">
        <v>12.69</v>
      </c>
    </row>
    <row r="5126" spans="1:13" x14ac:dyDescent="0.2">
      <c r="A5126" s="67">
        <f t="shared" si="80"/>
        <v>42484</v>
      </c>
      <c r="B5126" s="1">
        <v>2.54</v>
      </c>
      <c r="C5126" s="16">
        <v>89.37</v>
      </c>
      <c r="D5126" s="16">
        <v>27.63</v>
      </c>
      <c r="E5126" s="16">
        <v>25.05</v>
      </c>
      <c r="F5126" s="16">
        <v>29.8</v>
      </c>
      <c r="G5126" s="16">
        <v>6.78</v>
      </c>
      <c r="H5126" s="16">
        <v>45.83</v>
      </c>
      <c r="I5126" s="16">
        <v>237.39</v>
      </c>
      <c r="J5126" s="16">
        <v>9.24</v>
      </c>
      <c r="K5126" s="14">
        <v>709</v>
      </c>
      <c r="L5126" s="16">
        <v>29.33</v>
      </c>
      <c r="M5126" s="16">
        <v>8.16</v>
      </c>
    </row>
    <row r="5127" spans="1:13" x14ac:dyDescent="0.2">
      <c r="A5127" s="67">
        <f t="shared" si="80"/>
        <v>42485</v>
      </c>
      <c r="B5127" s="1">
        <v>0</v>
      </c>
      <c r="C5127" s="16">
        <v>86.53</v>
      </c>
      <c r="D5127" s="16">
        <v>28.27</v>
      </c>
      <c r="E5127" s="16">
        <v>25.71</v>
      </c>
      <c r="F5127" s="16">
        <v>30.71</v>
      </c>
      <c r="G5127" s="16">
        <v>7.67</v>
      </c>
      <c r="H5127" s="16">
        <v>19.690000000000001</v>
      </c>
      <c r="I5127" s="16">
        <v>239.6</v>
      </c>
      <c r="J5127" s="16">
        <v>22.05</v>
      </c>
      <c r="K5127" s="14">
        <v>929</v>
      </c>
      <c r="L5127" s="16">
        <v>30.17</v>
      </c>
      <c r="M5127" s="16">
        <v>9.6300000000000008</v>
      </c>
    </row>
    <row r="5128" spans="1:13" x14ac:dyDescent="0.2">
      <c r="A5128" s="67">
        <f t="shared" si="80"/>
        <v>42486</v>
      </c>
      <c r="B5128" s="1">
        <v>39.368000000000002</v>
      </c>
      <c r="C5128" s="16">
        <v>89.94</v>
      </c>
      <c r="D5128" s="16">
        <v>27.82</v>
      </c>
      <c r="E5128" s="16">
        <v>25.83</v>
      </c>
      <c r="F5128" s="16">
        <v>30.5</v>
      </c>
      <c r="G5128" s="16">
        <v>6.08</v>
      </c>
      <c r="H5128" s="16">
        <v>22.01</v>
      </c>
      <c r="I5128" s="16">
        <v>212.78</v>
      </c>
      <c r="J5128" s="16">
        <v>15.83</v>
      </c>
      <c r="K5128" s="14">
        <v>1144</v>
      </c>
      <c r="L5128" s="16">
        <v>30.16</v>
      </c>
      <c r="M5128" s="16">
        <v>7</v>
      </c>
    </row>
    <row r="5129" spans="1:13" x14ac:dyDescent="0.2">
      <c r="A5129" s="67">
        <f t="shared" si="80"/>
        <v>42487</v>
      </c>
      <c r="B5129" s="1">
        <v>11.176</v>
      </c>
      <c r="C5129" s="16">
        <v>89.32</v>
      </c>
      <c r="D5129" s="16">
        <v>27.72</v>
      </c>
      <c r="E5129" s="16">
        <v>25.72</v>
      </c>
      <c r="F5129" s="16">
        <v>30.99</v>
      </c>
      <c r="G5129" s="16">
        <v>7.31</v>
      </c>
      <c r="H5129" s="16">
        <v>21.2</v>
      </c>
      <c r="I5129" s="16">
        <v>158.22999999999999</v>
      </c>
      <c r="J5129" s="16">
        <v>20.47</v>
      </c>
      <c r="K5129" s="14">
        <v>1080</v>
      </c>
      <c r="L5129" s="16">
        <v>30.72</v>
      </c>
      <c r="M5129" s="16">
        <v>8.1199999999999992</v>
      </c>
    </row>
    <row r="5130" spans="1:13" x14ac:dyDescent="0.2">
      <c r="A5130" s="67">
        <f t="shared" si="80"/>
        <v>42488</v>
      </c>
      <c r="B5130" s="1">
        <v>0</v>
      </c>
      <c r="C5130" s="16">
        <v>89.33</v>
      </c>
      <c r="D5130" s="16">
        <v>27.35</v>
      </c>
      <c r="E5130" s="16">
        <v>25.64</v>
      </c>
      <c r="F5130" s="16">
        <v>30.62</v>
      </c>
      <c r="G5130" s="16">
        <v>7.07</v>
      </c>
      <c r="H5130" s="16">
        <v>28.44</v>
      </c>
      <c r="I5130" s="16">
        <v>167.34</v>
      </c>
      <c r="J5130" s="16">
        <v>15.69</v>
      </c>
      <c r="K5130" s="14">
        <v>1110</v>
      </c>
      <c r="L5130" s="16">
        <v>30.27</v>
      </c>
      <c r="M5130" s="16">
        <v>7.6</v>
      </c>
    </row>
    <row r="5131" spans="1:13" x14ac:dyDescent="0.2">
      <c r="A5131" s="67">
        <f t="shared" si="80"/>
        <v>42489</v>
      </c>
      <c r="B5131" s="1">
        <v>0</v>
      </c>
      <c r="C5131" s="16">
        <v>86.43</v>
      </c>
      <c r="D5131" s="16">
        <v>28.1</v>
      </c>
      <c r="E5131" s="16">
        <v>25.34</v>
      </c>
      <c r="F5131" s="16">
        <v>30.79</v>
      </c>
      <c r="G5131" s="16">
        <v>8.1999999999999993</v>
      </c>
      <c r="H5131" s="16">
        <v>19.55</v>
      </c>
      <c r="I5131" s="16">
        <v>35.619999999999997</v>
      </c>
      <c r="J5131" s="16">
        <v>17.29</v>
      </c>
      <c r="K5131" s="14">
        <v>865</v>
      </c>
      <c r="L5131" s="16">
        <v>29.61</v>
      </c>
      <c r="M5131" s="16">
        <v>9.5500000000000007</v>
      </c>
    </row>
    <row r="5132" spans="1:13" x14ac:dyDescent="0.2">
      <c r="A5132" s="67">
        <f t="shared" si="80"/>
        <v>42490</v>
      </c>
      <c r="B5132" s="1">
        <v>0</v>
      </c>
      <c r="C5132" s="16">
        <v>86.44</v>
      </c>
      <c r="D5132" s="16">
        <v>28.51</v>
      </c>
      <c r="E5132" s="16">
        <v>25.61</v>
      </c>
      <c r="F5132" s="16">
        <v>30.99</v>
      </c>
      <c r="G5132" s="16">
        <v>6.59</v>
      </c>
      <c r="H5132" s="16">
        <v>19.37</v>
      </c>
      <c r="I5132" s="16">
        <v>213.71</v>
      </c>
      <c r="J5132" s="16">
        <v>21.64</v>
      </c>
      <c r="K5132" s="14">
        <v>991</v>
      </c>
      <c r="L5132" s="16">
        <v>30.34</v>
      </c>
      <c r="M5132" s="16">
        <v>7.62</v>
      </c>
    </row>
    <row r="5133" spans="1:13" x14ac:dyDescent="0.2">
      <c r="A5133" s="67">
        <f t="shared" si="80"/>
        <v>42491</v>
      </c>
      <c r="B5133" s="1">
        <v>0</v>
      </c>
      <c r="C5133" s="16">
        <v>82.75</v>
      </c>
      <c r="D5133" s="16">
        <v>28.68</v>
      </c>
      <c r="E5133" s="16">
        <v>26.16</v>
      </c>
      <c r="F5133" s="16">
        <v>31.76</v>
      </c>
      <c r="G5133" s="16">
        <v>7.37</v>
      </c>
      <c r="H5133" s="16">
        <v>18.91</v>
      </c>
      <c r="I5133" s="16">
        <v>150.62</v>
      </c>
      <c r="J5133" s="16">
        <v>25.02</v>
      </c>
      <c r="K5133" s="14">
        <v>920</v>
      </c>
      <c r="L5133" s="16">
        <v>31.17</v>
      </c>
      <c r="M5133" s="16">
        <v>8.93</v>
      </c>
    </row>
    <row r="5134" spans="1:13" x14ac:dyDescent="0.2">
      <c r="A5134" s="67">
        <f t="shared" si="80"/>
        <v>42492</v>
      </c>
      <c r="B5134" s="1">
        <v>0</v>
      </c>
      <c r="C5134" s="16">
        <v>84.02</v>
      </c>
      <c r="D5134" s="16">
        <v>28.01</v>
      </c>
      <c r="E5134" s="16">
        <v>24.66</v>
      </c>
      <c r="F5134" s="16">
        <v>31.5</v>
      </c>
      <c r="G5134" s="16">
        <v>8.27</v>
      </c>
      <c r="H5134" s="16">
        <v>30.09</v>
      </c>
      <c r="I5134" s="16">
        <v>157.81</v>
      </c>
      <c r="J5134" s="16">
        <v>16.57</v>
      </c>
      <c r="K5134" s="14">
        <v>1074</v>
      </c>
      <c r="L5134" s="16">
        <v>30.55</v>
      </c>
      <c r="M5134" s="16">
        <v>9.5500000000000007</v>
      </c>
    </row>
    <row r="5135" spans="1:13" x14ac:dyDescent="0.2">
      <c r="A5135" s="67">
        <f t="shared" si="80"/>
        <v>42493</v>
      </c>
      <c r="B5135" s="1">
        <v>0</v>
      </c>
      <c r="C5135" s="16">
        <v>80.81</v>
      </c>
      <c r="D5135" s="16">
        <v>28.73</v>
      </c>
      <c r="E5135" s="16">
        <v>26.49</v>
      </c>
      <c r="F5135" s="16">
        <v>32.97</v>
      </c>
      <c r="G5135" s="16">
        <v>11.31</v>
      </c>
      <c r="H5135" s="16">
        <v>32.25</v>
      </c>
      <c r="I5135" s="16">
        <v>153.72</v>
      </c>
      <c r="J5135" s="16">
        <v>19.59</v>
      </c>
      <c r="K5135" s="14">
        <v>1086</v>
      </c>
      <c r="L5135" s="16">
        <v>30.22</v>
      </c>
      <c r="M5135" s="16">
        <v>14.58</v>
      </c>
    </row>
    <row r="5136" spans="1:13" x14ac:dyDescent="0.2">
      <c r="A5136" s="67">
        <f t="shared" si="80"/>
        <v>42494</v>
      </c>
      <c r="B5136" s="1">
        <v>0</v>
      </c>
      <c r="C5136" s="16">
        <v>81.290000000000006</v>
      </c>
      <c r="D5136" s="16">
        <v>28.68</v>
      </c>
      <c r="E5136" s="16">
        <v>25.68</v>
      </c>
      <c r="F5136" s="16">
        <v>32.06</v>
      </c>
      <c r="G5136" s="16">
        <v>7.4</v>
      </c>
      <c r="H5136" s="16">
        <v>20.04</v>
      </c>
      <c r="I5136" s="16">
        <v>139.30000000000001</v>
      </c>
      <c r="J5136" s="16">
        <v>22.04</v>
      </c>
      <c r="K5136" s="14">
        <v>1044</v>
      </c>
      <c r="L5136" s="16">
        <v>30.02</v>
      </c>
      <c r="M5136" s="16">
        <v>8.4600000000000009</v>
      </c>
    </row>
    <row r="5137" spans="1:13" x14ac:dyDescent="0.2">
      <c r="A5137" s="67">
        <f t="shared" si="80"/>
        <v>42495</v>
      </c>
      <c r="B5137" s="1">
        <v>0</v>
      </c>
      <c r="C5137" s="16">
        <v>82.48</v>
      </c>
      <c r="D5137" s="16">
        <v>28.99</v>
      </c>
      <c r="E5137" s="16">
        <v>26.04</v>
      </c>
      <c r="F5137" s="16">
        <v>31.95</v>
      </c>
      <c r="G5137" s="16">
        <v>8.1300000000000008</v>
      </c>
      <c r="H5137" s="16">
        <v>22.44</v>
      </c>
      <c r="I5137" s="16">
        <v>79.45</v>
      </c>
      <c r="J5137" s="16">
        <v>24.94</v>
      </c>
      <c r="K5137" s="14">
        <v>925</v>
      </c>
      <c r="L5137" s="16">
        <v>30.91</v>
      </c>
      <c r="M5137" s="16">
        <v>9.16</v>
      </c>
    </row>
    <row r="5138" spans="1:13" x14ac:dyDescent="0.2">
      <c r="A5138" s="67">
        <f t="shared" si="80"/>
        <v>42496</v>
      </c>
      <c r="B5138" s="1">
        <v>0</v>
      </c>
      <c r="C5138" s="16">
        <v>84.44</v>
      </c>
      <c r="D5138" s="16">
        <v>28.85</v>
      </c>
      <c r="E5138" s="16">
        <v>25.71</v>
      </c>
      <c r="F5138" s="16">
        <v>31.06</v>
      </c>
      <c r="G5138" s="16">
        <v>5.9</v>
      </c>
      <c r="H5138" s="16">
        <v>19.23</v>
      </c>
      <c r="I5138" s="16">
        <v>352.54</v>
      </c>
      <c r="J5138" s="16">
        <v>21.03</v>
      </c>
      <c r="K5138" s="14">
        <v>903</v>
      </c>
      <c r="L5138" s="16">
        <v>31.05</v>
      </c>
      <c r="M5138" s="16">
        <v>7.19</v>
      </c>
    </row>
    <row r="5139" spans="1:13" x14ac:dyDescent="0.2">
      <c r="A5139" s="67">
        <f t="shared" si="80"/>
        <v>42497</v>
      </c>
      <c r="B5139" s="1">
        <v>68.584000000000003</v>
      </c>
      <c r="C5139" s="16">
        <v>90.03</v>
      </c>
      <c r="D5139" s="16">
        <v>27.23</v>
      </c>
      <c r="E5139" s="16">
        <v>25.13</v>
      </c>
      <c r="F5139" s="16">
        <v>30.71</v>
      </c>
      <c r="G5139" s="16">
        <v>10.31</v>
      </c>
      <c r="H5139" s="16">
        <v>38.909999999999997</v>
      </c>
      <c r="I5139" s="16">
        <v>253.98</v>
      </c>
      <c r="J5139" s="16">
        <v>11.87</v>
      </c>
      <c r="K5139" s="14">
        <v>990</v>
      </c>
      <c r="L5139" s="16">
        <v>30.36</v>
      </c>
      <c r="M5139" s="16">
        <v>14.55</v>
      </c>
    </row>
    <row r="5140" spans="1:13" x14ac:dyDescent="0.2">
      <c r="A5140" s="67">
        <f t="shared" si="80"/>
        <v>42498</v>
      </c>
      <c r="B5140" s="1">
        <v>1.778</v>
      </c>
      <c r="C5140" s="16">
        <v>80.849999999999994</v>
      </c>
      <c r="D5140" s="16">
        <v>28.21</v>
      </c>
      <c r="E5140" s="16">
        <v>26.23</v>
      </c>
      <c r="F5140" s="16">
        <v>29.52</v>
      </c>
      <c r="G5140" s="16">
        <v>14.28</v>
      </c>
      <c r="H5140" s="16">
        <v>30.59</v>
      </c>
      <c r="I5140" s="16">
        <v>333.13</v>
      </c>
      <c r="J5140" s="16">
        <v>7.89</v>
      </c>
      <c r="K5140" s="14">
        <v>1107</v>
      </c>
      <c r="L5140" s="16">
        <v>29.61</v>
      </c>
      <c r="M5140" s="16">
        <v>20.149999999999999</v>
      </c>
    </row>
    <row r="5141" spans="1:13" x14ac:dyDescent="0.2">
      <c r="A5141" s="67">
        <f t="shared" si="80"/>
        <v>42499</v>
      </c>
      <c r="B5141" s="1">
        <v>0</v>
      </c>
      <c r="C5141" s="16">
        <v>71.760000000000005</v>
      </c>
      <c r="D5141" s="16">
        <v>29.03</v>
      </c>
      <c r="E5141" s="16">
        <v>27.65</v>
      </c>
      <c r="F5141" s="16">
        <v>30.8</v>
      </c>
      <c r="G5141" s="16">
        <v>10.95</v>
      </c>
      <c r="H5141" s="16">
        <v>23.53</v>
      </c>
      <c r="I5141" s="16">
        <v>325.97000000000003</v>
      </c>
      <c r="J5141" s="16">
        <v>22.24</v>
      </c>
      <c r="K5141" s="14">
        <v>947</v>
      </c>
      <c r="L5141" s="16">
        <v>30.08</v>
      </c>
      <c r="M5141" s="16">
        <v>17.16</v>
      </c>
    </row>
    <row r="5142" spans="1:13" x14ac:dyDescent="0.2">
      <c r="A5142" s="67">
        <f t="shared" ref="A5142:A5205" si="81">A5141+1</f>
        <v>42500</v>
      </c>
      <c r="B5142" s="1">
        <v>5.8419999999999996</v>
      </c>
      <c r="C5142" s="16">
        <v>88.04</v>
      </c>
      <c r="D5142" s="16">
        <v>27.41</v>
      </c>
      <c r="E5142" s="16">
        <v>25.22</v>
      </c>
      <c r="F5142" s="16">
        <v>29.27</v>
      </c>
      <c r="G5142" s="16">
        <v>6.92</v>
      </c>
      <c r="H5142" s="16">
        <v>29.95</v>
      </c>
      <c r="I5142" s="16">
        <v>259.19</v>
      </c>
      <c r="J5142" s="16">
        <v>13.17</v>
      </c>
      <c r="K5142" s="14">
        <v>1259</v>
      </c>
      <c r="L5142" s="16">
        <v>29.88</v>
      </c>
      <c r="M5142" s="16">
        <v>8.6999999999999993</v>
      </c>
    </row>
    <row r="5143" spans="1:13" x14ac:dyDescent="0.2">
      <c r="A5143" s="67">
        <f t="shared" si="81"/>
        <v>42501</v>
      </c>
      <c r="B5143" s="1">
        <v>0</v>
      </c>
      <c r="C5143" s="16">
        <v>84.84</v>
      </c>
      <c r="D5143" s="16">
        <v>28.39</v>
      </c>
      <c r="E5143" s="16">
        <v>24.67</v>
      </c>
      <c r="F5143" s="16">
        <v>30.77</v>
      </c>
      <c r="G5143" s="16">
        <v>8.2100000000000009</v>
      </c>
      <c r="H5143" s="16">
        <v>22.16</v>
      </c>
      <c r="I5143" s="16">
        <v>6.13</v>
      </c>
      <c r="J5143" s="16">
        <v>24.86</v>
      </c>
      <c r="K5143" s="14">
        <v>985</v>
      </c>
      <c r="L5143" s="16">
        <v>30.69</v>
      </c>
      <c r="M5143" s="16">
        <v>9.85</v>
      </c>
    </row>
    <row r="5144" spans="1:13" x14ac:dyDescent="0.2">
      <c r="A5144" s="67">
        <f t="shared" si="81"/>
        <v>42502</v>
      </c>
      <c r="B5144" s="1">
        <v>0</v>
      </c>
      <c r="C5144" s="16">
        <v>86.03</v>
      </c>
      <c r="D5144" s="16">
        <v>28.64</v>
      </c>
      <c r="E5144" s="16">
        <v>25.77</v>
      </c>
      <c r="F5144" s="16">
        <v>30.23</v>
      </c>
      <c r="G5144" s="16">
        <v>15.85</v>
      </c>
      <c r="H5144" s="16">
        <v>33.869999999999997</v>
      </c>
      <c r="I5144" s="16">
        <v>36.51</v>
      </c>
      <c r="J5144" s="16">
        <v>22.4</v>
      </c>
      <c r="K5144" s="14">
        <v>1337</v>
      </c>
      <c r="L5144" s="16">
        <v>30.57</v>
      </c>
      <c r="M5144" s="16">
        <v>16.38</v>
      </c>
    </row>
    <row r="5145" spans="1:13" x14ac:dyDescent="0.2">
      <c r="A5145" s="67">
        <f t="shared" si="81"/>
        <v>42503</v>
      </c>
      <c r="B5145" s="1">
        <v>0</v>
      </c>
      <c r="C5145" s="16">
        <v>85.37</v>
      </c>
      <c r="D5145" s="16">
        <v>29.54</v>
      </c>
      <c r="E5145" s="16">
        <v>29.04</v>
      </c>
      <c r="F5145" s="16">
        <v>30.09</v>
      </c>
      <c r="G5145" s="16">
        <v>26.76</v>
      </c>
      <c r="H5145" s="16">
        <v>37.89</v>
      </c>
      <c r="I5145" s="16">
        <v>27.89</v>
      </c>
      <c r="J5145" s="16">
        <v>21.28</v>
      </c>
      <c r="K5145" s="14">
        <v>1223</v>
      </c>
      <c r="L5145" s="16">
        <v>30.49</v>
      </c>
      <c r="M5145" s="16">
        <v>26.42</v>
      </c>
    </row>
    <row r="5146" spans="1:13" x14ac:dyDescent="0.2">
      <c r="A5146" s="67">
        <f t="shared" si="81"/>
        <v>42504</v>
      </c>
      <c r="B5146" s="1">
        <v>2.794</v>
      </c>
      <c r="C5146" s="16">
        <v>87.79</v>
      </c>
      <c r="D5146" s="16">
        <v>29.4</v>
      </c>
      <c r="E5146" s="16">
        <v>27.93</v>
      </c>
      <c r="F5146" s="16">
        <v>30.13</v>
      </c>
      <c r="G5146" s="16">
        <v>24.16</v>
      </c>
      <c r="H5146" s="16">
        <v>39.090000000000003</v>
      </c>
      <c r="I5146" s="16">
        <v>28.74</v>
      </c>
      <c r="J5146" s="16">
        <v>12.77</v>
      </c>
      <c r="K5146" s="14">
        <v>1262</v>
      </c>
      <c r="L5146" s="16">
        <v>30.26</v>
      </c>
      <c r="M5146" s="16">
        <v>23.69</v>
      </c>
    </row>
    <row r="5147" spans="1:13" x14ac:dyDescent="0.2">
      <c r="A5147" s="67">
        <f t="shared" si="81"/>
        <v>42505</v>
      </c>
      <c r="B5147" s="1">
        <v>1.778</v>
      </c>
      <c r="C5147" s="16">
        <v>92.14</v>
      </c>
      <c r="D5147" s="16">
        <v>28.11</v>
      </c>
      <c r="E5147" s="16">
        <v>26.12</v>
      </c>
      <c r="F5147" s="16">
        <v>31.01</v>
      </c>
      <c r="G5147" s="16">
        <v>7.2</v>
      </c>
      <c r="H5147" s="16">
        <v>28.12</v>
      </c>
      <c r="I5147" s="16">
        <v>254.79</v>
      </c>
      <c r="J5147" s="16">
        <v>13.02</v>
      </c>
      <c r="K5147" s="14">
        <v>1094</v>
      </c>
      <c r="L5147" s="16">
        <v>30.01</v>
      </c>
      <c r="M5147" s="16">
        <v>9.18</v>
      </c>
    </row>
    <row r="5148" spans="1:13" x14ac:dyDescent="0.2">
      <c r="A5148" s="67">
        <f t="shared" si="81"/>
        <v>42506</v>
      </c>
      <c r="B5148" s="1">
        <v>11.176</v>
      </c>
      <c r="C5148" s="16">
        <v>91.42</v>
      </c>
      <c r="D5148" s="16">
        <v>28.03</v>
      </c>
      <c r="E5148" s="16">
        <v>25.9</v>
      </c>
      <c r="F5148" s="16">
        <v>29.97</v>
      </c>
      <c r="G5148" s="16">
        <v>6.47</v>
      </c>
      <c r="H5148" s="16">
        <v>49.57</v>
      </c>
      <c r="I5148" s="16">
        <v>343.16</v>
      </c>
      <c r="J5148" s="16">
        <v>6.58</v>
      </c>
      <c r="K5148" s="14">
        <v>523.70000000000005</v>
      </c>
      <c r="L5148" s="16">
        <v>29.72</v>
      </c>
      <c r="M5148" s="16">
        <v>6.89</v>
      </c>
    </row>
    <row r="5149" spans="1:13" x14ac:dyDescent="0.2">
      <c r="A5149" s="67">
        <f t="shared" si="81"/>
        <v>42507</v>
      </c>
      <c r="B5149" s="1">
        <v>30.478000000000002</v>
      </c>
      <c r="C5149" s="16">
        <v>90.69</v>
      </c>
      <c r="D5149" s="16">
        <v>28.71</v>
      </c>
      <c r="E5149" s="16">
        <v>26.54</v>
      </c>
      <c r="F5149" s="16">
        <v>30.26</v>
      </c>
      <c r="G5149" s="16">
        <v>6.99</v>
      </c>
      <c r="H5149" s="16">
        <v>22.83</v>
      </c>
      <c r="I5149" s="16">
        <v>309.83</v>
      </c>
      <c r="J5149" s="16">
        <v>13.4</v>
      </c>
      <c r="K5149" s="14">
        <v>1122</v>
      </c>
      <c r="L5149" s="16">
        <v>29.72</v>
      </c>
      <c r="M5149" s="16">
        <v>9.18</v>
      </c>
    </row>
    <row r="5150" spans="1:13" x14ac:dyDescent="0.2">
      <c r="A5150" s="67">
        <f t="shared" si="81"/>
        <v>42508</v>
      </c>
      <c r="B5150" s="1">
        <v>57.143999999999998</v>
      </c>
      <c r="C5150" s="16">
        <v>93.08</v>
      </c>
      <c r="D5150" s="16">
        <v>28.05</v>
      </c>
      <c r="E5150" s="16">
        <v>25.18</v>
      </c>
      <c r="F5150" s="16">
        <v>30.38</v>
      </c>
      <c r="G5150" s="16">
        <v>6.91</v>
      </c>
      <c r="H5150" s="16">
        <v>31.96</v>
      </c>
      <c r="I5150" s="16">
        <v>318.16000000000003</v>
      </c>
      <c r="J5150" s="16">
        <v>10.4</v>
      </c>
      <c r="K5150" s="14">
        <v>796.2</v>
      </c>
      <c r="L5150" s="16">
        <v>29.74</v>
      </c>
      <c r="M5150" s="16">
        <v>8.31</v>
      </c>
    </row>
    <row r="5151" spans="1:13" x14ac:dyDescent="0.2">
      <c r="A5151" s="67">
        <f t="shared" si="81"/>
        <v>42509</v>
      </c>
      <c r="B5151" s="1">
        <v>0.254</v>
      </c>
      <c r="C5151" s="16">
        <v>91.61</v>
      </c>
      <c r="D5151" s="16">
        <v>28.05</v>
      </c>
      <c r="E5151" s="16">
        <v>25.87</v>
      </c>
      <c r="F5151" s="16">
        <v>30.59</v>
      </c>
      <c r="G5151" s="16">
        <v>7.9</v>
      </c>
      <c r="H5151" s="16">
        <v>24.66</v>
      </c>
      <c r="I5151" s="16">
        <v>257.27999999999997</v>
      </c>
      <c r="J5151" s="16">
        <v>14.94</v>
      </c>
      <c r="K5151" s="14">
        <v>1300</v>
      </c>
      <c r="L5151" s="16">
        <v>29.76</v>
      </c>
      <c r="M5151" s="16">
        <v>9.7200000000000006</v>
      </c>
    </row>
    <row r="5152" spans="1:13" x14ac:dyDescent="0.2">
      <c r="A5152" s="67">
        <f t="shared" si="81"/>
        <v>42510</v>
      </c>
      <c r="B5152" s="1">
        <v>4.8259999999999996</v>
      </c>
      <c r="C5152" s="16">
        <v>88.43</v>
      </c>
      <c r="D5152" s="16">
        <v>28.87</v>
      </c>
      <c r="E5152" s="16">
        <v>26.7</v>
      </c>
      <c r="F5152" s="16">
        <v>30.35</v>
      </c>
      <c r="G5152" s="16">
        <v>15.57</v>
      </c>
      <c r="H5152" s="16">
        <v>33.590000000000003</v>
      </c>
      <c r="I5152" s="16">
        <v>26.41</v>
      </c>
      <c r="J5152" s="16">
        <v>19.010000000000002</v>
      </c>
      <c r="K5152" s="14">
        <v>1137</v>
      </c>
      <c r="L5152" s="16">
        <v>29.92</v>
      </c>
      <c r="M5152" s="16">
        <v>16.05</v>
      </c>
    </row>
    <row r="5153" spans="1:13" x14ac:dyDescent="0.2">
      <c r="A5153" s="67">
        <f t="shared" si="81"/>
        <v>42511</v>
      </c>
      <c r="B5153" s="1">
        <v>1.27</v>
      </c>
      <c r="C5153" s="16">
        <v>89.78</v>
      </c>
      <c r="D5153" s="16">
        <v>28.86</v>
      </c>
      <c r="E5153" s="16">
        <v>26.58</v>
      </c>
      <c r="F5153" s="16">
        <v>30.15</v>
      </c>
      <c r="G5153" s="16">
        <v>14.87</v>
      </c>
      <c r="H5153" s="16">
        <v>29.32</v>
      </c>
      <c r="I5153" s="16">
        <v>31.36</v>
      </c>
      <c r="J5153" s="16">
        <v>12.26</v>
      </c>
      <c r="K5153" s="14">
        <v>1324</v>
      </c>
      <c r="L5153" s="16">
        <v>29.86</v>
      </c>
      <c r="M5153" s="16">
        <v>15.57</v>
      </c>
    </row>
    <row r="5154" spans="1:13" x14ac:dyDescent="0.2">
      <c r="A5154" s="67">
        <f t="shared" si="81"/>
        <v>42512</v>
      </c>
      <c r="B5154" s="1">
        <v>1.016</v>
      </c>
      <c r="C5154" s="16">
        <v>88.19</v>
      </c>
      <c r="D5154" s="16">
        <v>29.41</v>
      </c>
      <c r="E5154" s="16">
        <v>28.09</v>
      </c>
      <c r="F5154" s="16">
        <v>30.25</v>
      </c>
      <c r="G5154" s="16">
        <v>17.260000000000002</v>
      </c>
      <c r="H5154" s="16">
        <v>29.28</v>
      </c>
      <c r="I5154" s="16">
        <v>22.89</v>
      </c>
      <c r="J5154" s="16">
        <v>21.5</v>
      </c>
      <c r="K5154" s="14">
        <v>1103</v>
      </c>
      <c r="L5154" s="16">
        <v>30.26</v>
      </c>
      <c r="M5154" s="16">
        <v>17.63</v>
      </c>
    </row>
    <row r="5155" spans="1:13" x14ac:dyDescent="0.2">
      <c r="A5155" s="67">
        <f t="shared" si="81"/>
        <v>42513</v>
      </c>
      <c r="B5155" s="1">
        <v>8.89</v>
      </c>
      <c r="C5155" s="16">
        <v>89.24</v>
      </c>
      <c r="D5155" s="16">
        <v>28.97</v>
      </c>
      <c r="E5155" s="16">
        <v>26.17</v>
      </c>
      <c r="F5155" s="16">
        <v>30.67</v>
      </c>
      <c r="G5155" s="16">
        <v>9.31</v>
      </c>
      <c r="H5155" s="16">
        <v>28.12</v>
      </c>
      <c r="I5155" s="16">
        <v>297.97000000000003</v>
      </c>
      <c r="J5155" s="16">
        <v>16.53</v>
      </c>
      <c r="K5155" s="14">
        <v>1118</v>
      </c>
      <c r="L5155" s="16">
        <v>30.27</v>
      </c>
      <c r="M5155" s="16">
        <v>12.59</v>
      </c>
    </row>
    <row r="5156" spans="1:13" x14ac:dyDescent="0.2">
      <c r="A5156" s="67">
        <f t="shared" si="81"/>
        <v>42514</v>
      </c>
      <c r="B5156" s="1">
        <v>6.0960000000000001</v>
      </c>
      <c r="C5156" s="16">
        <v>90.18</v>
      </c>
      <c r="D5156" s="16">
        <v>28.67</v>
      </c>
      <c r="E5156" s="16">
        <v>26.43</v>
      </c>
      <c r="F5156" s="16">
        <v>30.29</v>
      </c>
      <c r="G5156" s="16">
        <v>7.47</v>
      </c>
      <c r="H5156" s="16">
        <v>31.47</v>
      </c>
      <c r="I5156" s="16">
        <v>285.7</v>
      </c>
      <c r="J5156" s="16">
        <v>12.77</v>
      </c>
      <c r="K5156" s="14">
        <v>1004</v>
      </c>
      <c r="L5156" s="16">
        <v>30.17</v>
      </c>
      <c r="M5156" s="16">
        <v>9.7200000000000006</v>
      </c>
    </row>
    <row r="5157" spans="1:13" x14ac:dyDescent="0.2">
      <c r="A5157" s="67">
        <f t="shared" si="81"/>
        <v>42515</v>
      </c>
      <c r="B5157" s="1">
        <v>45.466000000000001</v>
      </c>
      <c r="C5157" s="16">
        <v>96.18</v>
      </c>
      <c r="D5157" s="16">
        <v>26.77</v>
      </c>
      <c r="E5157" s="16">
        <v>25.28</v>
      </c>
      <c r="F5157" s="16">
        <v>28.38</v>
      </c>
      <c r="G5157" s="16">
        <v>5.9</v>
      </c>
      <c r="H5157" s="16">
        <v>35.6</v>
      </c>
      <c r="I5157" s="16">
        <v>272.39</v>
      </c>
      <c r="J5157" s="16">
        <v>1.51</v>
      </c>
      <c r="K5157" s="14">
        <v>744.3</v>
      </c>
      <c r="L5157" s="16">
        <v>29.44</v>
      </c>
      <c r="M5157" s="16">
        <v>7.54</v>
      </c>
    </row>
    <row r="5158" spans="1:13" x14ac:dyDescent="0.2">
      <c r="A5158" s="67">
        <f t="shared" si="81"/>
        <v>42516</v>
      </c>
      <c r="B5158" s="1">
        <v>22.356000000000002</v>
      </c>
      <c r="C5158" s="16">
        <v>92.24</v>
      </c>
      <c r="D5158" s="16">
        <v>27.43</v>
      </c>
      <c r="E5158" s="16">
        <v>24.86</v>
      </c>
      <c r="F5158" s="16">
        <v>31</v>
      </c>
      <c r="G5158" s="16">
        <v>6.43</v>
      </c>
      <c r="H5158" s="16">
        <v>29.18</v>
      </c>
      <c r="I5158" s="16">
        <v>234.17</v>
      </c>
      <c r="J5158" s="16">
        <v>19.809999999999999</v>
      </c>
      <c r="K5158" s="14">
        <v>1256</v>
      </c>
      <c r="L5158" s="16">
        <v>29.84</v>
      </c>
      <c r="M5158" s="16">
        <v>8.27</v>
      </c>
    </row>
    <row r="5159" spans="1:13" x14ac:dyDescent="0.2">
      <c r="A5159" s="67">
        <f t="shared" si="81"/>
        <v>42517</v>
      </c>
      <c r="B5159" s="1">
        <v>0</v>
      </c>
      <c r="C5159" s="16">
        <v>90.66</v>
      </c>
      <c r="D5159" s="16">
        <v>27.2</v>
      </c>
      <c r="E5159" s="16">
        <v>24.94</v>
      </c>
      <c r="F5159" s="16">
        <v>30.77</v>
      </c>
      <c r="G5159" s="16">
        <v>5.38</v>
      </c>
      <c r="H5159" s="16">
        <v>17.43</v>
      </c>
      <c r="I5159" s="16">
        <v>202.45</v>
      </c>
      <c r="J5159" s="16">
        <v>19.47</v>
      </c>
      <c r="K5159" s="14">
        <v>1065</v>
      </c>
      <c r="L5159" s="16">
        <v>30.27</v>
      </c>
      <c r="M5159" s="16">
        <v>6.34</v>
      </c>
    </row>
    <row r="5160" spans="1:13" x14ac:dyDescent="0.2">
      <c r="A5160" s="67">
        <f t="shared" si="81"/>
        <v>42518</v>
      </c>
      <c r="B5160" s="1">
        <v>6.0960000000000001</v>
      </c>
      <c r="C5160" s="16">
        <v>91.13</v>
      </c>
      <c r="D5160" s="16">
        <v>27.17</v>
      </c>
      <c r="E5160" s="16">
        <v>25.33</v>
      </c>
      <c r="F5160" s="16">
        <v>31.5</v>
      </c>
      <c r="G5160" s="16">
        <v>5.79</v>
      </c>
      <c r="H5160" s="16">
        <v>20.22</v>
      </c>
      <c r="I5160" s="16">
        <v>178.69</v>
      </c>
      <c r="J5160" s="16">
        <v>12.88</v>
      </c>
      <c r="K5160" s="14">
        <v>1104</v>
      </c>
      <c r="L5160" s="16">
        <v>29.91</v>
      </c>
      <c r="M5160" s="16">
        <v>6.43</v>
      </c>
    </row>
    <row r="5161" spans="1:13" x14ac:dyDescent="0.2">
      <c r="A5161" s="67">
        <f t="shared" si="81"/>
        <v>42519</v>
      </c>
      <c r="B5161" s="1">
        <v>4.5720000000000001</v>
      </c>
      <c r="C5161" s="16">
        <v>92.6</v>
      </c>
      <c r="D5161" s="16">
        <v>26.54</v>
      </c>
      <c r="E5161" s="16">
        <v>25.27</v>
      </c>
      <c r="F5161" s="16">
        <v>30.53</v>
      </c>
      <c r="G5161" s="16">
        <v>5.15</v>
      </c>
      <c r="H5161" s="16">
        <v>20.64</v>
      </c>
      <c r="I5161" s="16">
        <v>179.12</v>
      </c>
      <c r="J5161" s="16">
        <v>13.25</v>
      </c>
      <c r="K5161" s="14">
        <v>1137</v>
      </c>
      <c r="L5161" s="16">
        <v>30.37</v>
      </c>
      <c r="M5161" s="16">
        <v>6.31</v>
      </c>
    </row>
    <row r="5162" spans="1:13" x14ac:dyDescent="0.2">
      <c r="A5162" s="67">
        <f t="shared" si="81"/>
        <v>42520</v>
      </c>
      <c r="B5162" s="1">
        <v>0</v>
      </c>
      <c r="C5162" s="16">
        <v>86.34</v>
      </c>
      <c r="D5162" s="16">
        <v>27.9</v>
      </c>
      <c r="E5162" s="16">
        <v>25</v>
      </c>
      <c r="F5162" s="16">
        <v>30.59</v>
      </c>
      <c r="G5162" s="16">
        <v>6.44</v>
      </c>
      <c r="H5162" s="16">
        <v>16.79</v>
      </c>
      <c r="I5162" s="16">
        <v>297.79000000000002</v>
      </c>
      <c r="J5162" s="16">
        <v>18.510000000000002</v>
      </c>
      <c r="K5162" s="14">
        <v>1012</v>
      </c>
      <c r="L5162" s="16">
        <v>30.04</v>
      </c>
      <c r="M5162" s="16">
        <v>8.2100000000000009</v>
      </c>
    </row>
    <row r="5163" spans="1:13" x14ac:dyDescent="0.2">
      <c r="A5163" s="67">
        <f t="shared" si="81"/>
        <v>42521</v>
      </c>
      <c r="B5163" s="1">
        <v>0</v>
      </c>
      <c r="C5163" s="16">
        <v>87.66</v>
      </c>
      <c r="D5163" s="16">
        <v>27.79</v>
      </c>
      <c r="E5163" s="16">
        <v>25.69</v>
      </c>
      <c r="F5163" s="16">
        <v>31.02</v>
      </c>
      <c r="G5163" s="16">
        <v>7.1</v>
      </c>
      <c r="H5163" s="16">
        <v>23.32</v>
      </c>
      <c r="I5163" s="16">
        <v>187.94</v>
      </c>
      <c r="J5163" s="16">
        <v>22.2</v>
      </c>
      <c r="K5163" s="14">
        <v>1152</v>
      </c>
      <c r="L5163" s="16">
        <v>30.34</v>
      </c>
      <c r="M5163" s="16">
        <v>8.4</v>
      </c>
    </row>
    <row r="5164" spans="1:13" x14ac:dyDescent="0.2">
      <c r="A5164" s="67">
        <f t="shared" si="81"/>
        <v>42522</v>
      </c>
      <c r="B5164" s="1">
        <v>17.018000000000001</v>
      </c>
      <c r="C5164" s="16">
        <v>91.79</v>
      </c>
      <c r="D5164" s="16">
        <v>26.77</v>
      </c>
      <c r="E5164" s="16">
        <v>24.64</v>
      </c>
      <c r="F5164" s="16">
        <v>30.26</v>
      </c>
      <c r="G5164" s="16">
        <v>5.45</v>
      </c>
      <c r="H5164" s="16">
        <v>28.4</v>
      </c>
      <c r="I5164" s="16">
        <v>209.6</v>
      </c>
      <c r="J5164" s="16">
        <v>15.84</v>
      </c>
      <c r="K5164" s="14">
        <v>1130</v>
      </c>
      <c r="L5164" s="16">
        <v>30.5</v>
      </c>
      <c r="M5164" s="16">
        <v>6.68</v>
      </c>
    </row>
    <row r="5165" spans="1:13" x14ac:dyDescent="0.2">
      <c r="A5165" s="67">
        <f t="shared" si="81"/>
        <v>42523</v>
      </c>
      <c r="B5165" s="1">
        <v>0.254</v>
      </c>
      <c r="C5165" s="16">
        <v>90.51</v>
      </c>
      <c r="D5165" s="16">
        <v>26.82</v>
      </c>
      <c r="E5165" s="16">
        <v>24.16</v>
      </c>
      <c r="F5165" s="16">
        <v>30.79</v>
      </c>
      <c r="G5165" s="16">
        <v>6.04</v>
      </c>
      <c r="H5165" s="16">
        <v>17.57</v>
      </c>
      <c r="I5165" s="16">
        <v>183.66</v>
      </c>
      <c r="J5165" s="16">
        <v>11.94</v>
      </c>
      <c r="K5165" s="14">
        <v>771.9</v>
      </c>
      <c r="L5165" s="16">
        <v>29.96</v>
      </c>
      <c r="M5165" s="16">
        <v>7.46</v>
      </c>
    </row>
    <row r="5166" spans="1:13" x14ac:dyDescent="0.2">
      <c r="A5166" s="67">
        <f t="shared" si="81"/>
        <v>42524</v>
      </c>
      <c r="B5166" s="1">
        <v>0</v>
      </c>
      <c r="C5166" s="16">
        <v>88.49</v>
      </c>
      <c r="D5166" s="16">
        <v>27.37</v>
      </c>
      <c r="E5166" s="16">
        <v>25.11</v>
      </c>
      <c r="F5166" s="16">
        <v>30.8</v>
      </c>
      <c r="G5166" s="16">
        <v>7.85</v>
      </c>
      <c r="H5166" s="16">
        <v>27.59</v>
      </c>
      <c r="I5166" s="16">
        <v>166.32</v>
      </c>
      <c r="J5166" s="16">
        <v>14.1</v>
      </c>
      <c r="K5166" s="14">
        <v>957</v>
      </c>
      <c r="L5166" s="16">
        <v>29.96</v>
      </c>
      <c r="M5166" s="16">
        <v>9.7899999999999991</v>
      </c>
    </row>
    <row r="5167" spans="1:13" x14ac:dyDescent="0.2">
      <c r="A5167" s="67">
        <f t="shared" si="81"/>
        <v>42525</v>
      </c>
      <c r="B5167" s="1">
        <v>0</v>
      </c>
      <c r="C5167" s="16">
        <v>83.13</v>
      </c>
      <c r="D5167" s="16">
        <v>28.57</v>
      </c>
      <c r="E5167" s="16">
        <v>25.5</v>
      </c>
      <c r="F5167" s="16">
        <v>31.15</v>
      </c>
      <c r="G5167" s="16">
        <v>10.5</v>
      </c>
      <c r="H5167" s="16">
        <v>28.72</v>
      </c>
      <c r="I5167" s="16">
        <v>128.56</v>
      </c>
      <c r="J5167" s="16">
        <v>22.92</v>
      </c>
      <c r="K5167" s="14">
        <v>1142</v>
      </c>
      <c r="L5167" s="16">
        <v>30.43</v>
      </c>
      <c r="M5167" s="16">
        <v>11.22</v>
      </c>
    </row>
    <row r="5168" spans="1:13" x14ac:dyDescent="0.2">
      <c r="A5168" s="67">
        <f t="shared" si="81"/>
        <v>42526</v>
      </c>
      <c r="B5168" s="1">
        <v>0</v>
      </c>
      <c r="C5168" s="16">
        <v>83.37</v>
      </c>
      <c r="D5168" s="16">
        <v>28.87</v>
      </c>
      <c r="E5168" s="16">
        <v>25.59</v>
      </c>
      <c r="F5168" s="16">
        <v>32.369999999999997</v>
      </c>
      <c r="G5168" s="16">
        <v>7.12</v>
      </c>
      <c r="H5168" s="16">
        <v>20.32</v>
      </c>
      <c r="I5168" s="16">
        <v>232.91</v>
      </c>
      <c r="J5168" s="16">
        <v>24.22</v>
      </c>
      <c r="K5168" s="14">
        <v>966</v>
      </c>
      <c r="L5168" s="16">
        <v>30.77</v>
      </c>
      <c r="M5168" s="16">
        <v>9.15</v>
      </c>
    </row>
    <row r="5169" spans="1:13" x14ac:dyDescent="0.2">
      <c r="A5169" s="67">
        <f t="shared" si="81"/>
        <v>42527</v>
      </c>
      <c r="B5169" s="1">
        <v>30.228000000000002</v>
      </c>
      <c r="C5169" s="16">
        <v>91.83</v>
      </c>
      <c r="D5169" s="16">
        <v>26.72</v>
      </c>
      <c r="E5169" s="16">
        <v>24.13</v>
      </c>
      <c r="F5169" s="16">
        <v>31.42</v>
      </c>
      <c r="G5169" s="16">
        <v>7.01</v>
      </c>
      <c r="H5169" s="16">
        <v>36.270000000000003</v>
      </c>
      <c r="I5169" s="16">
        <v>203.56</v>
      </c>
      <c r="J5169" s="16">
        <v>17.2</v>
      </c>
      <c r="K5169" s="14">
        <v>1003</v>
      </c>
      <c r="L5169" s="16">
        <v>30.37</v>
      </c>
      <c r="M5169" s="16">
        <v>8.5299999999999994</v>
      </c>
    </row>
    <row r="5170" spans="1:13" x14ac:dyDescent="0.2">
      <c r="A5170" s="67">
        <f t="shared" si="81"/>
        <v>42528</v>
      </c>
      <c r="B5170" s="1">
        <v>23.372</v>
      </c>
      <c r="C5170" s="16">
        <v>88</v>
      </c>
      <c r="D5170" s="16">
        <v>27.45</v>
      </c>
      <c r="E5170" s="16">
        <v>24.17</v>
      </c>
      <c r="F5170" s="16">
        <v>32.159999999999997</v>
      </c>
      <c r="G5170" s="16">
        <v>6.91</v>
      </c>
      <c r="H5170" s="16">
        <v>23.57</v>
      </c>
      <c r="I5170" s="16">
        <v>194.65</v>
      </c>
      <c r="J5170" s="16">
        <v>17.46</v>
      </c>
      <c r="K5170" s="14">
        <v>1079</v>
      </c>
      <c r="L5170" s="16">
        <v>30.11</v>
      </c>
      <c r="M5170" s="16">
        <v>8.08</v>
      </c>
    </row>
    <row r="5171" spans="1:13" x14ac:dyDescent="0.2">
      <c r="A5171" s="67">
        <f t="shared" si="81"/>
        <v>42529</v>
      </c>
      <c r="B5171" s="1">
        <v>0.50800000000000001</v>
      </c>
      <c r="C5171" s="16">
        <v>90.38</v>
      </c>
      <c r="D5171" s="16">
        <v>27.32</v>
      </c>
      <c r="E5171" s="16">
        <v>25.17</v>
      </c>
      <c r="F5171" s="16">
        <v>31.24</v>
      </c>
      <c r="G5171" s="16">
        <v>5.87</v>
      </c>
      <c r="H5171" s="16">
        <v>23.32</v>
      </c>
      <c r="I5171" s="16">
        <v>163.27000000000001</v>
      </c>
      <c r="J5171" s="16">
        <v>15.9</v>
      </c>
      <c r="K5171" s="14">
        <v>1068</v>
      </c>
      <c r="L5171" s="16">
        <v>30.67</v>
      </c>
      <c r="M5171" s="16">
        <v>6.31</v>
      </c>
    </row>
    <row r="5172" spans="1:13" x14ac:dyDescent="0.2">
      <c r="A5172" s="67">
        <f t="shared" si="81"/>
        <v>42530</v>
      </c>
      <c r="B5172" s="1">
        <v>7.8739999999999997</v>
      </c>
      <c r="C5172" s="16">
        <v>91.9</v>
      </c>
      <c r="D5172" s="16">
        <v>27.55</v>
      </c>
      <c r="E5172" s="16">
        <v>25.36</v>
      </c>
      <c r="F5172" s="16">
        <v>31.41</v>
      </c>
      <c r="G5172" s="16">
        <v>6.03</v>
      </c>
      <c r="H5172" s="16">
        <v>24.66</v>
      </c>
      <c r="I5172" s="16">
        <v>200.43</v>
      </c>
      <c r="J5172" s="16">
        <v>18.59</v>
      </c>
      <c r="K5172" s="14">
        <v>1004</v>
      </c>
      <c r="L5172" s="16">
        <v>30.84</v>
      </c>
      <c r="M5172" s="16">
        <v>7.12</v>
      </c>
    </row>
    <row r="5173" spans="1:13" x14ac:dyDescent="0.2">
      <c r="A5173" s="67">
        <f t="shared" si="81"/>
        <v>42531</v>
      </c>
      <c r="B5173" s="1">
        <v>0.254</v>
      </c>
      <c r="C5173" s="16">
        <v>93.18</v>
      </c>
      <c r="D5173" s="16">
        <v>27.11</v>
      </c>
      <c r="E5173" s="16">
        <v>25.81</v>
      </c>
      <c r="F5173" s="16">
        <v>28.78</v>
      </c>
      <c r="G5173" s="16">
        <v>5.26</v>
      </c>
      <c r="H5173" s="16">
        <v>21.77</v>
      </c>
      <c r="I5173" s="16">
        <v>193.9</v>
      </c>
      <c r="J5173" s="16">
        <v>7.62</v>
      </c>
      <c r="K5173" s="14">
        <v>654.4</v>
      </c>
      <c r="L5173" s="16">
        <v>30.41</v>
      </c>
      <c r="M5173" s="16">
        <v>6.48</v>
      </c>
    </row>
    <row r="5174" spans="1:13" x14ac:dyDescent="0.2">
      <c r="A5174" s="67">
        <f t="shared" si="81"/>
        <v>42532</v>
      </c>
      <c r="B5174" s="1">
        <v>0</v>
      </c>
      <c r="C5174" s="16">
        <v>83.82</v>
      </c>
      <c r="D5174" s="16">
        <v>28.42</v>
      </c>
      <c r="E5174" s="16">
        <v>25.47</v>
      </c>
      <c r="F5174" s="16">
        <v>30.9</v>
      </c>
      <c r="G5174" s="16">
        <v>9.39</v>
      </c>
      <c r="H5174" s="16">
        <v>26.07</v>
      </c>
      <c r="I5174" s="16">
        <v>60.93</v>
      </c>
      <c r="J5174" s="16">
        <v>19.37</v>
      </c>
      <c r="K5174" s="14">
        <v>1054</v>
      </c>
      <c r="L5174" s="16">
        <v>30.99</v>
      </c>
      <c r="M5174" s="16">
        <v>9.9600000000000009</v>
      </c>
    </row>
    <row r="5175" spans="1:13" x14ac:dyDescent="0.2">
      <c r="A5175" s="67">
        <f t="shared" si="81"/>
        <v>42533</v>
      </c>
      <c r="B5175" s="1">
        <v>0.50800000000000001</v>
      </c>
      <c r="C5175" s="16">
        <v>86.17</v>
      </c>
      <c r="D5175" s="16">
        <v>28.76</v>
      </c>
      <c r="E5175" s="16">
        <v>25.43</v>
      </c>
      <c r="F5175" s="16">
        <v>30.6</v>
      </c>
      <c r="G5175" s="16">
        <v>14.73</v>
      </c>
      <c r="H5175" s="16">
        <v>40.82</v>
      </c>
      <c r="I5175" s="16">
        <v>46.19</v>
      </c>
      <c r="J5175" s="16">
        <v>20.93</v>
      </c>
      <c r="K5175" s="14">
        <v>1129</v>
      </c>
      <c r="L5175" s="16">
        <v>31.09</v>
      </c>
      <c r="M5175" s="16">
        <v>14.85</v>
      </c>
    </row>
    <row r="5176" spans="1:13" x14ac:dyDescent="0.2">
      <c r="A5176" s="67">
        <f t="shared" si="81"/>
        <v>42534</v>
      </c>
      <c r="B5176" s="1">
        <v>1.27</v>
      </c>
      <c r="C5176" s="16">
        <v>88.72</v>
      </c>
      <c r="D5176" s="16">
        <v>28.12</v>
      </c>
      <c r="E5176" s="16">
        <v>25.45</v>
      </c>
      <c r="F5176" s="16">
        <v>30.49</v>
      </c>
      <c r="G5176" s="16">
        <v>13.08</v>
      </c>
      <c r="H5176" s="16">
        <v>29.99</v>
      </c>
      <c r="I5176" s="16">
        <v>64.05</v>
      </c>
      <c r="J5176" s="16">
        <v>10.45</v>
      </c>
      <c r="K5176" s="14">
        <v>922</v>
      </c>
      <c r="L5176" s="16">
        <v>30.52</v>
      </c>
      <c r="M5176" s="16">
        <v>13.55</v>
      </c>
    </row>
    <row r="5177" spans="1:13" x14ac:dyDescent="0.2">
      <c r="A5177" s="67">
        <f t="shared" si="81"/>
        <v>42535</v>
      </c>
      <c r="B5177" s="1">
        <v>122.426</v>
      </c>
      <c r="C5177" s="16">
        <v>93.36</v>
      </c>
      <c r="D5177" s="16">
        <v>25.62</v>
      </c>
      <c r="E5177" s="16">
        <v>23.14</v>
      </c>
      <c r="F5177" s="16">
        <v>29.68</v>
      </c>
      <c r="G5177" s="16">
        <v>7.36</v>
      </c>
      <c r="H5177" s="16">
        <v>43.75</v>
      </c>
      <c r="I5177" s="16">
        <v>208.18</v>
      </c>
      <c r="J5177" s="16">
        <v>11.21</v>
      </c>
      <c r="K5177" s="14">
        <v>833</v>
      </c>
      <c r="L5177" s="16">
        <v>29.96</v>
      </c>
      <c r="M5177" s="16">
        <v>8.9700000000000006</v>
      </c>
    </row>
    <row r="5178" spans="1:13" x14ac:dyDescent="0.2">
      <c r="A5178" s="67">
        <f t="shared" si="81"/>
        <v>42536</v>
      </c>
      <c r="B5178" s="1">
        <v>0</v>
      </c>
      <c r="C5178" s="16">
        <v>85.07</v>
      </c>
      <c r="D5178" s="16">
        <v>27.02</v>
      </c>
      <c r="E5178" s="16">
        <v>22.67</v>
      </c>
      <c r="F5178" s="16">
        <v>30.34</v>
      </c>
      <c r="G5178" s="16">
        <v>7.58</v>
      </c>
      <c r="H5178" s="16">
        <v>19.97</v>
      </c>
      <c r="I5178" s="16">
        <v>11.75</v>
      </c>
      <c r="J5178" s="16">
        <v>22.49</v>
      </c>
      <c r="K5178" s="14">
        <v>1158</v>
      </c>
      <c r="L5178" s="16">
        <v>30.74</v>
      </c>
      <c r="M5178" s="16">
        <v>8.6</v>
      </c>
    </row>
    <row r="5179" spans="1:13" x14ac:dyDescent="0.2">
      <c r="A5179" s="67">
        <f t="shared" si="81"/>
        <v>42537</v>
      </c>
      <c r="B5179" s="1">
        <v>43.938000000000002</v>
      </c>
      <c r="C5179" s="16">
        <v>91.25</v>
      </c>
      <c r="D5179" s="16">
        <v>27.53</v>
      </c>
      <c r="E5179" s="16">
        <v>25</v>
      </c>
      <c r="F5179" s="16">
        <v>29.94</v>
      </c>
      <c r="G5179" s="16">
        <v>6.42</v>
      </c>
      <c r="H5179" s="16">
        <v>29.88</v>
      </c>
      <c r="I5179" s="16">
        <v>255.59</v>
      </c>
      <c r="J5179" s="16">
        <v>14.36</v>
      </c>
      <c r="K5179" s="14">
        <v>1182</v>
      </c>
      <c r="L5179" s="16">
        <v>30.5</v>
      </c>
      <c r="M5179" s="16">
        <v>7.96</v>
      </c>
    </row>
    <row r="5180" spans="1:13" x14ac:dyDescent="0.2">
      <c r="A5180" s="67">
        <f t="shared" si="81"/>
        <v>42538</v>
      </c>
      <c r="B5180" s="1">
        <v>5.3339999999999996</v>
      </c>
      <c r="C5180" s="16">
        <v>91.47</v>
      </c>
      <c r="D5180" s="16">
        <v>27.93</v>
      </c>
      <c r="E5180" s="16">
        <v>25.37</v>
      </c>
      <c r="F5180" s="16">
        <v>30.63</v>
      </c>
      <c r="G5180" s="16">
        <v>7.19</v>
      </c>
      <c r="H5180" s="16">
        <v>26.88</v>
      </c>
      <c r="I5180" s="16">
        <v>147.15</v>
      </c>
      <c r="J5180" s="16">
        <v>13.68</v>
      </c>
      <c r="K5180" s="14">
        <v>1065</v>
      </c>
      <c r="L5180" s="16">
        <v>30.4</v>
      </c>
      <c r="M5180" s="16">
        <v>8.41</v>
      </c>
    </row>
    <row r="5181" spans="1:13" x14ac:dyDescent="0.2">
      <c r="A5181" s="67">
        <f t="shared" si="81"/>
        <v>42539</v>
      </c>
      <c r="B5181" s="1">
        <v>5.5880000000000001</v>
      </c>
      <c r="C5181" s="16">
        <v>92.27</v>
      </c>
      <c r="D5181" s="16">
        <v>27.45</v>
      </c>
      <c r="E5181" s="16">
        <v>25.49</v>
      </c>
      <c r="F5181" s="16">
        <v>30.62</v>
      </c>
      <c r="G5181" s="16">
        <v>5.01</v>
      </c>
      <c r="H5181" s="16">
        <v>21.87</v>
      </c>
      <c r="I5181" s="16">
        <v>219.89</v>
      </c>
      <c r="J5181" s="16">
        <v>12.21</v>
      </c>
      <c r="K5181" s="14">
        <v>923</v>
      </c>
      <c r="L5181" s="16">
        <v>30.58</v>
      </c>
      <c r="M5181" s="16">
        <v>6.36</v>
      </c>
    </row>
    <row r="5182" spans="1:13" x14ac:dyDescent="0.2">
      <c r="A5182" s="67">
        <f t="shared" si="81"/>
        <v>42540</v>
      </c>
      <c r="B5182" s="1">
        <v>22.606000000000002</v>
      </c>
      <c r="C5182" s="16">
        <v>90.99</v>
      </c>
      <c r="D5182" s="16">
        <v>27.3</v>
      </c>
      <c r="E5182" s="16">
        <v>23.93</v>
      </c>
      <c r="F5182" s="16">
        <v>30.76</v>
      </c>
      <c r="G5182" s="16">
        <v>7.51</v>
      </c>
      <c r="H5182" s="16">
        <v>64.459999999999994</v>
      </c>
      <c r="I5182" s="16">
        <v>155.93</v>
      </c>
      <c r="J5182" s="16">
        <v>7.66</v>
      </c>
      <c r="K5182" s="14">
        <v>783.1</v>
      </c>
      <c r="L5182" s="16">
        <v>30.07</v>
      </c>
      <c r="M5182" s="16">
        <v>8.17</v>
      </c>
    </row>
    <row r="5183" spans="1:13" x14ac:dyDescent="0.2">
      <c r="A5183" s="67">
        <f t="shared" si="81"/>
        <v>42541</v>
      </c>
      <c r="B5183" s="1">
        <v>33.271999999999998</v>
      </c>
      <c r="C5183" s="16">
        <v>90.92</v>
      </c>
      <c r="D5183" s="16">
        <v>27.55</v>
      </c>
      <c r="E5183" s="16">
        <v>25.55</v>
      </c>
      <c r="F5183" s="16">
        <v>30.65</v>
      </c>
      <c r="G5183" s="16">
        <v>7.61</v>
      </c>
      <c r="H5183" s="16">
        <v>25.61</v>
      </c>
      <c r="I5183" s="16">
        <v>262.04000000000002</v>
      </c>
      <c r="J5183" s="16">
        <v>15.38</v>
      </c>
      <c r="K5183" s="14">
        <v>1172</v>
      </c>
      <c r="L5183" s="16">
        <v>30.31</v>
      </c>
      <c r="M5183" s="16">
        <v>9.35</v>
      </c>
    </row>
    <row r="5184" spans="1:13" x14ac:dyDescent="0.2">
      <c r="A5184" s="67">
        <f t="shared" si="81"/>
        <v>42542</v>
      </c>
      <c r="B5184" s="1">
        <v>20.321999999999999</v>
      </c>
      <c r="C5184" s="16">
        <v>93.87</v>
      </c>
      <c r="D5184" s="16">
        <v>26.08</v>
      </c>
      <c r="E5184" s="16">
        <v>24.26</v>
      </c>
      <c r="F5184" s="16">
        <v>29.41</v>
      </c>
      <c r="G5184" s="16">
        <v>5.98</v>
      </c>
      <c r="H5184" s="16">
        <v>34.15</v>
      </c>
      <c r="I5184" s="16">
        <v>209.56</v>
      </c>
      <c r="J5184" s="16">
        <v>9.34</v>
      </c>
      <c r="K5184" s="14">
        <v>780.5</v>
      </c>
      <c r="L5184" s="16">
        <v>29.89</v>
      </c>
      <c r="M5184" s="16">
        <v>7.11</v>
      </c>
    </row>
    <row r="5185" spans="1:13" x14ac:dyDescent="0.2">
      <c r="A5185" s="67">
        <f t="shared" si="81"/>
        <v>42543</v>
      </c>
      <c r="B5185" s="1">
        <v>20.07</v>
      </c>
      <c r="C5185" s="16">
        <v>90.55</v>
      </c>
      <c r="D5185" s="16">
        <v>27.4</v>
      </c>
      <c r="E5185" s="16">
        <v>24.46</v>
      </c>
      <c r="F5185" s="16">
        <v>30.53</v>
      </c>
      <c r="G5185" s="16">
        <v>6.64</v>
      </c>
      <c r="H5185" s="16">
        <v>50.49</v>
      </c>
      <c r="I5185" s="16">
        <v>278.62</v>
      </c>
      <c r="J5185" s="16">
        <v>17.27</v>
      </c>
      <c r="K5185" s="14">
        <v>1243</v>
      </c>
      <c r="L5185" s="16">
        <v>30.45</v>
      </c>
      <c r="M5185" s="16">
        <v>9.51</v>
      </c>
    </row>
    <row r="5186" spans="1:13" x14ac:dyDescent="0.2">
      <c r="A5186" s="67">
        <f t="shared" si="81"/>
        <v>42544</v>
      </c>
      <c r="B5186" s="1">
        <v>7.62</v>
      </c>
      <c r="C5186" s="16">
        <v>89.57</v>
      </c>
      <c r="D5186" s="16">
        <v>28.53</v>
      </c>
      <c r="E5186" s="16">
        <v>24.96</v>
      </c>
      <c r="F5186" s="16">
        <v>30.4</v>
      </c>
      <c r="G5186" s="16">
        <v>14.15</v>
      </c>
      <c r="H5186" s="16">
        <v>32.92</v>
      </c>
      <c r="I5186" s="16">
        <v>23.71</v>
      </c>
      <c r="J5186" s="16">
        <v>21.9</v>
      </c>
      <c r="K5186" s="14">
        <v>1284</v>
      </c>
      <c r="L5186" s="16">
        <v>30.45</v>
      </c>
      <c r="M5186" s="16">
        <v>14.56</v>
      </c>
    </row>
    <row r="5187" spans="1:13" x14ac:dyDescent="0.2">
      <c r="A5187" s="67">
        <f t="shared" si="81"/>
        <v>42545</v>
      </c>
      <c r="B5187" s="1">
        <v>0.254</v>
      </c>
      <c r="C5187" s="16">
        <v>87.65</v>
      </c>
      <c r="D5187" s="16">
        <v>28.15</v>
      </c>
      <c r="E5187" s="16">
        <v>25</v>
      </c>
      <c r="F5187" s="16">
        <v>31.04</v>
      </c>
      <c r="G5187" s="16">
        <v>15</v>
      </c>
      <c r="H5187" s="16">
        <v>34.22</v>
      </c>
      <c r="I5187" s="16">
        <v>85.56</v>
      </c>
      <c r="J5187" s="16">
        <v>16.16</v>
      </c>
      <c r="K5187" s="14">
        <v>945</v>
      </c>
      <c r="L5187" s="16">
        <v>30.28</v>
      </c>
      <c r="M5187" s="16">
        <v>15.27</v>
      </c>
    </row>
    <row r="5188" spans="1:13" x14ac:dyDescent="0.2">
      <c r="A5188" s="67">
        <f t="shared" si="81"/>
        <v>42546</v>
      </c>
      <c r="B5188" s="1">
        <v>0</v>
      </c>
      <c r="C5188" s="16">
        <v>83.59</v>
      </c>
      <c r="D5188" s="16">
        <v>27.65</v>
      </c>
      <c r="E5188" s="16">
        <v>24.34</v>
      </c>
      <c r="F5188" s="16">
        <v>30.44</v>
      </c>
      <c r="G5188" s="16">
        <v>6.84</v>
      </c>
      <c r="H5188" s="16">
        <v>17.46</v>
      </c>
      <c r="I5188" s="16">
        <v>238.79</v>
      </c>
      <c r="J5188" s="16">
        <v>16.8</v>
      </c>
      <c r="K5188" s="14">
        <v>898</v>
      </c>
      <c r="L5188" s="16">
        <v>30.08</v>
      </c>
      <c r="M5188" s="16">
        <v>9.57</v>
      </c>
    </row>
    <row r="5189" spans="1:13" x14ac:dyDescent="0.2">
      <c r="A5189" s="67">
        <f t="shared" si="81"/>
        <v>42547</v>
      </c>
      <c r="B5189" s="1">
        <v>6.0960000000000001</v>
      </c>
      <c r="C5189" s="16">
        <v>90.33</v>
      </c>
      <c r="D5189" s="16">
        <v>28.02</v>
      </c>
      <c r="E5189" s="16">
        <v>26.09</v>
      </c>
      <c r="F5189" s="16">
        <v>29.64</v>
      </c>
      <c r="G5189" s="16">
        <v>5.44</v>
      </c>
      <c r="H5189" s="16">
        <v>14.85</v>
      </c>
      <c r="I5189" s="16">
        <v>293.64</v>
      </c>
      <c r="J5189" s="16">
        <v>12.29</v>
      </c>
      <c r="K5189" s="14">
        <v>937</v>
      </c>
      <c r="L5189" s="16">
        <v>29.86</v>
      </c>
      <c r="M5189" s="16">
        <v>7.67</v>
      </c>
    </row>
    <row r="5190" spans="1:13" x14ac:dyDescent="0.2">
      <c r="A5190" s="67">
        <f t="shared" si="81"/>
        <v>42548</v>
      </c>
      <c r="B5190" s="1">
        <v>27.686</v>
      </c>
      <c r="C5190" s="16">
        <v>94.64</v>
      </c>
      <c r="D5190" s="16">
        <v>27.1</v>
      </c>
      <c r="E5190" s="16">
        <v>25.46</v>
      </c>
      <c r="F5190" s="16">
        <v>29.07</v>
      </c>
      <c r="G5190" s="16">
        <v>5.77</v>
      </c>
      <c r="H5190" s="16">
        <v>18.84</v>
      </c>
      <c r="I5190" s="16">
        <v>268.58999999999997</v>
      </c>
      <c r="J5190" s="16">
        <v>7.33</v>
      </c>
      <c r="K5190" s="14">
        <v>604.20000000000005</v>
      </c>
      <c r="L5190" s="16">
        <v>29.69</v>
      </c>
      <c r="M5190" s="16">
        <v>7.94</v>
      </c>
    </row>
    <row r="5191" spans="1:13" x14ac:dyDescent="0.2">
      <c r="A5191" s="67">
        <f t="shared" si="81"/>
        <v>42549</v>
      </c>
      <c r="B5191" s="1">
        <v>0.76200000000000001</v>
      </c>
      <c r="C5191" s="16">
        <v>89.61</v>
      </c>
      <c r="D5191" s="16">
        <v>28.87</v>
      </c>
      <c r="E5191" s="16">
        <v>26.81</v>
      </c>
      <c r="F5191" s="16">
        <v>29.92</v>
      </c>
      <c r="G5191" s="16">
        <v>16.55</v>
      </c>
      <c r="H5191" s="16">
        <v>29.92</v>
      </c>
      <c r="I5191" s="16">
        <v>39.99</v>
      </c>
      <c r="J5191" s="16">
        <v>13.96</v>
      </c>
      <c r="K5191" s="14">
        <v>1090</v>
      </c>
      <c r="L5191" s="16">
        <v>29.84</v>
      </c>
      <c r="M5191" s="16">
        <v>16.8</v>
      </c>
    </row>
    <row r="5192" spans="1:13" x14ac:dyDescent="0.2">
      <c r="A5192" s="67">
        <f t="shared" si="81"/>
        <v>42550</v>
      </c>
      <c r="B5192" s="1">
        <v>0</v>
      </c>
      <c r="C5192" s="16">
        <v>87.61</v>
      </c>
      <c r="D5192" s="16">
        <v>29.4</v>
      </c>
      <c r="E5192" s="16">
        <v>28.7</v>
      </c>
      <c r="F5192" s="16">
        <v>29.92</v>
      </c>
      <c r="G5192" s="16">
        <v>20.74</v>
      </c>
      <c r="H5192" s="16">
        <v>31.01</v>
      </c>
      <c r="I5192" s="16">
        <v>30.09</v>
      </c>
      <c r="J5192" s="16">
        <v>17.7</v>
      </c>
      <c r="K5192" s="14">
        <v>996</v>
      </c>
      <c r="L5192" s="16">
        <v>29.94</v>
      </c>
      <c r="M5192" s="16">
        <v>20.81</v>
      </c>
    </row>
    <row r="5193" spans="1:13" x14ac:dyDescent="0.2">
      <c r="A5193" s="67">
        <f t="shared" si="81"/>
        <v>42551</v>
      </c>
      <c r="B5193" s="1">
        <v>0</v>
      </c>
      <c r="C5193" s="16">
        <v>88.89</v>
      </c>
      <c r="D5193" s="16">
        <v>29.21</v>
      </c>
      <c r="E5193" s="16">
        <v>26.57</v>
      </c>
      <c r="F5193" s="16">
        <v>30.13</v>
      </c>
      <c r="G5193" s="16">
        <v>18.600000000000001</v>
      </c>
      <c r="H5193" s="16">
        <v>35.28</v>
      </c>
      <c r="I5193" s="16">
        <v>28.74</v>
      </c>
      <c r="J5193" s="16">
        <v>21.87</v>
      </c>
      <c r="K5193" s="14">
        <v>967</v>
      </c>
      <c r="L5193" s="16">
        <v>30.14</v>
      </c>
      <c r="M5193" s="16">
        <v>18.670000000000002</v>
      </c>
    </row>
    <row r="5194" spans="1:13" x14ac:dyDescent="0.2">
      <c r="A5194" s="67">
        <f t="shared" si="81"/>
        <v>42552</v>
      </c>
      <c r="B5194" s="1">
        <v>19.809999999999999</v>
      </c>
      <c r="C5194" s="16">
        <v>91.28</v>
      </c>
      <c r="D5194" s="16">
        <v>26.49</v>
      </c>
      <c r="E5194" s="16">
        <v>24.14</v>
      </c>
      <c r="F5194" s="16">
        <v>29.19</v>
      </c>
      <c r="G5194" s="16">
        <v>4.93</v>
      </c>
      <c r="H5194" s="16">
        <v>31.33</v>
      </c>
      <c r="I5194" s="16">
        <v>213.63</v>
      </c>
      <c r="J5194" s="16">
        <v>9.1300000000000008</v>
      </c>
      <c r="K5194" s="14">
        <v>717.8</v>
      </c>
      <c r="L5194" s="16">
        <v>29.61</v>
      </c>
      <c r="M5194" s="16">
        <v>5.99</v>
      </c>
    </row>
    <row r="5195" spans="1:13" x14ac:dyDescent="0.2">
      <c r="A5195" s="67">
        <f t="shared" si="81"/>
        <v>42553</v>
      </c>
      <c r="B5195" s="1">
        <v>46.478000000000002</v>
      </c>
      <c r="C5195" s="16">
        <v>95.14</v>
      </c>
      <c r="D5195" s="16">
        <v>26</v>
      </c>
      <c r="E5195" s="16">
        <v>23.33</v>
      </c>
      <c r="F5195" s="16">
        <v>27.57</v>
      </c>
      <c r="G5195" s="16">
        <v>5.46</v>
      </c>
      <c r="H5195" s="16">
        <v>41.56</v>
      </c>
      <c r="I5195" s="16">
        <v>224.32</v>
      </c>
      <c r="J5195" s="16">
        <v>4.57</v>
      </c>
      <c r="K5195" s="14">
        <v>260.60000000000002</v>
      </c>
      <c r="L5195" s="16">
        <v>29.22</v>
      </c>
      <c r="M5195" s="16">
        <v>6.71</v>
      </c>
    </row>
    <row r="5196" spans="1:13" x14ac:dyDescent="0.2">
      <c r="A5196" s="67">
        <f t="shared" si="81"/>
        <v>42554</v>
      </c>
      <c r="B5196" s="1">
        <v>61.978000000000002</v>
      </c>
      <c r="C5196" s="16">
        <v>93.89</v>
      </c>
      <c r="D5196" s="16">
        <v>26.84</v>
      </c>
      <c r="E5196" s="16">
        <v>25.3</v>
      </c>
      <c r="F5196" s="16">
        <v>28.81</v>
      </c>
      <c r="G5196" s="16">
        <v>8.8699999999999992</v>
      </c>
      <c r="H5196" s="16">
        <v>25.72</v>
      </c>
      <c r="I5196" s="16">
        <v>285.02</v>
      </c>
      <c r="J5196" s="16">
        <v>8.6300000000000008</v>
      </c>
      <c r="K5196" s="14">
        <v>550.20000000000005</v>
      </c>
      <c r="L5196" s="16">
        <v>29.02</v>
      </c>
      <c r="M5196" s="16">
        <v>11.75</v>
      </c>
    </row>
    <row r="5197" spans="1:13" x14ac:dyDescent="0.2">
      <c r="A5197" s="67">
        <f t="shared" si="81"/>
        <v>42555</v>
      </c>
      <c r="B5197" s="1">
        <v>49.274000000000001</v>
      </c>
      <c r="C5197" s="16">
        <v>92.12</v>
      </c>
      <c r="D5197" s="16">
        <v>27.64</v>
      </c>
      <c r="E5197" s="16">
        <v>24.89</v>
      </c>
      <c r="F5197" s="16">
        <v>29.28</v>
      </c>
      <c r="G5197" s="16">
        <v>13.7</v>
      </c>
      <c r="H5197" s="16">
        <v>34.68</v>
      </c>
      <c r="I5197" s="16">
        <v>10.28</v>
      </c>
      <c r="J5197" s="16">
        <v>4.79</v>
      </c>
      <c r="K5197" s="16">
        <v>679.7</v>
      </c>
      <c r="L5197" s="16">
        <v>28.82</v>
      </c>
      <c r="M5197" s="16">
        <v>14.3</v>
      </c>
    </row>
    <row r="5198" spans="1:13" x14ac:dyDescent="0.2">
      <c r="A5198" s="67">
        <f t="shared" si="81"/>
        <v>42556</v>
      </c>
      <c r="B5198" s="1">
        <v>7.3659999999999997</v>
      </c>
      <c r="C5198" s="16">
        <v>90.5</v>
      </c>
      <c r="D5198" s="16">
        <v>27.96</v>
      </c>
      <c r="E5198" s="16">
        <v>26.01</v>
      </c>
      <c r="F5198" s="16">
        <v>29.72</v>
      </c>
      <c r="G5198" s="16">
        <v>10.47</v>
      </c>
      <c r="H5198" s="16">
        <v>26.21</v>
      </c>
      <c r="I5198" s="16">
        <v>324.74</v>
      </c>
      <c r="J5198" s="16">
        <v>10.56</v>
      </c>
      <c r="K5198" s="16">
        <v>1254</v>
      </c>
      <c r="L5198" s="16">
        <v>29.17</v>
      </c>
      <c r="M5198" s="16">
        <v>11.73</v>
      </c>
    </row>
    <row r="5199" spans="1:13" x14ac:dyDescent="0.2">
      <c r="A5199" s="67">
        <f t="shared" si="81"/>
        <v>42557</v>
      </c>
      <c r="B5199" s="1">
        <v>0</v>
      </c>
      <c r="C5199" s="16">
        <v>91</v>
      </c>
      <c r="D5199" s="16">
        <v>28.55</v>
      </c>
      <c r="E5199" s="16">
        <v>26.53</v>
      </c>
      <c r="F5199" s="16">
        <v>30.03</v>
      </c>
      <c r="G5199" s="16">
        <v>13.94</v>
      </c>
      <c r="H5199" s="16">
        <v>33.520000000000003</v>
      </c>
      <c r="I5199" s="16">
        <v>38.01</v>
      </c>
      <c r="J5199" s="16">
        <v>15.92</v>
      </c>
      <c r="K5199" s="16">
        <v>1233</v>
      </c>
      <c r="L5199" s="16">
        <v>29.38</v>
      </c>
      <c r="M5199" s="16">
        <v>14.09</v>
      </c>
    </row>
    <row r="5200" spans="1:13" x14ac:dyDescent="0.2">
      <c r="A5200" s="67">
        <f t="shared" si="81"/>
        <v>42558</v>
      </c>
      <c r="B5200" s="1">
        <v>2.286</v>
      </c>
      <c r="C5200" s="16">
        <v>91.13</v>
      </c>
      <c r="D5200" s="16">
        <v>27.94</v>
      </c>
      <c r="E5200" s="16">
        <v>26.66</v>
      </c>
      <c r="F5200" s="16">
        <v>29.21</v>
      </c>
      <c r="G5200" s="16">
        <v>6.71</v>
      </c>
      <c r="H5200" s="16">
        <v>25.75</v>
      </c>
      <c r="I5200" s="16">
        <v>22.62</v>
      </c>
      <c r="J5200" s="16">
        <v>7.22</v>
      </c>
      <c r="K5200" s="16">
        <v>370.8</v>
      </c>
      <c r="L5200" s="16">
        <v>29.1</v>
      </c>
      <c r="M5200" s="16">
        <v>7.56</v>
      </c>
    </row>
    <row r="5201" spans="1:13" x14ac:dyDescent="0.2">
      <c r="A5201" s="67">
        <f t="shared" si="81"/>
        <v>42559</v>
      </c>
      <c r="B5201" s="1">
        <v>1.778</v>
      </c>
      <c r="C5201" s="16">
        <v>90.51</v>
      </c>
      <c r="D5201" s="16">
        <v>27.89</v>
      </c>
      <c r="E5201" s="16">
        <v>26.01</v>
      </c>
      <c r="F5201" s="16">
        <v>29.72</v>
      </c>
      <c r="G5201" s="16">
        <v>7.65</v>
      </c>
      <c r="H5201" s="16">
        <v>20.78</v>
      </c>
      <c r="I5201" s="16">
        <v>297.38</v>
      </c>
      <c r="J5201" s="16">
        <v>12.47</v>
      </c>
      <c r="K5201" s="16">
        <v>709.7</v>
      </c>
      <c r="L5201" s="16">
        <v>28.97</v>
      </c>
      <c r="M5201" s="16">
        <v>9.36</v>
      </c>
    </row>
    <row r="5202" spans="1:13" x14ac:dyDescent="0.2">
      <c r="A5202" s="67">
        <f t="shared" si="81"/>
        <v>42560</v>
      </c>
      <c r="B5202" s="1">
        <v>0.254</v>
      </c>
      <c r="C5202" s="16">
        <v>92.42</v>
      </c>
      <c r="D5202" s="16">
        <v>28.36</v>
      </c>
      <c r="E5202" s="16">
        <v>26.16</v>
      </c>
      <c r="F5202" s="16">
        <v>30.47</v>
      </c>
      <c r="G5202" s="16">
        <v>11.08</v>
      </c>
      <c r="H5202" s="16">
        <v>30.8</v>
      </c>
      <c r="I5202" s="16">
        <v>346.24</v>
      </c>
      <c r="J5202" s="16">
        <v>15.91</v>
      </c>
      <c r="K5202" s="16">
        <v>1197</v>
      </c>
      <c r="L5202" s="16">
        <v>29.2</v>
      </c>
      <c r="M5202" s="16">
        <v>11.94</v>
      </c>
    </row>
    <row r="5203" spans="1:13" x14ac:dyDescent="0.2">
      <c r="A5203" s="67">
        <f t="shared" si="81"/>
        <v>42561</v>
      </c>
      <c r="B5203" s="1">
        <v>0.254</v>
      </c>
      <c r="C5203" s="16">
        <v>89.55</v>
      </c>
      <c r="D5203" s="16">
        <v>29.01</v>
      </c>
      <c r="E5203" s="16">
        <v>28.33</v>
      </c>
      <c r="F5203" s="16">
        <v>29.93</v>
      </c>
      <c r="G5203" s="16">
        <v>21.1</v>
      </c>
      <c r="H5203" s="16">
        <v>36.299999999999997</v>
      </c>
      <c r="I5203" s="16">
        <v>22.5</v>
      </c>
      <c r="J5203" s="16">
        <v>18.79</v>
      </c>
      <c r="K5203" s="16">
        <v>1025</v>
      </c>
      <c r="L5203" s="16">
        <v>29.44</v>
      </c>
      <c r="M5203" s="16">
        <v>20.85</v>
      </c>
    </row>
    <row r="5204" spans="1:13" x14ac:dyDescent="0.2">
      <c r="A5204" s="67">
        <f t="shared" si="81"/>
        <v>42562</v>
      </c>
      <c r="B5204" s="1">
        <v>21.585999999999999</v>
      </c>
      <c r="C5204" s="16">
        <v>92.97</v>
      </c>
      <c r="D5204" s="16">
        <v>27.35</v>
      </c>
      <c r="E5204" s="16">
        <v>25.37</v>
      </c>
      <c r="F5204" s="16">
        <v>29.64</v>
      </c>
      <c r="G5204" s="16">
        <v>5.84</v>
      </c>
      <c r="H5204" s="16">
        <v>27.87</v>
      </c>
      <c r="I5204" s="16">
        <v>239.84</v>
      </c>
      <c r="J5204" s="16">
        <v>7.84</v>
      </c>
      <c r="K5204" s="16">
        <v>819</v>
      </c>
      <c r="L5204" s="16">
        <v>29.13</v>
      </c>
      <c r="M5204" s="16">
        <v>6.6</v>
      </c>
    </row>
    <row r="5205" spans="1:13" x14ac:dyDescent="0.2">
      <c r="A5205" s="67">
        <f t="shared" si="81"/>
        <v>42563</v>
      </c>
      <c r="B5205" s="1">
        <v>19.303999999999998</v>
      </c>
      <c r="C5205" s="16">
        <v>91.72</v>
      </c>
      <c r="D5205" s="16">
        <v>26.62</v>
      </c>
      <c r="E5205" s="16">
        <v>24.65</v>
      </c>
      <c r="F5205" s="16">
        <v>28.29</v>
      </c>
      <c r="G5205" s="16">
        <v>6.2</v>
      </c>
      <c r="H5205" s="16">
        <v>20.85</v>
      </c>
      <c r="I5205" s="16">
        <v>262.76</v>
      </c>
      <c r="J5205" s="16">
        <v>11.24</v>
      </c>
      <c r="K5205" s="16">
        <v>796.6</v>
      </c>
      <c r="L5205" s="16">
        <v>29</v>
      </c>
      <c r="M5205" s="16">
        <v>7.7</v>
      </c>
    </row>
    <row r="5206" spans="1:13" x14ac:dyDescent="0.2">
      <c r="A5206" s="67">
        <f t="shared" ref="A5206:A5269" si="82">A5205+1</f>
        <v>42564</v>
      </c>
      <c r="B5206" s="1">
        <v>18.542000000000002</v>
      </c>
      <c r="C5206" s="16">
        <v>92.21</v>
      </c>
      <c r="D5206" s="16">
        <v>27.72</v>
      </c>
      <c r="E5206" s="16">
        <v>25.39</v>
      </c>
      <c r="F5206" s="16">
        <v>29.52</v>
      </c>
      <c r="G5206" s="16">
        <v>9.06</v>
      </c>
      <c r="H5206" s="16">
        <v>23.71</v>
      </c>
      <c r="I5206" s="16">
        <v>297.17</v>
      </c>
      <c r="J5206" s="16">
        <v>12.32</v>
      </c>
      <c r="K5206" s="16">
        <v>820</v>
      </c>
      <c r="L5206" s="16">
        <v>28.96</v>
      </c>
      <c r="M5206" s="16">
        <v>10.46</v>
      </c>
    </row>
    <row r="5207" spans="1:13" x14ac:dyDescent="0.2">
      <c r="A5207" s="67">
        <f t="shared" si="82"/>
        <v>42565</v>
      </c>
      <c r="B5207" s="1">
        <v>13.208</v>
      </c>
      <c r="C5207" s="16">
        <v>90.07</v>
      </c>
      <c r="D5207" s="16">
        <v>27.42</v>
      </c>
      <c r="E5207" s="16">
        <v>25.54</v>
      </c>
      <c r="F5207" s="16">
        <v>28.63</v>
      </c>
      <c r="G5207" s="16">
        <v>12.96</v>
      </c>
      <c r="H5207" s="16">
        <v>46.5</v>
      </c>
      <c r="I5207" s="16">
        <v>340.03</v>
      </c>
      <c r="J5207" s="16">
        <v>7.53</v>
      </c>
      <c r="K5207" s="16">
        <v>504.1</v>
      </c>
      <c r="L5207" s="16">
        <v>28.87</v>
      </c>
      <c r="M5207" s="16">
        <v>13.79</v>
      </c>
    </row>
    <row r="5208" spans="1:13" x14ac:dyDescent="0.2">
      <c r="A5208" s="67">
        <f t="shared" si="82"/>
        <v>42566</v>
      </c>
      <c r="B5208" s="1">
        <v>45.462000000000003</v>
      </c>
      <c r="C5208" s="16">
        <v>92.22</v>
      </c>
      <c r="D5208" s="16">
        <v>26.28</v>
      </c>
      <c r="E5208" s="16">
        <v>23.68</v>
      </c>
      <c r="F5208" s="16">
        <v>29.78</v>
      </c>
      <c r="G5208" s="16">
        <v>7.82</v>
      </c>
      <c r="H5208" s="16">
        <v>39.049999999999997</v>
      </c>
      <c r="I5208" s="16">
        <v>291.33</v>
      </c>
      <c r="J5208" s="16">
        <v>16.02</v>
      </c>
      <c r="K5208" s="16">
        <v>1218</v>
      </c>
      <c r="L5208" s="16">
        <v>28.98</v>
      </c>
      <c r="M5208" s="16">
        <v>9.41</v>
      </c>
    </row>
    <row r="5209" spans="1:13" x14ac:dyDescent="0.2">
      <c r="A5209" s="67">
        <f t="shared" si="82"/>
        <v>42567</v>
      </c>
      <c r="B5209" s="1">
        <v>4.5720000000000001</v>
      </c>
      <c r="C5209" s="16">
        <v>92.63</v>
      </c>
      <c r="D5209" s="16">
        <v>26.62</v>
      </c>
      <c r="E5209" s="16">
        <v>24.95</v>
      </c>
      <c r="F5209" s="16">
        <v>29.11</v>
      </c>
      <c r="G5209" s="16">
        <v>6.55</v>
      </c>
      <c r="H5209" s="16">
        <v>20.89</v>
      </c>
      <c r="I5209" s="16">
        <v>274.95</v>
      </c>
      <c r="J5209" s="16">
        <v>7.73</v>
      </c>
      <c r="K5209" s="16">
        <v>1120</v>
      </c>
      <c r="L5209" s="16">
        <v>28.77</v>
      </c>
      <c r="M5209" s="16">
        <v>8.24</v>
      </c>
    </row>
    <row r="5210" spans="1:13" x14ac:dyDescent="0.2">
      <c r="A5210" s="67">
        <f t="shared" si="82"/>
        <v>42568</v>
      </c>
      <c r="B5210" s="1">
        <v>16.510000000000002</v>
      </c>
      <c r="C5210" s="16">
        <v>93.5</v>
      </c>
      <c r="D5210" s="16">
        <v>26.13</v>
      </c>
      <c r="E5210" s="16">
        <v>24.95</v>
      </c>
      <c r="F5210" s="16">
        <v>27.96</v>
      </c>
      <c r="G5210" s="16">
        <v>7.84</v>
      </c>
      <c r="H5210" s="16">
        <v>24.63</v>
      </c>
      <c r="I5210" s="16">
        <v>299.72000000000003</v>
      </c>
      <c r="J5210" s="16">
        <v>5.84</v>
      </c>
      <c r="K5210" s="16">
        <v>1103</v>
      </c>
      <c r="L5210" s="16">
        <v>28.38</v>
      </c>
      <c r="M5210" s="16">
        <v>11.3</v>
      </c>
    </row>
    <row r="5211" spans="1:13" x14ac:dyDescent="0.2">
      <c r="A5211" s="67">
        <f t="shared" si="82"/>
        <v>42569</v>
      </c>
      <c r="B5211" s="1">
        <v>5.3339999999999996</v>
      </c>
      <c r="C5211" s="16">
        <v>90.99</v>
      </c>
      <c r="D5211" s="16">
        <v>26.5</v>
      </c>
      <c r="E5211" s="16">
        <v>24.6</v>
      </c>
      <c r="F5211" s="16">
        <v>28.69</v>
      </c>
      <c r="G5211" s="16">
        <v>5.74</v>
      </c>
      <c r="H5211" s="16">
        <v>18.73</v>
      </c>
      <c r="I5211" s="16">
        <v>237.52</v>
      </c>
      <c r="J5211" s="16">
        <v>11.73</v>
      </c>
      <c r="K5211" s="16">
        <v>972</v>
      </c>
      <c r="L5211" s="16">
        <v>28.56</v>
      </c>
      <c r="M5211" s="16">
        <v>6.61</v>
      </c>
    </row>
    <row r="5212" spans="1:13" x14ac:dyDescent="0.2">
      <c r="A5212" s="67">
        <f t="shared" si="82"/>
        <v>42570</v>
      </c>
      <c r="B5212" s="1">
        <v>29.98</v>
      </c>
      <c r="C5212" s="16">
        <v>92.02</v>
      </c>
      <c r="D5212" s="16">
        <v>26.9</v>
      </c>
      <c r="E5212" s="16">
        <v>23.87</v>
      </c>
      <c r="F5212" s="16">
        <v>29.83</v>
      </c>
      <c r="G5212" s="16">
        <v>7.56</v>
      </c>
      <c r="H5212" s="16">
        <v>26.39</v>
      </c>
      <c r="I5212" s="16">
        <v>290.89</v>
      </c>
      <c r="J5212" s="16">
        <v>20.73</v>
      </c>
      <c r="K5212" s="16">
        <v>1268</v>
      </c>
      <c r="L5212" s="16">
        <v>29.1</v>
      </c>
      <c r="M5212" s="16">
        <v>9.6999999999999993</v>
      </c>
    </row>
    <row r="5213" spans="1:13" x14ac:dyDescent="0.2">
      <c r="A5213" s="67">
        <f t="shared" si="82"/>
        <v>42571</v>
      </c>
      <c r="B5213" s="1">
        <v>0</v>
      </c>
      <c r="C5213" s="16">
        <v>86.22</v>
      </c>
      <c r="D5213" s="16">
        <v>28.63</v>
      </c>
      <c r="E5213" s="16">
        <v>27.23</v>
      </c>
      <c r="F5213" s="16">
        <v>29.37</v>
      </c>
      <c r="G5213" s="16">
        <v>20.71</v>
      </c>
      <c r="H5213" s="16">
        <v>33.619999999999997</v>
      </c>
      <c r="I5213" s="16">
        <v>27.5</v>
      </c>
      <c r="J5213" s="16">
        <v>24.33</v>
      </c>
      <c r="K5213" s="16">
        <v>1003</v>
      </c>
      <c r="L5213" s="16">
        <v>29.48</v>
      </c>
      <c r="M5213" s="16">
        <v>20.79</v>
      </c>
    </row>
    <row r="5214" spans="1:13" x14ac:dyDescent="0.2">
      <c r="A5214" s="67">
        <f t="shared" si="82"/>
        <v>42572</v>
      </c>
      <c r="B5214" s="1">
        <v>6.6040000000000001</v>
      </c>
      <c r="C5214" s="16">
        <v>89.13</v>
      </c>
      <c r="D5214" s="16">
        <v>26.99</v>
      </c>
      <c r="E5214" s="16">
        <v>23.17</v>
      </c>
      <c r="F5214" s="16">
        <v>29.37</v>
      </c>
      <c r="G5214" s="16">
        <v>14.46</v>
      </c>
      <c r="H5214" s="16">
        <v>44.03</v>
      </c>
      <c r="I5214" s="16">
        <v>353.97</v>
      </c>
      <c r="J5214" s="16">
        <v>13.15</v>
      </c>
      <c r="K5214" s="16">
        <v>1136</v>
      </c>
      <c r="L5214" s="16">
        <v>29.43</v>
      </c>
      <c r="M5214" s="16">
        <v>15.16</v>
      </c>
    </row>
    <row r="5215" spans="1:13" x14ac:dyDescent="0.2">
      <c r="A5215" s="67">
        <f t="shared" si="82"/>
        <v>42573</v>
      </c>
      <c r="B5215" s="1">
        <v>0.76200000000000001</v>
      </c>
      <c r="C5215" s="16">
        <v>90.73</v>
      </c>
      <c r="D5215" s="16">
        <v>26.9</v>
      </c>
      <c r="E5215" s="16">
        <v>24.59</v>
      </c>
      <c r="F5215" s="16">
        <v>29.48</v>
      </c>
      <c r="G5215" s="16">
        <v>7.86</v>
      </c>
      <c r="H5215" s="16">
        <v>28.54</v>
      </c>
      <c r="I5215" s="16">
        <v>245.63</v>
      </c>
      <c r="J5215" s="16">
        <v>13.2</v>
      </c>
      <c r="K5215" s="16">
        <v>751.8</v>
      </c>
      <c r="L5215" s="16">
        <v>28.98</v>
      </c>
      <c r="M5215" s="16">
        <v>9.4700000000000006</v>
      </c>
    </row>
    <row r="5216" spans="1:13" x14ac:dyDescent="0.2">
      <c r="A5216" s="67">
        <f t="shared" si="82"/>
        <v>42574</v>
      </c>
      <c r="B5216" s="1">
        <v>28.193999999999999</v>
      </c>
      <c r="C5216" s="16">
        <v>90.09</v>
      </c>
      <c r="D5216" s="16">
        <v>27.47</v>
      </c>
      <c r="E5216" s="16">
        <v>24.43</v>
      </c>
      <c r="F5216" s="16">
        <v>29.51</v>
      </c>
      <c r="G5216" s="16">
        <v>6.16</v>
      </c>
      <c r="H5216" s="16">
        <v>18.45</v>
      </c>
      <c r="I5216" s="16">
        <v>277.52</v>
      </c>
      <c r="J5216" s="16">
        <v>15.32</v>
      </c>
      <c r="K5216" s="16">
        <v>1199</v>
      </c>
      <c r="L5216" s="16">
        <v>29.04</v>
      </c>
      <c r="M5216" s="16">
        <v>8.3000000000000007</v>
      </c>
    </row>
    <row r="5217" spans="1:13" x14ac:dyDescent="0.2">
      <c r="A5217" s="67">
        <f t="shared" si="82"/>
        <v>42575</v>
      </c>
      <c r="B5217" s="1">
        <v>6.35</v>
      </c>
      <c r="C5217" s="16">
        <v>87.21</v>
      </c>
      <c r="D5217" s="16">
        <v>27.87</v>
      </c>
      <c r="E5217" s="16">
        <v>25.45</v>
      </c>
      <c r="F5217" s="16">
        <v>29.99</v>
      </c>
      <c r="G5217" s="16">
        <v>9.4499999999999993</v>
      </c>
      <c r="H5217" s="16">
        <v>31.82</v>
      </c>
      <c r="I5217" s="16">
        <v>3.03</v>
      </c>
      <c r="J5217" s="16">
        <v>18.79</v>
      </c>
      <c r="K5217" s="16">
        <v>1150</v>
      </c>
      <c r="L5217" s="16">
        <v>29.15</v>
      </c>
      <c r="M5217" s="16">
        <v>12.07</v>
      </c>
    </row>
    <row r="5218" spans="1:13" x14ac:dyDescent="0.2">
      <c r="A5218" s="67">
        <f t="shared" si="82"/>
        <v>42576</v>
      </c>
      <c r="B5218" s="1">
        <v>42.671999999999997</v>
      </c>
      <c r="C5218" s="16">
        <v>90.93</v>
      </c>
      <c r="D5218" s="16">
        <v>26.9</v>
      </c>
      <c r="E5218" s="16">
        <v>23.99</v>
      </c>
      <c r="F5218" s="16">
        <v>28.43</v>
      </c>
      <c r="G5218" s="16">
        <v>8.24</v>
      </c>
      <c r="H5218" s="16">
        <v>28.4</v>
      </c>
      <c r="I5218" s="16">
        <v>322.42</v>
      </c>
      <c r="J5218" s="16">
        <v>7.21</v>
      </c>
      <c r="K5218" s="16">
        <v>572.9</v>
      </c>
      <c r="L5218" s="16">
        <v>28.86</v>
      </c>
      <c r="M5218" s="16">
        <v>9.99</v>
      </c>
    </row>
    <row r="5219" spans="1:13" x14ac:dyDescent="0.2">
      <c r="A5219" s="67">
        <f t="shared" si="82"/>
        <v>42577</v>
      </c>
      <c r="B5219" s="1">
        <v>1.524</v>
      </c>
      <c r="C5219" s="16">
        <v>90.64</v>
      </c>
      <c r="D5219" s="16">
        <v>28.28</v>
      </c>
      <c r="E5219" s="16">
        <v>25.57</v>
      </c>
      <c r="F5219" s="16">
        <v>29.4</v>
      </c>
      <c r="G5219" s="16">
        <v>14.39</v>
      </c>
      <c r="H5219" s="16">
        <v>30.16</v>
      </c>
      <c r="I5219" s="16">
        <v>22.67</v>
      </c>
      <c r="J5219" s="16">
        <v>22.61</v>
      </c>
      <c r="K5219" s="16">
        <v>980</v>
      </c>
      <c r="L5219" s="16">
        <v>29.51</v>
      </c>
      <c r="M5219" s="16">
        <v>14.78</v>
      </c>
    </row>
    <row r="5220" spans="1:13" x14ac:dyDescent="0.2">
      <c r="A5220" s="67">
        <f t="shared" si="82"/>
        <v>42578</v>
      </c>
      <c r="B5220" s="1">
        <v>0</v>
      </c>
      <c r="C5220" s="16">
        <v>87.92</v>
      </c>
      <c r="D5220" s="16">
        <v>28.69</v>
      </c>
      <c r="E5220" s="16">
        <v>27.46</v>
      </c>
      <c r="F5220" s="16">
        <v>30.62</v>
      </c>
      <c r="G5220" s="16">
        <v>17.78</v>
      </c>
      <c r="H5220" s="16">
        <v>31.01</v>
      </c>
      <c r="I5220" s="16">
        <v>37.5</v>
      </c>
      <c r="J5220" s="16">
        <v>11.3</v>
      </c>
      <c r="K5220" s="16">
        <v>980</v>
      </c>
      <c r="L5220" s="16">
        <v>29.31</v>
      </c>
      <c r="M5220" s="16">
        <v>17.37</v>
      </c>
    </row>
    <row r="5221" spans="1:13" x14ac:dyDescent="0.2">
      <c r="A5221" s="67">
        <f t="shared" si="82"/>
        <v>42579</v>
      </c>
      <c r="B5221" s="1">
        <v>0</v>
      </c>
      <c r="C5221" s="16">
        <v>88.33</v>
      </c>
      <c r="D5221" s="16">
        <v>28.1</v>
      </c>
      <c r="E5221" s="16">
        <v>26.19</v>
      </c>
      <c r="F5221" s="16">
        <v>29.6</v>
      </c>
      <c r="G5221" s="16">
        <v>11.46</v>
      </c>
      <c r="H5221" s="16">
        <v>29.18</v>
      </c>
      <c r="I5221" s="16">
        <v>298.95</v>
      </c>
      <c r="J5221" s="16">
        <v>17.649999999999999</v>
      </c>
      <c r="K5221" s="16">
        <v>1267</v>
      </c>
      <c r="L5221" s="16">
        <v>29.37</v>
      </c>
      <c r="M5221" s="16">
        <v>12.87</v>
      </c>
    </row>
    <row r="5222" spans="1:13" x14ac:dyDescent="0.2">
      <c r="A5222" s="67">
        <f t="shared" si="82"/>
        <v>42580</v>
      </c>
      <c r="B5222" s="1">
        <v>7.1120000000000001</v>
      </c>
      <c r="C5222" s="16">
        <v>89.77</v>
      </c>
      <c r="D5222" s="16">
        <v>27.72</v>
      </c>
      <c r="E5222" s="16">
        <v>25.84</v>
      </c>
      <c r="F5222" s="16">
        <v>29.71</v>
      </c>
      <c r="G5222" s="16">
        <v>6.86</v>
      </c>
      <c r="H5222" s="16">
        <v>19.190000000000001</v>
      </c>
      <c r="I5222" s="16">
        <v>307.10000000000002</v>
      </c>
      <c r="J5222" s="16">
        <v>9.4499999999999993</v>
      </c>
      <c r="K5222" s="16">
        <v>1022</v>
      </c>
      <c r="L5222" s="16">
        <v>28.91</v>
      </c>
      <c r="M5222" s="16">
        <v>10.44</v>
      </c>
    </row>
    <row r="5223" spans="1:13" x14ac:dyDescent="0.2">
      <c r="A5223" s="67">
        <f t="shared" si="82"/>
        <v>42581</v>
      </c>
      <c r="B5223" s="1">
        <v>75.182000000000002</v>
      </c>
      <c r="C5223" s="16">
        <v>95.29</v>
      </c>
      <c r="D5223" s="16">
        <v>25.53</v>
      </c>
      <c r="E5223" s="16">
        <v>22.1</v>
      </c>
      <c r="F5223" s="16">
        <v>27.58</v>
      </c>
      <c r="G5223" s="16">
        <v>7.18</v>
      </c>
      <c r="H5223" s="16">
        <v>27.34</v>
      </c>
      <c r="I5223" s="16">
        <v>283.60000000000002</v>
      </c>
      <c r="J5223" s="16">
        <v>2.66</v>
      </c>
      <c r="K5223" s="16">
        <v>325.7</v>
      </c>
      <c r="L5223" s="16">
        <v>28.57</v>
      </c>
      <c r="M5223" s="16">
        <v>9.0399999999999991</v>
      </c>
    </row>
    <row r="5224" spans="1:13" x14ac:dyDescent="0.2">
      <c r="A5224" s="67">
        <f t="shared" si="82"/>
        <v>42582</v>
      </c>
      <c r="B5224" s="1">
        <v>10.667999999999999</v>
      </c>
      <c r="C5224" s="16">
        <v>91.62</v>
      </c>
      <c r="D5224" s="16">
        <v>26.95</v>
      </c>
      <c r="E5224" s="16">
        <v>24.74</v>
      </c>
      <c r="F5224" s="16">
        <v>29.76</v>
      </c>
      <c r="G5224" s="16">
        <v>10.050000000000001</v>
      </c>
      <c r="H5224" s="16">
        <v>25.65</v>
      </c>
      <c r="I5224" s="16">
        <v>284.89999999999998</v>
      </c>
      <c r="J5224" s="16">
        <v>9.06</v>
      </c>
      <c r="K5224" s="16">
        <v>1193</v>
      </c>
      <c r="L5224" s="16">
        <v>28.41</v>
      </c>
      <c r="M5224" s="16">
        <v>12.93</v>
      </c>
    </row>
    <row r="5225" spans="1:13" x14ac:dyDescent="0.2">
      <c r="A5225" s="67">
        <f t="shared" si="82"/>
        <v>42583</v>
      </c>
      <c r="B5225" s="1">
        <v>27.178000000000001</v>
      </c>
      <c r="C5225" s="16">
        <v>93.85</v>
      </c>
      <c r="D5225" s="16">
        <v>26.68</v>
      </c>
      <c r="E5225" s="16">
        <v>24.87</v>
      </c>
      <c r="F5225" s="16">
        <v>28.48</v>
      </c>
      <c r="G5225" s="16">
        <v>8.7200000000000006</v>
      </c>
      <c r="H5225" s="16">
        <v>31.36</v>
      </c>
      <c r="I5225" s="16">
        <v>43.83</v>
      </c>
      <c r="J5225" s="16">
        <v>8.33</v>
      </c>
      <c r="K5225" s="14">
        <v>970</v>
      </c>
      <c r="L5225" s="16">
        <v>28.49</v>
      </c>
      <c r="M5225" s="16">
        <v>9.89</v>
      </c>
    </row>
    <row r="5226" spans="1:13" x14ac:dyDescent="0.2">
      <c r="A5226" s="67">
        <f t="shared" si="82"/>
        <v>42584</v>
      </c>
      <c r="B5226" s="1">
        <v>26.928000000000001</v>
      </c>
      <c r="C5226" s="16">
        <v>93.26</v>
      </c>
      <c r="D5226" s="16">
        <v>26.98</v>
      </c>
      <c r="E5226" s="16">
        <v>24.84</v>
      </c>
      <c r="F5226" s="16">
        <v>30.02</v>
      </c>
      <c r="G5226" s="16">
        <v>4.79</v>
      </c>
      <c r="H5226" s="16">
        <v>20.36</v>
      </c>
      <c r="I5226" s="16">
        <v>257.54000000000002</v>
      </c>
      <c r="J5226" s="16">
        <v>14.22</v>
      </c>
      <c r="K5226" s="14">
        <v>1340</v>
      </c>
      <c r="L5226" s="16">
        <v>28.73</v>
      </c>
      <c r="M5226" s="16">
        <v>6.34</v>
      </c>
    </row>
    <row r="5227" spans="1:13" x14ac:dyDescent="0.2">
      <c r="A5227" s="67">
        <f t="shared" si="82"/>
        <v>42585</v>
      </c>
      <c r="B5227" s="1">
        <v>0.254</v>
      </c>
      <c r="C5227" s="16">
        <v>90.06</v>
      </c>
      <c r="D5227" s="16">
        <v>27.02</v>
      </c>
      <c r="E5227" s="16">
        <v>25.18</v>
      </c>
      <c r="F5227" s="16">
        <v>28.85</v>
      </c>
      <c r="G5227" s="16">
        <v>5.55</v>
      </c>
      <c r="H5227" s="16">
        <v>15.63</v>
      </c>
      <c r="I5227" s="16">
        <v>158.54</v>
      </c>
      <c r="J5227" s="16">
        <v>9.33</v>
      </c>
      <c r="K5227" s="14">
        <v>429.5</v>
      </c>
      <c r="L5227" s="16">
        <v>28.76</v>
      </c>
      <c r="M5227" s="16">
        <v>6.54</v>
      </c>
    </row>
    <row r="5228" spans="1:13" x14ac:dyDescent="0.2">
      <c r="A5228" s="67">
        <f t="shared" si="82"/>
        <v>42586</v>
      </c>
      <c r="B5228" s="1">
        <v>0</v>
      </c>
      <c r="C5228" s="16">
        <v>87.71</v>
      </c>
      <c r="D5228" s="16">
        <v>27.58</v>
      </c>
      <c r="E5228" s="16">
        <v>24.98</v>
      </c>
      <c r="F5228" s="16">
        <v>30.76</v>
      </c>
      <c r="G5228" s="16">
        <v>7.83</v>
      </c>
      <c r="H5228" s="16">
        <v>17.5</v>
      </c>
      <c r="I5228" s="16">
        <v>110.66</v>
      </c>
      <c r="J5228" s="16">
        <v>15.61</v>
      </c>
      <c r="K5228" s="14">
        <v>1052</v>
      </c>
      <c r="L5228" s="16">
        <v>29.03</v>
      </c>
      <c r="M5228" s="16">
        <v>8.2100000000000009</v>
      </c>
    </row>
    <row r="5229" spans="1:13" x14ac:dyDescent="0.2">
      <c r="A5229" s="67">
        <f t="shared" si="82"/>
        <v>42587</v>
      </c>
      <c r="B5229" s="1">
        <v>0</v>
      </c>
      <c r="C5229" s="16">
        <v>87.93</v>
      </c>
      <c r="D5229" s="16">
        <v>28.22</v>
      </c>
      <c r="E5229" s="16">
        <v>25.21</v>
      </c>
      <c r="F5229" s="16">
        <v>30.58</v>
      </c>
      <c r="G5229" s="16">
        <v>9.16</v>
      </c>
      <c r="H5229" s="16">
        <v>24.06</v>
      </c>
      <c r="I5229" s="16">
        <v>352.07</v>
      </c>
      <c r="J5229" s="16">
        <v>21.93</v>
      </c>
      <c r="K5229" s="14">
        <v>1030</v>
      </c>
      <c r="L5229" s="16">
        <v>29.52</v>
      </c>
      <c r="M5229" s="16">
        <v>10.09</v>
      </c>
    </row>
    <row r="5230" spans="1:13" x14ac:dyDescent="0.2">
      <c r="A5230" s="67">
        <f t="shared" si="82"/>
        <v>42588</v>
      </c>
      <c r="B5230" s="1">
        <v>2.794</v>
      </c>
      <c r="C5230" s="16">
        <v>90.08</v>
      </c>
      <c r="D5230" s="16">
        <v>28.01</v>
      </c>
      <c r="E5230" s="16">
        <v>25.6</v>
      </c>
      <c r="F5230" s="16">
        <v>29.78</v>
      </c>
      <c r="G5230" s="16">
        <v>8.94</v>
      </c>
      <c r="H5230" s="16">
        <v>24.98</v>
      </c>
      <c r="I5230" s="16">
        <v>341.12</v>
      </c>
      <c r="J5230" s="16">
        <v>14.86</v>
      </c>
      <c r="K5230" s="14">
        <v>1086</v>
      </c>
      <c r="L5230" s="16">
        <v>29.73</v>
      </c>
      <c r="M5230" s="16">
        <v>10.86</v>
      </c>
    </row>
    <row r="5231" spans="1:13" x14ac:dyDescent="0.2">
      <c r="A5231" s="67">
        <f t="shared" si="82"/>
        <v>42589</v>
      </c>
      <c r="B5231" s="1">
        <v>0.50800000000000001</v>
      </c>
      <c r="C5231" s="16">
        <v>88.5</v>
      </c>
      <c r="D5231" s="16">
        <v>28.74</v>
      </c>
      <c r="E5231" s="16">
        <v>27</v>
      </c>
      <c r="F5231" s="16">
        <v>29.76</v>
      </c>
      <c r="G5231" s="16">
        <v>14.58</v>
      </c>
      <c r="H5231" s="16">
        <v>31.47</v>
      </c>
      <c r="I5231" s="16">
        <v>25.3</v>
      </c>
      <c r="J5231" s="16">
        <v>12.13</v>
      </c>
      <c r="K5231" s="14">
        <v>1171</v>
      </c>
      <c r="L5231" s="16">
        <v>29.62</v>
      </c>
      <c r="M5231" s="16">
        <v>15.54</v>
      </c>
    </row>
    <row r="5232" spans="1:13" x14ac:dyDescent="0.2">
      <c r="A5232" s="67">
        <f t="shared" si="82"/>
        <v>42590</v>
      </c>
      <c r="B5232" s="1">
        <v>0.254</v>
      </c>
      <c r="C5232" s="16">
        <v>89.77</v>
      </c>
      <c r="D5232" s="16">
        <v>28.37</v>
      </c>
      <c r="E5232" s="16">
        <v>25.89</v>
      </c>
      <c r="F5232" s="16">
        <v>30.62</v>
      </c>
      <c r="G5232" s="16">
        <v>7.46</v>
      </c>
      <c r="H5232" s="16">
        <v>22.01</v>
      </c>
      <c r="I5232" s="16">
        <v>279.17</v>
      </c>
      <c r="J5232" s="16">
        <v>18.739999999999998</v>
      </c>
      <c r="K5232" s="14">
        <v>1163</v>
      </c>
      <c r="L5232" s="16">
        <v>30.11</v>
      </c>
      <c r="M5232" s="16">
        <v>10.77</v>
      </c>
    </row>
    <row r="5233" spans="1:13" x14ac:dyDescent="0.2">
      <c r="A5233" s="67">
        <f t="shared" si="82"/>
        <v>42591</v>
      </c>
      <c r="B5233" s="1">
        <v>60.706000000000003</v>
      </c>
      <c r="C5233" s="16">
        <v>90.88</v>
      </c>
      <c r="D5233" s="16">
        <v>28.45</v>
      </c>
      <c r="E5233" s="16">
        <v>25.07</v>
      </c>
      <c r="F5233" s="16">
        <v>30.53</v>
      </c>
      <c r="G5233" s="16">
        <v>10.82</v>
      </c>
      <c r="H5233" s="16">
        <v>29.28</v>
      </c>
      <c r="I5233" s="16">
        <v>4.3</v>
      </c>
      <c r="J5233" s="16">
        <v>18.940000000000001</v>
      </c>
      <c r="K5233" s="14">
        <v>1010</v>
      </c>
      <c r="L5233" s="16">
        <v>29.99</v>
      </c>
      <c r="M5233" s="16">
        <v>11.82</v>
      </c>
    </row>
    <row r="5234" spans="1:13" x14ac:dyDescent="0.2">
      <c r="A5234" s="67">
        <f t="shared" si="82"/>
        <v>42592</v>
      </c>
      <c r="B5234" s="1">
        <v>19.047999999999998</v>
      </c>
      <c r="C5234" s="16">
        <v>89.13</v>
      </c>
      <c r="D5234" s="16">
        <v>27.42</v>
      </c>
      <c r="E5234" s="16">
        <v>24.53</v>
      </c>
      <c r="F5234" s="16">
        <v>29.18</v>
      </c>
      <c r="G5234" s="16">
        <v>8.19</v>
      </c>
      <c r="H5234" s="16">
        <v>42.23</v>
      </c>
      <c r="I5234" s="16">
        <v>299.64</v>
      </c>
      <c r="J5234" s="16">
        <v>10.039999999999999</v>
      </c>
      <c r="K5234" s="14">
        <v>966</v>
      </c>
      <c r="L5234" s="16">
        <v>29.75</v>
      </c>
      <c r="M5234" s="16">
        <v>10.31</v>
      </c>
    </row>
    <row r="5235" spans="1:13" x14ac:dyDescent="0.2">
      <c r="A5235" s="67">
        <f t="shared" si="82"/>
        <v>42593</v>
      </c>
      <c r="B5235" s="1">
        <v>7.8739999999999997</v>
      </c>
      <c r="C5235" s="16">
        <v>91.45</v>
      </c>
      <c r="D5235" s="16">
        <v>26.85</v>
      </c>
      <c r="E5235" s="16">
        <v>25.86</v>
      </c>
      <c r="F5235" s="16">
        <v>28.96</v>
      </c>
      <c r="G5235" s="16">
        <v>7.48</v>
      </c>
      <c r="H5235" s="16">
        <v>37.33</v>
      </c>
      <c r="I5235" s="16">
        <v>299.14999999999998</v>
      </c>
      <c r="J5235" s="16">
        <v>8.44</v>
      </c>
      <c r="K5235" s="14">
        <v>441.6</v>
      </c>
      <c r="L5235" s="16">
        <v>29.35</v>
      </c>
      <c r="M5235" s="16">
        <v>8.86</v>
      </c>
    </row>
    <row r="5236" spans="1:13" x14ac:dyDescent="0.2">
      <c r="A5236" s="67">
        <f t="shared" si="82"/>
        <v>42594</v>
      </c>
      <c r="B5236" s="1">
        <v>5.5880000000000001</v>
      </c>
      <c r="C5236" s="16">
        <v>91.18</v>
      </c>
      <c r="D5236" s="16">
        <v>26.91</v>
      </c>
      <c r="E5236" s="16">
        <v>24.73</v>
      </c>
      <c r="F5236" s="16">
        <v>29.69</v>
      </c>
      <c r="G5236" s="16">
        <v>6.14</v>
      </c>
      <c r="H5236" s="16">
        <v>34.75</v>
      </c>
      <c r="I5236" s="16">
        <v>284.73</v>
      </c>
      <c r="J5236" s="16">
        <v>12.92</v>
      </c>
      <c r="K5236" s="14">
        <v>1033</v>
      </c>
      <c r="L5236" s="16">
        <v>29.46</v>
      </c>
      <c r="M5236" s="16">
        <v>8.89</v>
      </c>
    </row>
    <row r="5237" spans="1:13" x14ac:dyDescent="0.2">
      <c r="A5237" s="67">
        <f t="shared" si="82"/>
        <v>42595</v>
      </c>
      <c r="B5237" s="1">
        <v>0.254</v>
      </c>
      <c r="C5237" s="16">
        <v>90.9</v>
      </c>
      <c r="D5237" s="16">
        <v>27.85</v>
      </c>
      <c r="E5237" s="16">
        <v>25.05</v>
      </c>
      <c r="F5237" s="16">
        <v>30.76</v>
      </c>
      <c r="G5237" s="16">
        <v>6.46</v>
      </c>
      <c r="H5237" s="16">
        <v>20.39</v>
      </c>
      <c r="I5237" s="16">
        <v>283.81</v>
      </c>
      <c r="J5237" s="16">
        <v>20.22</v>
      </c>
      <c r="K5237" s="14">
        <v>1208</v>
      </c>
      <c r="L5237" s="16">
        <v>30.08</v>
      </c>
      <c r="M5237" s="16">
        <v>9.15</v>
      </c>
    </row>
    <row r="5238" spans="1:13" x14ac:dyDescent="0.2">
      <c r="A5238" s="67">
        <f t="shared" si="82"/>
        <v>42596</v>
      </c>
      <c r="B5238" s="1">
        <v>27.684000000000001</v>
      </c>
      <c r="C5238" s="16">
        <v>92.85</v>
      </c>
      <c r="D5238" s="16">
        <v>27.27</v>
      </c>
      <c r="E5238" s="16">
        <v>25.1</v>
      </c>
      <c r="F5238" s="16">
        <v>29.5</v>
      </c>
      <c r="G5238" s="16">
        <v>7.08</v>
      </c>
      <c r="H5238" s="16">
        <v>30.13</v>
      </c>
      <c r="I5238" s="16">
        <v>279.42</v>
      </c>
      <c r="J5238" s="16">
        <v>11.53</v>
      </c>
      <c r="K5238" s="14">
        <v>998</v>
      </c>
      <c r="L5238" s="16">
        <v>29.6</v>
      </c>
      <c r="M5238" s="16">
        <v>8.86</v>
      </c>
    </row>
    <row r="5239" spans="1:13" x14ac:dyDescent="0.2">
      <c r="A5239" s="67">
        <f t="shared" si="82"/>
        <v>42597</v>
      </c>
      <c r="B5239" s="1">
        <v>32.264000000000003</v>
      </c>
      <c r="C5239" s="16">
        <v>87.72</v>
      </c>
      <c r="D5239" s="16">
        <v>27.45</v>
      </c>
      <c r="E5239" s="16">
        <v>24.11</v>
      </c>
      <c r="F5239" s="16">
        <v>29.59</v>
      </c>
      <c r="G5239" s="16">
        <v>7.6</v>
      </c>
      <c r="H5239" s="16">
        <v>49.99</v>
      </c>
      <c r="I5239" s="16">
        <v>304.77999999999997</v>
      </c>
      <c r="J5239" s="16">
        <v>16.32</v>
      </c>
      <c r="K5239" s="14">
        <v>985</v>
      </c>
      <c r="L5239" s="16">
        <v>29.24</v>
      </c>
      <c r="M5239" s="16">
        <v>10.44</v>
      </c>
    </row>
    <row r="5240" spans="1:13" x14ac:dyDescent="0.2">
      <c r="A5240" s="67">
        <f t="shared" si="82"/>
        <v>42598</v>
      </c>
      <c r="B5240" s="1">
        <v>12.7</v>
      </c>
      <c r="C5240" s="16">
        <v>92.7</v>
      </c>
      <c r="D5240" s="16">
        <v>27</v>
      </c>
      <c r="E5240" s="16">
        <v>25.03</v>
      </c>
      <c r="F5240" s="16">
        <v>28.61</v>
      </c>
      <c r="G5240" s="16">
        <v>7.27</v>
      </c>
      <c r="H5240" s="16">
        <v>26.92</v>
      </c>
      <c r="I5240" s="16">
        <v>271.54000000000002</v>
      </c>
      <c r="J5240" s="16">
        <v>7.97</v>
      </c>
      <c r="K5240" s="14">
        <v>578.9</v>
      </c>
      <c r="L5240" s="16">
        <v>29.31</v>
      </c>
      <c r="M5240" s="16">
        <v>9.59</v>
      </c>
    </row>
    <row r="5241" spans="1:13" x14ac:dyDescent="0.2">
      <c r="A5241" s="67">
        <f t="shared" si="82"/>
        <v>42599</v>
      </c>
      <c r="B5241" s="1">
        <v>9.3979999999999997</v>
      </c>
      <c r="C5241" s="16">
        <v>89.88</v>
      </c>
      <c r="D5241" s="16">
        <v>28.66</v>
      </c>
      <c r="E5241" s="16">
        <v>26.98</v>
      </c>
      <c r="F5241" s="16">
        <v>29.81</v>
      </c>
      <c r="G5241" s="16">
        <v>13.88</v>
      </c>
      <c r="H5241" s="16">
        <v>30.09</v>
      </c>
      <c r="I5241" s="16">
        <v>8.9700000000000006</v>
      </c>
      <c r="J5241" s="16">
        <v>17.84</v>
      </c>
      <c r="K5241" s="14">
        <v>1066</v>
      </c>
      <c r="L5241" s="16">
        <v>29.51</v>
      </c>
      <c r="M5241" s="16">
        <v>14.98</v>
      </c>
    </row>
    <row r="5242" spans="1:13" x14ac:dyDescent="0.2">
      <c r="A5242" s="67">
        <f t="shared" si="82"/>
        <v>42600</v>
      </c>
      <c r="B5242" s="1">
        <v>0</v>
      </c>
      <c r="C5242" s="16">
        <v>89.02</v>
      </c>
      <c r="D5242" s="16">
        <v>29.06</v>
      </c>
      <c r="E5242" s="16">
        <v>28.54</v>
      </c>
      <c r="F5242" s="16">
        <v>29.83</v>
      </c>
      <c r="G5242" s="16">
        <v>20.74</v>
      </c>
      <c r="H5242" s="16">
        <v>32.1</v>
      </c>
      <c r="I5242" s="16">
        <v>34.840000000000003</v>
      </c>
      <c r="J5242" s="16">
        <v>12.49</v>
      </c>
      <c r="K5242" s="14">
        <v>715.1</v>
      </c>
      <c r="L5242" s="16">
        <v>29.57</v>
      </c>
      <c r="M5242" s="16">
        <v>20.34</v>
      </c>
    </row>
    <row r="5243" spans="1:13" x14ac:dyDescent="0.2">
      <c r="A5243" s="67">
        <f t="shared" si="82"/>
        <v>42601</v>
      </c>
      <c r="B5243" s="1">
        <v>12.446</v>
      </c>
      <c r="C5243" s="16">
        <v>91.33</v>
      </c>
      <c r="D5243" s="16">
        <v>27.78</v>
      </c>
      <c r="E5243" s="16">
        <v>25.49</v>
      </c>
      <c r="F5243" s="16">
        <v>29.38</v>
      </c>
      <c r="G5243" s="16">
        <v>8.8000000000000007</v>
      </c>
      <c r="H5243" s="16">
        <v>27.87</v>
      </c>
      <c r="I5243" s="16">
        <v>327.35000000000002</v>
      </c>
      <c r="J5243" s="16">
        <v>9.8000000000000007</v>
      </c>
      <c r="K5243" s="14">
        <v>836</v>
      </c>
      <c r="L5243" s="16">
        <v>29.3</v>
      </c>
      <c r="M5243" s="16">
        <v>10.73</v>
      </c>
    </row>
    <row r="5244" spans="1:13" x14ac:dyDescent="0.2">
      <c r="A5244" s="67">
        <f t="shared" si="82"/>
        <v>42602</v>
      </c>
      <c r="B5244" s="1">
        <v>12.954000000000001</v>
      </c>
      <c r="C5244" s="16">
        <v>93.54</v>
      </c>
      <c r="D5244" s="16">
        <v>26.95</v>
      </c>
      <c r="E5244" s="16">
        <v>25.18</v>
      </c>
      <c r="F5244" s="16">
        <v>28.61</v>
      </c>
      <c r="G5244" s="16">
        <v>7.38</v>
      </c>
      <c r="H5244" s="16">
        <v>25.23</v>
      </c>
      <c r="I5244" s="16">
        <v>276.29000000000002</v>
      </c>
      <c r="J5244" s="16">
        <v>6.04</v>
      </c>
      <c r="K5244" s="14">
        <v>896</v>
      </c>
      <c r="L5244" s="16">
        <v>29.13</v>
      </c>
      <c r="M5244" s="16">
        <v>8.58</v>
      </c>
    </row>
    <row r="5245" spans="1:13" x14ac:dyDescent="0.2">
      <c r="A5245" s="67">
        <f t="shared" si="82"/>
        <v>42603</v>
      </c>
      <c r="B5245" s="1">
        <v>12.446</v>
      </c>
      <c r="C5245" s="16">
        <v>93.61</v>
      </c>
      <c r="D5245" s="16">
        <v>27.59</v>
      </c>
      <c r="E5245" s="16">
        <v>26.78</v>
      </c>
      <c r="F5245" s="16">
        <v>30.29</v>
      </c>
      <c r="G5245" s="16">
        <v>6.41</v>
      </c>
      <c r="H5245" s="16">
        <v>20.04</v>
      </c>
      <c r="I5245" s="16">
        <v>284.41000000000003</v>
      </c>
      <c r="J5245" s="16">
        <v>8.6199999999999992</v>
      </c>
      <c r="K5245" s="14">
        <v>1200</v>
      </c>
      <c r="L5245" s="16">
        <v>29.04</v>
      </c>
      <c r="M5245" s="16">
        <v>8.31</v>
      </c>
    </row>
    <row r="5246" spans="1:13" x14ac:dyDescent="0.2">
      <c r="A5246" s="67">
        <f t="shared" si="82"/>
        <v>42604</v>
      </c>
      <c r="B5246" s="1">
        <v>9.9060000000000006</v>
      </c>
      <c r="C5246" s="16">
        <v>94.1</v>
      </c>
      <c r="D5246" s="16">
        <v>27.7</v>
      </c>
      <c r="E5246" s="16">
        <v>25.41</v>
      </c>
      <c r="F5246" s="16">
        <v>29.69</v>
      </c>
      <c r="G5246" s="16">
        <v>9.91</v>
      </c>
      <c r="H5246" s="16">
        <v>28.72</v>
      </c>
      <c r="I5246" s="16">
        <v>359.31</v>
      </c>
      <c r="J5246" s="16">
        <v>19.73</v>
      </c>
      <c r="K5246" s="14">
        <v>1193</v>
      </c>
      <c r="L5246" s="16">
        <v>29.45</v>
      </c>
      <c r="M5246" s="16">
        <v>10.34</v>
      </c>
    </row>
    <row r="5247" spans="1:13" x14ac:dyDescent="0.2">
      <c r="A5247" s="67">
        <f t="shared" si="82"/>
        <v>42605</v>
      </c>
      <c r="B5247" s="1">
        <v>10.922000000000001</v>
      </c>
      <c r="C5247" s="16">
        <v>91.5</v>
      </c>
      <c r="D5247" s="16">
        <v>27.34</v>
      </c>
      <c r="E5247" s="16">
        <v>25.53</v>
      </c>
      <c r="F5247" s="16">
        <v>28.88</v>
      </c>
      <c r="G5247" s="16">
        <v>10.050000000000001</v>
      </c>
      <c r="H5247" s="16">
        <v>35.32</v>
      </c>
      <c r="I5247" s="16">
        <v>311.91000000000003</v>
      </c>
      <c r="J5247" s="16">
        <v>9.66</v>
      </c>
      <c r="K5247" s="14">
        <v>883</v>
      </c>
      <c r="L5247" s="16">
        <v>29.33</v>
      </c>
      <c r="M5247" s="16">
        <v>12.54</v>
      </c>
    </row>
    <row r="5248" spans="1:13" x14ac:dyDescent="0.2">
      <c r="A5248" s="67">
        <f t="shared" si="82"/>
        <v>42606</v>
      </c>
      <c r="B5248" s="1">
        <v>2.286</v>
      </c>
      <c r="C5248" s="16">
        <v>87.52</v>
      </c>
      <c r="D5248" s="16">
        <v>28.84</v>
      </c>
      <c r="E5248" s="16">
        <v>27.59</v>
      </c>
      <c r="F5248" s="16">
        <v>30.32</v>
      </c>
      <c r="G5248" s="16">
        <v>17.760000000000002</v>
      </c>
      <c r="H5248" s="16">
        <v>34.47</v>
      </c>
      <c r="I5248" s="16">
        <v>15.71</v>
      </c>
      <c r="J5248" s="16">
        <v>20</v>
      </c>
      <c r="K5248" s="14">
        <v>1153</v>
      </c>
      <c r="L5248" s="16">
        <v>29.49</v>
      </c>
      <c r="M5248" s="16">
        <v>18.98</v>
      </c>
    </row>
    <row r="5249" spans="1:13" x14ac:dyDescent="0.2">
      <c r="A5249" s="67">
        <f t="shared" si="82"/>
        <v>42607</v>
      </c>
      <c r="B5249" s="1">
        <v>11.176</v>
      </c>
      <c r="C5249" s="16">
        <v>88.92</v>
      </c>
      <c r="D5249" s="16">
        <v>27.89</v>
      </c>
      <c r="E5249" s="16">
        <v>25.87</v>
      </c>
      <c r="F5249" s="16">
        <v>29.86</v>
      </c>
      <c r="G5249" s="16">
        <v>12.92</v>
      </c>
      <c r="H5249" s="16">
        <v>35.67</v>
      </c>
      <c r="I5249" s="16">
        <v>359.68</v>
      </c>
      <c r="J5249" s="16">
        <v>13.46</v>
      </c>
      <c r="K5249" s="14">
        <v>917</v>
      </c>
      <c r="L5249" s="16">
        <v>29.35</v>
      </c>
      <c r="M5249" s="16">
        <v>14.36</v>
      </c>
    </row>
    <row r="5250" spans="1:13" x14ac:dyDescent="0.2">
      <c r="A5250" s="67">
        <f t="shared" si="82"/>
        <v>42608</v>
      </c>
      <c r="B5250" s="1">
        <v>0.254</v>
      </c>
      <c r="C5250" s="16">
        <v>94.09</v>
      </c>
      <c r="D5250" s="16">
        <v>25.93</v>
      </c>
      <c r="E5250" s="16">
        <v>24.94</v>
      </c>
      <c r="F5250" s="16">
        <v>27.91</v>
      </c>
      <c r="G5250" s="16">
        <v>6.33</v>
      </c>
      <c r="H5250" s="16">
        <v>28.33</v>
      </c>
      <c r="I5250" s="16">
        <v>157.77000000000001</v>
      </c>
      <c r="J5250" s="16">
        <v>8.33</v>
      </c>
      <c r="K5250" s="14">
        <v>785.7</v>
      </c>
      <c r="L5250" s="16">
        <v>28.92</v>
      </c>
      <c r="M5250" s="16">
        <v>7.1</v>
      </c>
    </row>
    <row r="5251" spans="1:13" x14ac:dyDescent="0.2">
      <c r="A5251" s="67">
        <f t="shared" si="82"/>
        <v>42609</v>
      </c>
      <c r="B5251" s="1">
        <v>0</v>
      </c>
      <c r="C5251" s="16">
        <v>88.7</v>
      </c>
      <c r="D5251" s="16">
        <v>26.8</v>
      </c>
      <c r="E5251" s="16">
        <v>24.71</v>
      </c>
      <c r="F5251" s="16">
        <v>29.48</v>
      </c>
      <c r="G5251" s="16">
        <v>7.57</v>
      </c>
      <c r="H5251" s="16">
        <v>23.85</v>
      </c>
      <c r="J5251" s="16">
        <v>10.57</v>
      </c>
      <c r="K5251" s="14">
        <v>579.5</v>
      </c>
      <c r="L5251" s="16">
        <v>28.6</v>
      </c>
      <c r="M5251" s="16">
        <v>8.8699999999999992</v>
      </c>
    </row>
    <row r="5252" spans="1:13" x14ac:dyDescent="0.2">
      <c r="A5252" s="67">
        <f t="shared" si="82"/>
        <v>42610</v>
      </c>
      <c r="B5252" s="1">
        <v>0</v>
      </c>
      <c r="C5252" s="16">
        <v>87.76</v>
      </c>
      <c r="D5252" s="16">
        <v>27.7</v>
      </c>
      <c r="E5252" s="16">
        <v>24.52</v>
      </c>
      <c r="F5252" s="16">
        <v>30.34</v>
      </c>
      <c r="G5252" s="16">
        <v>6.92</v>
      </c>
      <c r="H5252" s="16">
        <v>18.84</v>
      </c>
      <c r="J5252" s="16">
        <v>20.91</v>
      </c>
      <c r="K5252" s="14">
        <v>1238</v>
      </c>
      <c r="L5252" s="16">
        <v>29.77</v>
      </c>
      <c r="M5252" s="16">
        <v>7.65</v>
      </c>
    </row>
    <row r="5253" spans="1:13" x14ac:dyDescent="0.2">
      <c r="A5253" s="67">
        <f t="shared" si="82"/>
        <v>42611</v>
      </c>
      <c r="B5253" s="1">
        <v>12.7</v>
      </c>
      <c r="C5253" s="16">
        <v>89.15</v>
      </c>
      <c r="D5253" s="16">
        <v>27.89</v>
      </c>
      <c r="E5253" s="16">
        <v>25.26</v>
      </c>
      <c r="F5253" s="16">
        <v>30.31</v>
      </c>
      <c r="G5253" s="16">
        <v>6.96</v>
      </c>
      <c r="H5253" s="16">
        <v>25.01</v>
      </c>
      <c r="J5253" s="16">
        <v>21.35</v>
      </c>
      <c r="K5253" s="14">
        <v>1033</v>
      </c>
      <c r="L5253" s="16">
        <v>30.58</v>
      </c>
      <c r="M5253" s="16">
        <v>8.4600000000000009</v>
      </c>
    </row>
    <row r="5254" spans="1:13" x14ac:dyDescent="0.2">
      <c r="A5254" s="67">
        <f t="shared" si="82"/>
        <v>42612</v>
      </c>
      <c r="B5254" s="1">
        <v>0.254</v>
      </c>
      <c r="C5254" s="16">
        <v>87.93</v>
      </c>
      <c r="D5254" s="16">
        <v>27.78</v>
      </c>
      <c r="E5254" s="16">
        <v>25</v>
      </c>
      <c r="F5254" s="16">
        <v>31.62</v>
      </c>
      <c r="G5254" s="16">
        <v>6.72</v>
      </c>
      <c r="H5254" s="16">
        <v>24.41</v>
      </c>
      <c r="J5254" s="16">
        <v>18.25</v>
      </c>
      <c r="K5254" s="14">
        <v>1193</v>
      </c>
      <c r="L5254" s="16">
        <v>30.11</v>
      </c>
      <c r="M5254" s="16">
        <v>7.65</v>
      </c>
    </row>
    <row r="5255" spans="1:13" x14ac:dyDescent="0.2">
      <c r="A5255" s="67">
        <f t="shared" si="82"/>
        <v>42613</v>
      </c>
      <c r="B5255" s="1">
        <v>0.254</v>
      </c>
      <c r="C5255" s="16">
        <v>87.81</v>
      </c>
      <c r="D5255" s="16">
        <v>27.51</v>
      </c>
      <c r="E5255" s="16">
        <v>25.84</v>
      </c>
      <c r="F5255" s="16">
        <v>30.39</v>
      </c>
      <c r="G5255" s="16">
        <v>7.7</v>
      </c>
      <c r="H5255" s="16">
        <v>23.67</v>
      </c>
      <c r="J5255" s="16">
        <v>13.88</v>
      </c>
      <c r="K5255" s="14">
        <v>910</v>
      </c>
      <c r="L5255" s="16">
        <v>29.57</v>
      </c>
      <c r="M5255" s="16">
        <v>8.92</v>
      </c>
    </row>
    <row r="5256" spans="1:13" x14ac:dyDescent="0.2">
      <c r="A5256" s="67">
        <f t="shared" si="82"/>
        <v>42614</v>
      </c>
      <c r="B5256" s="1">
        <v>0</v>
      </c>
      <c r="C5256" s="16">
        <v>85.73</v>
      </c>
      <c r="D5256" s="16">
        <v>27.39</v>
      </c>
      <c r="E5256" s="16">
        <v>24.91</v>
      </c>
      <c r="F5256" s="16">
        <v>30.09</v>
      </c>
      <c r="G5256" s="16">
        <v>10.96</v>
      </c>
      <c r="H5256" s="16">
        <v>29.88</v>
      </c>
      <c r="J5256" s="16">
        <v>14.51</v>
      </c>
      <c r="K5256" s="14">
        <v>811</v>
      </c>
      <c r="L5256" s="16">
        <v>29.2</v>
      </c>
      <c r="M5256" s="16">
        <v>14.13</v>
      </c>
    </row>
    <row r="5257" spans="1:13" x14ac:dyDescent="0.2">
      <c r="A5257" s="67">
        <f t="shared" si="82"/>
        <v>42615</v>
      </c>
      <c r="B5257" s="1">
        <v>14.48</v>
      </c>
      <c r="C5257" s="16">
        <v>90.34</v>
      </c>
      <c r="D5257" s="16">
        <v>26.68</v>
      </c>
      <c r="E5257" s="16">
        <v>24.24</v>
      </c>
      <c r="F5257" s="16">
        <v>30.41</v>
      </c>
      <c r="G5257" s="16">
        <v>7.51</v>
      </c>
      <c r="H5257" s="16">
        <v>23.85</v>
      </c>
      <c r="I5257" s="16">
        <v>181.23</v>
      </c>
      <c r="J5257" s="16">
        <v>15.34</v>
      </c>
      <c r="K5257" s="14">
        <v>1320</v>
      </c>
      <c r="L5257" s="16">
        <v>29.19</v>
      </c>
      <c r="M5257" s="16">
        <v>8.89</v>
      </c>
    </row>
    <row r="5258" spans="1:13" x14ac:dyDescent="0.2">
      <c r="A5258" s="67">
        <f t="shared" si="82"/>
        <v>42616</v>
      </c>
      <c r="B5258" s="1">
        <v>5.3339999999999996</v>
      </c>
      <c r="C5258" s="16">
        <v>89.32</v>
      </c>
      <c r="D5258" s="16">
        <v>27.73</v>
      </c>
      <c r="E5258" s="16">
        <v>24.33</v>
      </c>
      <c r="F5258" s="16">
        <v>30.8</v>
      </c>
      <c r="G5258" s="16">
        <v>6.88</v>
      </c>
      <c r="H5258" s="16">
        <v>46.75</v>
      </c>
      <c r="I5258" s="16">
        <v>292.14999999999998</v>
      </c>
      <c r="J5258" s="16">
        <v>23.56</v>
      </c>
      <c r="K5258" s="14">
        <v>1320</v>
      </c>
      <c r="L5258" s="16">
        <v>29.5</v>
      </c>
      <c r="M5258" s="16">
        <v>10.14</v>
      </c>
    </row>
    <row r="5259" spans="1:13" x14ac:dyDescent="0.2">
      <c r="A5259" s="67">
        <f t="shared" si="82"/>
        <v>42617</v>
      </c>
      <c r="B5259" s="1">
        <v>3.81</v>
      </c>
      <c r="C5259" s="16">
        <v>91.4</v>
      </c>
      <c r="D5259" s="16">
        <v>27.38</v>
      </c>
      <c r="E5259" s="16">
        <v>25.57</v>
      </c>
      <c r="F5259" s="16">
        <v>29.08</v>
      </c>
      <c r="G5259" s="16">
        <v>6.45</v>
      </c>
      <c r="H5259" s="16">
        <v>31.96</v>
      </c>
      <c r="I5259" s="16">
        <v>297.2</v>
      </c>
      <c r="J5259" s="16">
        <v>10.5</v>
      </c>
      <c r="K5259" s="14">
        <v>950</v>
      </c>
      <c r="L5259" s="16">
        <v>29.76</v>
      </c>
      <c r="M5259" s="16">
        <v>8.2799999999999994</v>
      </c>
    </row>
    <row r="5260" spans="1:13" x14ac:dyDescent="0.2">
      <c r="A5260" s="67">
        <f t="shared" si="82"/>
        <v>42618</v>
      </c>
      <c r="B5260" s="1">
        <v>75.186000000000007</v>
      </c>
      <c r="C5260" s="16">
        <v>90.21</v>
      </c>
      <c r="D5260" s="16">
        <v>27.3</v>
      </c>
      <c r="E5260" s="16">
        <v>23.63</v>
      </c>
      <c r="F5260" s="16">
        <v>29.82</v>
      </c>
      <c r="G5260" s="16">
        <v>7.44</v>
      </c>
      <c r="H5260" s="16">
        <v>46.25</v>
      </c>
      <c r="I5260" s="16">
        <v>246.74</v>
      </c>
      <c r="J5260" s="16">
        <v>15.92</v>
      </c>
      <c r="K5260" s="14">
        <v>1231</v>
      </c>
      <c r="L5260" s="16">
        <v>29.86</v>
      </c>
      <c r="M5260" s="16">
        <v>8.99</v>
      </c>
    </row>
    <row r="5261" spans="1:13" x14ac:dyDescent="0.2">
      <c r="A5261" s="67">
        <f t="shared" si="82"/>
        <v>42619</v>
      </c>
      <c r="B5261" s="1">
        <v>8.6359999999999992</v>
      </c>
      <c r="C5261" s="16">
        <v>91.94</v>
      </c>
      <c r="D5261" s="16">
        <v>26.65</v>
      </c>
      <c r="E5261" s="16">
        <v>24.06</v>
      </c>
      <c r="F5261" s="16">
        <v>30.58</v>
      </c>
      <c r="G5261" s="16">
        <v>6.41</v>
      </c>
      <c r="H5261" s="16">
        <v>34.049999999999997</v>
      </c>
      <c r="I5261" s="16">
        <v>199.97</v>
      </c>
      <c r="J5261" s="16">
        <v>22.18</v>
      </c>
      <c r="K5261" s="14">
        <v>1037</v>
      </c>
      <c r="L5261" s="16">
        <v>30.08</v>
      </c>
      <c r="M5261" s="16">
        <v>7.79</v>
      </c>
    </row>
    <row r="5262" spans="1:13" x14ac:dyDescent="0.2">
      <c r="A5262" s="67">
        <f t="shared" si="82"/>
        <v>42620</v>
      </c>
      <c r="B5262" s="1">
        <v>11.43</v>
      </c>
      <c r="C5262" s="16">
        <v>92.98</v>
      </c>
      <c r="D5262" s="16">
        <v>26.73</v>
      </c>
      <c r="E5262" s="16">
        <v>24.67</v>
      </c>
      <c r="F5262" s="16">
        <v>30.53</v>
      </c>
      <c r="G5262" s="16">
        <v>6.31</v>
      </c>
      <c r="H5262" s="16">
        <v>21.63</v>
      </c>
      <c r="I5262" s="16">
        <v>191.63</v>
      </c>
      <c r="J5262" s="16">
        <v>13.27</v>
      </c>
      <c r="K5262" s="14">
        <v>1199</v>
      </c>
      <c r="L5262" s="16">
        <v>29.92</v>
      </c>
      <c r="M5262" s="16">
        <v>7.79</v>
      </c>
    </row>
    <row r="5263" spans="1:13" x14ac:dyDescent="0.2">
      <c r="A5263" s="67">
        <f t="shared" si="82"/>
        <v>42621</v>
      </c>
      <c r="B5263" s="1">
        <v>25.908000000000001</v>
      </c>
      <c r="C5263" s="16">
        <v>92.83</v>
      </c>
      <c r="D5263" s="16">
        <v>27.23</v>
      </c>
      <c r="E5263" s="16">
        <v>24.94</v>
      </c>
      <c r="F5263" s="16">
        <v>29.2</v>
      </c>
      <c r="G5263" s="16">
        <v>6.95</v>
      </c>
      <c r="H5263" s="16">
        <v>20.92</v>
      </c>
      <c r="I5263" s="16">
        <v>248.6</v>
      </c>
      <c r="J5263" s="16">
        <v>12.35</v>
      </c>
      <c r="K5263" s="14">
        <v>1079</v>
      </c>
      <c r="L5263" s="16">
        <v>29.61</v>
      </c>
      <c r="M5263" s="16">
        <v>9.2100000000000009</v>
      </c>
    </row>
    <row r="5264" spans="1:13" x14ac:dyDescent="0.2">
      <c r="A5264" s="67">
        <f t="shared" si="82"/>
        <v>42622</v>
      </c>
      <c r="B5264" s="1">
        <v>2.54</v>
      </c>
      <c r="C5264" s="16">
        <v>91.49</v>
      </c>
      <c r="D5264" s="16">
        <v>27.62</v>
      </c>
      <c r="E5264" s="16">
        <v>24.87</v>
      </c>
      <c r="F5264" s="16">
        <v>29.74</v>
      </c>
      <c r="G5264" s="16">
        <v>7.34</v>
      </c>
      <c r="H5264" s="16">
        <v>26.46</v>
      </c>
      <c r="I5264" s="16">
        <v>269.73</v>
      </c>
      <c r="J5264" s="16">
        <v>13.35</v>
      </c>
      <c r="K5264" s="14">
        <v>815</v>
      </c>
      <c r="L5264" s="16">
        <v>29.6</v>
      </c>
      <c r="M5264" s="16">
        <v>9.23</v>
      </c>
    </row>
    <row r="5265" spans="1:13" x14ac:dyDescent="0.2">
      <c r="A5265" s="67">
        <f t="shared" si="82"/>
        <v>42623</v>
      </c>
      <c r="B5265" s="1">
        <v>6.35</v>
      </c>
      <c r="C5265" s="16">
        <v>91.21</v>
      </c>
      <c r="D5265" s="16">
        <v>27.55</v>
      </c>
      <c r="E5265" s="16">
        <v>25.24</v>
      </c>
      <c r="F5265" s="16">
        <v>31.02</v>
      </c>
      <c r="G5265" s="16">
        <v>5.85</v>
      </c>
      <c r="H5265" s="16">
        <v>31.68</v>
      </c>
      <c r="I5265" s="16">
        <v>242.06</v>
      </c>
      <c r="J5265" s="16">
        <v>12.8</v>
      </c>
      <c r="K5265" s="14">
        <v>988</v>
      </c>
      <c r="L5265" s="16">
        <v>29.6</v>
      </c>
      <c r="M5265" s="16">
        <v>7.18</v>
      </c>
    </row>
    <row r="5266" spans="1:13" x14ac:dyDescent="0.2">
      <c r="A5266" s="67">
        <f t="shared" si="82"/>
        <v>42624</v>
      </c>
      <c r="B5266" s="1">
        <v>10.16</v>
      </c>
      <c r="C5266" s="16">
        <v>95.48</v>
      </c>
      <c r="D5266" s="16">
        <v>26.69</v>
      </c>
      <c r="E5266" s="16">
        <v>25.4</v>
      </c>
      <c r="F5266" s="16">
        <v>29.86</v>
      </c>
      <c r="G5266" s="16">
        <v>5.08</v>
      </c>
      <c r="H5266" s="16">
        <v>29.14</v>
      </c>
      <c r="I5266" s="16">
        <v>219.1</v>
      </c>
      <c r="J5266" s="16">
        <v>8.3800000000000008</v>
      </c>
      <c r="K5266" s="14">
        <v>1156</v>
      </c>
      <c r="L5266" s="16">
        <v>29.54</v>
      </c>
      <c r="M5266" s="16">
        <v>6.36</v>
      </c>
    </row>
    <row r="5267" spans="1:13" x14ac:dyDescent="0.2">
      <c r="A5267" s="67">
        <f t="shared" si="82"/>
        <v>42625</v>
      </c>
      <c r="B5267" s="1">
        <v>25.143999999999998</v>
      </c>
      <c r="C5267" s="16">
        <v>95.69</v>
      </c>
      <c r="D5267" s="16">
        <v>25.51</v>
      </c>
      <c r="E5267" s="16">
        <v>23.81</v>
      </c>
      <c r="F5267" s="16">
        <v>30.2</v>
      </c>
      <c r="G5267" s="16">
        <v>5.66</v>
      </c>
      <c r="H5267" s="16">
        <v>29.18</v>
      </c>
      <c r="I5267" s="16">
        <v>189.94</v>
      </c>
      <c r="J5267" s="16">
        <v>9.98</v>
      </c>
      <c r="K5267" s="14">
        <v>933</v>
      </c>
      <c r="L5267" s="16">
        <v>29.4</v>
      </c>
      <c r="M5267" s="16">
        <v>6.64</v>
      </c>
    </row>
    <row r="5268" spans="1:13" x14ac:dyDescent="0.2">
      <c r="A5268" s="67">
        <f t="shared" si="82"/>
        <v>42626</v>
      </c>
      <c r="B5268" s="1">
        <v>0.76200000000000001</v>
      </c>
      <c r="C5268" s="16">
        <v>93.76</v>
      </c>
      <c r="D5268" s="16">
        <v>25.93</v>
      </c>
      <c r="E5268" s="16">
        <v>23.87</v>
      </c>
      <c r="F5268" s="16">
        <v>29.71</v>
      </c>
      <c r="G5268" s="16">
        <v>5.24</v>
      </c>
      <c r="H5268" s="16">
        <v>24.94</v>
      </c>
      <c r="I5268" s="16">
        <v>173.54</v>
      </c>
      <c r="J5268" s="16">
        <v>13.96</v>
      </c>
      <c r="K5268" s="14">
        <v>1051</v>
      </c>
      <c r="L5268" s="16">
        <v>29.78</v>
      </c>
      <c r="M5268" s="16">
        <v>6.59</v>
      </c>
    </row>
    <row r="5269" spans="1:13" x14ac:dyDescent="0.2">
      <c r="A5269" s="67">
        <f t="shared" si="82"/>
        <v>42627</v>
      </c>
      <c r="B5269" s="1">
        <v>0.254</v>
      </c>
      <c r="C5269" s="16">
        <v>88.45</v>
      </c>
      <c r="D5269" s="16">
        <v>27.77</v>
      </c>
      <c r="E5269" s="16">
        <v>24.1</v>
      </c>
      <c r="F5269" s="16">
        <v>30.36</v>
      </c>
      <c r="G5269" s="16">
        <v>7.27</v>
      </c>
      <c r="H5269" s="16">
        <v>27.06</v>
      </c>
      <c r="I5269" s="16">
        <v>77.900000000000006</v>
      </c>
      <c r="J5269" s="16">
        <v>24.76</v>
      </c>
      <c r="K5269" s="14">
        <v>1026</v>
      </c>
      <c r="L5269" s="16">
        <v>30.65</v>
      </c>
      <c r="M5269" s="16">
        <v>8.42</v>
      </c>
    </row>
    <row r="5270" spans="1:13" x14ac:dyDescent="0.2">
      <c r="A5270" s="67">
        <f t="shared" ref="A5270:A5333" si="83">A5269+1</f>
        <v>42628</v>
      </c>
      <c r="B5270" s="1">
        <v>2.794</v>
      </c>
      <c r="C5270" s="16">
        <v>94</v>
      </c>
      <c r="D5270" s="16">
        <v>25.66</v>
      </c>
      <c r="E5270" s="16">
        <v>24.12</v>
      </c>
      <c r="F5270" s="16">
        <v>27.81</v>
      </c>
      <c r="G5270" s="16">
        <v>4.9400000000000004</v>
      </c>
      <c r="H5270" s="16">
        <v>26.71</v>
      </c>
      <c r="I5270" s="16">
        <v>165.47</v>
      </c>
      <c r="J5270" s="16">
        <v>4.16</v>
      </c>
      <c r="K5270" s="14">
        <v>212.4</v>
      </c>
      <c r="L5270" s="16">
        <v>29.43</v>
      </c>
      <c r="M5270" s="16">
        <v>6</v>
      </c>
    </row>
    <row r="5271" spans="1:13" x14ac:dyDescent="0.2">
      <c r="A5271" s="67">
        <f t="shared" si="83"/>
        <v>42629</v>
      </c>
      <c r="B5271" s="1">
        <v>0.254</v>
      </c>
      <c r="C5271" s="16">
        <v>84.33</v>
      </c>
      <c r="D5271" s="16">
        <v>27.18</v>
      </c>
      <c r="E5271" s="16">
        <v>22.94</v>
      </c>
      <c r="F5271" s="16">
        <v>30.19</v>
      </c>
      <c r="G5271" s="16">
        <v>6.12</v>
      </c>
      <c r="H5271" s="16">
        <v>18.98</v>
      </c>
      <c r="I5271" s="16">
        <v>128.94999999999999</v>
      </c>
      <c r="J5271" s="16">
        <v>23.95</v>
      </c>
      <c r="K5271" s="14">
        <v>1132</v>
      </c>
      <c r="L5271" s="16">
        <v>29.92</v>
      </c>
      <c r="M5271" s="16">
        <v>7.93</v>
      </c>
    </row>
    <row r="5272" spans="1:13" x14ac:dyDescent="0.2">
      <c r="A5272" s="67">
        <f t="shared" si="83"/>
        <v>42630</v>
      </c>
      <c r="B5272" s="1">
        <v>7.1120000000000001</v>
      </c>
      <c r="C5272" s="16">
        <v>90.54</v>
      </c>
      <c r="D5272" s="16">
        <v>28.03</v>
      </c>
      <c r="E5272" s="16">
        <v>24.77</v>
      </c>
      <c r="F5272" s="16">
        <v>30.88</v>
      </c>
      <c r="G5272" s="16">
        <v>10.46</v>
      </c>
      <c r="H5272" s="16">
        <v>37.82</v>
      </c>
      <c r="I5272" s="16">
        <v>294.99</v>
      </c>
      <c r="J5272" s="16">
        <v>18.03</v>
      </c>
      <c r="K5272" s="14">
        <v>1258</v>
      </c>
      <c r="L5272" s="16">
        <v>30.05</v>
      </c>
      <c r="M5272" s="16">
        <v>11.55</v>
      </c>
    </row>
    <row r="5273" spans="1:13" x14ac:dyDescent="0.2">
      <c r="A5273" s="67">
        <f t="shared" si="83"/>
        <v>42631</v>
      </c>
      <c r="B5273" s="1">
        <v>0</v>
      </c>
      <c r="C5273" s="16">
        <v>86.73</v>
      </c>
      <c r="D5273" s="16">
        <v>29.49</v>
      </c>
      <c r="E5273" s="16">
        <v>28.4</v>
      </c>
      <c r="F5273" s="16">
        <v>30.39</v>
      </c>
      <c r="G5273" s="16">
        <v>19.8</v>
      </c>
      <c r="H5273" s="16">
        <v>36.659999999999997</v>
      </c>
      <c r="I5273" s="16">
        <v>24.68</v>
      </c>
      <c r="J5273" s="16">
        <v>21.3</v>
      </c>
      <c r="K5273" s="14">
        <v>1085</v>
      </c>
      <c r="L5273" s="16">
        <v>30.07</v>
      </c>
      <c r="M5273" s="16">
        <v>19.32</v>
      </c>
    </row>
    <row r="5274" spans="1:13" x14ac:dyDescent="0.2">
      <c r="A5274" s="67">
        <f t="shared" si="83"/>
        <v>42632</v>
      </c>
      <c r="B5274" s="1">
        <v>9.3979999999999997</v>
      </c>
      <c r="C5274" s="16">
        <v>92.74</v>
      </c>
      <c r="D5274" s="16">
        <v>26.71</v>
      </c>
      <c r="E5274" s="16">
        <v>24.53</v>
      </c>
      <c r="F5274" s="16">
        <v>29.45</v>
      </c>
      <c r="G5274" s="16">
        <v>10.210000000000001</v>
      </c>
      <c r="H5274" s="16">
        <v>32.880000000000003</v>
      </c>
      <c r="I5274" s="16">
        <v>258.63</v>
      </c>
      <c r="J5274" s="16">
        <v>3.4</v>
      </c>
      <c r="K5274" s="14">
        <v>220.4</v>
      </c>
      <c r="L5274" s="16">
        <v>29.67</v>
      </c>
      <c r="M5274" s="16">
        <v>10.9</v>
      </c>
    </row>
    <row r="5275" spans="1:13" x14ac:dyDescent="0.2">
      <c r="A5275" s="67">
        <f t="shared" si="83"/>
        <v>42633</v>
      </c>
      <c r="B5275" s="1">
        <v>0</v>
      </c>
      <c r="C5275" s="16">
        <v>89.25</v>
      </c>
      <c r="D5275" s="16">
        <v>27.11</v>
      </c>
      <c r="E5275" s="16">
        <v>25.31</v>
      </c>
      <c r="F5275" s="16">
        <v>29.36</v>
      </c>
      <c r="G5275" s="16">
        <v>5.73</v>
      </c>
      <c r="H5275" s="16">
        <v>23.74</v>
      </c>
      <c r="I5275" s="16">
        <v>272.43</v>
      </c>
      <c r="J5275" s="16">
        <v>14.72</v>
      </c>
      <c r="K5275" s="14">
        <v>1032</v>
      </c>
      <c r="L5275" s="16">
        <v>29.4</v>
      </c>
      <c r="M5275" s="16">
        <v>7.37</v>
      </c>
    </row>
    <row r="5276" spans="1:13" x14ac:dyDescent="0.2">
      <c r="A5276" s="67">
        <f t="shared" si="83"/>
        <v>42634</v>
      </c>
      <c r="B5276" s="1">
        <v>27.686</v>
      </c>
      <c r="C5276" s="16">
        <v>95.48</v>
      </c>
      <c r="D5276" s="16">
        <v>25.09</v>
      </c>
      <c r="E5276" s="16">
        <v>23.14</v>
      </c>
      <c r="F5276" s="16">
        <v>27.95</v>
      </c>
      <c r="G5276" s="16">
        <v>6.11</v>
      </c>
      <c r="H5276" s="16">
        <v>32.53</v>
      </c>
      <c r="I5276" s="16">
        <v>231.3</v>
      </c>
      <c r="J5276" s="16">
        <v>2</v>
      </c>
      <c r="K5276" s="14">
        <v>272</v>
      </c>
      <c r="L5276" s="16">
        <v>28.94</v>
      </c>
      <c r="M5276" s="16">
        <v>7.55</v>
      </c>
    </row>
    <row r="5277" spans="1:13" x14ac:dyDescent="0.2">
      <c r="A5277" s="67">
        <f t="shared" si="83"/>
        <v>42635</v>
      </c>
      <c r="B5277" s="1">
        <v>0.254</v>
      </c>
      <c r="C5277" s="16">
        <v>87.4</v>
      </c>
      <c r="D5277" s="16">
        <v>26.61</v>
      </c>
      <c r="E5277" s="16">
        <v>22.88</v>
      </c>
      <c r="F5277" s="16">
        <v>29.78</v>
      </c>
      <c r="G5277" s="16">
        <v>5.0999999999999996</v>
      </c>
      <c r="H5277" s="16">
        <v>15.17</v>
      </c>
      <c r="I5277" s="16">
        <v>246.8</v>
      </c>
      <c r="J5277" s="16">
        <v>16.46</v>
      </c>
      <c r="K5277" s="14">
        <v>1383</v>
      </c>
      <c r="L5277" s="16">
        <v>29.39</v>
      </c>
      <c r="M5277" s="16">
        <v>6.79</v>
      </c>
    </row>
    <row r="5278" spans="1:13" x14ac:dyDescent="0.2">
      <c r="A5278" s="67">
        <f t="shared" si="83"/>
        <v>42636</v>
      </c>
      <c r="B5278" s="1">
        <v>0.254</v>
      </c>
      <c r="C5278" s="16">
        <v>88.9</v>
      </c>
      <c r="D5278" s="16">
        <v>27.96</v>
      </c>
      <c r="E5278" s="16">
        <v>25.3</v>
      </c>
      <c r="F5278" s="16">
        <v>30.48</v>
      </c>
      <c r="G5278" s="16">
        <v>6.8</v>
      </c>
      <c r="H5278" s="16">
        <v>20.64</v>
      </c>
      <c r="I5278" s="16">
        <v>272.62</v>
      </c>
      <c r="J5278" s="16">
        <v>17.78</v>
      </c>
      <c r="K5278" s="14">
        <v>1315</v>
      </c>
      <c r="L5278" s="16">
        <v>29.78</v>
      </c>
      <c r="M5278" s="16">
        <v>9.1199999999999992</v>
      </c>
    </row>
    <row r="5279" spans="1:13" x14ac:dyDescent="0.2">
      <c r="A5279" s="67">
        <f t="shared" si="83"/>
        <v>42637</v>
      </c>
      <c r="B5279" s="1">
        <v>20.32</v>
      </c>
      <c r="C5279" s="16">
        <v>90.17</v>
      </c>
      <c r="D5279" s="16">
        <v>27.75</v>
      </c>
      <c r="E5279" s="16">
        <v>25.42</v>
      </c>
      <c r="F5279" s="16">
        <v>29.34</v>
      </c>
      <c r="G5279" s="16">
        <v>8.6199999999999992</v>
      </c>
      <c r="H5279" s="16">
        <v>40.01</v>
      </c>
      <c r="I5279" s="16">
        <v>326.91000000000003</v>
      </c>
      <c r="J5279" s="16">
        <v>10.49</v>
      </c>
      <c r="K5279" s="14">
        <v>1163</v>
      </c>
      <c r="L5279" s="16">
        <v>29.66</v>
      </c>
      <c r="M5279" s="16">
        <v>10.86</v>
      </c>
    </row>
    <row r="5280" spans="1:13" x14ac:dyDescent="0.2">
      <c r="A5280" s="67">
        <f t="shared" si="83"/>
        <v>42638</v>
      </c>
      <c r="B5280" s="1">
        <v>37.595999999999997</v>
      </c>
      <c r="C5280" s="16">
        <v>94.99</v>
      </c>
      <c r="D5280" s="16">
        <v>26.49</v>
      </c>
      <c r="E5280" s="16">
        <v>24.35</v>
      </c>
      <c r="F5280" s="16">
        <v>29.73</v>
      </c>
      <c r="G5280" s="16">
        <v>5.86</v>
      </c>
      <c r="H5280" s="16">
        <v>21.94</v>
      </c>
      <c r="I5280" s="16">
        <v>210.02</v>
      </c>
      <c r="J5280" s="16">
        <v>15.05</v>
      </c>
      <c r="K5280" s="14">
        <v>1173</v>
      </c>
      <c r="L5280" s="16">
        <v>29.58</v>
      </c>
      <c r="M5280" s="16">
        <v>7.02</v>
      </c>
    </row>
    <row r="5281" spans="1:13" x14ac:dyDescent="0.2">
      <c r="A5281" s="67">
        <f t="shared" si="83"/>
        <v>42639</v>
      </c>
      <c r="B5281" s="1">
        <v>0.254</v>
      </c>
      <c r="C5281" s="16">
        <v>94.61</v>
      </c>
      <c r="D5281" s="16">
        <v>26.2</v>
      </c>
      <c r="E5281" s="16">
        <v>24.65</v>
      </c>
      <c r="F5281" s="16">
        <v>29.18</v>
      </c>
      <c r="G5281" s="16">
        <v>4.6399999999999997</v>
      </c>
      <c r="H5281" s="16">
        <v>21.52</v>
      </c>
      <c r="I5281" s="16">
        <v>184.31</v>
      </c>
      <c r="J5281" s="16">
        <v>8.69</v>
      </c>
      <c r="K5281" s="14">
        <v>888</v>
      </c>
      <c r="L5281" s="16">
        <v>29.56</v>
      </c>
      <c r="M5281" s="16">
        <v>5.67</v>
      </c>
    </row>
    <row r="5282" spans="1:13" x14ac:dyDescent="0.2">
      <c r="A5282" s="67">
        <f t="shared" si="83"/>
        <v>42640</v>
      </c>
      <c r="B5282" s="1">
        <v>12.446</v>
      </c>
      <c r="C5282" s="16">
        <v>94.79</v>
      </c>
      <c r="D5282" s="16">
        <v>26.66</v>
      </c>
      <c r="E5282" s="16">
        <v>24.56</v>
      </c>
      <c r="F5282" s="16">
        <v>29.34</v>
      </c>
      <c r="G5282" s="16">
        <v>5.86</v>
      </c>
      <c r="H5282" s="16">
        <v>18.91</v>
      </c>
      <c r="I5282" s="16">
        <v>231.68</v>
      </c>
      <c r="J5282" s="16">
        <v>9.25</v>
      </c>
      <c r="K5282" s="14">
        <v>747</v>
      </c>
      <c r="L5282" s="16">
        <v>29.42</v>
      </c>
      <c r="M5282" s="16">
        <v>6.8</v>
      </c>
    </row>
    <row r="5283" spans="1:13" x14ac:dyDescent="0.2">
      <c r="A5283" s="67">
        <f t="shared" si="83"/>
        <v>42641</v>
      </c>
      <c r="B5283" s="1">
        <v>45.463999999999999</v>
      </c>
      <c r="C5283" s="16">
        <v>94.66</v>
      </c>
      <c r="D5283" s="16">
        <v>26.04</v>
      </c>
      <c r="E5283" s="16">
        <v>22.73</v>
      </c>
      <c r="F5283" s="16">
        <v>27.98</v>
      </c>
      <c r="G5283" s="16">
        <v>5.96</v>
      </c>
      <c r="H5283" s="16">
        <v>65.97</v>
      </c>
      <c r="I5283" s="16">
        <v>256.79000000000002</v>
      </c>
      <c r="J5283" s="16">
        <v>3.45</v>
      </c>
      <c r="K5283" s="14">
        <v>202.2</v>
      </c>
      <c r="L5283" s="16">
        <v>29.06</v>
      </c>
      <c r="M5283" s="16">
        <v>7.44</v>
      </c>
    </row>
    <row r="5284" spans="1:13" x14ac:dyDescent="0.2">
      <c r="A5284" s="67">
        <f t="shared" si="83"/>
        <v>42642</v>
      </c>
      <c r="B5284" s="1">
        <v>5.08</v>
      </c>
      <c r="C5284" s="16">
        <v>87.96</v>
      </c>
      <c r="D5284" s="16">
        <v>28.77</v>
      </c>
      <c r="E5284" s="16">
        <v>26.67</v>
      </c>
      <c r="F5284" s="16">
        <v>30.79</v>
      </c>
      <c r="G5284" s="16">
        <v>14.07</v>
      </c>
      <c r="H5284" s="16">
        <v>29.78</v>
      </c>
      <c r="I5284" s="16">
        <v>343.65</v>
      </c>
      <c r="J5284" s="16">
        <v>15.89</v>
      </c>
      <c r="K5284" s="14">
        <v>1359</v>
      </c>
      <c r="L5284" s="16">
        <v>29.28</v>
      </c>
      <c r="M5284" s="16">
        <v>15.53</v>
      </c>
    </row>
    <row r="5285" spans="1:13" x14ac:dyDescent="0.2">
      <c r="A5285" s="67">
        <f t="shared" si="83"/>
        <v>42643</v>
      </c>
      <c r="B5285" s="1">
        <v>107.19</v>
      </c>
      <c r="C5285" s="16">
        <v>95.65</v>
      </c>
      <c r="D5285" s="16">
        <v>26.44</v>
      </c>
      <c r="E5285" s="16">
        <v>24.77</v>
      </c>
      <c r="F5285" s="16">
        <v>29.04</v>
      </c>
      <c r="G5285" s="16">
        <v>9.9600000000000009</v>
      </c>
      <c r="H5285" s="16">
        <v>42.44</v>
      </c>
      <c r="I5285" s="16">
        <v>293.17</v>
      </c>
      <c r="J5285" s="16">
        <v>2.84</v>
      </c>
      <c r="K5285" s="14">
        <v>389.2</v>
      </c>
      <c r="L5285" s="16">
        <v>28.82</v>
      </c>
      <c r="M5285" s="16">
        <v>11.72</v>
      </c>
    </row>
    <row r="5286" spans="1:13" x14ac:dyDescent="0.2">
      <c r="A5286" s="67">
        <f t="shared" si="83"/>
        <v>42644</v>
      </c>
      <c r="B5286" s="1">
        <v>3.556</v>
      </c>
      <c r="C5286" s="16">
        <v>91.13</v>
      </c>
      <c r="D5286" s="16">
        <v>26.99</v>
      </c>
      <c r="E5286" s="16">
        <v>24.81</v>
      </c>
      <c r="F5286" s="16">
        <v>29.65</v>
      </c>
      <c r="G5286" s="16">
        <v>7.76</v>
      </c>
      <c r="H5286" s="16">
        <v>29.67</v>
      </c>
      <c r="I5286" s="16">
        <v>261.75</v>
      </c>
      <c r="J5286" s="16">
        <v>13.83</v>
      </c>
      <c r="K5286" s="14">
        <v>1068</v>
      </c>
      <c r="L5286" s="16">
        <v>28.99</v>
      </c>
      <c r="M5286" s="16">
        <v>9.4499999999999993</v>
      </c>
    </row>
    <row r="5287" spans="1:13" x14ac:dyDescent="0.2">
      <c r="A5287" s="67">
        <f t="shared" si="83"/>
        <v>42645</v>
      </c>
      <c r="B5287" s="1">
        <v>0.254</v>
      </c>
      <c r="C5287" s="16">
        <v>88.03</v>
      </c>
      <c r="D5287" s="16">
        <v>27.5</v>
      </c>
      <c r="E5287" s="16">
        <v>24.84</v>
      </c>
      <c r="F5287" s="16">
        <v>31.05</v>
      </c>
      <c r="G5287" s="16">
        <v>6.92</v>
      </c>
      <c r="H5287" s="16">
        <v>21.06</v>
      </c>
      <c r="I5287" s="16">
        <v>213.63</v>
      </c>
      <c r="J5287" s="16">
        <v>24.69</v>
      </c>
      <c r="K5287" s="14">
        <v>1068</v>
      </c>
      <c r="L5287" s="16">
        <v>29.18</v>
      </c>
      <c r="M5287" s="16">
        <v>7.91</v>
      </c>
    </row>
    <row r="5288" spans="1:13" x14ac:dyDescent="0.2">
      <c r="A5288" s="67">
        <f t="shared" si="83"/>
        <v>42646</v>
      </c>
      <c r="B5288" s="1">
        <v>0</v>
      </c>
      <c r="C5288" s="16">
        <v>86.81</v>
      </c>
      <c r="D5288" s="16">
        <v>27.01</v>
      </c>
      <c r="E5288" s="16">
        <v>24.42</v>
      </c>
      <c r="F5288" s="16">
        <v>31.55</v>
      </c>
      <c r="G5288" s="16">
        <v>7.18</v>
      </c>
      <c r="H5288" s="16">
        <v>21.31</v>
      </c>
      <c r="I5288" s="16">
        <v>188.38</v>
      </c>
      <c r="J5288" s="16">
        <v>21.94</v>
      </c>
      <c r="K5288" s="14">
        <v>1063</v>
      </c>
      <c r="L5288" s="16">
        <v>29.23</v>
      </c>
      <c r="M5288" s="16">
        <v>8.44</v>
      </c>
    </row>
    <row r="5289" spans="1:13" x14ac:dyDescent="0.2">
      <c r="A5289" s="67">
        <f t="shared" si="83"/>
        <v>42647</v>
      </c>
      <c r="B5289" s="1">
        <v>0</v>
      </c>
      <c r="C5289" s="16">
        <v>83.69</v>
      </c>
      <c r="D5289" s="16">
        <v>27.87</v>
      </c>
      <c r="E5289" s="16">
        <v>24.92</v>
      </c>
      <c r="F5289" s="16">
        <v>32.369999999999997</v>
      </c>
      <c r="G5289" s="16">
        <v>8.26</v>
      </c>
      <c r="H5289" s="16">
        <v>23.07</v>
      </c>
      <c r="I5289" s="16">
        <v>169.02</v>
      </c>
      <c r="J5289" s="16">
        <v>20.29</v>
      </c>
      <c r="K5289" s="14">
        <v>1204</v>
      </c>
      <c r="L5289" s="16">
        <v>29.29</v>
      </c>
      <c r="M5289" s="16">
        <v>10.18</v>
      </c>
    </row>
    <row r="5290" spans="1:13" x14ac:dyDescent="0.2">
      <c r="A5290" s="67">
        <f t="shared" si="83"/>
        <v>42648</v>
      </c>
      <c r="B5290" s="1">
        <v>0</v>
      </c>
      <c r="C5290" s="16">
        <v>88.22</v>
      </c>
      <c r="D5290" s="16">
        <v>27.52</v>
      </c>
      <c r="E5290" s="16">
        <v>24.93</v>
      </c>
      <c r="F5290" s="16">
        <v>31.56</v>
      </c>
      <c r="G5290" s="16">
        <v>7.31</v>
      </c>
      <c r="H5290" s="16">
        <v>24.38</v>
      </c>
      <c r="I5290" s="16">
        <v>154.63</v>
      </c>
      <c r="J5290" s="16">
        <v>17.600000000000001</v>
      </c>
      <c r="K5290" s="14">
        <v>1127</v>
      </c>
      <c r="L5290" s="16">
        <v>29.42</v>
      </c>
      <c r="M5290" s="16">
        <v>7.73</v>
      </c>
    </row>
    <row r="5291" spans="1:13" x14ac:dyDescent="0.2">
      <c r="A5291" s="67">
        <f t="shared" si="83"/>
        <v>42649</v>
      </c>
      <c r="B5291" s="1">
        <v>0</v>
      </c>
      <c r="C5291" s="16">
        <v>86.82</v>
      </c>
      <c r="D5291" s="16">
        <v>27.79</v>
      </c>
      <c r="E5291" s="16">
        <v>25.04</v>
      </c>
      <c r="F5291" s="16">
        <v>30.84</v>
      </c>
      <c r="G5291" s="16">
        <v>8.3699999999999992</v>
      </c>
      <c r="H5291" s="16">
        <v>20.36</v>
      </c>
      <c r="I5291" s="16">
        <v>119.07</v>
      </c>
      <c r="J5291" s="16">
        <v>22.82</v>
      </c>
      <c r="K5291" s="14">
        <v>1113</v>
      </c>
      <c r="L5291" s="16">
        <v>29.9</v>
      </c>
      <c r="M5291" s="16">
        <v>8.85</v>
      </c>
    </row>
    <row r="5292" spans="1:13" x14ac:dyDescent="0.2">
      <c r="A5292" s="67">
        <f t="shared" si="83"/>
        <v>42650</v>
      </c>
      <c r="B5292" s="1">
        <v>10.922000000000001</v>
      </c>
      <c r="C5292" s="16">
        <v>91.15</v>
      </c>
      <c r="D5292" s="16">
        <v>26.47</v>
      </c>
      <c r="E5292" s="16">
        <v>24.9</v>
      </c>
      <c r="F5292" s="16">
        <v>30.67</v>
      </c>
      <c r="G5292" s="16">
        <v>5.87</v>
      </c>
      <c r="H5292" s="16">
        <v>25.01</v>
      </c>
      <c r="I5292" s="16">
        <v>172.3</v>
      </c>
      <c r="J5292" s="16">
        <v>11.93</v>
      </c>
      <c r="K5292" s="14">
        <v>922</v>
      </c>
      <c r="L5292" s="16">
        <v>29.79</v>
      </c>
      <c r="M5292" s="16">
        <v>6.95</v>
      </c>
    </row>
    <row r="5293" spans="1:13" x14ac:dyDescent="0.2">
      <c r="A5293" s="67">
        <f t="shared" si="83"/>
        <v>42651</v>
      </c>
      <c r="B5293" s="1">
        <v>5.5880000000000001</v>
      </c>
      <c r="C5293" s="16">
        <v>91.19</v>
      </c>
      <c r="D5293" s="16">
        <v>26.18</v>
      </c>
      <c r="E5293" s="16">
        <v>24.38</v>
      </c>
      <c r="F5293" s="16">
        <v>30.21</v>
      </c>
      <c r="G5293" s="16">
        <v>6.97</v>
      </c>
      <c r="H5293" s="16">
        <v>24.48</v>
      </c>
      <c r="I5293" s="16">
        <v>168.92</v>
      </c>
      <c r="J5293" s="16">
        <v>11.81</v>
      </c>
      <c r="K5293" s="14">
        <v>1240</v>
      </c>
      <c r="L5293" s="16">
        <v>29.3</v>
      </c>
      <c r="M5293" s="16">
        <v>7.65</v>
      </c>
    </row>
    <row r="5294" spans="1:13" x14ac:dyDescent="0.2">
      <c r="A5294" s="67">
        <f t="shared" si="83"/>
        <v>42652</v>
      </c>
      <c r="B5294" s="1">
        <v>0</v>
      </c>
      <c r="C5294" s="16">
        <v>91.4</v>
      </c>
      <c r="D5294" s="16">
        <v>26.74</v>
      </c>
      <c r="E5294" s="16">
        <v>24.14</v>
      </c>
      <c r="F5294" s="16">
        <v>30.22</v>
      </c>
      <c r="G5294" s="16">
        <v>6.72</v>
      </c>
      <c r="H5294" s="16">
        <v>25.01</v>
      </c>
      <c r="I5294" s="16">
        <v>191.02</v>
      </c>
      <c r="J5294" s="16">
        <v>16.5</v>
      </c>
      <c r="K5294" s="14">
        <v>1271</v>
      </c>
      <c r="L5294" s="16">
        <v>29.65</v>
      </c>
      <c r="M5294" s="16">
        <v>8.1199999999999992</v>
      </c>
    </row>
    <row r="5295" spans="1:13" x14ac:dyDescent="0.2">
      <c r="A5295" s="67">
        <f t="shared" si="83"/>
        <v>42653</v>
      </c>
      <c r="B5295" s="1">
        <v>57.915999999999997</v>
      </c>
      <c r="C5295" s="16">
        <v>91.71</v>
      </c>
      <c r="D5295" s="16">
        <v>26.54</v>
      </c>
      <c r="E5295" s="16">
        <v>24.55</v>
      </c>
      <c r="F5295" s="16">
        <v>31.11</v>
      </c>
      <c r="G5295" s="16">
        <v>7.11</v>
      </c>
      <c r="H5295" s="16">
        <v>21.8</v>
      </c>
      <c r="I5295" s="16">
        <v>185.81</v>
      </c>
      <c r="J5295" s="16">
        <v>15.97</v>
      </c>
      <c r="K5295" s="14">
        <v>1106</v>
      </c>
      <c r="L5295" s="16">
        <v>29.73</v>
      </c>
      <c r="M5295" s="16">
        <v>8.3800000000000008</v>
      </c>
    </row>
    <row r="5296" spans="1:13" x14ac:dyDescent="0.2">
      <c r="A5296" s="67">
        <f t="shared" si="83"/>
        <v>42654</v>
      </c>
      <c r="B5296" s="1">
        <v>4.5720000000000001</v>
      </c>
      <c r="C5296" s="16">
        <v>94.78</v>
      </c>
      <c r="D5296" s="16">
        <v>26.36</v>
      </c>
      <c r="E5296" s="16">
        <v>24.58</v>
      </c>
      <c r="F5296" s="16">
        <v>30.23</v>
      </c>
      <c r="G5296" s="16">
        <v>5.98</v>
      </c>
      <c r="H5296" s="16">
        <v>25.4</v>
      </c>
      <c r="I5296" s="16">
        <v>204.93</v>
      </c>
      <c r="J5296" s="16">
        <v>14.71</v>
      </c>
      <c r="K5296" s="14">
        <v>1303</v>
      </c>
      <c r="L5296" s="16">
        <v>29.75</v>
      </c>
      <c r="M5296" s="16">
        <v>6.9</v>
      </c>
    </row>
    <row r="5297" spans="1:13" x14ac:dyDescent="0.2">
      <c r="A5297" s="67">
        <f t="shared" si="83"/>
        <v>42655</v>
      </c>
      <c r="B5297" s="1">
        <v>57.665999999999997</v>
      </c>
      <c r="C5297" s="16">
        <v>96.35</v>
      </c>
      <c r="D5297" s="16">
        <v>25.85</v>
      </c>
      <c r="E5297" s="16">
        <v>24.56</v>
      </c>
      <c r="F5297" s="16">
        <v>29.13</v>
      </c>
      <c r="G5297" s="16">
        <v>4.6100000000000003</v>
      </c>
      <c r="H5297" s="16">
        <v>34.01</v>
      </c>
      <c r="I5297" s="16">
        <v>163.81</v>
      </c>
      <c r="J5297" s="16">
        <v>8.33</v>
      </c>
      <c r="K5297" s="14">
        <v>512.20000000000005</v>
      </c>
      <c r="L5297" s="16">
        <v>29.33</v>
      </c>
      <c r="M5297" s="16">
        <v>5.34</v>
      </c>
    </row>
    <row r="5298" spans="1:13" x14ac:dyDescent="0.2">
      <c r="A5298" s="67">
        <f t="shared" si="83"/>
        <v>42656</v>
      </c>
      <c r="B5298" s="1">
        <v>0.50800000000000001</v>
      </c>
      <c r="C5298" s="16">
        <v>86.21</v>
      </c>
      <c r="D5298" s="16">
        <v>27.54</v>
      </c>
      <c r="E5298" s="16">
        <v>24.48</v>
      </c>
      <c r="F5298" s="16">
        <v>29.98</v>
      </c>
      <c r="G5298" s="16">
        <v>9.0500000000000007</v>
      </c>
      <c r="H5298" s="16">
        <v>22.58</v>
      </c>
      <c r="I5298" s="16">
        <v>55.84</v>
      </c>
      <c r="J5298" s="16">
        <v>18.29</v>
      </c>
      <c r="K5298" s="14">
        <v>1167</v>
      </c>
      <c r="L5298" s="16">
        <v>29.91</v>
      </c>
      <c r="M5298" s="16">
        <v>9.69</v>
      </c>
    </row>
    <row r="5299" spans="1:13" x14ac:dyDescent="0.2">
      <c r="A5299" s="67">
        <f t="shared" si="83"/>
        <v>42657</v>
      </c>
      <c r="B5299" s="1">
        <v>0</v>
      </c>
      <c r="C5299" s="16">
        <v>86.94</v>
      </c>
      <c r="D5299" s="16">
        <v>28.12</v>
      </c>
      <c r="E5299" s="16">
        <v>24.8</v>
      </c>
      <c r="F5299" s="16">
        <v>30.25</v>
      </c>
      <c r="G5299" s="16">
        <v>7.61</v>
      </c>
      <c r="H5299" s="16">
        <v>22.83</v>
      </c>
      <c r="I5299" s="16">
        <v>294.08999999999997</v>
      </c>
      <c r="J5299" s="16">
        <v>20.09</v>
      </c>
      <c r="K5299" s="14">
        <v>1265</v>
      </c>
      <c r="L5299" s="16">
        <v>30.4</v>
      </c>
      <c r="M5299" s="16">
        <v>10.8</v>
      </c>
    </row>
    <row r="5300" spans="1:13" x14ac:dyDescent="0.2">
      <c r="A5300" s="67">
        <f t="shared" si="83"/>
        <v>42658</v>
      </c>
      <c r="B5300" s="1">
        <v>34.293999999999997</v>
      </c>
      <c r="C5300" s="16">
        <v>92.38</v>
      </c>
      <c r="D5300" s="16">
        <v>27.47</v>
      </c>
      <c r="E5300" s="16">
        <v>24.68</v>
      </c>
      <c r="F5300" s="16">
        <v>30.53</v>
      </c>
      <c r="G5300" s="16">
        <v>8.07</v>
      </c>
      <c r="H5300" s="16">
        <v>43.5</v>
      </c>
      <c r="I5300" s="16">
        <v>236.78</v>
      </c>
      <c r="J5300" s="16">
        <v>16.3</v>
      </c>
      <c r="K5300" s="14">
        <v>1236</v>
      </c>
      <c r="L5300" s="16">
        <v>30.1</v>
      </c>
      <c r="M5300" s="16">
        <v>8.8000000000000007</v>
      </c>
    </row>
    <row r="5301" spans="1:13" x14ac:dyDescent="0.2">
      <c r="A5301" s="67">
        <f t="shared" si="83"/>
        <v>42659</v>
      </c>
      <c r="B5301" s="1">
        <v>73.403999999999996</v>
      </c>
      <c r="C5301" s="16">
        <v>95.34</v>
      </c>
      <c r="D5301" s="16">
        <v>25.83</v>
      </c>
      <c r="E5301" s="16">
        <v>24.09</v>
      </c>
      <c r="F5301" s="16">
        <v>27.32</v>
      </c>
      <c r="G5301" s="16">
        <v>7.86</v>
      </c>
      <c r="H5301" s="16">
        <v>29.11</v>
      </c>
      <c r="I5301" s="16">
        <v>168.35</v>
      </c>
      <c r="J5301" s="16">
        <v>6.23</v>
      </c>
      <c r="K5301" s="14">
        <v>452.7</v>
      </c>
      <c r="L5301" s="16">
        <v>29.41</v>
      </c>
      <c r="M5301" s="16">
        <v>9.44</v>
      </c>
    </row>
    <row r="5302" spans="1:13" x14ac:dyDescent="0.2">
      <c r="A5302" s="67">
        <f t="shared" si="83"/>
        <v>42660</v>
      </c>
      <c r="B5302" s="1">
        <v>2.794</v>
      </c>
      <c r="C5302" s="16">
        <v>90.12</v>
      </c>
      <c r="D5302" s="16">
        <v>26.71</v>
      </c>
      <c r="E5302" s="16">
        <v>24.73</v>
      </c>
      <c r="F5302" s="16">
        <v>31.13</v>
      </c>
      <c r="G5302" s="16">
        <v>6.89</v>
      </c>
      <c r="H5302" s="16">
        <v>23.85</v>
      </c>
      <c r="I5302" s="16">
        <v>184.36</v>
      </c>
      <c r="J5302" s="16">
        <v>18.690000000000001</v>
      </c>
      <c r="K5302" s="14">
        <v>1260</v>
      </c>
      <c r="L5302" s="16">
        <v>29.58</v>
      </c>
      <c r="M5302" s="16">
        <v>8.57</v>
      </c>
    </row>
    <row r="5303" spans="1:13" x14ac:dyDescent="0.2">
      <c r="A5303" s="67">
        <f t="shared" si="83"/>
        <v>42661</v>
      </c>
      <c r="B5303" s="1">
        <v>0</v>
      </c>
      <c r="C5303" s="16">
        <v>87.18</v>
      </c>
      <c r="D5303" s="16">
        <v>27.18</v>
      </c>
      <c r="E5303" s="16">
        <v>24.5</v>
      </c>
      <c r="F5303" s="16">
        <v>31.88</v>
      </c>
      <c r="G5303" s="16">
        <v>8.39</v>
      </c>
      <c r="H5303" s="16">
        <v>26.64</v>
      </c>
      <c r="I5303" s="16">
        <v>172.53</v>
      </c>
      <c r="J5303" s="16">
        <v>17.43</v>
      </c>
      <c r="K5303" s="14">
        <v>1214</v>
      </c>
      <c r="L5303" s="16">
        <v>29.32</v>
      </c>
      <c r="M5303" s="16">
        <v>10.199999999999999</v>
      </c>
    </row>
    <row r="5304" spans="1:13" x14ac:dyDescent="0.2">
      <c r="A5304" s="67">
        <f t="shared" si="83"/>
        <v>42662</v>
      </c>
      <c r="B5304" s="1">
        <v>0</v>
      </c>
      <c r="C5304" s="16">
        <v>84.24</v>
      </c>
      <c r="D5304" s="16">
        <v>27.62</v>
      </c>
      <c r="E5304" s="16">
        <v>25.1</v>
      </c>
      <c r="F5304" s="16">
        <v>30.74</v>
      </c>
      <c r="G5304" s="16">
        <v>11.33</v>
      </c>
      <c r="H5304" s="16">
        <v>30.66</v>
      </c>
      <c r="I5304" s="16">
        <v>154.51</v>
      </c>
      <c r="J5304" s="16">
        <v>16.12</v>
      </c>
      <c r="K5304" s="14">
        <v>1282</v>
      </c>
      <c r="L5304" s="16">
        <v>28.86</v>
      </c>
      <c r="M5304" s="16">
        <v>15.84</v>
      </c>
    </row>
    <row r="5305" spans="1:13" x14ac:dyDescent="0.2">
      <c r="A5305" s="67">
        <f t="shared" si="83"/>
        <v>42663</v>
      </c>
      <c r="B5305" s="1">
        <v>0</v>
      </c>
      <c r="C5305" s="16">
        <v>84.64</v>
      </c>
      <c r="D5305" s="16">
        <v>28.29</v>
      </c>
      <c r="E5305" s="16">
        <v>25.39</v>
      </c>
      <c r="F5305" s="16">
        <v>31.86</v>
      </c>
      <c r="G5305" s="16">
        <v>9.3699999999999992</v>
      </c>
      <c r="H5305" s="16">
        <v>29.32</v>
      </c>
      <c r="I5305" s="16">
        <v>149.35</v>
      </c>
      <c r="J5305" s="16">
        <v>19.52</v>
      </c>
      <c r="K5305" s="14">
        <v>1254</v>
      </c>
      <c r="L5305" s="16">
        <v>29.96</v>
      </c>
      <c r="M5305" s="16">
        <v>11.06</v>
      </c>
    </row>
    <row r="5306" spans="1:13" x14ac:dyDescent="0.2">
      <c r="A5306" s="67">
        <f t="shared" si="83"/>
        <v>42664</v>
      </c>
      <c r="B5306" s="1">
        <v>0.50800000000000001</v>
      </c>
      <c r="C5306" s="16">
        <v>92.47</v>
      </c>
      <c r="D5306" s="16">
        <v>27.32</v>
      </c>
      <c r="E5306" s="16">
        <v>25.04</v>
      </c>
      <c r="F5306" s="16">
        <v>30.56</v>
      </c>
      <c r="G5306" s="16">
        <v>4.2699999999999996</v>
      </c>
      <c r="H5306" s="16">
        <v>17.57</v>
      </c>
      <c r="I5306" s="16">
        <v>213.38</v>
      </c>
      <c r="J5306" s="16">
        <v>12.18</v>
      </c>
      <c r="K5306" s="14">
        <v>895</v>
      </c>
      <c r="L5306" s="16">
        <v>29.76</v>
      </c>
      <c r="M5306" s="16">
        <v>5.17</v>
      </c>
    </row>
    <row r="5307" spans="1:13" x14ac:dyDescent="0.2">
      <c r="A5307" s="67">
        <f t="shared" si="83"/>
        <v>42665</v>
      </c>
      <c r="B5307" s="1">
        <v>39.366</v>
      </c>
      <c r="C5307" s="16">
        <v>94.35</v>
      </c>
      <c r="D5307" s="16">
        <v>26.94</v>
      </c>
      <c r="E5307" s="16">
        <v>25.05</v>
      </c>
      <c r="F5307" s="16">
        <v>29.53</v>
      </c>
      <c r="G5307" s="16">
        <v>6.07</v>
      </c>
      <c r="H5307" s="16">
        <v>42.9</v>
      </c>
      <c r="I5307" s="16">
        <v>245.03</v>
      </c>
      <c r="J5307" s="16">
        <v>8.8000000000000007</v>
      </c>
      <c r="K5307" s="14">
        <v>614.5</v>
      </c>
      <c r="L5307" s="16">
        <v>29.37</v>
      </c>
      <c r="M5307" s="16">
        <v>7.79</v>
      </c>
    </row>
    <row r="5308" spans="1:13" x14ac:dyDescent="0.2">
      <c r="A5308" s="67">
        <f t="shared" si="83"/>
        <v>42666</v>
      </c>
      <c r="B5308" s="1">
        <v>105.4</v>
      </c>
      <c r="C5308" s="16">
        <v>93.26</v>
      </c>
      <c r="D5308" s="16">
        <v>26.74</v>
      </c>
      <c r="E5308" s="16">
        <v>25.35</v>
      </c>
      <c r="F5308" s="16">
        <v>29.02</v>
      </c>
      <c r="G5308" s="16">
        <v>7.32</v>
      </c>
      <c r="H5308" s="16">
        <v>35.700000000000003</v>
      </c>
      <c r="I5308" s="16">
        <v>300.01</v>
      </c>
      <c r="J5308" s="16">
        <v>10.94</v>
      </c>
      <c r="K5308" s="14">
        <v>1225</v>
      </c>
      <c r="L5308" s="16">
        <v>29.02</v>
      </c>
      <c r="M5308" s="16">
        <v>9.2799999999999994</v>
      </c>
    </row>
    <row r="5309" spans="1:13" x14ac:dyDescent="0.2">
      <c r="A5309" s="67">
        <f t="shared" si="83"/>
        <v>42667</v>
      </c>
      <c r="B5309" s="1">
        <v>4.5720000000000001</v>
      </c>
      <c r="C5309" s="16">
        <v>89.87</v>
      </c>
      <c r="D5309" s="16">
        <v>27.76</v>
      </c>
      <c r="E5309" s="16">
        <v>25.06</v>
      </c>
      <c r="F5309" s="16">
        <v>30.33</v>
      </c>
      <c r="G5309" s="16">
        <v>8.33</v>
      </c>
      <c r="H5309" s="16">
        <v>50.45</v>
      </c>
      <c r="I5309" s="16">
        <v>318.7</v>
      </c>
      <c r="J5309" s="16">
        <v>19.329999999999998</v>
      </c>
      <c r="K5309" s="14">
        <v>1158</v>
      </c>
      <c r="L5309" s="16">
        <v>29.2</v>
      </c>
      <c r="M5309" s="16">
        <v>10.48</v>
      </c>
    </row>
    <row r="5310" spans="1:13" x14ac:dyDescent="0.2">
      <c r="A5310" s="67">
        <f t="shared" si="83"/>
        <v>42668</v>
      </c>
      <c r="B5310" s="1">
        <v>1.524</v>
      </c>
      <c r="C5310" s="16">
        <v>92.3</v>
      </c>
      <c r="D5310" s="16">
        <v>26.38</v>
      </c>
      <c r="E5310" s="16">
        <v>24.42</v>
      </c>
      <c r="F5310" s="16">
        <v>30.14</v>
      </c>
      <c r="G5310" s="16">
        <v>6.07</v>
      </c>
      <c r="H5310" s="16">
        <v>35.92</v>
      </c>
      <c r="I5310" s="16">
        <v>213.98</v>
      </c>
      <c r="J5310" s="16">
        <v>17.53</v>
      </c>
      <c r="K5310" s="14">
        <v>1216</v>
      </c>
      <c r="L5310" s="16">
        <v>29.62</v>
      </c>
      <c r="M5310" s="16">
        <v>7.27</v>
      </c>
    </row>
    <row r="5311" spans="1:13" x14ac:dyDescent="0.2">
      <c r="A5311" s="67">
        <f t="shared" si="83"/>
        <v>42669</v>
      </c>
      <c r="B5311" s="1">
        <v>1.778</v>
      </c>
      <c r="C5311" s="16">
        <v>93.54</v>
      </c>
      <c r="D5311" s="16">
        <v>25.37</v>
      </c>
      <c r="E5311" s="16">
        <v>23.83</v>
      </c>
      <c r="F5311" s="16">
        <v>27.68</v>
      </c>
      <c r="G5311" s="16">
        <v>5.9</v>
      </c>
      <c r="H5311" s="16">
        <v>34.08</v>
      </c>
      <c r="I5311" s="16">
        <v>168.17</v>
      </c>
      <c r="J5311" s="16">
        <v>10.16</v>
      </c>
      <c r="K5311" s="14">
        <v>839</v>
      </c>
      <c r="L5311" s="16">
        <v>29.46</v>
      </c>
      <c r="M5311" s="16">
        <v>6.57</v>
      </c>
    </row>
    <row r="5312" spans="1:13" x14ac:dyDescent="0.2">
      <c r="A5312" s="67">
        <f t="shared" si="83"/>
        <v>42670</v>
      </c>
      <c r="B5312" s="1">
        <v>0.254</v>
      </c>
      <c r="C5312" s="16">
        <v>88.45</v>
      </c>
      <c r="D5312" s="16">
        <v>26.37</v>
      </c>
      <c r="E5312" s="16">
        <v>23.95</v>
      </c>
      <c r="F5312" s="16">
        <v>30.96</v>
      </c>
      <c r="G5312" s="16">
        <v>7.18</v>
      </c>
      <c r="H5312" s="16">
        <v>22.37</v>
      </c>
      <c r="I5312" s="16">
        <v>181.04</v>
      </c>
      <c r="J5312" s="16">
        <v>17.989999999999998</v>
      </c>
      <c r="K5312" s="14">
        <v>1423</v>
      </c>
      <c r="L5312" s="16">
        <v>29.51</v>
      </c>
      <c r="M5312" s="16">
        <v>8.7899999999999991</v>
      </c>
    </row>
    <row r="5313" spans="1:13" x14ac:dyDescent="0.2">
      <c r="A5313" s="67">
        <f t="shared" si="83"/>
        <v>42671</v>
      </c>
      <c r="B5313" s="1">
        <v>3.81</v>
      </c>
      <c r="C5313" s="16">
        <v>87.26</v>
      </c>
      <c r="D5313" s="16">
        <v>27.32</v>
      </c>
      <c r="E5313" s="16">
        <v>24.47</v>
      </c>
      <c r="F5313" s="16">
        <v>30.78</v>
      </c>
      <c r="G5313" s="16">
        <v>6.44</v>
      </c>
      <c r="H5313" s="16">
        <v>20.71</v>
      </c>
      <c r="I5313" s="16">
        <v>200.06</v>
      </c>
      <c r="J5313" s="16">
        <v>19.670000000000002</v>
      </c>
      <c r="K5313" s="14">
        <v>1095</v>
      </c>
      <c r="L5313" s="16">
        <v>29.74</v>
      </c>
      <c r="M5313" s="16">
        <v>7.62</v>
      </c>
    </row>
    <row r="5314" spans="1:13" x14ac:dyDescent="0.2">
      <c r="A5314" s="67">
        <f t="shared" si="83"/>
        <v>42672</v>
      </c>
      <c r="B5314" s="1">
        <v>0</v>
      </c>
      <c r="C5314" s="16">
        <v>91.83</v>
      </c>
      <c r="D5314" s="16">
        <v>26.72</v>
      </c>
      <c r="E5314" s="16">
        <v>24.97</v>
      </c>
      <c r="F5314" s="16">
        <v>29.78</v>
      </c>
      <c r="G5314" s="16">
        <v>4.28</v>
      </c>
      <c r="H5314" s="16">
        <v>22.51</v>
      </c>
      <c r="I5314" s="16">
        <v>204.87</v>
      </c>
      <c r="J5314" s="16">
        <v>11.83</v>
      </c>
      <c r="K5314" s="14">
        <v>1284</v>
      </c>
      <c r="L5314" s="16">
        <v>29.69</v>
      </c>
      <c r="M5314" s="16">
        <v>5.15</v>
      </c>
    </row>
    <row r="5315" spans="1:13" x14ac:dyDescent="0.2">
      <c r="A5315" s="67">
        <f t="shared" si="83"/>
        <v>42673</v>
      </c>
      <c r="B5315" s="1">
        <v>15.24</v>
      </c>
      <c r="C5315" s="16">
        <v>91.35</v>
      </c>
      <c r="D5315" s="16">
        <v>26.8</v>
      </c>
      <c r="E5315" s="16">
        <v>24.07</v>
      </c>
      <c r="F5315" s="16">
        <v>30.5</v>
      </c>
      <c r="G5315" s="16">
        <v>6.14</v>
      </c>
      <c r="H5315" s="16">
        <v>19.16</v>
      </c>
      <c r="I5315" s="16">
        <v>204.85</v>
      </c>
      <c r="J5315" s="16">
        <v>18.43</v>
      </c>
      <c r="K5315" s="14">
        <v>1286</v>
      </c>
      <c r="L5315" s="16">
        <v>29.67</v>
      </c>
      <c r="M5315" s="16">
        <v>7.46</v>
      </c>
    </row>
    <row r="5316" spans="1:13" x14ac:dyDescent="0.2">
      <c r="A5316" s="67">
        <f t="shared" si="83"/>
        <v>42674</v>
      </c>
      <c r="B5316" s="1">
        <v>40.64</v>
      </c>
      <c r="C5316" s="16">
        <v>95.2</v>
      </c>
      <c r="D5316" s="16">
        <v>26.23</v>
      </c>
      <c r="E5316" s="16">
        <v>24.61</v>
      </c>
      <c r="F5316" s="16">
        <v>28.85</v>
      </c>
      <c r="G5316" s="16">
        <v>5.9</v>
      </c>
      <c r="H5316" s="16">
        <v>33.799999999999997</v>
      </c>
      <c r="I5316" s="16">
        <v>245.23</v>
      </c>
      <c r="J5316" s="16">
        <v>9.06</v>
      </c>
      <c r="K5316" s="14">
        <v>883</v>
      </c>
      <c r="L5316" s="16">
        <v>29.45</v>
      </c>
      <c r="M5316" s="16">
        <v>7.16</v>
      </c>
    </row>
    <row r="5317" spans="1:13" x14ac:dyDescent="0.2">
      <c r="A5317" s="67">
        <f t="shared" si="83"/>
        <v>42675</v>
      </c>
      <c r="B5317" s="1">
        <v>24.888000000000002</v>
      </c>
      <c r="C5317" s="16">
        <v>94.87</v>
      </c>
      <c r="D5317" s="16">
        <v>25.79</v>
      </c>
      <c r="E5317" s="16">
        <v>24.08</v>
      </c>
      <c r="F5317" s="16">
        <v>29.11</v>
      </c>
      <c r="G5317" s="16">
        <v>5.75</v>
      </c>
      <c r="H5317" s="16">
        <v>25.79</v>
      </c>
      <c r="I5317" s="16">
        <v>195.36</v>
      </c>
      <c r="J5317" s="16">
        <v>11.78</v>
      </c>
      <c r="K5317" s="14">
        <v>980</v>
      </c>
      <c r="L5317" s="16">
        <v>29.51</v>
      </c>
      <c r="M5317" s="16">
        <v>6.93</v>
      </c>
    </row>
    <row r="5318" spans="1:13" x14ac:dyDescent="0.2">
      <c r="A5318" s="67">
        <f t="shared" si="83"/>
        <v>42676</v>
      </c>
      <c r="B5318" s="1">
        <v>1.016</v>
      </c>
      <c r="C5318" s="16">
        <v>89.25</v>
      </c>
      <c r="D5318" s="16">
        <v>26.6</v>
      </c>
      <c r="E5318" s="16">
        <v>23.85</v>
      </c>
      <c r="F5318" s="16">
        <v>30.72</v>
      </c>
      <c r="G5318" s="16">
        <v>6.38</v>
      </c>
      <c r="H5318" s="16">
        <v>22.05</v>
      </c>
      <c r="I5318" s="16">
        <v>190.77</v>
      </c>
      <c r="J5318" s="16">
        <v>20.65</v>
      </c>
      <c r="K5318" s="14">
        <v>1270</v>
      </c>
      <c r="L5318" s="16">
        <v>29.2</v>
      </c>
      <c r="M5318" s="16">
        <v>7.52</v>
      </c>
    </row>
    <row r="5319" spans="1:13" x14ac:dyDescent="0.2">
      <c r="A5319" s="67">
        <f t="shared" si="83"/>
        <v>42677</v>
      </c>
      <c r="B5319" s="1">
        <v>9.6519999999999992</v>
      </c>
      <c r="C5319" s="16">
        <v>91.27</v>
      </c>
      <c r="D5319" s="16">
        <v>27</v>
      </c>
      <c r="E5319" s="16">
        <v>24.28</v>
      </c>
      <c r="F5319" s="16">
        <v>29.88</v>
      </c>
      <c r="G5319" s="16">
        <v>7.1</v>
      </c>
      <c r="H5319" s="16">
        <v>31.4</v>
      </c>
      <c r="I5319" s="16">
        <v>224.69</v>
      </c>
      <c r="J5319" s="16">
        <v>20.66</v>
      </c>
      <c r="K5319" s="14">
        <v>1101</v>
      </c>
      <c r="L5319" s="16">
        <v>29.95</v>
      </c>
      <c r="M5319" s="16">
        <v>9</v>
      </c>
    </row>
    <row r="5320" spans="1:13" x14ac:dyDescent="0.2">
      <c r="A5320" s="67">
        <f t="shared" si="83"/>
        <v>42678</v>
      </c>
      <c r="B5320" s="1">
        <v>0</v>
      </c>
      <c r="C5320" s="16">
        <v>91.2</v>
      </c>
      <c r="D5320" s="16">
        <v>27.18</v>
      </c>
      <c r="E5320" s="16">
        <v>24.4</v>
      </c>
      <c r="F5320" s="16">
        <v>29.65</v>
      </c>
      <c r="G5320" s="16">
        <v>6.22</v>
      </c>
      <c r="H5320" s="16">
        <v>26.28</v>
      </c>
      <c r="I5320" s="16">
        <v>192.93</v>
      </c>
      <c r="J5320" s="16">
        <v>19.07</v>
      </c>
      <c r="K5320" s="14">
        <v>1283</v>
      </c>
      <c r="L5320" s="16">
        <v>30.09</v>
      </c>
      <c r="M5320" s="16">
        <v>7.4</v>
      </c>
    </row>
    <row r="5321" spans="1:13" x14ac:dyDescent="0.2">
      <c r="A5321" s="67">
        <f t="shared" si="83"/>
        <v>42679</v>
      </c>
      <c r="B5321" s="1">
        <v>0.50800000000000001</v>
      </c>
      <c r="C5321" s="16">
        <v>89.77</v>
      </c>
      <c r="D5321" s="16">
        <v>27.4</v>
      </c>
      <c r="E5321" s="16">
        <v>24.97</v>
      </c>
      <c r="F5321" s="16">
        <v>30.08</v>
      </c>
      <c r="G5321" s="16">
        <v>8.9600000000000009</v>
      </c>
      <c r="H5321" s="16">
        <v>42.09</v>
      </c>
      <c r="I5321" s="16">
        <v>307.01</v>
      </c>
      <c r="J5321" s="16">
        <v>19</v>
      </c>
      <c r="K5321" s="14">
        <v>1317</v>
      </c>
      <c r="L5321" s="16">
        <v>30.24</v>
      </c>
      <c r="M5321" s="16">
        <v>11.82</v>
      </c>
    </row>
    <row r="5322" spans="1:13" x14ac:dyDescent="0.2">
      <c r="A5322" s="67">
        <f t="shared" si="83"/>
        <v>42680</v>
      </c>
      <c r="B5322" s="1">
        <v>34.798000000000002</v>
      </c>
      <c r="C5322" s="16">
        <v>93.28</v>
      </c>
      <c r="D5322" s="16">
        <v>25.44</v>
      </c>
      <c r="E5322" s="16">
        <v>23.62</v>
      </c>
      <c r="F5322" s="16">
        <v>28.47</v>
      </c>
      <c r="G5322" s="16">
        <v>6.82</v>
      </c>
      <c r="H5322" s="16">
        <v>37.29</v>
      </c>
      <c r="I5322" s="16">
        <v>262.88</v>
      </c>
      <c r="J5322" s="16">
        <v>8.8699999999999992</v>
      </c>
      <c r="K5322" s="14">
        <v>1263</v>
      </c>
      <c r="L5322" s="16">
        <v>29.53</v>
      </c>
      <c r="M5322" s="16">
        <v>8.94</v>
      </c>
    </row>
    <row r="5323" spans="1:13" x14ac:dyDescent="0.2">
      <c r="A5323" s="67">
        <f t="shared" si="83"/>
        <v>42681</v>
      </c>
      <c r="B5323" s="1">
        <v>34.543999999999997</v>
      </c>
      <c r="C5323" s="16">
        <v>93.95</v>
      </c>
      <c r="D5323" s="16">
        <v>25.45</v>
      </c>
      <c r="E5323" s="16">
        <v>22.88</v>
      </c>
      <c r="F5323" s="16">
        <v>27.67</v>
      </c>
      <c r="G5323" s="16">
        <v>10.44</v>
      </c>
      <c r="H5323" s="16">
        <v>38.979999999999997</v>
      </c>
      <c r="I5323" s="16">
        <v>287.39999999999998</v>
      </c>
      <c r="J5323" s="16">
        <v>3.39</v>
      </c>
      <c r="K5323" s="78">
        <v>765.1</v>
      </c>
      <c r="L5323" s="16">
        <v>28.7</v>
      </c>
      <c r="M5323" s="16">
        <v>11.95</v>
      </c>
    </row>
    <row r="5324" spans="1:13" x14ac:dyDescent="0.2">
      <c r="A5324" s="67">
        <f t="shared" si="83"/>
        <v>42682</v>
      </c>
      <c r="B5324" s="1">
        <v>0.254</v>
      </c>
      <c r="C5324" s="16">
        <v>89.49</v>
      </c>
      <c r="D5324" s="16">
        <v>26.5</v>
      </c>
      <c r="E5324" s="16">
        <v>22.81</v>
      </c>
      <c r="F5324" s="16">
        <v>29.73</v>
      </c>
      <c r="G5324" s="16">
        <v>6.55</v>
      </c>
      <c r="H5324" s="16">
        <v>21.63</v>
      </c>
      <c r="I5324" s="16">
        <v>244.62</v>
      </c>
      <c r="J5324" s="16">
        <v>21.85</v>
      </c>
      <c r="K5324" s="78">
        <v>1243</v>
      </c>
      <c r="L5324" s="16">
        <v>29.36</v>
      </c>
      <c r="M5324" s="16">
        <v>7.76</v>
      </c>
    </row>
    <row r="5325" spans="1:13" x14ac:dyDescent="0.2">
      <c r="A5325" s="67">
        <f t="shared" si="83"/>
        <v>42683</v>
      </c>
      <c r="B5325" s="1">
        <v>0</v>
      </c>
      <c r="C5325" s="16">
        <v>86.14</v>
      </c>
      <c r="D5325" s="16">
        <v>27.67</v>
      </c>
      <c r="E5325" s="16">
        <v>24.16</v>
      </c>
      <c r="F5325" s="16">
        <v>30.42</v>
      </c>
      <c r="G5325" s="16">
        <v>6.29</v>
      </c>
      <c r="H5325" s="16">
        <v>18.239999999999998</v>
      </c>
      <c r="I5325" s="16">
        <v>312.57</v>
      </c>
      <c r="J5325" s="16">
        <v>21.91</v>
      </c>
      <c r="K5325" s="78">
        <v>1090</v>
      </c>
      <c r="L5325" s="16">
        <v>29.73</v>
      </c>
      <c r="M5325" s="16">
        <v>8.9499999999999993</v>
      </c>
    </row>
    <row r="5326" spans="1:13" x14ac:dyDescent="0.2">
      <c r="A5326" s="67">
        <f t="shared" si="83"/>
        <v>42684</v>
      </c>
      <c r="B5326" s="1">
        <v>37.335999999999999</v>
      </c>
      <c r="C5326" s="16">
        <v>91.05</v>
      </c>
      <c r="D5326" s="16">
        <v>27.64</v>
      </c>
      <c r="E5326" s="16">
        <v>25.02</v>
      </c>
      <c r="F5326" s="16">
        <v>30.53</v>
      </c>
      <c r="G5326" s="16">
        <v>8.58</v>
      </c>
      <c r="H5326" s="16">
        <v>53.24</v>
      </c>
      <c r="I5326" s="16">
        <v>308.89999999999998</v>
      </c>
      <c r="J5326" s="16">
        <v>10.27</v>
      </c>
      <c r="K5326" s="78">
        <v>1262</v>
      </c>
      <c r="L5326" s="16">
        <v>29.36</v>
      </c>
      <c r="M5326" s="16">
        <v>12.63</v>
      </c>
    </row>
    <row r="5327" spans="1:13" x14ac:dyDescent="0.2">
      <c r="A5327" s="67">
        <f t="shared" si="83"/>
        <v>42685</v>
      </c>
      <c r="B5327" s="1">
        <v>48.265999999999998</v>
      </c>
      <c r="C5327" s="16">
        <v>96.48</v>
      </c>
      <c r="D5327" s="16">
        <v>25.68</v>
      </c>
      <c r="E5327" s="16">
        <v>23.85</v>
      </c>
      <c r="F5327" s="16">
        <v>28.79</v>
      </c>
      <c r="G5327" s="16">
        <v>6.19</v>
      </c>
      <c r="H5327" s="16">
        <v>36.200000000000003</v>
      </c>
      <c r="I5327" s="16">
        <v>268.85000000000002</v>
      </c>
      <c r="J5327" s="16">
        <v>5.16</v>
      </c>
      <c r="K5327" s="78">
        <v>663.8</v>
      </c>
      <c r="L5327" s="16">
        <v>28.88</v>
      </c>
      <c r="M5327" s="16">
        <v>8.3800000000000008</v>
      </c>
    </row>
    <row r="5328" spans="1:13" x14ac:dyDescent="0.2">
      <c r="A5328" s="67">
        <f t="shared" si="83"/>
        <v>42686</v>
      </c>
      <c r="B5328" s="1">
        <v>16.763999999999999</v>
      </c>
      <c r="C5328" s="16">
        <v>96.06</v>
      </c>
      <c r="D5328" s="16">
        <v>25.6</v>
      </c>
      <c r="E5328" s="16">
        <v>24.09</v>
      </c>
      <c r="F5328" s="16">
        <v>27.97</v>
      </c>
      <c r="G5328" s="16">
        <v>5.53</v>
      </c>
      <c r="H5328" s="16">
        <v>20.04</v>
      </c>
      <c r="I5328" s="16">
        <v>254.99</v>
      </c>
      <c r="J5328" s="16">
        <v>4.16</v>
      </c>
      <c r="K5328" s="78">
        <v>304.2</v>
      </c>
      <c r="L5328" s="16">
        <v>28.66</v>
      </c>
      <c r="M5328" s="16">
        <v>7.79</v>
      </c>
    </row>
    <row r="5329" spans="1:13" x14ac:dyDescent="0.2">
      <c r="A5329" s="67">
        <f t="shared" si="83"/>
        <v>42687</v>
      </c>
      <c r="B5329" s="1">
        <v>0</v>
      </c>
      <c r="C5329" s="16">
        <v>89.4</v>
      </c>
      <c r="D5329" s="16">
        <v>27.23</v>
      </c>
      <c r="E5329" s="16">
        <v>23.99</v>
      </c>
      <c r="F5329" s="16">
        <v>29.95</v>
      </c>
      <c r="G5329" s="16">
        <v>7.82</v>
      </c>
      <c r="H5329" s="16">
        <v>24.77</v>
      </c>
      <c r="I5329" s="16">
        <v>244.18</v>
      </c>
      <c r="J5329" s="16">
        <v>18.350000000000001</v>
      </c>
      <c r="K5329" s="78">
        <v>1286</v>
      </c>
      <c r="L5329" s="16">
        <v>28.97</v>
      </c>
      <c r="M5329" s="16">
        <v>9.2899999999999991</v>
      </c>
    </row>
    <row r="5330" spans="1:13" x14ac:dyDescent="0.2">
      <c r="A5330" s="67">
        <f t="shared" si="83"/>
        <v>42688</v>
      </c>
      <c r="B5330" s="1">
        <v>13.715999999999999</v>
      </c>
      <c r="C5330" s="16">
        <v>94.7</v>
      </c>
      <c r="D5330" s="16">
        <v>26.16</v>
      </c>
      <c r="E5330" s="16">
        <v>24.89</v>
      </c>
      <c r="F5330" s="16">
        <v>27.87</v>
      </c>
      <c r="G5330" s="16">
        <v>6.18</v>
      </c>
      <c r="H5330" s="16">
        <v>28.05</v>
      </c>
      <c r="I5330" s="16">
        <v>227.74</v>
      </c>
      <c r="J5330" s="16">
        <v>5.74</v>
      </c>
      <c r="K5330" s="78">
        <v>390.2</v>
      </c>
      <c r="L5330" s="16">
        <v>28.65</v>
      </c>
      <c r="M5330" s="16">
        <v>7.62</v>
      </c>
    </row>
    <row r="5331" spans="1:13" x14ac:dyDescent="0.2">
      <c r="A5331" s="67">
        <f t="shared" si="83"/>
        <v>42689</v>
      </c>
      <c r="B5331" s="1">
        <v>54.347999999999999</v>
      </c>
      <c r="C5331" s="16">
        <v>98.68</v>
      </c>
      <c r="D5331" s="16">
        <v>24.84</v>
      </c>
      <c r="E5331" s="16">
        <v>24.13</v>
      </c>
      <c r="F5331" s="16">
        <v>25.79</v>
      </c>
      <c r="G5331" s="16">
        <v>6.72</v>
      </c>
      <c r="H5331" s="16">
        <v>23.53</v>
      </c>
      <c r="I5331" s="16">
        <v>186.54</v>
      </c>
      <c r="J5331" s="16">
        <v>4.0999999999999996</v>
      </c>
      <c r="K5331" s="78">
        <v>328.6</v>
      </c>
      <c r="L5331" s="16">
        <v>28.53</v>
      </c>
      <c r="M5331" s="16">
        <v>7.52</v>
      </c>
    </row>
    <row r="5332" spans="1:13" x14ac:dyDescent="0.2">
      <c r="A5332" s="67">
        <f t="shared" si="83"/>
        <v>42690</v>
      </c>
      <c r="B5332" s="1">
        <v>8.89</v>
      </c>
      <c r="C5332" s="16">
        <v>95.73</v>
      </c>
      <c r="D5332" s="16">
        <v>25.3</v>
      </c>
      <c r="E5332" s="16">
        <v>23.78</v>
      </c>
      <c r="F5332" s="16">
        <v>28.9</v>
      </c>
      <c r="G5332" s="16">
        <v>5.86</v>
      </c>
      <c r="H5332" s="16">
        <v>16.579999999999998</v>
      </c>
      <c r="I5332" s="16">
        <v>189.61</v>
      </c>
      <c r="J5332" s="16">
        <v>9.59</v>
      </c>
      <c r="K5332" s="78">
        <v>1081</v>
      </c>
      <c r="L5332" s="16">
        <v>28.57</v>
      </c>
      <c r="M5332" s="16">
        <v>6.73</v>
      </c>
    </row>
    <row r="5333" spans="1:13" x14ac:dyDescent="0.2">
      <c r="A5333" s="67">
        <f t="shared" si="83"/>
        <v>42691</v>
      </c>
      <c r="B5333" s="1">
        <v>1.27</v>
      </c>
      <c r="C5333" s="16">
        <v>92.31</v>
      </c>
      <c r="D5333" s="16">
        <v>25.76</v>
      </c>
      <c r="E5333" s="16">
        <v>23.43</v>
      </c>
      <c r="F5333" s="16">
        <v>29.69</v>
      </c>
      <c r="G5333" s="16">
        <v>7.01</v>
      </c>
      <c r="H5333" s="16">
        <v>26.67</v>
      </c>
      <c r="I5333" s="16">
        <v>198.84</v>
      </c>
      <c r="J5333" s="16">
        <v>14.61</v>
      </c>
      <c r="K5333" s="78">
        <v>1356</v>
      </c>
      <c r="L5333" s="16">
        <v>28.72</v>
      </c>
      <c r="M5333" s="16">
        <v>8.27</v>
      </c>
    </row>
    <row r="5334" spans="1:13" x14ac:dyDescent="0.2">
      <c r="A5334" s="67">
        <f t="shared" ref="A5334:A5377" si="84">A5333+1</f>
        <v>42692</v>
      </c>
      <c r="B5334" s="1">
        <v>6.6040000000000001</v>
      </c>
      <c r="C5334" s="16">
        <v>88.07</v>
      </c>
      <c r="D5334" s="16">
        <v>26.77</v>
      </c>
      <c r="E5334" s="16">
        <v>23.96</v>
      </c>
      <c r="F5334" s="16">
        <v>31.91</v>
      </c>
      <c r="G5334" s="16">
        <v>6.77</v>
      </c>
      <c r="H5334" s="16">
        <v>22.16</v>
      </c>
      <c r="I5334" s="16">
        <v>176.86</v>
      </c>
      <c r="J5334" s="16">
        <v>18.309999999999999</v>
      </c>
      <c r="K5334" s="78">
        <v>1172</v>
      </c>
      <c r="L5334" s="16">
        <v>29.14</v>
      </c>
      <c r="M5334" s="16">
        <v>8.11</v>
      </c>
    </row>
    <row r="5335" spans="1:13" x14ac:dyDescent="0.2">
      <c r="A5335" s="67">
        <f t="shared" si="84"/>
        <v>42693</v>
      </c>
      <c r="B5335" s="1">
        <v>13.208</v>
      </c>
      <c r="C5335" s="16">
        <v>91.64</v>
      </c>
      <c r="D5335" s="16">
        <v>26.11</v>
      </c>
      <c r="E5335" s="16">
        <v>24.03</v>
      </c>
      <c r="F5335" s="16">
        <v>29.4</v>
      </c>
      <c r="G5335" s="16">
        <v>6.9</v>
      </c>
      <c r="H5335" s="16">
        <v>20.74</v>
      </c>
      <c r="I5335" s="16">
        <v>180.18</v>
      </c>
      <c r="J5335" s="16">
        <v>11.02</v>
      </c>
      <c r="K5335" s="78">
        <v>1093</v>
      </c>
      <c r="L5335" s="16">
        <v>28.62</v>
      </c>
      <c r="M5335" s="16">
        <v>8.61</v>
      </c>
    </row>
    <row r="5336" spans="1:13" x14ac:dyDescent="0.2">
      <c r="A5336" s="67">
        <f t="shared" si="84"/>
        <v>42694</v>
      </c>
      <c r="B5336" s="1">
        <v>87.376000000000005</v>
      </c>
      <c r="C5336" s="16">
        <v>98.65</v>
      </c>
      <c r="D5336" s="16">
        <v>24.71</v>
      </c>
      <c r="E5336" s="16">
        <v>23.54</v>
      </c>
      <c r="F5336" s="16">
        <v>27.53</v>
      </c>
      <c r="G5336" s="16">
        <v>8.23</v>
      </c>
      <c r="H5336" s="16">
        <v>32.700000000000003</v>
      </c>
      <c r="I5336" s="16">
        <v>215.31</v>
      </c>
      <c r="J5336" s="16">
        <v>7.77</v>
      </c>
      <c r="K5336" s="78">
        <v>1000</v>
      </c>
      <c r="L5336" s="16">
        <v>28.5</v>
      </c>
      <c r="M5336" s="16">
        <v>9.61</v>
      </c>
    </row>
    <row r="5337" spans="1:13" x14ac:dyDescent="0.2">
      <c r="A5337" s="67">
        <f t="shared" si="84"/>
        <v>42695</v>
      </c>
      <c r="B5337" s="1">
        <v>108.714</v>
      </c>
      <c r="C5337" s="16">
        <v>99.29</v>
      </c>
      <c r="D5337" s="16">
        <v>24.44</v>
      </c>
      <c r="E5337" s="16">
        <v>23.36</v>
      </c>
      <c r="F5337" s="16">
        <v>26.26</v>
      </c>
      <c r="G5337" s="16">
        <v>11.37</v>
      </c>
      <c r="H5337" s="16">
        <v>39.020000000000003</v>
      </c>
      <c r="I5337" s="16">
        <v>226.23</v>
      </c>
      <c r="J5337" s="16">
        <v>2.93</v>
      </c>
      <c r="K5337" s="78">
        <v>191.8</v>
      </c>
      <c r="L5337" s="16">
        <v>28.21</v>
      </c>
      <c r="M5337" s="16">
        <v>14.3</v>
      </c>
    </row>
    <row r="5338" spans="1:13" x14ac:dyDescent="0.2">
      <c r="A5338" s="67">
        <f t="shared" si="84"/>
        <v>42696</v>
      </c>
      <c r="B5338" s="1">
        <v>168.14400000000001</v>
      </c>
      <c r="C5338" s="16">
        <v>98.87</v>
      </c>
      <c r="D5338" s="16">
        <v>24.44</v>
      </c>
      <c r="E5338" s="16">
        <v>22.92</v>
      </c>
      <c r="F5338" s="16">
        <v>26.14</v>
      </c>
      <c r="G5338" s="16">
        <v>20.13</v>
      </c>
      <c r="H5338" s="16">
        <v>46.85</v>
      </c>
      <c r="I5338" s="16">
        <v>256.75</v>
      </c>
      <c r="J5338" s="16">
        <v>2.4</v>
      </c>
      <c r="K5338" s="78">
        <v>270.5</v>
      </c>
      <c r="L5338" s="16">
        <v>27.82</v>
      </c>
      <c r="M5338" s="16">
        <v>24.34</v>
      </c>
    </row>
    <row r="5339" spans="1:13" x14ac:dyDescent="0.2">
      <c r="A5339" s="67">
        <f t="shared" si="84"/>
        <v>42697</v>
      </c>
      <c r="B5339" s="1">
        <v>5.3339999999999996</v>
      </c>
      <c r="C5339" s="16">
        <v>94.57</v>
      </c>
      <c r="D5339" s="16">
        <v>24.72</v>
      </c>
      <c r="E5339" s="16">
        <v>23.13</v>
      </c>
      <c r="F5339" s="16">
        <v>28.5</v>
      </c>
      <c r="G5339" s="16">
        <v>9.86</v>
      </c>
      <c r="H5339" s="16">
        <v>29.14</v>
      </c>
      <c r="I5339" s="16">
        <v>186.52</v>
      </c>
      <c r="J5339" s="16">
        <v>8.4700000000000006</v>
      </c>
      <c r="K5339" s="78">
        <v>1181</v>
      </c>
      <c r="L5339" s="16">
        <v>28.15</v>
      </c>
      <c r="M5339" s="16">
        <v>11.47</v>
      </c>
    </row>
    <row r="5340" spans="1:13" x14ac:dyDescent="0.2">
      <c r="A5340" s="67">
        <f t="shared" si="84"/>
        <v>42698</v>
      </c>
      <c r="B5340" s="1">
        <v>9.9060000000000006</v>
      </c>
      <c r="C5340" s="16">
        <v>91.56</v>
      </c>
      <c r="D5340" s="16">
        <v>26.46</v>
      </c>
      <c r="E5340" s="16">
        <v>23.66</v>
      </c>
      <c r="F5340" s="16">
        <v>29.89</v>
      </c>
      <c r="G5340" s="16">
        <v>6.62</v>
      </c>
      <c r="H5340" s="16">
        <v>26.42</v>
      </c>
      <c r="I5340" s="16">
        <v>145.1</v>
      </c>
      <c r="J5340" s="16">
        <v>15.61</v>
      </c>
      <c r="K5340" s="78">
        <v>1074</v>
      </c>
      <c r="L5340" s="16">
        <v>28.68</v>
      </c>
      <c r="M5340" s="16">
        <v>7.74</v>
      </c>
    </row>
    <row r="5341" spans="1:13" x14ac:dyDescent="0.2">
      <c r="A5341" s="67">
        <f t="shared" si="84"/>
        <v>42699</v>
      </c>
      <c r="B5341" s="1">
        <v>0.50800000000000001</v>
      </c>
      <c r="C5341" s="16">
        <v>94.84</v>
      </c>
      <c r="D5341" s="16">
        <v>26.43</v>
      </c>
      <c r="E5341" s="16">
        <v>24.28</v>
      </c>
      <c r="F5341" s="16">
        <v>29.73</v>
      </c>
      <c r="G5341" s="16">
        <v>5.54</v>
      </c>
      <c r="H5341" s="16">
        <v>21.59</v>
      </c>
      <c r="I5341" s="16">
        <v>217.84</v>
      </c>
      <c r="J5341" s="16">
        <v>12.86</v>
      </c>
      <c r="K5341" s="78">
        <v>1199</v>
      </c>
      <c r="L5341" s="16">
        <v>28.61</v>
      </c>
      <c r="M5341" s="16">
        <v>6.91</v>
      </c>
    </row>
    <row r="5342" spans="1:13" x14ac:dyDescent="0.2">
      <c r="A5342" s="67">
        <f t="shared" si="84"/>
        <v>42700</v>
      </c>
      <c r="B5342" s="1">
        <v>47.496000000000002</v>
      </c>
      <c r="C5342" s="16">
        <v>95.56</v>
      </c>
      <c r="D5342" s="16">
        <v>26.25</v>
      </c>
      <c r="E5342" s="16">
        <v>24.35</v>
      </c>
      <c r="F5342" s="16">
        <v>29.35</v>
      </c>
      <c r="G5342" s="16">
        <v>5.66</v>
      </c>
      <c r="H5342" s="16">
        <v>21.84</v>
      </c>
      <c r="I5342" s="16">
        <v>231.27</v>
      </c>
      <c r="J5342" s="16">
        <v>11.53</v>
      </c>
      <c r="K5342" s="78">
        <v>933</v>
      </c>
      <c r="L5342" s="16">
        <v>28.61</v>
      </c>
      <c r="M5342" s="16">
        <v>6.89</v>
      </c>
    </row>
    <row r="5343" spans="1:13" x14ac:dyDescent="0.2">
      <c r="A5343" s="67">
        <f t="shared" si="84"/>
        <v>42701</v>
      </c>
      <c r="B5343" s="1">
        <v>44.198</v>
      </c>
      <c r="C5343" s="16">
        <v>93.76</v>
      </c>
      <c r="D5343" s="16">
        <v>26.66</v>
      </c>
      <c r="E5343" s="16">
        <v>24.43</v>
      </c>
      <c r="F5343" s="16">
        <v>29.23</v>
      </c>
      <c r="G5343" s="16">
        <v>6.52</v>
      </c>
      <c r="H5343" s="16">
        <v>21.45</v>
      </c>
      <c r="I5343" s="16">
        <v>237.29</v>
      </c>
      <c r="J5343" s="16">
        <v>14.2</v>
      </c>
      <c r="K5343" s="78">
        <v>818</v>
      </c>
      <c r="L5343" s="16">
        <v>28.59</v>
      </c>
      <c r="M5343" s="16">
        <v>7.99</v>
      </c>
    </row>
    <row r="5344" spans="1:13" x14ac:dyDescent="0.2">
      <c r="A5344" s="67">
        <f t="shared" si="84"/>
        <v>42702</v>
      </c>
      <c r="B5344" s="1">
        <v>15.494</v>
      </c>
      <c r="C5344" s="16">
        <v>96.27</v>
      </c>
      <c r="D5344" s="16">
        <v>26.12</v>
      </c>
      <c r="E5344" s="16">
        <v>24.62</v>
      </c>
      <c r="F5344" s="16">
        <v>29.01</v>
      </c>
      <c r="G5344" s="16">
        <v>5.83</v>
      </c>
      <c r="H5344" s="16">
        <v>21.73</v>
      </c>
      <c r="I5344" s="16">
        <v>210.59</v>
      </c>
      <c r="J5344" s="16">
        <v>12.81</v>
      </c>
      <c r="K5344" s="78">
        <v>1138</v>
      </c>
      <c r="L5344" s="16">
        <v>28.77</v>
      </c>
      <c r="M5344" s="16">
        <v>7.46</v>
      </c>
    </row>
    <row r="5345" spans="1:13" x14ac:dyDescent="0.2">
      <c r="A5345" s="67">
        <f t="shared" si="84"/>
        <v>42703</v>
      </c>
      <c r="B5345" s="1">
        <v>69.846000000000004</v>
      </c>
      <c r="C5345" s="16">
        <v>94.24</v>
      </c>
      <c r="D5345" s="16">
        <v>26.66</v>
      </c>
      <c r="E5345" s="16">
        <v>24.55</v>
      </c>
      <c r="F5345" s="16">
        <v>29.51</v>
      </c>
      <c r="G5345" s="16">
        <v>6.04</v>
      </c>
      <c r="H5345" s="16">
        <v>21.52</v>
      </c>
      <c r="I5345" s="16">
        <v>225.55</v>
      </c>
      <c r="J5345" s="16">
        <v>15</v>
      </c>
      <c r="K5345" s="78">
        <v>1044</v>
      </c>
      <c r="L5345" s="16">
        <v>28.82</v>
      </c>
      <c r="M5345" s="16">
        <v>7.74</v>
      </c>
    </row>
    <row r="5346" spans="1:13" x14ac:dyDescent="0.2">
      <c r="A5346" s="67">
        <f t="shared" si="84"/>
        <v>42704</v>
      </c>
      <c r="B5346" s="1">
        <v>1.524</v>
      </c>
      <c r="C5346" s="16">
        <v>95.13</v>
      </c>
      <c r="D5346" s="16">
        <v>26.6</v>
      </c>
      <c r="E5346" s="16">
        <v>25.18</v>
      </c>
      <c r="F5346" s="16">
        <v>29.08</v>
      </c>
      <c r="G5346" s="16">
        <v>5.05</v>
      </c>
      <c r="H5346" s="16">
        <v>15.63</v>
      </c>
      <c r="I5346" s="16">
        <v>190.44</v>
      </c>
      <c r="J5346" s="16">
        <v>11.37</v>
      </c>
      <c r="K5346" s="78">
        <v>1045</v>
      </c>
      <c r="L5346" s="16">
        <v>29.09</v>
      </c>
      <c r="M5346" s="16">
        <v>6.19</v>
      </c>
    </row>
    <row r="5347" spans="1:13" x14ac:dyDescent="0.2">
      <c r="A5347" s="67">
        <f t="shared" si="84"/>
        <v>42705</v>
      </c>
      <c r="B5347" s="1">
        <v>3.302</v>
      </c>
      <c r="C5347" s="16">
        <v>94.15</v>
      </c>
      <c r="D5347" s="16">
        <v>26.8</v>
      </c>
      <c r="E5347" s="16">
        <v>25.16</v>
      </c>
      <c r="F5347" s="16">
        <v>28.27</v>
      </c>
      <c r="G5347" s="16">
        <v>5.85</v>
      </c>
      <c r="H5347" s="16">
        <v>22.33</v>
      </c>
      <c r="I5347" s="16">
        <v>266.23</v>
      </c>
      <c r="J5347" s="16">
        <v>6.06</v>
      </c>
      <c r="K5347" s="78">
        <v>482</v>
      </c>
      <c r="L5347" s="16">
        <v>28.87</v>
      </c>
      <c r="M5347" s="16">
        <v>7.83</v>
      </c>
    </row>
    <row r="5348" spans="1:13" x14ac:dyDescent="0.2">
      <c r="A5348" s="67">
        <f t="shared" si="84"/>
        <v>42706</v>
      </c>
      <c r="B5348" s="1">
        <v>0.76200000000000001</v>
      </c>
      <c r="C5348" s="16">
        <v>83.91</v>
      </c>
      <c r="D5348" s="16">
        <v>27.72</v>
      </c>
      <c r="E5348" s="16">
        <v>25.31</v>
      </c>
      <c r="F5348" s="16">
        <v>29.36</v>
      </c>
      <c r="G5348" s="16">
        <v>9.16</v>
      </c>
      <c r="H5348" s="16">
        <v>24.48</v>
      </c>
      <c r="I5348" s="16">
        <v>328.33</v>
      </c>
      <c r="J5348" s="16">
        <v>17.98</v>
      </c>
      <c r="K5348" s="16">
        <v>1185</v>
      </c>
      <c r="L5348" s="16">
        <v>28.56</v>
      </c>
      <c r="M5348" s="16">
        <v>14.87</v>
      </c>
    </row>
    <row r="5349" spans="1:13" x14ac:dyDescent="0.2">
      <c r="A5349" s="67">
        <f t="shared" si="84"/>
        <v>42707</v>
      </c>
      <c r="B5349" s="1">
        <v>0.254</v>
      </c>
      <c r="C5349" s="16">
        <v>88.98</v>
      </c>
      <c r="D5349" s="16">
        <v>26.85</v>
      </c>
      <c r="E5349" s="16">
        <v>24.33</v>
      </c>
      <c r="F5349" s="16">
        <v>29.32</v>
      </c>
      <c r="G5349" s="16">
        <v>6.25</v>
      </c>
      <c r="H5349" s="16">
        <v>21.03</v>
      </c>
      <c r="I5349" s="16">
        <v>267.08</v>
      </c>
      <c r="J5349" s="16">
        <v>19.850000000000001</v>
      </c>
      <c r="K5349" s="16">
        <v>977</v>
      </c>
      <c r="L5349" s="16">
        <v>29.06</v>
      </c>
      <c r="M5349" s="16">
        <v>7.92</v>
      </c>
    </row>
    <row r="5350" spans="1:13" x14ac:dyDescent="0.2">
      <c r="A5350" s="67">
        <f t="shared" si="84"/>
        <v>42708</v>
      </c>
      <c r="B5350" s="1">
        <v>3.556</v>
      </c>
      <c r="C5350" s="16">
        <v>90.23</v>
      </c>
      <c r="D5350" s="16">
        <v>26.61</v>
      </c>
      <c r="E5350" s="16">
        <v>24.06</v>
      </c>
      <c r="F5350" s="16">
        <v>29.75</v>
      </c>
      <c r="G5350" s="16">
        <v>6.59</v>
      </c>
      <c r="H5350" s="16">
        <v>20.89</v>
      </c>
      <c r="I5350" s="16">
        <v>131.9</v>
      </c>
      <c r="J5350" s="16">
        <v>15.71</v>
      </c>
      <c r="K5350" s="16">
        <v>1064</v>
      </c>
      <c r="L5350" s="16">
        <v>29.14</v>
      </c>
      <c r="M5350" s="16">
        <v>6.9</v>
      </c>
    </row>
    <row r="5351" spans="1:13" x14ac:dyDescent="0.2">
      <c r="A5351" s="67">
        <f t="shared" si="84"/>
        <v>42709</v>
      </c>
      <c r="B5351" s="1">
        <v>11.18</v>
      </c>
      <c r="C5351" s="16">
        <v>92.29</v>
      </c>
      <c r="D5351" s="16">
        <v>26.38</v>
      </c>
      <c r="E5351" s="16">
        <v>24.28</v>
      </c>
      <c r="F5351" s="16">
        <v>29.53</v>
      </c>
      <c r="G5351" s="16">
        <v>5.48</v>
      </c>
      <c r="H5351" s="16">
        <v>28.33</v>
      </c>
      <c r="I5351" s="16">
        <v>262.08</v>
      </c>
      <c r="J5351" s="16">
        <v>15.69</v>
      </c>
      <c r="K5351" s="16">
        <v>1253</v>
      </c>
      <c r="L5351" s="16">
        <v>29.16</v>
      </c>
      <c r="M5351" s="16">
        <v>6.87</v>
      </c>
    </row>
    <row r="5352" spans="1:13" x14ac:dyDescent="0.2">
      <c r="A5352" s="67">
        <f t="shared" si="84"/>
        <v>42710</v>
      </c>
      <c r="B5352" s="1">
        <v>4.3179999999999996</v>
      </c>
      <c r="C5352" s="16">
        <v>91.06</v>
      </c>
      <c r="D5352" s="16">
        <v>27.12</v>
      </c>
      <c r="E5352" s="16">
        <v>24.31</v>
      </c>
      <c r="F5352" s="16">
        <v>29.03</v>
      </c>
      <c r="G5352" s="16">
        <v>9.7899999999999991</v>
      </c>
      <c r="H5352" s="16">
        <v>28.72</v>
      </c>
      <c r="I5352" s="16">
        <v>13.63</v>
      </c>
      <c r="J5352" s="16">
        <v>15.61</v>
      </c>
      <c r="K5352" s="78">
        <v>848</v>
      </c>
      <c r="L5352" s="16">
        <v>28.99</v>
      </c>
      <c r="M5352" s="16">
        <v>10.72</v>
      </c>
    </row>
    <row r="5353" spans="1:13" x14ac:dyDescent="0.2">
      <c r="A5353" s="67">
        <f t="shared" si="84"/>
        <v>42711</v>
      </c>
      <c r="B5353" s="1">
        <v>10.16</v>
      </c>
      <c r="C5353" s="16">
        <v>91.42</v>
      </c>
      <c r="D5353" s="16">
        <v>26.67</v>
      </c>
      <c r="E5353" s="16">
        <v>24.47</v>
      </c>
      <c r="F5353" s="16">
        <v>28.59</v>
      </c>
      <c r="G5353" s="16">
        <v>8.2200000000000006</v>
      </c>
      <c r="H5353" s="16">
        <v>33.69</v>
      </c>
      <c r="I5353" s="16">
        <v>278.2</v>
      </c>
      <c r="J5353" s="16">
        <v>12.67</v>
      </c>
      <c r="K5353" s="78">
        <v>784.5</v>
      </c>
      <c r="L5353" s="16">
        <v>28.79</v>
      </c>
      <c r="M5353" s="16">
        <v>9.92</v>
      </c>
    </row>
    <row r="5354" spans="1:13" x14ac:dyDescent="0.2">
      <c r="A5354" s="67">
        <f t="shared" si="84"/>
        <v>42712</v>
      </c>
      <c r="B5354" s="1">
        <v>33.274000000000001</v>
      </c>
      <c r="C5354" s="16">
        <v>94.12</v>
      </c>
      <c r="D5354" s="16">
        <v>26.07</v>
      </c>
      <c r="E5354" s="16">
        <v>24.97</v>
      </c>
      <c r="F5354" s="16">
        <v>27.57</v>
      </c>
      <c r="G5354" s="16">
        <v>7.4</v>
      </c>
      <c r="H5354" s="16">
        <v>35.99</v>
      </c>
      <c r="I5354" s="16">
        <v>334.21</v>
      </c>
      <c r="J5354" s="16">
        <v>10.6</v>
      </c>
      <c r="K5354" s="78">
        <v>1307</v>
      </c>
      <c r="L5354" s="16">
        <v>28.67</v>
      </c>
      <c r="M5354" s="16">
        <v>8.6300000000000008</v>
      </c>
    </row>
    <row r="5355" spans="1:13" x14ac:dyDescent="0.2">
      <c r="A5355" s="67">
        <f t="shared" si="84"/>
        <v>42713</v>
      </c>
      <c r="B5355" s="1">
        <v>69.86</v>
      </c>
      <c r="C5355" s="16">
        <v>91.54</v>
      </c>
      <c r="D5355" s="16">
        <v>26.8</v>
      </c>
      <c r="E5355" s="16">
        <v>23.88</v>
      </c>
      <c r="F5355" s="16">
        <v>29.06</v>
      </c>
      <c r="G5355" s="16">
        <v>9.5299999999999994</v>
      </c>
      <c r="H5355" s="16">
        <v>51.58</v>
      </c>
      <c r="I5355" s="16">
        <v>333.69</v>
      </c>
      <c r="J5355" s="16">
        <v>9</v>
      </c>
      <c r="K5355" s="78">
        <v>953</v>
      </c>
      <c r="L5355" s="16">
        <v>28.49</v>
      </c>
      <c r="M5355" s="16">
        <v>12.01</v>
      </c>
    </row>
    <row r="5356" spans="1:13" x14ac:dyDescent="0.2">
      <c r="A5356" s="67">
        <f t="shared" si="84"/>
        <v>42714</v>
      </c>
      <c r="B5356" s="1">
        <v>31.238</v>
      </c>
      <c r="C5356" s="16">
        <v>92.65</v>
      </c>
      <c r="D5356" s="16">
        <v>25.73</v>
      </c>
      <c r="E5356" s="16">
        <v>23.62</v>
      </c>
      <c r="F5356" s="16">
        <v>27.34</v>
      </c>
      <c r="G5356" s="16">
        <v>8.1300000000000008</v>
      </c>
      <c r="H5356" s="16">
        <v>22.72</v>
      </c>
      <c r="I5356" s="16">
        <v>297.14</v>
      </c>
      <c r="J5356" s="16">
        <v>8.41</v>
      </c>
      <c r="K5356" s="78">
        <v>607</v>
      </c>
      <c r="L5356" s="16">
        <v>27.9</v>
      </c>
      <c r="M5356" s="16">
        <v>10.39</v>
      </c>
    </row>
    <row r="5357" spans="1:13" x14ac:dyDescent="0.2">
      <c r="A5357" s="67">
        <f t="shared" si="84"/>
        <v>42715</v>
      </c>
      <c r="B5357" s="1">
        <v>2.54</v>
      </c>
      <c r="C5357" s="16">
        <v>91.67</v>
      </c>
      <c r="D5357" s="16">
        <v>26.37</v>
      </c>
      <c r="E5357" s="16">
        <v>24.36</v>
      </c>
      <c r="F5357" s="16">
        <v>29.16</v>
      </c>
      <c r="G5357" s="16">
        <v>7.74</v>
      </c>
      <c r="H5357" s="16">
        <v>33.159999999999997</v>
      </c>
      <c r="I5357" s="16">
        <v>214.54</v>
      </c>
      <c r="J5357" s="16">
        <v>15.98</v>
      </c>
      <c r="K5357" s="78">
        <v>1191</v>
      </c>
      <c r="L5357" s="16">
        <v>28.49</v>
      </c>
      <c r="M5357" s="16">
        <v>9.02</v>
      </c>
    </row>
    <row r="5358" spans="1:13" x14ac:dyDescent="0.2">
      <c r="A5358" s="67">
        <f t="shared" si="84"/>
        <v>42716</v>
      </c>
      <c r="B5358" s="1">
        <v>4.3179999999999996</v>
      </c>
      <c r="C5358" s="16">
        <v>93.83</v>
      </c>
      <c r="D5358" s="16">
        <v>26.69</v>
      </c>
      <c r="E5358" s="16">
        <v>24.32</v>
      </c>
      <c r="F5358" s="16">
        <v>29.6</v>
      </c>
      <c r="G5358" s="16">
        <v>6.06</v>
      </c>
      <c r="H5358" s="16">
        <v>24.66</v>
      </c>
      <c r="I5358" s="16">
        <v>235.96</v>
      </c>
      <c r="J5358" s="16">
        <v>16.47</v>
      </c>
      <c r="K5358" s="78">
        <v>1081</v>
      </c>
      <c r="L5358" s="16">
        <v>28.67</v>
      </c>
      <c r="M5358" s="16">
        <v>8.0500000000000007</v>
      </c>
    </row>
    <row r="5359" spans="1:13" x14ac:dyDescent="0.2">
      <c r="A5359" s="67">
        <f t="shared" si="84"/>
        <v>42717</v>
      </c>
      <c r="B5359" s="1">
        <v>26.417999999999999</v>
      </c>
      <c r="C5359" s="16">
        <v>94.08</v>
      </c>
      <c r="D5359" s="16">
        <v>26.9</v>
      </c>
      <c r="E5359" s="16">
        <v>25.06</v>
      </c>
      <c r="F5359" s="16">
        <v>30.14</v>
      </c>
      <c r="G5359" s="16">
        <v>5.75</v>
      </c>
      <c r="H5359" s="16">
        <v>20.11</v>
      </c>
      <c r="I5359" s="16">
        <v>230.97</v>
      </c>
      <c r="J5359" s="16">
        <v>14.67</v>
      </c>
      <c r="K5359" s="78">
        <v>1092</v>
      </c>
      <c r="L5359" s="16">
        <v>28.65</v>
      </c>
      <c r="M5359" s="16">
        <v>6.83</v>
      </c>
    </row>
    <row r="5360" spans="1:13" x14ac:dyDescent="0.2">
      <c r="A5360" s="67">
        <f t="shared" si="84"/>
        <v>42718</v>
      </c>
      <c r="B5360" s="1">
        <v>0.254</v>
      </c>
      <c r="C5360" s="16">
        <v>93.46</v>
      </c>
      <c r="D5360" s="16">
        <v>27.38</v>
      </c>
      <c r="E5360" s="16">
        <v>25.01</v>
      </c>
      <c r="F5360" s="16">
        <v>29.14</v>
      </c>
      <c r="G5360" s="16">
        <v>12.04</v>
      </c>
      <c r="H5360" s="16">
        <v>29.81</v>
      </c>
      <c r="I5360" s="16">
        <v>44.62</v>
      </c>
      <c r="J5360" s="16">
        <v>14.09</v>
      </c>
      <c r="K5360" s="78">
        <v>984</v>
      </c>
      <c r="L5360" s="16">
        <v>28.65</v>
      </c>
      <c r="M5360" s="16">
        <v>12.2</v>
      </c>
    </row>
    <row r="5361" spans="1:13" x14ac:dyDescent="0.2">
      <c r="A5361" s="67">
        <f t="shared" si="84"/>
        <v>42719</v>
      </c>
      <c r="B5361" s="1">
        <v>21.34</v>
      </c>
      <c r="C5361" s="16">
        <v>88.16</v>
      </c>
      <c r="D5361" s="16">
        <v>28.21</v>
      </c>
      <c r="E5361" s="16">
        <v>25.67</v>
      </c>
      <c r="F5361" s="16">
        <v>28.86</v>
      </c>
      <c r="G5361" s="16">
        <v>22.74</v>
      </c>
      <c r="H5361" s="16">
        <v>38.35</v>
      </c>
      <c r="I5361" s="16">
        <v>29.16</v>
      </c>
      <c r="J5361" s="16">
        <v>13.06</v>
      </c>
      <c r="K5361" s="78">
        <v>911</v>
      </c>
      <c r="L5361" s="16">
        <v>28.55</v>
      </c>
      <c r="M5361" s="16">
        <v>21.96</v>
      </c>
    </row>
    <row r="5362" spans="1:13" x14ac:dyDescent="0.2">
      <c r="A5362" s="67">
        <f t="shared" si="84"/>
        <v>42720</v>
      </c>
      <c r="B5362" s="1">
        <v>0</v>
      </c>
      <c r="C5362" s="16">
        <v>87.1</v>
      </c>
      <c r="D5362" s="16">
        <v>28.44</v>
      </c>
      <c r="E5362" s="16">
        <v>27.67</v>
      </c>
      <c r="F5362" s="16">
        <v>29.36</v>
      </c>
      <c r="G5362" s="16">
        <v>25.95</v>
      </c>
      <c r="H5362" s="16">
        <v>39.090000000000003</v>
      </c>
      <c r="I5362" s="16">
        <v>38.4</v>
      </c>
      <c r="J5362" s="16">
        <v>13.95</v>
      </c>
      <c r="K5362" s="78">
        <v>1146</v>
      </c>
      <c r="L5362" s="16">
        <v>28.35</v>
      </c>
      <c r="M5362" s="16">
        <v>23.93</v>
      </c>
    </row>
    <row r="5363" spans="1:13" x14ac:dyDescent="0.2">
      <c r="A5363" s="67">
        <f t="shared" si="84"/>
        <v>42721</v>
      </c>
      <c r="B5363" s="1">
        <v>0</v>
      </c>
      <c r="C5363" s="16">
        <v>84.9</v>
      </c>
      <c r="D5363" s="16">
        <v>28.27</v>
      </c>
      <c r="E5363" s="16">
        <v>27.63</v>
      </c>
      <c r="F5363" s="16">
        <v>28.92</v>
      </c>
      <c r="G5363" s="16">
        <v>23.06</v>
      </c>
      <c r="H5363" s="16">
        <v>38.380000000000003</v>
      </c>
      <c r="I5363" s="16">
        <v>36.090000000000003</v>
      </c>
      <c r="J5363" s="16">
        <v>19.71</v>
      </c>
      <c r="K5363" s="78">
        <v>906</v>
      </c>
      <c r="L5363" s="16">
        <v>28.43</v>
      </c>
      <c r="M5363" s="16">
        <v>21.67</v>
      </c>
    </row>
    <row r="5364" spans="1:13" x14ac:dyDescent="0.2">
      <c r="A5364" s="67">
        <f t="shared" si="84"/>
        <v>42722</v>
      </c>
      <c r="B5364" s="1">
        <v>0</v>
      </c>
      <c r="C5364" s="16">
        <v>87.75</v>
      </c>
      <c r="D5364" s="16">
        <v>27.86</v>
      </c>
      <c r="E5364" s="16">
        <v>24.78</v>
      </c>
      <c r="F5364" s="16">
        <v>29.37</v>
      </c>
      <c r="G5364" s="16">
        <v>19.329999999999998</v>
      </c>
      <c r="H5364" s="16">
        <v>38.35</v>
      </c>
      <c r="I5364" s="16">
        <v>47.2</v>
      </c>
      <c r="J5364" s="16">
        <v>20.329999999999998</v>
      </c>
      <c r="K5364" s="78">
        <v>850</v>
      </c>
      <c r="L5364" s="16">
        <v>28.51</v>
      </c>
      <c r="M5364" s="16">
        <v>18.079999999999998</v>
      </c>
    </row>
    <row r="5365" spans="1:13" x14ac:dyDescent="0.2">
      <c r="A5365" s="67">
        <f t="shared" si="84"/>
        <v>42723</v>
      </c>
      <c r="B5365" s="1">
        <v>0</v>
      </c>
      <c r="C5365" s="16">
        <v>84.71</v>
      </c>
      <c r="D5365" s="16">
        <v>28.38</v>
      </c>
      <c r="E5365" s="16">
        <v>28</v>
      </c>
      <c r="F5365" s="16">
        <v>28.8</v>
      </c>
      <c r="G5365" s="16">
        <v>31.14</v>
      </c>
      <c r="H5365" s="16">
        <v>46.39</v>
      </c>
      <c r="I5365" s="16">
        <v>37.409999999999997</v>
      </c>
      <c r="J5365" s="16">
        <v>17.850000000000001</v>
      </c>
      <c r="K5365" s="78">
        <v>1170</v>
      </c>
      <c r="L5365" s="16">
        <v>28.38</v>
      </c>
      <c r="M5365" s="16">
        <v>28.3</v>
      </c>
    </row>
    <row r="5366" spans="1:13" x14ac:dyDescent="0.2">
      <c r="A5366" s="67">
        <f t="shared" si="84"/>
        <v>42724</v>
      </c>
      <c r="B5366" s="1">
        <v>3.302</v>
      </c>
      <c r="C5366" s="16">
        <v>82.96</v>
      </c>
      <c r="D5366" s="16">
        <v>28.1</v>
      </c>
      <c r="E5366" s="16">
        <v>26.53</v>
      </c>
      <c r="F5366" s="16">
        <v>28.72</v>
      </c>
      <c r="G5366" s="16">
        <v>30.8</v>
      </c>
      <c r="H5366" s="16">
        <v>52.57</v>
      </c>
      <c r="I5366" s="16">
        <v>43.03</v>
      </c>
      <c r="J5366" s="16">
        <v>18.62</v>
      </c>
      <c r="K5366" s="78">
        <v>1025</v>
      </c>
      <c r="L5366" s="16">
        <v>28.18</v>
      </c>
      <c r="M5366" s="16">
        <v>28.11</v>
      </c>
    </row>
    <row r="5367" spans="1:13" x14ac:dyDescent="0.2">
      <c r="A5367" s="67">
        <f t="shared" si="84"/>
        <v>42725</v>
      </c>
      <c r="B5367" s="1">
        <v>1.27</v>
      </c>
      <c r="C5367" s="16">
        <v>84.83</v>
      </c>
      <c r="D5367" s="16">
        <v>27.73</v>
      </c>
      <c r="E5367" s="16">
        <v>26.15</v>
      </c>
      <c r="F5367" s="16">
        <v>28.74</v>
      </c>
      <c r="G5367" s="16">
        <v>21.84</v>
      </c>
      <c r="H5367" s="16">
        <v>38.880000000000003</v>
      </c>
      <c r="I5367" s="16">
        <v>46.14</v>
      </c>
      <c r="J5367" s="16">
        <v>20.37</v>
      </c>
      <c r="K5367" s="78">
        <v>851</v>
      </c>
      <c r="L5367" s="16">
        <v>28.25</v>
      </c>
      <c r="M5367" s="16">
        <v>20.22</v>
      </c>
    </row>
    <row r="5368" spans="1:13" x14ac:dyDescent="0.2">
      <c r="A5368" s="67">
        <f t="shared" si="84"/>
        <v>42726</v>
      </c>
      <c r="B5368" s="1">
        <v>20.324000000000002</v>
      </c>
      <c r="C5368" s="16">
        <v>90.24</v>
      </c>
      <c r="D5368" s="16">
        <v>26.1</v>
      </c>
      <c r="E5368" s="16">
        <v>23.78</v>
      </c>
      <c r="F5368" s="16">
        <v>28.78</v>
      </c>
      <c r="G5368" s="16">
        <v>7.99</v>
      </c>
      <c r="H5368" s="16">
        <v>55.39</v>
      </c>
      <c r="I5368" s="16">
        <v>306.72000000000003</v>
      </c>
      <c r="J5368" s="16">
        <v>10.7</v>
      </c>
      <c r="K5368" s="78">
        <v>1283</v>
      </c>
      <c r="L5368" s="16">
        <v>28.19</v>
      </c>
      <c r="M5368" s="16">
        <v>8.93</v>
      </c>
    </row>
    <row r="5369" spans="1:13" x14ac:dyDescent="0.2">
      <c r="A5369" s="67">
        <f t="shared" si="84"/>
        <v>42727</v>
      </c>
      <c r="B5369" s="1">
        <v>2.54</v>
      </c>
      <c r="C5369" s="16">
        <v>92.56</v>
      </c>
      <c r="D5369" s="16">
        <v>25.63</v>
      </c>
      <c r="E5369" s="16">
        <v>23.92</v>
      </c>
      <c r="F5369" s="16">
        <v>28.43</v>
      </c>
      <c r="G5369" s="16">
        <v>6.46</v>
      </c>
      <c r="H5369" s="16">
        <v>30.69</v>
      </c>
      <c r="I5369" s="16">
        <v>256.38</v>
      </c>
      <c r="J5369" s="16">
        <v>18.690000000000001</v>
      </c>
      <c r="K5369" s="78">
        <v>1107</v>
      </c>
      <c r="L5369" s="16">
        <v>28.12</v>
      </c>
      <c r="M5369" s="16">
        <v>7.53</v>
      </c>
    </row>
    <row r="5370" spans="1:13" x14ac:dyDescent="0.2">
      <c r="A5370" s="67">
        <f t="shared" si="84"/>
        <v>42728</v>
      </c>
      <c r="B5370" s="1">
        <v>3.556</v>
      </c>
      <c r="C5370" s="16">
        <v>92.17</v>
      </c>
      <c r="D5370" s="16">
        <v>26.73</v>
      </c>
      <c r="E5370" s="16">
        <v>23.98</v>
      </c>
      <c r="F5370" s="16">
        <v>28.61</v>
      </c>
      <c r="G5370" s="16">
        <v>8.48</v>
      </c>
      <c r="H5370" s="16">
        <v>25.75</v>
      </c>
      <c r="I5370" s="16">
        <v>300.55</v>
      </c>
      <c r="J5370" s="16">
        <v>14.41</v>
      </c>
      <c r="K5370" s="78">
        <v>1217</v>
      </c>
      <c r="L5370" s="16">
        <v>28.08</v>
      </c>
      <c r="M5370" s="16">
        <v>9.85</v>
      </c>
    </row>
    <row r="5371" spans="1:13" x14ac:dyDescent="0.2">
      <c r="A5371" s="67">
        <f t="shared" si="84"/>
        <v>42729</v>
      </c>
      <c r="B5371" s="1">
        <v>0</v>
      </c>
      <c r="C5371" s="16">
        <v>90.64</v>
      </c>
      <c r="D5371" s="16">
        <v>27.78</v>
      </c>
      <c r="E5371" s="16">
        <v>26.94</v>
      </c>
      <c r="F5371" s="16">
        <v>28.91</v>
      </c>
      <c r="G5371" s="16">
        <v>14</v>
      </c>
      <c r="H5371" s="16">
        <v>29.42</v>
      </c>
      <c r="I5371" s="16">
        <v>29.03</v>
      </c>
      <c r="J5371" s="16">
        <v>15.25</v>
      </c>
      <c r="K5371" s="78">
        <v>1168</v>
      </c>
      <c r="L5371" s="16">
        <v>28.24</v>
      </c>
      <c r="M5371" s="16">
        <v>13.7</v>
      </c>
    </row>
    <row r="5372" spans="1:13" x14ac:dyDescent="0.2">
      <c r="A5372" s="67">
        <f t="shared" si="84"/>
        <v>42730</v>
      </c>
      <c r="B5372" s="1">
        <v>19.05</v>
      </c>
      <c r="C5372" s="16">
        <v>91.31</v>
      </c>
      <c r="D5372" s="16">
        <v>27.17</v>
      </c>
      <c r="E5372" s="16">
        <v>25.34</v>
      </c>
      <c r="F5372" s="16">
        <v>28.45</v>
      </c>
      <c r="G5372" s="16">
        <v>20.21</v>
      </c>
      <c r="H5372" s="16">
        <v>39.130000000000003</v>
      </c>
      <c r="I5372" s="16">
        <v>52.71</v>
      </c>
      <c r="J5372" s="16">
        <v>6.62</v>
      </c>
      <c r="K5372" s="78">
        <v>1004</v>
      </c>
      <c r="L5372" s="16">
        <v>27.96</v>
      </c>
      <c r="M5372" s="16">
        <v>18.78</v>
      </c>
    </row>
    <row r="5373" spans="1:13" x14ac:dyDescent="0.2">
      <c r="A5373" s="67">
        <f t="shared" si="84"/>
        <v>42731</v>
      </c>
      <c r="B5373" s="1">
        <v>0</v>
      </c>
      <c r="C5373" s="16">
        <v>84.28</v>
      </c>
      <c r="D5373" s="16">
        <v>27.84</v>
      </c>
      <c r="E5373" s="16">
        <v>26.83</v>
      </c>
      <c r="F5373" s="16">
        <v>28.54</v>
      </c>
      <c r="G5373" s="16">
        <v>30.35</v>
      </c>
      <c r="H5373" s="16">
        <v>44.98</v>
      </c>
      <c r="I5373" s="16">
        <v>37.799999999999997</v>
      </c>
      <c r="J5373" s="16">
        <v>16.100000000000001</v>
      </c>
      <c r="K5373" s="78">
        <v>1010</v>
      </c>
      <c r="L5373" s="16">
        <v>27.68</v>
      </c>
      <c r="M5373" s="16">
        <v>28.22</v>
      </c>
    </row>
    <row r="5374" spans="1:13" x14ac:dyDescent="0.2">
      <c r="A5374" s="67">
        <f t="shared" si="84"/>
        <v>42732</v>
      </c>
      <c r="B5374" s="1">
        <v>0</v>
      </c>
      <c r="C5374" s="16">
        <v>86.25</v>
      </c>
      <c r="D5374" s="16">
        <v>27.81</v>
      </c>
      <c r="E5374" s="16">
        <v>27.5</v>
      </c>
      <c r="F5374" s="16">
        <v>28.2</v>
      </c>
      <c r="G5374" s="16">
        <v>31.22</v>
      </c>
      <c r="H5374" s="16">
        <v>41.1</v>
      </c>
      <c r="I5374" s="16">
        <v>34.31</v>
      </c>
      <c r="J5374" s="16">
        <v>19.850000000000001</v>
      </c>
      <c r="K5374" s="78">
        <v>854</v>
      </c>
      <c r="L5374" s="16">
        <v>27.75</v>
      </c>
      <c r="M5374" s="16">
        <v>28.35</v>
      </c>
    </row>
    <row r="5375" spans="1:13" x14ac:dyDescent="0.2">
      <c r="A5375" s="67">
        <f t="shared" si="84"/>
        <v>42733</v>
      </c>
      <c r="B5375" s="1">
        <v>0.76200000000000001</v>
      </c>
      <c r="C5375" s="16">
        <v>83.39</v>
      </c>
      <c r="D5375" s="16">
        <v>27.8</v>
      </c>
      <c r="E5375" s="16">
        <v>26.73</v>
      </c>
      <c r="F5375" s="16">
        <v>28.36</v>
      </c>
      <c r="G5375" s="16">
        <v>30.59</v>
      </c>
      <c r="H5375" s="16">
        <v>50.66</v>
      </c>
      <c r="I5375" s="16">
        <v>19.47</v>
      </c>
      <c r="J5375" s="16">
        <v>19.23</v>
      </c>
      <c r="K5375" s="78">
        <v>1090</v>
      </c>
      <c r="L5375" s="16">
        <v>27.78</v>
      </c>
      <c r="M5375" s="16">
        <v>28.88</v>
      </c>
    </row>
    <row r="5376" spans="1:13" x14ac:dyDescent="0.2">
      <c r="A5376" s="67">
        <f t="shared" si="84"/>
        <v>42734</v>
      </c>
      <c r="B5376" s="1">
        <v>5.8419999999999996</v>
      </c>
      <c r="C5376" s="16">
        <v>86.94</v>
      </c>
      <c r="D5376" s="16">
        <v>27.59</v>
      </c>
      <c r="E5376" s="16">
        <v>24.73</v>
      </c>
      <c r="F5376" s="16">
        <v>28.24</v>
      </c>
      <c r="G5376" s="16">
        <v>29.22</v>
      </c>
      <c r="H5376" s="16">
        <v>50.98</v>
      </c>
      <c r="I5376" s="16">
        <v>27.17</v>
      </c>
      <c r="J5376" s="16">
        <v>18.399999999999999</v>
      </c>
      <c r="K5376" s="78">
        <v>1169</v>
      </c>
      <c r="L5376" s="16">
        <v>27.76</v>
      </c>
      <c r="M5376" s="16">
        <v>27.54</v>
      </c>
    </row>
    <row r="5377" spans="1:13" x14ac:dyDescent="0.2">
      <c r="A5377" s="67">
        <f t="shared" si="84"/>
        <v>42735</v>
      </c>
      <c r="B5377" s="1">
        <v>0</v>
      </c>
      <c r="C5377" s="16">
        <v>87.74</v>
      </c>
      <c r="D5377" s="16">
        <v>27.89</v>
      </c>
      <c r="E5377" s="16">
        <v>27.24</v>
      </c>
      <c r="F5377" s="16">
        <v>28.64</v>
      </c>
      <c r="G5377" s="16">
        <v>29.77</v>
      </c>
      <c r="H5377" s="16">
        <v>45.65</v>
      </c>
      <c r="I5377" s="16">
        <v>39.9</v>
      </c>
      <c r="J5377" s="16">
        <v>19.64</v>
      </c>
      <c r="K5377" s="78">
        <v>1027</v>
      </c>
      <c r="L5377" s="16">
        <v>27.94</v>
      </c>
      <c r="M5377" s="16">
        <v>27.3</v>
      </c>
    </row>
    <row r="5378" spans="1:13" x14ac:dyDescent="0.2">
      <c r="A5378" s="67">
        <v>42736</v>
      </c>
      <c r="B5378" s="1">
        <v>0</v>
      </c>
      <c r="C5378" s="16">
        <v>88.95</v>
      </c>
      <c r="D5378" s="16">
        <v>27.86</v>
      </c>
      <c r="E5378" s="16">
        <v>27.37</v>
      </c>
      <c r="F5378" s="16">
        <v>28.6</v>
      </c>
      <c r="G5378" s="16">
        <v>29.67</v>
      </c>
      <c r="H5378" s="16">
        <v>43.15</v>
      </c>
      <c r="I5378" s="16">
        <v>40.61</v>
      </c>
      <c r="J5378" s="16">
        <v>16.45</v>
      </c>
      <c r="K5378" s="78">
        <v>1144</v>
      </c>
      <c r="L5378" s="16">
        <v>27.99</v>
      </c>
      <c r="M5378" s="16">
        <v>27.18</v>
      </c>
    </row>
    <row r="5379" spans="1:13" x14ac:dyDescent="0.2">
      <c r="A5379" s="67">
        <f t="shared" ref="A5379:A5442" si="85">A5378+1</f>
        <v>42737</v>
      </c>
      <c r="B5379" s="1">
        <v>0</v>
      </c>
      <c r="C5379" s="16">
        <v>87.56</v>
      </c>
      <c r="D5379" s="16">
        <v>27.6</v>
      </c>
      <c r="E5379" s="16">
        <v>27.18</v>
      </c>
      <c r="F5379" s="16">
        <v>28.24</v>
      </c>
      <c r="G5379" s="16">
        <v>26.44</v>
      </c>
      <c r="H5379" s="16">
        <v>40.4</v>
      </c>
      <c r="I5379" s="16">
        <v>32.07</v>
      </c>
      <c r="J5379" s="16">
        <v>18.73</v>
      </c>
      <c r="K5379" s="78">
        <v>1094</v>
      </c>
      <c r="L5379" s="16">
        <v>27.65</v>
      </c>
      <c r="M5379" s="16">
        <v>24.57</v>
      </c>
    </row>
    <row r="5380" spans="1:13" x14ac:dyDescent="0.2">
      <c r="A5380" s="67">
        <f t="shared" si="85"/>
        <v>42738</v>
      </c>
      <c r="B5380" s="1">
        <v>0.51</v>
      </c>
      <c r="C5380" s="16">
        <v>85.45</v>
      </c>
      <c r="D5380" s="16">
        <v>27.52</v>
      </c>
      <c r="E5380" s="16">
        <v>26.97</v>
      </c>
      <c r="F5380" s="16">
        <v>28.75</v>
      </c>
      <c r="G5380" s="16">
        <v>16.12</v>
      </c>
      <c r="H5380" s="16">
        <v>32</v>
      </c>
      <c r="I5380" s="16">
        <v>7.32</v>
      </c>
      <c r="J5380" s="16">
        <v>19.260000000000002</v>
      </c>
      <c r="K5380" s="78">
        <v>1036</v>
      </c>
      <c r="L5380" s="16">
        <v>27.86</v>
      </c>
      <c r="M5380" s="16">
        <v>16.48</v>
      </c>
    </row>
    <row r="5381" spans="1:13" x14ac:dyDescent="0.2">
      <c r="A5381" s="67">
        <f t="shared" si="85"/>
        <v>42739</v>
      </c>
      <c r="B5381" s="1">
        <v>0</v>
      </c>
      <c r="C5381" s="16">
        <v>84.41</v>
      </c>
      <c r="D5381" s="16">
        <v>27.38</v>
      </c>
      <c r="E5381" s="16">
        <v>26.16</v>
      </c>
      <c r="F5381" s="16">
        <v>28.1</v>
      </c>
      <c r="G5381" s="16">
        <v>16.03</v>
      </c>
      <c r="H5381" s="16">
        <v>27.94</v>
      </c>
      <c r="I5381" s="16">
        <v>9.33</v>
      </c>
      <c r="J5381" s="16">
        <v>20.02</v>
      </c>
      <c r="K5381" s="78">
        <v>1161</v>
      </c>
      <c r="L5381" s="16">
        <v>27.89</v>
      </c>
      <c r="M5381" s="16">
        <v>16.62</v>
      </c>
    </row>
    <row r="5382" spans="1:13" x14ac:dyDescent="0.2">
      <c r="A5382" s="67">
        <f t="shared" si="85"/>
        <v>42740</v>
      </c>
      <c r="B5382" s="1">
        <v>0.76</v>
      </c>
      <c r="C5382" s="16">
        <v>83.76</v>
      </c>
      <c r="D5382" s="16">
        <v>27.55</v>
      </c>
      <c r="E5382" s="16">
        <v>27.04</v>
      </c>
      <c r="F5382" s="16">
        <v>28.18</v>
      </c>
      <c r="G5382" s="16">
        <v>21.6</v>
      </c>
      <c r="H5382" s="16">
        <v>33.200000000000003</v>
      </c>
      <c r="I5382" s="16">
        <v>17.850000000000001</v>
      </c>
      <c r="J5382" s="16">
        <v>21.95</v>
      </c>
      <c r="K5382" s="78">
        <v>880</v>
      </c>
      <c r="L5382" s="16">
        <v>28.03</v>
      </c>
      <c r="M5382" s="16">
        <v>21.78</v>
      </c>
    </row>
    <row r="5383" spans="1:13" x14ac:dyDescent="0.2">
      <c r="A5383" s="67">
        <f t="shared" si="85"/>
        <v>42741</v>
      </c>
      <c r="B5383" s="1">
        <v>0</v>
      </c>
      <c r="C5383" s="16">
        <v>84.68</v>
      </c>
      <c r="D5383" s="16">
        <v>27.53</v>
      </c>
      <c r="E5383" s="16">
        <v>26.95</v>
      </c>
      <c r="F5383" s="16">
        <v>28.23</v>
      </c>
      <c r="G5383" s="16">
        <v>19.25</v>
      </c>
      <c r="H5383" s="16">
        <v>29.64</v>
      </c>
      <c r="I5383" s="16">
        <v>13.01</v>
      </c>
      <c r="J5383" s="16">
        <v>19.47</v>
      </c>
      <c r="K5383" s="78">
        <v>1050</v>
      </c>
      <c r="L5383" s="16">
        <v>28.09</v>
      </c>
      <c r="M5383" s="16">
        <v>19.47</v>
      </c>
    </row>
    <row r="5384" spans="1:13" x14ac:dyDescent="0.2">
      <c r="A5384" s="67">
        <f t="shared" si="85"/>
        <v>42742</v>
      </c>
      <c r="B5384" s="1">
        <v>2.27</v>
      </c>
      <c r="C5384" s="16">
        <v>89.2</v>
      </c>
      <c r="D5384" s="16">
        <v>27.66</v>
      </c>
      <c r="E5384" s="16">
        <v>26.39</v>
      </c>
      <c r="F5384" s="16">
        <v>29.49</v>
      </c>
      <c r="G5384" s="16">
        <v>14.28</v>
      </c>
      <c r="H5384" s="16">
        <v>26.07</v>
      </c>
      <c r="I5384" s="16">
        <v>359.53</v>
      </c>
      <c r="J5384" s="16">
        <v>18.920000000000002</v>
      </c>
      <c r="K5384" s="78">
        <v>962</v>
      </c>
      <c r="L5384" s="16">
        <v>28.25</v>
      </c>
      <c r="M5384" s="16">
        <v>15.21</v>
      </c>
    </row>
    <row r="5385" spans="1:13" x14ac:dyDescent="0.2">
      <c r="A5385" s="67">
        <f t="shared" si="85"/>
        <v>42743</v>
      </c>
      <c r="B5385" s="1">
        <v>0.51</v>
      </c>
      <c r="C5385" s="16">
        <v>88</v>
      </c>
      <c r="D5385" s="16">
        <v>27.87</v>
      </c>
      <c r="E5385" s="16">
        <v>27.22</v>
      </c>
      <c r="F5385" s="16">
        <v>28.38</v>
      </c>
      <c r="G5385" s="16">
        <v>29.32</v>
      </c>
      <c r="H5385" s="16">
        <v>50.59</v>
      </c>
      <c r="I5385" s="16">
        <v>32.54</v>
      </c>
      <c r="J5385" s="16">
        <v>19.41</v>
      </c>
      <c r="K5385" s="78">
        <v>1027</v>
      </c>
      <c r="L5385" s="16">
        <v>28.12</v>
      </c>
      <c r="M5385" s="16">
        <v>27.3</v>
      </c>
    </row>
    <row r="5386" spans="1:13" x14ac:dyDescent="0.2">
      <c r="A5386" s="67">
        <f t="shared" si="85"/>
        <v>42744</v>
      </c>
      <c r="B5386" s="1">
        <v>0.51</v>
      </c>
      <c r="C5386" s="16">
        <v>82.29</v>
      </c>
      <c r="D5386" s="16">
        <v>27.84</v>
      </c>
      <c r="E5386" s="16">
        <v>26.62</v>
      </c>
      <c r="F5386" s="16">
        <v>28.2</v>
      </c>
      <c r="G5386" s="16">
        <v>37.909999999999997</v>
      </c>
      <c r="H5386" s="16">
        <v>54.3</v>
      </c>
      <c r="I5386" s="16">
        <v>27.87</v>
      </c>
      <c r="J5386" s="16">
        <v>17.93</v>
      </c>
      <c r="K5386" s="78">
        <v>1138</v>
      </c>
      <c r="L5386" s="16">
        <v>27.86</v>
      </c>
      <c r="M5386" s="16">
        <v>34.549999999999997</v>
      </c>
    </row>
    <row r="5387" spans="1:13" x14ac:dyDescent="0.2">
      <c r="A5387" s="67">
        <f t="shared" si="85"/>
        <v>42745</v>
      </c>
      <c r="B5387" s="1">
        <v>4.0599999999999996</v>
      </c>
      <c r="C5387" s="16">
        <v>82.66</v>
      </c>
      <c r="D5387" s="16">
        <v>27.42</v>
      </c>
      <c r="E5387" s="16">
        <v>25.1</v>
      </c>
      <c r="F5387" s="16">
        <v>28.03</v>
      </c>
      <c r="G5387" s="16">
        <v>34.15</v>
      </c>
      <c r="H5387" s="16">
        <v>55.53</v>
      </c>
      <c r="I5387" s="16">
        <v>32.21</v>
      </c>
      <c r="J5387" s="16">
        <v>19.93</v>
      </c>
      <c r="K5387" s="78">
        <v>1192</v>
      </c>
      <c r="L5387" s="16">
        <v>27.59</v>
      </c>
      <c r="M5387" s="16">
        <v>30.99</v>
      </c>
    </row>
    <row r="5388" spans="1:13" x14ac:dyDescent="0.2">
      <c r="A5388" s="67">
        <f t="shared" si="85"/>
        <v>42746</v>
      </c>
      <c r="B5388" s="1">
        <v>0.25</v>
      </c>
      <c r="C5388" s="16">
        <v>80.59</v>
      </c>
      <c r="D5388" s="16">
        <v>27.42</v>
      </c>
      <c r="E5388" s="16">
        <v>26.63</v>
      </c>
      <c r="F5388" s="16">
        <v>27.88</v>
      </c>
      <c r="G5388" s="16">
        <v>30.57</v>
      </c>
      <c r="H5388" s="16">
        <v>51.09</v>
      </c>
      <c r="I5388" s="16">
        <v>30.76</v>
      </c>
      <c r="J5388" s="16">
        <v>21.61</v>
      </c>
      <c r="K5388" s="78">
        <v>957.99</v>
      </c>
      <c r="L5388" s="16">
        <v>27.54</v>
      </c>
      <c r="M5388" s="16">
        <v>28.04</v>
      </c>
    </row>
    <row r="5389" spans="1:13" x14ac:dyDescent="0.2">
      <c r="A5389" s="67">
        <f t="shared" si="85"/>
        <v>42747</v>
      </c>
      <c r="B5389" s="1">
        <v>0.76</v>
      </c>
      <c r="C5389" s="16">
        <v>83.18</v>
      </c>
      <c r="D5389" s="16">
        <v>27.46</v>
      </c>
      <c r="E5389" s="16">
        <v>26.75</v>
      </c>
      <c r="F5389" s="16">
        <v>28.19</v>
      </c>
      <c r="G5389" s="16">
        <v>31.31</v>
      </c>
      <c r="H5389" s="16">
        <v>51.72</v>
      </c>
      <c r="I5389" s="16">
        <v>38.07</v>
      </c>
      <c r="J5389" s="16">
        <v>22.07</v>
      </c>
      <c r="K5389" s="78">
        <v>887.99</v>
      </c>
      <c r="L5389" s="16">
        <v>27.58</v>
      </c>
      <c r="M5389" s="16">
        <v>28.45</v>
      </c>
    </row>
    <row r="5390" spans="1:13" x14ac:dyDescent="0.2">
      <c r="A5390" s="67">
        <f t="shared" si="85"/>
        <v>42748</v>
      </c>
      <c r="B5390" s="1">
        <v>3.3</v>
      </c>
      <c r="C5390" s="16">
        <v>86.13</v>
      </c>
      <c r="D5390" s="16">
        <v>27.05</v>
      </c>
      <c r="E5390" s="16">
        <v>25.73</v>
      </c>
      <c r="F5390" s="16">
        <v>27.77</v>
      </c>
      <c r="G5390" s="16">
        <v>34.159999999999997</v>
      </c>
      <c r="H5390" s="16">
        <v>55.64</v>
      </c>
      <c r="I5390" s="16">
        <v>45.58</v>
      </c>
      <c r="J5390" s="16">
        <v>16.64</v>
      </c>
      <c r="K5390" s="78">
        <v>1320</v>
      </c>
      <c r="L5390" s="16">
        <v>27.57</v>
      </c>
      <c r="M5390" s="16">
        <v>30.81</v>
      </c>
    </row>
    <row r="5391" spans="1:13" x14ac:dyDescent="0.2">
      <c r="A5391" s="67">
        <f t="shared" si="85"/>
        <v>42749</v>
      </c>
      <c r="B5391" s="1">
        <v>0</v>
      </c>
      <c r="C5391" s="16">
        <v>78.64</v>
      </c>
      <c r="D5391" s="16">
        <v>27.21</v>
      </c>
      <c r="E5391" s="16">
        <v>25.78</v>
      </c>
      <c r="F5391" s="16">
        <v>27.7</v>
      </c>
      <c r="G5391" s="16">
        <v>33.86</v>
      </c>
      <c r="H5391" s="16">
        <v>54.23</v>
      </c>
      <c r="I5391" s="16">
        <v>36.24</v>
      </c>
      <c r="J5391" s="16">
        <v>22.7</v>
      </c>
      <c r="K5391" s="78">
        <v>919</v>
      </c>
      <c r="L5391" s="16">
        <v>27.33</v>
      </c>
      <c r="M5391" s="16">
        <v>30.98</v>
      </c>
    </row>
    <row r="5392" spans="1:13" x14ac:dyDescent="0.2">
      <c r="A5392" s="67">
        <f t="shared" si="85"/>
        <v>42750</v>
      </c>
      <c r="B5392" s="1">
        <v>0.51</v>
      </c>
      <c r="C5392" s="16">
        <v>79.900000000000006</v>
      </c>
      <c r="D5392" s="16">
        <v>27.16</v>
      </c>
      <c r="E5392" s="16">
        <v>25.71</v>
      </c>
      <c r="F5392" s="16">
        <v>27.59</v>
      </c>
      <c r="G5392" s="16">
        <v>29.95</v>
      </c>
      <c r="H5392" s="16">
        <v>44.1</v>
      </c>
      <c r="I5392" s="16">
        <v>26.53</v>
      </c>
      <c r="J5392" s="16">
        <v>21.98</v>
      </c>
      <c r="K5392" s="78">
        <v>958</v>
      </c>
      <c r="L5392" s="16">
        <v>27.27</v>
      </c>
      <c r="M5392" s="16">
        <v>28.12</v>
      </c>
    </row>
    <row r="5393" spans="1:13" x14ac:dyDescent="0.2">
      <c r="A5393" s="67">
        <f t="shared" si="85"/>
        <v>42751</v>
      </c>
      <c r="B5393" s="1">
        <v>0</v>
      </c>
      <c r="C5393" s="16">
        <v>82.48</v>
      </c>
      <c r="D5393" s="16">
        <v>27.1</v>
      </c>
      <c r="E5393" s="16">
        <v>26.18</v>
      </c>
      <c r="F5393" s="16">
        <v>27.64</v>
      </c>
      <c r="G5393" s="16">
        <v>29.58</v>
      </c>
      <c r="H5393" s="16">
        <v>43.57</v>
      </c>
      <c r="I5393" s="16">
        <v>31.87</v>
      </c>
      <c r="J5393" s="16">
        <v>22.86</v>
      </c>
      <c r="K5393" s="78">
        <v>904</v>
      </c>
      <c r="L5393" s="16">
        <v>27.29</v>
      </c>
      <c r="M5393" s="16">
        <v>27.32</v>
      </c>
    </row>
    <row r="5394" spans="1:13" x14ac:dyDescent="0.2">
      <c r="A5394" s="67">
        <f t="shared" si="85"/>
        <v>42752</v>
      </c>
      <c r="B5394" s="1">
        <v>0</v>
      </c>
      <c r="C5394" s="16">
        <v>84.59</v>
      </c>
      <c r="D5394" s="16">
        <v>26.94</v>
      </c>
      <c r="E5394" s="16">
        <v>25.62</v>
      </c>
      <c r="F5394" s="16">
        <v>27.61</v>
      </c>
      <c r="G5394" s="16">
        <v>29.43</v>
      </c>
      <c r="H5394" s="16">
        <v>42.41</v>
      </c>
      <c r="I5394" s="16">
        <v>39.64</v>
      </c>
      <c r="J5394" s="16">
        <v>22.56</v>
      </c>
      <c r="K5394" s="78">
        <v>890</v>
      </c>
      <c r="L5394" s="16">
        <v>27.3</v>
      </c>
      <c r="M5394" s="16">
        <v>27.08</v>
      </c>
    </row>
    <row r="5395" spans="1:13" x14ac:dyDescent="0.2">
      <c r="A5395" s="67">
        <f t="shared" si="85"/>
        <v>42753</v>
      </c>
      <c r="B5395" s="1">
        <v>1.01</v>
      </c>
      <c r="C5395" s="16">
        <v>83.02</v>
      </c>
      <c r="D5395" s="16">
        <v>27.13</v>
      </c>
      <c r="E5395" s="16">
        <v>26.17</v>
      </c>
      <c r="F5395" s="16">
        <v>27.66</v>
      </c>
      <c r="G5395" s="16">
        <v>26.68</v>
      </c>
      <c r="H5395" s="16">
        <v>39.130000000000003</v>
      </c>
      <c r="I5395" s="16">
        <v>27.48</v>
      </c>
      <c r="J5395" s="16">
        <v>22.74</v>
      </c>
      <c r="K5395" s="78">
        <v>948</v>
      </c>
      <c r="L5395" s="16">
        <v>27.5</v>
      </c>
      <c r="M5395" s="16">
        <v>25.42</v>
      </c>
    </row>
    <row r="5396" spans="1:13" x14ac:dyDescent="0.2">
      <c r="A5396" s="67">
        <f t="shared" si="85"/>
        <v>42754</v>
      </c>
      <c r="B5396" s="1">
        <v>0</v>
      </c>
      <c r="C5396" s="16">
        <v>84.44</v>
      </c>
      <c r="D5396" s="16">
        <v>27.11</v>
      </c>
      <c r="E5396" s="16">
        <v>25.74</v>
      </c>
      <c r="F5396" s="16">
        <v>27.82</v>
      </c>
      <c r="G5396" s="16">
        <v>20.72</v>
      </c>
      <c r="H5396" s="16">
        <v>32.880000000000003</v>
      </c>
      <c r="I5396" s="16">
        <v>28.24</v>
      </c>
      <c r="J5396" s="16">
        <v>22.79</v>
      </c>
      <c r="K5396" s="78">
        <v>1016</v>
      </c>
      <c r="L5396" s="16">
        <v>27.61</v>
      </c>
      <c r="M5396" s="16">
        <v>20.36</v>
      </c>
    </row>
    <row r="5397" spans="1:13" x14ac:dyDescent="0.2">
      <c r="A5397" s="67">
        <f t="shared" si="85"/>
        <v>42755</v>
      </c>
      <c r="B5397" s="1">
        <v>0</v>
      </c>
      <c r="C5397" s="16">
        <v>85.55</v>
      </c>
      <c r="D5397" s="16">
        <v>26.88</v>
      </c>
      <c r="E5397" s="16">
        <v>24.14</v>
      </c>
      <c r="F5397" s="16">
        <v>27.96</v>
      </c>
      <c r="G5397" s="16">
        <v>16.79</v>
      </c>
      <c r="H5397" s="16">
        <v>31.68</v>
      </c>
      <c r="I5397" s="16">
        <v>40.700000000000003</v>
      </c>
      <c r="J5397" s="16">
        <v>22.74</v>
      </c>
      <c r="K5397" s="78">
        <v>900</v>
      </c>
      <c r="L5397" s="16">
        <v>28.21</v>
      </c>
      <c r="M5397" s="16">
        <v>16.899999999999999</v>
      </c>
    </row>
    <row r="5398" spans="1:13" x14ac:dyDescent="0.2">
      <c r="A5398" s="67">
        <f t="shared" si="85"/>
        <v>42756</v>
      </c>
      <c r="B5398" s="1">
        <v>0</v>
      </c>
      <c r="C5398" s="16">
        <v>86.16</v>
      </c>
      <c r="D5398" s="16">
        <v>26.38</v>
      </c>
      <c r="E5398" s="16">
        <v>23.8</v>
      </c>
      <c r="F5398" s="16">
        <v>27.7</v>
      </c>
      <c r="G5398" s="16">
        <v>15.76</v>
      </c>
      <c r="H5398" s="16">
        <v>30.98</v>
      </c>
      <c r="I5398" s="16">
        <v>49.66</v>
      </c>
      <c r="J5398" s="16">
        <v>22.06</v>
      </c>
      <c r="K5398" s="78">
        <v>926</v>
      </c>
      <c r="L5398" s="16">
        <v>28.42</v>
      </c>
      <c r="M5398" s="16">
        <v>15.81</v>
      </c>
    </row>
    <row r="5399" spans="1:13" x14ac:dyDescent="0.2">
      <c r="A5399" s="67">
        <f t="shared" si="85"/>
        <v>42757</v>
      </c>
      <c r="B5399" s="1">
        <v>0.25</v>
      </c>
      <c r="C5399" s="16">
        <v>89.39</v>
      </c>
      <c r="D5399" s="16">
        <v>25.15</v>
      </c>
      <c r="E5399" s="16">
        <v>21.37</v>
      </c>
      <c r="F5399" s="16">
        <v>27.71</v>
      </c>
      <c r="G5399" s="16">
        <v>9.5500000000000007</v>
      </c>
      <c r="H5399" s="16">
        <v>28.79</v>
      </c>
      <c r="I5399" s="16">
        <v>131.38999999999999</v>
      </c>
      <c r="J5399" s="16">
        <v>23.48</v>
      </c>
      <c r="K5399" s="78">
        <v>913</v>
      </c>
      <c r="L5399" s="16">
        <v>28.96</v>
      </c>
      <c r="M5399" s="16">
        <v>9.31</v>
      </c>
    </row>
    <row r="5400" spans="1:13" x14ac:dyDescent="0.2">
      <c r="A5400" s="67">
        <f t="shared" si="85"/>
        <v>42758</v>
      </c>
      <c r="B5400" s="1">
        <v>0</v>
      </c>
      <c r="C5400" s="16">
        <v>88.28</v>
      </c>
      <c r="D5400" s="16">
        <v>26.13</v>
      </c>
      <c r="E5400" s="16">
        <v>22.72</v>
      </c>
      <c r="F5400" s="16">
        <v>28.75</v>
      </c>
      <c r="G5400" s="16">
        <v>9.1999999999999993</v>
      </c>
      <c r="H5400" s="16">
        <v>22.12</v>
      </c>
      <c r="I5400" s="16">
        <v>66.42</v>
      </c>
      <c r="J5400" s="16">
        <v>22.94</v>
      </c>
      <c r="K5400" s="78">
        <v>895</v>
      </c>
      <c r="L5400" s="16">
        <v>29.44</v>
      </c>
      <c r="M5400" s="16">
        <v>9.35</v>
      </c>
    </row>
    <row r="5401" spans="1:13" x14ac:dyDescent="0.2">
      <c r="A5401" s="67">
        <f t="shared" si="85"/>
        <v>42759</v>
      </c>
      <c r="B5401" s="1">
        <v>0</v>
      </c>
      <c r="C5401" s="16">
        <v>87.04</v>
      </c>
      <c r="D5401" s="16">
        <v>26.29</v>
      </c>
      <c r="E5401" s="16">
        <v>22.62</v>
      </c>
      <c r="F5401" s="16">
        <v>28.75</v>
      </c>
      <c r="G5401" s="16">
        <v>8.4600000000000009</v>
      </c>
      <c r="H5401" s="16">
        <v>34.61</v>
      </c>
      <c r="I5401" s="16">
        <v>358.31</v>
      </c>
      <c r="J5401" s="16">
        <v>22.91</v>
      </c>
      <c r="K5401" s="78">
        <v>926</v>
      </c>
      <c r="L5401" s="16">
        <v>29.79</v>
      </c>
      <c r="M5401" s="16">
        <v>11.42</v>
      </c>
    </row>
    <row r="5402" spans="1:13" x14ac:dyDescent="0.2">
      <c r="A5402" s="67">
        <f t="shared" si="85"/>
        <v>42760</v>
      </c>
      <c r="B5402" s="1">
        <v>0</v>
      </c>
      <c r="C5402" s="16">
        <v>80.040000000000006</v>
      </c>
      <c r="D5402" s="16">
        <v>26.92</v>
      </c>
      <c r="E5402" s="16">
        <v>26.24</v>
      </c>
      <c r="F5402" s="16">
        <v>27.72</v>
      </c>
      <c r="G5402" s="16">
        <v>23.88</v>
      </c>
      <c r="H5402" s="16">
        <v>39.270000000000003</v>
      </c>
      <c r="I5402" s="16">
        <v>21.36</v>
      </c>
      <c r="J5402" s="16">
        <v>17.63</v>
      </c>
      <c r="K5402" s="78">
        <v>1316</v>
      </c>
      <c r="L5402" s="16">
        <v>27.99</v>
      </c>
      <c r="M5402" s="16">
        <v>23.52</v>
      </c>
    </row>
    <row r="5403" spans="1:13" x14ac:dyDescent="0.2">
      <c r="A5403" s="67">
        <f t="shared" si="85"/>
        <v>42761</v>
      </c>
      <c r="B5403" s="1">
        <v>0.25</v>
      </c>
      <c r="C5403" s="16">
        <v>84.21</v>
      </c>
      <c r="D5403" s="16">
        <v>27.15</v>
      </c>
      <c r="E5403" s="16">
        <v>25.26</v>
      </c>
      <c r="F5403" s="16">
        <v>28.27</v>
      </c>
      <c r="G5403" s="16">
        <v>18.86</v>
      </c>
      <c r="H5403" s="16">
        <v>35.630000000000003</v>
      </c>
      <c r="I5403" s="16">
        <v>9.89</v>
      </c>
      <c r="J5403" s="16">
        <v>12.41</v>
      </c>
      <c r="K5403" s="78">
        <v>1237</v>
      </c>
      <c r="L5403" s="16">
        <v>27.49</v>
      </c>
      <c r="M5403" s="16">
        <v>21.11</v>
      </c>
    </row>
    <row r="5404" spans="1:13" x14ac:dyDescent="0.2">
      <c r="A5404" s="67">
        <f t="shared" si="85"/>
        <v>42762</v>
      </c>
      <c r="B5404" s="1">
        <v>1.02</v>
      </c>
      <c r="C5404" s="16">
        <v>86.69</v>
      </c>
      <c r="D5404" s="16">
        <v>27.6</v>
      </c>
      <c r="E5404" s="16">
        <v>26.96</v>
      </c>
      <c r="F5404" s="16">
        <v>28.39</v>
      </c>
      <c r="G5404" s="16">
        <v>23.41</v>
      </c>
      <c r="H5404" s="16">
        <v>36.869999999999997</v>
      </c>
      <c r="I5404" s="16">
        <v>10.34</v>
      </c>
      <c r="J5404" s="16">
        <v>18.82</v>
      </c>
      <c r="K5404" s="78">
        <v>1203</v>
      </c>
      <c r="L5404" s="16">
        <v>27.7</v>
      </c>
      <c r="M5404" s="16">
        <v>23.8</v>
      </c>
    </row>
    <row r="5405" spans="1:13" x14ac:dyDescent="0.2">
      <c r="A5405" s="67">
        <f t="shared" si="85"/>
        <v>42763</v>
      </c>
      <c r="B5405" s="1">
        <v>0.25</v>
      </c>
      <c r="C5405" s="16">
        <v>81.95</v>
      </c>
      <c r="D5405" s="16">
        <v>27.51</v>
      </c>
      <c r="E5405" s="16">
        <v>27.13</v>
      </c>
      <c r="F5405" s="16">
        <v>28.04</v>
      </c>
      <c r="G5405" s="16">
        <v>26.44</v>
      </c>
      <c r="H5405" s="16">
        <v>40.78</v>
      </c>
      <c r="I5405" s="16">
        <v>19.579999999999998</v>
      </c>
      <c r="J5405" s="16">
        <v>21.13</v>
      </c>
      <c r="K5405" s="78">
        <v>1141</v>
      </c>
      <c r="L5405" s="16">
        <v>27.74</v>
      </c>
      <c r="M5405" s="16">
        <v>26.32</v>
      </c>
    </row>
    <row r="5406" spans="1:13" x14ac:dyDescent="0.2">
      <c r="A5406" s="67">
        <f t="shared" si="85"/>
        <v>42764</v>
      </c>
      <c r="B5406" s="1">
        <v>0</v>
      </c>
      <c r="C5406" s="16">
        <v>81.59</v>
      </c>
      <c r="D5406" s="16">
        <v>27.37</v>
      </c>
      <c r="E5406" s="16">
        <v>26.79</v>
      </c>
      <c r="F5406" s="16">
        <v>28.02</v>
      </c>
      <c r="G5406" s="16">
        <v>26.2</v>
      </c>
      <c r="H5406" s="16">
        <v>41.7</v>
      </c>
      <c r="I5406" s="16">
        <v>4.26</v>
      </c>
      <c r="J5406" s="16">
        <v>17.89</v>
      </c>
      <c r="K5406" s="78">
        <v>1177</v>
      </c>
      <c r="L5406" s="16">
        <v>27.62</v>
      </c>
      <c r="M5406" s="16">
        <v>25.79</v>
      </c>
    </row>
    <row r="5407" spans="1:13" x14ac:dyDescent="0.2">
      <c r="A5407" s="67">
        <f t="shared" si="85"/>
        <v>42765</v>
      </c>
      <c r="B5407" s="1">
        <v>0</v>
      </c>
      <c r="C5407" s="16">
        <v>81.540000000000006</v>
      </c>
      <c r="D5407" s="16">
        <v>27.4</v>
      </c>
      <c r="E5407" s="16">
        <v>26.86</v>
      </c>
      <c r="F5407" s="16">
        <v>28.28</v>
      </c>
      <c r="G5407" s="16">
        <v>25.23</v>
      </c>
      <c r="H5407" s="16">
        <v>41.21</v>
      </c>
      <c r="I5407" s="16">
        <v>359.35</v>
      </c>
      <c r="J5407" s="16">
        <v>20.51</v>
      </c>
      <c r="K5407" s="78">
        <v>1168</v>
      </c>
      <c r="L5407" s="16">
        <v>27.59</v>
      </c>
      <c r="M5407" s="16">
        <v>26.7</v>
      </c>
    </row>
    <row r="5408" spans="1:13" x14ac:dyDescent="0.2">
      <c r="A5408" s="67">
        <f t="shared" si="85"/>
        <v>42766</v>
      </c>
      <c r="B5408" s="1">
        <v>7.11</v>
      </c>
      <c r="C5408" s="16">
        <v>87.05</v>
      </c>
      <c r="D5408" s="16">
        <v>27.14</v>
      </c>
      <c r="E5408" s="16">
        <v>24.28</v>
      </c>
      <c r="F5408" s="16">
        <v>27.91</v>
      </c>
      <c r="G5408" s="16">
        <v>27.25</v>
      </c>
      <c r="H5408" s="16">
        <v>47.24</v>
      </c>
      <c r="I5408" s="16">
        <v>15.19</v>
      </c>
      <c r="J5408" s="16">
        <v>16.05</v>
      </c>
      <c r="K5408" s="78">
        <v>1099</v>
      </c>
      <c r="L5408" s="16">
        <v>27.51</v>
      </c>
      <c r="M5408" s="16">
        <v>27.83</v>
      </c>
    </row>
    <row r="5409" spans="1:13" x14ac:dyDescent="0.2">
      <c r="A5409" s="67">
        <f t="shared" si="85"/>
        <v>42767</v>
      </c>
      <c r="B5409" s="1">
        <v>0.76</v>
      </c>
      <c r="C5409" s="16">
        <v>86.11</v>
      </c>
      <c r="D5409" s="16">
        <v>27.4</v>
      </c>
      <c r="E5409" s="16">
        <v>26.09</v>
      </c>
      <c r="F5409" s="16">
        <v>27.88</v>
      </c>
      <c r="G5409" s="16">
        <v>30.54</v>
      </c>
      <c r="H5409" s="16">
        <v>46.6</v>
      </c>
      <c r="I5409" s="16">
        <v>24.66</v>
      </c>
      <c r="J5409" s="16">
        <v>19.809999999999999</v>
      </c>
      <c r="K5409" s="78">
        <v>1310</v>
      </c>
      <c r="L5409" s="16">
        <v>27.6</v>
      </c>
      <c r="M5409" s="16">
        <v>29.63</v>
      </c>
    </row>
    <row r="5410" spans="1:13" x14ac:dyDescent="0.2">
      <c r="A5410" s="67">
        <f t="shared" si="85"/>
        <v>42768</v>
      </c>
      <c r="B5410" s="1">
        <v>0.51</v>
      </c>
      <c r="C5410" s="16">
        <v>82.67</v>
      </c>
      <c r="D5410" s="16">
        <v>27.36</v>
      </c>
      <c r="E5410" s="16">
        <v>26.22</v>
      </c>
      <c r="F5410" s="16">
        <v>27.92</v>
      </c>
      <c r="G5410" s="16">
        <v>27.35</v>
      </c>
      <c r="H5410" s="16">
        <v>41.95</v>
      </c>
      <c r="I5410" s="16">
        <v>12.81</v>
      </c>
      <c r="J5410" s="16">
        <v>22.05</v>
      </c>
      <c r="K5410" s="78">
        <v>1141</v>
      </c>
      <c r="L5410" s="16">
        <v>27.62</v>
      </c>
      <c r="M5410" s="16">
        <v>27.46</v>
      </c>
    </row>
    <row r="5411" spans="1:13" x14ac:dyDescent="0.2">
      <c r="A5411" s="67">
        <f t="shared" si="85"/>
        <v>42769</v>
      </c>
      <c r="B5411" s="1">
        <v>0</v>
      </c>
      <c r="C5411" s="16">
        <v>83.34</v>
      </c>
      <c r="D5411" s="16">
        <v>27.49</v>
      </c>
      <c r="E5411" s="16">
        <v>26.86</v>
      </c>
      <c r="F5411" s="16">
        <v>28.07</v>
      </c>
      <c r="G5411" s="16">
        <v>24.09</v>
      </c>
      <c r="H5411" s="16">
        <v>39.69</v>
      </c>
      <c r="I5411" s="16">
        <v>10.17</v>
      </c>
      <c r="J5411" s="16">
        <v>21.83</v>
      </c>
      <c r="K5411" s="78">
        <v>1193</v>
      </c>
      <c r="L5411" s="16">
        <v>27.74</v>
      </c>
      <c r="M5411" s="16">
        <v>25.34</v>
      </c>
    </row>
    <row r="5412" spans="1:13" x14ac:dyDescent="0.2">
      <c r="A5412" s="67">
        <f t="shared" si="85"/>
        <v>42770</v>
      </c>
      <c r="B5412" s="1">
        <v>4.57</v>
      </c>
      <c r="C5412" s="16">
        <v>88.6</v>
      </c>
      <c r="D5412" s="16">
        <v>27.46</v>
      </c>
      <c r="E5412" s="16">
        <v>25.05</v>
      </c>
      <c r="F5412" s="16">
        <v>28.12</v>
      </c>
      <c r="G5412" s="16">
        <v>29.04</v>
      </c>
      <c r="H5412" s="16">
        <v>42.05</v>
      </c>
      <c r="I5412" s="16">
        <v>25.28</v>
      </c>
      <c r="J5412" s="16">
        <v>16.670000000000002</v>
      </c>
      <c r="K5412" s="78">
        <v>1159</v>
      </c>
      <c r="L5412" s="16">
        <v>27.77</v>
      </c>
      <c r="M5412" s="16">
        <v>27.51</v>
      </c>
    </row>
    <row r="5413" spans="1:13" x14ac:dyDescent="0.2">
      <c r="A5413" s="67">
        <f t="shared" si="85"/>
        <v>42771</v>
      </c>
      <c r="B5413" s="1">
        <v>0</v>
      </c>
      <c r="C5413" s="16">
        <v>87.33</v>
      </c>
      <c r="D5413" s="16">
        <v>27.69</v>
      </c>
      <c r="E5413" s="16">
        <v>27.34</v>
      </c>
      <c r="F5413" s="16">
        <v>28.1</v>
      </c>
      <c r="G5413" s="16">
        <v>27.53</v>
      </c>
      <c r="H5413" s="16">
        <v>39.83</v>
      </c>
      <c r="I5413" s="16">
        <v>19.93</v>
      </c>
      <c r="J5413" s="16">
        <v>17.59</v>
      </c>
      <c r="K5413" s="78">
        <v>1280</v>
      </c>
      <c r="L5413" s="16">
        <v>27.83</v>
      </c>
      <c r="M5413" s="16">
        <v>27.77</v>
      </c>
    </row>
    <row r="5414" spans="1:13" x14ac:dyDescent="0.2">
      <c r="A5414" s="67">
        <f t="shared" si="85"/>
        <v>42772</v>
      </c>
      <c r="B5414" s="1">
        <v>0</v>
      </c>
      <c r="C5414" s="16">
        <v>86.76</v>
      </c>
      <c r="D5414" s="16">
        <v>27.73</v>
      </c>
      <c r="E5414" s="16">
        <v>27.2</v>
      </c>
      <c r="F5414" s="16">
        <v>28.23</v>
      </c>
      <c r="G5414" s="16">
        <v>27.57</v>
      </c>
      <c r="H5414" s="16">
        <v>39.44</v>
      </c>
      <c r="I5414" s="16">
        <v>16.91</v>
      </c>
      <c r="J5414" s="16">
        <v>19.82</v>
      </c>
      <c r="K5414" s="78">
        <v>1293</v>
      </c>
      <c r="L5414" s="16">
        <v>27.82</v>
      </c>
      <c r="M5414" s="16">
        <v>27.78</v>
      </c>
    </row>
    <row r="5415" spans="1:13" x14ac:dyDescent="0.2">
      <c r="A5415" s="67">
        <f t="shared" si="85"/>
        <v>42773</v>
      </c>
      <c r="B5415" s="1">
        <v>0.51</v>
      </c>
      <c r="C5415" s="16">
        <v>86.31</v>
      </c>
      <c r="D5415" s="16">
        <v>27.67</v>
      </c>
      <c r="E5415" s="16">
        <v>26.91</v>
      </c>
      <c r="F5415" s="16">
        <v>28.11</v>
      </c>
      <c r="G5415" s="16">
        <v>26.91</v>
      </c>
      <c r="H5415" s="16">
        <v>39.020000000000003</v>
      </c>
      <c r="I5415" s="16">
        <v>18.55</v>
      </c>
      <c r="J5415" s="16">
        <v>19.39</v>
      </c>
      <c r="K5415" s="78">
        <v>1222</v>
      </c>
      <c r="L5415" s="16">
        <v>27.93</v>
      </c>
      <c r="M5415" s="16">
        <v>26.75</v>
      </c>
    </row>
    <row r="5416" spans="1:13" x14ac:dyDescent="0.2">
      <c r="A5416" s="67">
        <f t="shared" si="85"/>
        <v>42774</v>
      </c>
      <c r="B5416" s="1">
        <v>0.25</v>
      </c>
      <c r="C5416" s="16">
        <v>87.04</v>
      </c>
      <c r="D5416" s="16">
        <v>27.71</v>
      </c>
      <c r="E5416" s="16">
        <v>27.2</v>
      </c>
      <c r="F5416" s="16">
        <v>28.23</v>
      </c>
      <c r="G5416" s="16">
        <v>23.07</v>
      </c>
      <c r="H5416" s="16">
        <v>31.82</v>
      </c>
      <c r="I5416" s="16">
        <v>11.36</v>
      </c>
      <c r="J5416" s="16">
        <v>21.24</v>
      </c>
      <c r="K5416" s="78">
        <v>1104</v>
      </c>
      <c r="L5416" s="16">
        <v>27.99</v>
      </c>
      <c r="M5416" s="16">
        <v>22.89</v>
      </c>
    </row>
    <row r="5417" spans="1:13" x14ac:dyDescent="0.2">
      <c r="A5417" s="67">
        <f t="shared" si="85"/>
        <v>42775</v>
      </c>
      <c r="B5417" s="1">
        <v>0</v>
      </c>
      <c r="C5417" s="16">
        <v>87.54</v>
      </c>
      <c r="D5417" s="16">
        <v>27.72</v>
      </c>
      <c r="E5417" s="16">
        <v>27.25</v>
      </c>
      <c r="F5417" s="16">
        <v>28.3</v>
      </c>
      <c r="G5417" s="16">
        <v>21.75</v>
      </c>
      <c r="H5417" s="16">
        <v>35.6</v>
      </c>
      <c r="I5417" s="16">
        <v>13.84</v>
      </c>
      <c r="J5417" s="16">
        <v>18.559999999999999</v>
      </c>
      <c r="K5417" s="78">
        <v>1242</v>
      </c>
      <c r="L5417" s="16">
        <v>28.1</v>
      </c>
      <c r="M5417" s="16">
        <v>22.23</v>
      </c>
    </row>
    <row r="5418" spans="1:13" x14ac:dyDescent="0.2">
      <c r="A5418" s="67">
        <f t="shared" si="85"/>
        <v>42776</v>
      </c>
      <c r="B5418" s="1">
        <v>1.26</v>
      </c>
      <c r="C5418" s="16">
        <v>83.45</v>
      </c>
      <c r="D5418" s="16">
        <v>27.83</v>
      </c>
      <c r="E5418" s="16">
        <v>27.48</v>
      </c>
      <c r="F5418" s="16">
        <v>28.35</v>
      </c>
      <c r="G5418" s="16">
        <v>35.619999999999997</v>
      </c>
      <c r="H5418" s="16">
        <v>62.23</v>
      </c>
      <c r="I5418" s="16">
        <v>22.65</v>
      </c>
      <c r="J5418" s="16">
        <v>21.9</v>
      </c>
      <c r="K5418" s="78">
        <v>1169</v>
      </c>
      <c r="L5418" s="16">
        <v>28.01</v>
      </c>
      <c r="M5418" s="16">
        <v>33.46</v>
      </c>
    </row>
    <row r="5419" spans="1:13" x14ac:dyDescent="0.2">
      <c r="A5419" s="67">
        <f t="shared" si="85"/>
        <v>42777</v>
      </c>
      <c r="B5419" s="1">
        <v>2.2799999999999998</v>
      </c>
      <c r="C5419" s="16">
        <v>80.03</v>
      </c>
      <c r="D5419" s="16">
        <v>27.25</v>
      </c>
      <c r="E5419" s="16">
        <v>25.46</v>
      </c>
      <c r="F5419" s="16">
        <v>27.97</v>
      </c>
      <c r="G5419" s="16">
        <v>31.33</v>
      </c>
      <c r="H5419" s="16">
        <v>55.74</v>
      </c>
      <c r="I5419" s="16">
        <v>15.37</v>
      </c>
      <c r="J5419" s="16">
        <v>19.77</v>
      </c>
      <c r="K5419" s="78">
        <v>1258</v>
      </c>
      <c r="L5419" s="16">
        <v>27.54</v>
      </c>
      <c r="M5419" s="16">
        <v>31.48</v>
      </c>
    </row>
    <row r="5420" spans="1:13" x14ac:dyDescent="0.2">
      <c r="A5420" s="67">
        <f t="shared" si="85"/>
        <v>42778</v>
      </c>
      <c r="B5420" s="1">
        <v>0</v>
      </c>
      <c r="C5420" s="16">
        <v>83.25</v>
      </c>
      <c r="D5420" s="16">
        <v>27.37</v>
      </c>
      <c r="E5420" s="16">
        <v>26.45</v>
      </c>
      <c r="F5420" s="16">
        <v>27.78</v>
      </c>
      <c r="G5420" s="16">
        <v>34.39</v>
      </c>
      <c r="H5420" s="16">
        <v>46.89</v>
      </c>
      <c r="I5420" s="16">
        <v>30.26</v>
      </c>
      <c r="J5420" s="16">
        <v>23.92</v>
      </c>
      <c r="K5420" s="78">
        <v>1045</v>
      </c>
      <c r="L5420" s="16">
        <v>27.48</v>
      </c>
      <c r="M5420" s="16">
        <v>31.53</v>
      </c>
    </row>
    <row r="5421" spans="1:13" x14ac:dyDescent="0.2">
      <c r="A5421" s="67">
        <f t="shared" si="85"/>
        <v>42779</v>
      </c>
      <c r="B5421" s="1">
        <v>0</v>
      </c>
      <c r="C5421" s="16">
        <v>84.43</v>
      </c>
      <c r="D5421" s="16">
        <v>27.15</v>
      </c>
      <c r="E5421" s="16">
        <v>26.17</v>
      </c>
      <c r="F5421" s="16">
        <v>27.86</v>
      </c>
      <c r="G5421" s="16">
        <v>25.08</v>
      </c>
      <c r="H5421" s="16">
        <v>37.68</v>
      </c>
      <c r="I5421" s="16">
        <v>27.88</v>
      </c>
      <c r="J5421" s="16">
        <v>23.88</v>
      </c>
      <c r="K5421" s="78">
        <v>961</v>
      </c>
      <c r="L5421" s="16">
        <v>27.55</v>
      </c>
      <c r="M5421" s="16">
        <v>24.16</v>
      </c>
    </row>
    <row r="5422" spans="1:13" x14ac:dyDescent="0.2">
      <c r="A5422" s="67">
        <f t="shared" si="85"/>
        <v>42780</v>
      </c>
      <c r="B5422" s="1">
        <v>0</v>
      </c>
      <c r="C5422" s="16">
        <v>83.61</v>
      </c>
      <c r="D5422" s="16">
        <v>27</v>
      </c>
      <c r="E5422" s="16">
        <v>25.68</v>
      </c>
      <c r="F5422" s="16">
        <v>27.88</v>
      </c>
      <c r="G5422" s="16">
        <v>19.66</v>
      </c>
      <c r="H5422" s="16">
        <v>35.840000000000003</v>
      </c>
      <c r="I5422" s="16">
        <v>32.71</v>
      </c>
      <c r="J5422" s="16">
        <v>22.49</v>
      </c>
      <c r="K5422" s="78">
        <v>1119</v>
      </c>
      <c r="L5422" s="16">
        <v>27.92</v>
      </c>
      <c r="M5422" s="16">
        <v>19.46</v>
      </c>
    </row>
    <row r="5423" spans="1:13" x14ac:dyDescent="0.2">
      <c r="A5423" s="67">
        <f t="shared" si="85"/>
        <v>42781</v>
      </c>
      <c r="B5423" s="1">
        <v>0</v>
      </c>
      <c r="C5423" s="16">
        <v>82.72</v>
      </c>
      <c r="D5423" s="16">
        <v>26.85</v>
      </c>
      <c r="E5423" s="16">
        <v>23.78</v>
      </c>
      <c r="F5423" s="16">
        <v>28.36</v>
      </c>
      <c r="G5423" s="16">
        <v>12.01</v>
      </c>
      <c r="H5423" s="16">
        <v>25.3</v>
      </c>
      <c r="I5423" s="16">
        <v>28.29</v>
      </c>
      <c r="J5423" s="16">
        <v>24.33</v>
      </c>
      <c r="K5423" s="78">
        <v>1093</v>
      </c>
      <c r="L5423" s="16">
        <v>28.38</v>
      </c>
      <c r="M5423" s="16">
        <v>12.08</v>
      </c>
    </row>
    <row r="5424" spans="1:13" x14ac:dyDescent="0.2">
      <c r="A5424" s="67">
        <f t="shared" si="85"/>
        <v>42782</v>
      </c>
      <c r="B5424" s="1">
        <v>0</v>
      </c>
      <c r="C5424" s="16">
        <v>84.24</v>
      </c>
      <c r="D5424" s="16">
        <v>26.21</v>
      </c>
      <c r="E5424" s="16">
        <v>22.21</v>
      </c>
      <c r="F5424" s="16">
        <v>28.56</v>
      </c>
      <c r="G5424" s="16">
        <v>7.55</v>
      </c>
      <c r="H5424" s="16">
        <v>25.05</v>
      </c>
      <c r="I5424" s="16">
        <v>16.420000000000002</v>
      </c>
      <c r="J5424" s="16">
        <v>23.52</v>
      </c>
      <c r="K5424" s="78">
        <v>1280</v>
      </c>
      <c r="L5424" s="16">
        <v>28.59</v>
      </c>
      <c r="M5424" s="16">
        <v>8.92</v>
      </c>
    </row>
    <row r="5425" spans="1:13" x14ac:dyDescent="0.2">
      <c r="A5425" s="67">
        <f t="shared" si="85"/>
        <v>42783</v>
      </c>
      <c r="B5425" s="1">
        <v>0</v>
      </c>
      <c r="C5425" s="16">
        <v>83.51</v>
      </c>
      <c r="D5425" s="16">
        <v>26.51</v>
      </c>
      <c r="E5425" s="16">
        <v>23.64</v>
      </c>
      <c r="F5425" s="16">
        <v>28.04</v>
      </c>
      <c r="G5425" s="16">
        <v>11.75</v>
      </c>
      <c r="H5425" s="16">
        <v>29.14</v>
      </c>
      <c r="I5425" s="16">
        <v>350.63</v>
      </c>
      <c r="J5425" s="16">
        <v>23.73</v>
      </c>
      <c r="K5425" s="78">
        <v>990</v>
      </c>
      <c r="L5425" s="16">
        <v>28.81</v>
      </c>
      <c r="M5425" s="16">
        <v>13.28</v>
      </c>
    </row>
    <row r="5426" spans="1:13" x14ac:dyDescent="0.2">
      <c r="A5426" s="67">
        <f t="shared" si="85"/>
        <v>42784</v>
      </c>
      <c r="B5426" s="1">
        <v>0</v>
      </c>
      <c r="C5426" s="16">
        <v>83.51</v>
      </c>
      <c r="D5426" s="16">
        <v>26.49</v>
      </c>
      <c r="E5426" s="16">
        <v>23.21</v>
      </c>
      <c r="F5426" s="16">
        <v>28.22</v>
      </c>
      <c r="G5426" s="16">
        <v>12.19</v>
      </c>
      <c r="H5426" s="16">
        <v>26.81</v>
      </c>
      <c r="I5426" s="16">
        <v>38.11</v>
      </c>
      <c r="J5426" s="16">
        <v>24.65</v>
      </c>
      <c r="K5426" s="78">
        <v>971</v>
      </c>
      <c r="L5426" s="16">
        <v>28.96</v>
      </c>
      <c r="M5426" s="16">
        <v>12.24</v>
      </c>
    </row>
    <row r="5427" spans="1:13" x14ac:dyDescent="0.2">
      <c r="A5427" s="67">
        <f t="shared" si="85"/>
        <v>42785</v>
      </c>
      <c r="B5427" s="1">
        <v>0</v>
      </c>
      <c r="C5427" s="16">
        <v>79.55</v>
      </c>
      <c r="D5427" s="16">
        <v>27.36</v>
      </c>
      <c r="E5427" s="16">
        <v>26.88</v>
      </c>
      <c r="F5427" s="16">
        <v>28.05</v>
      </c>
      <c r="G5427" s="16">
        <v>21.66</v>
      </c>
      <c r="H5427" s="16">
        <v>34.54</v>
      </c>
      <c r="I5427" s="16">
        <v>23.37</v>
      </c>
      <c r="J5427" s="16">
        <v>24.66</v>
      </c>
      <c r="K5427" s="78">
        <v>956</v>
      </c>
      <c r="L5427" s="16">
        <v>28.73</v>
      </c>
      <c r="M5427" s="16">
        <v>21.76</v>
      </c>
    </row>
    <row r="5428" spans="1:13" x14ac:dyDescent="0.2">
      <c r="A5428" s="67">
        <f t="shared" si="85"/>
        <v>42786</v>
      </c>
      <c r="B5428" s="1">
        <v>0</v>
      </c>
      <c r="C5428" s="16">
        <v>76.760000000000005</v>
      </c>
      <c r="D5428" s="16">
        <v>27.43</v>
      </c>
      <c r="E5428" s="16">
        <v>26.64</v>
      </c>
      <c r="F5428" s="16">
        <v>28.8</v>
      </c>
      <c r="G5428" s="16">
        <v>15.68</v>
      </c>
      <c r="H5428" s="16">
        <v>27.91</v>
      </c>
      <c r="I5428" s="16">
        <v>358.69</v>
      </c>
      <c r="J5428" s="16">
        <v>24.6</v>
      </c>
      <c r="K5428" s="78">
        <v>1094</v>
      </c>
      <c r="L5428" s="16">
        <v>28.73</v>
      </c>
      <c r="M5428" s="16">
        <v>18.27</v>
      </c>
    </row>
    <row r="5429" spans="1:13" x14ac:dyDescent="0.2">
      <c r="A5429" s="67">
        <f t="shared" si="85"/>
        <v>42787</v>
      </c>
      <c r="B5429" s="1">
        <v>0</v>
      </c>
      <c r="C5429" s="16">
        <v>80.47</v>
      </c>
      <c r="D5429" s="16">
        <v>27.11</v>
      </c>
      <c r="E5429" s="16">
        <v>25.49</v>
      </c>
      <c r="F5429" s="16">
        <v>28.01</v>
      </c>
      <c r="G5429" s="16">
        <v>16.73</v>
      </c>
      <c r="H5429" s="16">
        <v>28.19</v>
      </c>
      <c r="I5429" s="16">
        <v>35.57</v>
      </c>
      <c r="J5429" s="16">
        <v>24.61</v>
      </c>
      <c r="K5429" s="78">
        <v>1154</v>
      </c>
      <c r="L5429" s="16">
        <v>28.51</v>
      </c>
      <c r="M5429" s="16">
        <v>16.78</v>
      </c>
    </row>
    <row r="5430" spans="1:13" x14ac:dyDescent="0.2">
      <c r="A5430" s="67">
        <f t="shared" si="85"/>
        <v>42788</v>
      </c>
      <c r="B5430" s="1">
        <v>0</v>
      </c>
      <c r="C5430" s="16">
        <v>82.87</v>
      </c>
      <c r="D5430" s="16">
        <v>26.34</v>
      </c>
      <c r="E5430" s="16">
        <v>22.62</v>
      </c>
      <c r="F5430" s="16">
        <v>28.58</v>
      </c>
      <c r="G5430" s="16">
        <v>8.15</v>
      </c>
      <c r="H5430" s="16">
        <v>21.17</v>
      </c>
      <c r="I5430" s="16">
        <v>65.87</v>
      </c>
      <c r="J5430" s="16">
        <v>24.96</v>
      </c>
      <c r="K5430" s="78">
        <v>965</v>
      </c>
      <c r="L5430" s="16">
        <v>29.57</v>
      </c>
      <c r="M5430" s="16">
        <v>7.66</v>
      </c>
    </row>
    <row r="5431" spans="1:13" x14ac:dyDescent="0.2">
      <c r="A5431" s="67">
        <f t="shared" si="85"/>
        <v>42789</v>
      </c>
      <c r="B5431" s="1">
        <v>0</v>
      </c>
      <c r="C5431" s="16">
        <v>84.9</v>
      </c>
      <c r="D5431" s="16">
        <v>26.02</v>
      </c>
      <c r="E5431" s="16">
        <v>22.14</v>
      </c>
      <c r="F5431" s="16">
        <v>28.53</v>
      </c>
      <c r="G5431" s="16">
        <v>10.51</v>
      </c>
      <c r="H5431" s="16">
        <v>27.62</v>
      </c>
      <c r="I5431" s="16">
        <v>65.28</v>
      </c>
      <c r="J5431" s="16">
        <v>24.57</v>
      </c>
      <c r="K5431" s="78">
        <v>957</v>
      </c>
      <c r="L5431" s="16">
        <v>29.42</v>
      </c>
      <c r="M5431" s="16">
        <v>9.2799999999999994</v>
      </c>
    </row>
    <row r="5432" spans="1:13" x14ac:dyDescent="0.2">
      <c r="A5432" s="67">
        <f t="shared" si="85"/>
        <v>42790</v>
      </c>
      <c r="B5432" s="1">
        <v>0</v>
      </c>
      <c r="C5432" s="16">
        <v>87.87</v>
      </c>
      <c r="D5432" s="16">
        <v>26.12</v>
      </c>
      <c r="E5432" s="16">
        <v>23.03</v>
      </c>
      <c r="F5432" s="16">
        <v>28.23</v>
      </c>
      <c r="G5432" s="16">
        <v>11.44</v>
      </c>
      <c r="H5432" s="16">
        <v>30.87</v>
      </c>
      <c r="I5432" s="16">
        <v>47.92</v>
      </c>
      <c r="J5432" s="16">
        <v>23.56</v>
      </c>
      <c r="K5432" s="78">
        <v>959</v>
      </c>
      <c r="L5432" s="16">
        <v>28.72</v>
      </c>
      <c r="M5432" s="16">
        <v>9.83</v>
      </c>
    </row>
    <row r="5433" spans="1:13" x14ac:dyDescent="0.2">
      <c r="A5433" s="67">
        <f t="shared" si="85"/>
        <v>42791</v>
      </c>
      <c r="B5433" s="1">
        <v>0</v>
      </c>
      <c r="C5433" s="16">
        <v>87.15</v>
      </c>
      <c r="D5433" s="16">
        <v>26.32</v>
      </c>
      <c r="E5433" s="16">
        <v>22.36</v>
      </c>
      <c r="F5433" s="16">
        <v>28.32</v>
      </c>
      <c r="G5433" s="16">
        <v>15.99</v>
      </c>
      <c r="H5433" s="16">
        <v>40.5</v>
      </c>
      <c r="I5433" s="16">
        <v>66.56</v>
      </c>
      <c r="J5433" s="16">
        <v>25.32</v>
      </c>
      <c r="K5433" s="78">
        <v>969</v>
      </c>
      <c r="L5433" s="16">
        <v>28.39</v>
      </c>
      <c r="M5433" s="16">
        <v>15.03</v>
      </c>
    </row>
    <row r="5434" spans="1:13" x14ac:dyDescent="0.2">
      <c r="A5434" s="67">
        <f t="shared" si="85"/>
        <v>42792</v>
      </c>
      <c r="B5434" s="1">
        <v>0</v>
      </c>
      <c r="C5434" s="16">
        <v>84.82</v>
      </c>
      <c r="D5434" s="16">
        <v>27.06</v>
      </c>
      <c r="E5434" s="16">
        <v>23.65</v>
      </c>
      <c r="F5434" s="16">
        <v>28.49</v>
      </c>
      <c r="G5434" s="16">
        <v>16.88</v>
      </c>
      <c r="H5434" s="16">
        <v>35.700000000000003</v>
      </c>
      <c r="I5434" s="16">
        <v>38.380000000000003</v>
      </c>
      <c r="J5434" s="16">
        <v>25.32</v>
      </c>
      <c r="K5434" s="78">
        <v>984</v>
      </c>
      <c r="L5434" s="16">
        <v>28.37</v>
      </c>
      <c r="M5434" s="16">
        <v>16.63</v>
      </c>
    </row>
    <row r="5435" spans="1:13" x14ac:dyDescent="0.2">
      <c r="A5435" s="67">
        <f t="shared" si="85"/>
        <v>42793</v>
      </c>
      <c r="B5435" s="1">
        <v>0.25</v>
      </c>
      <c r="C5435" s="16">
        <v>81.83</v>
      </c>
      <c r="D5435" s="16">
        <v>27.87</v>
      </c>
      <c r="E5435" s="16">
        <v>27.4</v>
      </c>
      <c r="F5435" s="16">
        <v>28.46</v>
      </c>
      <c r="G5435" s="16">
        <v>26.68</v>
      </c>
      <c r="H5435" s="16">
        <v>40.01</v>
      </c>
      <c r="I5435" s="16">
        <v>20.72</v>
      </c>
      <c r="J5435" s="16">
        <v>23.42</v>
      </c>
      <c r="K5435" s="78">
        <v>1060</v>
      </c>
      <c r="L5435" s="16">
        <v>28.39</v>
      </c>
      <c r="M5435" s="16">
        <v>26.63</v>
      </c>
    </row>
    <row r="5436" spans="1:13" x14ac:dyDescent="0.2">
      <c r="A5436" s="67">
        <f t="shared" si="85"/>
        <v>42794</v>
      </c>
      <c r="B5436" s="1">
        <v>0</v>
      </c>
      <c r="C5436" s="16">
        <v>83.56</v>
      </c>
      <c r="D5436" s="16">
        <v>27.89</v>
      </c>
      <c r="E5436" s="16">
        <v>27.47</v>
      </c>
      <c r="F5436" s="16">
        <v>28.4</v>
      </c>
      <c r="G5436" s="16">
        <v>29.45</v>
      </c>
      <c r="H5436" s="16">
        <v>41.7</v>
      </c>
      <c r="I5436" s="16">
        <v>26.64</v>
      </c>
      <c r="J5436" s="16">
        <v>23.64</v>
      </c>
      <c r="K5436" s="78">
        <v>1009</v>
      </c>
      <c r="L5436" s="16">
        <v>28.35</v>
      </c>
      <c r="M5436" s="16">
        <v>28.06</v>
      </c>
    </row>
    <row r="5437" spans="1:13" x14ac:dyDescent="0.2">
      <c r="A5437" s="67">
        <f t="shared" si="85"/>
        <v>42795</v>
      </c>
      <c r="B5437" s="1">
        <v>0</v>
      </c>
      <c r="C5437" s="16">
        <v>83.56</v>
      </c>
      <c r="D5437" s="16">
        <v>27.75</v>
      </c>
      <c r="E5437" s="16">
        <v>26.68</v>
      </c>
      <c r="F5437" s="16">
        <v>28.28</v>
      </c>
      <c r="G5437" s="16">
        <v>28.9</v>
      </c>
      <c r="H5437" s="16">
        <v>42.79</v>
      </c>
      <c r="I5437" s="16">
        <v>25.27</v>
      </c>
      <c r="J5437" s="16">
        <v>21.86</v>
      </c>
      <c r="K5437" s="78">
        <v>1392</v>
      </c>
      <c r="L5437" s="16">
        <v>28.26</v>
      </c>
      <c r="M5437" s="16">
        <v>27.89</v>
      </c>
    </row>
    <row r="5438" spans="1:13" x14ac:dyDescent="0.2">
      <c r="A5438" s="67">
        <f t="shared" si="85"/>
        <v>42796</v>
      </c>
      <c r="B5438" s="1">
        <v>0</v>
      </c>
      <c r="C5438" s="16">
        <v>84.37</v>
      </c>
      <c r="D5438" s="16">
        <v>27.74</v>
      </c>
      <c r="E5438" s="16">
        <v>27.35</v>
      </c>
      <c r="F5438" s="16">
        <v>28.21</v>
      </c>
      <c r="G5438" s="16">
        <v>31</v>
      </c>
      <c r="H5438" s="16">
        <v>43.43</v>
      </c>
      <c r="I5438" s="16">
        <v>25.06</v>
      </c>
      <c r="J5438" s="16">
        <v>24.75</v>
      </c>
      <c r="K5438" s="78">
        <v>1094</v>
      </c>
      <c r="L5438" s="16">
        <v>28.15</v>
      </c>
      <c r="M5438" s="16">
        <v>29.34</v>
      </c>
    </row>
    <row r="5439" spans="1:13" x14ac:dyDescent="0.2">
      <c r="A5439" s="67">
        <f t="shared" si="85"/>
        <v>42797</v>
      </c>
      <c r="B5439" s="1">
        <v>1.52</v>
      </c>
      <c r="C5439" s="16">
        <v>86.29</v>
      </c>
      <c r="D5439" s="16">
        <v>27.71</v>
      </c>
      <c r="E5439" s="16">
        <v>26.98</v>
      </c>
      <c r="F5439" s="16">
        <v>28.25</v>
      </c>
      <c r="G5439" s="16">
        <v>32.6</v>
      </c>
      <c r="H5439" s="16">
        <v>50.2</v>
      </c>
      <c r="I5439" s="16">
        <v>30.82</v>
      </c>
      <c r="J5439" s="16">
        <v>21.34</v>
      </c>
      <c r="K5439" s="78">
        <v>1410</v>
      </c>
      <c r="L5439" s="16">
        <v>28</v>
      </c>
      <c r="M5439" s="16">
        <v>30.25</v>
      </c>
    </row>
    <row r="5440" spans="1:13" x14ac:dyDescent="0.2">
      <c r="A5440" s="67">
        <f t="shared" si="85"/>
        <v>42798</v>
      </c>
      <c r="B5440" s="1">
        <v>7.86</v>
      </c>
      <c r="C5440" s="16">
        <v>84.32</v>
      </c>
      <c r="D5440" s="16">
        <v>27.48</v>
      </c>
      <c r="E5440" s="16">
        <v>25.7</v>
      </c>
      <c r="F5440" s="16">
        <v>28</v>
      </c>
      <c r="G5440" s="16">
        <v>34.26</v>
      </c>
      <c r="H5440" s="16">
        <v>51.86</v>
      </c>
      <c r="I5440" s="16">
        <v>18.440000000000001</v>
      </c>
      <c r="J5440" s="16">
        <v>23.25</v>
      </c>
      <c r="K5440" s="78">
        <v>1206</v>
      </c>
      <c r="L5440" s="16">
        <v>27.83</v>
      </c>
      <c r="M5440" s="16">
        <v>32.25</v>
      </c>
    </row>
    <row r="5441" spans="1:13" x14ac:dyDescent="0.2">
      <c r="A5441" s="67">
        <f t="shared" si="85"/>
        <v>42799</v>
      </c>
      <c r="B5441" s="1">
        <v>2.54</v>
      </c>
      <c r="C5441" s="16">
        <v>86.97</v>
      </c>
      <c r="D5441" s="16">
        <v>27.46</v>
      </c>
      <c r="E5441" s="16">
        <v>26.2</v>
      </c>
      <c r="F5441" s="16">
        <v>28.11</v>
      </c>
      <c r="G5441" s="16">
        <v>36.21</v>
      </c>
      <c r="H5441" s="16">
        <v>50.98</v>
      </c>
      <c r="I5441" s="16">
        <v>33</v>
      </c>
      <c r="J5441" s="16">
        <v>16.28</v>
      </c>
      <c r="K5441" s="78">
        <v>1546</v>
      </c>
      <c r="L5441" s="16">
        <v>27.68</v>
      </c>
      <c r="M5441" s="16">
        <v>32.909999999999997</v>
      </c>
    </row>
    <row r="5442" spans="1:13" x14ac:dyDescent="0.2">
      <c r="A5442" s="67">
        <f t="shared" si="85"/>
        <v>42800</v>
      </c>
      <c r="B5442" s="1">
        <v>0</v>
      </c>
      <c r="C5442" s="16">
        <v>84.64</v>
      </c>
      <c r="D5442" s="16">
        <v>27.52</v>
      </c>
      <c r="E5442" s="16">
        <v>27.05</v>
      </c>
      <c r="F5442" s="16">
        <v>27.89</v>
      </c>
      <c r="G5442" s="16">
        <v>35.32</v>
      </c>
      <c r="H5442" s="16">
        <v>53.41</v>
      </c>
      <c r="I5442" s="16">
        <v>35.56</v>
      </c>
      <c r="J5442" s="16">
        <v>16.510000000000002</v>
      </c>
      <c r="K5442" s="78">
        <v>1370</v>
      </c>
      <c r="L5442" s="16">
        <v>27.5</v>
      </c>
      <c r="M5442" s="16">
        <v>31.94</v>
      </c>
    </row>
    <row r="5443" spans="1:13" x14ac:dyDescent="0.2">
      <c r="A5443" s="67">
        <f t="shared" ref="A5443:A5506" si="86">A5442+1</f>
        <v>42801</v>
      </c>
      <c r="B5443" s="1">
        <v>0.25</v>
      </c>
      <c r="C5443" s="16">
        <v>86.45</v>
      </c>
      <c r="D5443" s="16">
        <v>27.47</v>
      </c>
      <c r="E5443" s="16">
        <v>26.82</v>
      </c>
      <c r="F5443" s="16">
        <v>27.87</v>
      </c>
      <c r="G5443" s="16">
        <v>34.020000000000003</v>
      </c>
      <c r="H5443" s="16">
        <v>47.7</v>
      </c>
      <c r="I5443" s="16">
        <v>32.99</v>
      </c>
      <c r="J5443" s="16">
        <v>22.24</v>
      </c>
      <c r="K5443" s="78">
        <v>1379</v>
      </c>
      <c r="L5443" s="16">
        <v>27.5</v>
      </c>
      <c r="M5443" s="16">
        <v>30.75</v>
      </c>
    </row>
    <row r="5444" spans="1:13" x14ac:dyDescent="0.2">
      <c r="A5444" s="67">
        <f t="shared" si="86"/>
        <v>42802</v>
      </c>
      <c r="B5444" s="1">
        <v>2.02</v>
      </c>
      <c r="C5444" s="16">
        <v>86.58</v>
      </c>
      <c r="D5444" s="16">
        <v>27.36</v>
      </c>
      <c r="E5444" s="16">
        <v>26.55</v>
      </c>
      <c r="F5444" s="16">
        <v>27.89</v>
      </c>
      <c r="G5444" s="16">
        <v>34.200000000000003</v>
      </c>
      <c r="H5444" s="16">
        <v>50.17</v>
      </c>
      <c r="I5444" s="16">
        <v>33.64</v>
      </c>
      <c r="J5444" s="16">
        <v>19.21</v>
      </c>
      <c r="K5444" s="78">
        <v>1361</v>
      </c>
      <c r="L5444" s="16">
        <v>27.48</v>
      </c>
      <c r="M5444" s="16">
        <v>30.77</v>
      </c>
    </row>
    <row r="5445" spans="1:13" x14ac:dyDescent="0.2">
      <c r="A5445" s="67">
        <f t="shared" si="86"/>
        <v>42803</v>
      </c>
      <c r="B5445" s="1">
        <v>0.25</v>
      </c>
      <c r="C5445" s="16">
        <v>87.08</v>
      </c>
      <c r="D5445" s="16">
        <v>27.24</v>
      </c>
      <c r="E5445" s="16">
        <v>26.24</v>
      </c>
      <c r="F5445" s="16">
        <v>27.69</v>
      </c>
      <c r="G5445" s="16">
        <v>34.049999999999997</v>
      </c>
      <c r="H5445" s="16">
        <v>52.6</v>
      </c>
      <c r="I5445" s="16">
        <v>32.58</v>
      </c>
      <c r="J5445" s="16">
        <v>21.28</v>
      </c>
      <c r="K5445" s="78">
        <v>1372</v>
      </c>
      <c r="L5445" s="16">
        <v>27.49</v>
      </c>
      <c r="M5445" s="16">
        <v>30.72</v>
      </c>
    </row>
    <row r="5446" spans="1:13" x14ac:dyDescent="0.2">
      <c r="A5446" s="67">
        <f t="shared" si="86"/>
        <v>42804</v>
      </c>
      <c r="B5446" s="1">
        <v>0.25</v>
      </c>
      <c r="C5446" s="16">
        <v>85.95</v>
      </c>
      <c r="D5446" s="16">
        <v>27.37</v>
      </c>
      <c r="E5446" s="16">
        <v>26.24</v>
      </c>
      <c r="F5446" s="16">
        <v>28.03</v>
      </c>
      <c r="G5446" s="16">
        <v>24.48</v>
      </c>
      <c r="H5446" s="16">
        <v>37.5</v>
      </c>
      <c r="I5446" s="16">
        <v>20.84</v>
      </c>
      <c r="J5446" s="16">
        <v>21.55</v>
      </c>
      <c r="K5446" s="78">
        <v>1265</v>
      </c>
      <c r="L5446" s="16">
        <v>27.6</v>
      </c>
      <c r="M5446" s="16">
        <v>23.73</v>
      </c>
    </row>
    <row r="5447" spans="1:13" x14ac:dyDescent="0.2">
      <c r="A5447" s="67">
        <f t="shared" si="86"/>
        <v>42805</v>
      </c>
      <c r="B5447" s="1">
        <v>1.01</v>
      </c>
      <c r="C5447" s="16">
        <v>87.23</v>
      </c>
      <c r="D5447" s="16">
        <v>27.52</v>
      </c>
      <c r="E5447" s="16">
        <v>26.53</v>
      </c>
      <c r="F5447" s="16">
        <v>28.07</v>
      </c>
      <c r="G5447" s="16">
        <v>22.48</v>
      </c>
      <c r="H5447" s="16">
        <v>34.86</v>
      </c>
      <c r="I5447" s="16">
        <v>9.94</v>
      </c>
      <c r="J5447" s="16">
        <v>22.7</v>
      </c>
      <c r="K5447" s="78">
        <v>1226</v>
      </c>
      <c r="L5447" s="16">
        <v>27.9</v>
      </c>
      <c r="M5447" s="16">
        <v>22.61</v>
      </c>
    </row>
    <row r="5448" spans="1:13" x14ac:dyDescent="0.2">
      <c r="A5448" s="67">
        <f t="shared" si="86"/>
        <v>42806</v>
      </c>
      <c r="B5448" s="1">
        <v>0</v>
      </c>
      <c r="C5448" s="16">
        <v>86.91</v>
      </c>
      <c r="D5448" s="16">
        <v>27.67</v>
      </c>
      <c r="E5448" s="16">
        <v>27.13</v>
      </c>
      <c r="F5448" s="16">
        <v>28.9</v>
      </c>
      <c r="G5448" s="16">
        <v>18.489999999999998</v>
      </c>
      <c r="H5448" s="16">
        <v>35.07</v>
      </c>
      <c r="I5448" s="16">
        <v>1.03</v>
      </c>
      <c r="J5448" s="16">
        <v>20.89</v>
      </c>
      <c r="K5448" s="78">
        <v>1368</v>
      </c>
      <c r="L5448" s="16">
        <v>28.04</v>
      </c>
      <c r="M5448" s="16">
        <v>22.06</v>
      </c>
    </row>
    <row r="5449" spans="1:13" x14ac:dyDescent="0.2">
      <c r="A5449" s="67">
        <f t="shared" si="86"/>
        <v>42807</v>
      </c>
      <c r="B5449" s="1">
        <v>1.26</v>
      </c>
      <c r="C5449" s="16">
        <v>88.3</v>
      </c>
      <c r="D5449" s="16">
        <v>27.7</v>
      </c>
      <c r="E5449" s="16">
        <v>26.9</v>
      </c>
      <c r="F5449" s="16">
        <v>28.58</v>
      </c>
      <c r="G5449" s="16">
        <v>22.31</v>
      </c>
      <c r="H5449" s="16">
        <v>32.42</v>
      </c>
      <c r="I5449" s="16">
        <v>4.87</v>
      </c>
      <c r="J5449" s="16">
        <v>18.87</v>
      </c>
      <c r="K5449" s="78">
        <v>1316</v>
      </c>
      <c r="L5449" s="16">
        <v>28.17</v>
      </c>
      <c r="M5449" s="16">
        <v>21.5</v>
      </c>
    </row>
    <row r="5450" spans="1:13" x14ac:dyDescent="0.2">
      <c r="A5450" s="67">
        <f t="shared" si="86"/>
        <v>42808</v>
      </c>
      <c r="B5450" s="1">
        <v>0</v>
      </c>
      <c r="C5450" s="16">
        <v>87.24</v>
      </c>
      <c r="D5450" s="16">
        <v>27.71</v>
      </c>
      <c r="E5450" s="16">
        <v>27.27</v>
      </c>
      <c r="F5450" s="16">
        <v>28.29</v>
      </c>
      <c r="G5450" s="16">
        <v>23.52</v>
      </c>
      <c r="H5450" s="16">
        <v>35.17</v>
      </c>
      <c r="I5450" s="16">
        <v>20.67</v>
      </c>
      <c r="J5450" s="16">
        <v>22.33</v>
      </c>
      <c r="K5450" s="78">
        <v>1024</v>
      </c>
      <c r="L5450" s="16">
        <v>28.42</v>
      </c>
      <c r="M5450" s="16">
        <v>23.75</v>
      </c>
    </row>
    <row r="5451" spans="1:13" x14ac:dyDescent="0.2">
      <c r="A5451" s="67">
        <f t="shared" si="86"/>
        <v>42809</v>
      </c>
      <c r="B5451" s="1">
        <v>0</v>
      </c>
      <c r="C5451" s="16">
        <v>81.81</v>
      </c>
      <c r="D5451" s="16">
        <v>27.72</v>
      </c>
      <c r="E5451" s="16">
        <v>27.36</v>
      </c>
      <c r="F5451" s="16">
        <v>28.39</v>
      </c>
      <c r="G5451" s="16">
        <v>24.87</v>
      </c>
      <c r="H5451" s="16">
        <v>40.08</v>
      </c>
      <c r="I5451" s="16">
        <v>11.87</v>
      </c>
      <c r="J5451" s="16">
        <v>22.58</v>
      </c>
      <c r="K5451" s="78">
        <v>1219</v>
      </c>
      <c r="L5451" s="16">
        <v>28.54</v>
      </c>
      <c r="M5451" s="16">
        <v>24.91</v>
      </c>
    </row>
    <row r="5452" spans="1:13" x14ac:dyDescent="0.2">
      <c r="A5452" s="67">
        <f t="shared" si="86"/>
        <v>42810</v>
      </c>
      <c r="B5452" s="1">
        <v>0.51</v>
      </c>
      <c r="C5452" s="16">
        <v>82.26</v>
      </c>
      <c r="D5452" s="16">
        <v>27.55</v>
      </c>
      <c r="E5452" s="16">
        <v>26.55</v>
      </c>
      <c r="F5452" s="16">
        <v>28.11</v>
      </c>
      <c r="G5452" s="16">
        <v>26.84</v>
      </c>
      <c r="H5452" s="16">
        <v>41.38</v>
      </c>
      <c r="I5452" s="16">
        <v>16.73</v>
      </c>
      <c r="J5452" s="16">
        <v>24.42</v>
      </c>
      <c r="K5452" s="78">
        <v>1283</v>
      </c>
      <c r="L5452" s="16">
        <v>28.23</v>
      </c>
      <c r="M5452" s="16">
        <v>26.37</v>
      </c>
    </row>
    <row r="5453" spans="1:13" x14ac:dyDescent="0.2">
      <c r="A5453" s="67">
        <f t="shared" si="86"/>
        <v>42811</v>
      </c>
      <c r="B5453" s="1">
        <v>1.77</v>
      </c>
      <c r="C5453" s="16">
        <v>83.27</v>
      </c>
      <c r="D5453" s="16">
        <v>27.62</v>
      </c>
      <c r="E5453" s="16">
        <v>26.38</v>
      </c>
      <c r="F5453" s="16">
        <v>28.38</v>
      </c>
      <c r="G5453" s="16">
        <v>25.92</v>
      </c>
      <c r="H5453" s="16">
        <v>45.79</v>
      </c>
      <c r="I5453" s="16">
        <v>14.67</v>
      </c>
      <c r="J5453" s="16">
        <v>24.18</v>
      </c>
      <c r="K5453" s="78">
        <v>1158</v>
      </c>
      <c r="L5453" s="16">
        <v>28.57</v>
      </c>
      <c r="M5453" s="16">
        <v>25.33</v>
      </c>
    </row>
    <row r="5454" spans="1:13" x14ac:dyDescent="0.2">
      <c r="A5454" s="67">
        <f t="shared" si="86"/>
        <v>42812</v>
      </c>
      <c r="B5454" s="1">
        <v>0.76</v>
      </c>
      <c r="C5454" s="16">
        <v>80.7</v>
      </c>
      <c r="D5454" s="16">
        <v>27.65</v>
      </c>
      <c r="E5454" s="16">
        <v>27.12</v>
      </c>
      <c r="F5454" s="16">
        <v>28.1</v>
      </c>
      <c r="G5454" s="16">
        <v>29.68</v>
      </c>
      <c r="H5454" s="16">
        <v>40.61</v>
      </c>
      <c r="I5454" s="16">
        <v>24.67</v>
      </c>
      <c r="J5454" s="16">
        <v>26.41</v>
      </c>
      <c r="K5454" s="78">
        <v>1010</v>
      </c>
      <c r="L5454" s="16">
        <v>28.43</v>
      </c>
      <c r="M5454" s="16">
        <v>28.64</v>
      </c>
    </row>
    <row r="5455" spans="1:13" x14ac:dyDescent="0.2">
      <c r="A5455" s="67">
        <f t="shared" si="86"/>
        <v>42813</v>
      </c>
      <c r="B5455" s="1">
        <v>0</v>
      </c>
      <c r="C5455" s="16">
        <v>78.09</v>
      </c>
      <c r="D5455" s="16">
        <v>27.46</v>
      </c>
      <c r="E5455" s="16">
        <v>27.07</v>
      </c>
      <c r="F5455" s="16">
        <v>28.12</v>
      </c>
      <c r="G5455" s="16">
        <v>24.91</v>
      </c>
      <c r="H5455" s="16">
        <v>39.58</v>
      </c>
      <c r="I5455" s="16">
        <v>16.22</v>
      </c>
      <c r="J5455" s="16">
        <v>26.58</v>
      </c>
      <c r="K5455" s="78">
        <v>1019</v>
      </c>
      <c r="L5455" s="16">
        <v>28.35</v>
      </c>
      <c r="M5455" s="16">
        <v>24.46</v>
      </c>
    </row>
    <row r="5456" spans="1:13" x14ac:dyDescent="0.2">
      <c r="A5456" s="67">
        <f t="shared" si="86"/>
        <v>42814</v>
      </c>
      <c r="B5456" s="1">
        <v>13.18</v>
      </c>
      <c r="C5456" s="16">
        <v>83.61</v>
      </c>
      <c r="D5456" s="16">
        <v>26.89</v>
      </c>
      <c r="E5456" s="16">
        <v>23.96</v>
      </c>
      <c r="F5456" s="16">
        <v>28.24</v>
      </c>
      <c r="G5456" s="16">
        <v>15.69</v>
      </c>
      <c r="H5456" s="16">
        <v>42.87</v>
      </c>
      <c r="I5456" s="16">
        <v>2.5</v>
      </c>
      <c r="J5456" s="16">
        <v>19.260000000000002</v>
      </c>
      <c r="K5456" s="78">
        <v>1527</v>
      </c>
      <c r="L5456" s="16">
        <v>28.31</v>
      </c>
      <c r="M5456" s="16">
        <v>14.52</v>
      </c>
    </row>
    <row r="5457" spans="1:13" x14ac:dyDescent="0.2">
      <c r="A5457" s="67">
        <f t="shared" si="86"/>
        <v>42815</v>
      </c>
      <c r="B5457" s="1">
        <v>0</v>
      </c>
      <c r="C5457" s="16">
        <v>84.5</v>
      </c>
      <c r="D5457" s="16">
        <v>27.34</v>
      </c>
      <c r="E5457" s="16">
        <v>25.88</v>
      </c>
      <c r="F5457" s="16">
        <v>28.13</v>
      </c>
      <c r="G5457" s="16">
        <v>24.29</v>
      </c>
      <c r="H5457" s="16">
        <v>39.97</v>
      </c>
      <c r="I5457" s="16">
        <v>31.35</v>
      </c>
      <c r="J5457" s="16">
        <v>26.47</v>
      </c>
      <c r="K5457" s="78">
        <v>1007</v>
      </c>
      <c r="L5457" s="16">
        <v>28.45</v>
      </c>
      <c r="M5457" s="16">
        <v>22.82</v>
      </c>
    </row>
    <row r="5458" spans="1:13" x14ac:dyDescent="0.2">
      <c r="A5458" s="67">
        <f t="shared" si="86"/>
        <v>42816</v>
      </c>
      <c r="B5458" s="1">
        <v>0.5</v>
      </c>
      <c r="C5458" s="16">
        <v>83.33</v>
      </c>
      <c r="D5458" s="16">
        <v>27.6</v>
      </c>
      <c r="E5458" s="16">
        <v>26.61</v>
      </c>
      <c r="F5458" s="16">
        <v>28.25</v>
      </c>
      <c r="G5458" s="16">
        <v>24.12</v>
      </c>
      <c r="H5458" s="16">
        <v>36.76</v>
      </c>
      <c r="I5458" s="16">
        <v>19.95</v>
      </c>
      <c r="J5458" s="16">
        <v>24.01</v>
      </c>
      <c r="K5458" s="78">
        <v>1259</v>
      </c>
      <c r="L5458" s="16">
        <v>28.44</v>
      </c>
      <c r="M5458" s="16">
        <v>23.99</v>
      </c>
    </row>
    <row r="5459" spans="1:13" x14ac:dyDescent="0.2">
      <c r="A5459" s="67">
        <f t="shared" si="86"/>
        <v>42817</v>
      </c>
      <c r="B5459" s="1">
        <v>0</v>
      </c>
      <c r="C5459" s="16">
        <v>82.38</v>
      </c>
      <c r="D5459" s="16">
        <v>27.64</v>
      </c>
      <c r="E5459" s="16">
        <v>26.73</v>
      </c>
      <c r="F5459" s="16">
        <v>28.28</v>
      </c>
      <c r="G5459" s="16">
        <v>23.92</v>
      </c>
      <c r="H5459" s="16">
        <v>40.08</v>
      </c>
      <c r="I5459" s="16">
        <v>21.51</v>
      </c>
      <c r="J5459" s="16">
        <v>25.31</v>
      </c>
      <c r="K5459" s="78">
        <v>1195</v>
      </c>
      <c r="L5459" s="16">
        <v>28.5</v>
      </c>
      <c r="M5459" s="16">
        <v>24.18</v>
      </c>
    </row>
    <row r="5460" spans="1:13" x14ac:dyDescent="0.2">
      <c r="A5460" s="67">
        <f t="shared" si="86"/>
        <v>42818</v>
      </c>
      <c r="B5460" s="1">
        <v>0</v>
      </c>
      <c r="C5460" s="16">
        <v>82.96</v>
      </c>
      <c r="D5460" s="16">
        <v>27.68</v>
      </c>
      <c r="E5460" s="16">
        <v>26.5</v>
      </c>
      <c r="F5460" s="16">
        <v>28.37</v>
      </c>
      <c r="G5460" s="16">
        <v>21.59</v>
      </c>
      <c r="H5460" s="16">
        <v>39.869999999999997</v>
      </c>
      <c r="I5460" s="16">
        <v>22.37</v>
      </c>
      <c r="J5460" s="16">
        <v>23.4</v>
      </c>
      <c r="K5460" s="78">
        <v>1356</v>
      </c>
      <c r="L5460" s="16">
        <v>28.53</v>
      </c>
      <c r="M5460" s="16">
        <v>21.7</v>
      </c>
    </row>
    <row r="5461" spans="1:13" x14ac:dyDescent="0.2">
      <c r="A5461" s="67">
        <f t="shared" si="86"/>
        <v>42819</v>
      </c>
      <c r="B5461" s="1">
        <v>1.26</v>
      </c>
      <c r="C5461" s="16">
        <v>85.98</v>
      </c>
      <c r="D5461" s="16">
        <v>27.36</v>
      </c>
      <c r="E5461" s="16">
        <v>25.9</v>
      </c>
      <c r="F5461" s="16">
        <v>28.46</v>
      </c>
      <c r="G5461" s="16">
        <v>20.100000000000001</v>
      </c>
      <c r="H5461" s="16">
        <v>39.340000000000003</v>
      </c>
      <c r="I5461" s="16">
        <v>7.88</v>
      </c>
      <c r="J5461" s="16">
        <v>11.12</v>
      </c>
      <c r="K5461" s="78">
        <v>1278</v>
      </c>
      <c r="L5461" s="16">
        <v>28.14</v>
      </c>
      <c r="M5461" s="16">
        <v>20.45</v>
      </c>
    </row>
    <row r="5462" spans="1:13" x14ac:dyDescent="0.2">
      <c r="A5462" s="67">
        <f t="shared" si="86"/>
        <v>42820</v>
      </c>
      <c r="B5462" s="1">
        <v>0</v>
      </c>
      <c r="C5462" s="16">
        <v>84.68</v>
      </c>
      <c r="D5462" s="16">
        <v>27.76</v>
      </c>
      <c r="E5462" s="16">
        <v>27.17</v>
      </c>
      <c r="F5462" s="16">
        <v>29.27</v>
      </c>
      <c r="G5462" s="16">
        <v>17.010000000000002</v>
      </c>
      <c r="H5462" s="16">
        <v>30.66</v>
      </c>
      <c r="I5462" s="16">
        <v>2.94</v>
      </c>
      <c r="J5462" s="16">
        <v>19.95</v>
      </c>
      <c r="K5462" s="78">
        <v>1204</v>
      </c>
      <c r="L5462" s="16">
        <v>28.17</v>
      </c>
      <c r="M5462" s="16">
        <v>19.02</v>
      </c>
    </row>
    <row r="5463" spans="1:13" x14ac:dyDescent="0.2">
      <c r="A5463" s="67">
        <f t="shared" si="86"/>
        <v>42821</v>
      </c>
      <c r="B5463" s="1">
        <v>0.5</v>
      </c>
      <c r="C5463" s="16">
        <v>83.84</v>
      </c>
      <c r="D5463" s="16">
        <v>27.55</v>
      </c>
      <c r="E5463" s="16">
        <v>25.91</v>
      </c>
      <c r="F5463" s="16">
        <v>28.72</v>
      </c>
      <c r="G5463" s="16">
        <v>17.100000000000001</v>
      </c>
      <c r="H5463" s="16">
        <v>27.91</v>
      </c>
      <c r="I5463" s="16">
        <v>15.85</v>
      </c>
      <c r="J5463" s="16">
        <v>24.7</v>
      </c>
      <c r="K5463" s="78">
        <v>1013</v>
      </c>
      <c r="L5463" s="16">
        <v>28.43</v>
      </c>
      <c r="M5463" s="16">
        <v>17.170000000000002</v>
      </c>
    </row>
    <row r="5464" spans="1:13" x14ac:dyDescent="0.2">
      <c r="A5464" s="67">
        <f t="shared" si="86"/>
        <v>42822</v>
      </c>
      <c r="B5464" s="1">
        <v>0</v>
      </c>
      <c r="C5464" s="16">
        <v>83.18</v>
      </c>
      <c r="D5464" s="16">
        <v>27.46</v>
      </c>
      <c r="E5464" s="16">
        <v>26.09</v>
      </c>
      <c r="F5464" s="16">
        <v>28.49</v>
      </c>
      <c r="G5464" s="16">
        <v>17.829999999999998</v>
      </c>
      <c r="H5464" s="16">
        <v>31.33</v>
      </c>
      <c r="I5464" s="16">
        <v>26.26</v>
      </c>
      <c r="J5464" s="16">
        <v>26.8</v>
      </c>
      <c r="K5464" s="78">
        <v>1006</v>
      </c>
      <c r="L5464" s="16">
        <v>28.76</v>
      </c>
      <c r="M5464" s="16">
        <v>15.76</v>
      </c>
    </row>
    <row r="5465" spans="1:13" x14ac:dyDescent="0.2">
      <c r="A5465" s="67">
        <f t="shared" si="86"/>
        <v>42823</v>
      </c>
      <c r="B5465" s="1">
        <v>0</v>
      </c>
      <c r="C5465" s="16">
        <v>83.82</v>
      </c>
      <c r="D5465" s="16">
        <v>27.6</v>
      </c>
      <c r="E5465" s="16">
        <v>25.72</v>
      </c>
      <c r="F5465" s="16">
        <v>28.56</v>
      </c>
      <c r="G5465" s="16">
        <v>19.28</v>
      </c>
      <c r="H5465" s="16">
        <v>30.16</v>
      </c>
      <c r="I5465" s="16">
        <v>27.9</v>
      </c>
      <c r="J5465" s="16">
        <v>26.71</v>
      </c>
      <c r="K5465" s="78">
        <v>1007</v>
      </c>
      <c r="L5465" s="16">
        <v>28.96</v>
      </c>
      <c r="M5465" s="16">
        <v>18.899999999999999</v>
      </c>
    </row>
    <row r="5466" spans="1:13" x14ac:dyDescent="0.2">
      <c r="A5466" s="67">
        <f t="shared" si="86"/>
        <v>42824</v>
      </c>
      <c r="B5466" s="1">
        <v>0</v>
      </c>
      <c r="C5466" s="16">
        <v>85.23</v>
      </c>
      <c r="D5466" s="16">
        <v>27.51</v>
      </c>
      <c r="E5466" s="16">
        <v>24.24</v>
      </c>
      <c r="F5466" s="16">
        <v>29.33</v>
      </c>
      <c r="G5466" s="16">
        <v>11.02</v>
      </c>
      <c r="H5466" s="16">
        <v>25.44</v>
      </c>
      <c r="I5466" s="16">
        <v>24.1</v>
      </c>
      <c r="J5466" s="16">
        <v>26.3</v>
      </c>
      <c r="K5466" s="78">
        <v>1009</v>
      </c>
      <c r="L5466" s="16">
        <v>29.48</v>
      </c>
      <c r="M5466" s="16">
        <v>10.43</v>
      </c>
    </row>
    <row r="5467" spans="1:13" x14ac:dyDescent="0.2">
      <c r="A5467" s="67">
        <f t="shared" si="86"/>
        <v>42825</v>
      </c>
      <c r="B5467" s="1">
        <v>0</v>
      </c>
      <c r="C5467" s="16">
        <v>85.52</v>
      </c>
      <c r="D5467" s="16">
        <v>27.73</v>
      </c>
      <c r="E5467" s="16">
        <v>24.39</v>
      </c>
      <c r="F5467" s="16">
        <v>29.69</v>
      </c>
      <c r="G5467" s="16">
        <v>6.99</v>
      </c>
      <c r="H5467" s="16">
        <v>19.72</v>
      </c>
      <c r="I5467" s="16">
        <v>8.7200000000000006</v>
      </c>
      <c r="J5467" s="16">
        <v>25.53</v>
      </c>
      <c r="K5467" s="78">
        <v>1241</v>
      </c>
      <c r="L5467" s="16">
        <v>29.48</v>
      </c>
      <c r="M5467" s="16">
        <v>5.97</v>
      </c>
    </row>
    <row r="5468" spans="1:13" x14ac:dyDescent="0.2">
      <c r="A5468" s="67">
        <f t="shared" si="86"/>
        <v>42826</v>
      </c>
      <c r="B5468" s="1">
        <v>11.17</v>
      </c>
      <c r="C5468" s="16">
        <v>92.38</v>
      </c>
      <c r="D5468" s="16">
        <v>27.3</v>
      </c>
      <c r="E5468" s="16">
        <v>25.09</v>
      </c>
      <c r="F5468" s="16">
        <v>28.48</v>
      </c>
      <c r="G5468" s="16">
        <v>11.93</v>
      </c>
      <c r="H5468" s="16">
        <v>28.54</v>
      </c>
      <c r="I5468" s="16">
        <v>42.47</v>
      </c>
      <c r="J5468" s="16">
        <v>10.09</v>
      </c>
      <c r="K5468" s="78">
        <v>1499</v>
      </c>
      <c r="L5468" s="16">
        <v>29.03</v>
      </c>
      <c r="M5468" s="16">
        <v>10.87</v>
      </c>
    </row>
    <row r="5469" spans="1:13" x14ac:dyDescent="0.2">
      <c r="A5469" s="67">
        <f t="shared" si="86"/>
        <v>42827</v>
      </c>
      <c r="B5469" s="1">
        <v>0</v>
      </c>
      <c r="C5469" s="16">
        <v>90.49</v>
      </c>
      <c r="D5469" s="16">
        <v>28.12</v>
      </c>
      <c r="E5469" s="16">
        <v>27.59</v>
      </c>
      <c r="F5469" s="16">
        <v>28.8</v>
      </c>
      <c r="G5469" s="16">
        <v>20</v>
      </c>
      <c r="H5469" s="16">
        <v>31.22</v>
      </c>
      <c r="I5469" s="16">
        <v>31.08</v>
      </c>
      <c r="J5469" s="16">
        <v>16.13</v>
      </c>
      <c r="K5469" s="78">
        <v>1336</v>
      </c>
      <c r="L5469" s="16">
        <v>29.51</v>
      </c>
      <c r="M5469" s="16">
        <v>19.190000000000001</v>
      </c>
    </row>
    <row r="5470" spans="1:13" x14ac:dyDescent="0.2">
      <c r="A5470" s="67">
        <f t="shared" si="86"/>
        <v>42828</v>
      </c>
      <c r="B5470" s="1">
        <v>0</v>
      </c>
      <c r="C5470" s="16">
        <v>90.13</v>
      </c>
      <c r="D5470" s="16">
        <v>28.03</v>
      </c>
      <c r="E5470" s="16">
        <v>26.44</v>
      </c>
      <c r="F5470" s="16">
        <v>28.85</v>
      </c>
      <c r="G5470" s="16">
        <v>17.52</v>
      </c>
      <c r="H5470" s="16">
        <v>36.549999999999997</v>
      </c>
      <c r="I5470" s="16">
        <v>32.28</v>
      </c>
      <c r="J5470" s="16">
        <v>24.64</v>
      </c>
      <c r="K5470" s="78">
        <v>981</v>
      </c>
      <c r="L5470" s="16">
        <v>29.68</v>
      </c>
      <c r="M5470" s="16">
        <v>17.28</v>
      </c>
    </row>
    <row r="5471" spans="1:13" x14ac:dyDescent="0.2">
      <c r="A5471" s="67">
        <f t="shared" si="86"/>
        <v>42829</v>
      </c>
      <c r="B5471" s="1">
        <v>0</v>
      </c>
      <c r="C5471" s="16">
        <v>89.76</v>
      </c>
      <c r="D5471" s="16">
        <v>28.07</v>
      </c>
      <c r="E5471" s="16">
        <v>25.86</v>
      </c>
      <c r="F5471" s="16">
        <v>29.2</v>
      </c>
      <c r="G5471" s="16">
        <v>13.76</v>
      </c>
      <c r="H5471" s="16">
        <v>29.81</v>
      </c>
      <c r="I5471" s="16">
        <v>30.32</v>
      </c>
      <c r="J5471" s="16">
        <v>24.71</v>
      </c>
      <c r="K5471" s="78">
        <v>1098</v>
      </c>
      <c r="L5471" s="16">
        <v>29.77</v>
      </c>
      <c r="M5471" s="16">
        <v>13.59</v>
      </c>
    </row>
    <row r="5472" spans="1:13" x14ac:dyDescent="0.2">
      <c r="A5472" s="67">
        <f t="shared" si="86"/>
        <v>42830</v>
      </c>
      <c r="B5472" s="1">
        <v>0</v>
      </c>
      <c r="C5472" s="16">
        <v>86.6</v>
      </c>
      <c r="D5472" s="16">
        <v>28.38</v>
      </c>
      <c r="E5472" s="16">
        <v>27.89</v>
      </c>
      <c r="F5472" s="16">
        <v>29.06</v>
      </c>
      <c r="G5472" s="16">
        <v>20.09</v>
      </c>
      <c r="H5472" s="16">
        <v>29.95</v>
      </c>
      <c r="I5472" s="16">
        <v>15.53</v>
      </c>
      <c r="J5472" s="16">
        <v>24.57</v>
      </c>
      <c r="K5472" s="78">
        <v>984</v>
      </c>
      <c r="L5472" s="16">
        <v>29.64</v>
      </c>
      <c r="M5472" s="16">
        <v>20.3</v>
      </c>
    </row>
    <row r="5473" spans="1:13" x14ac:dyDescent="0.2">
      <c r="A5473" s="67">
        <f t="shared" si="86"/>
        <v>42831</v>
      </c>
      <c r="B5473" s="1">
        <v>0</v>
      </c>
      <c r="C5473" s="16">
        <v>87.66</v>
      </c>
      <c r="D5473" s="16">
        <v>28.31</v>
      </c>
      <c r="E5473" s="16">
        <v>27.84</v>
      </c>
      <c r="F5473" s="16">
        <v>29.03</v>
      </c>
      <c r="G5473" s="16">
        <v>20.13</v>
      </c>
      <c r="H5473" s="16">
        <v>37.47</v>
      </c>
      <c r="I5473" s="16">
        <v>17.600000000000001</v>
      </c>
      <c r="J5473" s="16">
        <v>20.5</v>
      </c>
      <c r="K5473" s="78">
        <v>1166</v>
      </c>
      <c r="L5473" s="16">
        <v>29.45</v>
      </c>
      <c r="M5473" s="16">
        <v>20.99</v>
      </c>
    </row>
    <row r="5474" spans="1:13" x14ac:dyDescent="0.2">
      <c r="A5474" s="67">
        <f t="shared" si="86"/>
        <v>42832</v>
      </c>
      <c r="B5474" s="1">
        <v>0</v>
      </c>
      <c r="C5474" s="16">
        <v>86.02</v>
      </c>
      <c r="D5474" s="16">
        <v>28.14</v>
      </c>
      <c r="E5474" s="16">
        <v>27.75</v>
      </c>
      <c r="F5474" s="16">
        <v>28.68</v>
      </c>
      <c r="G5474" s="16">
        <v>26.47</v>
      </c>
      <c r="H5474" s="16">
        <v>40.25</v>
      </c>
      <c r="I5474" s="16">
        <v>19.149999999999999</v>
      </c>
      <c r="J5474" s="16">
        <v>25.06</v>
      </c>
      <c r="K5474" s="78">
        <v>1123</v>
      </c>
      <c r="L5474" s="16">
        <v>29.22</v>
      </c>
      <c r="M5474" s="16">
        <v>26.61</v>
      </c>
    </row>
    <row r="5475" spans="1:13" x14ac:dyDescent="0.2">
      <c r="A5475" s="67">
        <f t="shared" si="86"/>
        <v>42833</v>
      </c>
      <c r="B5475" s="1">
        <v>0</v>
      </c>
      <c r="C5475" s="16">
        <v>81.02</v>
      </c>
      <c r="D5475" s="16">
        <v>27.9</v>
      </c>
      <c r="E5475" s="16">
        <v>27.55</v>
      </c>
      <c r="F5475" s="16">
        <v>28.46</v>
      </c>
      <c r="G5475" s="16">
        <v>26.49</v>
      </c>
      <c r="H5475" s="16">
        <v>42.12</v>
      </c>
      <c r="I5475" s="16">
        <v>14.19</v>
      </c>
      <c r="J5475" s="16">
        <v>24.78</v>
      </c>
      <c r="K5475" s="78">
        <v>1184</v>
      </c>
      <c r="L5475" s="16">
        <v>28.89</v>
      </c>
      <c r="M5475" s="16">
        <v>26.66</v>
      </c>
    </row>
    <row r="5476" spans="1:13" x14ac:dyDescent="0.2">
      <c r="A5476" s="67">
        <f t="shared" si="86"/>
        <v>42834</v>
      </c>
      <c r="B5476" s="1">
        <v>0</v>
      </c>
      <c r="C5476" s="16">
        <v>78.150000000000006</v>
      </c>
      <c r="D5476" s="16">
        <v>27.71</v>
      </c>
      <c r="E5476" s="16">
        <v>27.19</v>
      </c>
      <c r="F5476" s="16">
        <v>28.41</v>
      </c>
      <c r="G5476" s="16">
        <v>21.55</v>
      </c>
      <c r="H5476" s="16">
        <v>31.79</v>
      </c>
      <c r="I5476" s="16">
        <v>14.67</v>
      </c>
      <c r="J5476" s="16">
        <v>23.38</v>
      </c>
      <c r="K5476" s="78">
        <v>1173</v>
      </c>
      <c r="L5476" s="16">
        <v>28.74</v>
      </c>
      <c r="M5476" s="16">
        <v>22.05</v>
      </c>
    </row>
    <row r="5477" spans="1:13" x14ac:dyDescent="0.2">
      <c r="A5477" s="67">
        <f t="shared" si="86"/>
        <v>42835</v>
      </c>
      <c r="B5477" s="1">
        <v>0</v>
      </c>
      <c r="C5477" s="16">
        <v>81.13</v>
      </c>
      <c r="D5477" s="16">
        <v>27.63</v>
      </c>
      <c r="E5477" s="16">
        <v>26.97</v>
      </c>
      <c r="F5477" s="16">
        <v>28.34</v>
      </c>
      <c r="G5477" s="16">
        <v>22.18</v>
      </c>
      <c r="H5477" s="16">
        <v>35.49</v>
      </c>
      <c r="I5477" s="16">
        <v>13.54</v>
      </c>
      <c r="J5477" s="16">
        <v>25.42</v>
      </c>
      <c r="K5477" s="78">
        <v>1285</v>
      </c>
      <c r="L5477" s="16">
        <v>28.67</v>
      </c>
      <c r="M5477" s="16">
        <v>22.81</v>
      </c>
    </row>
    <row r="5478" spans="1:13" x14ac:dyDescent="0.2">
      <c r="A5478" s="67">
        <f t="shared" si="86"/>
        <v>42836</v>
      </c>
      <c r="B5478" s="1">
        <v>0</v>
      </c>
      <c r="C5478" s="16">
        <v>81.14</v>
      </c>
      <c r="D5478" s="16">
        <v>27.73</v>
      </c>
      <c r="E5478" s="16">
        <v>26.94</v>
      </c>
      <c r="F5478" s="16">
        <v>28.46</v>
      </c>
      <c r="G5478" s="16">
        <v>23.95</v>
      </c>
      <c r="H5478" s="16">
        <v>37.19</v>
      </c>
      <c r="I5478" s="16">
        <v>16.39</v>
      </c>
      <c r="J5478" s="16">
        <v>25.98</v>
      </c>
      <c r="K5478" s="78">
        <v>1068</v>
      </c>
      <c r="L5478" s="16">
        <v>28.78</v>
      </c>
      <c r="M5478" s="16">
        <v>24.15</v>
      </c>
    </row>
    <row r="5479" spans="1:13" x14ac:dyDescent="0.2">
      <c r="A5479" s="67">
        <f t="shared" si="86"/>
        <v>42837</v>
      </c>
      <c r="B5479" s="1">
        <v>0</v>
      </c>
      <c r="C5479" s="16">
        <v>82.23</v>
      </c>
      <c r="D5479" s="16">
        <v>27.77</v>
      </c>
      <c r="E5479" s="16">
        <v>27.27</v>
      </c>
      <c r="F5479" s="16">
        <v>28.28</v>
      </c>
      <c r="G5479" s="16">
        <v>24.89</v>
      </c>
      <c r="H5479" s="16">
        <v>34.64</v>
      </c>
      <c r="I5479" s="16">
        <v>20.440000000000001</v>
      </c>
      <c r="J5479" s="16">
        <v>25.98</v>
      </c>
      <c r="K5479" s="78">
        <v>1043</v>
      </c>
      <c r="L5479" s="16">
        <v>28.85</v>
      </c>
      <c r="M5479" s="16">
        <v>24.7</v>
      </c>
    </row>
    <row r="5480" spans="1:13" x14ac:dyDescent="0.2">
      <c r="A5480" s="67">
        <f t="shared" si="86"/>
        <v>42838</v>
      </c>
      <c r="B5480" s="1">
        <v>2.79</v>
      </c>
      <c r="C5480" s="16">
        <v>83.34</v>
      </c>
      <c r="D5480" s="16">
        <v>27.8</v>
      </c>
      <c r="E5480" s="16">
        <v>26.65</v>
      </c>
      <c r="F5480" s="16">
        <v>28.44</v>
      </c>
      <c r="G5480" s="16">
        <v>25.41</v>
      </c>
      <c r="H5480" s="16">
        <v>45.09</v>
      </c>
      <c r="I5480" s="16">
        <v>20.28</v>
      </c>
      <c r="J5480" s="16">
        <v>26.59</v>
      </c>
      <c r="K5480" s="78">
        <v>1002</v>
      </c>
      <c r="L5480" s="16">
        <v>28.9</v>
      </c>
      <c r="M5480" s="16">
        <v>25.57</v>
      </c>
    </row>
    <row r="5481" spans="1:13" x14ac:dyDescent="0.2">
      <c r="A5481" s="67">
        <f t="shared" si="86"/>
        <v>42839</v>
      </c>
      <c r="B5481" s="1">
        <v>0</v>
      </c>
      <c r="C5481" s="16">
        <v>86.29</v>
      </c>
      <c r="D5481" s="16">
        <v>27.94</v>
      </c>
      <c r="E5481" s="16">
        <v>27.2</v>
      </c>
      <c r="F5481" s="16">
        <v>28.45</v>
      </c>
      <c r="G5481" s="16">
        <v>30.34</v>
      </c>
      <c r="H5481" s="16">
        <v>42.3</v>
      </c>
      <c r="I5481" s="16">
        <v>24.86</v>
      </c>
      <c r="J5481" s="16">
        <v>25.27</v>
      </c>
      <c r="K5481" s="78">
        <v>985</v>
      </c>
      <c r="L5481" s="16">
        <v>29</v>
      </c>
      <c r="M5481" s="16">
        <v>28.99</v>
      </c>
    </row>
    <row r="5482" spans="1:13" x14ac:dyDescent="0.2">
      <c r="A5482" s="67">
        <f t="shared" si="86"/>
        <v>42840</v>
      </c>
      <c r="B5482" s="1">
        <v>0</v>
      </c>
      <c r="C5482" s="16">
        <v>88.29</v>
      </c>
      <c r="D5482" s="16">
        <v>28.08</v>
      </c>
      <c r="E5482" s="16">
        <v>27.67</v>
      </c>
      <c r="F5482" s="16">
        <v>28.58</v>
      </c>
      <c r="G5482" s="16">
        <v>29.01</v>
      </c>
      <c r="H5482" s="16">
        <v>45.37</v>
      </c>
      <c r="I5482" s="16">
        <v>20.88</v>
      </c>
      <c r="J5482" s="16">
        <v>18.510000000000002</v>
      </c>
      <c r="K5482" s="78">
        <v>1368</v>
      </c>
      <c r="L5482" s="16">
        <v>28.83</v>
      </c>
      <c r="M5482" s="16">
        <v>29.42</v>
      </c>
    </row>
    <row r="5483" spans="1:13" x14ac:dyDescent="0.2">
      <c r="A5483" s="67">
        <f t="shared" si="86"/>
        <v>42841</v>
      </c>
      <c r="B5483" s="1">
        <v>0.51</v>
      </c>
      <c r="C5483" s="16">
        <v>89.52</v>
      </c>
      <c r="D5483" s="16">
        <v>28.16</v>
      </c>
      <c r="E5483" s="16">
        <v>27.63</v>
      </c>
      <c r="F5483" s="16">
        <v>28.73</v>
      </c>
      <c r="G5483" s="16">
        <v>25.47</v>
      </c>
      <c r="H5483" s="16">
        <v>39.94</v>
      </c>
      <c r="I5483" s="16">
        <v>17.3</v>
      </c>
      <c r="J5483" s="16">
        <v>23.81</v>
      </c>
      <c r="K5483" s="78">
        <v>1284</v>
      </c>
      <c r="L5483" s="16">
        <v>29.06</v>
      </c>
      <c r="M5483" s="16">
        <v>24.76</v>
      </c>
    </row>
    <row r="5484" spans="1:13" x14ac:dyDescent="0.2">
      <c r="A5484" s="67">
        <f t="shared" si="86"/>
        <v>42842</v>
      </c>
      <c r="B5484" s="1">
        <v>5.32</v>
      </c>
      <c r="C5484" s="16">
        <v>93.41</v>
      </c>
      <c r="D5484" s="16">
        <v>27</v>
      </c>
      <c r="E5484" s="16">
        <v>23.98</v>
      </c>
      <c r="F5484" s="16">
        <v>28.51</v>
      </c>
      <c r="G5484" s="16">
        <v>15.84</v>
      </c>
      <c r="H5484" s="16">
        <v>37.61</v>
      </c>
      <c r="I5484" s="16">
        <v>353.72</v>
      </c>
      <c r="J5484" s="16">
        <v>4.95</v>
      </c>
      <c r="K5484" s="78">
        <v>776.4</v>
      </c>
      <c r="L5484" s="16">
        <v>28.54</v>
      </c>
      <c r="M5484" s="16">
        <v>14.28</v>
      </c>
    </row>
    <row r="5485" spans="1:13" x14ac:dyDescent="0.2">
      <c r="A5485" s="67">
        <f t="shared" si="86"/>
        <v>42843</v>
      </c>
      <c r="B5485" s="1">
        <v>1.76</v>
      </c>
      <c r="C5485" s="16">
        <v>91.58</v>
      </c>
      <c r="D5485" s="16">
        <v>27.53</v>
      </c>
      <c r="E5485" s="16">
        <v>26.31</v>
      </c>
      <c r="F5485" s="16">
        <v>29.73</v>
      </c>
      <c r="G5485" s="16">
        <v>7.27</v>
      </c>
      <c r="H5485" s="16">
        <v>21.91</v>
      </c>
      <c r="I5485" s="16">
        <v>276.47000000000003</v>
      </c>
      <c r="J5485" s="16">
        <v>18.7</v>
      </c>
      <c r="K5485" s="78">
        <v>1178</v>
      </c>
      <c r="L5485" s="16">
        <v>28.87</v>
      </c>
      <c r="M5485" s="16">
        <v>3.48</v>
      </c>
    </row>
    <row r="5486" spans="1:13" x14ac:dyDescent="0.2">
      <c r="A5486" s="67">
        <f t="shared" si="86"/>
        <v>42844</v>
      </c>
      <c r="B5486" s="1">
        <v>2.02</v>
      </c>
      <c r="C5486" s="16">
        <v>89.94</v>
      </c>
      <c r="D5486" s="16">
        <v>27.22</v>
      </c>
      <c r="E5486" s="16">
        <v>24.46</v>
      </c>
      <c r="F5486" s="16">
        <v>29.54</v>
      </c>
      <c r="G5486" s="16">
        <v>6.6</v>
      </c>
      <c r="H5486" s="16">
        <v>46.82</v>
      </c>
      <c r="I5486" s="16">
        <v>272.95999999999998</v>
      </c>
      <c r="J5486" s="16">
        <v>16.28</v>
      </c>
      <c r="K5486" s="78">
        <v>1182</v>
      </c>
      <c r="L5486" s="16">
        <v>29.02</v>
      </c>
      <c r="M5486" s="16">
        <v>4.25</v>
      </c>
    </row>
    <row r="5487" spans="1:13" x14ac:dyDescent="0.2">
      <c r="A5487" s="67">
        <f t="shared" si="86"/>
        <v>42845</v>
      </c>
      <c r="B5487" s="1">
        <v>0</v>
      </c>
      <c r="C5487" s="16">
        <v>86.98</v>
      </c>
      <c r="D5487" s="16">
        <v>27.32</v>
      </c>
      <c r="E5487" s="16">
        <v>25.26</v>
      </c>
      <c r="F5487" s="16">
        <v>31.2</v>
      </c>
      <c r="G5487" s="16">
        <v>6.87</v>
      </c>
      <c r="H5487" s="16">
        <v>28.44</v>
      </c>
      <c r="I5487" s="16">
        <v>191.06</v>
      </c>
      <c r="J5487" s="16">
        <v>15.57</v>
      </c>
      <c r="K5487" s="78">
        <v>1102</v>
      </c>
      <c r="L5487" s="16">
        <v>28.89</v>
      </c>
      <c r="M5487" s="16">
        <v>4.0199999999999996</v>
      </c>
    </row>
    <row r="5488" spans="1:13" x14ac:dyDescent="0.2">
      <c r="A5488" s="67">
        <f t="shared" si="86"/>
        <v>42846</v>
      </c>
      <c r="B5488" s="1">
        <v>0</v>
      </c>
      <c r="C5488" s="16">
        <v>82.54</v>
      </c>
      <c r="D5488" s="16">
        <v>28.36</v>
      </c>
      <c r="E5488" s="16">
        <v>25.48</v>
      </c>
      <c r="F5488" s="16">
        <v>33.01</v>
      </c>
      <c r="G5488" s="16">
        <v>8.5</v>
      </c>
      <c r="H5488" s="16">
        <v>28.22</v>
      </c>
      <c r="I5488" s="16">
        <v>176.99</v>
      </c>
      <c r="J5488" s="16">
        <v>24.8</v>
      </c>
      <c r="K5488" s="78">
        <v>1206</v>
      </c>
      <c r="L5488" s="16">
        <v>29.13</v>
      </c>
      <c r="M5488" s="16">
        <v>2.87</v>
      </c>
    </row>
    <row r="5489" spans="1:13" x14ac:dyDescent="0.2">
      <c r="A5489" s="67">
        <f t="shared" si="86"/>
        <v>42847</v>
      </c>
      <c r="B5489" s="1">
        <v>0</v>
      </c>
      <c r="C5489" s="16">
        <v>85.01</v>
      </c>
      <c r="D5489" s="16">
        <v>28.21</v>
      </c>
      <c r="E5489" s="16">
        <v>25.35</v>
      </c>
      <c r="F5489" s="16">
        <v>31.28</v>
      </c>
      <c r="G5489" s="16">
        <v>12.1</v>
      </c>
      <c r="H5489" s="16">
        <v>28.12</v>
      </c>
      <c r="I5489" s="16">
        <v>90.31</v>
      </c>
      <c r="J5489" s="16">
        <v>24.87</v>
      </c>
      <c r="K5489" s="78">
        <v>1133</v>
      </c>
      <c r="L5489" s="16">
        <v>29.38</v>
      </c>
      <c r="M5489" s="16">
        <v>6.94</v>
      </c>
    </row>
    <row r="5490" spans="1:13" x14ac:dyDescent="0.2">
      <c r="A5490" s="67">
        <f t="shared" si="86"/>
        <v>42848</v>
      </c>
      <c r="B5490" s="1">
        <v>0</v>
      </c>
      <c r="C5490" s="16">
        <v>88.06</v>
      </c>
      <c r="D5490" s="16">
        <v>27.84</v>
      </c>
      <c r="E5490" s="16">
        <v>24.58</v>
      </c>
      <c r="F5490" s="16">
        <v>30.09</v>
      </c>
      <c r="G5490" s="16">
        <v>8.7100000000000009</v>
      </c>
      <c r="H5490" s="16">
        <v>20.85</v>
      </c>
      <c r="I5490" s="16">
        <v>9.36</v>
      </c>
      <c r="J5490" s="16">
        <v>25.13</v>
      </c>
      <c r="K5490" s="78">
        <v>1175</v>
      </c>
      <c r="L5490" s="16">
        <v>30.55</v>
      </c>
      <c r="M5490" s="16">
        <v>4.2</v>
      </c>
    </row>
    <row r="5491" spans="1:13" x14ac:dyDescent="0.2">
      <c r="A5491" s="67">
        <f t="shared" si="86"/>
        <v>42849</v>
      </c>
      <c r="B5491" s="1">
        <v>0</v>
      </c>
      <c r="C5491" s="16">
        <v>83.98</v>
      </c>
      <c r="D5491" s="16">
        <v>28.83</v>
      </c>
      <c r="E5491" s="16">
        <v>27.54</v>
      </c>
      <c r="F5491" s="16">
        <v>30.29</v>
      </c>
      <c r="G5491" s="16">
        <v>13.24</v>
      </c>
      <c r="H5491" s="16">
        <v>23.53</v>
      </c>
      <c r="I5491" s="16">
        <v>11.66</v>
      </c>
      <c r="J5491" s="16">
        <v>26.07</v>
      </c>
      <c r="K5491" s="78">
        <v>976</v>
      </c>
      <c r="L5491" s="16">
        <v>30.36</v>
      </c>
      <c r="M5491" s="16">
        <v>8.59</v>
      </c>
    </row>
    <row r="5492" spans="1:13" x14ac:dyDescent="0.2">
      <c r="A5492" s="67">
        <f t="shared" si="86"/>
        <v>42850</v>
      </c>
      <c r="B5492" s="1">
        <v>0</v>
      </c>
      <c r="C5492" s="16">
        <v>83.06</v>
      </c>
      <c r="D5492" s="16">
        <v>28.75</v>
      </c>
      <c r="E5492" s="16">
        <v>28.1</v>
      </c>
      <c r="F5492" s="16">
        <v>30.04</v>
      </c>
      <c r="G5492" s="16">
        <v>14.66</v>
      </c>
      <c r="H5492" s="16">
        <v>23.96</v>
      </c>
      <c r="I5492" s="16">
        <v>5.87</v>
      </c>
      <c r="J5492" s="16">
        <v>24.98</v>
      </c>
      <c r="K5492" s="78">
        <v>1148</v>
      </c>
      <c r="L5492" s="16">
        <v>30.34</v>
      </c>
      <c r="M5492" s="16">
        <v>9.14</v>
      </c>
    </row>
    <row r="5493" spans="1:13" x14ac:dyDescent="0.2">
      <c r="A5493" s="67">
        <f t="shared" si="86"/>
        <v>42851</v>
      </c>
      <c r="B5493" s="1">
        <v>0.25</v>
      </c>
      <c r="C5493" s="16">
        <v>87.05</v>
      </c>
      <c r="D5493" s="16">
        <v>27.9</v>
      </c>
      <c r="E5493" s="16">
        <v>25.33</v>
      </c>
      <c r="F5493" s="16">
        <v>30.43</v>
      </c>
      <c r="G5493" s="16">
        <v>7.87</v>
      </c>
      <c r="H5493" s="16">
        <v>32.03</v>
      </c>
      <c r="I5493" s="16">
        <v>58.6</v>
      </c>
      <c r="J5493" s="16">
        <v>23.6</v>
      </c>
      <c r="K5493" s="78">
        <v>1156</v>
      </c>
      <c r="L5493" s="16">
        <v>30.92</v>
      </c>
      <c r="M5493" s="16">
        <v>4.33</v>
      </c>
    </row>
    <row r="5494" spans="1:13" x14ac:dyDescent="0.2">
      <c r="A5494" s="67">
        <f t="shared" si="86"/>
        <v>42852</v>
      </c>
      <c r="B5494" s="1">
        <v>0</v>
      </c>
      <c r="C5494" s="16">
        <v>87.78</v>
      </c>
      <c r="D5494" s="16">
        <v>28.02</v>
      </c>
      <c r="E5494" s="16">
        <v>25.01</v>
      </c>
      <c r="F5494" s="16">
        <v>30.78</v>
      </c>
      <c r="G5494" s="16">
        <v>8.86</v>
      </c>
      <c r="H5494" s="16">
        <v>20.89</v>
      </c>
      <c r="I5494" s="16">
        <v>48.32</v>
      </c>
      <c r="J5494" s="16">
        <v>19.07</v>
      </c>
      <c r="K5494" s="78">
        <v>1371</v>
      </c>
      <c r="L5494" s="16">
        <v>30.38</v>
      </c>
      <c r="M5494" s="16">
        <v>4.95</v>
      </c>
    </row>
    <row r="5495" spans="1:13" x14ac:dyDescent="0.2">
      <c r="A5495" s="67">
        <f t="shared" si="86"/>
        <v>42853</v>
      </c>
      <c r="B5495" s="1">
        <v>0</v>
      </c>
      <c r="C5495" s="16">
        <v>89.25</v>
      </c>
      <c r="D5495" s="16">
        <v>28.9</v>
      </c>
      <c r="E5495" s="16">
        <v>27.56</v>
      </c>
      <c r="F5495" s="16">
        <v>29.75</v>
      </c>
      <c r="G5495" s="16">
        <v>16.989999999999998</v>
      </c>
      <c r="H5495" s="16">
        <v>35.700000000000003</v>
      </c>
      <c r="I5495" s="16">
        <v>35.29</v>
      </c>
      <c r="J5495" s="16">
        <v>22.42</v>
      </c>
      <c r="K5495" s="78">
        <v>1009</v>
      </c>
      <c r="L5495" s="16">
        <v>30.16</v>
      </c>
      <c r="M5495" s="16">
        <v>14.26</v>
      </c>
    </row>
    <row r="5496" spans="1:13" x14ac:dyDescent="0.2">
      <c r="A5496" s="67">
        <f t="shared" si="86"/>
        <v>42854</v>
      </c>
      <c r="B5496" s="1">
        <v>0</v>
      </c>
      <c r="C5496" s="16">
        <v>89.11</v>
      </c>
      <c r="D5496" s="16">
        <v>29.07</v>
      </c>
      <c r="E5496" s="16">
        <v>28.63</v>
      </c>
      <c r="F5496" s="16">
        <v>30.13</v>
      </c>
      <c r="G5496" s="16">
        <v>18.79</v>
      </c>
      <c r="H5496" s="16">
        <v>32.67</v>
      </c>
      <c r="I5496" s="16">
        <v>12.7</v>
      </c>
      <c r="J5496" s="16">
        <v>19.399999999999999</v>
      </c>
      <c r="K5496" s="78">
        <v>1083</v>
      </c>
      <c r="L5496" s="16">
        <v>30.33</v>
      </c>
      <c r="M5496" s="16">
        <v>15.11</v>
      </c>
    </row>
    <row r="5497" spans="1:13" x14ac:dyDescent="0.2">
      <c r="A5497" s="67">
        <f t="shared" si="86"/>
        <v>42855</v>
      </c>
      <c r="B5497" s="1">
        <v>0</v>
      </c>
      <c r="C5497" s="16">
        <v>90.54</v>
      </c>
      <c r="D5497" s="16">
        <v>27.84</v>
      </c>
      <c r="E5497" s="16">
        <v>25.39</v>
      </c>
      <c r="F5497" s="16">
        <v>29.87</v>
      </c>
      <c r="G5497" s="16">
        <v>10.6</v>
      </c>
      <c r="H5497" s="16">
        <v>30.31</v>
      </c>
      <c r="I5497" s="16">
        <v>58.75</v>
      </c>
      <c r="J5497" s="16">
        <v>12.05</v>
      </c>
      <c r="K5497" s="78">
        <v>896</v>
      </c>
      <c r="L5497" s="16">
        <v>29.8</v>
      </c>
      <c r="M5497" s="16">
        <v>8.81</v>
      </c>
    </row>
    <row r="5498" spans="1:13" x14ac:dyDescent="0.2">
      <c r="A5498" s="67">
        <f t="shared" si="86"/>
        <v>42856</v>
      </c>
      <c r="B5498" s="1">
        <v>7.87</v>
      </c>
      <c r="C5498" s="16">
        <v>90.29</v>
      </c>
      <c r="D5498" s="16">
        <v>27.38</v>
      </c>
      <c r="E5498" s="16">
        <v>25.17</v>
      </c>
      <c r="F5498" s="16">
        <v>30.43</v>
      </c>
      <c r="G5498" s="16">
        <v>5.9</v>
      </c>
      <c r="H5498" s="16">
        <v>20.46</v>
      </c>
      <c r="I5498" s="16">
        <v>187.75</v>
      </c>
      <c r="J5498" s="16">
        <v>17.93</v>
      </c>
      <c r="K5498" s="78">
        <v>850</v>
      </c>
      <c r="L5498" s="16">
        <v>29.52</v>
      </c>
      <c r="M5498" s="16">
        <v>3.14</v>
      </c>
    </row>
    <row r="5499" spans="1:13" x14ac:dyDescent="0.2">
      <c r="A5499" s="67">
        <f t="shared" si="86"/>
        <v>42857</v>
      </c>
      <c r="B5499" s="1">
        <v>0.25</v>
      </c>
      <c r="C5499" s="16">
        <v>91.35</v>
      </c>
      <c r="D5499" s="16">
        <v>27.46</v>
      </c>
      <c r="E5499" s="16">
        <v>25.42</v>
      </c>
      <c r="F5499" s="16">
        <v>29.04</v>
      </c>
      <c r="G5499" s="16">
        <v>6.05</v>
      </c>
      <c r="H5499" s="16">
        <v>15.17</v>
      </c>
      <c r="I5499" s="16">
        <v>293.83</v>
      </c>
      <c r="J5499" s="16">
        <v>13.88</v>
      </c>
      <c r="K5499" s="78">
        <v>903</v>
      </c>
      <c r="L5499" s="16">
        <v>29.6</v>
      </c>
      <c r="M5499" s="16">
        <v>3.78</v>
      </c>
    </row>
    <row r="5500" spans="1:13" x14ac:dyDescent="0.2">
      <c r="A5500" s="67">
        <f t="shared" si="86"/>
        <v>42858</v>
      </c>
      <c r="B5500" s="1">
        <v>4.3099999999999996</v>
      </c>
      <c r="C5500" s="16">
        <v>94.35</v>
      </c>
      <c r="D5500" s="16">
        <v>26.41</v>
      </c>
      <c r="E5500" s="16">
        <v>24.94</v>
      </c>
      <c r="F5500" s="16">
        <v>29.96</v>
      </c>
      <c r="G5500" s="16">
        <v>5.49</v>
      </c>
      <c r="H5500" s="16">
        <v>34.5</v>
      </c>
      <c r="I5500" s="16">
        <v>183.25</v>
      </c>
      <c r="J5500" s="16">
        <v>8.4600000000000009</v>
      </c>
      <c r="K5500" s="78">
        <v>1292</v>
      </c>
      <c r="L5500" s="16">
        <v>29.65</v>
      </c>
      <c r="M5500" s="16">
        <v>4.18</v>
      </c>
    </row>
    <row r="5501" spans="1:13" x14ac:dyDescent="0.2">
      <c r="A5501" s="67">
        <f t="shared" si="86"/>
        <v>42859</v>
      </c>
      <c r="B5501" s="1">
        <v>1.51</v>
      </c>
      <c r="C5501" s="16">
        <v>91.46</v>
      </c>
      <c r="D5501" s="16">
        <v>27.53</v>
      </c>
      <c r="E5501" s="16">
        <v>25.26</v>
      </c>
      <c r="F5501" s="16">
        <v>30.34</v>
      </c>
      <c r="G5501" s="16">
        <v>6.12</v>
      </c>
      <c r="H5501" s="16">
        <v>22.33</v>
      </c>
      <c r="I5501" s="16">
        <v>285.98</v>
      </c>
      <c r="J5501" s="16">
        <v>16.760000000000002</v>
      </c>
      <c r="K5501" s="78">
        <v>891</v>
      </c>
      <c r="L5501" s="16">
        <v>29.95</v>
      </c>
      <c r="M5501" s="16">
        <v>3.32</v>
      </c>
    </row>
    <row r="5502" spans="1:13" x14ac:dyDescent="0.2">
      <c r="A5502" s="67">
        <f t="shared" si="86"/>
        <v>42860</v>
      </c>
      <c r="B5502" s="1">
        <v>0</v>
      </c>
      <c r="C5502" s="16">
        <v>89.19</v>
      </c>
      <c r="D5502" s="16">
        <v>27.84</v>
      </c>
      <c r="E5502" s="16">
        <v>26.09</v>
      </c>
      <c r="F5502" s="16">
        <v>30.41</v>
      </c>
      <c r="G5502" s="16">
        <v>5.73</v>
      </c>
      <c r="H5502" s="16">
        <v>21.45</v>
      </c>
      <c r="I5502" s="16">
        <v>252.58</v>
      </c>
      <c r="J5502" s="16">
        <v>16.54</v>
      </c>
      <c r="K5502" s="78">
        <v>1179</v>
      </c>
      <c r="L5502" s="16">
        <v>30.02</v>
      </c>
      <c r="M5502" s="16">
        <v>4.45</v>
      </c>
    </row>
    <row r="5503" spans="1:13" x14ac:dyDescent="0.2">
      <c r="A5503" s="67">
        <f t="shared" si="86"/>
        <v>42861</v>
      </c>
      <c r="B5503" s="1">
        <v>32.24</v>
      </c>
      <c r="C5503" s="16">
        <v>94.07</v>
      </c>
      <c r="D5503" s="16">
        <v>26.43</v>
      </c>
      <c r="E5503" s="16">
        <v>24.91</v>
      </c>
      <c r="F5503" s="16">
        <v>29.98</v>
      </c>
      <c r="G5503" s="16">
        <v>6.27</v>
      </c>
      <c r="H5503" s="16">
        <v>22.72</v>
      </c>
      <c r="I5503" s="16">
        <v>172.97</v>
      </c>
      <c r="J5503" s="16">
        <v>9.26</v>
      </c>
      <c r="K5503" s="78">
        <v>1451</v>
      </c>
      <c r="L5503" s="16">
        <v>29.17</v>
      </c>
      <c r="M5503" s="16">
        <v>3.81</v>
      </c>
    </row>
    <row r="5504" spans="1:13" x14ac:dyDescent="0.2">
      <c r="A5504" s="67">
        <f t="shared" si="86"/>
        <v>42862</v>
      </c>
      <c r="B5504" s="1">
        <v>8.6</v>
      </c>
      <c r="C5504" s="16">
        <v>92.71</v>
      </c>
      <c r="D5504" s="16">
        <v>26.26</v>
      </c>
      <c r="E5504" s="16">
        <v>24.26</v>
      </c>
      <c r="F5504" s="16">
        <v>30.42</v>
      </c>
      <c r="G5504" s="16">
        <v>6.67</v>
      </c>
      <c r="H5504" s="16">
        <v>22.09</v>
      </c>
      <c r="I5504" s="16">
        <v>169.49</v>
      </c>
      <c r="J5504" s="16">
        <v>15.14</v>
      </c>
      <c r="K5504" s="78">
        <v>1175</v>
      </c>
      <c r="L5504" s="16">
        <v>29.73</v>
      </c>
      <c r="M5504" s="16">
        <v>3.33</v>
      </c>
    </row>
    <row r="5505" spans="1:13" x14ac:dyDescent="0.2">
      <c r="A5505" s="67">
        <f t="shared" si="86"/>
        <v>42863</v>
      </c>
      <c r="B5505" s="1">
        <v>1.77</v>
      </c>
      <c r="C5505" s="16">
        <v>91.46</v>
      </c>
      <c r="D5505" s="16">
        <v>26.72</v>
      </c>
      <c r="E5505" s="16">
        <v>24.46</v>
      </c>
      <c r="F5505" s="16">
        <v>30.6</v>
      </c>
      <c r="G5505" s="16">
        <v>5.76</v>
      </c>
      <c r="H5505" s="16">
        <v>22.9</v>
      </c>
      <c r="I5505" s="16">
        <v>191.37</v>
      </c>
      <c r="J5505" s="16">
        <v>20.81</v>
      </c>
      <c r="K5505" s="78">
        <v>1196</v>
      </c>
      <c r="L5505" s="16">
        <v>29.98</v>
      </c>
      <c r="M5505" s="16">
        <v>3.56</v>
      </c>
    </row>
    <row r="5506" spans="1:13" x14ac:dyDescent="0.2">
      <c r="A5506" s="67">
        <f t="shared" si="86"/>
        <v>42864</v>
      </c>
      <c r="B5506" s="1">
        <v>0.5</v>
      </c>
      <c r="C5506" s="16">
        <v>92.26</v>
      </c>
      <c r="D5506" s="16">
        <v>26.75</v>
      </c>
      <c r="E5506" s="16">
        <v>25.08</v>
      </c>
      <c r="F5506" s="16">
        <v>30.21</v>
      </c>
      <c r="G5506" s="16">
        <v>6.04</v>
      </c>
      <c r="H5506" s="16">
        <v>22.54</v>
      </c>
      <c r="I5506" s="16">
        <v>187.85</v>
      </c>
      <c r="J5506" s="16">
        <v>17.690000000000001</v>
      </c>
      <c r="K5506" s="78">
        <v>1328</v>
      </c>
      <c r="L5506" s="16">
        <v>30.32</v>
      </c>
      <c r="M5506" s="16">
        <v>3.94</v>
      </c>
    </row>
    <row r="5507" spans="1:13" x14ac:dyDescent="0.2">
      <c r="A5507" s="67">
        <f t="shared" ref="A5507:A5570" si="87">A5506+1</f>
        <v>42865</v>
      </c>
      <c r="B5507" s="1">
        <v>0</v>
      </c>
      <c r="C5507" s="16">
        <v>88.95</v>
      </c>
      <c r="D5507" s="16">
        <v>27.09</v>
      </c>
      <c r="E5507" s="16">
        <v>24.71</v>
      </c>
      <c r="F5507" s="16">
        <v>30.31</v>
      </c>
      <c r="G5507" s="16">
        <v>6.28</v>
      </c>
      <c r="H5507" s="16">
        <v>15.88</v>
      </c>
      <c r="I5507" s="16">
        <v>173.34</v>
      </c>
      <c r="J5507" s="16">
        <v>15.99</v>
      </c>
      <c r="K5507" s="78">
        <v>977</v>
      </c>
      <c r="L5507" s="16">
        <v>29.94</v>
      </c>
      <c r="M5507" s="16">
        <v>4.47</v>
      </c>
    </row>
    <row r="5508" spans="1:13" x14ac:dyDescent="0.2">
      <c r="A5508" s="67">
        <f t="shared" si="87"/>
        <v>42866</v>
      </c>
      <c r="B5508" s="1">
        <v>26.4</v>
      </c>
      <c r="C5508" s="16">
        <v>92.58</v>
      </c>
      <c r="D5508" s="16">
        <v>26.42</v>
      </c>
      <c r="E5508" s="16">
        <v>24.41</v>
      </c>
      <c r="F5508" s="16">
        <v>30.97</v>
      </c>
      <c r="G5508" s="16">
        <v>6.53</v>
      </c>
      <c r="H5508" s="16">
        <v>26.81</v>
      </c>
      <c r="I5508" s="16">
        <v>164.61</v>
      </c>
      <c r="J5508" s="16">
        <v>14.1</v>
      </c>
      <c r="K5508" s="78">
        <v>1286</v>
      </c>
      <c r="L5508" s="16">
        <v>29.52</v>
      </c>
      <c r="M5508" s="16">
        <v>3.58</v>
      </c>
    </row>
    <row r="5509" spans="1:13" x14ac:dyDescent="0.2">
      <c r="A5509" s="67">
        <f t="shared" si="87"/>
        <v>42867</v>
      </c>
      <c r="B5509" s="1">
        <v>48.25</v>
      </c>
      <c r="C5509" s="16">
        <v>90.75</v>
      </c>
      <c r="D5509" s="16">
        <v>26.37</v>
      </c>
      <c r="E5509" s="16">
        <v>24.42</v>
      </c>
      <c r="F5509" s="16">
        <v>31.81</v>
      </c>
      <c r="G5509" s="16">
        <v>7.31</v>
      </c>
      <c r="H5509" s="16">
        <v>24.34</v>
      </c>
      <c r="I5509" s="16">
        <v>168.4</v>
      </c>
      <c r="J5509" s="16">
        <v>14.26</v>
      </c>
      <c r="K5509" s="78">
        <v>1187</v>
      </c>
      <c r="L5509" s="16">
        <v>29.34</v>
      </c>
      <c r="M5509" s="16">
        <v>3.91</v>
      </c>
    </row>
    <row r="5510" spans="1:13" x14ac:dyDescent="0.2">
      <c r="A5510" s="67">
        <f t="shared" si="87"/>
        <v>42868</v>
      </c>
      <c r="B5510" s="1">
        <v>0.25</v>
      </c>
      <c r="C5510" s="16">
        <v>85.15</v>
      </c>
      <c r="D5510" s="16">
        <v>27.86</v>
      </c>
      <c r="E5510" s="16">
        <v>24.51</v>
      </c>
      <c r="F5510" s="16">
        <v>31.92</v>
      </c>
      <c r="G5510" s="16">
        <v>8.39</v>
      </c>
      <c r="H5510" s="16">
        <v>25.19</v>
      </c>
      <c r="I5510" s="16">
        <v>175.67</v>
      </c>
      <c r="J5510" s="16">
        <v>21.06</v>
      </c>
      <c r="K5510" s="78">
        <v>1258</v>
      </c>
      <c r="L5510" s="16">
        <v>29.92</v>
      </c>
      <c r="M5510" s="16">
        <v>4.87</v>
      </c>
    </row>
    <row r="5511" spans="1:13" x14ac:dyDescent="0.2">
      <c r="A5511" s="67">
        <f t="shared" si="87"/>
        <v>42869</v>
      </c>
      <c r="B5511" s="1">
        <v>0</v>
      </c>
      <c r="C5511" s="16">
        <v>86.39</v>
      </c>
      <c r="D5511" s="16">
        <v>28.37</v>
      </c>
      <c r="E5511" s="16">
        <v>25.61</v>
      </c>
      <c r="F5511" s="16">
        <v>31.58</v>
      </c>
      <c r="G5511" s="16">
        <v>7.81</v>
      </c>
      <c r="H5511" s="16">
        <v>20.82</v>
      </c>
      <c r="I5511" s="16">
        <v>149.13</v>
      </c>
      <c r="J5511" s="16">
        <v>19.21</v>
      </c>
      <c r="K5511" s="78">
        <v>1197</v>
      </c>
      <c r="L5511" s="16">
        <v>29.95</v>
      </c>
      <c r="M5511" s="16">
        <v>4.17</v>
      </c>
    </row>
    <row r="5512" spans="1:13" x14ac:dyDescent="0.2">
      <c r="A5512" s="67">
        <f t="shared" si="87"/>
        <v>42870</v>
      </c>
      <c r="B5512" s="1">
        <v>0</v>
      </c>
      <c r="C5512" s="16">
        <v>86.5</v>
      </c>
      <c r="D5512" s="16">
        <v>28.7</v>
      </c>
      <c r="E5512" s="16">
        <v>25.78</v>
      </c>
      <c r="F5512" s="16">
        <v>32.200000000000003</v>
      </c>
      <c r="G5512" s="16">
        <v>7.9</v>
      </c>
      <c r="H5512" s="16">
        <v>19.329999999999998</v>
      </c>
      <c r="I5512" s="16">
        <v>119.88</v>
      </c>
      <c r="J5512" s="16">
        <v>18.63</v>
      </c>
      <c r="K5512" s="78">
        <v>1353</v>
      </c>
      <c r="L5512" s="16">
        <v>30.56</v>
      </c>
      <c r="M5512" s="16">
        <v>5.41</v>
      </c>
    </row>
    <row r="5513" spans="1:13" x14ac:dyDescent="0.2">
      <c r="A5513" s="67">
        <f t="shared" si="87"/>
        <v>42871</v>
      </c>
      <c r="B5513" s="1">
        <v>19.8</v>
      </c>
      <c r="C5513" s="16">
        <v>87.48</v>
      </c>
      <c r="D5513" s="16">
        <v>27.63</v>
      </c>
      <c r="E5513" s="16">
        <v>24.61</v>
      </c>
      <c r="F5513" s="16">
        <v>32.83</v>
      </c>
      <c r="G5513" s="16">
        <v>8.18</v>
      </c>
      <c r="H5513" s="16">
        <v>24.55</v>
      </c>
      <c r="I5513" s="16">
        <v>172.68</v>
      </c>
      <c r="J5513" s="16">
        <v>19.45</v>
      </c>
      <c r="K5513" s="78">
        <v>1184</v>
      </c>
      <c r="L5513" s="16">
        <v>30.5</v>
      </c>
      <c r="M5513" s="16">
        <v>5.41</v>
      </c>
    </row>
    <row r="5514" spans="1:13" x14ac:dyDescent="0.2">
      <c r="A5514" s="67">
        <f t="shared" si="87"/>
        <v>42872</v>
      </c>
      <c r="B5514" s="1">
        <v>1.25</v>
      </c>
      <c r="C5514" s="16">
        <v>89.75</v>
      </c>
      <c r="D5514" s="16">
        <v>27.47</v>
      </c>
      <c r="E5514" s="16">
        <v>24.98</v>
      </c>
      <c r="F5514" s="16">
        <v>32.46</v>
      </c>
      <c r="G5514" s="16">
        <v>8.25</v>
      </c>
      <c r="H5514" s="16">
        <v>34.64</v>
      </c>
      <c r="I5514" s="16">
        <v>166.6</v>
      </c>
      <c r="J5514" s="16">
        <v>15.17</v>
      </c>
      <c r="K5514" s="78">
        <v>1277</v>
      </c>
      <c r="L5514" s="16">
        <v>30.55</v>
      </c>
      <c r="M5514" s="16">
        <v>6.25</v>
      </c>
    </row>
    <row r="5515" spans="1:13" x14ac:dyDescent="0.2">
      <c r="A5515" s="67">
        <f t="shared" si="87"/>
        <v>42873</v>
      </c>
      <c r="B5515" s="1">
        <v>0</v>
      </c>
      <c r="C5515" s="16">
        <v>87</v>
      </c>
      <c r="D5515" s="16">
        <v>28.42</v>
      </c>
      <c r="E5515" s="16">
        <v>25.12</v>
      </c>
      <c r="F5515" s="16">
        <v>31.22</v>
      </c>
      <c r="G5515" s="16">
        <v>10.5</v>
      </c>
      <c r="H5515" s="16">
        <v>33.659999999999997</v>
      </c>
      <c r="I5515" s="16">
        <v>59.45</v>
      </c>
      <c r="J5515" s="16">
        <v>24.8</v>
      </c>
      <c r="K5515" s="78">
        <v>1162</v>
      </c>
      <c r="L5515" s="16">
        <v>31.12</v>
      </c>
      <c r="M5515" s="16">
        <v>9.5399999999999991</v>
      </c>
    </row>
    <row r="5516" spans="1:13" x14ac:dyDescent="0.2">
      <c r="A5516" s="67">
        <f t="shared" si="87"/>
        <v>42874</v>
      </c>
      <c r="B5516" s="1">
        <v>2.2799999999999998</v>
      </c>
      <c r="C5516" s="16">
        <v>88.85</v>
      </c>
      <c r="D5516" s="16">
        <v>28.45</v>
      </c>
      <c r="E5516" s="16">
        <v>26.31</v>
      </c>
      <c r="F5516" s="16">
        <v>30.23</v>
      </c>
      <c r="G5516" s="16">
        <v>7.2</v>
      </c>
      <c r="H5516" s="16">
        <v>30.38</v>
      </c>
      <c r="I5516" s="16">
        <v>354.06</v>
      </c>
      <c r="J5516" s="16">
        <v>12.08</v>
      </c>
      <c r="K5516" s="78">
        <v>885.99</v>
      </c>
      <c r="L5516" s="16">
        <v>30.53</v>
      </c>
      <c r="M5516" s="16">
        <v>7.87</v>
      </c>
    </row>
    <row r="5517" spans="1:13" x14ac:dyDescent="0.2">
      <c r="A5517" s="67">
        <f t="shared" si="87"/>
        <v>42875</v>
      </c>
      <c r="B5517" s="1">
        <v>17.75</v>
      </c>
      <c r="C5517" s="16">
        <v>93.32</v>
      </c>
      <c r="D5517" s="16">
        <v>26.8</v>
      </c>
      <c r="E5517" s="16">
        <v>24.27</v>
      </c>
      <c r="F5517" s="16">
        <v>30.59</v>
      </c>
      <c r="G5517" s="16">
        <v>6.1</v>
      </c>
      <c r="H5517" s="16">
        <v>28.72</v>
      </c>
      <c r="I5517" s="16">
        <v>225.43</v>
      </c>
      <c r="J5517" s="16">
        <v>9.33</v>
      </c>
      <c r="K5517" s="78">
        <v>994.98</v>
      </c>
      <c r="L5517" s="16">
        <v>29.89</v>
      </c>
      <c r="M5517" s="16">
        <v>7.04</v>
      </c>
    </row>
    <row r="5518" spans="1:13" x14ac:dyDescent="0.2">
      <c r="A5518" s="67">
        <f t="shared" si="87"/>
        <v>42876</v>
      </c>
      <c r="B5518" s="1">
        <v>26.66</v>
      </c>
      <c r="C5518" s="16">
        <v>91.95</v>
      </c>
      <c r="D5518" s="16">
        <v>26.81</v>
      </c>
      <c r="E5518" s="16">
        <v>25.06</v>
      </c>
      <c r="F5518" s="16">
        <v>31.48</v>
      </c>
      <c r="G5518" s="16">
        <v>5.1100000000000003</v>
      </c>
      <c r="H5518" s="16">
        <v>23.07</v>
      </c>
      <c r="I5518" s="16">
        <v>180.31</v>
      </c>
      <c r="J5518" s="16">
        <v>11.1</v>
      </c>
      <c r="K5518" s="78">
        <v>1111</v>
      </c>
      <c r="L5518" s="16">
        <v>29.82</v>
      </c>
      <c r="M5518" s="16">
        <v>5.29</v>
      </c>
    </row>
    <row r="5519" spans="1:13" x14ac:dyDescent="0.2">
      <c r="A5519" s="67">
        <f t="shared" si="87"/>
        <v>42877</v>
      </c>
      <c r="B5519" s="1">
        <v>1.01</v>
      </c>
      <c r="C5519" s="16">
        <v>92.82</v>
      </c>
      <c r="D5519" s="16">
        <v>27.36</v>
      </c>
      <c r="E5519" s="16">
        <v>25.35</v>
      </c>
      <c r="F5519" s="16">
        <v>30.21</v>
      </c>
      <c r="G5519" s="16">
        <v>5.47</v>
      </c>
      <c r="H5519" s="16">
        <v>17.71</v>
      </c>
      <c r="I5519" s="16">
        <v>227.39</v>
      </c>
      <c r="J5519" s="16">
        <v>20.81</v>
      </c>
      <c r="K5519" s="78">
        <v>1040</v>
      </c>
      <c r="L5519" s="16">
        <v>30.14</v>
      </c>
      <c r="M5519" s="16">
        <v>6.38</v>
      </c>
    </row>
    <row r="5520" spans="1:13" x14ac:dyDescent="0.2">
      <c r="A5520" s="67">
        <f t="shared" si="87"/>
        <v>42878</v>
      </c>
      <c r="B5520" s="1">
        <v>0</v>
      </c>
      <c r="C5520" s="16">
        <v>90.59</v>
      </c>
      <c r="D5520" s="16">
        <v>28</v>
      </c>
      <c r="E5520" s="16">
        <v>25.6</v>
      </c>
      <c r="F5520" s="16">
        <v>30.31</v>
      </c>
      <c r="G5520" s="16">
        <v>6.58</v>
      </c>
      <c r="H5520" s="16">
        <v>17.989999999999998</v>
      </c>
      <c r="I5520" s="16">
        <v>292.69</v>
      </c>
      <c r="J5520" s="16">
        <v>14.75</v>
      </c>
      <c r="K5520" s="78">
        <v>801</v>
      </c>
      <c r="L5520" s="16">
        <v>30.29</v>
      </c>
      <c r="M5520" s="16">
        <v>7.43</v>
      </c>
    </row>
    <row r="5521" spans="1:13" x14ac:dyDescent="0.2">
      <c r="A5521" s="67">
        <f t="shared" si="87"/>
        <v>42879</v>
      </c>
      <c r="B5521" s="1">
        <v>2.8</v>
      </c>
      <c r="C5521" s="16">
        <v>90.05</v>
      </c>
      <c r="D5521" s="16">
        <v>28.68</v>
      </c>
      <c r="E5521" s="16">
        <v>26.35</v>
      </c>
      <c r="F5521" s="16">
        <v>30.85</v>
      </c>
      <c r="G5521" s="16">
        <v>5.62</v>
      </c>
      <c r="H5521" s="16">
        <v>21.13</v>
      </c>
      <c r="I5521" s="16">
        <v>298.94</v>
      </c>
      <c r="J5521" s="16">
        <v>18.93</v>
      </c>
      <c r="K5521" s="78">
        <v>1068</v>
      </c>
      <c r="L5521" s="16">
        <v>30.46</v>
      </c>
      <c r="M5521" s="16">
        <v>6.38</v>
      </c>
    </row>
    <row r="5522" spans="1:13" x14ac:dyDescent="0.2">
      <c r="A5522" s="67">
        <f t="shared" si="87"/>
        <v>42880</v>
      </c>
      <c r="B5522" s="1">
        <v>11.92</v>
      </c>
      <c r="C5522" s="16">
        <v>90.8</v>
      </c>
      <c r="D5522" s="16">
        <v>28.24</v>
      </c>
      <c r="E5522" s="16">
        <v>26.49</v>
      </c>
      <c r="F5522" s="16">
        <v>30.4</v>
      </c>
      <c r="G5522" s="16">
        <v>7.58</v>
      </c>
      <c r="H5522" s="16">
        <v>29.53</v>
      </c>
      <c r="I5522" s="16">
        <v>257.81</v>
      </c>
      <c r="J5522" s="16">
        <v>15.32</v>
      </c>
      <c r="K5522" s="78">
        <v>928.99</v>
      </c>
      <c r="L5522" s="16">
        <v>30.29</v>
      </c>
      <c r="M5522" s="16">
        <v>8.1</v>
      </c>
    </row>
    <row r="5523" spans="1:13" x14ac:dyDescent="0.2">
      <c r="A5523" s="67">
        <f t="shared" si="87"/>
        <v>42881</v>
      </c>
      <c r="B5523" s="1">
        <v>33.51</v>
      </c>
      <c r="C5523" s="16">
        <v>94.39</v>
      </c>
      <c r="D5523" s="16">
        <v>27.39</v>
      </c>
      <c r="E5523" s="16">
        <v>23.5</v>
      </c>
      <c r="F5523" s="16">
        <v>30.09</v>
      </c>
      <c r="G5523" s="16">
        <v>6.02</v>
      </c>
      <c r="H5523" s="16">
        <v>33.159999999999997</v>
      </c>
      <c r="I5523" s="16">
        <v>213.58</v>
      </c>
      <c r="J5523" s="16">
        <v>11.08</v>
      </c>
      <c r="K5523" s="78">
        <v>982.93</v>
      </c>
      <c r="L5523" s="16">
        <v>30.11</v>
      </c>
      <c r="M5523" s="16">
        <v>6.12</v>
      </c>
    </row>
    <row r="5524" spans="1:13" x14ac:dyDescent="0.2">
      <c r="A5524" s="67">
        <f t="shared" si="87"/>
        <v>42882</v>
      </c>
      <c r="B5524" s="1">
        <v>14.19</v>
      </c>
      <c r="C5524" s="16">
        <v>91.51</v>
      </c>
      <c r="D5524" s="16">
        <v>26.81</v>
      </c>
      <c r="E5524" s="16">
        <v>24.04</v>
      </c>
      <c r="F5524" s="16">
        <v>29.17</v>
      </c>
      <c r="G5524" s="16">
        <v>8.0299999999999994</v>
      </c>
      <c r="H5524" s="16">
        <v>41.07</v>
      </c>
      <c r="I5524" s="16">
        <v>135.47</v>
      </c>
      <c r="J5524" s="16">
        <v>7.95</v>
      </c>
      <c r="K5524" s="78">
        <v>401.1</v>
      </c>
      <c r="L5524" s="16">
        <v>29.72</v>
      </c>
      <c r="M5524" s="16">
        <v>8.14</v>
      </c>
    </row>
    <row r="5525" spans="1:13" x14ac:dyDescent="0.2">
      <c r="A5525" s="67">
        <f t="shared" si="87"/>
        <v>42883</v>
      </c>
      <c r="B5525" s="1">
        <v>4.0599999999999996</v>
      </c>
      <c r="C5525" s="16">
        <v>90.78</v>
      </c>
      <c r="D5525" s="16">
        <v>27.46</v>
      </c>
      <c r="E5525" s="16">
        <v>24.56</v>
      </c>
      <c r="F5525" s="16">
        <v>29.87</v>
      </c>
      <c r="G5525" s="16">
        <v>7.17</v>
      </c>
      <c r="H5525" s="16">
        <v>25.86</v>
      </c>
      <c r="I5525" s="16">
        <v>6.5</v>
      </c>
      <c r="J5525" s="16">
        <v>16.03</v>
      </c>
      <c r="K5525" s="78">
        <v>1152</v>
      </c>
      <c r="L5525" s="16">
        <v>30.28</v>
      </c>
      <c r="M5525" s="16">
        <v>8.06</v>
      </c>
    </row>
    <row r="5526" spans="1:13" x14ac:dyDescent="0.2">
      <c r="A5526" s="67">
        <f t="shared" si="87"/>
        <v>42884</v>
      </c>
      <c r="B5526" s="1">
        <v>9.15</v>
      </c>
      <c r="C5526" s="16">
        <v>89.84</v>
      </c>
      <c r="D5526" s="16">
        <v>27.67</v>
      </c>
      <c r="E5526" s="16">
        <v>25.7</v>
      </c>
      <c r="F5526" s="16">
        <v>30.35</v>
      </c>
      <c r="G5526" s="16">
        <v>10.93</v>
      </c>
      <c r="H5526" s="16">
        <v>39.270000000000003</v>
      </c>
      <c r="I5526" s="16">
        <v>1.31</v>
      </c>
      <c r="J5526" s="16">
        <v>11.21</v>
      </c>
      <c r="K5526" s="78">
        <v>927.99</v>
      </c>
      <c r="L5526" s="16">
        <v>29.96</v>
      </c>
      <c r="M5526" s="16">
        <v>11.73</v>
      </c>
    </row>
    <row r="5527" spans="1:13" x14ac:dyDescent="0.2">
      <c r="A5527" s="67">
        <f t="shared" si="87"/>
        <v>42885</v>
      </c>
      <c r="B5527" s="1">
        <v>0</v>
      </c>
      <c r="C5527" s="16">
        <v>91.3</v>
      </c>
      <c r="D5527" s="16">
        <v>27.48</v>
      </c>
      <c r="E5527" s="16">
        <v>25.26</v>
      </c>
      <c r="F5527" s="16">
        <v>28.96</v>
      </c>
      <c r="G5527" s="16">
        <v>6.36</v>
      </c>
      <c r="H5527" s="16">
        <v>19.72</v>
      </c>
      <c r="I5527" s="16">
        <v>256.41000000000003</v>
      </c>
      <c r="J5527" s="16">
        <v>10.81</v>
      </c>
      <c r="K5527" s="78">
        <v>686.1</v>
      </c>
      <c r="L5527" s="16">
        <v>29.96</v>
      </c>
      <c r="M5527" s="16">
        <v>7.46</v>
      </c>
    </row>
    <row r="5528" spans="1:13" x14ac:dyDescent="0.2">
      <c r="A5528" s="67">
        <f t="shared" si="87"/>
        <v>42886</v>
      </c>
      <c r="B5528" s="1">
        <v>9.11</v>
      </c>
      <c r="C5528" s="16">
        <v>89.05</v>
      </c>
      <c r="D5528" s="16">
        <v>28.12</v>
      </c>
      <c r="E5528" s="16">
        <v>23.14</v>
      </c>
      <c r="F5528" s="16">
        <v>30.56</v>
      </c>
      <c r="G5528" s="16">
        <v>7.2</v>
      </c>
      <c r="H5528" s="16">
        <v>33.479999999999997</v>
      </c>
      <c r="I5528" s="16">
        <v>315.58999999999997</v>
      </c>
      <c r="J5528" s="16">
        <v>13.46</v>
      </c>
      <c r="K5528" s="78">
        <v>1246</v>
      </c>
      <c r="L5528" s="16">
        <v>30</v>
      </c>
      <c r="M5528" s="16">
        <v>10.66</v>
      </c>
    </row>
    <row r="5529" spans="1:13" x14ac:dyDescent="0.2">
      <c r="A5529" s="67">
        <f t="shared" si="87"/>
        <v>42887</v>
      </c>
      <c r="B5529" s="1">
        <v>0.25</v>
      </c>
      <c r="C5529" s="16">
        <v>91.33</v>
      </c>
      <c r="D5529" s="16">
        <v>26.79</v>
      </c>
      <c r="E5529" s="16">
        <v>23.93</v>
      </c>
      <c r="F5529" s="16">
        <v>29.62</v>
      </c>
      <c r="G5529" s="16">
        <v>5.52</v>
      </c>
      <c r="H5529" s="16">
        <v>19.79</v>
      </c>
      <c r="I5529" s="16">
        <v>190.26</v>
      </c>
      <c r="J5529" s="16">
        <v>11.01</v>
      </c>
      <c r="K5529" s="78">
        <v>838</v>
      </c>
      <c r="L5529" s="16">
        <v>29.8</v>
      </c>
      <c r="M5529" s="16">
        <v>6.75</v>
      </c>
    </row>
    <row r="5530" spans="1:13" x14ac:dyDescent="0.2">
      <c r="A5530" s="67">
        <f t="shared" si="87"/>
        <v>42888</v>
      </c>
      <c r="B5530" s="1">
        <v>1.52</v>
      </c>
      <c r="C5530" s="16">
        <v>91.88</v>
      </c>
      <c r="D5530" s="16">
        <v>28</v>
      </c>
      <c r="E5530" s="16">
        <v>25.68</v>
      </c>
      <c r="F5530" s="16">
        <v>31.16</v>
      </c>
      <c r="G5530" s="16">
        <v>6.3</v>
      </c>
      <c r="H5530" s="16">
        <v>26.35</v>
      </c>
      <c r="I5530" s="16">
        <v>311.08999999999997</v>
      </c>
      <c r="J5530" s="16">
        <v>18.149999999999999</v>
      </c>
      <c r="K5530" s="78">
        <v>1320</v>
      </c>
      <c r="L5530" s="16">
        <v>30.1</v>
      </c>
      <c r="M5530" s="16">
        <v>7.54</v>
      </c>
    </row>
    <row r="5531" spans="1:13" x14ac:dyDescent="0.2">
      <c r="A5531" s="67">
        <f t="shared" si="87"/>
        <v>42889</v>
      </c>
      <c r="B5531" s="1">
        <v>0.25</v>
      </c>
      <c r="C5531" s="16">
        <v>89.95</v>
      </c>
      <c r="D5531" s="16">
        <v>28.81</v>
      </c>
      <c r="E5531" s="16">
        <v>26.76</v>
      </c>
      <c r="F5531" s="16">
        <v>30.2</v>
      </c>
      <c r="G5531" s="16">
        <v>15.99</v>
      </c>
      <c r="H5531" s="16">
        <v>33.9</v>
      </c>
      <c r="I5531" s="16">
        <v>43.24</v>
      </c>
      <c r="J5531" s="16">
        <v>23.63</v>
      </c>
      <c r="K5531" s="78">
        <v>1169</v>
      </c>
      <c r="L5531" s="16">
        <v>30.43</v>
      </c>
      <c r="M5531" s="16">
        <v>14.86</v>
      </c>
    </row>
    <row r="5532" spans="1:13" x14ac:dyDescent="0.2">
      <c r="A5532" s="67">
        <f t="shared" si="87"/>
        <v>42890</v>
      </c>
      <c r="B5532" s="1">
        <v>0.75</v>
      </c>
      <c r="C5532" s="16">
        <v>88.94</v>
      </c>
      <c r="D5532" s="16">
        <v>28.77</v>
      </c>
      <c r="E5532" s="16">
        <v>26.88</v>
      </c>
      <c r="F5532" s="16">
        <v>31.09</v>
      </c>
      <c r="G5532" s="16">
        <v>11.79</v>
      </c>
      <c r="H5532" s="16">
        <v>33.590000000000003</v>
      </c>
      <c r="I5532" s="16">
        <v>42.14</v>
      </c>
      <c r="J5532" s="16">
        <v>22.12</v>
      </c>
      <c r="K5532" s="78">
        <v>1116</v>
      </c>
      <c r="L5532" s="16">
        <v>30.73</v>
      </c>
      <c r="M5532" s="16">
        <v>11.86</v>
      </c>
    </row>
    <row r="5533" spans="1:13" x14ac:dyDescent="0.2">
      <c r="A5533" s="67">
        <f t="shared" si="87"/>
        <v>42891</v>
      </c>
      <c r="B5533" s="1">
        <v>62.23</v>
      </c>
      <c r="C5533" s="16">
        <v>93.75</v>
      </c>
      <c r="D5533" s="16">
        <v>27.43</v>
      </c>
      <c r="E5533" s="16">
        <v>25.5</v>
      </c>
      <c r="F5533" s="16">
        <v>30.17</v>
      </c>
      <c r="G5533" s="16">
        <v>4.32</v>
      </c>
      <c r="H5533" s="16">
        <v>22.05</v>
      </c>
      <c r="I5533" s="16">
        <v>187.26</v>
      </c>
      <c r="J5533" s="16">
        <v>14.07</v>
      </c>
      <c r="K5533" s="78">
        <v>1062</v>
      </c>
      <c r="L5533" s="16">
        <v>30.31</v>
      </c>
      <c r="M5533" s="16">
        <v>4.53</v>
      </c>
    </row>
    <row r="5534" spans="1:13" x14ac:dyDescent="0.2">
      <c r="A5534" s="67">
        <f t="shared" si="87"/>
        <v>42892</v>
      </c>
      <c r="B5534" s="1">
        <v>0</v>
      </c>
      <c r="C5534" s="16">
        <v>88.13</v>
      </c>
      <c r="D5534" s="16">
        <v>28.49</v>
      </c>
      <c r="E5534" s="16">
        <v>25.4</v>
      </c>
      <c r="F5534" s="16">
        <v>31.38</v>
      </c>
      <c r="G5534" s="16">
        <v>4.8099999999999996</v>
      </c>
      <c r="H5534" s="16">
        <v>14.22</v>
      </c>
      <c r="I5534" s="16">
        <v>358.5</v>
      </c>
      <c r="J5534" s="16">
        <v>24.55</v>
      </c>
      <c r="K5534" s="78">
        <v>1174</v>
      </c>
      <c r="L5534" s="16">
        <v>30.95</v>
      </c>
      <c r="M5534" s="16">
        <v>5.96</v>
      </c>
    </row>
    <row r="5535" spans="1:13" x14ac:dyDescent="0.2">
      <c r="A5535" s="67">
        <f t="shared" si="87"/>
        <v>42893</v>
      </c>
      <c r="B5535" s="1">
        <v>4.32</v>
      </c>
      <c r="C5535" s="16">
        <v>91.97</v>
      </c>
      <c r="D5535" s="16">
        <v>27.33</v>
      </c>
      <c r="E5535" s="16">
        <v>25.96</v>
      </c>
      <c r="F5535" s="16">
        <v>29.72</v>
      </c>
      <c r="G5535" s="16">
        <v>5.0999999999999996</v>
      </c>
      <c r="H5535" s="16">
        <v>27.69</v>
      </c>
      <c r="I5535" s="16">
        <v>197.47</v>
      </c>
      <c r="J5535" s="16">
        <v>9.1199999999999992</v>
      </c>
      <c r="K5535" s="78">
        <v>784.4</v>
      </c>
      <c r="L5535" s="16">
        <v>30.37</v>
      </c>
      <c r="M5535" s="16">
        <v>5.5</v>
      </c>
    </row>
    <row r="5536" spans="1:13" x14ac:dyDescent="0.2">
      <c r="A5536" s="67">
        <f t="shared" si="87"/>
        <v>42894</v>
      </c>
      <c r="B5536" s="1">
        <v>1.52</v>
      </c>
      <c r="C5536" s="16">
        <v>89.13</v>
      </c>
      <c r="D5536" s="16">
        <v>27.36</v>
      </c>
      <c r="E5536" s="16">
        <v>25.72</v>
      </c>
      <c r="F5536" s="16">
        <v>30.86</v>
      </c>
      <c r="G5536" s="16">
        <v>10.199999999999999</v>
      </c>
      <c r="H5536" s="16">
        <v>26.5</v>
      </c>
      <c r="I5536" s="16">
        <v>156.88999999999999</v>
      </c>
      <c r="J5536" s="16">
        <v>12.05</v>
      </c>
      <c r="K5536" s="78">
        <v>1139</v>
      </c>
      <c r="L5536" s="16">
        <v>30.02</v>
      </c>
      <c r="M5536" s="16">
        <v>13.38</v>
      </c>
    </row>
    <row r="5537" spans="1:13" x14ac:dyDescent="0.2">
      <c r="A5537" s="67">
        <f t="shared" si="87"/>
        <v>42895</v>
      </c>
      <c r="B5537" s="1">
        <v>5.58</v>
      </c>
      <c r="C5537" s="16">
        <v>87.67</v>
      </c>
      <c r="D5537" s="16">
        <v>26.94</v>
      </c>
      <c r="E5537" s="16">
        <v>24.01</v>
      </c>
      <c r="F5537" s="16">
        <v>31.27</v>
      </c>
      <c r="G5537" s="16">
        <v>9.16</v>
      </c>
      <c r="H5537" s="16">
        <v>29.04</v>
      </c>
      <c r="I5537" s="16">
        <v>154.22</v>
      </c>
      <c r="J5537" s="16">
        <v>13.34</v>
      </c>
      <c r="K5537" s="78">
        <v>1323</v>
      </c>
      <c r="L5537" s="16">
        <v>29.52</v>
      </c>
      <c r="M5537" s="16">
        <v>9.92</v>
      </c>
    </row>
    <row r="5538" spans="1:13" x14ac:dyDescent="0.2">
      <c r="A5538" s="67">
        <f t="shared" si="87"/>
        <v>42896</v>
      </c>
      <c r="B5538" s="1">
        <v>0.25</v>
      </c>
      <c r="C5538" s="16">
        <v>89.28</v>
      </c>
      <c r="D5538" s="16">
        <v>27.4</v>
      </c>
      <c r="E5538" s="16">
        <v>24.27</v>
      </c>
      <c r="F5538" s="16">
        <v>30.46</v>
      </c>
      <c r="G5538" s="16">
        <v>6.61</v>
      </c>
      <c r="H5538" s="16">
        <v>18.84</v>
      </c>
      <c r="I5538" s="16">
        <v>242.72</v>
      </c>
      <c r="J5538" s="16">
        <v>16.54</v>
      </c>
      <c r="K5538" s="78">
        <v>1171</v>
      </c>
      <c r="L5538" s="16">
        <v>29.58</v>
      </c>
      <c r="M5538" s="16">
        <v>8.25</v>
      </c>
    </row>
    <row r="5539" spans="1:13" x14ac:dyDescent="0.2">
      <c r="A5539" s="67">
        <f t="shared" si="87"/>
        <v>42897</v>
      </c>
      <c r="B5539" s="1">
        <v>83.81</v>
      </c>
      <c r="C5539" s="16">
        <v>94.33</v>
      </c>
      <c r="D5539" s="16">
        <v>25.86</v>
      </c>
      <c r="E5539" s="16">
        <v>23.97</v>
      </c>
      <c r="F5539" s="16">
        <v>27.5</v>
      </c>
      <c r="G5539" s="16">
        <v>6.04</v>
      </c>
      <c r="H5539" s="16">
        <v>31.47</v>
      </c>
      <c r="I5539" s="16">
        <v>237.2</v>
      </c>
      <c r="J5539" s="16">
        <v>3.02</v>
      </c>
      <c r="K5539" s="78">
        <v>268.58999999999997</v>
      </c>
      <c r="L5539" s="16">
        <v>29</v>
      </c>
      <c r="M5539" s="16">
        <v>6.87</v>
      </c>
    </row>
    <row r="5540" spans="1:13" x14ac:dyDescent="0.2">
      <c r="A5540" s="67">
        <f t="shared" si="87"/>
        <v>42898</v>
      </c>
      <c r="B5540" s="1">
        <v>0.25</v>
      </c>
      <c r="C5540" s="16">
        <v>91.65</v>
      </c>
      <c r="D5540" s="16">
        <v>26.64</v>
      </c>
      <c r="E5540" s="16">
        <v>23.65</v>
      </c>
      <c r="F5540" s="16">
        <v>29.75</v>
      </c>
      <c r="G5540" s="16">
        <v>3.92</v>
      </c>
      <c r="H5540" s="16">
        <v>13.65</v>
      </c>
      <c r="I5540" s="16">
        <v>202.39</v>
      </c>
      <c r="J5540" s="16">
        <v>10.36</v>
      </c>
      <c r="K5540" s="78">
        <v>509.3</v>
      </c>
      <c r="L5540" s="16">
        <v>29.57</v>
      </c>
      <c r="M5540" s="16">
        <v>3.92</v>
      </c>
    </row>
    <row r="5541" spans="1:13" x14ac:dyDescent="0.2">
      <c r="A5541" s="67">
        <f t="shared" si="87"/>
        <v>42899</v>
      </c>
      <c r="B5541" s="1">
        <v>16.260000000000002</v>
      </c>
      <c r="C5541" s="16">
        <v>89.85</v>
      </c>
      <c r="D5541" s="16">
        <v>26.88</v>
      </c>
      <c r="E5541" s="16">
        <v>24.71</v>
      </c>
      <c r="F5541" s="16">
        <v>30.59</v>
      </c>
      <c r="G5541" s="16">
        <v>5.36</v>
      </c>
      <c r="H5541" s="16">
        <v>22.61</v>
      </c>
      <c r="I5541" s="16">
        <v>177.73</v>
      </c>
      <c r="J5541" s="16">
        <v>12.74</v>
      </c>
      <c r="K5541" s="78">
        <v>1094</v>
      </c>
      <c r="L5541" s="16">
        <v>29.61</v>
      </c>
      <c r="M5541" s="16">
        <v>5.57</v>
      </c>
    </row>
    <row r="5542" spans="1:13" x14ac:dyDescent="0.2">
      <c r="A5542" s="67">
        <f t="shared" si="87"/>
        <v>42900</v>
      </c>
      <c r="B5542" s="1">
        <v>0</v>
      </c>
      <c r="C5542" s="16">
        <v>86.83</v>
      </c>
      <c r="D5542" s="16">
        <v>27.85</v>
      </c>
      <c r="E5542" s="16">
        <v>24.65</v>
      </c>
      <c r="F5542" s="16">
        <v>31.61</v>
      </c>
      <c r="G5542" s="16">
        <v>9.44</v>
      </c>
      <c r="H5542" s="16">
        <v>29.07</v>
      </c>
      <c r="I5542" s="16">
        <v>145.28</v>
      </c>
      <c r="J5542" s="16">
        <v>19.920000000000002</v>
      </c>
      <c r="K5542" s="78">
        <v>1076</v>
      </c>
      <c r="L5542" s="16">
        <v>30.17</v>
      </c>
      <c r="M5542" s="16">
        <v>10.25</v>
      </c>
    </row>
    <row r="5543" spans="1:13" x14ac:dyDescent="0.2">
      <c r="A5543" s="67">
        <f t="shared" si="87"/>
        <v>42901</v>
      </c>
      <c r="B5543" s="1">
        <v>0</v>
      </c>
      <c r="C5543" s="16">
        <v>88.35</v>
      </c>
      <c r="D5543" s="16">
        <v>27.69</v>
      </c>
      <c r="E5543" s="16">
        <v>25.02</v>
      </c>
      <c r="F5543" s="16">
        <v>31.11</v>
      </c>
      <c r="G5543" s="16">
        <v>7.82</v>
      </c>
      <c r="H5543" s="16">
        <v>23.85</v>
      </c>
      <c r="I5543" s="16">
        <v>148.76</v>
      </c>
      <c r="J5543" s="16">
        <v>22.21</v>
      </c>
      <c r="K5543" s="78">
        <v>1078</v>
      </c>
      <c r="L5543" s="16">
        <v>30.79</v>
      </c>
      <c r="M5543" s="16">
        <v>8.0500000000000007</v>
      </c>
    </row>
    <row r="5544" spans="1:13" x14ac:dyDescent="0.2">
      <c r="A5544" s="67">
        <f t="shared" si="87"/>
        <v>42902</v>
      </c>
      <c r="B5544" s="1">
        <v>2.0299999999999998</v>
      </c>
      <c r="C5544" s="16">
        <v>90.65</v>
      </c>
      <c r="D5544" s="16">
        <v>27.51</v>
      </c>
      <c r="E5544" s="16">
        <v>25.05</v>
      </c>
      <c r="F5544" s="16">
        <v>30.7</v>
      </c>
      <c r="G5544" s="16">
        <v>5.92</v>
      </c>
      <c r="H5544" s="16">
        <v>19.23</v>
      </c>
      <c r="I5544" s="16">
        <v>220.09</v>
      </c>
      <c r="J5544" s="16">
        <v>18.87</v>
      </c>
      <c r="K5544" s="78">
        <v>1138</v>
      </c>
      <c r="L5544" s="16">
        <v>30.77</v>
      </c>
      <c r="M5544" s="16">
        <v>6.63</v>
      </c>
    </row>
    <row r="5545" spans="1:13" x14ac:dyDescent="0.2">
      <c r="A5545" s="67">
        <f t="shared" si="87"/>
        <v>42903</v>
      </c>
      <c r="B5545" s="1">
        <v>27.43</v>
      </c>
      <c r="C5545" s="16">
        <v>89.89</v>
      </c>
      <c r="D5545" s="16">
        <v>27.02</v>
      </c>
      <c r="E5545" s="16">
        <v>24.81</v>
      </c>
      <c r="F5545" s="16">
        <v>30.98</v>
      </c>
      <c r="G5545" s="16">
        <v>8.1</v>
      </c>
      <c r="H5545" s="16">
        <v>27.55</v>
      </c>
      <c r="I5545" s="16">
        <v>159.65</v>
      </c>
      <c r="J5545" s="16">
        <v>13</v>
      </c>
      <c r="K5545" s="78">
        <v>1153</v>
      </c>
      <c r="L5545" s="16">
        <v>30.11</v>
      </c>
      <c r="M5545" s="16">
        <v>10.07</v>
      </c>
    </row>
    <row r="5546" spans="1:13" x14ac:dyDescent="0.2">
      <c r="A5546" s="67">
        <f t="shared" si="87"/>
        <v>42904</v>
      </c>
      <c r="B5546" s="1">
        <v>0</v>
      </c>
      <c r="C5546" s="16">
        <v>80.95</v>
      </c>
      <c r="D5546" s="16">
        <v>28.75</v>
      </c>
      <c r="E5546" s="16">
        <v>26.34</v>
      </c>
      <c r="F5546" s="16">
        <v>32.159999999999997</v>
      </c>
      <c r="G5546" s="16">
        <v>12.32</v>
      </c>
      <c r="H5546" s="16">
        <v>28.72</v>
      </c>
      <c r="I5546" s="16">
        <v>141.03</v>
      </c>
      <c r="J5546" s="16">
        <v>21.65</v>
      </c>
      <c r="K5546" s="78">
        <v>1153</v>
      </c>
      <c r="L5546" s="16">
        <v>30.03</v>
      </c>
      <c r="M5546" s="16">
        <v>14.33</v>
      </c>
    </row>
    <row r="5547" spans="1:13" x14ac:dyDescent="0.2">
      <c r="A5547" s="67">
        <f t="shared" si="87"/>
        <v>42905</v>
      </c>
      <c r="B5547" s="1">
        <v>20.82</v>
      </c>
      <c r="C5547" s="16">
        <v>93.44</v>
      </c>
      <c r="D5547" s="16">
        <v>26.57</v>
      </c>
      <c r="E5547" s="16">
        <v>24.22</v>
      </c>
      <c r="F5547" s="16">
        <v>30.82</v>
      </c>
      <c r="G5547" s="16">
        <v>5.47</v>
      </c>
      <c r="H5547" s="16">
        <v>28.01</v>
      </c>
      <c r="I5547" s="16">
        <v>157.76</v>
      </c>
      <c r="J5547" s="16">
        <v>10.17</v>
      </c>
      <c r="K5547" s="78">
        <v>1172</v>
      </c>
      <c r="L5547" s="16">
        <v>29.47</v>
      </c>
      <c r="M5547" s="16">
        <v>5.85</v>
      </c>
    </row>
    <row r="5548" spans="1:13" x14ac:dyDescent="0.2">
      <c r="A5548" s="67">
        <f t="shared" si="87"/>
        <v>42906</v>
      </c>
      <c r="B5548" s="1">
        <v>8.9</v>
      </c>
      <c r="C5548" s="16">
        <v>90.15</v>
      </c>
      <c r="D5548" s="16">
        <v>27.34</v>
      </c>
      <c r="E5548" s="16">
        <v>24.02</v>
      </c>
      <c r="F5548" s="16">
        <v>30.7</v>
      </c>
      <c r="G5548" s="16">
        <v>4.62</v>
      </c>
      <c r="H5548" s="16">
        <v>30.2</v>
      </c>
      <c r="I5548" s="16">
        <v>218.9</v>
      </c>
      <c r="J5548" s="16">
        <v>20.09</v>
      </c>
      <c r="K5548" s="78">
        <v>1258</v>
      </c>
      <c r="L5548" s="16">
        <v>29.9</v>
      </c>
      <c r="M5548" s="16">
        <v>4.72</v>
      </c>
    </row>
    <row r="5549" spans="1:13" x14ac:dyDescent="0.2">
      <c r="A5549" s="67">
        <f t="shared" si="87"/>
        <v>42907</v>
      </c>
      <c r="B5549" s="1">
        <v>6.56</v>
      </c>
      <c r="C5549" s="16">
        <v>91.49</v>
      </c>
      <c r="D5549" s="16">
        <v>26.16</v>
      </c>
      <c r="E5549" s="16">
        <v>24.55</v>
      </c>
      <c r="F5549" s="16">
        <v>28.48</v>
      </c>
      <c r="G5549" s="16">
        <v>8.36</v>
      </c>
      <c r="H5549" s="16">
        <v>28.79</v>
      </c>
      <c r="I5549" s="16">
        <v>158.08000000000001</v>
      </c>
      <c r="J5549" s="16">
        <v>8.24</v>
      </c>
      <c r="K5549" s="78">
        <v>462.68</v>
      </c>
      <c r="L5549" s="16">
        <v>29.58</v>
      </c>
      <c r="M5549" s="16">
        <v>9.86</v>
      </c>
    </row>
    <row r="5550" spans="1:13" x14ac:dyDescent="0.2">
      <c r="A5550" s="67">
        <f t="shared" si="87"/>
        <v>42908</v>
      </c>
      <c r="B5550" s="1">
        <v>0</v>
      </c>
      <c r="C5550" s="16">
        <v>85.19</v>
      </c>
      <c r="D5550" s="16">
        <v>27.57</v>
      </c>
      <c r="E5550" s="16">
        <v>24.22</v>
      </c>
      <c r="F5550" s="16">
        <v>31.32</v>
      </c>
      <c r="G5550" s="16">
        <v>7.2</v>
      </c>
      <c r="H5550" s="16">
        <v>20.82</v>
      </c>
      <c r="I5550" s="16">
        <v>186.89</v>
      </c>
      <c r="J5550" s="16">
        <v>19.16</v>
      </c>
      <c r="K5550" s="78">
        <v>1296</v>
      </c>
      <c r="L5550" s="16">
        <v>29.74</v>
      </c>
      <c r="M5550" s="16">
        <v>7.32</v>
      </c>
    </row>
    <row r="5551" spans="1:13" x14ac:dyDescent="0.2">
      <c r="A5551" s="67">
        <f t="shared" si="87"/>
        <v>42909</v>
      </c>
      <c r="B5551" s="1">
        <v>4.83</v>
      </c>
      <c r="C5551" s="16">
        <v>91.25</v>
      </c>
      <c r="D5551" s="16">
        <v>27.55</v>
      </c>
      <c r="E5551" s="16">
        <v>24.76</v>
      </c>
      <c r="F5551" s="16">
        <v>30.22</v>
      </c>
      <c r="G5551" s="16">
        <v>6.27</v>
      </c>
      <c r="H5551" s="16">
        <v>18.8</v>
      </c>
      <c r="I5551" s="16">
        <v>235.68</v>
      </c>
      <c r="J5551" s="16">
        <v>16.239999999999998</v>
      </c>
      <c r="K5551" s="78">
        <v>1026</v>
      </c>
      <c r="L5551" s="16">
        <v>29.57</v>
      </c>
      <c r="M5551" s="16">
        <v>7.06</v>
      </c>
    </row>
    <row r="5552" spans="1:13" x14ac:dyDescent="0.2">
      <c r="A5552" s="67">
        <f t="shared" si="87"/>
        <v>42910</v>
      </c>
      <c r="B5552" s="1">
        <v>14.97</v>
      </c>
      <c r="C5552" s="16">
        <v>93.07</v>
      </c>
      <c r="D5552" s="16">
        <v>27.75</v>
      </c>
      <c r="E5552" s="16">
        <v>25.68</v>
      </c>
      <c r="F5552" s="16">
        <v>29.73</v>
      </c>
      <c r="G5552" s="16">
        <v>12.68</v>
      </c>
      <c r="H5552" s="16">
        <v>35.53</v>
      </c>
      <c r="I5552" s="16">
        <v>347.54</v>
      </c>
      <c r="J5552" s="16">
        <v>10.06</v>
      </c>
      <c r="K5552" s="78">
        <v>1114</v>
      </c>
      <c r="L5552" s="16">
        <v>29.42</v>
      </c>
      <c r="M5552" s="16">
        <v>12.21</v>
      </c>
    </row>
    <row r="5553" spans="1:13" x14ac:dyDescent="0.2">
      <c r="A5553" s="67">
        <f t="shared" si="87"/>
        <v>42911</v>
      </c>
      <c r="B5553" s="1">
        <v>0</v>
      </c>
      <c r="C5553" s="16">
        <v>88.93</v>
      </c>
      <c r="D5553" s="16">
        <v>27.78</v>
      </c>
      <c r="E5553" s="16">
        <v>25.56</v>
      </c>
      <c r="F5553" s="16">
        <v>30.51</v>
      </c>
      <c r="G5553" s="16">
        <v>7.21</v>
      </c>
      <c r="H5553" s="16">
        <v>24.94</v>
      </c>
      <c r="I5553" s="16">
        <v>48.17</v>
      </c>
      <c r="J5553" s="16">
        <v>15.12</v>
      </c>
      <c r="K5553" s="78">
        <v>952</v>
      </c>
      <c r="L5553" s="16">
        <v>29.67</v>
      </c>
      <c r="M5553" s="16">
        <v>7.98</v>
      </c>
    </row>
    <row r="5554" spans="1:13" x14ac:dyDescent="0.2">
      <c r="A5554" s="67">
        <f t="shared" si="87"/>
        <v>42912</v>
      </c>
      <c r="B5554" s="1">
        <v>2.0299999999999998</v>
      </c>
      <c r="C5554" s="16">
        <v>94.04</v>
      </c>
      <c r="D5554" s="16">
        <v>26.52</v>
      </c>
      <c r="E5554" s="16">
        <v>25.33</v>
      </c>
      <c r="F5554" s="16">
        <v>28.88</v>
      </c>
      <c r="G5554" s="16">
        <v>5.93</v>
      </c>
      <c r="H5554" s="16">
        <v>46.85</v>
      </c>
      <c r="I5554" s="16">
        <v>222.71</v>
      </c>
      <c r="J5554" s="16">
        <v>7.49</v>
      </c>
      <c r="K5554" s="78">
        <v>444.8</v>
      </c>
      <c r="L5554" s="16">
        <v>29.45</v>
      </c>
      <c r="M5554" s="16">
        <v>5.6</v>
      </c>
    </row>
    <row r="5555" spans="1:13" x14ac:dyDescent="0.2">
      <c r="A5555" s="67">
        <f t="shared" si="87"/>
        <v>42913</v>
      </c>
      <c r="B5555" s="1">
        <v>0</v>
      </c>
      <c r="C5555" s="16">
        <v>89.17</v>
      </c>
      <c r="D5555" s="16">
        <v>27.41</v>
      </c>
      <c r="E5555" s="16">
        <v>24.69</v>
      </c>
      <c r="F5555" s="16">
        <v>30.02</v>
      </c>
      <c r="G5555" s="16">
        <v>5.91</v>
      </c>
      <c r="H5555" s="16">
        <v>23.78</v>
      </c>
      <c r="I5555" s="16">
        <v>252.1</v>
      </c>
      <c r="J5555" s="16">
        <v>21.7</v>
      </c>
      <c r="K5555" s="78">
        <v>1135</v>
      </c>
      <c r="L5555" s="16">
        <v>30.02</v>
      </c>
      <c r="M5555" s="16">
        <v>6.89</v>
      </c>
    </row>
    <row r="5556" spans="1:13" x14ac:dyDescent="0.2">
      <c r="A5556" s="67">
        <f t="shared" si="87"/>
        <v>42914</v>
      </c>
      <c r="B5556" s="1">
        <v>15.22</v>
      </c>
      <c r="C5556" s="16">
        <v>92.22</v>
      </c>
      <c r="D5556" s="16">
        <v>27.2</v>
      </c>
      <c r="E5556" s="16">
        <v>25.26</v>
      </c>
      <c r="F5556" s="16">
        <v>30.23</v>
      </c>
      <c r="G5556" s="16">
        <v>6.23</v>
      </c>
      <c r="H5556" s="16">
        <v>22.16</v>
      </c>
      <c r="I5556" s="16">
        <v>193.49</v>
      </c>
      <c r="J5556" s="16">
        <v>17.77</v>
      </c>
      <c r="K5556" s="78">
        <v>1339</v>
      </c>
      <c r="L5556" s="16">
        <v>30.14</v>
      </c>
      <c r="M5556" s="16">
        <v>7.41</v>
      </c>
    </row>
    <row r="5557" spans="1:13" x14ac:dyDescent="0.2">
      <c r="A5557" s="67">
        <f t="shared" si="87"/>
        <v>42915</v>
      </c>
      <c r="B5557" s="1">
        <v>0</v>
      </c>
      <c r="C5557" s="16">
        <v>94.28</v>
      </c>
      <c r="D5557" s="16">
        <v>26.53</v>
      </c>
      <c r="E5557" s="16">
        <v>25.06</v>
      </c>
      <c r="F5557" s="16">
        <v>28.27</v>
      </c>
      <c r="G5557" s="16">
        <v>5.52</v>
      </c>
      <c r="H5557" s="16">
        <v>23.21</v>
      </c>
      <c r="I5557" s="16">
        <v>267.82</v>
      </c>
      <c r="J5557" s="16">
        <v>7.89</v>
      </c>
      <c r="K5557" s="78">
        <v>404.59</v>
      </c>
      <c r="L5557" s="16">
        <v>29.57</v>
      </c>
      <c r="M5557" s="16">
        <v>5.63</v>
      </c>
    </row>
    <row r="5558" spans="1:13" x14ac:dyDescent="0.2">
      <c r="A5558" s="67">
        <f t="shared" si="87"/>
        <v>42916</v>
      </c>
      <c r="B5558" s="1">
        <v>0.25</v>
      </c>
      <c r="C5558" s="16">
        <v>91.22</v>
      </c>
      <c r="D5558" s="16">
        <v>27.59</v>
      </c>
      <c r="E5558" s="16">
        <v>25.24</v>
      </c>
      <c r="F5558" s="16">
        <v>30.14</v>
      </c>
      <c r="G5558" s="16">
        <v>6.64</v>
      </c>
      <c r="H5558" s="16">
        <v>19.440000000000001</v>
      </c>
      <c r="I5558" s="16">
        <v>234.92</v>
      </c>
      <c r="J5558" s="16">
        <v>14.67</v>
      </c>
      <c r="K5558" s="78">
        <v>1122</v>
      </c>
      <c r="L5558" s="16">
        <v>29.74</v>
      </c>
      <c r="M5558" s="16">
        <v>8.1999999999999993</v>
      </c>
    </row>
    <row r="5559" spans="1:13" x14ac:dyDescent="0.2">
      <c r="A5559" s="67">
        <f t="shared" si="87"/>
        <v>42917</v>
      </c>
      <c r="B5559" s="1">
        <v>5.57</v>
      </c>
      <c r="C5559" s="16">
        <v>92.47</v>
      </c>
      <c r="D5559" s="16">
        <v>27.71</v>
      </c>
      <c r="E5559" s="16">
        <v>24.9</v>
      </c>
      <c r="F5559" s="16">
        <v>30.39</v>
      </c>
      <c r="G5559" s="16">
        <v>6.59</v>
      </c>
      <c r="H5559" s="16">
        <v>24.59</v>
      </c>
      <c r="I5559" s="16">
        <v>259.75</v>
      </c>
      <c r="J5559" s="16">
        <v>15.94</v>
      </c>
      <c r="K5559" s="78">
        <v>1232</v>
      </c>
      <c r="L5559" s="16">
        <v>29.84</v>
      </c>
      <c r="M5559" s="16">
        <v>7.86</v>
      </c>
    </row>
    <row r="5560" spans="1:13" x14ac:dyDescent="0.2">
      <c r="A5560" s="67">
        <f t="shared" si="87"/>
        <v>42918</v>
      </c>
      <c r="B5560" s="1">
        <v>19.28</v>
      </c>
      <c r="C5560" s="16">
        <v>91.83</v>
      </c>
      <c r="D5560" s="16">
        <v>28.02</v>
      </c>
      <c r="E5560" s="16">
        <v>23.68</v>
      </c>
      <c r="F5560" s="16">
        <v>30.05</v>
      </c>
      <c r="G5560" s="16">
        <v>13.18</v>
      </c>
      <c r="H5560" s="16">
        <v>35.14</v>
      </c>
      <c r="I5560" s="16">
        <v>42.41</v>
      </c>
      <c r="J5560" s="16">
        <v>21.2</v>
      </c>
      <c r="K5560" s="78">
        <v>1039</v>
      </c>
      <c r="L5560" s="16">
        <v>29.91</v>
      </c>
      <c r="M5560" s="16">
        <v>12.48</v>
      </c>
    </row>
    <row r="5561" spans="1:13" x14ac:dyDescent="0.2">
      <c r="A5561" s="67">
        <f t="shared" si="87"/>
        <v>42919</v>
      </c>
      <c r="B5561" s="1">
        <v>2.5</v>
      </c>
      <c r="C5561" s="16">
        <v>90.64</v>
      </c>
      <c r="D5561" s="16">
        <v>27.31</v>
      </c>
      <c r="E5561" s="16">
        <v>24.1</v>
      </c>
      <c r="F5561" s="16">
        <v>29.59</v>
      </c>
      <c r="G5561" s="16">
        <v>6.13</v>
      </c>
      <c r="H5561" s="16">
        <v>29.53</v>
      </c>
      <c r="I5561" s="16">
        <v>249.9</v>
      </c>
      <c r="J5561" s="16">
        <v>14.53</v>
      </c>
      <c r="K5561" s="78">
        <v>1179</v>
      </c>
      <c r="L5561" s="16">
        <v>29.68</v>
      </c>
      <c r="M5561" s="16">
        <v>7.09</v>
      </c>
    </row>
    <row r="5562" spans="1:13" x14ac:dyDescent="0.2">
      <c r="A5562" s="67">
        <f t="shared" si="87"/>
        <v>42920</v>
      </c>
      <c r="B5562" s="1">
        <v>0</v>
      </c>
      <c r="C5562" s="16">
        <v>88.56</v>
      </c>
      <c r="D5562" s="16">
        <v>28.32</v>
      </c>
      <c r="E5562" s="16">
        <v>25.43</v>
      </c>
      <c r="F5562" s="16">
        <v>30.11</v>
      </c>
      <c r="G5562" s="16">
        <v>9.1199999999999992</v>
      </c>
      <c r="H5562" s="16">
        <v>25.3</v>
      </c>
      <c r="I5562" s="16">
        <v>6.4</v>
      </c>
      <c r="J5562" s="16">
        <v>17.3</v>
      </c>
      <c r="K5562" s="78">
        <v>1181</v>
      </c>
      <c r="L5562" s="16">
        <v>29.89</v>
      </c>
      <c r="M5562" s="16">
        <v>10.18</v>
      </c>
    </row>
    <row r="5563" spans="1:13" x14ac:dyDescent="0.2">
      <c r="A5563" s="67">
        <f t="shared" si="87"/>
        <v>42921</v>
      </c>
      <c r="B5563" s="1">
        <v>0</v>
      </c>
      <c r="C5563" s="16">
        <v>88.25</v>
      </c>
      <c r="D5563" s="16">
        <v>28.94</v>
      </c>
      <c r="E5563" s="16">
        <v>26.78</v>
      </c>
      <c r="F5563" s="16">
        <v>30.04</v>
      </c>
      <c r="G5563" s="16">
        <v>19.03</v>
      </c>
      <c r="H5563" s="16">
        <v>40.22</v>
      </c>
      <c r="I5563" s="16">
        <v>34.26</v>
      </c>
      <c r="J5563" s="16">
        <v>23.6</v>
      </c>
      <c r="K5563" s="78">
        <v>1091</v>
      </c>
      <c r="L5563" s="16">
        <v>29.93</v>
      </c>
      <c r="M5563" s="16">
        <v>18.13</v>
      </c>
    </row>
    <row r="5564" spans="1:13" x14ac:dyDescent="0.2">
      <c r="A5564" s="67">
        <f t="shared" si="87"/>
        <v>42922</v>
      </c>
      <c r="B5564" s="1">
        <v>25.37</v>
      </c>
      <c r="C5564" s="16">
        <v>94.63</v>
      </c>
      <c r="D5564" s="16">
        <v>27.07</v>
      </c>
      <c r="E5564" s="16">
        <v>25.37</v>
      </c>
      <c r="F5564" s="16">
        <v>30.1</v>
      </c>
      <c r="G5564" s="16">
        <v>5.58</v>
      </c>
      <c r="H5564" s="16">
        <v>23.39</v>
      </c>
      <c r="I5564" s="16">
        <v>218.81</v>
      </c>
      <c r="J5564" s="16">
        <v>13.03</v>
      </c>
      <c r="K5564" s="78">
        <v>1155</v>
      </c>
      <c r="L5564" s="16">
        <v>29.69</v>
      </c>
      <c r="M5564" s="16">
        <v>5.9</v>
      </c>
    </row>
    <row r="5565" spans="1:13" x14ac:dyDescent="0.2">
      <c r="A5565" s="67">
        <f t="shared" si="87"/>
        <v>42923</v>
      </c>
      <c r="B5565" s="1">
        <v>2.2599999999999998</v>
      </c>
      <c r="C5565" s="16">
        <v>96.83</v>
      </c>
      <c r="D5565" s="16">
        <v>26.5</v>
      </c>
      <c r="E5565" s="16">
        <v>25.74</v>
      </c>
      <c r="F5565" s="16">
        <v>27.24</v>
      </c>
      <c r="G5565" s="16">
        <v>5.16</v>
      </c>
      <c r="H5565" s="16">
        <v>16.23</v>
      </c>
      <c r="I5565" s="16">
        <v>220.24</v>
      </c>
      <c r="J5565" s="16">
        <v>3.48</v>
      </c>
      <c r="K5565" s="78">
        <v>307</v>
      </c>
      <c r="L5565" s="16">
        <v>29.35</v>
      </c>
      <c r="M5565" s="16">
        <v>5.38</v>
      </c>
    </row>
    <row r="5566" spans="1:13" x14ac:dyDescent="0.2">
      <c r="A5566" s="67">
        <f t="shared" si="87"/>
        <v>42924</v>
      </c>
      <c r="B5566" s="1">
        <v>61.18</v>
      </c>
      <c r="C5566" s="16">
        <v>96.62</v>
      </c>
      <c r="D5566" s="16">
        <v>26.56</v>
      </c>
      <c r="E5566" s="16">
        <v>25.04</v>
      </c>
      <c r="F5566" s="16">
        <v>28.35</v>
      </c>
      <c r="G5566" s="16">
        <v>6.44</v>
      </c>
      <c r="H5566" s="16">
        <v>33.369999999999997</v>
      </c>
      <c r="I5566" s="16">
        <v>280.72000000000003</v>
      </c>
      <c r="J5566" s="16">
        <v>4.83</v>
      </c>
      <c r="K5566" s="78">
        <v>529.19000000000005</v>
      </c>
      <c r="L5566" s="16">
        <v>29.1</v>
      </c>
      <c r="M5566" s="16">
        <v>8.1</v>
      </c>
    </row>
    <row r="5567" spans="1:13" x14ac:dyDescent="0.2">
      <c r="A5567" s="67">
        <f t="shared" si="87"/>
        <v>42925</v>
      </c>
      <c r="B5567" s="1">
        <v>48.99</v>
      </c>
      <c r="C5567" s="16">
        <v>95.04</v>
      </c>
      <c r="D5567" s="16">
        <v>27.03</v>
      </c>
      <c r="E5567" s="16">
        <v>25.17</v>
      </c>
      <c r="F5567" s="16">
        <v>29.43</v>
      </c>
      <c r="G5567" s="16">
        <v>7.75</v>
      </c>
      <c r="H5567" s="16">
        <v>32.92</v>
      </c>
      <c r="I5567" s="16">
        <v>317.81</v>
      </c>
      <c r="J5567" s="16">
        <v>8.69</v>
      </c>
      <c r="K5567" s="78">
        <v>999.99</v>
      </c>
      <c r="L5567" s="16">
        <v>29.06</v>
      </c>
      <c r="M5567" s="16">
        <v>7.93</v>
      </c>
    </row>
    <row r="5568" spans="1:13" x14ac:dyDescent="0.2">
      <c r="A5568" s="67">
        <f t="shared" si="87"/>
        <v>42926</v>
      </c>
      <c r="B5568" s="1">
        <v>14.71</v>
      </c>
      <c r="C5568" s="16">
        <v>94.63</v>
      </c>
      <c r="D5568" s="16">
        <v>26.44</v>
      </c>
      <c r="E5568" s="16">
        <v>24.57</v>
      </c>
      <c r="F5568" s="16">
        <v>27.98</v>
      </c>
      <c r="G5568" s="16">
        <v>8.4600000000000009</v>
      </c>
      <c r="H5568" s="16">
        <v>26.64</v>
      </c>
      <c r="I5568" s="16">
        <v>254.66</v>
      </c>
      <c r="J5568" s="16">
        <v>9.08</v>
      </c>
      <c r="K5568" s="78">
        <v>946.99</v>
      </c>
      <c r="L5568" s="16">
        <v>29.01</v>
      </c>
      <c r="M5568" s="16">
        <v>9.68</v>
      </c>
    </row>
    <row r="5569" spans="1:13" x14ac:dyDescent="0.2">
      <c r="A5569" s="67">
        <f t="shared" si="87"/>
        <v>42927</v>
      </c>
      <c r="B5569" s="1">
        <v>19.809999999999999</v>
      </c>
      <c r="C5569" s="16">
        <v>93.22</v>
      </c>
      <c r="D5569" s="16">
        <v>26.47</v>
      </c>
      <c r="E5569" s="16">
        <v>25.11</v>
      </c>
      <c r="F5569" s="16">
        <v>27.84</v>
      </c>
      <c r="G5569" s="16">
        <v>5.98</v>
      </c>
      <c r="H5569" s="16">
        <v>32.6</v>
      </c>
      <c r="I5569" s="16">
        <v>300.64</v>
      </c>
      <c r="J5569" s="16">
        <v>9.25</v>
      </c>
      <c r="K5569" s="78">
        <v>628.47</v>
      </c>
      <c r="L5569" s="16">
        <v>28.87</v>
      </c>
      <c r="M5569" s="16">
        <v>7.81</v>
      </c>
    </row>
    <row r="5570" spans="1:13" x14ac:dyDescent="0.2">
      <c r="A5570" s="67">
        <f t="shared" si="87"/>
        <v>42928</v>
      </c>
      <c r="B5570" s="1">
        <v>0</v>
      </c>
      <c r="C5570" s="16">
        <v>90.46</v>
      </c>
      <c r="D5570" s="16">
        <v>27.09</v>
      </c>
      <c r="E5570" s="16">
        <v>24.58</v>
      </c>
      <c r="F5570" s="16">
        <v>28.73</v>
      </c>
      <c r="G5570" s="16">
        <v>6.86</v>
      </c>
      <c r="H5570" s="16">
        <v>20.43</v>
      </c>
      <c r="I5570" s="16">
        <v>339.22</v>
      </c>
      <c r="J5570" s="16">
        <v>11.58</v>
      </c>
      <c r="K5570" s="78">
        <v>567.9</v>
      </c>
      <c r="L5570" s="16">
        <v>29.03</v>
      </c>
      <c r="M5570" s="16">
        <v>7.09</v>
      </c>
    </row>
    <row r="5571" spans="1:13" x14ac:dyDescent="0.2">
      <c r="A5571" s="67">
        <f t="shared" ref="A5571:A5634" si="88">A5570+1</f>
        <v>42929</v>
      </c>
      <c r="B5571" s="1">
        <v>56.88</v>
      </c>
      <c r="C5571" s="16">
        <v>91.58</v>
      </c>
      <c r="D5571" s="16">
        <v>26.77</v>
      </c>
      <c r="E5571" s="16">
        <v>24.85</v>
      </c>
      <c r="F5571" s="16">
        <v>29.81</v>
      </c>
      <c r="G5571" s="16">
        <v>5.99</v>
      </c>
      <c r="H5571" s="16">
        <v>24.13</v>
      </c>
      <c r="I5571" s="16">
        <v>336.53</v>
      </c>
      <c r="J5571" s="16">
        <v>10.4</v>
      </c>
      <c r="K5571" s="78">
        <v>1384</v>
      </c>
      <c r="L5571" s="16">
        <v>29</v>
      </c>
      <c r="M5571" s="16">
        <v>7.23</v>
      </c>
    </row>
    <row r="5572" spans="1:13" x14ac:dyDescent="0.2">
      <c r="A5572" s="67">
        <f t="shared" si="88"/>
        <v>42930</v>
      </c>
      <c r="B5572" s="1">
        <v>28.94</v>
      </c>
      <c r="C5572" s="16">
        <v>93.84</v>
      </c>
      <c r="D5572" s="16">
        <v>26.92</v>
      </c>
      <c r="E5572" s="16">
        <v>24.75</v>
      </c>
      <c r="F5572" s="16">
        <v>28.98</v>
      </c>
      <c r="G5572" s="16">
        <v>9.7100000000000009</v>
      </c>
      <c r="H5572" s="16">
        <v>29.25</v>
      </c>
      <c r="I5572" s="16">
        <v>299.7</v>
      </c>
      <c r="J5572" s="16">
        <v>9.8800000000000008</v>
      </c>
      <c r="K5572" s="78">
        <v>922.99</v>
      </c>
      <c r="L5572" s="16">
        <v>28.84</v>
      </c>
      <c r="M5572" s="16">
        <v>10.029999999999999</v>
      </c>
    </row>
    <row r="5573" spans="1:13" x14ac:dyDescent="0.2">
      <c r="A5573" s="67">
        <f t="shared" si="88"/>
        <v>42931</v>
      </c>
      <c r="B5573" s="1">
        <v>25.62</v>
      </c>
      <c r="C5573" s="16">
        <v>93.5</v>
      </c>
      <c r="D5573" s="16">
        <v>26.74</v>
      </c>
      <c r="E5573" s="16">
        <v>25.23</v>
      </c>
      <c r="F5573" s="16">
        <v>28.38</v>
      </c>
      <c r="G5573" s="16">
        <v>7.82</v>
      </c>
      <c r="H5573" s="16">
        <v>26.88</v>
      </c>
      <c r="I5573" s="16">
        <v>251.95</v>
      </c>
      <c r="J5573" s="16">
        <v>11.1</v>
      </c>
      <c r="K5573" s="78">
        <v>1046</v>
      </c>
      <c r="L5573" s="16">
        <v>28.8</v>
      </c>
      <c r="M5573" s="16">
        <v>9.7100000000000009</v>
      </c>
    </row>
    <row r="5574" spans="1:13" x14ac:dyDescent="0.2">
      <c r="A5574" s="67">
        <f t="shared" si="88"/>
        <v>42932</v>
      </c>
      <c r="B5574" s="1">
        <v>8.3800000000000008</v>
      </c>
      <c r="C5574" s="16">
        <v>91.9</v>
      </c>
      <c r="D5574" s="16">
        <v>26.92</v>
      </c>
      <c r="E5574" s="16">
        <v>25.06</v>
      </c>
      <c r="F5574" s="16">
        <v>29.34</v>
      </c>
      <c r="G5574" s="16">
        <v>6.61</v>
      </c>
      <c r="H5574" s="16">
        <v>23.67</v>
      </c>
      <c r="I5574" s="16">
        <v>265.86</v>
      </c>
      <c r="J5574" s="16">
        <v>17.190000000000001</v>
      </c>
      <c r="K5574" s="78">
        <v>1255</v>
      </c>
      <c r="L5574" s="16">
        <v>29.15</v>
      </c>
      <c r="M5574" s="16">
        <v>8.4</v>
      </c>
    </row>
    <row r="5575" spans="1:13" x14ac:dyDescent="0.2">
      <c r="A5575" s="67">
        <f t="shared" si="88"/>
        <v>42933</v>
      </c>
      <c r="B5575" s="1">
        <v>0</v>
      </c>
      <c r="C5575" s="16">
        <v>88.63</v>
      </c>
      <c r="D5575" s="16">
        <v>27.61</v>
      </c>
      <c r="E5575" s="16">
        <v>24.95</v>
      </c>
      <c r="F5575" s="16">
        <v>29.3</v>
      </c>
      <c r="G5575" s="16">
        <v>8.4700000000000006</v>
      </c>
      <c r="H5575" s="16">
        <v>25.4</v>
      </c>
      <c r="I5575" s="16">
        <v>346.36</v>
      </c>
      <c r="J5575" s="16">
        <v>23.86</v>
      </c>
      <c r="K5575" s="78">
        <v>986</v>
      </c>
      <c r="L5575" s="16">
        <v>29.74</v>
      </c>
      <c r="M5575" s="16">
        <v>9</v>
      </c>
    </row>
    <row r="5576" spans="1:13" x14ac:dyDescent="0.2">
      <c r="A5576" s="67">
        <f t="shared" si="88"/>
        <v>42934</v>
      </c>
      <c r="B5576" s="1">
        <v>47.75</v>
      </c>
      <c r="C5576" s="16">
        <v>92.58</v>
      </c>
      <c r="D5576" s="16">
        <v>27.01</v>
      </c>
      <c r="E5576" s="16">
        <v>25.23</v>
      </c>
      <c r="F5576" s="16">
        <v>28.9</v>
      </c>
      <c r="G5576" s="16">
        <v>6.75</v>
      </c>
      <c r="H5576" s="16">
        <v>32.67</v>
      </c>
      <c r="I5576" s="16">
        <v>260.31</v>
      </c>
      <c r="J5576" s="16">
        <v>13.96</v>
      </c>
      <c r="K5576" s="78">
        <v>982.99</v>
      </c>
      <c r="L5576" s="16">
        <v>29.46</v>
      </c>
      <c r="M5576" s="16">
        <v>7.45</v>
      </c>
    </row>
    <row r="5577" spans="1:13" x14ac:dyDescent="0.2">
      <c r="A5577" s="67">
        <f t="shared" si="88"/>
        <v>42935</v>
      </c>
      <c r="B5577" s="1">
        <v>22.84</v>
      </c>
      <c r="C5577" s="16">
        <v>92.12</v>
      </c>
      <c r="D5577" s="16">
        <v>26.42</v>
      </c>
      <c r="E5577" s="16">
        <v>24.96</v>
      </c>
      <c r="F5577" s="16">
        <v>27.85</v>
      </c>
      <c r="G5577" s="16">
        <v>5.13</v>
      </c>
      <c r="H5577" s="16">
        <v>30.31</v>
      </c>
      <c r="I5577" s="16">
        <v>219.65</v>
      </c>
      <c r="J5577" s="16">
        <v>10.8</v>
      </c>
      <c r="K5577" s="78">
        <v>867</v>
      </c>
      <c r="L5577" s="16">
        <v>28.96</v>
      </c>
      <c r="M5577" s="16">
        <v>4.99</v>
      </c>
    </row>
    <row r="5578" spans="1:13" x14ac:dyDescent="0.2">
      <c r="A5578" s="67">
        <f t="shared" si="88"/>
        <v>42936</v>
      </c>
      <c r="B5578" s="1">
        <v>0</v>
      </c>
      <c r="D5578" s="16">
        <v>27.32</v>
      </c>
      <c r="E5578" s="16">
        <v>25.21</v>
      </c>
      <c r="F5578" s="16">
        <v>29.08</v>
      </c>
      <c r="G5578" s="16">
        <v>5.17</v>
      </c>
      <c r="H5578" s="16">
        <v>22.23</v>
      </c>
      <c r="I5578" s="16">
        <v>269.23</v>
      </c>
      <c r="J5578" s="16">
        <v>22.43</v>
      </c>
      <c r="K5578" s="78">
        <v>1111</v>
      </c>
      <c r="L5578" s="16">
        <v>29.35</v>
      </c>
      <c r="M5578" s="16">
        <v>6.29</v>
      </c>
    </row>
    <row r="5579" spans="1:13" x14ac:dyDescent="0.2">
      <c r="A5579" s="67">
        <f t="shared" si="88"/>
        <v>42937</v>
      </c>
      <c r="B5579" s="1">
        <v>0</v>
      </c>
      <c r="D5579" s="16">
        <v>28.03</v>
      </c>
      <c r="E5579" s="16">
        <v>26.02</v>
      </c>
      <c r="F5579" s="16">
        <v>29.16</v>
      </c>
      <c r="G5579" s="16">
        <v>9.9</v>
      </c>
      <c r="H5579" s="16">
        <v>31.43</v>
      </c>
      <c r="I5579" s="16">
        <v>358.7</v>
      </c>
      <c r="J5579" s="16">
        <v>15.19</v>
      </c>
      <c r="K5579" s="78">
        <v>1237</v>
      </c>
      <c r="L5579" s="16">
        <v>29.46</v>
      </c>
      <c r="M5579" s="16">
        <v>10.199999999999999</v>
      </c>
    </row>
    <row r="5580" spans="1:13" x14ac:dyDescent="0.2">
      <c r="A5580" s="67">
        <f t="shared" si="88"/>
        <v>42938</v>
      </c>
      <c r="B5580" s="1">
        <v>11.67</v>
      </c>
      <c r="D5580" s="16">
        <v>28.47</v>
      </c>
      <c r="E5580" s="16">
        <v>26.55</v>
      </c>
      <c r="F5580" s="16">
        <v>29.89</v>
      </c>
      <c r="G5580" s="16">
        <v>15.66</v>
      </c>
      <c r="H5580" s="16">
        <v>33.590000000000003</v>
      </c>
      <c r="I5580" s="16">
        <v>30.51</v>
      </c>
      <c r="J5580" s="16">
        <v>16.96</v>
      </c>
      <c r="K5580" s="78">
        <v>1191</v>
      </c>
      <c r="L5580" s="16">
        <v>29.47</v>
      </c>
      <c r="M5580" s="16">
        <v>15.35</v>
      </c>
    </row>
    <row r="5581" spans="1:13" x14ac:dyDescent="0.2">
      <c r="A5581" s="67">
        <f t="shared" si="88"/>
        <v>42939</v>
      </c>
      <c r="B5581" s="1">
        <v>17.989999999999998</v>
      </c>
      <c r="D5581" s="16">
        <v>27.62</v>
      </c>
      <c r="E5581" s="16">
        <v>26.03</v>
      </c>
      <c r="F5581" s="16">
        <v>29.98</v>
      </c>
      <c r="G5581" s="16">
        <v>7.24</v>
      </c>
      <c r="H5581" s="16">
        <v>25.65</v>
      </c>
      <c r="I5581" s="16">
        <v>237.59</v>
      </c>
      <c r="J5581" s="16">
        <v>12.43</v>
      </c>
      <c r="K5581" s="78">
        <v>887</v>
      </c>
      <c r="L5581" s="16">
        <v>29.29</v>
      </c>
      <c r="M5581" s="16">
        <v>8.36</v>
      </c>
    </row>
    <row r="5582" spans="1:13" x14ac:dyDescent="0.2">
      <c r="A5582" s="67">
        <f t="shared" si="88"/>
        <v>42940</v>
      </c>
      <c r="B5582" s="1">
        <v>33.520000000000003</v>
      </c>
      <c r="C5582" s="16">
        <v>89.2</v>
      </c>
      <c r="D5582" s="16">
        <v>28.25</v>
      </c>
      <c r="E5582" s="16">
        <v>26.36</v>
      </c>
      <c r="F5582" s="16">
        <v>30.32</v>
      </c>
      <c r="G5582" s="16">
        <v>9.17</v>
      </c>
      <c r="H5582" s="16">
        <v>25.51</v>
      </c>
      <c r="I5582" s="16">
        <v>334.2</v>
      </c>
      <c r="J5582" s="16">
        <v>10.57</v>
      </c>
      <c r="K5582" s="78">
        <v>1052</v>
      </c>
      <c r="L5582" s="16">
        <v>29.12</v>
      </c>
      <c r="M5582" s="16">
        <v>11.14</v>
      </c>
    </row>
    <row r="5583" spans="1:13" x14ac:dyDescent="0.2">
      <c r="A5583" s="67">
        <f t="shared" si="88"/>
        <v>42941</v>
      </c>
      <c r="B5583" s="1">
        <v>1.52</v>
      </c>
      <c r="C5583" s="16">
        <v>88.32</v>
      </c>
      <c r="D5583" s="16">
        <v>28.55</v>
      </c>
      <c r="E5583" s="16">
        <v>27.08</v>
      </c>
      <c r="F5583" s="16">
        <v>29.21</v>
      </c>
      <c r="G5583" s="16">
        <v>17.16</v>
      </c>
      <c r="H5583" s="16">
        <v>35.74</v>
      </c>
      <c r="I5583" s="16">
        <v>27.53</v>
      </c>
      <c r="J5583" s="16">
        <v>12.79</v>
      </c>
      <c r="K5583" s="78">
        <v>771.39</v>
      </c>
      <c r="M5583" s="16">
        <v>16.8</v>
      </c>
    </row>
    <row r="5584" spans="1:13" x14ac:dyDescent="0.2">
      <c r="A5584" s="67">
        <f t="shared" si="88"/>
        <v>42942</v>
      </c>
      <c r="B5584" s="1">
        <v>4.3099999999999996</v>
      </c>
      <c r="C5584" s="16">
        <v>88.24</v>
      </c>
      <c r="D5584" s="16">
        <v>26.4</v>
      </c>
      <c r="E5584" s="16">
        <v>24.97</v>
      </c>
      <c r="F5584" s="16">
        <v>27.31</v>
      </c>
      <c r="G5584" s="16">
        <v>9.3000000000000007</v>
      </c>
      <c r="H5584" s="16">
        <v>33.299999999999997</v>
      </c>
      <c r="I5584" s="16">
        <v>12.46</v>
      </c>
      <c r="J5584" s="16">
        <v>9.23</v>
      </c>
      <c r="K5584" s="78">
        <v>910.99</v>
      </c>
      <c r="L5584" s="16">
        <v>36.39</v>
      </c>
      <c r="M5584" s="16">
        <v>9.84</v>
      </c>
    </row>
    <row r="5585" spans="1:13" x14ac:dyDescent="0.2">
      <c r="A5585" s="67">
        <f t="shared" si="88"/>
        <v>42943</v>
      </c>
      <c r="B5585" s="1">
        <v>4.57</v>
      </c>
      <c r="C5585" s="16">
        <v>85.5</v>
      </c>
      <c r="D5585" s="16">
        <v>27.63</v>
      </c>
      <c r="E5585" s="16">
        <v>25.69</v>
      </c>
      <c r="F5585" s="16">
        <v>29.69</v>
      </c>
      <c r="G5585" s="16">
        <v>8.65</v>
      </c>
      <c r="H5585" s="16">
        <v>22.19</v>
      </c>
      <c r="I5585" s="16">
        <v>311.68</v>
      </c>
      <c r="J5585" s="16">
        <v>16.02</v>
      </c>
      <c r="K5585" s="78">
        <v>1312</v>
      </c>
      <c r="M5585" s="16">
        <v>11.63</v>
      </c>
    </row>
    <row r="5586" spans="1:13" x14ac:dyDescent="0.2">
      <c r="A5586" s="67">
        <f t="shared" si="88"/>
        <v>42944</v>
      </c>
      <c r="B5586" s="1">
        <v>10.93</v>
      </c>
      <c r="C5586" s="16">
        <v>91.21</v>
      </c>
      <c r="D5586" s="16">
        <v>26.77</v>
      </c>
      <c r="E5586" s="16">
        <v>25.16</v>
      </c>
      <c r="F5586" s="16">
        <v>28.58</v>
      </c>
      <c r="G5586" s="16">
        <v>7.83</v>
      </c>
      <c r="H5586" s="16">
        <v>37.33</v>
      </c>
      <c r="I5586" s="16">
        <v>308.81</v>
      </c>
      <c r="J5586" s="16">
        <v>11.23</v>
      </c>
      <c r="K5586" s="78">
        <v>1267</v>
      </c>
      <c r="L5586" s="16">
        <v>31.89</v>
      </c>
      <c r="M5586" s="16">
        <v>8.5500000000000007</v>
      </c>
    </row>
    <row r="5587" spans="1:13" x14ac:dyDescent="0.2">
      <c r="A5587" s="67">
        <f t="shared" si="88"/>
        <v>42945</v>
      </c>
      <c r="B5587" s="1">
        <v>28.46</v>
      </c>
      <c r="C5587" s="16">
        <v>91.34</v>
      </c>
      <c r="D5587" s="16">
        <v>26.87</v>
      </c>
      <c r="E5587" s="16">
        <v>24.5</v>
      </c>
      <c r="F5587" s="16">
        <v>28.89</v>
      </c>
      <c r="G5587" s="16">
        <v>6.76</v>
      </c>
      <c r="H5587" s="16">
        <v>22.01</v>
      </c>
      <c r="I5587" s="16">
        <v>256.43</v>
      </c>
      <c r="J5587" s="16">
        <v>13</v>
      </c>
      <c r="K5587" s="78">
        <v>659.19</v>
      </c>
      <c r="M5587" s="16">
        <v>8.1</v>
      </c>
    </row>
    <row r="5588" spans="1:13" x14ac:dyDescent="0.2">
      <c r="A5588" s="67">
        <f t="shared" si="88"/>
        <v>42946</v>
      </c>
      <c r="B5588" s="1">
        <v>52.31</v>
      </c>
      <c r="C5588" s="16">
        <v>93.55</v>
      </c>
      <c r="D5588" s="16">
        <v>25.37</v>
      </c>
      <c r="E5588" s="16">
        <v>22.44</v>
      </c>
      <c r="F5588" s="16">
        <v>29.29</v>
      </c>
      <c r="G5588" s="16">
        <v>6.99</v>
      </c>
      <c r="H5588" s="16">
        <v>80.099999999999994</v>
      </c>
      <c r="I5588" s="16">
        <v>197.03</v>
      </c>
      <c r="J5588" s="16">
        <v>11.79</v>
      </c>
      <c r="K5588" s="78">
        <v>1232</v>
      </c>
      <c r="L5588" s="16">
        <v>28.63</v>
      </c>
      <c r="M5588" s="16">
        <v>7.9</v>
      </c>
    </row>
    <row r="5589" spans="1:13" x14ac:dyDescent="0.2">
      <c r="A5589" s="67">
        <f t="shared" si="88"/>
        <v>42947</v>
      </c>
      <c r="B5589" s="1">
        <v>1.52</v>
      </c>
      <c r="C5589" s="16">
        <v>87.28</v>
      </c>
      <c r="D5589" s="16">
        <v>25.83</v>
      </c>
      <c r="E5589" s="16">
        <v>23.51</v>
      </c>
      <c r="F5589" s="16">
        <v>28.68</v>
      </c>
      <c r="G5589" s="16">
        <v>5.95</v>
      </c>
      <c r="H5589" s="16">
        <v>18.03</v>
      </c>
      <c r="I5589" s="16">
        <v>148.08000000000001</v>
      </c>
      <c r="J5589" s="16">
        <v>9.7100000000000009</v>
      </c>
      <c r="K5589" s="78">
        <v>806</v>
      </c>
      <c r="L5589" s="16">
        <v>28.75</v>
      </c>
      <c r="M5589" s="16">
        <v>6.13</v>
      </c>
    </row>
    <row r="5590" spans="1:13" x14ac:dyDescent="0.2">
      <c r="A5590" s="67">
        <f t="shared" si="88"/>
        <v>42948</v>
      </c>
      <c r="B5590" s="1">
        <v>0</v>
      </c>
      <c r="C5590" s="16">
        <v>86.74</v>
      </c>
      <c r="D5590" s="16">
        <v>26.79</v>
      </c>
      <c r="E5590" s="16">
        <v>23.49</v>
      </c>
      <c r="F5590" s="16">
        <v>29.3</v>
      </c>
      <c r="G5590" s="16">
        <v>7.28</v>
      </c>
      <c r="H5590" s="16">
        <v>18.98</v>
      </c>
      <c r="I5590" s="16">
        <v>32.04</v>
      </c>
      <c r="J5590" s="16">
        <v>18.350000000000001</v>
      </c>
      <c r="K5590" s="78">
        <v>1322</v>
      </c>
      <c r="L5590" s="16">
        <v>29.52</v>
      </c>
      <c r="M5590" s="16">
        <v>7.88</v>
      </c>
    </row>
    <row r="5591" spans="1:13" x14ac:dyDescent="0.2">
      <c r="A5591" s="67">
        <f t="shared" si="88"/>
        <v>42949</v>
      </c>
      <c r="B5591" s="1">
        <v>15.98</v>
      </c>
      <c r="C5591" s="16">
        <v>86.7</v>
      </c>
      <c r="D5591" s="16">
        <v>27.49</v>
      </c>
      <c r="E5591" s="16">
        <v>24.67</v>
      </c>
      <c r="F5591" s="16">
        <v>28.91</v>
      </c>
      <c r="G5591" s="16">
        <v>12.74</v>
      </c>
      <c r="H5591" s="16">
        <v>45.65</v>
      </c>
      <c r="I5591" s="16">
        <v>4.87</v>
      </c>
      <c r="J5591" s="16">
        <v>15.27</v>
      </c>
      <c r="K5591" s="78">
        <v>1042</v>
      </c>
      <c r="L5591" s="16">
        <v>29.43</v>
      </c>
      <c r="M5591" s="16">
        <v>13.99</v>
      </c>
    </row>
    <row r="5592" spans="1:13" x14ac:dyDescent="0.2">
      <c r="A5592" s="67">
        <f t="shared" si="88"/>
        <v>42950</v>
      </c>
      <c r="B5592" s="1">
        <v>0</v>
      </c>
      <c r="C5592" s="16">
        <v>85.4</v>
      </c>
      <c r="D5592" s="16">
        <v>28.43</v>
      </c>
      <c r="E5592" s="16">
        <v>27.42</v>
      </c>
      <c r="F5592" s="16">
        <v>29.9</v>
      </c>
      <c r="G5592" s="16">
        <v>13.14</v>
      </c>
      <c r="H5592" s="16">
        <v>30.06</v>
      </c>
      <c r="I5592" s="16">
        <v>0.68</v>
      </c>
      <c r="J5592" s="16">
        <v>25.27</v>
      </c>
      <c r="K5592" s="78">
        <v>971</v>
      </c>
      <c r="L5592" s="16">
        <v>29.95</v>
      </c>
      <c r="M5592" s="16">
        <v>15.69</v>
      </c>
    </row>
    <row r="5593" spans="1:13" x14ac:dyDescent="0.2">
      <c r="A5593" s="67">
        <f t="shared" si="88"/>
        <v>42951</v>
      </c>
      <c r="B5593" s="1">
        <v>21.07</v>
      </c>
      <c r="C5593" s="16">
        <v>90.85</v>
      </c>
      <c r="D5593" s="16">
        <v>27.45</v>
      </c>
      <c r="E5593" s="16">
        <v>25.37</v>
      </c>
      <c r="F5593" s="16">
        <v>30</v>
      </c>
      <c r="G5593" s="16">
        <v>6.92</v>
      </c>
      <c r="H5593" s="16">
        <v>30.94</v>
      </c>
      <c r="I5593" s="16">
        <v>253.68</v>
      </c>
      <c r="J5593" s="16">
        <v>19.73</v>
      </c>
      <c r="K5593" s="78">
        <v>1318</v>
      </c>
      <c r="L5593" s="16">
        <v>30.01</v>
      </c>
      <c r="M5593" s="16">
        <v>7.3</v>
      </c>
    </row>
    <row r="5594" spans="1:13" x14ac:dyDescent="0.2">
      <c r="A5594" s="67">
        <f t="shared" si="88"/>
        <v>42952</v>
      </c>
      <c r="B5594" s="1">
        <v>0.25</v>
      </c>
      <c r="C5594" s="16">
        <v>90.65</v>
      </c>
      <c r="D5594" s="16">
        <v>27.16</v>
      </c>
      <c r="E5594" s="16">
        <v>25.22</v>
      </c>
      <c r="F5594" s="16">
        <v>29.92</v>
      </c>
      <c r="G5594" s="16">
        <v>5.61</v>
      </c>
      <c r="H5594" s="16">
        <v>19.72</v>
      </c>
      <c r="I5594" s="16">
        <v>202.16</v>
      </c>
      <c r="J5594" s="16">
        <v>15.67</v>
      </c>
      <c r="K5594" s="78">
        <v>1091</v>
      </c>
      <c r="L5594" s="16">
        <v>29.68</v>
      </c>
      <c r="M5594" s="16">
        <v>6.2</v>
      </c>
    </row>
    <row r="5595" spans="1:13" x14ac:dyDescent="0.2">
      <c r="A5595" s="67">
        <f t="shared" si="88"/>
        <v>42953</v>
      </c>
      <c r="B5595" s="1">
        <v>0</v>
      </c>
      <c r="C5595" s="16">
        <v>86.84</v>
      </c>
      <c r="D5595" s="16">
        <v>27.63</v>
      </c>
      <c r="E5595" s="16">
        <v>25.08</v>
      </c>
      <c r="F5595" s="16">
        <v>31.23</v>
      </c>
      <c r="G5595" s="16">
        <v>8.56</v>
      </c>
      <c r="H5595" s="16">
        <v>30.59</v>
      </c>
      <c r="I5595" s="16">
        <v>151.79</v>
      </c>
      <c r="J5595" s="16">
        <v>20.77</v>
      </c>
      <c r="K5595" s="78">
        <v>1250</v>
      </c>
      <c r="L5595" s="16">
        <v>29.79</v>
      </c>
      <c r="M5595" s="16">
        <v>8.65</v>
      </c>
    </row>
    <row r="5596" spans="1:13" x14ac:dyDescent="0.2">
      <c r="A5596" s="67">
        <f t="shared" si="88"/>
        <v>42954</v>
      </c>
      <c r="B5596" s="1">
        <v>0.51</v>
      </c>
      <c r="C5596" s="16">
        <v>88.69</v>
      </c>
      <c r="D5596" s="16">
        <v>27.71</v>
      </c>
      <c r="E5596" s="16">
        <v>25.09</v>
      </c>
      <c r="F5596" s="16">
        <v>30.08</v>
      </c>
      <c r="G5596" s="16">
        <v>5.48</v>
      </c>
      <c r="H5596" s="16">
        <v>17.5</v>
      </c>
      <c r="I5596" s="16">
        <v>279.95</v>
      </c>
      <c r="J5596" s="16">
        <v>19.350000000000001</v>
      </c>
      <c r="K5596" s="78">
        <v>1072</v>
      </c>
      <c r="L5596" s="16">
        <v>30.12</v>
      </c>
      <c r="M5596" s="16">
        <v>6.83</v>
      </c>
    </row>
    <row r="5597" spans="1:13" x14ac:dyDescent="0.2">
      <c r="A5597" s="67">
        <f t="shared" si="88"/>
        <v>42955</v>
      </c>
      <c r="B5597" s="1">
        <v>2.0299999999999998</v>
      </c>
      <c r="C5597" s="16">
        <v>89.95</v>
      </c>
      <c r="D5597" s="16">
        <v>27.53</v>
      </c>
      <c r="E5597" s="16">
        <v>24.65</v>
      </c>
      <c r="F5597" s="16">
        <v>30.72</v>
      </c>
      <c r="G5597" s="16">
        <v>5.81</v>
      </c>
      <c r="H5597" s="16">
        <v>21.2</v>
      </c>
      <c r="I5597" s="16">
        <v>189.32</v>
      </c>
      <c r="J5597" s="16">
        <v>21.73</v>
      </c>
      <c r="K5597" s="78">
        <v>1132</v>
      </c>
      <c r="L5597" s="16">
        <v>30.77</v>
      </c>
      <c r="M5597" s="16">
        <v>6.74</v>
      </c>
    </row>
    <row r="5598" spans="1:13" x14ac:dyDescent="0.2">
      <c r="A5598" s="67">
        <f t="shared" si="88"/>
        <v>42956</v>
      </c>
      <c r="B5598" s="1">
        <v>22.35</v>
      </c>
      <c r="C5598" s="16">
        <v>92.3</v>
      </c>
      <c r="D5598" s="16">
        <v>26.09</v>
      </c>
      <c r="E5598" s="16">
        <v>23.25</v>
      </c>
      <c r="F5598" s="16">
        <v>29.88</v>
      </c>
      <c r="G5598" s="16">
        <v>5.78</v>
      </c>
      <c r="H5598" s="16">
        <v>51.44</v>
      </c>
      <c r="I5598" s="16">
        <v>197.62</v>
      </c>
      <c r="J5598" s="16">
        <v>12.43</v>
      </c>
      <c r="K5598" s="78">
        <v>1264</v>
      </c>
      <c r="L5598" s="16">
        <v>30.46</v>
      </c>
      <c r="M5598" s="16">
        <v>6.26</v>
      </c>
    </row>
    <row r="5599" spans="1:13" x14ac:dyDescent="0.2">
      <c r="A5599" s="67">
        <f t="shared" si="88"/>
        <v>42957</v>
      </c>
      <c r="B5599" s="1">
        <v>7.62</v>
      </c>
      <c r="C5599" s="16">
        <v>91.02</v>
      </c>
      <c r="D5599" s="16">
        <v>26.26</v>
      </c>
      <c r="E5599" s="16">
        <v>24.31</v>
      </c>
      <c r="F5599" s="16">
        <v>30.37</v>
      </c>
      <c r="G5599" s="16">
        <v>6.68</v>
      </c>
      <c r="H5599" s="16">
        <v>22.26</v>
      </c>
      <c r="I5599" s="16">
        <v>173.84</v>
      </c>
      <c r="J5599" s="16">
        <v>13.6</v>
      </c>
      <c r="K5599" s="78">
        <v>1290</v>
      </c>
      <c r="L5599" s="16">
        <v>29.96</v>
      </c>
      <c r="M5599" s="16">
        <v>7.48</v>
      </c>
    </row>
    <row r="5600" spans="1:13" x14ac:dyDescent="0.2">
      <c r="A5600" s="67">
        <f t="shared" si="88"/>
        <v>42958</v>
      </c>
      <c r="B5600" s="1">
        <v>16.010000000000002</v>
      </c>
      <c r="C5600" s="16">
        <v>94.61</v>
      </c>
      <c r="D5600" s="16">
        <v>25.67</v>
      </c>
      <c r="E5600" s="16">
        <v>24.29</v>
      </c>
      <c r="F5600" s="16">
        <v>27.54</v>
      </c>
      <c r="G5600" s="16">
        <v>4.95</v>
      </c>
      <c r="H5600" s="16">
        <v>27.87</v>
      </c>
      <c r="I5600" s="16">
        <v>259.14</v>
      </c>
      <c r="J5600" s="16">
        <v>6.6</v>
      </c>
      <c r="K5600" s="78">
        <v>871</v>
      </c>
      <c r="L5600" s="16">
        <v>29.46</v>
      </c>
      <c r="M5600" s="16">
        <v>5.81</v>
      </c>
    </row>
    <row r="5601" spans="1:13" x14ac:dyDescent="0.2">
      <c r="A5601" s="67">
        <f t="shared" si="88"/>
        <v>42959</v>
      </c>
      <c r="B5601" s="1">
        <v>8.89</v>
      </c>
      <c r="C5601" s="16">
        <v>93.02</v>
      </c>
      <c r="D5601" s="16">
        <v>25.62</v>
      </c>
      <c r="E5601" s="16">
        <v>24.45</v>
      </c>
      <c r="F5601" s="16">
        <v>27.52</v>
      </c>
      <c r="G5601" s="16">
        <v>6.58</v>
      </c>
      <c r="H5601" s="16">
        <v>22.16</v>
      </c>
      <c r="I5601" s="16">
        <v>220.64</v>
      </c>
      <c r="J5601" s="16">
        <v>10.31</v>
      </c>
      <c r="K5601" s="78">
        <v>968</v>
      </c>
      <c r="L5601" s="16">
        <v>29.49</v>
      </c>
      <c r="M5601" s="16">
        <v>7.59</v>
      </c>
    </row>
    <row r="5602" spans="1:13" x14ac:dyDescent="0.2">
      <c r="A5602" s="67">
        <f t="shared" si="88"/>
        <v>42960</v>
      </c>
      <c r="B5602" s="1">
        <v>0</v>
      </c>
      <c r="C5602" s="16">
        <v>89.85</v>
      </c>
      <c r="D5602" s="16">
        <v>26.64</v>
      </c>
      <c r="E5602" s="16">
        <v>24.08</v>
      </c>
      <c r="F5602" s="16">
        <v>28.89</v>
      </c>
      <c r="G5602" s="16">
        <v>6.04</v>
      </c>
      <c r="H5602" s="16">
        <v>17.600000000000001</v>
      </c>
      <c r="I5602" s="16">
        <v>134.12</v>
      </c>
      <c r="J5602" s="16">
        <v>16.399999999999999</v>
      </c>
      <c r="K5602" s="78">
        <v>1394</v>
      </c>
      <c r="L5602" s="16">
        <v>29.49</v>
      </c>
      <c r="M5602" s="16">
        <v>6.52</v>
      </c>
    </row>
    <row r="5603" spans="1:13" x14ac:dyDescent="0.2">
      <c r="A5603" s="67">
        <f t="shared" si="88"/>
        <v>42961</v>
      </c>
      <c r="B5603" s="1">
        <v>0</v>
      </c>
      <c r="C5603" s="16">
        <v>88.2</v>
      </c>
      <c r="D5603" s="16">
        <v>27.79</v>
      </c>
      <c r="E5603" s="16">
        <v>25.06</v>
      </c>
      <c r="F5603" s="16">
        <v>30.21</v>
      </c>
      <c r="G5603" s="16">
        <v>12.39</v>
      </c>
      <c r="H5603" s="16">
        <v>38.03</v>
      </c>
      <c r="I5603" s="16">
        <v>53.02</v>
      </c>
      <c r="J5603" s="16">
        <v>21.83</v>
      </c>
      <c r="K5603" s="78">
        <v>1265</v>
      </c>
      <c r="L5603" s="16">
        <v>27.38</v>
      </c>
      <c r="M5603" s="16">
        <v>11.82</v>
      </c>
    </row>
    <row r="5604" spans="1:13" x14ac:dyDescent="0.2">
      <c r="A5604" s="67">
        <f t="shared" si="88"/>
        <v>42962</v>
      </c>
      <c r="B5604" s="1">
        <v>3.56</v>
      </c>
      <c r="C5604" s="16">
        <v>88.67</v>
      </c>
      <c r="D5604" s="16">
        <v>27.53</v>
      </c>
      <c r="E5604" s="16">
        <v>24.28</v>
      </c>
      <c r="F5604" s="16">
        <v>30.99</v>
      </c>
      <c r="G5604" s="16">
        <v>12.3</v>
      </c>
      <c r="H5604" s="16">
        <v>32.67</v>
      </c>
      <c r="I5604" s="16">
        <v>46.25</v>
      </c>
      <c r="J5604" s="16">
        <v>12.67</v>
      </c>
      <c r="K5604" s="78">
        <v>1224</v>
      </c>
      <c r="L5604" s="16">
        <v>30.01</v>
      </c>
      <c r="M5604" s="16">
        <v>12.07</v>
      </c>
    </row>
    <row r="5605" spans="1:13" x14ac:dyDescent="0.2">
      <c r="A5605" s="67">
        <f t="shared" si="88"/>
        <v>42963</v>
      </c>
      <c r="B5605" s="1">
        <v>0</v>
      </c>
      <c r="C5605" s="16">
        <v>90.89</v>
      </c>
      <c r="D5605" s="16">
        <v>26.67</v>
      </c>
      <c r="E5605" s="16">
        <v>25.01</v>
      </c>
      <c r="F5605" s="16">
        <v>28.32</v>
      </c>
      <c r="G5605" s="16">
        <v>5.31</v>
      </c>
      <c r="H5605" s="16">
        <v>18.309999999999999</v>
      </c>
      <c r="I5605" s="16">
        <v>208</v>
      </c>
      <c r="J5605" s="16">
        <v>10.57</v>
      </c>
      <c r="K5605" s="78">
        <v>525.20000000000005</v>
      </c>
      <c r="L5605" s="16">
        <v>29.74</v>
      </c>
      <c r="M5605" s="16">
        <v>5.76</v>
      </c>
    </row>
    <row r="5606" spans="1:13" x14ac:dyDescent="0.2">
      <c r="A5606" s="67">
        <f t="shared" si="88"/>
        <v>42964</v>
      </c>
      <c r="B5606" s="1">
        <v>14.22</v>
      </c>
      <c r="C5606" s="16">
        <v>91.37</v>
      </c>
      <c r="D5606" s="16">
        <v>27.04</v>
      </c>
      <c r="E5606" s="16">
        <v>25.21</v>
      </c>
      <c r="F5606" s="16">
        <v>28.28</v>
      </c>
      <c r="G5606" s="16">
        <v>7.44</v>
      </c>
      <c r="H5606" s="16">
        <v>21.91</v>
      </c>
      <c r="I5606" s="16">
        <v>263.31</v>
      </c>
      <c r="J5606" s="16">
        <v>10.62</v>
      </c>
      <c r="K5606" s="78">
        <v>851</v>
      </c>
      <c r="L5606" s="16">
        <v>29.49</v>
      </c>
      <c r="M5606" s="16">
        <v>8.6999999999999993</v>
      </c>
    </row>
    <row r="5607" spans="1:13" x14ac:dyDescent="0.2">
      <c r="A5607" s="67">
        <f t="shared" si="88"/>
        <v>42965</v>
      </c>
      <c r="B5607" s="1">
        <v>17.27</v>
      </c>
      <c r="C5607" s="16">
        <v>91.39</v>
      </c>
      <c r="D5607" s="16">
        <v>27.08</v>
      </c>
      <c r="E5607" s="16">
        <v>25.07</v>
      </c>
      <c r="F5607" s="16">
        <v>29.93</v>
      </c>
      <c r="G5607" s="16">
        <v>8.39</v>
      </c>
      <c r="H5607" s="16">
        <v>25.19</v>
      </c>
      <c r="I5607" s="16">
        <v>248.28</v>
      </c>
      <c r="J5607" s="16">
        <v>15.44</v>
      </c>
      <c r="K5607" s="78">
        <v>1292</v>
      </c>
      <c r="L5607" s="16">
        <v>29.74</v>
      </c>
      <c r="M5607" s="16">
        <v>9.19</v>
      </c>
    </row>
    <row r="5608" spans="1:13" x14ac:dyDescent="0.2">
      <c r="A5608" s="67">
        <f t="shared" si="88"/>
        <v>42966</v>
      </c>
      <c r="B5608" s="1">
        <v>119.38</v>
      </c>
      <c r="C5608" s="16">
        <v>93.82</v>
      </c>
      <c r="D5608" s="16">
        <v>26.33</v>
      </c>
      <c r="E5608" s="16">
        <v>24.32</v>
      </c>
      <c r="F5608" s="16">
        <v>29.53</v>
      </c>
      <c r="G5608" s="16">
        <v>6.57</v>
      </c>
      <c r="H5608" s="16">
        <v>27.91</v>
      </c>
      <c r="I5608" s="16">
        <v>249.12</v>
      </c>
      <c r="J5608" s="16">
        <v>17.45</v>
      </c>
      <c r="K5608" s="78">
        <v>1138</v>
      </c>
      <c r="L5608" s="16">
        <v>29.71</v>
      </c>
      <c r="M5608" s="16">
        <v>7.92</v>
      </c>
    </row>
    <row r="5609" spans="1:13" x14ac:dyDescent="0.2">
      <c r="A5609" s="67">
        <f t="shared" si="88"/>
        <v>42967</v>
      </c>
      <c r="B5609" s="1">
        <v>7.37</v>
      </c>
      <c r="C5609" s="16">
        <v>96.48</v>
      </c>
      <c r="D5609" s="16">
        <v>25.12</v>
      </c>
      <c r="E5609" s="16">
        <v>23.4</v>
      </c>
      <c r="F5609" s="16">
        <v>27.43</v>
      </c>
      <c r="G5609" s="16">
        <v>5.03</v>
      </c>
      <c r="H5609" s="16">
        <v>33.659999999999997</v>
      </c>
      <c r="I5609" s="16">
        <v>177.54</v>
      </c>
      <c r="J5609" s="16">
        <v>4.54</v>
      </c>
      <c r="K5609" s="78">
        <v>295.2</v>
      </c>
      <c r="L5609" s="16">
        <v>29.02</v>
      </c>
      <c r="M5609" s="16">
        <v>5.7</v>
      </c>
    </row>
    <row r="5610" spans="1:13" x14ac:dyDescent="0.2">
      <c r="A5610" s="67">
        <f t="shared" si="88"/>
        <v>42968</v>
      </c>
      <c r="B5610" s="1">
        <v>0</v>
      </c>
      <c r="C5610" s="16">
        <v>85.94</v>
      </c>
      <c r="D5610" s="16">
        <v>26.88</v>
      </c>
      <c r="E5610" s="16">
        <v>23.56</v>
      </c>
      <c r="F5610" s="16">
        <v>29.33</v>
      </c>
      <c r="G5610" s="16">
        <v>10.64</v>
      </c>
      <c r="H5610" s="16">
        <v>26.14</v>
      </c>
      <c r="I5610" s="16">
        <v>77.33</v>
      </c>
      <c r="J5610" s="16">
        <v>20.010000000000002</v>
      </c>
      <c r="K5610" s="78">
        <v>1246</v>
      </c>
      <c r="L5610" s="16">
        <v>29.46</v>
      </c>
      <c r="M5610" s="16">
        <v>10.82</v>
      </c>
    </row>
    <row r="5611" spans="1:13" x14ac:dyDescent="0.2">
      <c r="A5611" s="67">
        <f t="shared" si="88"/>
        <v>42969</v>
      </c>
      <c r="B5611" s="1">
        <v>3.05</v>
      </c>
      <c r="C5611" s="16">
        <v>87.41</v>
      </c>
      <c r="D5611" s="16">
        <v>27.49</v>
      </c>
      <c r="E5611" s="16">
        <v>24.67</v>
      </c>
      <c r="F5611" s="16">
        <v>30.18</v>
      </c>
      <c r="G5611" s="16">
        <v>6.42</v>
      </c>
      <c r="H5611" s="16">
        <v>24.2</v>
      </c>
      <c r="I5611" s="16">
        <v>275.36</v>
      </c>
      <c r="J5611" s="16">
        <v>23.09</v>
      </c>
      <c r="K5611" s="78">
        <v>1260</v>
      </c>
      <c r="L5611" s="16">
        <v>30.16</v>
      </c>
      <c r="M5611" s="16">
        <v>8.7899999999999991</v>
      </c>
    </row>
    <row r="5612" spans="1:13" x14ac:dyDescent="0.2">
      <c r="A5612" s="67">
        <f t="shared" si="88"/>
        <v>42970</v>
      </c>
      <c r="B5612" s="1">
        <v>31.24</v>
      </c>
      <c r="C5612" s="16">
        <v>93.27</v>
      </c>
      <c r="D5612" s="16">
        <v>25.75</v>
      </c>
      <c r="E5612" s="16">
        <v>24.26</v>
      </c>
      <c r="F5612" s="16">
        <v>27.57</v>
      </c>
      <c r="G5612" s="16">
        <v>6.35</v>
      </c>
      <c r="H5612" s="16">
        <v>35.42</v>
      </c>
      <c r="I5612" s="16">
        <v>219.64</v>
      </c>
      <c r="J5612" s="16">
        <v>8.7799999999999994</v>
      </c>
      <c r="K5612" s="78">
        <v>509.3</v>
      </c>
      <c r="L5612" s="16">
        <v>29.37</v>
      </c>
      <c r="M5612" s="16">
        <v>7.59</v>
      </c>
    </row>
    <row r="5613" spans="1:13" x14ac:dyDescent="0.2">
      <c r="A5613" s="67">
        <f t="shared" si="88"/>
        <v>42971</v>
      </c>
      <c r="B5613" s="1">
        <v>0</v>
      </c>
      <c r="C5613" s="16">
        <v>85.27</v>
      </c>
      <c r="D5613" s="16">
        <v>27.07</v>
      </c>
      <c r="E5613" s="16">
        <v>23.55</v>
      </c>
      <c r="F5613" s="16">
        <v>31.38</v>
      </c>
      <c r="G5613" s="16">
        <v>8.58</v>
      </c>
      <c r="H5613" s="16">
        <v>26.5</v>
      </c>
      <c r="I5613" s="16">
        <v>164.02</v>
      </c>
      <c r="J5613" s="16">
        <v>22.36</v>
      </c>
      <c r="K5613" s="78">
        <v>1079</v>
      </c>
      <c r="L5613" s="16">
        <v>29.6</v>
      </c>
      <c r="M5613" s="16">
        <v>8.99</v>
      </c>
    </row>
    <row r="5614" spans="1:13" x14ac:dyDescent="0.2">
      <c r="A5614" s="67">
        <f t="shared" si="88"/>
        <v>42972</v>
      </c>
      <c r="B5614" s="1">
        <v>2.54</v>
      </c>
      <c r="C5614" s="16">
        <v>89.83</v>
      </c>
      <c r="D5614" s="16">
        <v>26.61</v>
      </c>
      <c r="E5614" s="16">
        <v>24.48</v>
      </c>
      <c r="F5614" s="16">
        <v>29.26</v>
      </c>
      <c r="G5614" s="16">
        <v>7.08</v>
      </c>
      <c r="H5614" s="16">
        <v>23.64</v>
      </c>
      <c r="I5614" s="16">
        <v>153.18</v>
      </c>
      <c r="J5614" s="16">
        <v>13.83</v>
      </c>
      <c r="K5614" s="78">
        <v>1144</v>
      </c>
      <c r="L5614" s="16">
        <v>29.44</v>
      </c>
      <c r="M5614" s="16">
        <v>6.86</v>
      </c>
    </row>
    <row r="5615" spans="1:13" x14ac:dyDescent="0.2">
      <c r="A5615" s="67">
        <f t="shared" si="88"/>
        <v>42973</v>
      </c>
      <c r="B5615" s="1">
        <v>0</v>
      </c>
      <c r="C5615" s="16">
        <v>87.81</v>
      </c>
      <c r="D5615" s="16">
        <v>26.88</v>
      </c>
      <c r="E5615" s="16">
        <v>24.42</v>
      </c>
      <c r="F5615" s="16">
        <v>29.05</v>
      </c>
      <c r="G5615" s="16">
        <v>9.68</v>
      </c>
      <c r="H5615" s="16">
        <v>49.67</v>
      </c>
      <c r="I5615" s="16">
        <v>324.74</v>
      </c>
      <c r="J5615" s="16">
        <v>13.27</v>
      </c>
      <c r="K5615" s="78">
        <v>742.6</v>
      </c>
      <c r="L5615" s="16">
        <v>28.9</v>
      </c>
      <c r="M5615" s="16">
        <v>11.22</v>
      </c>
    </row>
    <row r="5616" spans="1:13" x14ac:dyDescent="0.2">
      <c r="A5616" s="67">
        <f t="shared" si="88"/>
        <v>42974</v>
      </c>
      <c r="B5616" s="1">
        <v>31.5</v>
      </c>
      <c r="C5616" s="16">
        <v>89.23</v>
      </c>
      <c r="D5616" s="16">
        <v>27.81</v>
      </c>
      <c r="E5616" s="16">
        <v>25.36</v>
      </c>
      <c r="F5616" s="16">
        <v>29.19</v>
      </c>
      <c r="G5616" s="16">
        <v>14.54</v>
      </c>
      <c r="H5616" s="16">
        <v>36.51</v>
      </c>
      <c r="I5616" s="16">
        <v>354.85</v>
      </c>
      <c r="J5616" s="16">
        <v>17.11</v>
      </c>
      <c r="K5616" s="78">
        <v>996</v>
      </c>
      <c r="L5616" s="16">
        <v>29.19</v>
      </c>
      <c r="M5616" s="16">
        <v>15.42</v>
      </c>
    </row>
    <row r="5617" spans="1:13" x14ac:dyDescent="0.2">
      <c r="A5617" s="67">
        <f t="shared" si="88"/>
        <v>42975</v>
      </c>
      <c r="B5617" s="1">
        <v>40.64</v>
      </c>
      <c r="C5617" s="16">
        <v>93.15</v>
      </c>
      <c r="D5617" s="16">
        <v>25.6</v>
      </c>
      <c r="E5617" s="16">
        <v>23.64</v>
      </c>
      <c r="F5617" s="16">
        <v>28.72</v>
      </c>
      <c r="G5617" s="16">
        <v>6.39</v>
      </c>
      <c r="H5617" s="16">
        <v>27.87</v>
      </c>
      <c r="I5617" s="16">
        <v>217.54</v>
      </c>
      <c r="J5617" s="16">
        <v>15.08</v>
      </c>
      <c r="K5617" s="78">
        <v>1080</v>
      </c>
      <c r="L5617" s="16">
        <v>29.07</v>
      </c>
      <c r="M5617" s="16">
        <v>7.2</v>
      </c>
    </row>
    <row r="5618" spans="1:13" x14ac:dyDescent="0.2">
      <c r="A5618" s="67">
        <f t="shared" si="88"/>
        <v>42976</v>
      </c>
      <c r="B5618" s="1">
        <v>0</v>
      </c>
      <c r="C5618" s="16">
        <v>90.45</v>
      </c>
      <c r="D5618" s="16">
        <v>26.48</v>
      </c>
      <c r="E5618" s="16">
        <v>23.92</v>
      </c>
      <c r="F5618" s="16">
        <v>29.58</v>
      </c>
      <c r="G5618" s="16">
        <v>5.67</v>
      </c>
      <c r="H5618" s="16">
        <v>19.93</v>
      </c>
      <c r="I5618" s="16">
        <v>209.32</v>
      </c>
      <c r="J5618" s="16">
        <v>17.43</v>
      </c>
      <c r="K5618" s="78">
        <v>1299</v>
      </c>
      <c r="L5618" s="16">
        <v>29.47</v>
      </c>
      <c r="M5618" s="16">
        <v>5.92</v>
      </c>
    </row>
    <row r="5619" spans="1:13" x14ac:dyDescent="0.2">
      <c r="A5619" s="67">
        <f t="shared" si="88"/>
        <v>42977</v>
      </c>
      <c r="B5619" s="1">
        <v>14.48</v>
      </c>
      <c r="C5619" s="16">
        <v>92.93</v>
      </c>
      <c r="D5619" s="16">
        <v>26.28</v>
      </c>
      <c r="E5619" s="16">
        <v>24.77</v>
      </c>
      <c r="F5619" s="16">
        <v>29.98</v>
      </c>
      <c r="G5619" s="16">
        <v>5.1100000000000003</v>
      </c>
      <c r="H5619" s="16">
        <v>19.72</v>
      </c>
      <c r="I5619" s="16">
        <v>156.35</v>
      </c>
      <c r="J5619" s="16">
        <v>10.57</v>
      </c>
      <c r="K5619" s="78">
        <v>1222</v>
      </c>
      <c r="L5619" s="16">
        <v>29.64</v>
      </c>
      <c r="M5619" s="16">
        <v>5.41</v>
      </c>
    </row>
    <row r="5620" spans="1:13" x14ac:dyDescent="0.2">
      <c r="A5620" s="67">
        <f t="shared" si="88"/>
        <v>42978</v>
      </c>
      <c r="B5620" s="1">
        <v>0</v>
      </c>
      <c r="C5620" s="16">
        <v>87.64</v>
      </c>
      <c r="D5620" s="16">
        <v>27.06</v>
      </c>
      <c r="E5620" s="16">
        <v>24.14</v>
      </c>
      <c r="F5620" s="16">
        <v>29.8</v>
      </c>
      <c r="G5620" s="16">
        <v>6</v>
      </c>
      <c r="H5620" s="16">
        <v>19.329999999999998</v>
      </c>
      <c r="I5620" s="16">
        <v>73.23</v>
      </c>
      <c r="J5620" s="16">
        <v>21.78</v>
      </c>
      <c r="K5620" s="78">
        <v>1332</v>
      </c>
      <c r="L5620" s="16">
        <v>29.96</v>
      </c>
      <c r="M5620" s="16">
        <v>6.38</v>
      </c>
    </row>
    <row r="5621" spans="1:13" x14ac:dyDescent="0.2">
      <c r="A5621" s="67">
        <f t="shared" si="88"/>
        <v>42979</v>
      </c>
      <c r="B5621">
        <v>0</v>
      </c>
      <c r="C5621" s="16">
        <v>89.32</v>
      </c>
      <c r="D5621" s="16">
        <v>27.73</v>
      </c>
      <c r="E5621" s="16">
        <v>24.87</v>
      </c>
      <c r="F5621" s="16">
        <v>30.28</v>
      </c>
      <c r="G5621" s="16">
        <v>7.08</v>
      </c>
      <c r="H5621" s="16">
        <v>21.24</v>
      </c>
      <c r="I5621" s="16">
        <v>227.71</v>
      </c>
      <c r="J5621" s="16">
        <v>19.940000000000001</v>
      </c>
      <c r="K5621" s="16">
        <v>1264</v>
      </c>
      <c r="L5621" s="16">
        <v>30.24</v>
      </c>
      <c r="M5621" s="16">
        <v>8.02</v>
      </c>
    </row>
    <row r="5622" spans="1:13" x14ac:dyDescent="0.2">
      <c r="A5622" s="67">
        <f t="shared" si="88"/>
        <v>42980</v>
      </c>
      <c r="B5622">
        <v>3.81</v>
      </c>
      <c r="C5622" s="16">
        <v>90.69</v>
      </c>
      <c r="D5622" s="16">
        <v>27.66</v>
      </c>
      <c r="E5622" s="16">
        <v>25.23</v>
      </c>
      <c r="F5622" s="16">
        <v>30.66</v>
      </c>
      <c r="G5622" s="16">
        <v>6.62</v>
      </c>
      <c r="H5622" s="16">
        <v>24.27</v>
      </c>
      <c r="I5622" s="16">
        <v>307.63</v>
      </c>
      <c r="J5622" s="16">
        <v>19.46</v>
      </c>
      <c r="K5622" s="16">
        <v>1089</v>
      </c>
      <c r="L5622" s="16">
        <v>30.48</v>
      </c>
      <c r="M5622" s="16">
        <v>7.72</v>
      </c>
    </row>
    <row r="5623" spans="1:13" x14ac:dyDescent="0.2">
      <c r="A5623" s="67">
        <f t="shared" si="88"/>
        <v>42981</v>
      </c>
      <c r="B5623">
        <v>11.68</v>
      </c>
      <c r="C5623" s="16">
        <v>93.77</v>
      </c>
      <c r="D5623" s="16">
        <v>26.24</v>
      </c>
      <c r="E5623" s="16">
        <v>24.93</v>
      </c>
      <c r="F5623" s="16">
        <v>31.16</v>
      </c>
      <c r="G5623" s="16">
        <v>5.99</v>
      </c>
      <c r="H5623" s="16">
        <v>48.3</v>
      </c>
      <c r="I5623" s="16">
        <v>173.06</v>
      </c>
      <c r="J5623" s="16">
        <v>11.77</v>
      </c>
      <c r="K5623" s="16">
        <v>1190</v>
      </c>
      <c r="L5623" s="16">
        <v>30.01</v>
      </c>
      <c r="M5623" s="16">
        <v>6.04</v>
      </c>
    </row>
    <row r="5624" spans="1:13" x14ac:dyDescent="0.2">
      <c r="A5624" s="67">
        <f t="shared" si="88"/>
        <v>42982</v>
      </c>
      <c r="B5624">
        <v>4.57</v>
      </c>
      <c r="C5624" s="16">
        <v>91.03</v>
      </c>
      <c r="D5624" s="16">
        <v>26.63</v>
      </c>
      <c r="E5624" s="16">
        <v>24.2</v>
      </c>
      <c r="F5624" s="16">
        <v>28.95</v>
      </c>
      <c r="G5624" s="16">
        <v>6.1</v>
      </c>
      <c r="H5624" s="16">
        <v>27.59</v>
      </c>
      <c r="I5624" s="16">
        <v>253.82</v>
      </c>
      <c r="J5624" s="16">
        <v>12.58</v>
      </c>
      <c r="K5624" s="16">
        <v>782.9</v>
      </c>
      <c r="L5624" s="16">
        <v>29.51</v>
      </c>
      <c r="M5624" s="16">
        <v>7.43</v>
      </c>
    </row>
    <row r="5625" spans="1:13" x14ac:dyDescent="0.2">
      <c r="A5625" s="67">
        <f t="shared" si="88"/>
        <v>42983</v>
      </c>
      <c r="B5625">
        <v>48.01</v>
      </c>
      <c r="C5625" s="16">
        <v>91.25</v>
      </c>
      <c r="D5625" s="16">
        <v>26.55</v>
      </c>
      <c r="E5625" s="16">
        <v>24.25</v>
      </c>
      <c r="F5625" s="16">
        <v>28.24</v>
      </c>
      <c r="G5625" s="16">
        <v>5.83</v>
      </c>
      <c r="H5625" s="16">
        <v>23.85</v>
      </c>
      <c r="I5625" s="16">
        <v>285.29000000000002</v>
      </c>
      <c r="J5625" s="16">
        <v>8.7100000000000009</v>
      </c>
      <c r="K5625" s="16">
        <v>663.2</v>
      </c>
      <c r="L5625" s="16">
        <v>29.37</v>
      </c>
      <c r="M5625" s="16">
        <v>6.88</v>
      </c>
    </row>
    <row r="5626" spans="1:13" x14ac:dyDescent="0.2">
      <c r="A5626" s="67">
        <f t="shared" si="88"/>
        <v>42984</v>
      </c>
      <c r="B5626">
        <v>93.72</v>
      </c>
      <c r="C5626" s="16">
        <v>93.96</v>
      </c>
      <c r="D5626" s="16">
        <v>25.33</v>
      </c>
      <c r="E5626" s="16">
        <v>23.17</v>
      </c>
      <c r="F5626" s="16">
        <v>27.4</v>
      </c>
      <c r="G5626" s="16">
        <v>5.42</v>
      </c>
      <c r="H5626" s="16">
        <v>49.6</v>
      </c>
      <c r="I5626" s="16">
        <v>239.32</v>
      </c>
      <c r="J5626" s="16">
        <v>9.1</v>
      </c>
      <c r="K5626" s="16">
        <v>642.4</v>
      </c>
      <c r="L5626" s="16">
        <v>29.02</v>
      </c>
      <c r="M5626" s="16">
        <v>5.36</v>
      </c>
    </row>
    <row r="5627" spans="1:13" x14ac:dyDescent="0.2">
      <c r="A5627" s="67">
        <f t="shared" si="88"/>
        <v>42985</v>
      </c>
      <c r="B5627">
        <v>29.97</v>
      </c>
      <c r="C5627" s="16">
        <v>95.04</v>
      </c>
      <c r="D5627" s="16">
        <v>25.28</v>
      </c>
      <c r="E5627" s="16">
        <v>24.17</v>
      </c>
      <c r="F5627" s="16">
        <v>27.83</v>
      </c>
      <c r="G5627" s="16">
        <v>5.63</v>
      </c>
      <c r="H5627" s="16">
        <v>21.1</v>
      </c>
      <c r="I5627" s="16">
        <v>172.77</v>
      </c>
      <c r="J5627" s="16">
        <v>9.5</v>
      </c>
      <c r="K5627" s="16">
        <v>897</v>
      </c>
      <c r="L5627" s="16">
        <v>29.38</v>
      </c>
      <c r="M5627" s="16">
        <v>5.46</v>
      </c>
    </row>
    <row r="5628" spans="1:13" x14ac:dyDescent="0.2">
      <c r="A5628" s="67">
        <f t="shared" si="88"/>
        <v>42986</v>
      </c>
      <c r="B5628">
        <v>0</v>
      </c>
      <c r="C5628" s="16">
        <v>88.68</v>
      </c>
      <c r="D5628" s="16">
        <v>26.18</v>
      </c>
      <c r="E5628" s="16">
        <v>22.79</v>
      </c>
      <c r="F5628" s="16">
        <v>29.65</v>
      </c>
      <c r="G5628" s="16">
        <v>5.93</v>
      </c>
      <c r="H5628" s="16">
        <v>19.93</v>
      </c>
      <c r="I5628" s="16">
        <v>187.3</v>
      </c>
      <c r="J5628" s="16">
        <v>19.690000000000001</v>
      </c>
      <c r="K5628" s="16">
        <v>1028</v>
      </c>
      <c r="L5628" s="16">
        <v>29.9</v>
      </c>
      <c r="M5628" s="16">
        <v>6.54</v>
      </c>
    </row>
    <row r="5629" spans="1:13" x14ac:dyDescent="0.2">
      <c r="A5629" s="67">
        <f t="shared" si="88"/>
        <v>42987</v>
      </c>
      <c r="B5629">
        <v>0.76</v>
      </c>
      <c r="C5629" s="16">
        <v>88.15</v>
      </c>
      <c r="D5629" s="16">
        <v>26.04</v>
      </c>
      <c r="E5629" s="16">
        <v>23.75</v>
      </c>
      <c r="F5629" s="16">
        <v>30.86</v>
      </c>
      <c r="G5629" s="16">
        <v>7.88</v>
      </c>
      <c r="H5629" s="16">
        <v>22.4</v>
      </c>
      <c r="I5629" s="16">
        <v>168.23</v>
      </c>
      <c r="J5629" s="16">
        <v>19.03</v>
      </c>
      <c r="K5629" s="16">
        <v>1189</v>
      </c>
      <c r="L5629" s="16">
        <v>29.83</v>
      </c>
      <c r="M5629" s="16">
        <v>8.73</v>
      </c>
    </row>
    <row r="5630" spans="1:13" x14ac:dyDescent="0.2">
      <c r="A5630" s="67">
        <f t="shared" si="88"/>
        <v>42988</v>
      </c>
      <c r="B5630">
        <v>0</v>
      </c>
      <c r="C5630" s="16">
        <v>86.67</v>
      </c>
      <c r="D5630" s="16">
        <v>26.07</v>
      </c>
      <c r="E5630" s="16">
        <v>23.56</v>
      </c>
      <c r="F5630" s="16">
        <v>28.93</v>
      </c>
      <c r="G5630" s="16">
        <v>10.69</v>
      </c>
      <c r="H5630" s="16">
        <v>34.57</v>
      </c>
      <c r="I5630" s="16">
        <v>162.33000000000001</v>
      </c>
      <c r="J5630" s="16">
        <v>17.47</v>
      </c>
      <c r="K5630" s="16">
        <v>1324</v>
      </c>
      <c r="L5630" s="16">
        <v>29.14</v>
      </c>
      <c r="M5630" s="16">
        <v>14.46</v>
      </c>
    </row>
    <row r="5631" spans="1:13" x14ac:dyDescent="0.2">
      <c r="A5631" s="67">
        <f t="shared" si="88"/>
        <v>42989</v>
      </c>
      <c r="B5631">
        <v>2.54</v>
      </c>
      <c r="C5631" s="16">
        <v>84.65</v>
      </c>
      <c r="D5631" s="16">
        <v>27.22</v>
      </c>
      <c r="E5631" s="16">
        <v>24.9</v>
      </c>
      <c r="F5631" s="16">
        <v>31.79</v>
      </c>
      <c r="G5631" s="16">
        <v>8.1199999999999992</v>
      </c>
      <c r="H5631" s="16">
        <v>26.74</v>
      </c>
      <c r="I5631" s="16">
        <v>173.42</v>
      </c>
      <c r="J5631" s="16">
        <v>20.21</v>
      </c>
      <c r="K5631" s="16">
        <v>1225</v>
      </c>
      <c r="L5631" s="16">
        <v>29.56</v>
      </c>
      <c r="M5631" s="16">
        <v>10.01</v>
      </c>
    </row>
    <row r="5632" spans="1:13" x14ac:dyDescent="0.2">
      <c r="A5632" s="67">
        <f t="shared" si="88"/>
        <v>42990</v>
      </c>
      <c r="B5632">
        <v>0.25</v>
      </c>
      <c r="C5632" s="16">
        <v>87.75</v>
      </c>
      <c r="D5632" s="16">
        <v>27.4</v>
      </c>
      <c r="E5632" s="16">
        <v>24.34</v>
      </c>
      <c r="F5632" s="16">
        <v>30.29</v>
      </c>
      <c r="G5632" s="16">
        <v>5.98</v>
      </c>
      <c r="H5632" s="16">
        <v>17.079999999999998</v>
      </c>
      <c r="I5632" s="16">
        <v>281.54000000000002</v>
      </c>
      <c r="J5632" s="16">
        <v>21.84</v>
      </c>
      <c r="K5632" s="16">
        <v>1368</v>
      </c>
      <c r="L5632" s="16">
        <v>29.82</v>
      </c>
      <c r="M5632" s="16">
        <v>6.73</v>
      </c>
    </row>
    <row r="5633" spans="1:13" x14ac:dyDescent="0.2">
      <c r="A5633" s="67">
        <f t="shared" si="88"/>
        <v>42991</v>
      </c>
      <c r="B5633">
        <v>2.29</v>
      </c>
      <c r="C5633" s="16">
        <v>93.25</v>
      </c>
      <c r="D5633" s="16">
        <v>26.09</v>
      </c>
      <c r="E5633" s="16">
        <v>24.79</v>
      </c>
      <c r="F5633" s="16">
        <v>27.97</v>
      </c>
      <c r="G5633" s="16">
        <v>3.94</v>
      </c>
      <c r="H5633" s="16">
        <v>18.8</v>
      </c>
      <c r="I5633" s="16">
        <v>197.68</v>
      </c>
      <c r="J5633" s="16">
        <v>4.99</v>
      </c>
      <c r="K5633" s="16">
        <v>306.89999999999998</v>
      </c>
      <c r="L5633" s="16">
        <v>29.37</v>
      </c>
      <c r="M5633" s="16">
        <v>3.69</v>
      </c>
    </row>
    <row r="5634" spans="1:13" x14ac:dyDescent="0.2">
      <c r="A5634" s="67">
        <f t="shared" si="88"/>
        <v>42992</v>
      </c>
      <c r="B5634">
        <v>7.87</v>
      </c>
      <c r="C5634" s="16">
        <v>90.56</v>
      </c>
      <c r="D5634" s="16">
        <v>26.89</v>
      </c>
      <c r="E5634" s="16">
        <v>24.29</v>
      </c>
      <c r="F5634" s="16">
        <v>29.95</v>
      </c>
      <c r="G5634" s="16">
        <v>5.0599999999999996</v>
      </c>
      <c r="H5634" s="16">
        <v>29.04</v>
      </c>
      <c r="I5634" s="16">
        <v>234.29</v>
      </c>
      <c r="J5634" s="16">
        <v>17.84</v>
      </c>
      <c r="K5634" s="16">
        <v>1150</v>
      </c>
      <c r="L5634" s="16">
        <v>30.06</v>
      </c>
      <c r="M5634" s="16">
        <v>5.6</v>
      </c>
    </row>
    <row r="5635" spans="1:13" x14ac:dyDescent="0.2">
      <c r="A5635" s="67">
        <f t="shared" ref="A5635:A5698" si="89">A5634+1</f>
        <v>42993</v>
      </c>
      <c r="B5635">
        <v>0.51</v>
      </c>
      <c r="C5635" s="16">
        <v>93.41</v>
      </c>
      <c r="D5635" s="16">
        <v>26.31</v>
      </c>
      <c r="E5635" s="16">
        <v>24.67</v>
      </c>
      <c r="F5635" s="16">
        <v>28.8</v>
      </c>
      <c r="G5635" s="16">
        <v>5.36</v>
      </c>
      <c r="H5635" s="16">
        <v>21.56</v>
      </c>
      <c r="I5635" s="16">
        <v>221.1</v>
      </c>
      <c r="J5635" s="16">
        <v>9.5399999999999991</v>
      </c>
      <c r="K5635" s="16">
        <v>618.5</v>
      </c>
      <c r="L5635" s="16">
        <v>29.81</v>
      </c>
      <c r="M5635" s="16">
        <v>5.74</v>
      </c>
    </row>
    <row r="5636" spans="1:13" x14ac:dyDescent="0.2">
      <c r="A5636" s="67">
        <f t="shared" si="89"/>
        <v>42994</v>
      </c>
      <c r="B5636">
        <v>3.3</v>
      </c>
      <c r="C5636" s="16">
        <v>91.33</v>
      </c>
      <c r="D5636" s="16">
        <v>26.93</v>
      </c>
      <c r="E5636" s="16">
        <v>24.73</v>
      </c>
      <c r="F5636" s="16">
        <v>29.97</v>
      </c>
      <c r="G5636" s="16">
        <v>5.68</v>
      </c>
      <c r="H5636" s="16">
        <v>22.97</v>
      </c>
      <c r="I5636" s="16">
        <v>203.32</v>
      </c>
      <c r="J5636" s="16">
        <v>19.57</v>
      </c>
      <c r="K5636" s="16">
        <v>1154</v>
      </c>
      <c r="L5636" s="16">
        <v>30.21</v>
      </c>
      <c r="M5636" s="16">
        <v>6.43</v>
      </c>
    </row>
    <row r="5637" spans="1:13" x14ac:dyDescent="0.2">
      <c r="A5637" s="67">
        <f t="shared" si="89"/>
        <v>42995</v>
      </c>
      <c r="B5637">
        <v>0</v>
      </c>
      <c r="C5637" s="16">
        <v>90.43</v>
      </c>
      <c r="D5637" s="16">
        <v>27.26</v>
      </c>
      <c r="E5637" s="16">
        <v>24.69</v>
      </c>
      <c r="F5637" s="16">
        <v>29.65</v>
      </c>
      <c r="G5637" s="16">
        <v>4.7300000000000004</v>
      </c>
      <c r="H5637" s="16">
        <v>13.76</v>
      </c>
      <c r="I5637" s="16">
        <v>181.23</v>
      </c>
      <c r="J5637" s="16">
        <v>14.04</v>
      </c>
      <c r="K5637" s="16">
        <v>842</v>
      </c>
      <c r="L5637" s="16">
        <v>30.08</v>
      </c>
      <c r="M5637" s="16">
        <v>4.46</v>
      </c>
    </row>
    <row r="5638" spans="1:13" x14ac:dyDescent="0.2">
      <c r="A5638" s="67">
        <f t="shared" si="89"/>
        <v>42996</v>
      </c>
      <c r="B5638">
        <v>15.24</v>
      </c>
      <c r="C5638" s="16">
        <v>90.01</v>
      </c>
      <c r="D5638" s="16">
        <v>27.18</v>
      </c>
      <c r="E5638" s="16">
        <v>24.84</v>
      </c>
      <c r="F5638" s="16">
        <v>30.11</v>
      </c>
      <c r="G5638" s="16">
        <v>5.82</v>
      </c>
      <c r="H5638" s="16">
        <v>18.91</v>
      </c>
      <c r="I5638" s="16">
        <v>203.41</v>
      </c>
      <c r="J5638" s="16">
        <v>12.24</v>
      </c>
      <c r="K5638" s="16">
        <v>1189</v>
      </c>
      <c r="L5638" s="16">
        <v>30.08</v>
      </c>
      <c r="M5638" s="16">
        <v>6.59</v>
      </c>
    </row>
    <row r="5639" spans="1:13" x14ac:dyDescent="0.2">
      <c r="A5639" s="67">
        <f t="shared" si="89"/>
        <v>42997</v>
      </c>
      <c r="B5639">
        <v>39.880000000000003</v>
      </c>
      <c r="C5639" s="16">
        <v>92.98</v>
      </c>
      <c r="D5639" s="16">
        <v>26.39</v>
      </c>
      <c r="E5639" s="16">
        <v>23.38</v>
      </c>
      <c r="F5639" s="16">
        <v>30.66</v>
      </c>
      <c r="G5639" s="16">
        <v>6.24</v>
      </c>
      <c r="H5639" s="16">
        <v>33.130000000000003</v>
      </c>
      <c r="I5639" s="16">
        <v>158.13999999999999</v>
      </c>
      <c r="J5639" s="16">
        <v>11.45</v>
      </c>
      <c r="K5639" s="16">
        <v>1102</v>
      </c>
      <c r="L5639" s="16">
        <v>29.85</v>
      </c>
      <c r="M5639" s="16">
        <v>6.51</v>
      </c>
    </row>
    <row r="5640" spans="1:13" x14ac:dyDescent="0.2">
      <c r="A5640" s="67">
        <f t="shared" si="89"/>
        <v>42998</v>
      </c>
      <c r="B5640">
        <v>24.13</v>
      </c>
      <c r="C5640" s="16">
        <v>94.75</v>
      </c>
      <c r="D5640" s="16">
        <v>25.63</v>
      </c>
      <c r="E5640" s="16">
        <v>23.7</v>
      </c>
      <c r="F5640" s="16">
        <v>29.56</v>
      </c>
      <c r="G5640" s="16">
        <v>5.31</v>
      </c>
      <c r="H5640" s="16">
        <v>40.71</v>
      </c>
      <c r="I5640" s="16">
        <v>188.11</v>
      </c>
      <c r="J5640" s="16">
        <v>12.6</v>
      </c>
      <c r="K5640" s="16">
        <v>1182</v>
      </c>
      <c r="L5640" s="16">
        <v>29.54</v>
      </c>
      <c r="M5640" s="16">
        <v>5.42</v>
      </c>
    </row>
    <row r="5641" spans="1:13" x14ac:dyDescent="0.2">
      <c r="A5641" s="67">
        <f t="shared" si="89"/>
        <v>42999</v>
      </c>
      <c r="B5641">
        <v>35.31</v>
      </c>
      <c r="C5641" s="16">
        <v>92.76</v>
      </c>
      <c r="D5641" s="16">
        <v>26.15</v>
      </c>
      <c r="E5641" s="16">
        <v>23.92</v>
      </c>
      <c r="F5641" s="16">
        <v>30.15</v>
      </c>
      <c r="G5641" s="16">
        <v>5.95</v>
      </c>
      <c r="H5641" s="16">
        <v>28.54</v>
      </c>
      <c r="I5641" s="16">
        <v>200.53</v>
      </c>
      <c r="J5641" s="16">
        <v>14.36</v>
      </c>
      <c r="K5641" s="16">
        <v>987</v>
      </c>
      <c r="L5641" s="16">
        <v>29.92</v>
      </c>
      <c r="M5641" s="16">
        <v>6.52</v>
      </c>
    </row>
    <row r="5642" spans="1:13" x14ac:dyDescent="0.2">
      <c r="A5642" s="67">
        <f t="shared" si="89"/>
        <v>43000</v>
      </c>
      <c r="B5642">
        <v>0</v>
      </c>
      <c r="C5642" s="16">
        <v>87.82</v>
      </c>
      <c r="D5642" s="16">
        <v>27.08</v>
      </c>
      <c r="E5642" s="16">
        <v>23.92</v>
      </c>
      <c r="F5642" s="16">
        <v>29.96</v>
      </c>
      <c r="G5642" s="16">
        <v>6.5</v>
      </c>
      <c r="H5642" s="16">
        <v>18.45</v>
      </c>
      <c r="I5642" s="16">
        <v>178.71</v>
      </c>
      <c r="J5642" s="16">
        <v>21.16</v>
      </c>
      <c r="K5642" s="16">
        <v>972</v>
      </c>
      <c r="L5642" s="16">
        <v>30.37</v>
      </c>
      <c r="M5642" s="16">
        <v>6.76</v>
      </c>
    </row>
    <row r="5643" spans="1:13" x14ac:dyDescent="0.2">
      <c r="A5643" s="67">
        <f t="shared" si="89"/>
        <v>43001</v>
      </c>
      <c r="B5643">
        <v>17.27</v>
      </c>
      <c r="C5643" s="16">
        <v>89.4</v>
      </c>
      <c r="D5643" s="16">
        <v>27.18</v>
      </c>
      <c r="E5643" s="16">
        <v>24.86</v>
      </c>
      <c r="F5643" s="16">
        <v>30.35</v>
      </c>
      <c r="G5643" s="16">
        <v>8.42</v>
      </c>
      <c r="H5643" s="16">
        <v>25.12</v>
      </c>
      <c r="I5643" s="16">
        <v>163.26</v>
      </c>
      <c r="J5643" s="16">
        <v>15.68</v>
      </c>
      <c r="K5643" s="16">
        <v>1262</v>
      </c>
      <c r="L5643" s="16">
        <v>30.46</v>
      </c>
      <c r="M5643" s="16">
        <v>9.57</v>
      </c>
    </row>
    <row r="5644" spans="1:13" x14ac:dyDescent="0.2">
      <c r="A5644" s="67">
        <f t="shared" si="89"/>
        <v>43002</v>
      </c>
      <c r="B5644">
        <v>2.0299999999999998</v>
      </c>
      <c r="C5644" s="16">
        <v>84.71</v>
      </c>
      <c r="D5644" s="16">
        <v>27.92</v>
      </c>
      <c r="E5644" s="16">
        <v>25.63</v>
      </c>
      <c r="F5644" s="16">
        <v>31.04</v>
      </c>
      <c r="G5644" s="16">
        <v>10.84</v>
      </c>
      <c r="H5644" s="16">
        <v>24.48</v>
      </c>
      <c r="I5644" s="16">
        <v>132.16</v>
      </c>
      <c r="J5644" s="16">
        <v>18.98</v>
      </c>
      <c r="K5644" s="16">
        <v>1228</v>
      </c>
      <c r="L5644" s="16">
        <v>30.05</v>
      </c>
      <c r="M5644" s="16">
        <v>12.51</v>
      </c>
    </row>
    <row r="5645" spans="1:13" x14ac:dyDescent="0.2">
      <c r="A5645" s="67">
        <f t="shared" si="89"/>
        <v>43003</v>
      </c>
      <c r="B5645">
        <v>9.4</v>
      </c>
      <c r="C5645" s="16">
        <v>90.44</v>
      </c>
      <c r="D5645" s="16">
        <v>26.73</v>
      </c>
      <c r="E5645" s="16">
        <v>24.28</v>
      </c>
      <c r="F5645" s="16">
        <v>29.55</v>
      </c>
      <c r="G5645" s="16">
        <v>4.4800000000000004</v>
      </c>
      <c r="H5645" s="16">
        <v>19.329999999999998</v>
      </c>
      <c r="I5645" s="16">
        <v>211.78</v>
      </c>
      <c r="J5645" s="16">
        <v>11.46</v>
      </c>
      <c r="K5645" s="16">
        <v>618</v>
      </c>
      <c r="L5645" s="16">
        <v>29.94</v>
      </c>
      <c r="M5645" s="16">
        <v>4.74</v>
      </c>
    </row>
    <row r="5646" spans="1:13" x14ac:dyDescent="0.2">
      <c r="A5646" s="67">
        <f t="shared" si="89"/>
        <v>43004</v>
      </c>
      <c r="B5646">
        <v>0.25</v>
      </c>
      <c r="C5646" s="16">
        <v>83.65</v>
      </c>
      <c r="D5646" s="16">
        <v>27.72</v>
      </c>
      <c r="E5646" s="16">
        <v>24.92</v>
      </c>
      <c r="F5646" s="16">
        <v>31.59</v>
      </c>
      <c r="G5646" s="16">
        <v>9.9499999999999993</v>
      </c>
      <c r="H5646" s="16">
        <v>28.44</v>
      </c>
      <c r="I5646" s="16">
        <v>157.58000000000001</v>
      </c>
      <c r="J5646" s="16">
        <v>20.74</v>
      </c>
      <c r="K5646" s="16">
        <v>1166</v>
      </c>
      <c r="L5646" s="16">
        <v>30</v>
      </c>
      <c r="M5646" s="16">
        <v>12.88</v>
      </c>
    </row>
    <row r="5647" spans="1:13" x14ac:dyDescent="0.2">
      <c r="A5647" s="67">
        <f t="shared" si="89"/>
        <v>43005</v>
      </c>
      <c r="B5647">
        <v>0.25</v>
      </c>
      <c r="C5647" s="16">
        <v>84.7</v>
      </c>
      <c r="D5647" s="16">
        <v>27.93</v>
      </c>
      <c r="E5647" s="16">
        <v>24.73</v>
      </c>
      <c r="F5647" s="16">
        <v>31.98</v>
      </c>
      <c r="G5647" s="16">
        <v>9.14</v>
      </c>
      <c r="H5647" s="16">
        <v>30.2</v>
      </c>
      <c r="I5647" s="16">
        <v>132.71</v>
      </c>
      <c r="J5647" s="16">
        <v>17.86</v>
      </c>
      <c r="K5647" s="16">
        <v>1179</v>
      </c>
      <c r="L5647" s="16">
        <v>30.09</v>
      </c>
      <c r="M5647" s="16">
        <v>10.35</v>
      </c>
    </row>
    <row r="5648" spans="1:13" x14ac:dyDescent="0.2">
      <c r="A5648" s="67">
        <f t="shared" si="89"/>
        <v>43006</v>
      </c>
      <c r="B5648">
        <v>2.0299999999999998</v>
      </c>
      <c r="C5648" s="16">
        <v>91.27</v>
      </c>
      <c r="D5648" s="16">
        <v>26.8</v>
      </c>
      <c r="E5648" s="16">
        <v>25.09</v>
      </c>
      <c r="F5648" s="16">
        <v>30.09</v>
      </c>
      <c r="G5648" s="16">
        <v>4.37</v>
      </c>
      <c r="H5648" s="16">
        <v>14.85</v>
      </c>
      <c r="I5648" s="16">
        <v>185.47</v>
      </c>
      <c r="J5648" s="16">
        <v>14.95</v>
      </c>
      <c r="K5648" s="16">
        <v>907</v>
      </c>
      <c r="L5648" s="16">
        <v>30.27</v>
      </c>
      <c r="M5648" s="16">
        <v>5.21</v>
      </c>
    </row>
    <row r="5649" spans="1:13" x14ac:dyDescent="0.2">
      <c r="A5649" s="67">
        <f t="shared" si="89"/>
        <v>43007</v>
      </c>
      <c r="B5649">
        <v>0</v>
      </c>
      <c r="C5649" s="16">
        <v>85.6</v>
      </c>
      <c r="D5649" s="16">
        <v>27.29</v>
      </c>
      <c r="E5649" s="16">
        <v>24.67</v>
      </c>
      <c r="F5649" s="16">
        <v>30.56</v>
      </c>
      <c r="G5649" s="16">
        <v>10.050000000000001</v>
      </c>
      <c r="H5649" s="16">
        <v>26.25</v>
      </c>
      <c r="I5649" s="16">
        <v>158.84</v>
      </c>
      <c r="J5649" s="16">
        <v>19.989999999999998</v>
      </c>
      <c r="K5649" s="16">
        <v>1363</v>
      </c>
      <c r="L5649" s="16">
        <v>30.25</v>
      </c>
      <c r="M5649" s="16">
        <v>13.34</v>
      </c>
    </row>
    <row r="5650" spans="1:13" x14ac:dyDescent="0.2">
      <c r="A5650" s="67">
        <f t="shared" si="89"/>
        <v>43008</v>
      </c>
      <c r="B5650">
        <v>0</v>
      </c>
      <c r="C5650" s="16">
        <v>86.02</v>
      </c>
      <c r="D5650" s="16">
        <v>27.1</v>
      </c>
      <c r="E5650" s="16">
        <v>24.98</v>
      </c>
      <c r="F5650" s="16">
        <v>30.39</v>
      </c>
      <c r="G5650" s="16">
        <v>9.1999999999999993</v>
      </c>
      <c r="H5650" s="16">
        <v>36.200000000000003</v>
      </c>
      <c r="I5650" s="16">
        <v>154.29</v>
      </c>
      <c r="J5650" s="16">
        <v>15.89</v>
      </c>
      <c r="K5650" s="16">
        <v>1283</v>
      </c>
      <c r="L5650" s="16">
        <v>29.87</v>
      </c>
      <c r="M5650" s="16">
        <v>11.68</v>
      </c>
    </row>
    <row r="5651" spans="1:13" x14ac:dyDescent="0.2">
      <c r="A5651" s="67">
        <f t="shared" si="89"/>
        <v>43009</v>
      </c>
      <c r="B5651">
        <v>28.19</v>
      </c>
      <c r="C5651" s="16">
        <v>86.39</v>
      </c>
      <c r="D5651" s="16">
        <v>26.94</v>
      </c>
      <c r="E5651" s="16">
        <v>24.79</v>
      </c>
      <c r="F5651" s="16">
        <v>31.85</v>
      </c>
      <c r="G5651" s="16">
        <v>8.52</v>
      </c>
      <c r="H5651" s="16">
        <v>34.72</v>
      </c>
      <c r="I5651" s="16">
        <v>154.41999999999999</v>
      </c>
      <c r="J5651" s="16">
        <v>16.12</v>
      </c>
      <c r="K5651" s="16">
        <v>1377</v>
      </c>
      <c r="L5651" s="16">
        <v>29.84</v>
      </c>
      <c r="M5651" s="16">
        <v>10.64</v>
      </c>
    </row>
    <row r="5652" spans="1:13" x14ac:dyDescent="0.2">
      <c r="A5652" s="67">
        <f t="shared" si="89"/>
        <v>43010</v>
      </c>
      <c r="B5652">
        <v>0</v>
      </c>
      <c r="C5652" s="16">
        <v>90.97</v>
      </c>
      <c r="D5652" s="16">
        <v>26.63</v>
      </c>
      <c r="E5652" s="16">
        <v>24.8</v>
      </c>
      <c r="F5652" s="16">
        <v>28.82</v>
      </c>
      <c r="G5652" s="16">
        <v>5.69</v>
      </c>
      <c r="H5652" s="16">
        <v>20.22</v>
      </c>
      <c r="I5652" s="16">
        <v>181.77</v>
      </c>
      <c r="J5652" s="16">
        <v>11.37</v>
      </c>
      <c r="K5652" s="16">
        <v>710.9</v>
      </c>
      <c r="L5652" s="16">
        <v>29.68</v>
      </c>
      <c r="M5652" s="16">
        <v>7.24</v>
      </c>
    </row>
    <row r="5653" spans="1:13" x14ac:dyDescent="0.2">
      <c r="A5653" s="67">
        <f t="shared" si="89"/>
        <v>43011</v>
      </c>
      <c r="B5653">
        <v>6.6</v>
      </c>
      <c r="C5653" s="16">
        <v>90.93</v>
      </c>
      <c r="D5653" s="16">
        <v>26.27</v>
      </c>
      <c r="E5653" s="16">
        <v>23.58</v>
      </c>
      <c r="F5653" s="16">
        <v>29.74</v>
      </c>
      <c r="G5653" s="16">
        <v>6.18</v>
      </c>
      <c r="H5653" s="16">
        <v>25.4</v>
      </c>
      <c r="I5653" s="16">
        <v>171.23</v>
      </c>
      <c r="J5653" s="16">
        <v>13.2</v>
      </c>
      <c r="K5653" s="16">
        <v>1284</v>
      </c>
      <c r="L5653" s="16">
        <v>29.86</v>
      </c>
      <c r="M5653" s="16">
        <v>7.85</v>
      </c>
    </row>
    <row r="5654" spans="1:13" x14ac:dyDescent="0.2">
      <c r="A5654" s="67">
        <f t="shared" si="89"/>
        <v>43012</v>
      </c>
      <c r="B5654">
        <v>1.02</v>
      </c>
      <c r="C5654" s="16">
        <v>85.04</v>
      </c>
      <c r="D5654" s="16">
        <v>26.79</v>
      </c>
      <c r="E5654" s="16">
        <v>24.56</v>
      </c>
      <c r="F5654" s="16">
        <v>29.85</v>
      </c>
      <c r="G5654" s="16">
        <v>13.32</v>
      </c>
      <c r="H5654" s="16">
        <v>33.9</v>
      </c>
      <c r="I5654" s="16">
        <v>150.65</v>
      </c>
      <c r="J5654" s="16">
        <v>15.64</v>
      </c>
      <c r="K5654" s="16">
        <v>1151</v>
      </c>
      <c r="L5654" s="16">
        <v>29.47</v>
      </c>
      <c r="M5654" s="16">
        <v>17.71</v>
      </c>
    </row>
    <row r="5655" spans="1:13" x14ac:dyDescent="0.2">
      <c r="A5655" s="67">
        <f t="shared" si="89"/>
        <v>43013</v>
      </c>
      <c r="B5655">
        <v>0</v>
      </c>
      <c r="C5655" s="16">
        <v>80.7</v>
      </c>
      <c r="D5655" s="16">
        <v>26.23</v>
      </c>
      <c r="E5655" s="16">
        <v>24.52</v>
      </c>
      <c r="F5655" s="16">
        <v>28.91</v>
      </c>
      <c r="G5655" s="16">
        <v>16.5</v>
      </c>
      <c r="H5655" s="16">
        <v>33.869999999999997</v>
      </c>
      <c r="I5655" s="16">
        <v>159.94</v>
      </c>
      <c r="J5655" s="16">
        <v>16.32</v>
      </c>
      <c r="K5655" s="16">
        <v>1186</v>
      </c>
      <c r="L5655" s="16">
        <v>28.99</v>
      </c>
      <c r="M5655" s="16">
        <v>22.5</v>
      </c>
    </row>
    <row r="5656" spans="1:13" x14ac:dyDescent="0.2">
      <c r="A5656" s="67">
        <f t="shared" si="89"/>
        <v>43014</v>
      </c>
      <c r="B5656">
        <v>0</v>
      </c>
      <c r="C5656" s="16">
        <v>80.34</v>
      </c>
      <c r="D5656" s="16">
        <v>26.9</v>
      </c>
      <c r="E5656" s="16">
        <v>25.62</v>
      </c>
      <c r="F5656" s="16">
        <v>30.01</v>
      </c>
      <c r="G5656" s="16">
        <v>17.670000000000002</v>
      </c>
      <c r="H5656" s="16">
        <v>45.16</v>
      </c>
      <c r="I5656" s="16">
        <v>155.80000000000001</v>
      </c>
      <c r="J5656" s="16">
        <v>16.97</v>
      </c>
      <c r="K5656" s="16">
        <v>1262</v>
      </c>
      <c r="L5656" s="16">
        <v>28.7</v>
      </c>
      <c r="M5656" s="16">
        <v>25.4</v>
      </c>
    </row>
    <row r="5657" spans="1:13" x14ac:dyDescent="0.2">
      <c r="A5657" s="67">
        <f t="shared" si="89"/>
        <v>43015</v>
      </c>
      <c r="B5657">
        <v>0</v>
      </c>
      <c r="C5657" s="16">
        <v>83.91</v>
      </c>
      <c r="D5657" s="16">
        <v>27.83</v>
      </c>
      <c r="E5657" s="16">
        <v>24.86</v>
      </c>
      <c r="F5657" s="16">
        <v>30.63</v>
      </c>
      <c r="G5657" s="16">
        <v>9.99</v>
      </c>
      <c r="H5657" s="16">
        <v>30.34</v>
      </c>
      <c r="I5657" s="16">
        <v>71.02</v>
      </c>
      <c r="J5657" s="16">
        <v>20.49</v>
      </c>
      <c r="K5657" s="16">
        <v>1341</v>
      </c>
      <c r="L5657" s="16">
        <v>29.14</v>
      </c>
      <c r="M5657" s="16">
        <v>11.34</v>
      </c>
    </row>
    <row r="5658" spans="1:13" x14ac:dyDescent="0.2">
      <c r="A5658" s="67">
        <f t="shared" si="89"/>
        <v>43016</v>
      </c>
      <c r="B5658">
        <v>0</v>
      </c>
      <c r="C5658" s="16">
        <v>85.37</v>
      </c>
      <c r="D5658" s="16">
        <v>27.86</v>
      </c>
      <c r="E5658" s="16">
        <v>24.47</v>
      </c>
      <c r="F5658" s="16">
        <v>30.27</v>
      </c>
      <c r="G5658" s="16">
        <v>8.02</v>
      </c>
      <c r="H5658" s="16">
        <v>21.59</v>
      </c>
      <c r="I5658" s="16">
        <v>335.76</v>
      </c>
      <c r="J5658" s="16">
        <v>20.98</v>
      </c>
      <c r="K5658" s="16">
        <v>1112</v>
      </c>
      <c r="L5658" s="16">
        <v>29.8</v>
      </c>
      <c r="M5658" s="16">
        <v>9.6199999999999992</v>
      </c>
    </row>
    <row r="5659" spans="1:13" x14ac:dyDescent="0.2">
      <c r="A5659" s="67">
        <f t="shared" si="89"/>
        <v>43017</v>
      </c>
      <c r="B5659">
        <v>3.05</v>
      </c>
      <c r="C5659" s="16">
        <v>89.58</v>
      </c>
      <c r="D5659" s="16">
        <v>26.36</v>
      </c>
      <c r="E5659" s="16">
        <v>23.97</v>
      </c>
      <c r="F5659" s="16">
        <v>29.77</v>
      </c>
      <c r="G5659" s="16">
        <v>6.75</v>
      </c>
      <c r="H5659" s="16">
        <v>28.61</v>
      </c>
      <c r="I5659" s="16">
        <v>194.2</v>
      </c>
      <c r="J5659" s="16">
        <v>16.98</v>
      </c>
      <c r="K5659" s="16">
        <v>1091</v>
      </c>
      <c r="L5659" s="16">
        <v>29.94</v>
      </c>
      <c r="M5659" s="16">
        <v>8.2200000000000006</v>
      </c>
    </row>
    <row r="5660" spans="1:13" x14ac:dyDescent="0.2">
      <c r="A5660" s="67">
        <f t="shared" si="89"/>
        <v>43018</v>
      </c>
      <c r="B5660">
        <v>0</v>
      </c>
      <c r="C5660" s="16">
        <v>86.37</v>
      </c>
      <c r="D5660" s="16">
        <v>26.72</v>
      </c>
      <c r="E5660" s="16">
        <v>23.65</v>
      </c>
      <c r="F5660" s="16">
        <v>29.84</v>
      </c>
      <c r="G5660" s="16">
        <v>5.41</v>
      </c>
      <c r="H5660" s="16">
        <v>15.1</v>
      </c>
      <c r="I5660" s="16">
        <v>199.13</v>
      </c>
      <c r="J5660" s="16">
        <v>18.649999999999999</v>
      </c>
      <c r="K5660" s="16">
        <v>1050</v>
      </c>
      <c r="L5660" s="16">
        <v>29.91</v>
      </c>
      <c r="M5660" s="16">
        <v>6.7</v>
      </c>
    </row>
    <row r="5661" spans="1:13" x14ac:dyDescent="0.2">
      <c r="A5661" s="67">
        <f t="shared" si="89"/>
        <v>43019</v>
      </c>
      <c r="B5661">
        <v>0</v>
      </c>
      <c r="C5661" s="16">
        <v>88.28</v>
      </c>
      <c r="D5661" s="16">
        <v>27.11</v>
      </c>
      <c r="E5661" s="16">
        <v>24.78</v>
      </c>
      <c r="F5661" s="16">
        <v>30.03</v>
      </c>
      <c r="G5661" s="16">
        <v>6.48</v>
      </c>
      <c r="H5661" s="16">
        <v>23.21</v>
      </c>
      <c r="I5661" s="16">
        <v>221.33</v>
      </c>
      <c r="J5661" s="16">
        <v>20.34</v>
      </c>
      <c r="K5661" s="16">
        <v>1253</v>
      </c>
      <c r="L5661" s="16">
        <v>29.95</v>
      </c>
      <c r="M5661" s="16">
        <v>8.06</v>
      </c>
    </row>
    <row r="5662" spans="1:13" x14ac:dyDescent="0.2">
      <c r="A5662" s="67">
        <f t="shared" si="89"/>
        <v>43020</v>
      </c>
      <c r="B5662">
        <v>1.27</v>
      </c>
      <c r="C5662" s="16">
        <v>90.5</v>
      </c>
      <c r="D5662" s="16">
        <v>26.9</v>
      </c>
      <c r="E5662" s="16">
        <v>24.82</v>
      </c>
      <c r="F5662" s="16">
        <v>29.17</v>
      </c>
      <c r="G5662" s="16">
        <v>6.62</v>
      </c>
      <c r="H5662" s="16">
        <v>26.35</v>
      </c>
      <c r="I5662" s="16">
        <v>286.36</v>
      </c>
      <c r="J5662" s="16">
        <v>15.23</v>
      </c>
      <c r="K5662" s="16">
        <v>1052</v>
      </c>
      <c r="L5662" s="16">
        <v>30.36</v>
      </c>
      <c r="M5662" s="16">
        <v>8.56</v>
      </c>
    </row>
    <row r="5663" spans="1:13" x14ac:dyDescent="0.2">
      <c r="A5663" s="67">
        <f t="shared" si="89"/>
        <v>43021</v>
      </c>
      <c r="B5663">
        <v>32.25</v>
      </c>
      <c r="C5663" s="16">
        <v>91.98</v>
      </c>
      <c r="D5663" s="16">
        <v>26.97</v>
      </c>
      <c r="E5663" s="16">
        <v>24.53</v>
      </c>
      <c r="F5663" s="16">
        <v>28.6</v>
      </c>
      <c r="G5663" s="16">
        <v>6.6</v>
      </c>
      <c r="H5663" s="16">
        <v>38.28</v>
      </c>
      <c r="I5663" s="16">
        <v>281.54000000000002</v>
      </c>
      <c r="J5663" s="16">
        <v>9.5299999999999994</v>
      </c>
      <c r="K5663" s="16">
        <v>620.5</v>
      </c>
      <c r="L5663" s="16">
        <v>30.03</v>
      </c>
      <c r="M5663" s="16">
        <v>8.89</v>
      </c>
    </row>
    <row r="5664" spans="1:13" x14ac:dyDescent="0.2">
      <c r="A5664" s="67">
        <f t="shared" si="89"/>
        <v>43022</v>
      </c>
      <c r="B5664">
        <v>0.76</v>
      </c>
      <c r="C5664" s="16">
        <v>91.34</v>
      </c>
      <c r="D5664" s="16">
        <v>27.44</v>
      </c>
      <c r="E5664" s="16">
        <v>25.92</v>
      </c>
      <c r="F5664" s="16">
        <v>29.41</v>
      </c>
      <c r="G5664" s="16">
        <v>6.28</v>
      </c>
      <c r="H5664" s="16">
        <v>23.92</v>
      </c>
      <c r="I5664" s="16">
        <v>270.08999999999997</v>
      </c>
      <c r="J5664" s="16">
        <v>10.91</v>
      </c>
      <c r="K5664" s="16">
        <v>927</v>
      </c>
      <c r="L5664" s="16">
        <v>29.76</v>
      </c>
      <c r="M5664" s="16">
        <v>8.3000000000000007</v>
      </c>
    </row>
    <row r="5665" spans="1:13" x14ac:dyDescent="0.2">
      <c r="A5665" s="67">
        <f t="shared" si="89"/>
        <v>43023</v>
      </c>
      <c r="B5665">
        <v>0</v>
      </c>
      <c r="C5665" s="16">
        <v>87.52</v>
      </c>
      <c r="D5665" s="16">
        <v>28.5</v>
      </c>
      <c r="E5665" s="16">
        <v>25.67</v>
      </c>
      <c r="F5665" s="16">
        <v>30.53</v>
      </c>
      <c r="G5665" s="16">
        <v>13.5</v>
      </c>
      <c r="H5665" s="16">
        <v>36.06</v>
      </c>
      <c r="I5665" s="16">
        <v>45.44</v>
      </c>
      <c r="J5665" s="16">
        <v>22.99</v>
      </c>
      <c r="K5665" s="16">
        <v>1013</v>
      </c>
      <c r="L5665" s="16">
        <v>30.19</v>
      </c>
      <c r="M5665" s="16">
        <v>14.11</v>
      </c>
    </row>
    <row r="5666" spans="1:13" x14ac:dyDescent="0.2">
      <c r="A5666" s="67">
        <f t="shared" si="89"/>
        <v>43024</v>
      </c>
      <c r="B5666">
        <v>19.8</v>
      </c>
      <c r="C5666" s="16">
        <v>84.77</v>
      </c>
      <c r="D5666" s="16">
        <v>29.06</v>
      </c>
      <c r="E5666" s="16">
        <v>25.2</v>
      </c>
      <c r="F5666" s="16">
        <v>30.24</v>
      </c>
      <c r="G5666" s="16">
        <v>13.92</v>
      </c>
      <c r="H5666" s="16">
        <v>44.77</v>
      </c>
      <c r="I5666" s="16">
        <v>4.0999999999999996</v>
      </c>
      <c r="J5666" s="16">
        <v>20.46</v>
      </c>
      <c r="K5666" s="16">
        <v>1070</v>
      </c>
      <c r="L5666" s="16">
        <v>30.42</v>
      </c>
      <c r="M5666" s="16">
        <v>16.079999999999998</v>
      </c>
    </row>
    <row r="5667" spans="1:13" x14ac:dyDescent="0.2">
      <c r="A5667" s="67">
        <f t="shared" si="89"/>
        <v>43025</v>
      </c>
      <c r="B5667">
        <v>28.7</v>
      </c>
      <c r="C5667" s="16">
        <v>90.53</v>
      </c>
      <c r="D5667" s="16">
        <v>27.69</v>
      </c>
      <c r="E5667" s="16">
        <v>24.97</v>
      </c>
      <c r="F5667" s="16">
        <v>29.77</v>
      </c>
      <c r="G5667" s="16">
        <v>10.24</v>
      </c>
      <c r="H5667" s="16">
        <v>39.51</v>
      </c>
      <c r="I5667" s="16">
        <v>281.97000000000003</v>
      </c>
      <c r="J5667" s="16">
        <v>12.23</v>
      </c>
      <c r="K5667" s="16">
        <v>1105</v>
      </c>
      <c r="L5667" s="16">
        <v>30.2</v>
      </c>
      <c r="M5667" s="16">
        <v>12.34</v>
      </c>
    </row>
    <row r="5668" spans="1:13" x14ac:dyDescent="0.2">
      <c r="A5668" s="67">
        <f t="shared" si="89"/>
        <v>43026</v>
      </c>
      <c r="B5668">
        <v>14.48</v>
      </c>
      <c r="C5668" s="16">
        <v>93.05</v>
      </c>
      <c r="D5668" s="16">
        <v>27.45</v>
      </c>
      <c r="E5668" s="16">
        <v>24.87</v>
      </c>
      <c r="F5668" s="16">
        <v>29.72</v>
      </c>
      <c r="G5668" s="16">
        <v>7.14</v>
      </c>
      <c r="H5668" s="16">
        <v>27.24</v>
      </c>
      <c r="I5668" s="16">
        <v>248.88</v>
      </c>
      <c r="J5668" s="16">
        <v>14.56</v>
      </c>
      <c r="K5668" s="16">
        <v>900</v>
      </c>
      <c r="L5668" s="16">
        <v>30.1</v>
      </c>
      <c r="M5668" s="16">
        <v>8.7899999999999991</v>
      </c>
    </row>
    <row r="5669" spans="1:13" x14ac:dyDescent="0.2">
      <c r="A5669" s="67">
        <f t="shared" si="89"/>
        <v>43027</v>
      </c>
      <c r="B5669">
        <v>32.51</v>
      </c>
      <c r="C5669" s="16">
        <v>91.09</v>
      </c>
      <c r="D5669" s="16">
        <v>27.61</v>
      </c>
      <c r="E5669" s="16">
        <v>25.65</v>
      </c>
      <c r="F5669" s="16">
        <v>30.18</v>
      </c>
      <c r="G5669" s="16">
        <v>7.76</v>
      </c>
      <c r="H5669" s="16">
        <v>26.85</v>
      </c>
      <c r="I5669" s="16">
        <v>237.25</v>
      </c>
      <c r="J5669" s="16">
        <v>17.53</v>
      </c>
      <c r="K5669" s="16">
        <v>1126</v>
      </c>
      <c r="L5669" s="16">
        <v>30.12</v>
      </c>
      <c r="M5669" s="16">
        <v>9.49</v>
      </c>
    </row>
    <row r="5670" spans="1:13" x14ac:dyDescent="0.2">
      <c r="A5670" s="67">
        <f t="shared" si="89"/>
        <v>43028</v>
      </c>
      <c r="B5670">
        <v>35.049999999999997</v>
      </c>
      <c r="C5670" s="16">
        <v>90.56</v>
      </c>
      <c r="D5670" s="16">
        <v>27.69</v>
      </c>
      <c r="E5670" s="16">
        <v>25.01</v>
      </c>
      <c r="F5670" s="16">
        <v>30.38</v>
      </c>
      <c r="G5670" s="16">
        <v>7.24</v>
      </c>
      <c r="H5670" s="16">
        <v>26.39</v>
      </c>
      <c r="I5670" s="16">
        <v>250.29</v>
      </c>
      <c r="J5670" s="16">
        <v>21.2</v>
      </c>
      <c r="K5670" s="16">
        <v>1058</v>
      </c>
      <c r="L5670" s="16">
        <v>30.22</v>
      </c>
      <c r="M5670" s="16">
        <v>9.2899999999999991</v>
      </c>
    </row>
    <row r="5671" spans="1:13" x14ac:dyDescent="0.2">
      <c r="A5671" s="67">
        <f t="shared" si="89"/>
        <v>43029</v>
      </c>
      <c r="B5671">
        <v>20.82</v>
      </c>
      <c r="C5671" s="16">
        <v>90.37</v>
      </c>
      <c r="D5671" s="16">
        <v>27.42</v>
      </c>
      <c r="E5671" s="16">
        <v>23.83</v>
      </c>
      <c r="F5671" s="16">
        <v>30.15</v>
      </c>
      <c r="G5671" s="16">
        <v>6.39</v>
      </c>
      <c r="H5671" s="16">
        <v>45.33</v>
      </c>
      <c r="I5671" s="16">
        <v>252.16</v>
      </c>
      <c r="J5671" s="16">
        <v>18.489999999999998</v>
      </c>
      <c r="K5671" s="16">
        <v>1007</v>
      </c>
      <c r="L5671" s="16">
        <v>30.38</v>
      </c>
      <c r="M5671" s="16">
        <v>7.7</v>
      </c>
    </row>
    <row r="5672" spans="1:13" x14ac:dyDescent="0.2">
      <c r="A5672" s="67">
        <f t="shared" si="89"/>
        <v>43030</v>
      </c>
      <c r="B5672">
        <v>6.86</v>
      </c>
      <c r="C5672" s="16">
        <v>93.09</v>
      </c>
      <c r="D5672" s="16">
        <v>26.5</v>
      </c>
      <c r="E5672" s="16">
        <v>24.31</v>
      </c>
      <c r="F5672" s="16">
        <v>29.89</v>
      </c>
      <c r="G5672" s="16">
        <v>6.73</v>
      </c>
      <c r="H5672" s="16">
        <v>26.39</v>
      </c>
      <c r="I5672" s="16">
        <v>192.96</v>
      </c>
      <c r="J5672" s="16">
        <v>15.69</v>
      </c>
      <c r="K5672" s="16">
        <v>1050</v>
      </c>
      <c r="L5672" s="16">
        <v>30.12</v>
      </c>
      <c r="M5672" s="16">
        <v>7.96</v>
      </c>
    </row>
    <row r="5673" spans="1:13" x14ac:dyDescent="0.2">
      <c r="A5673" s="67">
        <f t="shared" si="89"/>
        <v>43031</v>
      </c>
      <c r="B5673">
        <v>4.83</v>
      </c>
      <c r="C5673" s="16">
        <v>92.39</v>
      </c>
      <c r="D5673" s="16">
        <v>26.33</v>
      </c>
      <c r="E5673" s="16">
        <v>24.42</v>
      </c>
      <c r="F5673" s="16">
        <v>30.32</v>
      </c>
      <c r="G5673" s="16">
        <v>7.71</v>
      </c>
      <c r="H5673" s="16">
        <v>38</v>
      </c>
      <c r="I5673" s="16">
        <v>162.91</v>
      </c>
      <c r="J5673" s="16">
        <v>13.53</v>
      </c>
      <c r="K5673" s="16">
        <v>1336</v>
      </c>
      <c r="L5673" s="16">
        <v>29.94</v>
      </c>
      <c r="M5673" s="16">
        <v>8.56</v>
      </c>
    </row>
    <row r="5674" spans="1:13" x14ac:dyDescent="0.2">
      <c r="A5674" s="67">
        <f t="shared" si="89"/>
        <v>43032</v>
      </c>
      <c r="B5674">
        <v>33.53</v>
      </c>
      <c r="C5674" s="16">
        <v>90.44</v>
      </c>
      <c r="D5674" s="16">
        <v>26.4</v>
      </c>
      <c r="E5674" s="16">
        <v>24.6</v>
      </c>
      <c r="F5674" s="16">
        <v>31.06</v>
      </c>
      <c r="G5674" s="16">
        <v>10.33</v>
      </c>
      <c r="H5674" s="16">
        <v>38.6</v>
      </c>
      <c r="I5674" s="16">
        <v>154.15</v>
      </c>
      <c r="J5674" s="16">
        <v>13.55</v>
      </c>
      <c r="K5674" s="16">
        <v>1213</v>
      </c>
      <c r="L5674" s="16">
        <v>29.67</v>
      </c>
      <c r="M5674" s="16">
        <v>12.51</v>
      </c>
    </row>
    <row r="5675" spans="1:13" x14ac:dyDescent="0.2">
      <c r="A5675" s="67">
        <f t="shared" si="89"/>
        <v>43033</v>
      </c>
      <c r="B5675">
        <v>0</v>
      </c>
      <c r="C5675" s="16">
        <v>83.99</v>
      </c>
      <c r="D5675" s="16">
        <v>26.8</v>
      </c>
      <c r="E5675" s="16">
        <v>25</v>
      </c>
      <c r="F5675" s="16">
        <v>29.34</v>
      </c>
      <c r="G5675" s="16">
        <v>12.81</v>
      </c>
      <c r="H5675" s="16">
        <v>35.03</v>
      </c>
      <c r="I5675" s="16">
        <v>163.34</v>
      </c>
      <c r="J5675" s="16">
        <v>14.16</v>
      </c>
      <c r="K5675" s="16">
        <v>1249</v>
      </c>
      <c r="L5675" s="16">
        <v>29.1</v>
      </c>
      <c r="M5675" s="16">
        <v>16.7</v>
      </c>
    </row>
    <row r="5676" spans="1:13" x14ac:dyDescent="0.2">
      <c r="A5676" s="67">
        <f t="shared" si="89"/>
        <v>43034</v>
      </c>
      <c r="B5676">
        <v>0</v>
      </c>
      <c r="C5676" s="16">
        <v>81.09</v>
      </c>
      <c r="D5676" s="16">
        <v>27.63</v>
      </c>
      <c r="E5676" s="16">
        <v>25.18</v>
      </c>
      <c r="F5676" s="16">
        <v>31.21</v>
      </c>
      <c r="G5676" s="16">
        <v>10.07</v>
      </c>
      <c r="H5676" s="16">
        <v>26.74</v>
      </c>
      <c r="I5676" s="16">
        <v>163.98</v>
      </c>
      <c r="J5676" s="16">
        <v>19.940000000000001</v>
      </c>
      <c r="K5676" s="16">
        <v>1039</v>
      </c>
      <c r="L5676" s="16">
        <v>29.53</v>
      </c>
      <c r="M5676" s="16">
        <v>13.46</v>
      </c>
    </row>
    <row r="5677" spans="1:13" x14ac:dyDescent="0.2">
      <c r="A5677" s="67">
        <f t="shared" si="89"/>
        <v>43035</v>
      </c>
      <c r="B5677">
        <v>0</v>
      </c>
      <c r="C5677" s="16">
        <v>89.2</v>
      </c>
      <c r="D5677" s="16">
        <v>26.79</v>
      </c>
      <c r="E5677" s="16">
        <v>24.8</v>
      </c>
      <c r="F5677" s="16">
        <v>29.7</v>
      </c>
      <c r="G5677" s="16">
        <v>7.39</v>
      </c>
      <c r="H5677" s="16">
        <v>27.69</v>
      </c>
      <c r="I5677" s="16">
        <v>149.33000000000001</v>
      </c>
      <c r="J5677" s="16">
        <v>15.08</v>
      </c>
      <c r="K5677" s="16">
        <v>1244</v>
      </c>
      <c r="L5677" s="16">
        <v>29.78</v>
      </c>
      <c r="M5677" s="16">
        <v>8.67</v>
      </c>
    </row>
    <row r="5678" spans="1:13" x14ac:dyDescent="0.2">
      <c r="A5678" s="67">
        <f t="shared" si="89"/>
        <v>43036</v>
      </c>
      <c r="B5678">
        <v>37.840000000000003</v>
      </c>
      <c r="C5678" s="16">
        <v>90.22</v>
      </c>
      <c r="D5678" s="16">
        <v>25.4</v>
      </c>
      <c r="E5678" s="16">
        <v>23.46</v>
      </c>
      <c r="F5678" s="16">
        <v>27.5</v>
      </c>
      <c r="G5678" s="16">
        <v>10.19</v>
      </c>
      <c r="H5678" s="16">
        <v>34.47</v>
      </c>
      <c r="I5678" s="16">
        <v>114.7</v>
      </c>
      <c r="J5678" s="16">
        <v>5.5</v>
      </c>
      <c r="K5678" s="16">
        <v>315.39999999999998</v>
      </c>
      <c r="L5678" s="16">
        <v>28.96</v>
      </c>
      <c r="M5678" s="16">
        <v>10.47</v>
      </c>
    </row>
    <row r="5679" spans="1:13" x14ac:dyDescent="0.2">
      <c r="A5679" s="67">
        <f t="shared" si="89"/>
        <v>43037</v>
      </c>
      <c r="B5679">
        <v>0</v>
      </c>
      <c r="C5679" s="16">
        <v>89.41</v>
      </c>
      <c r="D5679" s="16">
        <v>26.08</v>
      </c>
      <c r="E5679" s="16">
        <v>24.04</v>
      </c>
      <c r="F5679" s="16">
        <v>29.66</v>
      </c>
      <c r="G5679" s="16">
        <v>6.48</v>
      </c>
      <c r="H5679" s="16">
        <v>26.14</v>
      </c>
      <c r="I5679" s="16">
        <v>136.59</v>
      </c>
      <c r="J5679" s="16">
        <v>12.09</v>
      </c>
      <c r="K5679" s="16">
        <v>1163</v>
      </c>
      <c r="L5679" s="16">
        <v>29.2</v>
      </c>
      <c r="M5679" s="16">
        <v>7.72</v>
      </c>
    </row>
    <row r="5680" spans="1:13" x14ac:dyDescent="0.2">
      <c r="A5680" s="67">
        <f t="shared" si="89"/>
        <v>43038</v>
      </c>
      <c r="B5680">
        <v>4.32</v>
      </c>
      <c r="C5680" s="16">
        <v>86.6</v>
      </c>
      <c r="D5680" s="16">
        <v>26.89</v>
      </c>
      <c r="E5680" s="16">
        <v>23.49</v>
      </c>
      <c r="F5680" s="16">
        <v>29.37</v>
      </c>
      <c r="G5680" s="16">
        <v>6.1</v>
      </c>
      <c r="H5680" s="16">
        <v>17.39</v>
      </c>
      <c r="I5680" s="16">
        <v>303.02</v>
      </c>
      <c r="J5680" s="16">
        <v>20.64</v>
      </c>
      <c r="K5680" s="16">
        <v>957</v>
      </c>
      <c r="L5680" s="16">
        <v>29.74</v>
      </c>
      <c r="M5680" s="16">
        <v>7.76</v>
      </c>
    </row>
    <row r="5681" spans="1:13" x14ac:dyDescent="0.2">
      <c r="A5681" s="67">
        <f t="shared" si="89"/>
        <v>43039</v>
      </c>
      <c r="B5681">
        <v>2.79</v>
      </c>
      <c r="C5681" s="16">
        <v>86.12</v>
      </c>
      <c r="D5681" s="16">
        <v>27.3</v>
      </c>
      <c r="E5681" s="16">
        <v>23.56</v>
      </c>
      <c r="F5681" s="16">
        <v>29.46</v>
      </c>
      <c r="G5681" s="16">
        <v>9.39</v>
      </c>
      <c r="H5681" s="16">
        <v>28.61</v>
      </c>
      <c r="I5681" s="16">
        <v>327.51</v>
      </c>
      <c r="J5681" s="16">
        <v>20.05</v>
      </c>
      <c r="K5681" s="16">
        <v>1187</v>
      </c>
      <c r="L5681" s="16">
        <v>30.04</v>
      </c>
      <c r="M5681" s="16">
        <v>11.47</v>
      </c>
    </row>
    <row r="5682" spans="1:13" x14ac:dyDescent="0.2">
      <c r="A5682" s="67">
        <f t="shared" si="89"/>
        <v>43040</v>
      </c>
      <c r="B5682">
        <v>3.3</v>
      </c>
      <c r="C5682" s="16">
        <v>87.01</v>
      </c>
      <c r="D5682" s="16">
        <v>27.95</v>
      </c>
      <c r="E5682" s="16">
        <v>25.55</v>
      </c>
      <c r="F5682" s="16">
        <v>29.43</v>
      </c>
      <c r="G5682" s="16">
        <v>14.26</v>
      </c>
      <c r="H5682" s="16">
        <v>36.51</v>
      </c>
      <c r="I5682" s="16">
        <v>26.98</v>
      </c>
      <c r="J5682" s="16">
        <v>11.54</v>
      </c>
      <c r="K5682" s="16">
        <v>1195</v>
      </c>
      <c r="L5682" s="16">
        <v>29.58</v>
      </c>
      <c r="M5682" s="16">
        <v>14.05</v>
      </c>
    </row>
    <row r="5683" spans="1:13" x14ac:dyDescent="0.2">
      <c r="A5683" s="67">
        <f t="shared" si="89"/>
        <v>43041</v>
      </c>
      <c r="B5683">
        <v>16.260000000000002</v>
      </c>
      <c r="C5683" s="16">
        <v>87.08</v>
      </c>
      <c r="D5683" s="16">
        <v>28.33</v>
      </c>
      <c r="E5683" s="16">
        <v>25.44</v>
      </c>
      <c r="F5683" s="16">
        <v>30.45</v>
      </c>
      <c r="G5683" s="16">
        <v>13.52</v>
      </c>
      <c r="H5683" s="16">
        <v>32.07</v>
      </c>
      <c r="I5683" s="16">
        <v>46.18</v>
      </c>
      <c r="J5683" s="16">
        <v>18.79</v>
      </c>
      <c r="K5683" s="16">
        <v>1130</v>
      </c>
      <c r="L5683" s="16">
        <v>30.06</v>
      </c>
      <c r="M5683" s="16">
        <v>13.22</v>
      </c>
    </row>
    <row r="5684" spans="1:13" x14ac:dyDescent="0.2">
      <c r="A5684" s="67">
        <f t="shared" si="89"/>
        <v>43042</v>
      </c>
      <c r="B5684">
        <v>0</v>
      </c>
      <c r="C5684" s="16">
        <v>87.14</v>
      </c>
      <c r="D5684" s="16">
        <v>27.55</v>
      </c>
      <c r="E5684" s="16">
        <v>25.15</v>
      </c>
      <c r="F5684" s="16">
        <v>29.81</v>
      </c>
      <c r="G5684" s="16">
        <v>5.73</v>
      </c>
      <c r="H5684" s="16">
        <v>17.78</v>
      </c>
      <c r="I5684" s="16">
        <v>251.72</v>
      </c>
      <c r="J5684" s="16">
        <v>19</v>
      </c>
      <c r="K5684" s="16">
        <v>1097</v>
      </c>
      <c r="L5684" s="16">
        <v>30.07</v>
      </c>
      <c r="M5684" s="16">
        <v>6.97</v>
      </c>
    </row>
    <row r="5685" spans="1:13" x14ac:dyDescent="0.2">
      <c r="A5685" s="67">
        <f t="shared" si="89"/>
        <v>43043</v>
      </c>
      <c r="B5685">
        <v>16.260000000000002</v>
      </c>
      <c r="C5685" s="16">
        <v>91.35</v>
      </c>
      <c r="D5685" s="16">
        <v>25.97</v>
      </c>
      <c r="E5685" s="16">
        <v>23.83</v>
      </c>
      <c r="F5685" s="16">
        <v>28.41</v>
      </c>
      <c r="G5685" s="16">
        <v>6.5</v>
      </c>
      <c r="H5685" s="16">
        <v>27.73</v>
      </c>
      <c r="I5685" s="16">
        <v>198.37</v>
      </c>
      <c r="J5685" s="16">
        <v>11.44</v>
      </c>
      <c r="K5685" s="16">
        <v>1110</v>
      </c>
      <c r="L5685" s="16">
        <v>29.77</v>
      </c>
      <c r="M5685" s="16">
        <v>7.95</v>
      </c>
    </row>
    <row r="5686" spans="1:13" x14ac:dyDescent="0.2">
      <c r="A5686" s="67">
        <f t="shared" si="89"/>
        <v>43044</v>
      </c>
      <c r="B5686">
        <v>11.18</v>
      </c>
      <c r="C5686" s="16">
        <v>93.84</v>
      </c>
      <c r="D5686" s="16">
        <v>25.49</v>
      </c>
      <c r="E5686" s="16">
        <v>24.06</v>
      </c>
      <c r="F5686" s="16">
        <v>28.39</v>
      </c>
      <c r="G5686" s="16">
        <v>5.27</v>
      </c>
      <c r="H5686" s="16">
        <v>21.59</v>
      </c>
      <c r="I5686" s="16">
        <v>186.56</v>
      </c>
      <c r="J5686" s="16">
        <v>13.1</v>
      </c>
      <c r="K5686" s="16">
        <v>1246</v>
      </c>
      <c r="L5686" s="16">
        <v>29.74</v>
      </c>
      <c r="M5686" s="16">
        <v>6.29</v>
      </c>
    </row>
    <row r="5687" spans="1:13" x14ac:dyDescent="0.2">
      <c r="A5687" s="67">
        <f t="shared" si="89"/>
        <v>43045</v>
      </c>
      <c r="B5687">
        <v>7.62</v>
      </c>
      <c r="C5687" s="16">
        <v>88.67</v>
      </c>
      <c r="D5687" s="16">
        <v>26.64</v>
      </c>
      <c r="E5687" s="16">
        <v>23.33</v>
      </c>
      <c r="F5687" s="16">
        <v>29.27</v>
      </c>
      <c r="G5687" s="16">
        <v>7.25</v>
      </c>
      <c r="H5687" s="16">
        <v>25.82</v>
      </c>
      <c r="I5687" s="16">
        <v>272.04000000000002</v>
      </c>
      <c r="J5687" s="16">
        <v>20.86</v>
      </c>
      <c r="K5687" s="16">
        <v>1292</v>
      </c>
      <c r="L5687" s="16">
        <v>30</v>
      </c>
      <c r="M5687" s="16">
        <v>10.130000000000001</v>
      </c>
    </row>
    <row r="5688" spans="1:13" x14ac:dyDescent="0.2">
      <c r="A5688" s="67">
        <f t="shared" si="89"/>
        <v>43046</v>
      </c>
      <c r="B5688">
        <v>17.02</v>
      </c>
      <c r="C5688" s="16">
        <v>91.82</v>
      </c>
      <c r="D5688" s="16">
        <v>25.79</v>
      </c>
      <c r="E5688" s="16">
        <v>23.88</v>
      </c>
      <c r="F5688" s="16">
        <v>28.02</v>
      </c>
      <c r="G5688" s="16">
        <v>7.24</v>
      </c>
      <c r="H5688" s="16">
        <v>46.6</v>
      </c>
      <c r="I5688" s="16">
        <v>281.05</v>
      </c>
      <c r="J5688" s="16">
        <v>7.33</v>
      </c>
      <c r="K5688" s="16">
        <v>729.8</v>
      </c>
      <c r="L5688" s="16">
        <v>29.5</v>
      </c>
      <c r="M5688" s="16">
        <v>8.59</v>
      </c>
    </row>
    <row r="5689" spans="1:13" x14ac:dyDescent="0.2">
      <c r="A5689" s="67">
        <f t="shared" si="89"/>
        <v>43047</v>
      </c>
      <c r="B5689">
        <v>0.51</v>
      </c>
      <c r="C5689" s="16">
        <v>88.71</v>
      </c>
      <c r="D5689" s="16">
        <v>26.42</v>
      </c>
      <c r="E5689" s="16">
        <v>23.65</v>
      </c>
      <c r="F5689" s="16">
        <v>28.87</v>
      </c>
      <c r="G5689" s="16">
        <v>6.21</v>
      </c>
      <c r="H5689" s="16">
        <v>40.89</v>
      </c>
      <c r="I5689" s="16">
        <v>252.97</v>
      </c>
      <c r="J5689" s="16">
        <v>19.940000000000001</v>
      </c>
      <c r="K5689" s="16">
        <v>1138</v>
      </c>
      <c r="L5689" s="16">
        <v>29.51</v>
      </c>
      <c r="M5689" s="16">
        <v>7.36</v>
      </c>
    </row>
    <row r="5690" spans="1:13" x14ac:dyDescent="0.2">
      <c r="A5690" s="67">
        <f t="shared" si="89"/>
        <v>43048</v>
      </c>
      <c r="B5690">
        <v>51.31</v>
      </c>
      <c r="C5690" s="16">
        <v>94.66</v>
      </c>
      <c r="D5690" s="16">
        <v>24.98</v>
      </c>
      <c r="E5690" s="16">
        <v>23.15</v>
      </c>
      <c r="F5690" s="16">
        <v>26.73</v>
      </c>
      <c r="G5690" s="16">
        <v>5.62</v>
      </c>
      <c r="H5690" s="16">
        <v>20.6</v>
      </c>
      <c r="I5690" s="16">
        <v>218.77</v>
      </c>
      <c r="J5690" s="16">
        <v>6.57</v>
      </c>
      <c r="K5690" s="16">
        <v>646.9</v>
      </c>
      <c r="L5690" s="16">
        <v>29.24</v>
      </c>
      <c r="M5690" s="16">
        <v>6.72</v>
      </c>
    </row>
    <row r="5691" spans="1:13" x14ac:dyDescent="0.2">
      <c r="A5691" s="67">
        <f t="shared" si="89"/>
        <v>43049</v>
      </c>
      <c r="B5691">
        <v>0</v>
      </c>
      <c r="C5691" s="16">
        <v>94.36</v>
      </c>
      <c r="D5691" s="16">
        <v>25.11</v>
      </c>
      <c r="E5691" s="16">
        <v>23.6</v>
      </c>
      <c r="F5691" s="16">
        <v>27.42</v>
      </c>
      <c r="G5691" s="16">
        <v>5.09</v>
      </c>
      <c r="H5691" s="16">
        <v>23.25</v>
      </c>
      <c r="I5691" s="16">
        <v>202.79</v>
      </c>
      <c r="J5691" s="16">
        <v>9.69</v>
      </c>
      <c r="K5691" s="16">
        <v>1179</v>
      </c>
      <c r="L5691" s="16">
        <v>29.33</v>
      </c>
      <c r="M5691" s="16">
        <v>6.21</v>
      </c>
    </row>
    <row r="5692" spans="1:13" x14ac:dyDescent="0.2">
      <c r="A5692" s="67">
        <f t="shared" si="89"/>
        <v>43050</v>
      </c>
      <c r="B5692">
        <v>0</v>
      </c>
      <c r="C5692" s="16">
        <v>90.52</v>
      </c>
      <c r="D5692" s="16">
        <v>26.28</v>
      </c>
      <c r="E5692" s="16">
        <v>23.61</v>
      </c>
      <c r="F5692" s="16">
        <v>29.18</v>
      </c>
      <c r="G5692" s="16">
        <v>6.42</v>
      </c>
      <c r="H5692" s="16">
        <v>22.05</v>
      </c>
      <c r="I5692" s="16">
        <v>206.7</v>
      </c>
      <c r="J5692" s="16">
        <v>21.2</v>
      </c>
      <c r="K5692" s="16">
        <v>1068</v>
      </c>
      <c r="L5692" s="16">
        <v>29.57</v>
      </c>
      <c r="M5692" s="16">
        <v>7.36</v>
      </c>
    </row>
    <row r="5693" spans="1:13" x14ac:dyDescent="0.2">
      <c r="A5693" s="67">
        <f t="shared" si="89"/>
        <v>43051</v>
      </c>
      <c r="B5693">
        <v>0</v>
      </c>
      <c r="C5693" s="16">
        <v>88.27</v>
      </c>
      <c r="D5693" s="16">
        <v>27.24</v>
      </c>
      <c r="E5693" s="16">
        <v>24.49</v>
      </c>
      <c r="F5693" s="16">
        <v>30.08</v>
      </c>
      <c r="G5693" s="16">
        <v>5.57</v>
      </c>
      <c r="H5693" s="16">
        <v>15.66</v>
      </c>
      <c r="I5693" s="16">
        <v>174.2</v>
      </c>
      <c r="J5693" s="16">
        <v>22</v>
      </c>
      <c r="K5693" s="16">
        <v>1130</v>
      </c>
      <c r="L5693" s="16">
        <v>29.96</v>
      </c>
      <c r="M5693" s="16">
        <v>6.53</v>
      </c>
    </row>
    <row r="5694" spans="1:13" x14ac:dyDescent="0.2">
      <c r="A5694" s="67">
        <f t="shared" si="89"/>
        <v>43052</v>
      </c>
      <c r="B5694">
        <v>2.54</v>
      </c>
      <c r="C5694" s="16">
        <v>97.15</v>
      </c>
      <c r="D5694" s="16">
        <v>25</v>
      </c>
      <c r="E5694" s="16">
        <v>23.23</v>
      </c>
      <c r="F5694" s="16">
        <v>27.23</v>
      </c>
      <c r="G5694" s="16">
        <v>5.16</v>
      </c>
      <c r="H5694" s="16">
        <v>26.42</v>
      </c>
      <c r="I5694" s="16">
        <v>192.55</v>
      </c>
      <c r="J5694" s="16">
        <v>3.69</v>
      </c>
      <c r="K5694" s="16">
        <v>390.2</v>
      </c>
      <c r="L5694" s="16">
        <v>29.37</v>
      </c>
      <c r="M5694" s="16">
        <v>6.42</v>
      </c>
    </row>
    <row r="5695" spans="1:13" x14ac:dyDescent="0.2">
      <c r="A5695" s="67">
        <f t="shared" si="89"/>
        <v>43053</v>
      </c>
      <c r="B5695">
        <v>0</v>
      </c>
      <c r="C5695" s="16">
        <v>90.87</v>
      </c>
      <c r="D5695" s="16">
        <v>25.75</v>
      </c>
      <c r="E5695" s="16">
        <v>23.53</v>
      </c>
      <c r="F5695" s="16">
        <v>30.55</v>
      </c>
      <c r="G5695" s="16">
        <v>7.84</v>
      </c>
      <c r="H5695" s="16">
        <v>27.13</v>
      </c>
      <c r="I5695" s="16">
        <v>172.68</v>
      </c>
      <c r="J5695" s="16">
        <v>13.16</v>
      </c>
      <c r="K5695" s="16">
        <v>1108</v>
      </c>
      <c r="L5695" s="16">
        <v>29.21</v>
      </c>
      <c r="M5695" s="16">
        <v>9.9600000000000009</v>
      </c>
    </row>
    <row r="5696" spans="1:13" x14ac:dyDescent="0.2">
      <c r="A5696" s="67">
        <f t="shared" si="89"/>
        <v>43054</v>
      </c>
      <c r="B5696">
        <v>0</v>
      </c>
      <c r="C5696" s="16">
        <v>89.35</v>
      </c>
      <c r="D5696" s="16">
        <v>25.66</v>
      </c>
      <c r="E5696" s="16">
        <v>23.89</v>
      </c>
      <c r="F5696" s="16">
        <v>29.94</v>
      </c>
      <c r="G5696" s="16">
        <v>7.54</v>
      </c>
      <c r="H5696" s="16">
        <v>22.47</v>
      </c>
      <c r="I5696" s="16">
        <v>181.85</v>
      </c>
      <c r="J5696" s="16">
        <v>12.49</v>
      </c>
      <c r="K5696" s="16">
        <v>1203</v>
      </c>
      <c r="L5696" s="16">
        <v>29.07</v>
      </c>
      <c r="M5696" s="16">
        <v>8.73</v>
      </c>
    </row>
    <row r="5697" spans="1:13" x14ac:dyDescent="0.2">
      <c r="A5697" s="67">
        <f t="shared" si="89"/>
        <v>43055</v>
      </c>
      <c r="B5697">
        <v>7.62</v>
      </c>
      <c r="C5697" s="16">
        <v>93.19</v>
      </c>
      <c r="D5697" s="16">
        <v>25.15</v>
      </c>
      <c r="E5697" s="16">
        <v>23.89</v>
      </c>
      <c r="F5697" s="16">
        <v>27.61</v>
      </c>
      <c r="G5697" s="16">
        <v>8.33</v>
      </c>
      <c r="H5697" s="16">
        <v>33.94</v>
      </c>
      <c r="I5697" s="16">
        <v>232.23</v>
      </c>
      <c r="J5697" s="16">
        <v>7.92</v>
      </c>
      <c r="K5697" s="16">
        <v>712.9</v>
      </c>
      <c r="L5697" s="16">
        <v>28.53</v>
      </c>
      <c r="M5697" s="16">
        <v>11.2</v>
      </c>
    </row>
    <row r="5698" spans="1:13" x14ac:dyDescent="0.2">
      <c r="A5698" s="67">
        <f t="shared" si="89"/>
        <v>43056</v>
      </c>
      <c r="B5698">
        <v>78.739999999999995</v>
      </c>
      <c r="C5698" s="16">
        <v>93.84</v>
      </c>
      <c r="D5698" s="16">
        <v>25.06</v>
      </c>
      <c r="E5698" s="16">
        <v>23.16</v>
      </c>
      <c r="F5698" s="16">
        <v>29.33</v>
      </c>
      <c r="G5698" s="16">
        <v>8.0299999999999994</v>
      </c>
      <c r="H5698" s="16">
        <v>36.44</v>
      </c>
      <c r="I5698" s="16">
        <v>245.74</v>
      </c>
      <c r="J5698" s="16">
        <v>11.33</v>
      </c>
      <c r="K5698" s="16">
        <v>1174</v>
      </c>
      <c r="L5698" s="16">
        <v>28.69</v>
      </c>
      <c r="M5698" s="16">
        <v>9.94</v>
      </c>
    </row>
    <row r="5699" spans="1:13" x14ac:dyDescent="0.2">
      <c r="A5699" s="67">
        <f t="shared" ref="A5699:A5742" si="90">A5698+1</f>
        <v>43057</v>
      </c>
      <c r="B5699">
        <v>9.65</v>
      </c>
      <c r="C5699" s="16">
        <v>85.99</v>
      </c>
      <c r="D5699" s="16">
        <v>26.48</v>
      </c>
      <c r="E5699" s="16">
        <v>22.88</v>
      </c>
      <c r="F5699" s="16">
        <v>29.34</v>
      </c>
      <c r="G5699" s="16">
        <v>8.3800000000000008</v>
      </c>
      <c r="H5699" s="16">
        <v>26.57</v>
      </c>
      <c r="I5699" s="16">
        <v>277.23</v>
      </c>
      <c r="J5699" s="16">
        <v>16.32</v>
      </c>
      <c r="K5699" s="16">
        <v>1299</v>
      </c>
      <c r="L5699" s="16">
        <v>28.61</v>
      </c>
      <c r="M5699" s="16">
        <v>11.62</v>
      </c>
    </row>
    <row r="5700" spans="1:13" x14ac:dyDescent="0.2">
      <c r="A5700" s="67">
        <f t="shared" si="90"/>
        <v>43058</v>
      </c>
      <c r="B5700">
        <v>3.81</v>
      </c>
      <c r="C5700" s="16">
        <v>88.38</v>
      </c>
      <c r="D5700" s="16">
        <v>26.03</v>
      </c>
      <c r="E5700" s="16">
        <v>23.74</v>
      </c>
      <c r="F5700" s="16">
        <v>29.06</v>
      </c>
      <c r="G5700" s="16">
        <v>6.92</v>
      </c>
      <c r="H5700" s="16">
        <v>25.01</v>
      </c>
      <c r="I5700" s="16">
        <v>247.54</v>
      </c>
      <c r="J5700" s="16">
        <v>18.920000000000002</v>
      </c>
      <c r="K5700" s="16">
        <v>1170</v>
      </c>
      <c r="L5700" s="16">
        <v>28.85</v>
      </c>
      <c r="M5700" s="16">
        <v>8.6300000000000008</v>
      </c>
    </row>
    <row r="5701" spans="1:13" x14ac:dyDescent="0.2">
      <c r="A5701" s="67">
        <f t="shared" si="90"/>
        <v>43059</v>
      </c>
      <c r="B5701">
        <v>2.79</v>
      </c>
      <c r="C5701" s="16">
        <v>86.6</v>
      </c>
      <c r="D5701" s="16">
        <v>26.32</v>
      </c>
      <c r="E5701" s="16">
        <v>23.27</v>
      </c>
      <c r="F5701" s="16">
        <v>28.92</v>
      </c>
      <c r="G5701" s="16">
        <v>6.92</v>
      </c>
      <c r="H5701" s="16">
        <v>26.07</v>
      </c>
      <c r="I5701" s="16">
        <v>251.93</v>
      </c>
      <c r="J5701" s="16">
        <v>21.2</v>
      </c>
      <c r="K5701" s="16">
        <v>1100</v>
      </c>
      <c r="L5701" s="16">
        <v>29</v>
      </c>
      <c r="M5701" s="16">
        <v>7.89</v>
      </c>
    </row>
    <row r="5702" spans="1:13" x14ac:dyDescent="0.2">
      <c r="A5702" s="67">
        <f t="shared" si="90"/>
        <v>43060</v>
      </c>
      <c r="B5702">
        <v>0</v>
      </c>
      <c r="C5702" s="16">
        <v>87.22</v>
      </c>
      <c r="D5702" s="16">
        <v>26.75</v>
      </c>
      <c r="E5702" s="16">
        <v>23.69</v>
      </c>
      <c r="F5702" s="16">
        <v>29.34</v>
      </c>
      <c r="G5702" s="16">
        <v>6.87</v>
      </c>
      <c r="H5702" s="16">
        <v>24.1</v>
      </c>
      <c r="I5702" s="16">
        <v>244.76</v>
      </c>
      <c r="J5702" s="16">
        <v>21.31</v>
      </c>
      <c r="K5702" s="16">
        <v>1065</v>
      </c>
      <c r="L5702" s="16">
        <v>29.49</v>
      </c>
      <c r="M5702" s="16">
        <v>7.91</v>
      </c>
    </row>
    <row r="5703" spans="1:13" x14ac:dyDescent="0.2">
      <c r="A5703" s="67">
        <f t="shared" si="90"/>
        <v>43061</v>
      </c>
      <c r="B5703">
        <v>3.81</v>
      </c>
      <c r="C5703" s="16">
        <v>92.1</v>
      </c>
      <c r="D5703" s="16">
        <v>25.72</v>
      </c>
      <c r="E5703" s="16">
        <v>23.9</v>
      </c>
      <c r="F5703" s="16">
        <v>27.96</v>
      </c>
      <c r="G5703" s="16">
        <v>5.42</v>
      </c>
      <c r="H5703" s="16">
        <v>22.69</v>
      </c>
      <c r="I5703" s="16">
        <v>189.38</v>
      </c>
      <c r="J5703" s="16">
        <v>12.96</v>
      </c>
      <c r="K5703" s="16">
        <v>1196</v>
      </c>
      <c r="L5703" s="16">
        <v>29.08</v>
      </c>
      <c r="M5703" s="16">
        <v>6.37</v>
      </c>
    </row>
    <row r="5704" spans="1:13" x14ac:dyDescent="0.2">
      <c r="A5704" s="67">
        <f t="shared" si="90"/>
        <v>43062</v>
      </c>
      <c r="B5704">
        <v>5.59</v>
      </c>
      <c r="C5704" s="16">
        <v>94.89</v>
      </c>
      <c r="D5704" s="16">
        <v>25.19</v>
      </c>
      <c r="E5704" s="16">
        <v>23.65</v>
      </c>
      <c r="F5704" s="16">
        <v>27.42</v>
      </c>
      <c r="G5704" s="16">
        <v>4.9800000000000004</v>
      </c>
      <c r="H5704" s="16">
        <v>20.71</v>
      </c>
      <c r="I5704" s="16">
        <v>225.34</v>
      </c>
      <c r="J5704" s="16">
        <v>9.7899999999999991</v>
      </c>
      <c r="K5704" s="16">
        <v>1086</v>
      </c>
      <c r="L5704" s="16">
        <v>28.99</v>
      </c>
      <c r="M5704" s="16">
        <v>6.12</v>
      </c>
    </row>
    <row r="5705" spans="1:13" x14ac:dyDescent="0.2">
      <c r="A5705" s="67">
        <f t="shared" si="90"/>
        <v>43063</v>
      </c>
      <c r="B5705">
        <v>20.07</v>
      </c>
      <c r="C5705" s="16">
        <v>93.44</v>
      </c>
      <c r="D5705" s="16">
        <v>25.66</v>
      </c>
      <c r="E5705" s="16">
        <v>23.72</v>
      </c>
      <c r="F5705" s="16">
        <v>28.4</v>
      </c>
      <c r="G5705" s="16">
        <v>6.02</v>
      </c>
      <c r="H5705" s="16">
        <v>23.25</v>
      </c>
      <c r="I5705" s="16">
        <v>228.3</v>
      </c>
      <c r="J5705" s="16">
        <v>15.56</v>
      </c>
      <c r="K5705" s="16">
        <v>1138</v>
      </c>
      <c r="L5705" s="16">
        <v>29.02</v>
      </c>
      <c r="M5705" s="16">
        <v>7.05</v>
      </c>
    </row>
    <row r="5706" spans="1:13" x14ac:dyDescent="0.2">
      <c r="A5706" s="67">
        <f t="shared" si="90"/>
        <v>43064</v>
      </c>
      <c r="B5706">
        <v>8.3800000000000008</v>
      </c>
      <c r="C5706" s="16">
        <v>92.77</v>
      </c>
      <c r="D5706" s="16">
        <v>26.17</v>
      </c>
      <c r="E5706" s="16">
        <v>24.2</v>
      </c>
      <c r="F5706" s="16">
        <v>27.91</v>
      </c>
      <c r="G5706" s="16">
        <v>6.26</v>
      </c>
      <c r="H5706" s="16">
        <v>20.25</v>
      </c>
      <c r="I5706" s="16">
        <v>264.51</v>
      </c>
      <c r="J5706" s="16">
        <v>10.61</v>
      </c>
      <c r="K5706" s="16">
        <v>841</v>
      </c>
      <c r="L5706" s="16">
        <v>29.02</v>
      </c>
      <c r="M5706" s="16">
        <v>8.56</v>
      </c>
    </row>
    <row r="5707" spans="1:13" x14ac:dyDescent="0.2">
      <c r="A5707" s="67">
        <f t="shared" si="90"/>
        <v>43065</v>
      </c>
      <c r="B5707">
        <v>18.8</v>
      </c>
      <c r="C5707" s="16">
        <v>93.52</v>
      </c>
      <c r="D5707" s="16">
        <v>26.35</v>
      </c>
      <c r="E5707" s="16">
        <v>24.7</v>
      </c>
      <c r="F5707" s="16">
        <v>27.83</v>
      </c>
      <c r="G5707" s="16">
        <v>8.51</v>
      </c>
      <c r="H5707" s="16">
        <v>29.95</v>
      </c>
      <c r="I5707" s="16">
        <v>358.18</v>
      </c>
      <c r="J5707" s="16">
        <v>11.67</v>
      </c>
      <c r="K5707" s="16">
        <v>1203</v>
      </c>
      <c r="L5707" s="16">
        <v>28.85</v>
      </c>
      <c r="M5707" s="16">
        <v>10.82</v>
      </c>
    </row>
    <row r="5708" spans="1:13" x14ac:dyDescent="0.2">
      <c r="A5708" s="67">
        <f t="shared" si="90"/>
        <v>43066</v>
      </c>
      <c r="B5708">
        <v>25.91</v>
      </c>
      <c r="C5708" s="16">
        <v>96.24</v>
      </c>
      <c r="D5708" s="16">
        <v>25.03</v>
      </c>
      <c r="E5708" s="16">
        <v>23.68</v>
      </c>
      <c r="F5708" s="16">
        <v>27.41</v>
      </c>
      <c r="G5708" s="16">
        <v>7.21</v>
      </c>
      <c r="H5708" s="16">
        <v>26.57</v>
      </c>
      <c r="I5708" s="16">
        <v>252.1</v>
      </c>
      <c r="J5708" s="16">
        <v>6.83</v>
      </c>
      <c r="K5708" s="16">
        <v>756.6</v>
      </c>
      <c r="L5708" s="16">
        <v>28.69</v>
      </c>
      <c r="M5708" s="16">
        <v>9.1199999999999992</v>
      </c>
    </row>
    <row r="5709" spans="1:13" x14ac:dyDescent="0.2">
      <c r="A5709" s="67">
        <f t="shared" si="90"/>
        <v>43067</v>
      </c>
      <c r="B5709">
        <v>4.32</v>
      </c>
      <c r="C5709" s="16">
        <v>93.96</v>
      </c>
      <c r="D5709" s="16">
        <v>25.96</v>
      </c>
      <c r="E5709" s="16">
        <v>23.97</v>
      </c>
      <c r="F5709" s="16">
        <v>28.59</v>
      </c>
      <c r="G5709" s="16">
        <v>7.22</v>
      </c>
      <c r="H5709" s="16">
        <v>24.41</v>
      </c>
      <c r="I5709" s="16">
        <v>213.06</v>
      </c>
      <c r="J5709" s="16">
        <v>12.88</v>
      </c>
      <c r="K5709" s="16">
        <v>1227</v>
      </c>
      <c r="L5709" s="16">
        <v>28.86</v>
      </c>
      <c r="M5709" s="16">
        <v>8.59</v>
      </c>
    </row>
    <row r="5710" spans="1:13" x14ac:dyDescent="0.2">
      <c r="A5710" s="67">
        <f t="shared" si="90"/>
        <v>43068</v>
      </c>
      <c r="B5710">
        <v>37.340000000000003</v>
      </c>
      <c r="C5710" s="16">
        <v>97.57</v>
      </c>
      <c r="D5710" s="16">
        <v>25.48</v>
      </c>
      <c r="E5710" s="16">
        <v>24.56</v>
      </c>
      <c r="F5710" s="16">
        <v>27.28</v>
      </c>
      <c r="G5710" s="16">
        <v>4.9800000000000004</v>
      </c>
      <c r="H5710" s="16">
        <v>26.07</v>
      </c>
      <c r="I5710" s="16">
        <v>227.17</v>
      </c>
      <c r="J5710" s="16">
        <v>5.36</v>
      </c>
      <c r="K5710" s="16">
        <v>383.3</v>
      </c>
      <c r="L5710" s="16">
        <v>28.72</v>
      </c>
      <c r="M5710" s="16">
        <v>5.93</v>
      </c>
    </row>
    <row r="5711" spans="1:13" x14ac:dyDescent="0.2">
      <c r="A5711" s="67">
        <f t="shared" si="90"/>
        <v>43069</v>
      </c>
      <c r="B5711">
        <v>2.79</v>
      </c>
      <c r="C5711" s="16">
        <v>93.83</v>
      </c>
      <c r="D5711" s="16">
        <v>25.75</v>
      </c>
      <c r="E5711" s="16">
        <v>24.23</v>
      </c>
      <c r="F5711" s="16">
        <v>28.18</v>
      </c>
      <c r="G5711" s="16">
        <v>7.2</v>
      </c>
      <c r="H5711" s="16">
        <v>25.44</v>
      </c>
      <c r="I5711" s="16">
        <v>236.82</v>
      </c>
      <c r="J5711" s="16">
        <v>10.45</v>
      </c>
      <c r="K5711" s="16">
        <v>1001</v>
      </c>
      <c r="L5711" s="16">
        <v>28.5</v>
      </c>
      <c r="M5711" s="16">
        <v>8.32</v>
      </c>
    </row>
    <row r="5712" spans="1:13" x14ac:dyDescent="0.2">
      <c r="A5712" s="67">
        <f t="shared" si="90"/>
        <v>43070</v>
      </c>
      <c r="B5712">
        <v>72.38</v>
      </c>
      <c r="C5712" s="16">
        <v>92.94</v>
      </c>
      <c r="D5712" s="16">
        <v>25.54</v>
      </c>
      <c r="E5712" s="16">
        <v>23.05</v>
      </c>
      <c r="F5712" s="16">
        <v>28.22</v>
      </c>
      <c r="G5712" s="16">
        <v>11.23</v>
      </c>
      <c r="H5712" s="16">
        <v>40.54</v>
      </c>
      <c r="I5712" s="16">
        <v>83.19</v>
      </c>
      <c r="J5712" s="16">
        <v>9.66</v>
      </c>
      <c r="K5712" s="16">
        <v>1131</v>
      </c>
      <c r="L5712" s="16">
        <v>28.34</v>
      </c>
      <c r="M5712" s="16">
        <v>11.06</v>
      </c>
    </row>
    <row r="5713" spans="1:13" x14ac:dyDescent="0.2">
      <c r="A5713" s="67">
        <f t="shared" si="90"/>
        <v>43071</v>
      </c>
      <c r="B5713">
        <v>11.18</v>
      </c>
      <c r="C5713" s="16">
        <v>91.44</v>
      </c>
      <c r="D5713" s="16">
        <v>25.69</v>
      </c>
      <c r="E5713" s="16">
        <v>23.92</v>
      </c>
      <c r="F5713" s="16">
        <v>27.91</v>
      </c>
      <c r="G5713" s="16">
        <v>13.09</v>
      </c>
      <c r="H5713" s="16">
        <v>47.63</v>
      </c>
      <c r="I5713" s="16">
        <v>42.06</v>
      </c>
      <c r="J5713" s="16">
        <v>8.56</v>
      </c>
      <c r="K5713" s="16">
        <v>1029</v>
      </c>
      <c r="L5713" s="16">
        <v>27.94</v>
      </c>
      <c r="M5713" s="16">
        <v>12.97</v>
      </c>
    </row>
    <row r="5714" spans="1:13" x14ac:dyDescent="0.2">
      <c r="A5714" s="67">
        <f t="shared" si="90"/>
        <v>43072</v>
      </c>
      <c r="B5714">
        <v>31.75</v>
      </c>
      <c r="C5714" s="16">
        <v>92.32</v>
      </c>
      <c r="D5714" s="16">
        <v>25.89</v>
      </c>
      <c r="E5714" s="16">
        <v>23.29</v>
      </c>
      <c r="F5714" s="16">
        <v>28.37</v>
      </c>
      <c r="G5714" s="16">
        <v>13.06</v>
      </c>
      <c r="H5714" s="16">
        <v>36.97</v>
      </c>
      <c r="I5714" s="16">
        <v>15.37</v>
      </c>
      <c r="J5714" s="16">
        <v>11.78</v>
      </c>
      <c r="K5714" s="16">
        <v>1175</v>
      </c>
      <c r="L5714" s="16">
        <v>27.77</v>
      </c>
      <c r="M5714" s="16">
        <v>14.21</v>
      </c>
    </row>
    <row r="5715" spans="1:13" x14ac:dyDescent="0.2">
      <c r="A5715" s="67">
        <f t="shared" si="90"/>
        <v>43073</v>
      </c>
      <c r="B5715">
        <v>10.16</v>
      </c>
      <c r="C5715" s="16">
        <v>96.47</v>
      </c>
      <c r="D5715" s="16">
        <v>25.43</v>
      </c>
      <c r="E5715" s="16">
        <v>23.88</v>
      </c>
      <c r="F5715" s="16">
        <v>27.4</v>
      </c>
      <c r="G5715" s="16">
        <v>10.050000000000001</v>
      </c>
      <c r="H5715" s="16">
        <v>48.65</v>
      </c>
      <c r="I5715" s="16">
        <v>275.62</v>
      </c>
      <c r="J5715" s="16">
        <v>7.15</v>
      </c>
      <c r="K5715" s="16">
        <v>982</v>
      </c>
      <c r="L5715" s="16">
        <v>27.72</v>
      </c>
      <c r="M5715" s="16">
        <v>10.54</v>
      </c>
    </row>
    <row r="5716" spans="1:13" x14ac:dyDescent="0.2">
      <c r="A5716" s="67">
        <f t="shared" si="90"/>
        <v>43074</v>
      </c>
      <c r="B5716">
        <v>2.0299999999999998</v>
      </c>
      <c r="C5716" s="16">
        <v>95.17</v>
      </c>
      <c r="D5716" s="16">
        <v>25.93</v>
      </c>
      <c r="E5716" s="16">
        <v>23.76</v>
      </c>
      <c r="F5716" s="16">
        <v>29.05</v>
      </c>
      <c r="G5716" s="16">
        <v>8.8000000000000007</v>
      </c>
      <c r="H5716" s="16">
        <v>29.28</v>
      </c>
      <c r="I5716" s="16">
        <v>255.11</v>
      </c>
      <c r="J5716" s="16">
        <v>13.3</v>
      </c>
      <c r="K5716" s="16">
        <v>1225</v>
      </c>
      <c r="L5716" s="16">
        <v>28.01</v>
      </c>
      <c r="M5716" s="16">
        <v>10.49</v>
      </c>
    </row>
    <row r="5717" spans="1:13" x14ac:dyDescent="0.2">
      <c r="A5717" s="67">
        <f t="shared" si="90"/>
        <v>43075</v>
      </c>
      <c r="B5717">
        <v>3.05</v>
      </c>
      <c r="C5717" s="16">
        <v>94.15</v>
      </c>
      <c r="D5717" s="16">
        <v>26.06</v>
      </c>
      <c r="E5717" s="16">
        <v>24.39</v>
      </c>
      <c r="F5717" s="16">
        <v>28.63</v>
      </c>
      <c r="G5717" s="16">
        <v>8.2100000000000009</v>
      </c>
      <c r="H5717" s="16">
        <v>25.82</v>
      </c>
      <c r="I5717" s="16">
        <v>259.51</v>
      </c>
      <c r="J5717" s="16">
        <v>14.89</v>
      </c>
      <c r="K5717" s="16">
        <v>1227</v>
      </c>
      <c r="L5717" s="16">
        <v>28.12</v>
      </c>
      <c r="M5717" s="16">
        <v>9.4</v>
      </c>
    </row>
    <row r="5718" spans="1:13" x14ac:dyDescent="0.2">
      <c r="A5718" s="67">
        <f t="shared" si="90"/>
        <v>43076</v>
      </c>
      <c r="B5718">
        <v>0</v>
      </c>
      <c r="C5718" s="16">
        <v>93.4</v>
      </c>
      <c r="D5718" s="16">
        <v>26.18</v>
      </c>
      <c r="E5718" s="16">
        <v>24.46</v>
      </c>
      <c r="F5718" s="16">
        <v>29.56</v>
      </c>
      <c r="G5718" s="16">
        <v>6.1</v>
      </c>
      <c r="H5718" s="16">
        <v>24.87</v>
      </c>
      <c r="I5718" s="16">
        <v>205.52</v>
      </c>
      <c r="J5718" s="16">
        <v>16.27</v>
      </c>
      <c r="K5718" s="16">
        <v>1034</v>
      </c>
      <c r="L5718" s="16">
        <v>28.17</v>
      </c>
      <c r="M5718" s="16">
        <v>7.19</v>
      </c>
    </row>
    <row r="5719" spans="1:13" x14ac:dyDescent="0.2">
      <c r="A5719" s="67">
        <f t="shared" si="90"/>
        <v>43077</v>
      </c>
      <c r="B5719">
        <v>0</v>
      </c>
      <c r="C5719" s="16">
        <v>94.68</v>
      </c>
      <c r="D5719" s="16">
        <v>25.44</v>
      </c>
      <c r="E5719" s="16">
        <v>24.11</v>
      </c>
      <c r="F5719" s="16">
        <v>28.49</v>
      </c>
      <c r="G5719" s="16">
        <v>6.1</v>
      </c>
      <c r="H5719" s="16">
        <v>21.06</v>
      </c>
      <c r="I5719" s="16">
        <v>204.36</v>
      </c>
      <c r="J5719" s="16">
        <v>10.16</v>
      </c>
      <c r="K5719" s="16">
        <v>1058</v>
      </c>
      <c r="L5719" s="16">
        <v>28.13</v>
      </c>
      <c r="M5719" s="16">
        <v>6.84</v>
      </c>
    </row>
    <row r="5720" spans="1:13" x14ac:dyDescent="0.2">
      <c r="A5720" s="67">
        <f t="shared" si="90"/>
        <v>43078</v>
      </c>
      <c r="B5720">
        <v>0</v>
      </c>
      <c r="C5720" s="16">
        <v>92.78</v>
      </c>
      <c r="D5720" s="16">
        <v>25.82</v>
      </c>
      <c r="E5720" s="16">
        <v>23.21</v>
      </c>
      <c r="F5720" s="16">
        <v>29.78</v>
      </c>
      <c r="G5720" s="16">
        <v>6.19</v>
      </c>
      <c r="H5720" s="16">
        <v>23.81</v>
      </c>
      <c r="I5720" s="16">
        <v>185.71</v>
      </c>
      <c r="J5720" s="16">
        <v>14.51</v>
      </c>
      <c r="K5720" s="16">
        <v>1082</v>
      </c>
      <c r="L5720" s="16">
        <v>28.1</v>
      </c>
      <c r="M5720" s="16">
        <v>7.43</v>
      </c>
    </row>
    <row r="5721" spans="1:13" x14ac:dyDescent="0.2">
      <c r="A5721" s="67">
        <f t="shared" si="90"/>
        <v>43079</v>
      </c>
      <c r="B5721">
        <v>0</v>
      </c>
      <c r="C5721" s="16">
        <v>93.55</v>
      </c>
      <c r="D5721" s="16">
        <v>25.94</v>
      </c>
      <c r="E5721" s="16">
        <v>23.38</v>
      </c>
      <c r="F5721" s="16">
        <v>28.46</v>
      </c>
      <c r="G5721" s="16">
        <v>6.43</v>
      </c>
      <c r="H5721" s="16">
        <v>20.82</v>
      </c>
      <c r="I5721" s="16">
        <v>272.17</v>
      </c>
      <c r="J5721" s="16">
        <v>13.79</v>
      </c>
      <c r="K5721" s="16">
        <v>1100</v>
      </c>
      <c r="L5721" s="16">
        <v>28.19</v>
      </c>
      <c r="M5721" s="16">
        <v>8.3000000000000007</v>
      </c>
    </row>
    <row r="5722" spans="1:13" x14ac:dyDescent="0.2">
      <c r="A5722" s="67">
        <f t="shared" si="90"/>
        <v>43080</v>
      </c>
      <c r="B5722">
        <v>0</v>
      </c>
      <c r="C5722" s="16">
        <v>93.29</v>
      </c>
      <c r="D5722" s="16">
        <v>24.83</v>
      </c>
      <c r="E5722" s="16">
        <v>23.09</v>
      </c>
      <c r="F5722" s="16">
        <v>27.68</v>
      </c>
      <c r="G5722" s="16">
        <v>9.85</v>
      </c>
      <c r="H5722" s="16">
        <v>36.020000000000003</v>
      </c>
      <c r="I5722" s="16">
        <v>226.5</v>
      </c>
      <c r="J5722" s="16">
        <v>13.2</v>
      </c>
      <c r="K5722" s="16">
        <v>1193</v>
      </c>
      <c r="L5722" s="16">
        <v>27.93</v>
      </c>
      <c r="M5722" s="16">
        <v>11.53</v>
      </c>
    </row>
    <row r="5723" spans="1:13" x14ac:dyDescent="0.2">
      <c r="A5723" s="67">
        <f t="shared" si="90"/>
        <v>43081</v>
      </c>
      <c r="B5723">
        <v>0.25</v>
      </c>
      <c r="C5723" s="16">
        <v>94.58</v>
      </c>
      <c r="D5723" s="16">
        <v>24.48</v>
      </c>
      <c r="E5723" s="16">
        <v>22.88</v>
      </c>
      <c r="F5723" s="16">
        <v>25.78</v>
      </c>
      <c r="G5723" s="16">
        <v>12.05</v>
      </c>
      <c r="H5723" s="16">
        <v>36.270000000000003</v>
      </c>
      <c r="I5723" s="16">
        <v>235.61</v>
      </c>
      <c r="J5723" s="16">
        <v>7.62</v>
      </c>
      <c r="K5723" s="16">
        <v>973</v>
      </c>
      <c r="L5723" s="16">
        <v>27.58</v>
      </c>
      <c r="M5723" s="16">
        <v>13.83</v>
      </c>
    </row>
    <row r="5724" spans="1:13" x14ac:dyDescent="0.2">
      <c r="A5724" s="67">
        <f t="shared" si="90"/>
        <v>43082</v>
      </c>
      <c r="B5724">
        <v>0</v>
      </c>
      <c r="C5724" s="16">
        <v>93.29</v>
      </c>
      <c r="D5724" s="16">
        <v>25.26</v>
      </c>
      <c r="E5724" s="16">
        <v>22.81</v>
      </c>
      <c r="F5724" s="16">
        <v>27.41</v>
      </c>
      <c r="G5724" s="16">
        <v>11.65</v>
      </c>
      <c r="H5724" s="16">
        <v>30.41</v>
      </c>
      <c r="I5724" s="16">
        <v>289.36</v>
      </c>
      <c r="J5724" s="16">
        <v>13.32</v>
      </c>
      <c r="K5724" s="16">
        <v>1273</v>
      </c>
      <c r="L5724" s="16">
        <v>27.51</v>
      </c>
      <c r="M5724" s="16">
        <v>15.69</v>
      </c>
    </row>
    <row r="5725" spans="1:13" x14ac:dyDescent="0.2">
      <c r="A5725" s="67">
        <f t="shared" si="90"/>
        <v>43083</v>
      </c>
      <c r="B5725">
        <v>1.78</v>
      </c>
      <c r="C5725" s="16">
        <v>89.31</v>
      </c>
      <c r="D5725" s="16">
        <v>26.15</v>
      </c>
      <c r="E5725" s="16">
        <v>23.66</v>
      </c>
      <c r="F5725" s="16">
        <v>28</v>
      </c>
      <c r="G5725" s="16">
        <v>11.94</v>
      </c>
      <c r="H5725" s="16">
        <v>34.01</v>
      </c>
      <c r="I5725" s="16">
        <v>310.43</v>
      </c>
      <c r="J5725" s="16">
        <v>14.24</v>
      </c>
      <c r="K5725" s="16">
        <v>1339</v>
      </c>
      <c r="L5725" s="16">
        <v>27.49</v>
      </c>
      <c r="M5725" s="16">
        <v>17.989999999999998</v>
      </c>
    </row>
    <row r="5726" spans="1:13" x14ac:dyDescent="0.2">
      <c r="A5726" s="67">
        <f t="shared" si="90"/>
        <v>43084</v>
      </c>
      <c r="B5726">
        <v>1.78</v>
      </c>
      <c r="C5726" s="16">
        <v>88.47</v>
      </c>
      <c r="D5726" s="16">
        <v>26.63</v>
      </c>
      <c r="E5726" s="16">
        <v>24.98</v>
      </c>
      <c r="F5726" s="16">
        <v>28.64</v>
      </c>
      <c r="G5726" s="16">
        <v>11.19</v>
      </c>
      <c r="H5726" s="16">
        <v>28.54</v>
      </c>
      <c r="I5726" s="16">
        <v>311.95</v>
      </c>
      <c r="J5726" s="16">
        <v>16.18</v>
      </c>
      <c r="K5726" s="16">
        <v>1205</v>
      </c>
      <c r="L5726" s="16">
        <v>27.53</v>
      </c>
      <c r="M5726" s="16">
        <v>13.11</v>
      </c>
    </row>
    <row r="5727" spans="1:13" x14ac:dyDescent="0.2">
      <c r="A5727" s="67">
        <f t="shared" si="90"/>
        <v>43085</v>
      </c>
      <c r="B5727">
        <v>0</v>
      </c>
      <c r="C5727" s="16">
        <v>89.1</v>
      </c>
      <c r="D5727" s="16">
        <v>27.34</v>
      </c>
      <c r="E5727" s="16">
        <v>26.37</v>
      </c>
      <c r="F5727" s="16">
        <v>27.88</v>
      </c>
      <c r="G5727" s="16">
        <v>21.59</v>
      </c>
      <c r="H5727" s="16">
        <v>37.08</v>
      </c>
      <c r="I5727" s="16">
        <v>18.510000000000002</v>
      </c>
      <c r="J5727" s="16">
        <v>19.38</v>
      </c>
      <c r="K5727" s="16">
        <v>1058</v>
      </c>
      <c r="L5727" s="16">
        <v>27.76</v>
      </c>
      <c r="M5727" s="16">
        <v>20.59</v>
      </c>
    </row>
    <row r="5728" spans="1:13" x14ac:dyDescent="0.2">
      <c r="A5728" s="67">
        <f t="shared" si="90"/>
        <v>43086</v>
      </c>
      <c r="B5728">
        <v>0.51</v>
      </c>
      <c r="C5728" s="16">
        <v>88.04</v>
      </c>
      <c r="D5728" s="16">
        <v>27.44</v>
      </c>
      <c r="E5728" s="16">
        <v>26.1</v>
      </c>
      <c r="F5728" s="16">
        <v>28</v>
      </c>
      <c r="G5728" s="16">
        <v>24.22</v>
      </c>
      <c r="H5728" s="16">
        <v>40.36</v>
      </c>
      <c r="I5728" s="16">
        <v>23.5</v>
      </c>
      <c r="J5728" s="16">
        <v>21.01</v>
      </c>
      <c r="K5728" s="16">
        <v>969</v>
      </c>
      <c r="L5728" s="16">
        <v>27.84</v>
      </c>
      <c r="M5728" s="16">
        <v>23.3</v>
      </c>
    </row>
    <row r="5729" spans="1:15" x14ac:dyDescent="0.2">
      <c r="A5729" s="67">
        <f t="shared" si="90"/>
        <v>43087</v>
      </c>
      <c r="B5729">
        <v>0</v>
      </c>
      <c r="C5729" s="16">
        <v>86.94</v>
      </c>
      <c r="D5729" s="16">
        <v>27.47</v>
      </c>
      <c r="E5729" s="16">
        <v>26.91</v>
      </c>
      <c r="F5729" s="16">
        <v>27.87</v>
      </c>
      <c r="G5729" s="16">
        <v>23.9</v>
      </c>
      <c r="H5729" s="16">
        <v>37.78</v>
      </c>
      <c r="I5729" s="16">
        <v>31.97</v>
      </c>
      <c r="J5729" s="16">
        <v>20.329999999999998</v>
      </c>
      <c r="K5729" s="16">
        <v>1084</v>
      </c>
      <c r="L5729" s="16">
        <v>27.79</v>
      </c>
      <c r="M5729" s="16">
        <v>22.53</v>
      </c>
    </row>
    <row r="5730" spans="1:15" x14ac:dyDescent="0.2">
      <c r="A5730" s="67">
        <f t="shared" si="90"/>
        <v>43088</v>
      </c>
      <c r="B5730">
        <v>0.25</v>
      </c>
      <c r="C5730" s="16">
        <v>87.56</v>
      </c>
      <c r="D5730" s="16">
        <v>27.48</v>
      </c>
      <c r="E5730" s="16">
        <v>27.04</v>
      </c>
      <c r="F5730" s="16">
        <v>27.96</v>
      </c>
      <c r="G5730" s="16">
        <v>23.41</v>
      </c>
      <c r="H5730" s="16">
        <v>34.33</v>
      </c>
      <c r="I5730" s="16">
        <v>26.36</v>
      </c>
      <c r="J5730" s="16">
        <v>18.23</v>
      </c>
      <c r="K5730" s="16">
        <v>1208</v>
      </c>
      <c r="L5730" s="16">
        <v>27.84</v>
      </c>
      <c r="M5730" s="16">
        <v>22.47</v>
      </c>
    </row>
    <row r="5731" spans="1:15" x14ac:dyDescent="0.2">
      <c r="A5731" s="67">
        <f t="shared" si="90"/>
        <v>43089</v>
      </c>
      <c r="B5731">
        <v>0</v>
      </c>
      <c r="C5731" s="16">
        <v>87.98</v>
      </c>
      <c r="D5731" s="16">
        <v>27.44</v>
      </c>
      <c r="E5731" s="16">
        <v>26.99</v>
      </c>
      <c r="F5731" s="16">
        <v>27.85</v>
      </c>
      <c r="G5731" s="16">
        <v>28.01</v>
      </c>
      <c r="H5731" s="16">
        <v>40.33</v>
      </c>
      <c r="I5731" s="16">
        <v>35.51</v>
      </c>
      <c r="J5731" s="16">
        <v>21.18</v>
      </c>
      <c r="K5731" s="16">
        <v>886</v>
      </c>
      <c r="L5731" s="16">
        <v>27.8</v>
      </c>
      <c r="M5731" s="16">
        <v>25.79</v>
      </c>
    </row>
    <row r="5732" spans="1:15" x14ac:dyDescent="0.2">
      <c r="A5732" s="67">
        <f t="shared" si="90"/>
        <v>43090</v>
      </c>
      <c r="B5732">
        <v>0</v>
      </c>
      <c r="C5732" s="16">
        <v>86.02</v>
      </c>
      <c r="D5732" s="16">
        <v>27.36</v>
      </c>
      <c r="E5732" s="16">
        <v>25.78</v>
      </c>
      <c r="F5732" s="16">
        <v>27.85</v>
      </c>
      <c r="G5732" s="16">
        <v>27.45</v>
      </c>
      <c r="H5732" s="16">
        <v>43.08</v>
      </c>
      <c r="I5732" s="16">
        <v>32.840000000000003</v>
      </c>
      <c r="J5732" s="16">
        <v>19.649999999999999</v>
      </c>
      <c r="K5732" s="16">
        <v>1011</v>
      </c>
      <c r="L5732" s="16">
        <v>27.76</v>
      </c>
      <c r="M5732" s="16">
        <v>25.35</v>
      </c>
    </row>
    <row r="5733" spans="1:15" x14ac:dyDescent="0.2">
      <c r="A5733" s="67">
        <f t="shared" si="90"/>
        <v>43091</v>
      </c>
      <c r="B5733">
        <v>0</v>
      </c>
      <c r="C5733" s="16">
        <v>86.52</v>
      </c>
      <c r="D5733" s="16">
        <v>27.42</v>
      </c>
      <c r="E5733" s="16">
        <v>26.87</v>
      </c>
      <c r="F5733" s="16">
        <v>27.89</v>
      </c>
      <c r="G5733" s="16">
        <v>27.61</v>
      </c>
      <c r="H5733" s="16">
        <v>38.35</v>
      </c>
      <c r="I5733" s="16">
        <v>34.78</v>
      </c>
      <c r="J5733" s="16">
        <v>21.58</v>
      </c>
      <c r="K5733" s="16">
        <v>872</v>
      </c>
      <c r="L5733" s="16">
        <v>27.84</v>
      </c>
      <c r="M5733" s="16">
        <v>25.3</v>
      </c>
    </row>
    <row r="5734" spans="1:15" x14ac:dyDescent="0.2">
      <c r="A5734" s="67">
        <f t="shared" si="90"/>
        <v>43092</v>
      </c>
      <c r="B5734">
        <v>0</v>
      </c>
      <c r="C5734" s="16">
        <v>86.24</v>
      </c>
      <c r="D5734" s="16">
        <v>27.45</v>
      </c>
      <c r="E5734" s="16">
        <v>27.01</v>
      </c>
      <c r="F5734" s="16">
        <v>27.88</v>
      </c>
      <c r="G5734" s="16">
        <v>28.72</v>
      </c>
      <c r="H5734" s="16">
        <v>42.23</v>
      </c>
      <c r="I5734" s="16">
        <v>35.04</v>
      </c>
      <c r="J5734" s="16">
        <v>18.760000000000002</v>
      </c>
      <c r="K5734" s="16">
        <v>1074</v>
      </c>
      <c r="L5734" s="16">
        <v>27.85</v>
      </c>
      <c r="M5734" s="16">
        <v>26.6</v>
      </c>
    </row>
    <row r="5735" spans="1:15" x14ac:dyDescent="0.2">
      <c r="A5735" s="67">
        <f t="shared" si="90"/>
        <v>43093</v>
      </c>
      <c r="B5735">
        <v>0.25</v>
      </c>
      <c r="C5735" s="16">
        <v>85.99</v>
      </c>
      <c r="D5735" s="16">
        <v>27.46</v>
      </c>
      <c r="E5735" s="16">
        <v>26.45</v>
      </c>
      <c r="F5735" s="16">
        <v>27.96</v>
      </c>
      <c r="G5735" s="16">
        <v>27.69</v>
      </c>
      <c r="H5735" s="16">
        <v>46.01</v>
      </c>
      <c r="I5735" s="16">
        <v>32.659999999999997</v>
      </c>
      <c r="J5735" s="16">
        <v>19.75</v>
      </c>
      <c r="K5735" s="16">
        <v>1027</v>
      </c>
      <c r="L5735" s="16">
        <v>27.86</v>
      </c>
      <c r="M5735" s="16">
        <v>26.41</v>
      </c>
    </row>
    <row r="5736" spans="1:15" x14ac:dyDescent="0.2">
      <c r="A5736" s="67">
        <f t="shared" si="90"/>
        <v>43094</v>
      </c>
      <c r="B5736">
        <v>0</v>
      </c>
      <c r="C5736" s="16">
        <v>84.02</v>
      </c>
      <c r="D5736" s="16">
        <v>27.49</v>
      </c>
      <c r="E5736" s="16">
        <v>26.97</v>
      </c>
      <c r="F5736" s="16">
        <v>27.86</v>
      </c>
      <c r="G5736" s="16">
        <v>32.53</v>
      </c>
      <c r="H5736" s="16">
        <v>44.45</v>
      </c>
      <c r="I5736" s="16">
        <v>35.89</v>
      </c>
      <c r="J5736" s="16">
        <v>20.49</v>
      </c>
      <c r="K5736" s="16">
        <v>991</v>
      </c>
      <c r="L5736" s="16">
        <v>27.83</v>
      </c>
      <c r="M5736" s="16">
        <v>29.58</v>
      </c>
    </row>
    <row r="5737" spans="1:15" x14ac:dyDescent="0.2">
      <c r="A5737" s="67">
        <f t="shared" si="90"/>
        <v>43095</v>
      </c>
      <c r="B5737">
        <v>0</v>
      </c>
      <c r="C5737" s="16">
        <v>84.13</v>
      </c>
      <c r="D5737" s="16">
        <v>27.22</v>
      </c>
      <c r="E5737" s="16">
        <v>25.57</v>
      </c>
      <c r="F5737" s="16">
        <v>27.77</v>
      </c>
      <c r="G5737" s="16">
        <v>30.75</v>
      </c>
      <c r="H5737" s="16">
        <v>54.01</v>
      </c>
      <c r="I5737" s="16">
        <v>29.55</v>
      </c>
      <c r="J5737" s="16">
        <v>17.309999999999999</v>
      </c>
      <c r="K5737" s="16">
        <v>1140</v>
      </c>
      <c r="L5737" s="16">
        <v>27.68</v>
      </c>
      <c r="M5737" s="16">
        <v>29.02</v>
      </c>
    </row>
    <row r="5738" spans="1:15" x14ac:dyDescent="0.2">
      <c r="A5738" s="67">
        <f t="shared" si="90"/>
        <v>43096</v>
      </c>
      <c r="B5738">
        <v>0</v>
      </c>
      <c r="C5738" s="16">
        <v>84.71</v>
      </c>
      <c r="D5738" s="16">
        <v>27.12</v>
      </c>
      <c r="E5738" s="16">
        <v>25.84</v>
      </c>
      <c r="F5738" s="16">
        <v>27.71</v>
      </c>
      <c r="G5738" s="16">
        <v>30.51</v>
      </c>
      <c r="H5738" s="16">
        <v>45.33</v>
      </c>
      <c r="I5738" s="16">
        <v>30.75</v>
      </c>
      <c r="J5738" s="16">
        <v>17.07</v>
      </c>
      <c r="K5738" s="16">
        <v>963</v>
      </c>
      <c r="L5738" s="16">
        <v>27.61</v>
      </c>
      <c r="M5738" s="16">
        <v>28.24</v>
      </c>
    </row>
    <row r="5739" spans="1:15" x14ac:dyDescent="0.2">
      <c r="A5739" s="67">
        <f t="shared" si="90"/>
        <v>43097</v>
      </c>
      <c r="B5739">
        <v>0</v>
      </c>
      <c r="C5739" s="16">
        <v>86.72</v>
      </c>
      <c r="D5739" s="16">
        <v>27.11</v>
      </c>
      <c r="E5739" s="16">
        <v>26.39</v>
      </c>
      <c r="F5739" s="16">
        <v>27.71</v>
      </c>
      <c r="G5739" s="16">
        <v>23.44</v>
      </c>
      <c r="H5739" s="16">
        <v>38.49</v>
      </c>
      <c r="I5739" s="16">
        <v>33.200000000000003</v>
      </c>
      <c r="J5739" s="16">
        <v>19.12</v>
      </c>
      <c r="K5739" s="16">
        <v>1059</v>
      </c>
      <c r="L5739" s="16">
        <v>27.77</v>
      </c>
      <c r="M5739" s="16">
        <v>22</v>
      </c>
    </row>
    <row r="5740" spans="1:15" x14ac:dyDescent="0.2">
      <c r="A5740" s="67">
        <f t="shared" si="90"/>
        <v>43098</v>
      </c>
      <c r="B5740">
        <v>0</v>
      </c>
      <c r="C5740" s="16">
        <v>94.83</v>
      </c>
      <c r="D5740" s="16">
        <v>24.87</v>
      </c>
      <c r="E5740" s="16">
        <v>23.24</v>
      </c>
      <c r="F5740" s="16">
        <v>26.26</v>
      </c>
      <c r="G5740" s="16">
        <v>6.51</v>
      </c>
      <c r="H5740" s="16">
        <v>27.69</v>
      </c>
      <c r="I5740" s="16">
        <v>237.76</v>
      </c>
      <c r="J5740" s="16">
        <v>7.03</v>
      </c>
      <c r="K5740" s="16">
        <v>1234</v>
      </c>
      <c r="L5740" s="16">
        <v>27.54</v>
      </c>
      <c r="M5740" s="16">
        <v>8.08</v>
      </c>
    </row>
    <row r="5741" spans="1:15" x14ac:dyDescent="0.2">
      <c r="A5741" s="67">
        <f t="shared" si="90"/>
        <v>43099</v>
      </c>
      <c r="B5741">
        <v>0</v>
      </c>
      <c r="C5741" s="16">
        <v>95.73</v>
      </c>
      <c r="D5741" s="16">
        <v>25.08</v>
      </c>
      <c r="E5741" s="16">
        <v>23.48</v>
      </c>
      <c r="F5741" s="16">
        <v>27.12</v>
      </c>
      <c r="G5741" s="16">
        <v>4.2699999999999996</v>
      </c>
      <c r="H5741" s="16">
        <v>15.1</v>
      </c>
      <c r="I5741" s="16">
        <v>227.78</v>
      </c>
      <c r="J5741" s="16">
        <v>7.68</v>
      </c>
      <c r="K5741" s="16">
        <v>964</v>
      </c>
      <c r="L5741" s="16">
        <v>27.38</v>
      </c>
      <c r="M5741" s="16">
        <v>5.28</v>
      </c>
    </row>
    <row r="5742" spans="1:15" x14ac:dyDescent="0.2">
      <c r="A5742" s="67">
        <f t="shared" si="90"/>
        <v>43100</v>
      </c>
      <c r="B5742">
        <v>0</v>
      </c>
      <c r="C5742" s="16">
        <v>91.54</v>
      </c>
      <c r="D5742" s="16">
        <v>26.08</v>
      </c>
      <c r="E5742" s="16">
        <v>24.04</v>
      </c>
      <c r="F5742" s="16">
        <v>27.84</v>
      </c>
      <c r="G5742" s="16">
        <v>14.45</v>
      </c>
      <c r="H5742" s="16">
        <v>41.31</v>
      </c>
      <c r="I5742" s="16">
        <v>74.69</v>
      </c>
      <c r="J5742" s="16">
        <v>14.78</v>
      </c>
      <c r="K5742" s="16">
        <v>1006</v>
      </c>
      <c r="L5742" s="16">
        <v>27.37</v>
      </c>
      <c r="M5742" s="16">
        <v>13.47</v>
      </c>
    </row>
    <row r="5743" spans="1:15" x14ac:dyDescent="0.2">
      <c r="A5743" s="67">
        <v>43101</v>
      </c>
      <c r="B5743" s="1">
        <v>0</v>
      </c>
      <c r="C5743" s="16">
        <v>90.34</v>
      </c>
      <c r="D5743" s="16">
        <v>26.4</v>
      </c>
      <c r="E5743" s="22">
        <v>25.25</v>
      </c>
      <c r="F5743" s="22">
        <v>27.23</v>
      </c>
      <c r="G5743" s="16">
        <v>20.239999999999998</v>
      </c>
      <c r="H5743" s="16">
        <v>43.68</v>
      </c>
      <c r="I5743" s="16">
        <v>4.88</v>
      </c>
      <c r="J5743" s="16">
        <v>10.25</v>
      </c>
      <c r="K5743" s="78">
        <v>1151</v>
      </c>
      <c r="L5743" s="16">
        <v>27.23</v>
      </c>
      <c r="M5743" s="16">
        <v>22.19</v>
      </c>
      <c r="N5743" s="22"/>
      <c r="O5743" s="22"/>
    </row>
    <row r="5744" spans="1:15" x14ac:dyDescent="0.2">
      <c r="A5744" s="67">
        <f t="shared" ref="A5744:A5807" si="91">A5743+1</f>
        <v>43102</v>
      </c>
      <c r="B5744" s="1">
        <v>0</v>
      </c>
      <c r="C5744" s="16">
        <v>94.82</v>
      </c>
      <c r="D5744" s="16">
        <v>25.47</v>
      </c>
      <c r="E5744" s="22">
        <v>24.26</v>
      </c>
      <c r="F5744" s="22">
        <v>26.69</v>
      </c>
      <c r="G5744" s="16">
        <v>9.1300000000000008</v>
      </c>
      <c r="H5744" s="16">
        <v>28.01</v>
      </c>
      <c r="I5744" s="16">
        <v>342.28</v>
      </c>
      <c r="J5744" s="16">
        <v>4.24</v>
      </c>
      <c r="K5744" s="78">
        <v>245.5</v>
      </c>
      <c r="L5744" s="16">
        <v>27.1</v>
      </c>
      <c r="M5744" s="16">
        <v>10.83</v>
      </c>
      <c r="N5744" s="22"/>
      <c r="O5744" s="22"/>
    </row>
    <row r="5745" spans="1:15" x14ac:dyDescent="0.2">
      <c r="A5745" s="67">
        <f t="shared" si="91"/>
        <v>43103</v>
      </c>
      <c r="B5745" s="1">
        <v>0</v>
      </c>
      <c r="C5745" s="16">
        <v>96.91</v>
      </c>
      <c r="D5745" s="16">
        <v>24.43</v>
      </c>
      <c r="E5745" s="22">
        <v>22.99</v>
      </c>
      <c r="F5745" s="22">
        <v>26.8</v>
      </c>
      <c r="G5745" s="16">
        <v>6.81</v>
      </c>
      <c r="H5745" s="16">
        <v>28.72</v>
      </c>
      <c r="I5745" s="16">
        <v>220.3</v>
      </c>
      <c r="J5745" s="16">
        <v>7.97</v>
      </c>
      <c r="K5745" s="78">
        <v>684.6</v>
      </c>
      <c r="L5745" s="16">
        <v>27.07</v>
      </c>
      <c r="M5745" s="16">
        <v>8.34</v>
      </c>
      <c r="N5745" s="22"/>
      <c r="O5745" s="22"/>
    </row>
    <row r="5746" spans="1:15" x14ac:dyDescent="0.2">
      <c r="A5746" s="67">
        <f t="shared" si="91"/>
        <v>43104</v>
      </c>
      <c r="B5746" s="1">
        <v>0</v>
      </c>
      <c r="C5746" s="16">
        <v>96.35</v>
      </c>
      <c r="D5746" s="16">
        <v>24.14</v>
      </c>
      <c r="E5746" s="22">
        <v>23.47</v>
      </c>
      <c r="F5746" s="22">
        <v>25.04</v>
      </c>
      <c r="G5746" s="16">
        <v>8.31</v>
      </c>
      <c r="H5746" s="16">
        <v>38.380000000000003</v>
      </c>
      <c r="I5746" s="16">
        <v>205.19</v>
      </c>
      <c r="J5746" s="16">
        <v>5.26</v>
      </c>
      <c r="K5746" s="78">
        <v>297</v>
      </c>
      <c r="L5746" s="16">
        <v>26.91</v>
      </c>
      <c r="M5746" s="16">
        <v>8.99</v>
      </c>
      <c r="N5746" s="22"/>
      <c r="O5746" s="22"/>
    </row>
    <row r="5747" spans="1:15" x14ac:dyDescent="0.2">
      <c r="A5747" s="67">
        <f t="shared" si="91"/>
        <v>43105</v>
      </c>
      <c r="B5747" s="1">
        <v>0.25</v>
      </c>
      <c r="C5747" s="16">
        <v>95.78</v>
      </c>
      <c r="D5747" s="16">
        <v>24.91</v>
      </c>
      <c r="E5747" s="22">
        <v>23.36</v>
      </c>
      <c r="F5747" s="22">
        <v>26.12</v>
      </c>
      <c r="G5747" s="16">
        <v>18.43</v>
      </c>
      <c r="H5747" s="16">
        <v>45.48</v>
      </c>
      <c r="I5747" s="16">
        <v>347.83</v>
      </c>
      <c r="J5747" s="16">
        <v>2.68</v>
      </c>
      <c r="K5747" s="78">
        <v>355.1</v>
      </c>
      <c r="L5747" s="16">
        <v>26.66</v>
      </c>
      <c r="M5747" s="16">
        <v>24.82</v>
      </c>
      <c r="N5747" s="22"/>
      <c r="O5747" s="22"/>
    </row>
    <row r="5748" spans="1:15" x14ac:dyDescent="0.2">
      <c r="A5748" s="67">
        <f t="shared" si="91"/>
        <v>43106</v>
      </c>
      <c r="B5748" s="1">
        <v>1.52</v>
      </c>
      <c r="C5748" s="16">
        <v>94.42</v>
      </c>
      <c r="D5748" s="16">
        <v>25.61</v>
      </c>
      <c r="E5748" s="22">
        <v>23.93</v>
      </c>
      <c r="F5748" s="22">
        <v>27.48</v>
      </c>
      <c r="G5748" s="16">
        <v>14.7</v>
      </c>
      <c r="H5748" s="16">
        <v>46.85</v>
      </c>
      <c r="I5748" s="16">
        <v>343.68</v>
      </c>
      <c r="J5748" s="16">
        <v>14.02</v>
      </c>
      <c r="K5748" s="78">
        <v>1137</v>
      </c>
      <c r="L5748" s="16">
        <v>26.78</v>
      </c>
      <c r="M5748" s="16">
        <v>20.53</v>
      </c>
      <c r="N5748" s="22"/>
      <c r="O5748" s="22"/>
    </row>
    <row r="5749" spans="1:15" x14ac:dyDescent="0.2">
      <c r="A5749" s="67">
        <f t="shared" si="91"/>
        <v>43107</v>
      </c>
      <c r="B5749" s="1">
        <v>0</v>
      </c>
      <c r="C5749" s="16">
        <v>90.3</v>
      </c>
      <c r="D5749" s="16">
        <v>26.19</v>
      </c>
      <c r="E5749" s="22">
        <v>24.52</v>
      </c>
      <c r="F5749" s="22">
        <v>27.14</v>
      </c>
      <c r="G5749" s="16">
        <v>16.91</v>
      </c>
      <c r="H5749" s="16">
        <v>40.08</v>
      </c>
      <c r="I5749" s="16">
        <v>1.46</v>
      </c>
      <c r="J5749" s="16">
        <v>19.53</v>
      </c>
      <c r="K5749" s="78">
        <v>1049</v>
      </c>
      <c r="L5749" s="16">
        <v>27.11</v>
      </c>
      <c r="M5749" s="16">
        <v>17.96</v>
      </c>
      <c r="N5749" s="22"/>
      <c r="O5749" s="22"/>
    </row>
    <row r="5750" spans="1:15" x14ac:dyDescent="0.2">
      <c r="A5750" s="67">
        <f t="shared" si="91"/>
        <v>43108</v>
      </c>
      <c r="B5750" s="1">
        <v>0.25</v>
      </c>
      <c r="C5750" s="16">
        <v>91.38</v>
      </c>
      <c r="D5750" s="16">
        <v>25.51</v>
      </c>
      <c r="E5750" s="22">
        <v>23.87</v>
      </c>
      <c r="F5750" s="22">
        <v>27.29</v>
      </c>
      <c r="G5750" s="16">
        <v>8.66</v>
      </c>
      <c r="H5750" s="16">
        <v>22.12</v>
      </c>
      <c r="I5750" s="16">
        <v>280.18</v>
      </c>
      <c r="J5750" s="16">
        <v>18.5</v>
      </c>
      <c r="K5750" s="78">
        <v>1091</v>
      </c>
      <c r="L5750" s="16">
        <v>27.33</v>
      </c>
      <c r="M5750" s="16">
        <v>10.5</v>
      </c>
      <c r="N5750" s="22"/>
      <c r="O5750" s="22"/>
    </row>
    <row r="5751" spans="1:15" x14ac:dyDescent="0.2">
      <c r="A5751" s="67">
        <f t="shared" si="91"/>
        <v>43109</v>
      </c>
      <c r="B5751" s="1">
        <v>1.02</v>
      </c>
      <c r="C5751" s="16">
        <v>91.7</v>
      </c>
      <c r="D5751" s="16">
        <v>25.07</v>
      </c>
      <c r="E5751" s="22">
        <v>23.2</v>
      </c>
      <c r="F5751" s="22">
        <v>27.14</v>
      </c>
      <c r="G5751" s="16">
        <v>7.88</v>
      </c>
      <c r="H5751" s="16">
        <v>23.43</v>
      </c>
      <c r="I5751" s="16">
        <v>270.66000000000003</v>
      </c>
      <c r="J5751" s="16">
        <v>15.81</v>
      </c>
      <c r="K5751" s="78">
        <v>998</v>
      </c>
      <c r="L5751" s="16">
        <v>27.34</v>
      </c>
      <c r="M5751" s="16">
        <v>9.68</v>
      </c>
      <c r="N5751" s="22"/>
      <c r="O5751" s="22"/>
    </row>
    <row r="5752" spans="1:15" x14ac:dyDescent="0.2">
      <c r="A5752" s="67">
        <f t="shared" si="91"/>
        <v>43110</v>
      </c>
      <c r="B5752" s="1">
        <v>0</v>
      </c>
      <c r="C5752" s="16">
        <v>89.97</v>
      </c>
      <c r="D5752" s="16">
        <v>24.97</v>
      </c>
      <c r="E5752" s="22">
        <v>23.17</v>
      </c>
      <c r="F5752" s="22">
        <v>26.87</v>
      </c>
      <c r="G5752" s="16">
        <v>6.85</v>
      </c>
      <c r="H5752" s="16">
        <v>21.17</v>
      </c>
      <c r="I5752" s="16">
        <v>268.2</v>
      </c>
      <c r="J5752" s="16">
        <v>11.52</v>
      </c>
      <c r="K5752" s="78">
        <v>1097</v>
      </c>
      <c r="L5752" s="16">
        <v>27.16</v>
      </c>
      <c r="M5752" s="16">
        <v>8.5500000000000007</v>
      </c>
      <c r="N5752" s="22"/>
      <c r="O5752" s="22"/>
    </row>
    <row r="5753" spans="1:15" x14ac:dyDescent="0.2">
      <c r="A5753" s="67">
        <f t="shared" si="91"/>
        <v>43111</v>
      </c>
      <c r="B5753" s="1">
        <v>0</v>
      </c>
      <c r="C5753" s="16">
        <v>87.65</v>
      </c>
      <c r="D5753" s="16">
        <v>25.64</v>
      </c>
      <c r="E5753" s="22">
        <v>23.08</v>
      </c>
      <c r="F5753" s="22">
        <v>27.66</v>
      </c>
      <c r="G5753" s="16">
        <v>7.44</v>
      </c>
      <c r="H5753" s="16">
        <v>20.89</v>
      </c>
      <c r="I5753" s="16">
        <v>284.24</v>
      </c>
      <c r="J5753" s="16">
        <v>20.03</v>
      </c>
      <c r="K5753" s="78">
        <v>1007</v>
      </c>
      <c r="L5753" s="16">
        <v>27.74</v>
      </c>
      <c r="M5753" s="16">
        <v>10.08</v>
      </c>
      <c r="N5753" s="22"/>
      <c r="O5753" s="22"/>
    </row>
    <row r="5754" spans="1:15" x14ac:dyDescent="0.2">
      <c r="A5754" s="67">
        <f t="shared" si="91"/>
        <v>43112</v>
      </c>
      <c r="B5754" s="1">
        <v>0</v>
      </c>
      <c r="C5754" s="16">
        <v>88.65</v>
      </c>
      <c r="D5754" s="16">
        <v>25.74</v>
      </c>
      <c r="E5754" s="22">
        <v>23.03</v>
      </c>
      <c r="F5754" s="22">
        <v>28.06</v>
      </c>
      <c r="G5754" s="16">
        <v>7.3</v>
      </c>
      <c r="H5754" s="16">
        <v>23.36</v>
      </c>
      <c r="I5754" s="16">
        <v>277.57</v>
      </c>
      <c r="J5754" s="16">
        <v>19.68</v>
      </c>
      <c r="K5754" s="78">
        <v>1219</v>
      </c>
      <c r="L5754" s="16">
        <v>27.99</v>
      </c>
      <c r="M5754" s="16">
        <v>9.77</v>
      </c>
      <c r="N5754" s="22"/>
      <c r="O5754" s="22"/>
    </row>
    <row r="5755" spans="1:15" x14ac:dyDescent="0.2">
      <c r="A5755" s="67">
        <f t="shared" si="91"/>
        <v>43113</v>
      </c>
      <c r="B5755" s="1">
        <v>13.97</v>
      </c>
      <c r="C5755" s="16">
        <v>91.63</v>
      </c>
      <c r="D5755" s="16">
        <v>25.53</v>
      </c>
      <c r="E5755" s="22">
        <v>22.84</v>
      </c>
      <c r="F5755" s="22">
        <v>26.32</v>
      </c>
      <c r="G5755" s="16">
        <v>12.95</v>
      </c>
      <c r="H5755" s="16">
        <v>44.49</v>
      </c>
      <c r="I5755" s="16">
        <v>330.74</v>
      </c>
      <c r="J5755" s="16">
        <v>5.82</v>
      </c>
      <c r="K5755" s="78">
        <v>755.1</v>
      </c>
      <c r="L5755" s="16">
        <v>26.96</v>
      </c>
      <c r="M5755" s="16">
        <v>18.62</v>
      </c>
      <c r="N5755" s="22"/>
      <c r="O5755" s="22"/>
    </row>
    <row r="5756" spans="1:15" x14ac:dyDescent="0.2">
      <c r="A5756" s="67">
        <f t="shared" si="91"/>
        <v>43114</v>
      </c>
      <c r="B5756" s="1">
        <v>17.27</v>
      </c>
      <c r="C5756" s="16">
        <v>90.27</v>
      </c>
      <c r="D5756" s="16">
        <v>26.25</v>
      </c>
      <c r="E5756" s="22">
        <v>23.53</v>
      </c>
      <c r="F5756" s="22">
        <v>27.72</v>
      </c>
      <c r="G5756" s="16">
        <v>15.89</v>
      </c>
      <c r="H5756" s="16">
        <v>50.13</v>
      </c>
      <c r="I5756" s="16">
        <v>350.2</v>
      </c>
      <c r="J5756" s="16">
        <v>12.6</v>
      </c>
      <c r="K5756" s="78">
        <v>1148</v>
      </c>
      <c r="L5756" s="16">
        <v>26.91</v>
      </c>
      <c r="M5756" s="16">
        <v>22.89</v>
      </c>
      <c r="N5756" s="22"/>
      <c r="O5756" s="22"/>
    </row>
    <row r="5757" spans="1:15" x14ac:dyDescent="0.2">
      <c r="A5757" s="67">
        <f t="shared" si="91"/>
        <v>43115</v>
      </c>
      <c r="B5757" s="1">
        <v>2.29</v>
      </c>
      <c r="C5757" s="16">
        <v>88.02</v>
      </c>
      <c r="D5757" s="16">
        <v>26.35</v>
      </c>
      <c r="E5757" s="22">
        <v>23.97</v>
      </c>
      <c r="F5757" s="22">
        <v>27.36</v>
      </c>
      <c r="G5757" s="16">
        <v>17.27</v>
      </c>
      <c r="H5757" s="16">
        <v>42.65</v>
      </c>
      <c r="I5757" s="16">
        <v>12.79</v>
      </c>
      <c r="J5757" s="16">
        <v>19.04</v>
      </c>
      <c r="K5757" s="78">
        <v>1051</v>
      </c>
      <c r="L5757" s="16">
        <v>27.15</v>
      </c>
      <c r="M5757" s="16">
        <v>18.850000000000001</v>
      </c>
      <c r="N5757" s="22"/>
      <c r="O5757" s="22"/>
    </row>
    <row r="5758" spans="1:15" x14ac:dyDescent="0.2">
      <c r="A5758" s="67">
        <f t="shared" si="91"/>
        <v>43116</v>
      </c>
      <c r="B5758" s="1">
        <v>2.29</v>
      </c>
      <c r="C5758" s="16">
        <v>89.06</v>
      </c>
      <c r="D5758" s="16">
        <v>26.77</v>
      </c>
      <c r="E5758" s="22">
        <v>25.61</v>
      </c>
      <c r="F5758" s="22">
        <v>27.55</v>
      </c>
      <c r="G5758" s="16">
        <v>17.010000000000002</v>
      </c>
      <c r="H5758" s="16">
        <v>39.58</v>
      </c>
      <c r="I5758" s="16">
        <v>11.67</v>
      </c>
      <c r="J5758" s="16">
        <v>18.579999999999998</v>
      </c>
      <c r="K5758" s="78">
        <v>1011</v>
      </c>
      <c r="L5758" s="16">
        <v>27.47</v>
      </c>
      <c r="M5758" s="16">
        <v>18.420000000000002</v>
      </c>
      <c r="N5758" s="22"/>
      <c r="O5758" s="22"/>
    </row>
    <row r="5759" spans="1:15" x14ac:dyDescent="0.2">
      <c r="A5759" s="67">
        <f t="shared" si="91"/>
        <v>43117</v>
      </c>
      <c r="B5759" s="1">
        <v>0</v>
      </c>
      <c r="C5759" s="16">
        <v>89.81</v>
      </c>
      <c r="D5759" s="16">
        <v>26.97</v>
      </c>
      <c r="E5759" s="22">
        <v>26.6</v>
      </c>
      <c r="F5759" s="22">
        <v>27.34</v>
      </c>
      <c r="G5759" s="16">
        <v>23.84</v>
      </c>
      <c r="H5759" s="16">
        <v>35</v>
      </c>
      <c r="I5759" s="16">
        <v>28.59</v>
      </c>
      <c r="J5759" s="16">
        <v>12.19</v>
      </c>
      <c r="K5759" s="78">
        <v>994</v>
      </c>
      <c r="L5759" s="16">
        <v>27.51</v>
      </c>
      <c r="M5759" s="16">
        <v>22.34</v>
      </c>
      <c r="N5759" s="22"/>
      <c r="O5759" s="22"/>
    </row>
    <row r="5760" spans="1:15" x14ac:dyDescent="0.2">
      <c r="A5760" s="67">
        <f t="shared" si="91"/>
        <v>43118</v>
      </c>
      <c r="B5760" s="1">
        <v>50.29</v>
      </c>
      <c r="C5760" s="16">
        <v>92.48</v>
      </c>
      <c r="D5760" s="16">
        <v>25.21</v>
      </c>
      <c r="E5760" s="22">
        <v>23.02</v>
      </c>
      <c r="F5760" s="22">
        <v>26.96</v>
      </c>
      <c r="G5760" s="16">
        <v>13.9</v>
      </c>
      <c r="H5760" s="16">
        <v>46.85</v>
      </c>
      <c r="I5760" s="16">
        <v>2</v>
      </c>
      <c r="J5760" s="16">
        <v>4.9800000000000004</v>
      </c>
      <c r="K5760" s="78">
        <v>426</v>
      </c>
      <c r="L5760" s="16">
        <v>27.01</v>
      </c>
      <c r="M5760" s="16">
        <v>15.53</v>
      </c>
      <c r="N5760" s="22"/>
      <c r="O5760" s="22"/>
    </row>
    <row r="5761" spans="1:15" x14ac:dyDescent="0.2">
      <c r="A5761" s="67">
        <f t="shared" si="91"/>
        <v>43119</v>
      </c>
      <c r="B5761" s="1">
        <v>3.3</v>
      </c>
      <c r="C5761" s="16">
        <v>93.84</v>
      </c>
      <c r="D5761" s="16">
        <v>25.54</v>
      </c>
      <c r="E5761" s="22">
        <v>23.29</v>
      </c>
      <c r="F5761" s="22">
        <v>26.98</v>
      </c>
      <c r="G5761" s="16">
        <v>14.57</v>
      </c>
      <c r="H5761" s="16">
        <v>44.42</v>
      </c>
      <c r="I5761" s="16">
        <v>37.04</v>
      </c>
      <c r="J5761" s="16">
        <v>10.16</v>
      </c>
      <c r="K5761" s="78">
        <v>629.5</v>
      </c>
      <c r="L5761" s="16">
        <v>26.82</v>
      </c>
      <c r="M5761" s="16">
        <v>13.66</v>
      </c>
      <c r="N5761" s="22"/>
      <c r="O5761" s="22"/>
    </row>
    <row r="5762" spans="1:15" x14ac:dyDescent="0.2">
      <c r="A5762" s="67">
        <f t="shared" si="91"/>
        <v>43120</v>
      </c>
      <c r="B5762" s="1">
        <v>0</v>
      </c>
      <c r="C5762" s="16">
        <v>91.77</v>
      </c>
      <c r="D5762" s="16">
        <v>26.87</v>
      </c>
      <c r="E5762" s="22">
        <v>26.35</v>
      </c>
      <c r="F5762" s="22">
        <v>27.38</v>
      </c>
      <c r="G5762" s="16">
        <v>25.29</v>
      </c>
      <c r="H5762" s="16">
        <v>37.19</v>
      </c>
      <c r="I5762" s="16">
        <v>34.1</v>
      </c>
      <c r="J5762" s="16">
        <v>17.23</v>
      </c>
      <c r="K5762" s="78">
        <v>1096</v>
      </c>
      <c r="L5762" s="16">
        <v>27.24</v>
      </c>
      <c r="M5762" s="16">
        <v>23.42</v>
      </c>
      <c r="N5762" s="22"/>
      <c r="O5762" s="22"/>
    </row>
    <row r="5763" spans="1:15" x14ac:dyDescent="0.2">
      <c r="A5763" s="67">
        <f t="shared" si="91"/>
        <v>43121</v>
      </c>
      <c r="B5763" s="1">
        <v>0</v>
      </c>
      <c r="C5763" s="16">
        <v>89.18</v>
      </c>
      <c r="D5763" s="16">
        <v>27.04</v>
      </c>
      <c r="E5763" s="22">
        <v>26.64</v>
      </c>
      <c r="F5763" s="22">
        <v>27.43</v>
      </c>
      <c r="G5763" s="16">
        <v>24.51</v>
      </c>
      <c r="H5763" s="16">
        <v>39.799999999999997</v>
      </c>
      <c r="I5763" s="16">
        <v>32.54</v>
      </c>
      <c r="J5763" s="16">
        <v>21.99</v>
      </c>
      <c r="K5763" s="78">
        <v>1083</v>
      </c>
      <c r="L5763" s="16">
        <v>27.47</v>
      </c>
      <c r="M5763" s="16">
        <v>22.81</v>
      </c>
      <c r="N5763" s="22"/>
      <c r="O5763" s="22"/>
    </row>
    <row r="5764" spans="1:15" x14ac:dyDescent="0.2">
      <c r="A5764" s="67">
        <f t="shared" si="91"/>
        <v>43122</v>
      </c>
      <c r="B5764" s="1">
        <v>3.3</v>
      </c>
      <c r="C5764" s="16">
        <v>91.56</v>
      </c>
      <c r="D5764" s="16">
        <v>26.77</v>
      </c>
      <c r="E5764" s="22">
        <v>25.38</v>
      </c>
      <c r="F5764" s="22">
        <v>27.56</v>
      </c>
      <c r="G5764" s="16">
        <v>17.760000000000002</v>
      </c>
      <c r="H5764" s="16">
        <v>33.619999999999997</v>
      </c>
      <c r="I5764" s="16">
        <v>15.6</v>
      </c>
      <c r="J5764" s="16">
        <v>14.83</v>
      </c>
      <c r="K5764" s="78">
        <v>1102</v>
      </c>
      <c r="L5764" s="16">
        <v>27.56</v>
      </c>
      <c r="M5764" s="16">
        <v>17.86</v>
      </c>
      <c r="N5764" s="22"/>
      <c r="O5764" s="22"/>
    </row>
    <row r="5765" spans="1:15" x14ac:dyDescent="0.2">
      <c r="A5765" s="67">
        <f t="shared" si="91"/>
        <v>43123</v>
      </c>
      <c r="B5765" s="1">
        <v>0</v>
      </c>
      <c r="C5765" s="16">
        <v>91.02</v>
      </c>
      <c r="D5765" s="16">
        <v>27.04</v>
      </c>
      <c r="E5765" s="22">
        <v>26.32</v>
      </c>
      <c r="F5765" s="22">
        <v>27.61</v>
      </c>
      <c r="G5765" s="16">
        <v>18.2</v>
      </c>
      <c r="H5765" s="16">
        <v>32.81</v>
      </c>
      <c r="I5765" s="16">
        <v>17.309999999999999</v>
      </c>
      <c r="J5765" s="16">
        <v>21.18</v>
      </c>
      <c r="K5765" s="78">
        <v>1219</v>
      </c>
      <c r="L5765" s="16">
        <v>27.75</v>
      </c>
      <c r="M5765" s="16">
        <v>19.329999999999998</v>
      </c>
      <c r="N5765" s="22"/>
      <c r="O5765" s="22"/>
    </row>
    <row r="5766" spans="1:15" x14ac:dyDescent="0.2">
      <c r="A5766" s="67">
        <f t="shared" si="91"/>
        <v>43124</v>
      </c>
      <c r="B5766" s="1">
        <v>0</v>
      </c>
      <c r="C5766" s="16">
        <v>88.31</v>
      </c>
      <c r="D5766" s="16">
        <v>27.06</v>
      </c>
      <c r="E5766" s="22">
        <v>26.7</v>
      </c>
      <c r="F5766" s="22">
        <v>27.41</v>
      </c>
      <c r="G5766" s="16">
        <v>28.55</v>
      </c>
      <c r="H5766" s="16">
        <v>44.74</v>
      </c>
      <c r="I5766" s="16">
        <v>32.380000000000003</v>
      </c>
      <c r="J5766" s="16">
        <v>20.239999999999998</v>
      </c>
      <c r="K5766" s="78">
        <v>1020</v>
      </c>
      <c r="L5766" s="16">
        <v>27.78</v>
      </c>
      <c r="M5766" s="16">
        <v>26.27</v>
      </c>
      <c r="N5766" s="22"/>
      <c r="O5766" s="22"/>
    </row>
    <row r="5767" spans="1:15" x14ac:dyDescent="0.2">
      <c r="A5767" s="67">
        <f t="shared" si="91"/>
        <v>43125</v>
      </c>
      <c r="B5767" s="1">
        <v>0</v>
      </c>
      <c r="C5767" s="16">
        <v>86.57</v>
      </c>
      <c r="D5767" s="16">
        <v>27.04</v>
      </c>
      <c r="E5767" s="22">
        <v>26.5</v>
      </c>
      <c r="F5767" s="22">
        <v>27.47</v>
      </c>
      <c r="G5767" s="16">
        <v>28.64</v>
      </c>
      <c r="H5767" s="16">
        <v>41.7</v>
      </c>
      <c r="I5767" s="16">
        <v>23.81</v>
      </c>
      <c r="J5767" s="16">
        <v>21.79</v>
      </c>
      <c r="K5767" s="78">
        <v>1023</v>
      </c>
      <c r="L5767" s="16">
        <v>27.64</v>
      </c>
      <c r="M5767" s="16">
        <v>27.27</v>
      </c>
      <c r="N5767" s="22"/>
      <c r="O5767" s="22"/>
    </row>
    <row r="5768" spans="1:15" x14ac:dyDescent="0.2">
      <c r="A5768" s="67">
        <f t="shared" si="91"/>
        <v>43126</v>
      </c>
      <c r="B5768" s="1">
        <v>0</v>
      </c>
      <c r="C5768" s="16">
        <v>87.74</v>
      </c>
      <c r="D5768" s="16">
        <v>26.99</v>
      </c>
      <c r="E5768" s="22">
        <v>26.35</v>
      </c>
      <c r="F5768" s="22">
        <v>27.39</v>
      </c>
      <c r="G5768" s="16">
        <v>29.08</v>
      </c>
      <c r="H5768" s="16">
        <v>42.19</v>
      </c>
      <c r="I5768" s="16">
        <v>25.99</v>
      </c>
      <c r="J5768" s="16">
        <v>22.4</v>
      </c>
      <c r="K5768" s="78">
        <v>905</v>
      </c>
      <c r="L5768" s="16">
        <v>27.61</v>
      </c>
      <c r="M5768" s="16">
        <v>27.94</v>
      </c>
      <c r="N5768" s="22"/>
      <c r="O5768" s="22"/>
    </row>
    <row r="5769" spans="1:15" x14ac:dyDescent="0.2">
      <c r="A5769" s="67">
        <f t="shared" si="91"/>
        <v>43127</v>
      </c>
      <c r="B5769" s="1">
        <v>0</v>
      </c>
      <c r="C5769" s="16">
        <v>84.73</v>
      </c>
      <c r="D5769" s="16">
        <v>26.98</v>
      </c>
      <c r="E5769" s="22">
        <v>26.58</v>
      </c>
      <c r="F5769" s="22">
        <v>27.39</v>
      </c>
      <c r="G5769" s="16">
        <v>28.81</v>
      </c>
      <c r="H5769" s="16">
        <v>43.71</v>
      </c>
      <c r="I5769" s="16">
        <v>28.83</v>
      </c>
      <c r="J5769" s="16">
        <v>21.61</v>
      </c>
      <c r="K5769" s="78">
        <v>1187</v>
      </c>
      <c r="L5769" s="16">
        <v>27.39</v>
      </c>
      <c r="M5769" s="16">
        <v>27.09</v>
      </c>
      <c r="N5769" s="22"/>
      <c r="O5769" s="22"/>
    </row>
    <row r="5770" spans="1:15" x14ac:dyDescent="0.2">
      <c r="A5770" s="67">
        <f t="shared" si="91"/>
        <v>43128</v>
      </c>
      <c r="B5770" s="1">
        <v>0</v>
      </c>
      <c r="C5770" s="16">
        <v>87.06</v>
      </c>
      <c r="D5770" s="16">
        <v>26.84</v>
      </c>
      <c r="E5770" s="22">
        <v>26.14</v>
      </c>
      <c r="F5770" s="22">
        <v>27.39</v>
      </c>
      <c r="G5770" s="16">
        <v>21.79</v>
      </c>
      <c r="H5770" s="16">
        <v>35</v>
      </c>
      <c r="I5770" s="16">
        <v>20.43</v>
      </c>
      <c r="J5770" s="16">
        <v>21.84</v>
      </c>
      <c r="K5770" s="78">
        <v>904</v>
      </c>
      <c r="L5770" s="16">
        <v>27.44</v>
      </c>
      <c r="M5770" s="16">
        <v>21.85</v>
      </c>
      <c r="N5770" s="22"/>
      <c r="O5770" s="22"/>
    </row>
    <row r="5771" spans="1:15" x14ac:dyDescent="0.2">
      <c r="A5771" s="67">
        <f t="shared" si="91"/>
        <v>43129</v>
      </c>
      <c r="B5771" s="1">
        <v>0</v>
      </c>
      <c r="C5771" s="16">
        <v>87.97</v>
      </c>
      <c r="D5771" s="16">
        <v>26.92</v>
      </c>
      <c r="E5771" s="22">
        <v>26.46</v>
      </c>
      <c r="F5771" s="22">
        <v>27.48</v>
      </c>
      <c r="G5771" s="16">
        <v>21</v>
      </c>
      <c r="H5771" s="16">
        <v>32.32</v>
      </c>
      <c r="I5771" s="16">
        <v>16.89</v>
      </c>
      <c r="J5771" s="16">
        <v>20.94</v>
      </c>
      <c r="K5771" s="78">
        <v>1056</v>
      </c>
      <c r="L5771" s="16">
        <v>27.57</v>
      </c>
      <c r="M5771" s="16">
        <v>20.76</v>
      </c>
      <c r="N5771" s="22"/>
      <c r="O5771" s="22"/>
    </row>
    <row r="5772" spans="1:15" x14ac:dyDescent="0.2">
      <c r="A5772" s="67">
        <f t="shared" si="91"/>
        <v>43130</v>
      </c>
      <c r="B5772" s="1">
        <v>0.51</v>
      </c>
      <c r="C5772" s="16">
        <v>87.07</v>
      </c>
      <c r="D5772" s="16">
        <v>27</v>
      </c>
      <c r="E5772" s="22">
        <v>25.88</v>
      </c>
      <c r="F5772" s="22">
        <v>27.46</v>
      </c>
      <c r="G5772" s="16">
        <v>27.57</v>
      </c>
      <c r="H5772" s="16">
        <v>42.16</v>
      </c>
      <c r="I5772" s="16">
        <v>20.95</v>
      </c>
      <c r="J5772" s="16">
        <v>22.53</v>
      </c>
      <c r="K5772" s="78">
        <v>1088</v>
      </c>
      <c r="L5772" s="16">
        <v>27.58</v>
      </c>
      <c r="M5772" s="16">
        <v>26.65</v>
      </c>
      <c r="N5772" s="22"/>
      <c r="O5772" s="22"/>
    </row>
    <row r="5773" spans="1:15" x14ac:dyDescent="0.2">
      <c r="A5773" s="67">
        <f t="shared" si="91"/>
        <v>43131</v>
      </c>
      <c r="B5773" s="1">
        <v>0.51</v>
      </c>
      <c r="C5773" s="16">
        <v>87.97</v>
      </c>
      <c r="D5773" s="16">
        <v>27.02</v>
      </c>
      <c r="E5773" s="22">
        <v>26.05</v>
      </c>
      <c r="F5773" s="22">
        <v>27.52</v>
      </c>
      <c r="G5773" s="16">
        <v>31.21</v>
      </c>
      <c r="H5773" s="16">
        <v>47.52</v>
      </c>
      <c r="I5773" s="16">
        <v>28.6</v>
      </c>
      <c r="J5773" s="16">
        <v>19.84</v>
      </c>
      <c r="K5773" s="78">
        <v>1163</v>
      </c>
      <c r="L5773" s="16">
        <v>27.45</v>
      </c>
      <c r="M5773" s="16">
        <v>29.03</v>
      </c>
      <c r="N5773" s="22"/>
      <c r="O5773" s="22"/>
    </row>
    <row r="5774" spans="1:15" x14ac:dyDescent="0.2">
      <c r="A5774" s="67">
        <f t="shared" si="91"/>
        <v>43132</v>
      </c>
      <c r="B5774" s="1">
        <v>0.25</v>
      </c>
      <c r="C5774" s="16">
        <v>86.47</v>
      </c>
      <c r="D5774" s="16">
        <v>27.12</v>
      </c>
      <c r="E5774" s="22">
        <v>26.32</v>
      </c>
      <c r="F5774" s="22">
        <v>27.57</v>
      </c>
      <c r="G5774" s="16">
        <v>32.090000000000003</v>
      </c>
      <c r="H5774" s="16">
        <v>47.8</v>
      </c>
      <c r="I5774" s="16">
        <v>26.96</v>
      </c>
      <c r="J5774" s="16">
        <v>22.57</v>
      </c>
      <c r="K5774" s="78">
        <v>1053</v>
      </c>
      <c r="L5774" s="16">
        <v>27.38</v>
      </c>
      <c r="M5774" s="16">
        <v>30.27</v>
      </c>
      <c r="N5774" s="22"/>
      <c r="O5774" s="22"/>
    </row>
    <row r="5775" spans="1:15" x14ac:dyDescent="0.2">
      <c r="A5775" s="67">
        <f t="shared" si="91"/>
        <v>43133</v>
      </c>
      <c r="B5775" s="1">
        <v>0.76</v>
      </c>
      <c r="C5775" s="16">
        <v>83.42</v>
      </c>
      <c r="D5775" s="16">
        <v>26.85</v>
      </c>
      <c r="E5775" s="22">
        <v>26.38</v>
      </c>
      <c r="F5775" s="22">
        <v>27.27</v>
      </c>
      <c r="G5775" s="16">
        <v>27.36</v>
      </c>
      <c r="H5775" s="16">
        <v>44.45</v>
      </c>
      <c r="I5775" s="16">
        <v>16.670000000000002</v>
      </c>
      <c r="J5775" s="16">
        <v>20.98</v>
      </c>
      <c r="K5775" s="78">
        <v>1295</v>
      </c>
      <c r="L5775" s="16">
        <v>27.19</v>
      </c>
      <c r="M5775" s="16">
        <v>27.3</v>
      </c>
      <c r="N5775" s="22"/>
      <c r="O5775" s="22"/>
    </row>
    <row r="5776" spans="1:15" x14ac:dyDescent="0.2">
      <c r="A5776" s="67">
        <f t="shared" si="91"/>
        <v>43134</v>
      </c>
      <c r="B5776" s="1">
        <v>7.62</v>
      </c>
      <c r="C5776" s="16">
        <v>83.78</v>
      </c>
      <c r="D5776" s="16">
        <v>26.34</v>
      </c>
      <c r="E5776" s="22">
        <v>24.51</v>
      </c>
      <c r="F5776" s="22">
        <v>27</v>
      </c>
      <c r="G5776" s="16">
        <v>24.69</v>
      </c>
      <c r="H5776" s="16">
        <v>50.31</v>
      </c>
      <c r="I5776" s="16">
        <v>18.059999999999999</v>
      </c>
      <c r="J5776" s="16">
        <v>18.329999999999998</v>
      </c>
      <c r="K5776" s="78">
        <v>1218</v>
      </c>
      <c r="L5776" s="16">
        <v>27.06</v>
      </c>
      <c r="M5776" s="16">
        <v>24.79</v>
      </c>
      <c r="N5776" s="22"/>
      <c r="O5776" s="22"/>
    </row>
    <row r="5777" spans="1:15" x14ac:dyDescent="0.2">
      <c r="A5777" s="67">
        <f t="shared" si="91"/>
        <v>43135</v>
      </c>
      <c r="B5777" s="1">
        <v>0</v>
      </c>
      <c r="C5777" s="16">
        <v>79.89</v>
      </c>
      <c r="D5777" s="16">
        <v>26.64</v>
      </c>
      <c r="E5777" s="22">
        <v>26.08</v>
      </c>
      <c r="F5777" s="22">
        <v>27.23</v>
      </c>
      <c r="G5777" s="16">
        <v>23.81</v>
      </c>
      <c r="H5777" s="16">
        <v>34.54</v>
      </c>
      <c r="I5777" s="16">
        <v>15.3</v>
      </c>
      <c r="J5777" s="16">
        <v>23.52</v>
      </c>
      <c r="K5777" s="78">
        <v>1094</v>
      </c>
      <c r="L5777" s="16">
        <v>27.2</v>
      </c>
      <c r="M5777" s="16">
        <v>23.96</v>
      </c>
      <c r="N5777" s="22"/>
      <c r="O5777" s="22"/>
    </row>
    <row r="5778" spans="1:15" x14ac:dyDescent="0.2">
      <c r="A5778" s="67">
        <f t="shared" si="91"/>
        <v>43136</v>
      </c>
      <c r="B5778" s="1">
        <v>0.76</v>
      </c>
      <c r="C5778" s="16">
        <v>80.900000000000006</v>
      </c>
      <c r="D5778" s="16">
        <v>26.59</v>
      </c>
      <c r="E5778" s="22">
        <v>26.11</v>
      </c>
      <c r="F5778" s="22">
        <v>27.2</v>
      </c>
      <c r="G5778" s="16">
        <v>25.85</v>
      </c>
      <c r="H5778" s="16">
        <v>40.47</v>
      </c>
      <c r="I5778" s="16">
        <v>17.47</v>
      </c>
      <c r="J5778" s="16">
        <v>23.97</v>
      </c>
      <c r="K5778" s="78">
        <v>1040</v>
      </c>
      <c r="L5778" s="16">
        <v>27.35</v>
      </c>
      <c r="M5778" s="16">
        <v>25.04</v>
      </c>
      <c r="N5778" s="22"/>
      <c r="O5778" s="22"/>
    </row>
    <row r="5779" spans="1:15" x14ac:dyDescent="0.2">
      <c r="A5779" s="67">
        <f t="shared" si="91"/>
        <v>43137</v>
      </c>
      <c r="B5779" s="1">
        <v>0</v>
      </c>
      <c r="C5779" s="16">
        <v>83.49</v>
      </c>
      <c r="D5779" s="16">
        <v>26.69</v>
      </c>
      <c r="E5779" s="22">
        <v>25.89</v>
      </c>
      <c r="F5779" s="22">
        <v>27.2</v>
      </c>
      <c r="G5779" s="16">
        <v>28.22</v>
      </c>
      <c r="H5779" s="16">
        <v>38.700000000000003</v>
      </c>
      <c r="I5779" s="16">
        <v>22.79</v>
      </c>
      <c r="J5779" s="16">
        <v>23.29</v>
      </c>
      <c r="K5779" s="78">
        <v>1174</v>
      </c>
      <c r="L5779" s="16">
        <v>27.29</v>
      </c>
      <c r="M5779" s="16">
        <v>27.09</v>
      </c>
      <c r="N5779" s="22"/>
      <c r="O5779" s="22"/>
    </row>
    <row r="5780" spans="1:15" x14ac:dyDescent="0.2">
      <c r="A5780" s="67">
        <f t="shared" si="91"/>
        <v>43138</v>
      </c>
      <c r="B5780" s="1">
        <v>0</v>
      </c>
      <c r="C5780" s="16">
        <v>83.81</v>
      </c>
      <c r="D5780" s="16">
        <v>26.83</v>
      </c>
      <c r="E5780" s="22">
        <v>26.24</v>
      </c>
      <c r="F5780" s="22">
        <v>27.24</v>
      </c>
      <c r="G5780" s="16">
        <v>31.92</v>
      </c>
      <c r="H5780" s="16">
        <v>52.78</v>
      </c>
      <c r="I5780" s="16">
        <v>30.27</v>
      </c>
      <c r="J5780" s="16">
        <v>23.74</v>
      </c>
      <c r="K5780" s="78">
        <v>981</v>
      </c>
      <c r="L5780" s="16">
        <v>27.25</v>
      </c>
      <c r="M5780" s="16">
        <v>29.35</v>
      </c>
      <c r="N5780" s="22"/>
      <c r="O5780" s="22"/>
    </row>
    <row r="5781" spans="1:15" x14ac:dyDescent="0.2">
      <c r="A5781" s="67">
        <f t="shared" si="91"/>
        <v>43139</v>
      </c>
      <c r="B5781" s="1">
        <v>0</v>
      </c>
      <c r="C5781" s="16">
        <v>84.96</v>
      </c>
      <c r="D5781" s="16">
        <v>26.68</v>
      </c>
      <c r="E5781" s="22">
        <v>26.46</v>
      </c>
      <c r="F5781" s="22">
        <v>26.94</v>
      </c>
      <c r="G5781" s="16">
        <v>33.15</v>
      </c>
      <c r="H5781" s="16">
        <v>46.32</v>
      </c>
      <c r="I5781" s="16">
        <v>34.11</v>
      </c>
      <c r="J5781" s="16">
        <v>23.79</v>
      </c>
      <c r="K5781" s="78">
        <v>947</v>
      </c>
      <c r="L5781" s="16">
        <v>27.37</v>
      </c>
      <c r="M5781" s="16">
        <v>30.08</v>
      </c>
      <c r="N5781" s="22"/>
      <c r="O5781" s="22"/>
    </row>
    <row r="5782" spans="1:15" x14ac:dyDescent="0.2">
      <c r="A5782" s="67">
        <f t="shared" si="91"/>
        <v>43140</v>
      </c>
      <c r="B5782" s="1">
        <v>0</v>
      </c>
      <c r="C5782" s="16">
        <v>85.57</v>
      </c>
      <c r="D5782" s="16">
        <v>26.79</v>
      </c>
      <c r="E5782" s="22">
        <v>26.34</v>
      </c>
      <c r="F5782" s="22">
        <v>27.31</v>
      </c>
      <c r="G5782" s="16">
        <v>30.04</v>
      </c>
      <c r="H5782" s="16">
        <v>45.37</v>
      </c>
      <c r="I5782" s="16">
        <v>32.74</v>
      </c>
      <c r="J5782" s="16">
        <v>23.81</v>
      </c>
      <c r="K5782" s="78">
        <v>972</v>
      </c>
      <c r="L5782" s="16">
        <v>27.45</v>
      </c>
      <c r="M5782" s="16">
        <v>27.61</v>
      </c>
      <c r="N5782" s="22"/>
      <c r="O5782" s="22"/>
    </row>
    <row r="5783" spans="1:15" x14ac:dyDescent="0.2">
      <c r="A5783" s="67">
        <f t="shared" si="91"/>
        <v>43141</v>
      </c>
      <c r="B5783" s="1">
        <v>0</v>
      </c>
      <c r="C5783" s="16">
        <v>85.96</v>
      </c>
      <c r="D5783" s="16">
        <v>26.73</v>
      </c>
      <c r="E5783" s="22">
        <v>26.48</v>
      </c>
      <c r="F5783" s="22">
        <v>27.1</v>
      </c>
      <c r="G5783" s="16">
        <v>25.47</v>
      </c>
      <c r="H5783" s="16">
        <v>39.409999999999997</v>
      </c>
      <c r="I5783" s="16">
        <v>21.93</v>
      </c>
      <c r="J5783" s="16">
        <v>23.8</v>
      </c>
      <c r="K5783" s="78">
        <v>947</v>
      </c>
      <c r="L5783" s="16">
        <v>27.54</v>
      </c>
      <c r="M5783" s="16">
        <v>24.59</v>
      </c>
      <c r="N5783" s="22"/>
      <c r="O5783" s="22"/>
    </row>
    <row r="5784" spans="1:15" x14ac:dyDescent="0.2">
      <c r="A5784" s="67">
        <f t="shared" si="91"/>
        <v>43142</v>
      </c>
      <c r="B5784" s="1">
        <v>0</v>
      </c>
      <c r="C5784" s="16">
        <v>86.3</v>
      </c>
      <c r="D5784" s="16">
        <v>26.77</v>
      </c>
      <c r="E5784" s="22">
        <v>26.24</v>
      </c>
      <c r="F5784" s="22">
        <v>27.39</v>
      </c>
      <c r="G5784" s="16">
        <v>20.77</v>
      </c>
      <c r="H5784" s="16">
        <v>34.22</v>
      </c>
      <c r="I5784" s="16">
        <v>15.81</v>
      </c>
      <c r="J5784" s="16">
        <v>23.04</v>
      </c>
      <c r="K5784" s="78">
        <v>943</v>
      </c>
      <c r="L5784" s="16">
        <v>27.55</v>
      </c>
      <c r="M5784" s="16">
        <v>20.99</v>
      </c>
      <c r="N5784" s="22"/>
      <c r="O5784" s="22"/>
    </row>
    <row r="5785" spans="1:15" x14ac:dyDescent="0.2">
      <c r="A5785" s="67">
        <f t="shared" si="91"/>
        <v>43143</v>
      </c>
      <c r="B5785" s="1">
        <v>0.76</v>
      </c>
      <c r="C5785" s="16">
        <v>87.4</v>
      </c>
      <c r="D5785" s="16">
        <v>26.78</v>
      </c>
      <c r="E5785" s="22">
        <v>26.21</v>
      </c>
      <c r="F5785" s="22">
        <v>27.31</v>
      </c>
      <c r="G5785" s="16">
        <v>24.62</v>
      </c>
      <c r="H5785" s="16">
        <v>42.05</v>
      </c>
      <c r="I5785" s="16">
        <v>23.36</v>
      </c>
      <c r="J5785" s="16">
        <v>23.7</v>
      </c>
      <c r="K5785" s="78">
        <v>1080</v>
      </c>
      <c r="L5785" s="16">
        <v>27.68</v>
      </c>
      <c r="M5785" s="16">
        <v>23.73</v>
      </c>
      <c r="N5785" s="22"/>
      <c r="O5785" s="22"/>
    </row>
    <row r="5786" spans="1:15" x14ac:dyDescent="0.2">
      <c r="A5786" s="67">
        <f t="shared" si="91"/>
        <v>43144</v>
      </c>
      <c r="B5786" s="1">
        <v>0</v>
      </c>
      <c r="C5786" s="16">
        <v>82.04</v>
      </c>
      <c r="D5786" s="16">
        <v>26.7</v>
      </c>
      <c r="E5786" s="22">
        <v>26.49</v>
      </c>
      <c r="F5786" s="22">
        <v>26.89</v>
      </c>
      <c r="G5786" s="16">
        <v>36.200000000000003</v>
      </c>
      <c r="H5786" s="16">
        <v>48.02</v>
      </c>
      <c r="I5786" s="16">
        <v>31.82</v>
      </c>
      <c r="J5786" s="16">
        <v>23.45</v>
      </c>
      <c r="K5786" s="78">
        <v>1066</v>
      </c>
      <c r="L5786" s="16">
        <v>27.4</v>
      </c>
      <c r="M5786" s="16">
        <v>32.99</v>
      </c>
      <c r="N5786" s="22"/>
      <c r="O5786" s="22"/>
    </row>
    <row r="5787" spans="1:15" x14ac:dyDescent="0.2">
      <c r="A5787" s="67">
        <f t="shared" si="91"/>
        <v>43145</v>
      </c>
      <c r="B5787" s="1">
        <v>0.76</v>
      </c>
      <c r="C5787" s="16">
        <v>81.38</v>
      </c>
      <c r="D5787" s="16">
        <v>26.57</v>
      </c>
      <c r="E5787" s="22">
        <v>26.09</v>
      </c>
      <c r="F5787" s="22">
        <v>26.85</v>
      </c>
      <c r="G5787" s="16">
        <v>35.76</v>
      </c>
      <c r="H5787" s="16">
        <v>54.37</v>
      </c>
      <c r="I5787" s="16">
        <v>26.86</v>
      </c>
      <c r="J5787" s="16">
        <v>21.94</v>
      </c>
      <c r="K5787" s="78">
        <v>1216</v>
      </c>
      <c r="L5787" s="16">
        <v>27.14</v>
      </c>
      <c r="M5787" s="16">
        <v>33.35</v>
      </c>
      <c r="N5787" s="22"/>
      <c r="O5787" s="22"/>
    </row>
    <row r="5788" spans="1:15" x14ac:dyDescent="0.2">
      <c r="A5788" s="67">
        <f t="shared" si="91"/>
        <v>43146</v>
      </c>
      <c r="B5788" s="1">
        <v>0</v>
      </c>
      <c r="C5788" s="16">
        <v>84.31</v>
      </c>
      <c r="D5788" s="16">
        <v>26.42</v>
      </c>
      <c r="E5788" s="22">
        <v>25.83</v>
      </c>
      <c r="F5788" s="22">
        <v>26.69</v>
      </c>
      <c r="G5788" s="16">
        <v>37.89</v>
      </c>
      <c r="H5788" s="16">
        <v>51.44</v>
      </c>
      <c r="I5788" s="16">
        <v>34.19</v>
      </c>
      <c r="J5788" s="16">
        <v>23.27</v>
      </c>
      <c r="K5788" s="78">
        <v>995</v>
      </c>
      <c r="L5788" s="16">
        <v>27.04</v>
      </c>
      <c r="M5788" s="16">
        <v>34.11</v>
      </c>
      <c r="N5788" s="22"/>
      <c r="O5788" s="22"/>
    </row>
    <row r="5789" spans="1:15" x14ac:dyDescent="0.2">
      <c r="A5789" s="67">
        <f t="shared" si="91"/>
        <v>43147</v>
      </c>
      <c r="B5789" s="1">
        <v>0</v>
      </c>
      <c r="C5789" s="16">
        <v>85.62</v>
      </c>
      <c r="D5789" s="16">
        <v>26.38</v>
      </c>
      <c r="E5789" s="22">
        <v>25.91</v>
      </c>
      <c r="F5789" s="22">
        <v>26.73</v>
      </c>
      <c r="G5789" s="16">
        <v>35.700000000000003</v>
      </c>
      <c r="H5789" s="16">
        <v>50.45</v>
      </c>
      <c r="I5789" s="16">
        <v>34.15</v>
      </c>
      <c r="J5789" s="16">
        <v>22.48</v>
      </c>
      <c r="K5789" s="78">
        <v>1101</v>
      </c>
      <c r="L5789" s="16">
        <v>27.02</v>
      </c>
      <c r="M5789" s="16">
        <v>32.04</v>
      </c>
      <c r="N5789" s="22"/>
      <c r="O5789" s="22"/>
    </row>
    <row r="5790" spans="1:15" x14ac:dyDescent="0.2">
      <c r="A5790" s="67">
        <f t="shared" si="91"/>
        <v>43148</v>
      </c>
      <c r="B5790" s="1">
        <v>0</v>
      </c>
      <c r="C5790" s="16">
        <v>84.49</v>
      </c>
      <c r="D5790" s="16">
        <v>26.29</v>
      </c>
      <c r="E5790" s="22">
        <v>25.88</v>
      </c>
      <c r="F5790" s="22">
        <v>26.58</v>
      </c>
      <c r="G5790" s="16">
        <v>32.229999999999997</v>
      </c>
      <c r="H5790" s="16">
        <v>43.92</v>
      </c>
      <c r="I5790" s="16">
        <v>28.34</v>
      </c>
      <c r="J5790" s="16">
        <v>15.57</v>
      </c>
      <c r="K5790" s="78">
        <v>1432</v>
      </c>
      <c r="L5790" s="16">
        <v>26.97</v>
      </c>
      <c r="M5790" s="16">
        <v>29.75</v>
      </c>
      <c r="N5790" s="22"/>
      <c r="O5790" s="22"/>
    </row>
    <row r="5791" spans="1:15" x14ac:dyDescent="0.2">
      <c r="A5791" s="67">
        <f t="shared" si="91"/>
        <v>43149</v>
      </c>
      <c r="B5791" s="1">
        <v>0</v>
      </c>
      <c r="C5791" s="16">
        <v>84.35</v>
      </c>
      <c r="D5791" s="16">
        <v>26.33</v>
      </c>
      <c r="E5791" s="22">
        <v>25.94</v>
      </c>
      <c r="F5791" s="22">
        <v>26.81</v>
      </c>
      <c r="G5791" s="16">
        <v>30.96</v>
      </c>
      <c r="H5791" s="16">
        <v>46.11</v>
      </c>
      <c r="I5791" s="16">
        <v>27.09</v>
      </c>
      <c r="J5791" s="16">
        <v>23.15</v>
      </c>
      <c r="K5791" s="78">
        <v>1052</v>
      </c>
      <c r="L5791" s="16">
        <v>26.95</v>
      </c>
      <c r="M5791" s="16">
        <v>29.18</v>
      </c>
      <c r="N5791" s="22"/>
      <c r="O5791" s="22"/>
    </row>
    <row r="5792" spans="1:15" x14ac:dyDescent="0.2">
      <c r="A5792" s="67">
        <f t="shared" si="91"/>
        <v>43150</v>
      </c>
      <c r="B5792" s="1">
        <v>0</v>
      </c>
      <c r="C5792" s="16">
        <v>82.64</v>
      </c>
      <c r="D5792" s="16">
        <v>26.39</v>
      </c>
      <c r="E5792" s="22">
        <v>26.05</v>
      </c>
      <c r="F5792" s="22">
        <v>26.64</v>
      </c>
      <c r="G5792" s="16">
        <v>29.65</v>
      </c>
      <c r="H5792" s="16">
        <v>43.32</v>
      </c>
      <c r="I5792" s="16">
        <v>26.36</v>
      </c>
      <c r="J5792" s="16">
        <v>21.42</v>
      </c>
      <c r="K5792" s="78">
        <v>1256</v>
      </c>
      <c r="L5792" s="16">
        <v>26.96</v>
      </c>
      <c r="M5792" s="16">
        <v>28.11</v>
      </c>
      <c r="N5792" s="22"/>
      <c r="O5792" s="22"/>
    </row>
    <row r="5793" spans="1:15" x14ac:dyDescent="0.2">
      <c r="A5793" s="67">
        <f t="shared" si="91"/>
        <v>43151</v>
      </c>
      <c r="B5793" s="1">
        <v>0</v>
      </c>
      <c r="C5793" s="16">
        <v>84.4</v>
      </c>
      <c r="D5793" s="16">
        <v>26.44</v>
      </c>
      <c r="E5793" s="22">
        <v>26.14</v>
      </c>
      <c r="F5793" s="22">
        <v>26.82</v>
      </c>
      <c r="G5793" s="16">
        <v>28.25</v>
      </c>
      <c r="H5793" s="16">
        <v>37.93</v>
      </c>
      <c r="I5793" s="16">
        <v>28.21</v>
      </c>
      <c r="J5793" s="16">
        <v>24.37</v>
      </c>
      <c r="K5793" s="78">
        <v>961</v>
      </c>
      <c r="L5793" s="16">
        <v>27.11</v>
      </c>
      <c r="M5793" s="16">
        <v>26.42</v>
      </c>
      <c r="N5793" s="22"/>
      <c r="O5793" s="22"/>
    </row>
    <row r="5794" spans="1:15" x14ac:dyDescent="0.2">
      <c r="A5794" s="67">
        <f t="shared" si="91"/>
        <v>43152</v>
      </c>
      <c r="B5794" s="1">
        <v>0</v>
      </c>
      <c r="C5794" s="16">
        <v>85.56</v>
      </c>
      <c r="D5794" s="16">
        <v>26.45</v>
      </c>
      <c r="E5794" s="22">
        <v>26.06</v>
      </c>
      <c r="F5794" s="22">
        <v>26.96</v>
      </c>
      <c r="G5794" s="16">
        <v>32.369999999999997</v>
      </c>
      <c r="H5794" s="16">
        <v>46.22</v>
      </c>
      <c r="I5794" s="16">
        <v>37.159999999999997</v>
      </c>
      <c r="J5794" s="16">
        <v>24.85</v>
      </c>
      <c r="K5794" s="78">
        <v>975</v>
      </c>
      <c r="L5794" s="16">
        <v>27.19</v>
      </c>
      <c r="M5794" s="16">
        <v>29.13</v>
      </c>
      <c r="N5794" s="22"/>
      <c r="O5794" s="22"/>
    </row>
    <row r="5795" spans="1:15" x14ac:dyDescent="0.2">
      <c r="A5795" s="67">
        <f t="shared" si="91"/>
        <v>43153</v>
      </c>
      <c r="B5795" s="1">
        <v>0</v>
      </c>
      <c r="C5795" s="16">
        <v>84.02</v>
      </c>
      <c r="D5795" s="16">
        <v>26.51</v>
      </c>
      <c r="E5795" s="22">
        <v>26.2</v>
      </c>
      <c r="F5795" s="22">
        <v>26.86</v>
      </c>
      <c r="G5795" s="16">
        <v>30.48</v>
      </c>
      <c r="H5795" s="16">
        <v>41.24</v>
      </c>
      <c r="I5795" s="16">
        <v>29.88</v>
      </c>
      <c r="J5795" s="16">
        <v>25.03</v>
      </c>
      <c r="K5795" s="78">
        <v>974</v>
      </c>
      <c r="L5795" s="16">
        <v>27.37</v>
      </c>
      <c r="M5795" s="16">
        <v>27.98</v>
      </c>
      <c r="N5795" s="22"/>
      <c r="O5795" s="22"/>
    </row>
    <row r="5796" spans="1:15" x14ac:dyDescent="0.2">
      <c r="A5796" s="67">
        <f t="shared" si="91"/>
        <v>43154</v>
      </c>
      <c r="B5796" s="1">
        <v>0</v>
      </c>
      <c r="C5796" s="16">
        <v>84.24</v>
      </c>
      <c r="D5796" s="16">
        <v>26.41</v>
      </c>
      <c r="E5796" s="22">
        <v>26.05</v>
      </c>
      <c r="F5796" s="22">
        <v>26.75</v>
      </c>
      <c r="G5796" s="16">
        <v>30.98</v>
      </c>
      <c r="H5796" s="16">
        <v>43.46</v>
      </c>
      <c r="I5796" s="16">
        <v>28.86</v>
      </c>
      <c r="J5796" s="16">
        <v>24.45</v>
      </c>
      <c r="K5796" s="78">
        <v>1004</v>
      </c>
      <c r="L5796" s="16">
        <v>27.47</v>
      </c>
      <c r="M5796" s="16">
        <v>28.73</v>
      </c>
      <c r="N5796" s="22"/>
      <c r="O5796" s="22"/>
    </row>
    <row r="5797" spans="1:15" x14ac:dyDescent="0.2">
      <c r="A5797" s="67">
        <f t="shared" si="91"/>
        <v>43155</v>
      </c>
      <c r="B5797" s="1">
        <v>0</v>
      </c>
      <c r="C5797" s="16">
        <v>82.81</v>
      </c>
      <c r="D5797" s="16">
        <v>26.34</v>
      </c>
      <c r="E5797" s="22">
        <v>25.96</v>
      </c>
      <c r="F5797" s="22">
        <v>26.87</v>
      </c>
      <c r="G5797" s="16">
        <v>26.75</v>
      </c>
      <c r="H5797" s="16">
        <v>40.22</v>
      </c>
      <c r="I5797" s="16">
        <v>28.07</v>
      </c>
      <c r="J5797" s="16">
        <v>25.15</v>
      </c>
      <c r="K5797" s="78">
        <v>980</v>
      </c>
      <c r="L5797" s="16">
        <v>27.57</v>
      </c>
      <c r="M5797" s="16">
        <v>25.38</v>
      </c>
      <c r="N5797" s="22"/>
      <c r="O5797" s="22"/>
    </row>
    <row r="5798" spans="1:15" x14ac:dyDescent="0.2">
      <c r="A5798" s="67">
        <f t="shared" si="91"/>
        <v>43156</v>
      </c>
      <c r="B5798" s="1">
        <v>0</v>
      </c>
      <c r="C5798" s="16">
        <v>84.22</v>
      </c>
      <c r="D5798" s="16">
        <v>26.3</v>
      </c>
      <c r="E5798" s="22">
        <v>25.25</v>
      </c>
      <c r="F5798" s="22">
        <v>26.95</v>
      </c>
      <c r="G5798" s="16">
        <v>24.56</v>
      </c>
      <c r="H5798" s="16">
        <v>40.11</v>
      </c>
      <c r="I5798" s="16">
        <v>36.47</v>
      </c>
      <c r="J5798" s="16">
        <v>24.59</v>
      </c>
      <c r="K5798" s="78">
        <v>1299</v>
      </c>
      <c r="L5798" s="16">
        <v>27.6</v>
      </c>
      <c r="M5798" s="16">
        <v>23.18</v>
      </c>
      <c r="N5798" s="22"/>
      <c r="O5798" s="22"/>
    </row>
    <row r="5799" spans="1:15" x14ac:dyDescent="0.2">
      <c r="A5799" s="67">
        <f t="shared" si="91"/>
        <v>43157</v>
      </c>
      <c r="B5799" s="1">
        <v>0</v>
      </c>
      <c r="C5799" s="16">
        <v>83.64</v>
      </c>
      <c r="D5799" s="16">
        <v>26.38</v>
      </c>
      <c r="E5799" s="22">
        <v>25.96</v>
      </c>
      <c r="F5799" s="22">
        <v>26.87</v>
      </c>
      <c r="G5799" s="16">
        <v>28.11</v>
      </c>
      <c r="H5799" s="16">
        <v>39.479999999999997</v>
      </c>
      <c r="I5799" s="16">
        <v>27.44</v>
      </c>
      <c r="J5799" s="16">
        <v>24.18</v>
      </c>
      <c r="K5799" s="78">
        <v>1023</v>
      </c>
      <c r="L5799" s="16">
        <v>27.55</v>
      </c>
      <c r="M5799" s="16">
        <v>26.75</v>
      </c>
      <c r="N5799" s="22"/>
      <c r="O5799" s="22"/>
    </row>
    <row r="5800" spans="1:15" x14ac:dyDescent="0.2">
      <c r="A5800" s="67">
        <f t="shared" si="91"/>
        <v>43158</v>
      </c>
      <c r="B5800" s="1">
        <v>0</v>
      </c>
      <c r="C5800" s="16">
        <v>82.17</v>
      </c>
      <c r="D5800" s="16">
        <v>26.35</v>
      </c>
      <c r="E5800" s="22">
        <v>25.92</v>
      </c>
      <c r="F5800" s="22">
        <v>26.94</v>
      </c>
      <c r="G5800" s="16">
        <v>27.14</v>
      </c>
      <c r="H5800" s="16">
        <v>39.229999999999997</v>
      </c>
      <c r="I5800" s="16">
        <v>23.58</v>
      </c>
      <c r="J5800" s="16">
        <v>25.09</v>
      </c>
      <c r="K5800" s="78">
        <v>1085</v>
      </c>
      <c r="L5800" s="16">
        <v>27.66</v>
      </c>
      <c r="M5800" s="16">
        <v>26.38</v>
      </c>
      <c r="N5800" s="22"/>
      <c r="O5800" s="22"/>
    </row>
    <row r="5801" spans="1:15" x14ac:dyDescent="0.2">
      <c r="A5801" s="67">
        <f t="shared" si="91"/>
        <v>43159</v>
      </c>
      <c r="B5801" s="1">
        <v>0</v>
      </c>
      <c r="C5801" s="16">
        <v>79.709999999999994</v>
      </c>
      <c r="D5801" s="16">
        <v>26.14</v>
      </c>
      <c r="E5801" s="22">
        <v>25.25</v>
      </c>
      <c r="F5801" s="22">
        <v>26.79</v>
      </c>
      <c r="G5801" s="16">
        <v>21.74</v>
      </c>
      <c r="H5801" s="16">
        <v>33.130000000000003</v>
      </c>
      <c r="I5801" s="16">
        <v>19.28</v>
      </c>
      <c r="J5801" s="16">
        <v>25.07</v>
      </c>
      <c r="K5801" s="78">
        <v>1141</v>
      </c>
      <c r="L5801" s="16">
        <v>27.48</v>
      </c>
      <c r="M5801" s="16">
        <v>21.88</v>
      </c>
      <c r="N5801" s="22"/>
      <c r="O5801" s="22"/>
    </row>
    <row r="5802" spans="1:15" x14ac:dyDescent="0.2">
      <c r="A5802" s="67">
        <f t="shared" si="91"/>
        <v>43160</v>
      </c>
      <c r="B5802" s="1">
        <v>0</v>
      </c>
      <c r="C5802" s="16">
        <v>80.900000000000006</v>
      </c>
      <c r="D5802" s="16">
        <v>26.15</v>
      </c>
      <c r="E5802" s="22">
        <v>24.7</v>
      </c>
      <c r="F5802" s="22">
        <v>26.91</v>
      </c>
      <c r="G5802" s="16">
        <v>20.48</v>
      </c>
      <c r="H5802" s="16">
        <v>33.729999999999997</v>
      </c>
      <c r="I5802" s="16">
        <v>19.41</v>
      </c>
      <c r="J5802" s="16">
        <v>26.56</v>
      </c>
      <c r="K5802" s="78">
        <v>1006</v>
      </c>
      <c r="L5802" s="16">
        <v>27.2</v>
      </c>
      <c r="M5802" s="16">
        <v>19.7</v>
      </c>
      <c r="N5802" s="22"/>
      <c r="O5802" s="22"/>
    </row>
    <row r="5803" spans="1:15" x14ac:dyDescent="0.2">
      <c r="A5803" s="67">
        <f t="shared" si="91"/>
        <v>43161</v>
      </c>
      <c r="B5803" s="1">
        <v>0</v>
      </c>
      <c r="C5803" s="16">
        <v>82</v>
      </c>
      <c r="D5803" s="16">
        <v>26.5</v>
      </c>
      <c r="E5803" s="22">
        <v>25.88</v>
      </c>
      <c r="F5803" s="22">
        <v>27.13</v>
      </c>
      <c r="G5803" s="16">
        <v>24.37</v>
      </c>
      <c r="H5803" s="16">
        <v>38</v>
      </c>
      <c r="I5803" s="16">
        <v>18.34</v>
      </c>
      <c r="J5803" s="16">
        <v>24.3</v>
      </c>
      <c r="K5803" s="78">
        <v>1302</v>
      </c>
      <c r="L5803" s="16">
        <v>27.12</v>
      </c>
      <c r="M5803" s="16">
        <v>24.2</v>
      </c>
      <c r="N5803" s="22"/>
      <c r="O5803" s="22"/>
    </row>
    <row r="5804" spans="1:15" x14ac:dyDescent="0.2">
      <c r="A5804" s="67">
        <f t="shared" si="91"/>
        <v>43162</v>
      </c>
      <c r="B5804" s="1">
        <v>0</v>
      </c>
      <c r="C5804" s="16">
        <v>80.8</v>
      </c>
      <c r="D5804" s="16">
        <v>26.51</v>
      </c>
      <c r="E5804" s="22">
        <v>26.1</v>
      </c>
      <c r="F5804" s="22">
        <v>27</v>
      </c>
      <c r="G5804" s="16">
        <v>27.21</v>
      </c>
      <c r="H5804" s="16">
        <v>39.229999999999997</v>
      </c>
      <c r="I5804" s="16">
        <v>23.7</v>
      </c>
      <c r="J5804" s="16">
        <v>25.57</v>
      </c>
      <c r="K5804" s="78">
        <v>992</v>
      </c>
      <c r="L5804" s="16">
        <v>27.36</v>
      </c>
      <c r="M5804" s="16">
        <v>26.8</v>
      </c>
      <c r="N5804" s="22"/>
      <c r="O5804" s="22"/>
    </row>
    <row r="5805" spans="1:15" x14ac:dyDescent="0.2">
      <c r="A5805" s="67">
        <f t="shared" si="91"/>
        <v>43163</v>
      </c>
      <c r="B5805" s="1">
        <v>0</v>
      </c>
      <c r="C5805" s="16">
        <v>77.900000000000006</v>
      </c>
      <c r="D5805" s="16">
        <v>26.42</v>
      </c>
      <c r="E5805" s="22">
        <v>25.82</v>
      </c>
      <c r="F5805" s="22">
        <v>27.84</v>
      </c>
      <c r="G5805" s="16">
        <v>19.79</v>
      </c>
      <c r="H5805" s="16">
        <v>32.35</v>
      </c>
      <c r="I5805" s="16">
        <v>9.86</v>
      </c>
      <c r="J5805" s="16">
        <v>26.06</v>
      </c>
      <c r="K5805" s="78">
        <v>1215</v>
      </c>
      <c r="L5805" s="16">
        <v>27.66</v>
      </c>
      <c r="M5805" s="16">
        <v>21.7</v>
      </c>
      <c r="N5805" s="22"/>
      <c r="O5805" s="22"/>
    </row>
    <row r="5806" spans="1:15" x14ac:dyDescent="0.2">
      <c r="A5806" s="67">
        <f t="shared" si="91"/>
        <v>43164</v>
      </c>
      <c r="B5806" s="1">
        <v>0</v>
      </c>
      <c r="C5806" s="16">
        <v>79.599999999999994</v>
      </c>
      <c r="D5806" s="16">
        <v>26.37</v>
      </c>
      <c r="E5806" s="22">
        <v>25.97</v>
      </c>
      <c r="F5806" s="22">
        <v>27</v>
      </c>
      <c r="G5806" s="16">
        <v>22.65</v>
      </c>
      <c r="H5806" s="16">
        <v>37.82</v>
      </c>
      <c r="I5806" s="16">
        <v>16.440000000000001</v>
      </c>
      <c r="J5806" s="16">
        <v>24.83</v>
      </c>
      <c r="K5806" s="78">
        <v>1214</v>
      </c>
      <c r="L5806" s="16">
        <v>27.62</v>
      </c>
      <c r="M5806" s="16">
        <v>22.4</v>
      </c>
      <c r="N5806" s="22"/>
      <c r="O5806" s="22"/>
    </row>
    <row r="5807" spans="1:15" x14ac:dyDescent="0.2">
      <c r="A5807" s="67">
        <f t="shared" si="91"/>
        <v>43165</v>
      </c>
      <c r="B5807" s="1">
        <v>0.5</v>
      </c>
      <c r="C5807" s="16">
        <v>80.400000000000006</v>
      </c>
      <c r="D5807" s="16">
        <v>26.21</v>
      </c>
      <c r="E5807" s="22">
        <v>25.46</v>
      </c>
      <c r="F5807" s="22">
        <v>26.75</v>
      </c>
      <c r="G5807" s="16">
        <v>26.29</v>
      </c>
      <c r="H5807" s="16">
        <v>39.229999999999997</v>
      </c>
      <c r="I5807" s="16">
        <v>25.7</v>
      </c>
      <c r="J5807" s="16">
        <v>23.37</v>
      </c>
      <c r="K5807" s="78">
        <v>1169</v>
      </c>
      <c r="L5807" s="16">
        <v>27.53</v>
      </c>
      <c r="M5807" s="16">
        <v>24.9</v>
      </c>
      <c r="N5807" s="22"/>
      <c r="O5807" s="22"/>
    </row>
    <row r="5808" spans="1:15" x14ac:dyDescent="0.2">
      <c r="A5808" s="67">
        <f t="shared" ref="A5808:A5871" si="92">A5807+1</f>
        <v>43166</v>
      </c>
      <c r="B5808" s="1">
        <v>3.8</v>
      </c>
      <c r="C5808" s="16">
        <v>83.2</v>
      </c>
      <c r="D5808" s="16">
        <v>26.11</v>
      </c>
      <c r="E5808" s="22">
        <v>25.36</v>
      </c>
      <c r="F5808" s="22">
        <v>26.76</v>
      </c>
      <c r="G5808" s="16">
        <v>18.57</v>
      </c>
      <c r="H5808" s="16">
        <v>39.159999999999997</v>
      </c>
      <c r="I5808" s="16">
        <v>357.81</v>
      </c>
      <c r="J5808" s="16">
        <v>7.26</v>
      </c>
      <c r="K5808" s="78">
        <v>990</v>
      </c>
      <c r="L5808" s="16">
        <v>27.04</v>
      </c>
      <c r="M5808" s="16">
        <v>25</v>
      </c>
      <c r="N5808" s="22"/>
      <c r="O5808" s="22"/>
    </row>
    <row r="5809" spans="1:15" x14ac:dyDescent="0.2">
      <c r="A5809" s="67">
        <f t="shared" si="92"/>
        <v>43167</v>
      </c>
      <c r="B5809" s="1">
        <v>0</v>
      </c>
      <c r="C5809" s="16">
        <v>89.4</v>
      </c>
      <c r="D5809" s="16">
        <v>26.86</v>
      </c>
      <c r="E5809" s="22">
        <v>26.36</v>
      </c>
      <c r="F5809" s="22">
        <v>27.44</v>
      </c>
      <c r="G5809" s="16">
        <v>28.59</v>
      </c>
      <c r="H5809" s="16">
        <v>41.42</v>
      </c>
      <c r="I5809" s="16">
        <v>16.559999999999999</v>
      </c>
      <c r="J5809" s="16">
        <v>22.62</v>
      </c>
      <c r="K5809" s="78">
        <v>1182</v>
      </c>
      <c r="L5809" s="16">
        <v>27.57</v>
      </c>
      <c r="M5809" s="16">
        <v>27.2</v>
      </c>
      <c r="N5809" s="22"/>
      <c r="O5809" s="22"/>
    </row>
    <row r="5810" spans="1:15" x14ac:dyDescent="0.2">
      <c r="A5810" s="67">
        <f t="shared" si="92"/>
        <v>43168</v>
      </c>
      <c r="B5810" s="1">
        <v>0</v>
      </c>
      <c r="C5810" s="16">
        <v>90</v>
      </c>
      <c r="D5810" s="16">
        <v>26.95</v>
      </c>
      <c r="E5810" s="16">
        <v>25.95</v>
      </c>
      <c r="F5810" s="16">
        <v>27.73</v>
      </c>
      <c r="G5810" s="16">
        <v>24.88</v>
      </c>
      <c r="H5810" s="16">
        <v>36.69</v>
      </c>
      <c r="I5810" s="16">
        <v>17.97</v>
      </c>
      <c r="J5810" s="16">
        <v>16.59</v>
      </c>
      <c r="K5810" s="78">
        <v>1229</v>
      </c>
      <c r="L5810" s="16">
        <v>27.75</v>
      </c>
      <c r="M5810" s="16">
        <v>24.4</v>
      </c>
      <c r="O5810" s="16"/>
    </row>
    <row r="5811" spans="1:15" x14ac:dyDescent="0.2">
      <c r="A5811" s="67">
        <f t="shared" si="92"/>
        <v>43169</v>
      </c>
      <c r="B5811" s="1">
        <v>0</v>
      </c>
      <c r="C5811" s="16">
        <v>88.8</v>
      </c>
      <c r="D5811" s="16">
        <v>27.04</v>
      </c>
      <c r="E5811" s="16">
        <v>26.44</v>
      </c>
      <c r="F5811" s="16">
        <v>27.8</v>
      </c>
      <c r="G5811" s="16">
        <v>21.8</v>
      </c>
      <c r="H5811" s="16">
        <v>33.229999999999997</v>
      </c>
      <c r="I5811" s="16">
        <v>17.34</v>
      </c>
      <c r="J5811" s="16">
        <v>23.34</v>
      </c>
      <c r="K5811" s="78">
        <v>1267</v>
      </c>
      <c r="L5811" s="16">
        <v>27.91</v>
      </c>
      <c r="M5811" s="16">
        <v>22.1</v>
      </c>
      <c r="O5811" s="16"/>
    </row>
    <row r="5812" spans="1:15" x14ac:dyDescent="0.2">
      <c r="A5812" s="67">
        <f t="shared" si="92"/>
        <v>43170</v>
      </c>
      <c r="B5812" s="1">
        <v>0</v>
      </c>
      <c r="C5812" s="16">
        <v>86.3</v>
      </c>
      <c r="D5812" s="16">
        <v>27.35</v>
      </c>
      <c r="E5812" s="16">
        <v>26.08</v>
      </c>
      <c r="F5812" s="16">
        <v>29.5</v>
      </c>
      <c r="G5812" s="16">
        <v>9.1999999999999993</v>
      </c>
      <c r="H5812" s="16">
        <v>21.49</v>
      </c>
      <c r="I5812" s="16">
        <v>326.07</v>
      </c>
      <c r="J5812" s="16">
        <v>23.37</v>
      </c>
      <c r="K5812" s="78">
        <v>1198</v>
      </c>
      <c r="L5812" s="16">
        <v>28.18</v>
      </c>
      <c r="M5812" s="16">
        <v>13.9</v>
      </c>
      <c r="O5812" s="16"/>
    </row>
    <row r="5813" spans="1:15" x14ac:dyDescent="0.2">
      <c r="A5813" s="67">
        <f t="shared" si="92"/>
        <v>43171</v>
      </c>
      <c r="B5813" s="1">
        <v>0.5</v>
      </c>
      <c r="C5813" s="16">
        <v>86.9</v>
      </c>
      <c r="D5813" s="16">
        <v>27.3</v>
      </c>
      <c r="E5813" s="16">
        <v>26.15</v>
      </c>
      <c r="F5813" s="16">
        <v>28.91</v>
      </c>
      <c r="G5813" s="16">
        <v>9.8800000000000008</v>
      </c>
      <c r="H5813" s="16">
        <v>19.23</v>
      </c>
      <c r="I5813" s="16">
        <v>342.25</v>
      </c>
      <c r="J5813" s="16">
        <v>22.53</v>
      </c>
      <c r="K5813" s="78">
        <v>1059</v>
      </c>
      <c r="L5813" s="16">
        <v>28.18</v>
      </c>
      <c r="M5813" s="16">
        <v>13.4</v>
      </c>
      <c r="O5813" s="16"/>
    </row>
    <row r="5814" spans="1:15" x14ac:dyDescent="0.2">
      <c r="A5814" s="67">
        <f t="shared" si="92"/>
        <v>43172</v>
      </c>
      <c r="B5814" s="1">
        <v>0</v>
      </c>
      <c r="C5814" s="16">
        <v>86.9</v>
      </c>
      <c r="D5814" s="16">
        <v>27.13</v>
      </c>
      <c r="E5814" s="16">
        <v>26.25</v>
      </c>
      <c r="F5814" s="16">
        <v>27.94</v>
      </c>
      <c r="G5814" s="16">
        <v>15.85</v>
      </c>
      <c r="H5814" s="16">
        <v>30.16</v>
      </c>
      <c r="I5814" s="16">
        <v>2.5499999999999998</v>
      </c>
      <c r="J5814" s="16">
        <v>19.87</v>
      </c>
      <c r="K5814" s="78">
        <v>1108</v>
      </c>
      <c r="L5814" s="16">
        <v>28.47</v>
      </c>
      <c r="M5814" s="16">
        <v>18.100000000000001</v>
      </c>
      <c r="O5814" s="16"/>
    </row>
    <row r="5815" spans="1:15" x14ac:dyDescent="0.2">
      <c r="A5815" s="67">
        <f t="shared" si="92"/>
        <v>43173</v>
      </c>
      <c r="B5815" s="1">
        <v>0.3</v>
      </c>
      <c r="C5815" s="16">
        <v>88</v>
      </c>
      <c r="D5815" s="16">
        <v>27.19</v>
      </c>
      <c r="E5815" s="16">
        <v>25.72</v>
      </c>
      <c r="F5815" s="16">
        <v>28.62</v>
      </c>
      <c r="G5815" s="16">
        <v>19.46</v>
      </c>
      <c r="H5815" s="16">
        <v>34.08</v>
      </c>
      <c r="I5815" s="16">
        <v>359.02</v>
      </c>
      <c r="J5815" s="16">
        <v>20.59</v>
      </c>
      <c r="K5815" s="78">
        <v>1296</v>
      </c>
      <c r="L5815" s="16">
        <v>28.49</v>
      </c>
      <c r="M5815" s="16">
        <v>21.8</v>
      </c>
      <c r="O5815" s="16"/>
    </row>
    <row r="5816" spans="1:15" x14ac:dyDescent="0.2">
      <c r="A5816" s="67">
        <f t="shared" si="92"/>
        <v>43174</v>
      </c>
      <c r="B5816" s="1">
        <v>0.5</v>
      </c>
      <c r="C5816" s="16">
        <v>85.4</v>
      </c>
      <c r="D5816" s="16">
        <v>27.16</v>
      </c>
      <c r="E5816" s="16">
        <v>25.96</v>
      </c>
      <c r="F5816" s="16">
        <v>27.91</v>
      </c>
      <c r="G5816" s="16">
        <v>24.47</v>
      </c>
      <c r="H5816" s="16">
        <v>35.14</v>
      </c>
      <c r="I5816" s="16">
        <v>18.399999999999999</v>
      </c>
      <c r="J5816" s="16">
        <v>22.26</v>
      </c>
      <c r="K5816" s="78">
        <v>1201</v>
      </c>
      <c r="L5816" s="16">
        <v>28.39</v>
      </c>
      <c r="M5816" s="16">
        <v>24.3</v>
      </c>
      <c r="O5816" s="16"/>
    </row>
    <row r="5817" spans="1:15" x14ac:dyDescent="0.2">
      <c r="A5817" s="67">
        <f t="shared" si="92"/>
        <v>43175</v>
      </c>
      <c r="B5817" s="1">
        <v>0</v>
      </c>
      <c r="C5817" s="16">
        <v>83.9</v>
      </c>
      <c r="D5817" s="16">
        <v>27.14</v>
      </c>
      <c r="E5817" s="16">
        <v>26.44</v>
      </c>
      <c r="F5817" s="16">
        <v>28.13</v>
      </c>
      <c r="G5817" s="16">
        <v>24.46</v>
      </c>
      <c r="H5817" s="16">
        <v>37.08</v>
      </c>
      <c r="I5817" s="16">
        <v>12.94</v>
      </c>
      <c r="J5817" s="16">
        <v>23.55</v>
      </c>
      <c r="K5817" s="78">
        <v>1126</v>
      </c>
      <c r="L5817" s="16">
        <v>28.34</v>
      </c>
      <c r="M5817" s="16">
        <v>24.6</v>
      </c>
      <c r="O5817" s="16"/>
    </row>
    <row r="5818" spans="1:15" x14ac:dyDescent="0.2">
      <c r="A5818" s="67">
        <f t="shared" si="92"/>
        <v>43176</v>
      </c>
      <c r="B5818" s="1">
        <v>3.1</v>
      </c>
      <c r="C5818" s="16">
        <v>85.4</v>
      </c>
      <c r="D5818" s="16">
        <v>27.01</v>
      </c>
      <c r="E5818" s="16">
        <v>25.07</v>
      </c>
      <c r="F5818" s="16">
        <v>27.93</v>
      </c>
      <c r="G5818" s="16">
        <v>23.99</v>
      </c>
      <c r="H5818" s="16">
        <v>44.14</v>
      </c>
      <c r="I5818" s="16">
        <v>8.0500000000000007</v>
      </c>
      <c r="J5818" s="16">
        <v>18.71</v>
      </c>
      <c r="K5818" s="78">
        <v>1282</v>
      </c>
      <c r="L5818" s="16">
        <v>28.08</v>
      </c>
      <c r="M5818" s="16">
        <v>23.5</v>
      </c>
      <c r="O5818" s="16"/>
    </row>
    <row r="5819" spans="1:15" x14ac:dyDescent="0.2">
      <c r="A5819" s="67">
        <f t="shared" si="92"/>
        <v>43177</v>
      </c>
      <c r="B5819" s="1">
        <v>0</v>
      </c>
      <c r="C5819" s="16">
        <v>86.1</v>
      </c>
      <c r="D5819" s="16">
        <v>27.15</v>
      </c>
      <c r="E5819" s="16">
        <v>26.53</v>
      </c>
      <c r="F5819" s="16">
        <v>28.01</v>
      </c>
      <c r="G5819" s="16">
        <v>26.05</v>
      </c>
      <c r="H5819" s="16">
        <v>39.229999999999997</v>
      </c>
      <c r="I5819" s="16">
        <v>18.489999999999998</v>
      </c>
      <c r="J5819" s="16">
        <v>19.29</v>
      </c>
      <c r="K5819" s="78">
        <v>1299</v>
      </c>
      <c r="L5819" s="16">
        <v>28.14</v>
      </c>
      <c r="M5819" s="16">
        <v>25.4</v>
      </c>
      <c r="O5819" s="16"/>
    </row>
    <row r="5820" spans="1:15" x14ac:dyDescent="0.2">
      <c r="A5820" s="67">
        <f t="shared" si="92"/>
        <v>43178</v>
      </c>
      <c r="B5820" s="1">
        <v>0</v>
      </c>
      <c r="C5820" s="16">
        <v>84.5</v>
      </c>
      <c r="D5820" s="16">
        <v>27.09</v>
      </c>
      <c r="E5820" s="16">
        <v>26.4</v>
      </c>
      <c r="F5820" s="16">
        <v>28.01</v>
      </c>
      <c r="G5820" s="16">
        <v>22.6</v>
      </c>
      <c r="H5820" s="16">
        <v>32.14</v>
      </c>
      <c r="I5820" s="16">
        <v>17.670000000000002</v>
      </c>
      <c r="J5820" s="16">
        <v>24.38</v>
      </c>
      <c r="K5820" s="78">
        <v>1139</v>
      </c>
      <c r="L5820" s="16">
        <v>28.29</v>
      </c>
      <c r="M5820" s="16">
        <v>22.5</v>
      </c>
      <c r="O5820" s="16"/>
    </row>
    <row r="5821" spans="1:15" x14ac:dyDescent="0.2">
      <c r="A5821" s="67">
        <f t="shared" si="92"/>
        <v>43179</v>
      </c>
      <c r="B5821" s="1">
        <v>0</v>
      </c>
      <c r="C5821" s="16">
        <v>82.2</v>
      </c>
      <c r="D5821" s="16">
        <v>27.01</v>
      </c>
      <c r="E5821" s="16">
        <v>26.04</v>
      </c>
      <c r="F5821" s="16">
        <v>27.84</v>
      </c>
      <c r="G5821" s="16">
        <v>22.48</v>
      </c>
      <c r="H5821" s="16">
        <v>33.06</v>
      </c>
      <c r="I5821" s="16">
        <v>16.34</v>
      </c>
      <c r="J5821" s="16">
        <v>24.4</v>
      </c>
      <c r="K5821" s="78">
        <v>974</v>
      </c>
      <c r="L5821" s="16">
        <v>28.39</v>
      </c>
      <c r="M5821" s="16">
        <v>21.7</v>
      </c>
      <c r="O5821" s="16"/>
    </row>
    <row r="5822" spans="1:15" x14ac:dyDescent="0.2">
      <c r="A5822" s="67">
        <f t="shared" si="92"/>
        <v>43180</v>
      </c>
      <c r="B5822" s="1">
        <v>0</v>
      </c>
      <c r="C5822" s="16">
        <v>82.3</v>
      </c>
      <c r="D5822" s="16">
        <v>27.15</v>
      </c>
      <c r="E5822" s="16">
        <v>26.44</v>
      </c>
      <c r="F5822" s="16">
        <v>28.02</v>
      </c>
      <c r="G5822" s="16">
        <v>23.89</v>
      </c>
      <c r="H5822" s="16">
        <v>34.79</v>
      </c>
      <c r="I5822" s="16">
        <v>12.71</v>
      </c>
      <c r="J5822" s="16">
        <v>24.36</v>
      </c>
      <c r="K5822" s="78">
        <v>1098</v>
      </c>
      <c r="L5822" s="16">
        <v>28.52</v>
      </c>
      <c r="M5822" s="16">
        <v>23.6</v>
      </c>
      <c r="O5822" s="16"/>
    </row>
    <row r="5823" spans="1:15" x14ac:dyDescent="0.2">
      <c r="A5823" s="67">
        <f t="shared" si="92"/>
        <v>43181</v>
      </c>
      <c r="B5823" s="1">
        <v>3.3</v>
      </c>
      <c r="C5823" s="16">
        <v>82</v>
      </c>
      <c r="D5823" s="16">
        <v>27.16</v>
      </c>
      <c r="E5823" s="16">
        <v>25.66</v>
      </c>
      <c r="F5823" s="16">
        <v>28.84</v>
      </c>
      <c r="G5823" s="16">
        <v>24.8</v>
      </c>
      <c r="H5823" s="16">
        <v>49.39</v>
      </c>
      <c r="I5823" s="16">
        <v>353.09</v>
      </c>
      <c r="J5823" s="16">
        <v>22.06</v>
      </c>
      <c r="K5823" s="78">
        <v>1170</v>
      </c>
      <c r="L5823" s="16">
        <v>28.27</v>
      </c>
      <c r="M5823" s="16">
        <v>28.3</v>
      </c>
      <c r="O5823" s="16"/>
    </row>
    <row r="5824" spans="1:15" x14ac:dyDescent="0.2">
      <c r="A5824" s="67">
        <f t="shared" si="92"/>
        <v>43182</v>
      </c>
      <c r="B5824" s="1">
        <v>24.6</v>
      </c>
      <c r="C5824" s="16">
        <v>89.7</v>
      </c>
      <c r="D5824" s="16">
        <v>26.65</v>
      </c>
      <c r="E5824" s="16">
        <v>24.07</v>
      </c>
      <c r="F5824" s="16">
        <v>27.77</v>
      </c>
      <c r="G5824" s="16">
        <v>24.73</v>
      </c>
      <c r="H5824" s="16">
        <v>51.93</v>
      </c>
      <c r="I5824" s="16">
        <v>356.99</v>
      </c>
      <c r="J5824" s="16">
        <v>10.119999999999999</v>
      </c>
      <c r="K5824" s="78">
        <v>1305</v>
      </c>
      <c r="L5824" s="16">
        <v>27.75</v>
      </c>
      <c r="M5824" s="16">
        <v>30.4</v>
      </c>
      <c r="O5824" s="16"/>
    </row>
    <row r="5825" spans="1:15" x14ac:dyDescent="0.2">
      <c r="A5825" s="67">
        <f t="shared" si="92"/>
        <v>43183</v>
      </c>
      <c r="B5825" s="1">
        <v>1</v>
      </c>
      <c r="C5825" s="16">
        <v>86.3</v>
      </c>
      <c r="D5825" s="16">
        <v>27.01</v>
      </c>
      <c r="E5825" s="16">
        <v>25.74</v>
      </c>
      <c r="F5825" s="16">
        <v>27.65</v>
      </c>
      <c r="G5825" s="16">
        <v>30.69</v>
      </c>
      <c r="H5825" s="16">
        <v>46.32</v>
      </c>
      <c r="I5825" s="16">
        <v>28.68</v>
      </c>
      <c r="J5825" s="16">
        <v>12.08</v>
      </c>
      <c r="K5825" s="78">
        <v>902</v>
      </c>
      <c r="L5825" s="16">
        <v>27.68</v>
      </c>
      <c r="M5825" s="16">
        <v>28.7</v>
      </c>
      <c r="O5825" s="16"/>
    </row>
    <row r="5826" spans="1:15" x14ac:dyDescent="0.2">
      <c r="A5826" s="67">
        <f t="shared" si="92"/>
        <v>43184</v>
      </c>
      <c r="B5826" s="1">
        <v>0</v>
      </c>
      <c r="C5826" s="16">
        <v>82.8</v>
      </c>
      <c r="D5826" s="16">
        <v>27.06</v>
      </c>
      <c r="E5826" s="16">
        <v>26.48</v>
      </c>
      <c r="F5826" s="16">
        <v>27.84</v>
      </c>
      <c r="G5826" s="16">
        <v>27.81</v>
      </c>
      <c r="H5826" s="16">
        <v>39.94</v>
      </c>
      <c r="I5826" s="16">
        <v>22.64</v>
      </c>
      <c r="J5826" s="16">
        <v>24.57</v>
      </c>
      <c r="K5826" s="78">
        <v>1242</v>
      </c>
      <c r="L5826" s="16">
        <v>27.99</v>
      </c>
      <c r="M5826" s="16">
        <v>26.7</v>
      </c>
      <c r="O5826" s="16"/>
    </row>
    <row r="5827" spans="1:15" x14ac:dyDescent="0.2">
      <c r="A5827" s="67">
        <f t="shared" si="92"/>
        <v>43185</v>
      </c>
      <c r="B5827" s="1">
        <v>0.5</v>
      </c>
      <c r="C5827" s="16">
        <v>82.3</v>
      </c>
      <c r="D5827" s="16">
        <v>26.97</v>
      </c>
      <c r="E5827" s="16">
        <v>25.22</v>
      </c>
      <c r="F5827" s="16">
        <v>27.82</v>
      </c>
      <c r="G5827" s="16">
        <v>25.55</v>
      </c>
      <c r="H5827" s="16">
        <v>38.81</v>
      </c>
      <c r="I5827" s="16">
        <v>13.43</v>
      </c>
      <c r="J5827" s="16">
        <v>21.28</v>
      </c>
      <c r="K5827" s="78">
        <v>1281</v>
      </c>
      <c r="L5827" s="16">
        <v>27.69</v>
      </c>
      <c r="M5827" s="16">
        <v>24.6</v>
      </c>
      <c r="O5827" s="16"/>
    </row>
    <row r="5828" spans="1:15" x14ac:dyDescent="0.2">
      <c r="A5828" s="67">
        <f t="shared" si="92"/>
        <v>43186</v>
      </c>
      <c r="B5828" s="1">
        <v>2.2999999999999998</v>
      </c>
      <c r="C5828" s="16">
        <v>85.1</v>
      </c>
      <c r="D5828" s="16">
        <v>26.93</v>
      </c>
      <c r="E5828" s="16">
        <v>25.74</v>
      </c>
      <c r="F5828" s="16">
        <v>27.81</v>
      </c>
      <c r="G5828" s="16">
        <v>26.96</v>
      </c>
      <c r="H5828" s="16">
        <v>40.11</v>
      </c>
      <c r="I5828" s="16">
        <v>13.97</v>
      </c>
      <c r="J5828" s="16">
        <v>16.91</v>
      </c>
      <c r="K5828" s="78">
        <v>1322</v>
      </c>
      <c r="L5828" s="16">
        <v>27.79</v>
      </c>
      <c r="M5828" s="16">
        <v>26.2</v>
      </c>
      <c r="O5828" s="16"/>
    </row>
    <row r="5829" spans="1:15" x14ac:dyDescent="0.2">
      <c r="A5829" s="67">
        <f t="shared" si="92"/>
        <v>43187</v>
      </c>
      <c r="B5829" s="1">
        <v>2.8</v>
      </c>
      <c r="C5829" s="16">
        <v>85.3</v>
      </c>
      <c r="D5829" s="16">
        <v>27.01</v>
      </c>
      <c r="E5829" s="16">
        <v>24.88</v>
      </c>
      <c r="F5829" s="16">
        <v>27.9</v>
      </c>
      <c r="G5829" s="16">
        <v>27.36</v>
      </c>
      <c r="H5829" s="16">
        <v>48.79</v>
      </c>
      <c r="I5829" s="16">
        <v>20.170000000000002</v>
      </c>
      <c r="J5829" s="16">
        <v>20.72</v>
      </c>
      <c r="K5829" s="78">
        <v>1246</v>
      </c>
      <c r="L5829" s="16">
        <v>27.93</v>
      </c>
      <c r="M5829" s="16">
        <v>27</v>
      </c>
      <c r="O5829" s="16"/>
    </row>
    <row r="5830" spans="1:15" x14ac:dyDescent="0.2">
      <c r="A5830" s="67">
        <f t="shared" si="92"/>
        <v>43188</v>
      </c>
      <c r="B5830" s="1">
        <v>0.3</v>
      </c>
      <c r="C5830" s="16">
        <v>85.2</v>
      </c>
      <c r="D5830" s="16">
        <v>27.16</v>
      </c>
      <c r="E5830" s="16">
        <v>25.61</v>
      </c>
      <c r="F5830" s="16">
        <v>27.89</v>
      </c>
      <c r="G5830" s="16">
        <v>26.3</v>
      </c>
      <c r="H5830" s="16">
        <v>38.31</v>
      </c>
      <c r="I5830" s="16">
        <v>16.399999999999999</v>
      </c>
      <c r="J5830" s="16">
        <v>23.85</v>
      </c>
      <c r="K5830" s="78">
        <v>1240</v>
      </c>
      <c r="L5830" s="16">
        <v>27.92</v>
      </c>
      <c r="M5830" s="16">
        <v>24.9</v>
      </c>
      <c r="O5830" s="16"/>
    </row>
    <row r="5831" spans="1:15" x14ac:dyDescent="0.2">
      <c r="A5831" s="67">
        <f t="shared" si="92"/>
        <v>43189</v>
      </c>
      <c r="B5831" s="1">
        <v>0</v>
      </c>
      <c r="C5831" s="16">
        <v>86.3</v>
      </c>
      <c r="D5831" s="16">
        <v>27.19</v>
      </c>
      <c r="E5831" s="16">
        <v>25.95</v>
      </c>
      <c r="F5831" s="16">
        <v>28.01</v>
      </c>
      <c r="G5831" s="16">
        <v>28.67</v>
      </c>
      <c r="H5831" s="16">
        <v>41.98</v>
      </c>
      <c r="I5831" s="16">
        <v>35.75</v>
      </c>
      <c r="J5831" s="16">
        <v>24.32</v>
      </c>
      <c r="K5831" s="78">
        <v>1165</v>
      </c>
      <c r="L5831" s="16">
        <v>27.97</v>
      </c>
      <c r="M5831" s="16">
        <v>27</v>
      </c>
      <c r="O5831" s="16"/>
    </row>
    <row r="5832" spans="1:15" x14ac:dyDescent="0.2">
      <c r="A5832" s="67">
        <f t="shared" si="92"/>
        <v>43190</v>
      </c>
      <c r="B5832" s="1">
        <v>0</v>
      </c>
      <c r="C5832" s="16">
        <v>81.5</v>
      </c>
      <c r="D5832" s="16">
        <v>26.88</v>
      </c>
      <c r="E5832" s="16">
        <v>26.25</v>
      </c>
      <c r="F5832" s="16">
        <v>27.47</v>
      </c>
      <c r="G5832" s="16">
        <v>24.73</v>
      </c>
      <c r="H5832" s="16">
        <v>38.380000000000003</v>
      </c>
      <c r="I5832" s="16">
        <v>20.21</v>
      </c>
      <c r="J5832" s="16">
        <v>24.15</v>
      </c>
      <c r="K5832" s="78">
        <v>1204</v>
      </c>
      <c r="L5832" s="16">
        <v>27.89</v>
      </c>
      <c r="M5832" s="16">
        <v>25.6</v>
      </c>
      <c r="O5832" s="16"/>
    </row>
    <row r="5833" spans="1:15" x14ac:dyDescent="0.2">
      <c r="A5833" s="67">
        <f t="shared" si="92"/>
        <v>43191</v>
      </c>
      <c r="B5833" s="1">
        <v>0</v>
      </c>
      <c r="C5833" s="16">
        <v>73.900000000000006</v>
      </c>
      <c r="D5833" s="16">
        <v>26.8</v>
      </c>
      <c r="E5833" s="16">
        <v>25.9</v>
      </c>
      <c r="F5833" s="16">
        <v>28.3</v>
      </c>
      <c r="G5833" s="16">
        <v>15.59</v>
      </c>
      <c r="H5833" s="16">
        <v>31.68</v>
      </c>
      <c r="I5833" s="16">
        <v>359.04</v>
      </c>
      <c r="J5833" s="16">
        <v>25.56</v>
      </c>
      <c r="K5833" s="78">
        <v>1163</v>
      </c>
      <c r="L5833" s="16">
        <v>27.78</v>
      </c>
      <c r="M5833" s="16">
        <v>19.8</v>
      </c>
      <c r="O5833" s="16"/>
    </row>
    <row r="5834" spans="1:15" x14ac:dyDescent="0.2">
      <c r="A5834" s="67">
        <f t="shared" si="92"/>
        <v>43192</v>
      </c>
      <c r="B5834" s="1">
        <v>0</v>
      </c>
      <c r="C5834" s="16">
        <v>75.7</v>
      </c>
      <c r="D5834" s="16">
        <v>26.64</v>
      </c>
      <c r="E5834" s="16">
        <v>25.26</v>
      </c>
      <c r="F5834" s="16">
        <v>27.6</v>
      </c>
      <c r="G5834" s="16">
        <v>18.670000000000002</v>
      </c>
      <c r="H5834" s="16">
        <v>29.25</v>
      </c>
      <c r="I5834" s="16">
        <v>19.18</v>
      </c>
      <c r="J5834" s="16">
        <v>25.99</v>
      </c>
      <c r="K5834" s="78">
        <v>1255</v>
      </c>
      <c r="L5834" s="16">
        <v>28.06</v>
      </c>
      <c r="M5834" s="16">
        <v>18.5</v>
      </c>
      <c r="O5834" s="16"/>
    </row>
    <row r="5835" spans="1:15" x14ac:dyDescent="0.2">
      <c r="A5835" s="67">
        <f t="shared" si="92"/>
        <v>43193</v>
      </c>
      <c r="B5835" s="1">
        <v>0.3</v>
      </c>
      <c r="C5835" s="16">
        <v>85.5</v>
      </c>
      <c r="D5835" s="16">
        <v>25.39</v>
      </c>
      <c r="E5835" s="16">
        <v>22.6</v>
      </c>
      <c r="F5835" s="16">
        <v>28.24</v>
      </c>
      <c r="G5835" s="16">
        <v>9.49</v>
      </c>
      <c r="H5835" s="16">
        <v>32.07</v>
      </c>
      <c r="I5835" s="16">
        <v>21.81</v>
      </c>
      <c r="J5835" s="16">
        <v>18.03</v>
      </c>
      <c r="K5835" s="78">
        <v>1353</v>
      </c>
      <c r="L5835" s="16">
        <v>28.02</v>
      </c>
      <c r="M5835" s="16">
        <v>12.5</v>
      </c>
      <c r="O5835" s="16"/>
    </row>
    <row r="5836" spans="1:15" x14ac:dyDescent="0.2">
      <c r="A5836" s="67">
        <f t="shared" si="92"/>
        <v>43194</v>
      </c>
      <c r="B5836" s="1">
        <v>0</v>
      </c>
      <c r="C5836" s="16">
        <v>86.43</v>
      </c>
      <c r="D5836" s="16">
        <v>26.55</v>
      </c>
      <c r="E5836" s="16">
        <v>23.48</v>
      </c>
      <c r="F5836" s="16">
        <v>27.87</v>
      </c>
      <c r="G5836" s="16">
        <v>15.06</v>
      </c>
      <c r="H5836" s="16">
        <v>31.08</v>
      </c>
      <c r="I5836" s="16">
        <v>42.55</v>
      </c>
      <c r="J5836" s="16">
        <v>27.13</v>
      </c>
      <c r="K5836" s="78">
        <v>1010</v>
      </c>
      <c r="L5836" s="16">
        <v>28.77</v>
      </c>
      <c r="M5836" s="16">
        <v>15.53</v>
      </c>
      <c r="O5836" s="16"/>
    </row>
    <row r="5837" spans="1:15" x14ac:dyDescent="0.2">
      <c r="A5837" s="67">
        <f t="shared" si="92"/>
        <v>43195</v>
      </c>
      <c r="B5837" s="1">
        <v>0</v>
      </c>
      <c r="C5837" s="16">
        <v>83.21</v>
      </c>
      <c r="D5837" s="16">
        <v>27.04</v>
      </c>
      <c r="E5837" s="16">
        <v>25.63</v>
      </c>
      <c r="F5837" s="16">
        <v>28.06</v>
      </c>
      <c r="G5837" s="16">
        <v>19.670000000000002</v>
      </c>
      <c r="H5837" s="16">
        <v>35.81</v>
      </c>
      <c r="I5837" s="16">
        <v>25.6</v>
      </c>
      <c r="J5837" s="16">
        <v>22.32</v>
      </c>
      <c r="K5837" s="78">
        <v>1449</v>
      </c>
      <c r="L5837" s="16">
        <v>28.76</v>
      </c>
      <c r="M5837" s="16">
        <v>19.79</v>
      </c>
      <c r="O5837" s="16"/>
    </row>
    <row r="5838" spans="1:15" x14ac:dyDescent="0.2">
      <c r="A5838" s="67">
        <f t="shared" si="92"/>
        <v>43196</v>
      </c>
      <c r="B5838" s="1">
        <v>0</v>
      </c>
      <c r="C5838" s="16">
        <v>85.3</v>
      </c>
      <c r="D5838" s="16">
        <v>26.8</v>
      </c>
      <c r="E5838" s="16">
        <v>24.55</v>
      </c>
      <c r="F5838" s="16">
        <v>28.14</v>
      </c>
      <c r="G5838" s="16">
        <v>15.96</v>
      </c>
      <c r="H5838" s="16">
        <v>35.28</v>
      </c>
      <c r="I5838" s="16">
        <v>51.56</v>
      </c>
      <c r="J5838" s="16">
        <v>27.35</v>
      </c>
      <c r="K5838" s="78">
        <v>1008</v>
      </c>
      <c r="L5838" s="16">
        <v>29.2</v>
      </c>
      <c r="M5838" s="16">
        <v>16.39</v>
      </c>
      <c r="O5838" s="16"/>
    </row>
    <row r="5839" spans="1:15" x14ac:dyDescent="0.2">
      <c r="A5839" s="67">
        <f t="shared" si="92"/>
        <v>43197</v>
      </c>
      <c r="B5839" s="1">
        <v>0</v>
      </c>
      <c r="C5839" s="16">
        <v>87.19</v>
      </c>
      <c r="D5839" s="16">
        <v>26.21</v>
      </c>
      <c r="E5839" s="16">
        <v>22.71</v>
      </c>
      <c r="F5839" s="16">
        <v>28.35</v>
      </c>
      <c r="G5839" s="16">
        <v>11.72</v>
      </c>
      <c r="H5839" s="16">
        <v>28.4</v>
      </c>
      <c r="I5839" s="16">
        <v>30.02</v>
      </c>
      <c r="J5839" s="16">
        <v>26.25</v>
      </c>
      <c r="K5839" s="78">
        <v>999</v>
      </c>
      <c r="L5839" s="16">
        <v>29.3</v>
      </c>
      <c r="M5839" s="16">
        <v>11.79</v>
      </c>
      <c r="O5839" s="16"/>
    </row>
    <row r="5840" spans="1:15" x14ac:dyDescent="0.2">
      <c r="A5840" s="67">
        <f t="shared" si="92"/>
        <v>43198</v>
      </c>
      <c r="B5840" s="1">
        <v>0</v>
      </c>
      <c r="C5840" s="16">
        <v>86.62</v>
      </c>
      <c r="D5840" s="16">
        <v>26.8</v>
      </c>
      <c r="E5840" s="16">
        <v>24.3</v>
      </c>
      <c r="F5840" s="16">
        <v>28.36</v>
      </c>
      <c r="G5840" s="16">
        <v>13.63</v>
      </c>
      <c r="H5840" s="16">
        <v>29.6</v>
      </c>
      <c r="I5840" s="16">
        <v>51.56</v>
      </c>
      <c r="J5840" s="16">
        <v>26.36</v>
      </c>
      <c r="K5840" s="78">
        <v>988</v>
      </c>
      <c r="L5840" s="16">
        <v>29.58</v>
      </c>
      <c r="M5840" s="16">
        <v>14.08</v>
      </c>
      <c r="O5840" s="16"/>
    </row>
    <row r="5841" spans="1:15" x14ac:dyDescent="0.2">
      <c r="A5841" s="67">
        <f t="shared" si="92"/>
        <v>43199</v>
      </c>
      <c r="B5841" s="1">
        <v>0</v>
      </c>
      <c r="C5841" s="16">
        <v>84.99</v>
      </c>
      <c r="D5841" s="16">
        <v>27.52</v>
      </c>
      <c r="E5841" s="16">
        <v>26.19</v>
      </c>
      <c r="F5841" s="16">
        <v>29.16</v>
      </c>
      <c r="G5841" s="16">
        <v>16.739999999999998</v>
      </c>
      <c r="H5841" s="16">
        <v>34.82</v>
      </c>
      <c r="I5841" s="16">
        <v>24.94</v>
      </c>
      <c r="J5841" s="16">
        <v>24.76</v>
      </c>
      <c r="K5841" s="78">
        <v>1244</v>
      </c>
      <c r="L5841" s="16">
        <v>29.62</v>
      </c>
      <c r="M5841" s="16">
        <v>17.559999999999999</v>
      </c>
      <c r="O5841" s="16"/>
    </row>
    <row r="5842" spans="1:15" x14ac:dyDescent="0.2">
      <c r="A5842" s="67">
        <f t="shared" si="92"/>
        <v>43200</v>
      </c>
      <c r="B5842" s="1">
        <v>3.56</v>
      </c>
      <c r="C5842" s="16">
        <v>86.08</v>
      </c>
      <c r="D5842" s="16">
        <v>27.05</v>
      </c>
      <c r="E5842" s="16">
        <v>25.61</v>
      </c>
      <c r="F5842" s="16">
        <v>27.89</v>
      </c>
      <c r="G5842" s="16">
        <v>16.53</v>
      </c>
      <c r="H5842" s="16">
        <v>31.61</v>
      </c>
      <c r="I5842" s="16">
        <v>31.23</v>
      </c>
      <c r="J5842" s="16">
        <v>9.86</v>
      </c>
      <c r="K5842" s="78">
        <v>1324</v>
      </c>
      <c r="L5842" s="16">
        <v>28.55</v>
      </c>
      <c r="M5842" s="16">
        <v>16.96</v>
      </c>
      <c r="O5842" s="16"/>
    </row>
    <row r="5843" spans="1:15" x14ac:dyDescent="0.2">
      <c r="A5843" s="67">
        <f t="shared" si="92"/>
        <v>43201</v>
      </c>
      <c r="B5843" s="1">
        <v>4.83</v>
      </c>
      <c r="C5843" s="16">
        <v>89.02</v>
      </c>
      <c r="D5843" s="16">
        <v>26.34</v>
      </c>
      <c r="E5843" s="16">
        <v>23.61</v>
      </c>
      <c r="F5843" s="16">
        <v>28.92</v>
      </c>
      <c r="G5843" s="16">
        <v>5.88</v>
      </c>
      <c r="H5843" s="16">
        <v>20.92</v>
      </c>
      <c r="I5843" s="16">
        <v>284.77</v>
      </c>
      <c r="J5843" s="16">
        <v>18.47</v>
      </c>
      <c r="K5843" s="78">
        <v>1273</v>
      </c>
      <c r="L5843" s="16">
        <v>28.58</v>
      </c>
      <c r="M5843" s="16">
        <v>7.87</v>
      </c>
      <c r="O5843" s="16"/>
    </row>
    <row r="5844" spans="1:15" x14ac:dyDescent="0.2">
      <c r="A5844" s="67">
        <f t="shared" si="92"/>
        <v>43202</v>
      </c>
      <c r="B5844" s="1">
        <v>21.08</v>
      </c>
      <c r="C5844" s="16">
        <v>93.52</v>
      </c>
      <c r="D5844" s="16">
        <v>25.39</v>
      </c>
      <c r="E5844" s="16">
        <v>23.63</v>
      </c>
      <c r="F5844" s="16">
        <v>27.12</v>
      </c>
      <c r="G5844" s="16">
        <v>9.9700000000000006</v>
      </c>
      <c r="H5844" s="16">
        <v>34.5</v>
      </c>
      <c r="I5844" s="16">
        <v>354.21</v>
      </c>
      <c r="J5844" s="16">
        <v>9.7899999999999991</v>
      </c>
      <c r="K5844" s="78">
        <v>625.5</v>
      </c>
      <c r="L5844" s="16">
        <v>28.1</v>
      </c>
      <c r="M5844" s="16">
        <v>10.57</v>
      </c>
      <c r="O5844" s="16"/>
    </row>
    <row r="5845" spans="1:15" x14ac:dyDescent="0.2">
      <c r="A5845" s="67">
        <f t="shared" si="92"/>
        <v>43203</v>
      </c>
      <c r="B5845" s="1">
        <v>0.51</v>
      </c>
      <c r="C5845" s="16">
        <v>85.04</v>
      </c>
      <c r="D5845" s="16">
        <v>27.38</v>
      </c>
      <c r="E5845" s="16">
        <v>26.24</v>
      </c>
      <c r="F5845" s="16">
        <v>28.15</v>
      </c>
      <c r="G5845" s="16">
        <v>25.69</v>
      </c>
      <c r="H5845" s="16">
        <v>40.22</v>
      </c>
      <c r="I5845" s="16">
        <v>34.729999999999997</v>
      </c>
      <c r="J5845" s="16">
        <v>25.4</v>
      </c>
      <c r="K5845" s="78">
        <v>1036</v>
      </c>
      <c r="L5845" s="16">
        <v>28.4</v>
      </c>
      <c r="M5845" s="16">
        <v>24.95</v>
      </c>
      <c r="O5845" s="16"/>
    </row>
    <row r="5846" spans="1:15" x14ac:dyDescent="0.2">
      <c r="A5846" s="67">
        <f t="shared" si="92"/>
        <v>43204</v>
      </c>
      <c r="B5846" s="1">
        <v>0</v>
      </c>
      <c r="C5846" s="16">
        <v>84.65</v>
      </c>
      <c r="D5846" s="16">
        <v>27.31</v>
      </c>
      <c r="E5846" s="16">
        <v>25.22</v>
      </c>
      <c r="F5846" s="16">
        <v>28.53</v>
      </c>
      <c r="G5846" s="16">
        <v>17.29</v>
      </c>
      <c r="H5846" s="16">
        <v>32.25</v>
      </c>
      <c r="I5846" s="16">
        <v>26.41</v>
      </c>
      <c r="J5846" s="16">
        <v>26.17</v>
      </c>
      <c r="K5846" s="78">
        <v>1031</v>
      </c>
      <c r="L5846" s="16">
        <v>28.88</v>
      </c>
      <c r="M5846" s="16">
        <v>17.27</v>
      </c>
      <c r="O5846" s="16"/>
    </row>
    <row r="5847" spans="1:15" x14ac:dyDescent="0.2">
      <c r="A5847" s="67">
        <f t="shared" si="92"/>
        <v>43205</v>
      </c>
      <c r="B5847" s="1">
        <v>0.25</v>
      </c>
      <c r="C5847" s="16">
        <v>85.1</v>
      </c>
      <c r="D5847" s="16">
        <v>27.45</v>
      </c>
      <c r="E5847" s="16">
        <v>25.22</v>
      </c>
      <c r="F5847" s="16">
        <v>29.34</v>
      </c>
      <c r="G5847" s="16">
        <v>10.93</v>
      </c>
      <c r="H5847" s="16">
        <v>25.44</v>
      </c>
      <c r="I5847" s="16">
        <v>13.61</v>
      </c>
      <c r="J5847" s="16">
        <v>25.11</v>
      </c>
      <c r="K5847" s="78">
        <v>1058</v>
      </c>
      <c r="L5847" s="16">
        <v>29.16</v>
      </c>
      <c r="M5847" s="16">
        <v>13.06</v>
      </c>
      <c r="O5847" s="16"/>
    </row>
    <row r="5848" spans="1:15" x14ac:dyDescent="0.2">
      <c r="A5848" s="67">
        <f t="shared" si="92"/>
        <v>43206</v>
      </c>
      <c r="B5848" s="1">
        <v>0</v>
      </c>
      <c r="C5848" s="16">
        <v>86.71</v>
      </c>
      <c r="D5848" s="16">
        <v>27.66</v>
      </c>
      <c r="E5848" s="16">
        <v>26.6</v>
      </c>
      <c r="F5848" s="16">
        <v>28.45</v>
      </c>
      <c r="G5848" s="16">
        <v>20.71</v>
      </c>
      <c r="H5848" s="16">
        <v>35.49</v>
      </c>
      <c r="I5848" s="16">
        <v>25.46</v>
      </c>
      <c r="J5848" s="16">
        <v>19.75</v>
      </c>
      <c r="K5848" s="78">
        <v>1445</v>
      </c>
      <c r="L5848" s="16">
        <v>28.98</v>
      </c>
      <c r="M5848" s="16">
        <v>21.01</v>
      </c>
      <c r="O5848" s="16"/>
    </row>
    <row r="5849" spans="1:15" x14ac:dyDescent="0.2">
      <c r="A5849" s="67">
        <f t="shared" si="92"/>
        <v>43207</v>
      </c>
      <c r="B5849" s="1">
        <v>0</v>
      </c>
      <c r="C5849" s="16">
        <v>84.85</v>
      </c>
      <c r="D5849" s="16">
        <v>27.7</v>
      </c>
      <c r="E5849" s="16">
        <v>27.16</v>
      </c>
      <c r="F5849" s="16">
        <v>28.3</v>
      </c>
      <c r="G5849" s="16">
        <v>28.15</v>
      </c>
      <c r="H5849" s="16">
        <v>41.38</v>
      </c>
      <c r="I5849" s="16">
        <v>30.77</v>
      </c>
      <c r="J5849" s="16">
        <v>16.14</v>
      </c>
      <c r="K5849" s="78">
        <v>1031</v>
      </c>
      <c r="L5849" s="16">
        <v>28.82</v>
      </c>
      <c r="M5849" s="16">
        <v>27.61</v>
      </c>
      <c r="O5849" s="16"/>
    </row>
    <row r="5850" spans="1:15" x14ac:dyDescent="0.2">
      <c r="A5850" s="67">
        <f t="shared" si="92"/>
        <v>43208</v>
      </c>
      <c r="B5850" s="1">
        <v>0</v>
      </c>
      <c r="C5850" s="16">
        <v>85.24</v>
      </c>
      <c r="D5850" s="16">
        <v>27.7</v>
      </c>
      <c r="E5850" s="16">
        <v>27</v>
      </c>
      <c r="F5850" s="16">
        <v>28.52</v>
      </c>
      <c r="G5850" s="16">
        <v>25.86</v>
      </c>
      <c r="H5850" s="16">
        <v>38.53</v>
      </c>
      <c r="I5850" s="16">
        <v>22.88</v>
      </c>
      <c r="J5850" s="16">
        <v>20.7</v>
      </c>
      <c r="K5850" s="78">
        <v>1266</v>
      </c>
      <c r="L5850" s="16">
        <v>28.85</v>
      </c>
      <c r="M5850" s="16">
        <v>26.67</v>
      </c>
      <c r="O5850" s="16"/>
    </row>
    <row r="5851" spans="1:15" x14ac:dyDescent="0.2">
      <c r="A5851" s="67">
        <f t="shared" si="92"/>
        <v>43209</v>
      </c>
      <c r="B5851" s="1">
        <v>0.25</v>
      </c>
      <c r="C5851" s="16">
        <v>87.2</v>
      </c>
      <c r="D5851" s="16">
        <v>27.9</v>
      </c>
      <c r="E5851" s="16">
        <v>27.27</v>
      </c>
      <c r="F5851" s="16">
        <v>28.76</v>
      </c>
      <c r="G5851" s="16">
        <v>25.56</v>
      </c>
      <c r="H5851" s="16">
        <v>38.42</v>
      </c>
      <c r="I5851" s="16">
        <v>20.66</v>
      </c>
      <c r="J5851" s="16">
        <v>21.61</v>
      </c>
      <c r="K5851" s="78">
        <v>1351</v>
      </c>
      <c r="L5851" s="16">
        <v>29.16</v>
      </c>
      <c r="M5851" s="16">
        <v>25.95</v>
      </c>
      <c r="O5851" s="16"/>
    </row>
    <row r="5852" spans="1:15" x14ac:dyDescent="0.2">
      <c r="A5852" s="67">
        <f t="shared" si="92"/>
        <v>43210</v>
      </c>
      <c r="B5852" s="1">
        <v>0</v>
      </c>
      <c r="C5852" s="16">
        <v>89.1</v>
      </c>
      <c r="D5852" s="16">
        <v>27.81</v>
      </c>
      <c r="E5852" s="16">
        <v>26.84</v>
      </c>
      <c r="F5852" s="16">
        <v>28.65</v>
      </c>
      <c r="G5852" s="16">
        <v>22.02</v>
      </c>
      <c r="H5852" s="16">
        <v>32.99</v>
      </c>
      <c r="I5852" s="16">
        <v>30.61</v>
      </c>
      <c r="J5852" s="16">
        <v>19.489999999999998</v>
      </c>
      <c r="K5852" s="78">
        <v>1232</v>
      </c>
      <c r="L5852" s="16">
        <v>29.28</v>
      </c>
      <c r="M5852" s="16">
        <v>21.4</v>
      </c>
      <c r="O5852" s="16"/>
    </row>
    <row r="5853" spans="1:15" x14ac:dyDescent="0.2">
      <c r="A5853" s="67">
        <f t="shared" si="92"/>
        <v>43211</v>
      </c>
      <c r="B5853" s="1">
        <v>0</v>
      </c>
      <c r="C5853" s="16">
        <v>89.46</v>
      </c>
      <c r="D5853" s="16">
        <v>27.8</v>
      </c>
      <c r="E5853" s="16">
        <v>27.35</v>
      </c>
      <c r="F5853" s="16">
        <v>28.35</v>
      </c>
      <c r="G5853" s="16">
        <v>25.16</v>
      </c>
      <c r="H5853" s="16">
        <v>38.67</v>
      </c>
      <c r="I5853" s="16">
        <v>35.119999999999997</v>
      </c>
      <c r="J5853" s="16">
        <v>10.64</v>
      </c>
      <c r="K5853" s="78">
        <v>475.6</v>
      </c>
      <c r="L5853" s="16">
        <v>28.92</v>
      </c>
      <c r="M5853" s="16">
        <v>24.02</v>
      </c>
      <c r="O5853" s="16"/>
    </row>
    <row r="5854" spans="1:15" x14ac:dyDescent="0.2">
      <c r="A5854" s="67">
        <f t="shared" si="92"/>
        <v>43212</v>
      </c>
      <c r="B5854" s="1">
        <v>0.25</v>
      </c>
      <c r="C5854" s="16">
        <v>87.58</v>
      </c>
      <c r="D5854" s="16">
        <v>27.67</v>
      </c>
      <c r="E5854" s="16">
        <v>27.09</v>
      </c>
      <c r="F5854" s="16">
        <v>28.51</v>
      </c>
      <c r="G5854" s="16">
        <v>21.57</v>
      </c>
      <c r="H5854" s="16">
        <v>32.67</v>
      </c>
      <c r="I5854" s="16">
        <v>21.76</v>
      </c>
      <c r="J5854" s="16">
        <v>19.29</v>
      </c>
      <c r="K5854" s="78">
        <v>1302</v>
      </c>
      <c r="L5854" s="16">
        <v>29.13</v>
      </c>
      <c r="M5854" s="16">
        <v>21.01</v>
      </c>
      <c r="O5854" s="16"/>
    </row>
    <row r="5855" spans="1:15" x14ac:dyDescent="0.2">
      <c r="A5855" s="67">
        <f t="shared" si="92"/>
        <v>43213</v>
      </c>
      <c r="B5855" s="1">
        <v>0</v>
      </c>
      <c r="C5855" s="16">
        <v>88.25</v>
      </c>
      <c r="D5855" s="16">
        <v>27.98</v>
      </c>
      <c r="E5855" s="16">
        <v>27.3</v>
      </c>
      <c r="F5855" s="16">
        <v>29.51</v>
      </c>
      <c r="G5855" s="16">
        <v>18.45</v>
      </c>
      <c r="H5855" s="16">
        <v>32.630000000000003</v>
      </c>
      <c r="I5855" s="16">
        <v>17.739999999999998</v>
      </c>
      <c r="J5855" s="16">
        <v>18.43</v>
      </c>
      <c r="K5855" s="78">
        <v>1321</v>
      </c>
      <c r="L5855" s="16">
        <v>29.29</v>
      </c>
      <c r="M5855" s="16">
        <v>19.29</v>
      </c>
      <c r="O5855" s="16"/>
    </row>
    <row r="5856" spans="1:15" x14ac:dyDescent="0.2">
      <c r="A5856" s="67">
        <f t="shared" si="92"/>
        <v>43214</v>
      </c>
      <c r="B5856" s="1">
        <v>0.51</v>
      </c>
      <c r="C5856" s="16">
        <v>87.96</v>
      </c>
      <c r="D5856" s="16">
        <v>27.71</v>
      </c>
      <c r="E5856" s="16">
        <v>27.02</v>
      </c>
      <c r="F5856" s="16">
        <v>28.54</v>
      </c>
      <c r="G5856" s="16">
        <v>24.07</v>
      </c>
      <c r="H5856" s="16">
        <v>34.93</v>
      </c>
      <c r="I5856" s="16">
        <v>35.42</v>
      </c>
      <c r="J5856" s="16">
        <v>14.13</v>
      </c>
      <c r="K5856" s="78">
        <v>992</v>
      </c>
      <c r="L5856" s="16">
        <v>28.93</v>
      </c>
      <c r="M5856" s="16">
        <v>23.67</v>
      </c>
      <c r="O5856" s="16"/>
    </row>
    <row r="5857" spans="1:15" x14ac:dyDescent="0.2">
      <c r="A5857" s="67">
        <f t="shared" si="92"/>
        <v>43215</v>
      </c>
      <c r="B5857" s="1">
        <v>0</v>
      </c>
      <c r="C5857" s="16">
        <v>88.49</v>
      </c>
      <c r="D5857" s="16">
        <v>27.71</v>
      </c>
      <c r="E5857" s="16">
        <v>26.79</v>
      </c>
      <c r="F5857" s="16">
        <v>28.41</v>
      </c>
      <c r="G5857" s="16">
        <v>21.15</v>
      </c>
      <c r="H5857" s="16">
        <v>32.18</v>
      </c>
      <c r="I5857" s="16">
        <v>25.51</v>
      </c>
      <c r="J5857" s="16">
        <v>16.39</v>
      </c>
      <c r="K5857" s="78">
        <v>1216</v>
      </c>
      <c r="L5857" s="16">
        <v>29.02</v>
      </c>
      <c r="M5857" s="16">
        <v>21.31</v>
      </c>
      <c r="O5857" s="16"/>
    </row>
    <row r="5858" spans="1:15" x14ac:dyDescent="0.2">
      <c r="A5858" s="67">
        <f t="shared" si="92"/>
        <v>43216</v>
      </c>
      <c r="B5858" s="1">
        <v>2.0299999999999998</v>
      </c>
      <c r="C5858" s="16">
        <v>88.82</v>
      </c>
      <c r="D5858" s="16">
        <v>27.52</v>
      </c>
      <c r="E5858" s="16">
        <v>26.1</v>
      </c>
      <c r="F5858" s="16">
        <v>28.52</v>
      </c>
      <c r="G5858" s="16">
        <v>16.66</v>
      </c>
      <c r="H5858" s="16">
        <v>31.82</v>
      </c>
      <c r="I5858" s="16">
        <v>34.229999999999997</v>
      </c>
      <c r="J5858" s="16">
        <v>18.13</v>
      </c>
      <c r="K5858" s="78">
        <v>1104</v>
      </c>
      <c r="L5858" s="16">
        <v>29.24</v>
      </c>
      <c r="M5858" s="16">
        <v>16.75</v>
      </c>
      <c r="O5858" s="16"/>
    </row>
    <row r="5859" spans="1:15" x14ac:dyDescent="0.2">
      <c r="A5859" s="67">
        <f t="shared" si="92"/>
        <v>43217</v>
      </c>
      <c r="B5859" s="1">
        <v>17.02</v>
      </c>
      <c r="C5859" s="16">
        <v>91.18</v>
      </c>
      <c r="D5859" s="16">
        <v>26.8</v>
      </c>
      <c r="E5859" s="16">
        <v>24.17</v>
      </c>
      <c r="F5859" s="16">
        <v>29.44</v>
      </c>
      <c r="G5859" s="16">
        <v>12.36</v>
      </c>
      <c r="H5859" s="16">
        <v>27.87</v>
      </c>
      <c r="I5859" s="16">
        <v>356.35</v>
      </c>
      <c r="J5859" s="16">
        <v>13.31</v>
      </c>
      <c r="K5859" s="78">
        <v>1246</v>
      </c>
      <c r="L5859" s="16">
        <v>28.97</v>
      </c>
      <c r="M5859" s="16">
        <v>13.25</v>
      </c>
      <c r="O5859" s="16"/>
    </row>
    <row r="5860" spans="1:15" x14ac:dyDescent="0.2">
      <c r="A5860" s="67">
        <f t="shared" si="92"/>
        <v>43218</v>
      </c>
      <c r="B5860" s="1">
        <v>0</v>
      </c>
      <c r="C5860" s="16">
        <v>89.42</v>
      </c>
      <c r="D5860" s="16">
        <v>26.37</v>
      </c>
      <c r="E5860" s="16">
        <v>24.74</v>
      </c>
      <c r="F5860" s="16">
        <v>28.22</v>
      </c>
      <c r="G5860" s="16">
        <v>5.01</v>
      </c>
      <c r="H5860" s="16">
        <v>27.06</v>
      </c>
      <c r="I5860" s="16">
        <v>309.63</v>
      </c>
      <c r="J5860" s="16">
        <v>15.97</v>
      </c>
      <c r="K5860" s="78">
        <v>1258</v>
      </c>
      <c r="L5860" s="16">
        <v>28.46</v>
      </c>
      <c r="M5860" s="16">
        <v>6.79</v>
      </c>
      <c r="O5860" s="16"/>
    </row>
    <row r="5861" spans="1:15" x14ac:dyDescent="0.2">
      <c r="A5861" s="67">
        <f t="shared" si="92"/>
        <v>43219</v>
      </c>
      <c r="B5861" s="1">
        <v>0</v>
      </c>
      <c r="C5861" s="16">
        <v>91.08</v>
      </c>
      <c r="D5861" s="16">
        <v>26.67</v>
      </c>
      <c r="E5861" s="16">
        <v>23.76</v>
      </c>
      <c r="F5861" s="16">
        <v>28.78</v>
      </c>
      <c r="G5861" s="16">
        <v>8.0399999999999991</v>
      </c>
      <c r="H5861" s="16">
        <v>24.55</v>
      </c>
      <c r="I5861" s="16">
        <v>44.95</v>
      </c>
      <c r="J5861" s="16">
        <v>16.850000000000001</v>
      </c>
      <c r="K5861" s="78">
        <v>1384</v>
      </c>
      <c r="L5861" s="16">
        <v>28.9</v>
      </c>
      <c r="M5861" s="16">
        <v>8.6300000000000008</v>
      </c>
      <c r="O5861" s="16"/>
    </row>
    <row r="5862" spans="1:15" x14ac:dyDescent="0.2">
      <c r="A5862" s="67">
        <f t="shared" si="92"/>
        <v>43220</v>
      </c>
      <c r="B5862" s="1">
        <v>0.76</v>
      </c>
      <c r="C5862" s="16">
        <v>89.84</v>
      </c>
      <c r="D5862" s="16">
        <v>27.42</v>
      </c>
      <c r="E5862" s="16">
        <v>25.4</v>
      </c>
      <c r="F5862" s="16">
        <v>28.21</v>
      </c>
      <c r="G5862" s="16">
        <v>23.08</v>
      </c>
      <c r="H5862" s="16">
        <v>37.19</v>
      </c>
      <c r="I5862" s="16">
        <v>35.97</v>
      </c>
      <c r="J5862" s="16">
        <v>12.5</v>
      </c>
      <c r="K5862" s="78">
        <v>712.1</v>
      </c>
      <c r="L5862" s="16">
        <v>28.64</v>
      </c>
      <c r="M5862" s="16">
        <v>22.35</v>
      </c>
      <c r="O5862" s="16"/>
    </row>
    <row r="5863" spans="1:15" x14ac:dyDescent="0.2">
      <c r="A5863" s="67">
        <f t="shared" si="92"/>
        <v>43221</v>
      </c>
      <c r="B5863" s="1">
        <v>0</v>
      </c>
      <c r="C5863" s="16">
        <v>85.11</v>
      </c>
      <c r="D5863" s="16">
        <v>27.68</v>
      </c>
      <c r="E5863" s="16">
        <v>27.09</v>
      </c>
      <c r="F5863" s="16">
        <v>28.46</v>
      </c>
      <c r="G5863" s="16">
        <v>25.47</v>
      </c>
      <c r="H5863" s="16">
        <v>37.11</v>
      </c>
      <c r="I5863" s="16">
        <v>20.95</v>
      </c>
      <c r="J5863" s="16">
        <v>23.78</v>
      </c>
      <c r="K5863" s="78">
        <v>1259</v>
      </c>
      <c r="L5863" s="16">
        <v>28.78</v>
      </c>
      <c r="M5863" s="16">
        <v>25.52</v>
      </c>
      <c r="O5863" s="16"/>
    </row>
    <row r="5864" spans="1:15" x14ac:dyDescent="0.2">
      <c r="A5864" s="67">
        <f t="shared" si="92"/>
        <v>43222</v>
      </c>
      <c r="B5864" s="1">
        <v>18.79</v>
      </c>
      <c r="C5864" s="16">
        <v>88.46</v>
      </c>
      <c r="D5864" s="16">
        <v>27.47</v>
      </c>
      <c r="E5864" s="16">
        <v>25.22</v>
      </c>
      <c r="F5864" s="16">
        <v>29.22</v>
      </c>
      <c r="G5864" s="16">
        <v>20.350000000000001</v>
      </c>
      <c r="H5864" s="16">
        <v>34.36</v>
      </c>
      <c r="I5864" s="16">
        <v>14.63</v>
      </c>
      <c r="J5864" s="16">
        <v>14.15</v>
      </c>
      <c r="K5864" s="78">
        <v>1200</v>
      </c>
      <c r="L5864" s="16">
        <v>28.77</v>
      </c>
      <c r="M5864" s="16">
        <v>20.67</v>
      </c>
      <c r="O5864" s="16"/>
    </row>
    <row r="5865" spans="1:15" x14ac:dyDescent="0.2">
      <c r="A5865" s="67">
        <f t="shared" si="92"/>
        <v>43223</v>
      </c>
      <c r="B5865" s="1">
        <v>2.79</v>
      </c>
      <c r="C5865" s="16">
        <v>90.98</v>
      </c>
      <c r="D5865" s="16">
        <v>27.25</v>
      </c>
      <c r="E5865" s="16">
        <v>25.31</v>
      </c>
      <c r="F5865" s="16">
        <v>28.2</v>
      </c>
      <c r="G5865" s="16">
        <v>17.38</v>
      </c>
      <c r="H5865" s="16">
        <v>37.33</v>
      </c>
      <c r="I5865" s="16">
        <v>20.72</v>
      </c>
      <c r="J5865" s="16">
        <v>11.42</v>
      </c>
      <c r="K5865" s="78">
        <v>1001</v>
      </c>
      <c r="L5865" s="16">
        <v>28.6</v>
      </c>
      <c r="M5865" s="16">
        <v>17.510000000000002</v>
      </c>
      <c r="O5865" s="16"/>
    </row>
    <row r="5866" spans="1:15" x14ac:dyDescent="0.2">
      <c r="A5866" s="67">
        <f t="shared" si="92"/>
        <v>43224</v>
      </c>
      <c r="B5866" s="1">
        <v>6.1</v>
      </c>
      <c r="C5866" s="16">
        <v>90.57</v>
      </c>
      <c r="D5866" s="16">
        <v>27.08</v>
      </c>
      <c r="E5866" s="16">
        <v>25</v>
      </c>
      <c r="F5866" s="16">
        <v>27.81</v>
      </c>
      <c r="G5866" s="16">
        <v>14.16</v>
      </c>
      <c r="H5866" s="16">
        <v>34.57</v>
      </c>
      <c r="I5866" s="16">
        <v>26.06</v>
      </c>
      <c r="J5866" s="16">
        <v>13.9</v>
      </c>
      <c r="K5866" s="78">
        <v>1078</v>
      </c>
      <c r="L5866" s="16">
        <v>28.51</v>
      </c>
      <c r="M5866" s="16">
        <v>14.98</v>
      </c>
      <c r="O5866" s="16"/>
    </row>
    <row r="5867" spans="1:15" x14ac:dyDescent="0.2">
      <c r="A5867" s="67">
        <f t="shared" si="92"/>
        <v>43225</v>
      </c>
      <c r="B5867" s="1">
        <v>105.16</v>
      </c>
      <c r="C5867" s="16">
        <v>92.75</v>
      </c>
      <c r="D5867" s="16">
        <v>25.82</v>
      </c>
      <c r="E5867" s="16">
        <v>22.21</v>
      </c>
      <c r="F5867" s="16">
        <v>28.62</v>
      </c>
      <c r="G5867" s="16">
        <v>6.9</v>
      </c>
      <c r="H5867" s="16">
        <v>38.21</v>
      </c>
      <c r="I5867" s="16">
        <v>335.37</v>
      </c>
      <c r="J5867" s="16">
        <v>14.84</v>
      </c>
      <c r="K5867" s="78">
        <v>1151</v>
      </c>
      <c r="L5867" s="16">
        <v>28.58</v>
      </c>
      <c r="M5867" s="16">
        <v>8.36</v>
      </c>
      <c r="O5867" s="16"/>
    </row>
    <row r="5868" spans="1:15" x14ac:dyDescent="0.2">
      <c r="A5868" s="67">
        <f t="shared" si="92"/>
        <v>43226</v>
      </c>
      <c r="B5868" s="1">
        <v>5.08</v>
      </c>
      <c r="C5868" s="16">
        <v>88.84</v>
      </c>
      <c r="D5868" s="16">
        <v>26.85</v>
      </c>
      <c r="E5868" s="16">
        <v>23.74</v>
      </c>
      <c r="F5868" s="16">
        <v>29.52</v>
      </c>
      <c r="G5868" s="16">
        <v>6.64</v>
      </c>
      <c r="H5868" s="16">
        <v>24.66</v>
      </c>
      <c r="I5868" s="16">
        <v>284.39</v>
      </c>
      <c r="J5868" s="16">
        <v>20.69</v>
      </c>
      <c r="K5868" s="78">
        <v>1324</v>
      </c>
      <c r="L5868" s="16">
        <v>28.8</v>
      </c>
      <c r="M5868" s="16">
        <v>8.5399999999999991</v>
      </c>
      <c r="O5868" s="16"/>
    </row>
    <row r="5869" spans="1:15" x14ac:dyDescent="0.2">
      <c r="A5869" s="67">
        <f t="shared" si="92"/>
        <v>43227</v>
      </c>
      <c r="B5869" s="1">
        <v>0.25</v>
      </c>
      <c r="C5869" s="16">
        <v>85.28</v>
      </c>
      <c r="D5869" s="16">
        <v>28</v>
      </c>
      <c r="E5869" s="16">
        <v>26.96</v>
      </c>
      <c r="F5869" s="16">
        <v>30.32</v>
      </c>
      <c r="G5869" s="16">
        <v>9.33</v>
      </c>
      <c r="H5869" s="16">
        <v>24.59</v>
      </c>
      <c r="I5869" s="16">
        <v>349.97</v>
      </c>
      <c r="J5869" s="16">
        <v>21.09</v>
      </c>
      <c r="K5869" s="78">
        <v>1201</v>
      </c>
      <c r="L5869" s="16">
        <v>29.41</v>
      </c>
      <c r="M5869" s="16">
        <v>12.93</v>
      </c>
      <c r="O5869" s="16"/>
    </row>
    <row r="5870" spans="1:15" x14ac:dyDescent="0.2">
      <c r="A5870" s="67">
        <f t="shared" si="92"/>
        <v>43228</v>
      </c>
      <c r="B5870" s="1">
        <v>4.0599999999999996</v>
      </c>
      <c r="C5870" s="16">
        <v>84.08</v>
      </c>
      <c r="D5870" s="16">
        <v>27.98</v>
      </c>
      <c r="E5870" s="16">
        <v>25.36</v>
      </c>
      <c r="F5870" s="16">
        <v>29.72</v>
      </c>
      <c r="G5870" s="16">
        <v>10.32</v>
      </c>
      <c r="H5870" s="16">
        <v>26.74</v>
      </c>
      <c r="I5870" s="16">
        <v>332.12</v>
      </c>
      <c r="J5870" s="16">
        <v>18.41</v>
      </c>
      <c r="K5870" s="78">
        <v>1404</v>
      </c>
      <c r="L5870" s="16">
        <v>29.41</v>
      </c>
      <c r="M5870" s="16">
        <v>15.17</v>
      </c>
      <c r="O5870" s="16"/>
    </row>
    <row r="5871" spans="1:15" x14ac:dyDescent="0.2">
      <c r="A5871" s="67">
        <f t="shared" si="92"/>
        <v>43229</v>
      </c>
      <c r="B5871" s="1">
        <v>0</v>
      </c>
      <c r="C5871" s="16">
        <v>81.23</v>
      </c>
      <c r="D5871" s="16">
        <v>28.15</v>
      </c>
      <c r="E5871" s="16">
        <v>26.86</v>
      </c>
      <c r="F5871" s="16">
        <v>29.94</v>
      </c>
      <c r="G5871" s="16">
        <v>8.7100000000000009</v>
      </c>
      <c r="H5871" s="16">
        <v>21.7</v>
      </c>
      <c r="I5871" s="16">
        <v>325.69</v>
      </c>
      <c r="J5871" s="16">
        <v>22.65</v>
      </c>
      <c r="K5871" s="78">
        <v>1168</v>
      </c>
      <c r="L5871" s="16">
        <v>29.51</v>
      </c>
      <c r="M5871" s="16">
        <v>13.91</v>
      </c>
      <c r="O5871" s="16"/>
    </row>
    <row r="5872" spans="1:15" x14ac:dyDescent="0.2">
      <c r="A5872" s="67">
        <f t="shared" ref="A5872:A5935" si="93">A5871+1</f>
        <v>43230</v>
      </c>
      <c r="B5872" s="1">
        <v>25.4</v>
      </c>
      <c r="C5872" s="16">
        <v>87.75</v>
      </c>
      <c r="D5872" s="16">
        <v>26.59</v>
      </c>
      <c r="E5872" s="16">
        <v>22.61</v>
      </c>
      <c r="F5872" s="16">
        <v>28.8</v>
      </c>
      <c r="G5872" s="16">
        <v>7.89</v>
      </c>
      <c r="H5872" s="16">
        <v>31.82</v>
      </c>
      <c r="I5872" s="16">
        <v>348.38</v>
      </c>
      <c r="J5872" s="16">
        <v>14.82</v>
      </c>
      <c r="K5872" s="78">
        <v>1242</v>
      </c>
      <c r="L5872" s="16">
        <v>29.37</v>
      </c>
      <c r="M5872" s="16">
        <v>10.29</v>
      </c>
      <c r="O5872" s="16"/>
    </row>
    <row r="5873" spans="1:15" x14ac:dyDescent="0.2">
      <c r="A5873" s="67">
        <f t="shared" si="93"/>
        <v>43231</v>
      </c>
      <c r="B5873" s="1">
        <v>6.6</v>
      </c>
      <c r="C5873" s="16">
        <v>92.56</v>
      </c>
      <c r="D5873" s="16">
        <v>26.25</v>
      </c>
      <c r="E5873" s="16">
        <v>24.07</v>
      </c>
      <c r="F5873" s="16">
        <v>28.88</v>
      </c>
      <c r="G5873" s="16">
        <v>5.27</v>
      </c>
      <c r="H5873" s="16">
        <v>17.04</v>
      </c>
      <c r="I5873" s="16">
        <v>75.319999999999993</v>
      </c>
      <c r="J5873" s="16">
        <v>9.73</v>
      </c>
      <c r="K5873" s="78">
        <v>865</v>
      </c>
      <c r="L5873" s="16">
        <v>29.03</v>
      </c>
      <c r="M5873" s="16">
        <v>6.2</v>
      </c>
      <c r="O5873" s="16"/>
    </row>
    <row r="5874" spans="1:15" x14ac:dyDescent="0.2">
      <c r="A5874" s="67">
        <f t="shared" si="93"/>
        <v>43232</v>
      </c>
      <c r="B5874" s="1">
        <v>13.72</v>
      </c>
      <c r="C5874" s="16">
        <v>93.64</v>
      </c>
      <c r="D5874" s="16">
        <v>26.3</v>
      </c>
      <c r="E5874" s="16">
        <v>23.81</v>
      </c>
      <c r="F5874" s="16">
        <v>29.16</v>
      </c>
      <c r="G5874" s="16">
        <v>5.83</v>
      </c>
      <c r="H5874" s="16">
        <v>27.06</v>
      </c>
      <c r="I5874" s="16">
        <v>236.41</v>
      </c>
      <c r="J5874" s="16">
        <v>12.26</v>
      </c>
      <c r="K5874" s="78">
        <v>751.9</v>
      </c>
      <c r="L5874" s="16">
        <v>28.71</v>
      </c>
      <c r="M5874" s="16">
        <v>7.48</v>
      </c>
      <c r="O5874" s="16"/>
    </row>
    <row r="5875" spans="1:15" x14ac:dyDescent="0.2">
      <c r="A5875" s="67">
        <f t="shared" si="93"/>
        <v>43233</v>
      </c>
      <c r="B5875" s="1">
        <v>108.73</v>
      </c>
      <c r="C5875" s="16">
        <v>95.23</v>
      </c>
      <c r="D5875" s="16">
        <v>25.5</v>
      </c>
      <c r="E5875" s="16">
        <v>23.4</v>
      </c>
      <c r="F5875" s="16">
        <v>28.6</v>
      </c>
      <c r="G5875" s="16">
        <v>4.74</v>
      </c>
      <c r="H5875" s="16">
        <v>28.4</v>
      </c>
      <c r="I5875" s="16">
        <v>234.36</v>
      </c>
      <c r="J5875" s="16">
        <v>10.029999999999999</v>
      </c>
      <c r="K5875" s="78">
        <v>740.5</v>
      </c>
      <c r="L5875" s="16">
        <v>28.53</v>
      </c>
      <c r="M5875" s="16">
        <v>5.94</v>
      </c>
      <c r="O5875" s="16"/>
    </row>
    <row r="5876" spans="1:15" x14ac:dyDescent="0.2">
      <c r="A5876" s="67">
        <f t="shared" si="93"/>
        <v>43234</v>
      </c>
      <c r="B5876" s="1">
        <v>65.27</v>
      </c>
      <c r="C5876" s="16">
        <v>94.08</v>
      </c>
      <c r="D5876" s="16">
        <v>25.54</v>
      </c>
      <c r="E5876" s="16">
        <v>23.94</v>
      </c>
      <c r="F5876" s="16">
        <v>29.44</v>
      </c>
      <c r="G5876" s="16">
        <v>5.6</v>
      </c>
      <c r="H5876" s="16">
        <v>28.22</v>
      </c>
      <c r="I5876" s="16">
        <v>182.24</v>
      </c>
      <c r="J5876" s="16">
        <v>8.93</v>
      </c>
      <c r="K5876" s="78">
        <v>1122</v>
      </c>
      <c r="L5876" s="16">
        <v>28.56</v>
      </c>
      <c r="M5876" s="16">
        <v>6.51</v>
      </c>
      <c r="O5876" s="16"/>
    </row>
    <row r="5877" spans="1:15" x14ac:dyDescent="0.2">
      <c r="A5877" s="67">
        <f t="shared" si="93"/>
        <v>43235</v>
      </c>
      <c r="B5877" s="1">
        <v>0.76</v>
      </c>
      <c r="C5877" s="16">
        <v>88.04</v>
      </c>
      <c r="D5877" s="16">
        <v>26.73</v>
      </c>
      <c r="E5877" s="16">
        <v>23.63</v>
      </c>
      <c r="F5877" s="16">
        <v>29.89</v>
      </c>
      <c r="G5877" s="16">
        <v>10.9</v>
      </c>
      <c r="H5877" s="16">
        <v>26</v>
      </c>
      <c r="I5877" s="16">
        <v>100.22</v>
      </c>
      <c r="J5877" s="16">
        <v>19.989999999999998</v>
      </c>
      <c r="K5877" s="78">
        <v>1147</v>
      </c>
      <c r="L5877" s="16">
        <v>29.38</v>
      </c>
      <c r="M5877" s="16">
        <v>11.48</v>
      </c>
      <c r="O5877" s="16"/>
    </row>
    <row r="5878" spans="1:15" x14ac:dyDescent="0.2">
      <c r="A5878" s="67">
        <f t="shared" si="93"/>
        <v>43236</v>
      </c>
      <c r="B5878" s="1">
        <v>0.25</v>
      </c>
      <c r="C5878" s="16">
        <v>83.39</v>
      </c>
      <c r="D5878" s="16">
        <v>26.96</v>
      </c>
      <c r="E5878" s="16">
        <v>23.73</v>
      </c>
      <c r="F5878" s="16">
        <v>29.84</v>
      </c>
      <c r="G5878" s="16">
        <v>5.69</v>
      </c>
      <c r="H5878" s="16">
        <v>16.41</v>
      </c>
      <c r="I5878" s="16">
        <v>276.7</v>
      </c>
      <c r="J5878" s="16">
        <v>25.79</v>
      </c>
      <c r="K5878" s="78">
        <v>1138</v>
      </c>
      <c r="L5878" s="16">
        <v>30.02</v>
      </c>
      <c r="M5878" s="16">
        <v>6.77</v>
      </c>
      <c r="O5878" s="16"/>
    </row>
    <row r="5879" spans="1:15" x14ac:dyDescent="0.2">
      <c r="A5879" s="67">
        <f t="shared" si="93"/>
        <v>43237</v>
      </c>
      <c r="B5879" s="1">
        <v>0</v>
      </c>
      <c r="C5879" s="16">
        <v>82.58</v>
      </c>
      <c r="D5879" s="16">
        <v>26.8</v>
      </c>
      <c r="E5879" s="16">
        <v>24.11</v>
      </c>
      <c r="F5879" s="16">
        <v>29.54</v>
      </c>
      <c r="G5879" s="16">
        <v>5.92</v>
      </c>
      <c r="H5879" s="16">
        <v>20.32</v>
      </c>
      <c r="I5879" s="16">
        <v>231.01</v>
      </c>
      <c r="J5879" s="16">
        <v>19.899999999999999</v>
      </c>
      <c r="K5879" s="78">
        <v>1016</v>
      </c>
      <c r="L5879" s="16">
        <v>30.07</v>
      </c>
      <c r="M5879" s="16">
        <v>7.98</v>
      </c>
      <c r="O5879" s="16"/>
    </row>
    <row r="5880" spans="1:15" x14ac:dyDescent="0.2">
      <c r="A5880" s="67">
        <f t="shared" si="93"/>
        <v>43238</v>
      </c>
      <c r="B5880" s="1">
        <v>15.75</v>
      </c>
      <c r="C5880" s="16">
        <v>86.92</v>
      </c>
      <c r="D5880" s="16">
        <v>25.9</v>
      </c>
      <c r="E5880" s="16">
        <v>24.14</v>
      </c>
      <c r="F5880" s="16">
        <v>28.57</v>
      </c>
      <c r="G5880" s="16">
        <v>5.03</v>
      </c>
      <c r="H5880" s="16">
        <v>16.86</v>
      </c>
      <c r="I5880" s="16">
        <v>187.52</v>
      </c>
      <c r="J5880" s="16">
        <v>14.09</v>
      </c>
      <c r="K5880" s="78">
        <v>1026</v>
      </c>
      <c r="L5880" s="16">
        <v>29.69</v>
      </c>
      <c r="M5880" s="16">
        <v>6.16</v>
      </c>
      <c r="O5880" s="16"/>
    </row>
    <row r="5881" spans="1:15" x14ac:dyDescent="0.2">
      <c r="A5881" s="67">
        <f t="shared" si="93"/>
        <v>43239</v>
      </c>
      <c r="B5881" s="1">
        <v>14.98</v>
      </c>
      <c r="C5881" s="16">
        <v>82.19</v>
      </c>
      <c r="D5881" s="16">
        <v>26.41</v>
      </c>
      <c r="E5881" s="16">
        <v>23.56</v>
      </c>
      <c r="F5881" s="16">
        <v>31.6</v>
      </c>
      <c r="G5881" s="16">
        <v>7.99</v>
      </c>
      <c r="H5881" s="16">
        <v>36.51</v>
      </c>
      <c r="I5881" s="16">
        <v>154.91999999999999</v>
      </c>
      <c r="J5881" s="16">
        <v>19.54</v>
      </c>
      <c r="K5881" s="78">
        <v>1343</v>
      </c>
      <c r="L5881" s="16">
        <v>29.86</v>
      </c>
      <c r="M5881" s="16">
        <v>9.36</v>
      </c>
      <c r="O5881" s="16"/>
    </row>
    <row r="5882" spans="1:15" x14ac:dyDescent="0.2">
      <c r="A5882" s="67">
        <f t="shared" si="93"/>
        <v>43240</v>
      </c>
      <c r="B5882" s="1">
        <v>2.54</v>
      </c>
      <c r="C5882" s="16">
        <v>83.55</v>
      </c>
      <c r="D5882" s="16">
        <v>26.47</v>
      </c>
      <c r="E5882" s="16">
        <v>24.44</v>
      </c>
      <c r="F5882" s="16">
        <v>31.16</v>
      </c>
      <c r="G5882" s="16">
        <v>7.69</v>
      </c>
      <c r="H5882" s="16">
        <v>38.630000000000003</v>
      </c>
      <c r="I5882" s="16">
        <v>139.47999999999999</v>
      </c>
      <c r="J5882" s="16">
        <v>15.48</v>
      </c>
      <c r="K5882" s="78">
        <v>1254</v>
      </c>
      <c r="L5882" s="16">
        <v>30.02</v>
      </c>
      <c r="M5882" s="16">
        <v>8.9499999999999993</v>
      </c>
      <c r="O5882" s="16"/>
    </row>
    <row r="5883" spans="1:15" x14ac:dyDescent="0.2">
      <c r="A5883" s="67">
        <f t="shared" si="93"/>
        <v>43241</v>
      </c>
      <c r="B5883" s="1">
        <v>23.87</v>
      </c>
      <c r="C5883" s="16">
        <v>87.31</v>
      </c>
      <c r="D5883" s="16">
        <v>25.52</v>
      </c>
      <c r="E5883" s="16">
        <v>23.53</v>
      </c>
      <c r="F5883" s="16">
        <v>29.65</v>
      </c>
      <c r="G5883" s="16">
        <v>7.82</v>
      </c>
      <c r="H5883" s="16">
        <v>31.68</v>
      </c>
      <c r="I5883" s="16">
        <v>152.35</v>
      </c>
      <c r="J5883" s="16">
        <v>12.76</v>
      </c>
      <c r="K5883" s="78">
        <v>1129</v>
      </c>
      <c r="L5883" s="16">
        <v>29.93</v>
      </c>
      <c r="M5883" s="16">
        <v>8.75</v>
      </c>
      <c r="O5883" s="16"/>
    </row>
    <row r="5884" spans="1:15" x14ac:dyDescent="0.2">
      <c r="A5884" s="67">
        <f t="shared" si="93"/>
        <v>43242</v>
      </c>
      <c r="B5884" s="1">
        <v>2.0299999999999998</v>
      </c>
      <c r="C5884" s="16">
        <v>85.28</v>
      </c>
      <c r="D5884" s="16">
        <v>25.9</v>
      </c>
      <c r="E5884" s="16">
        <v>23.67</v>
      </c>
      <c r="F5884" s="16">
        <v>30.02</v>
      </c>
      <c r="G5884" s="16">
        <v>7.13</v>
      </c>
      <c r="H5884" s="16">
        <v>24.98</v>
      </c>
      <c r="I5884" s="16">
        <v>179.62</v>
      </c>
      <c r="J5884" s="16">
        <v>12.69</v>
      </c>
      <c r="K5884" s="78">
        <v>1206</v>
      </c>
      <c r="L5884" s="16">
        <v>29.76</v>
      </c>
      <c r="M5884" s="16">
        <v>8.7799999999999994</v>
      </c>
      <c r="O5884" s="16"/>
    </row>
    <row r="5885" spans="1:15" x14ac:dyDescent="0.2">
      <c r="A5885" s="67">
        <f t="shared" si="93"/>
        <v>43243</v>
      </c>
      <c r="B5885" s="1">
        <v>0</v>
      </c>
      <c r="C5885" s="16">
        <v>85.92</v>
      </c>
      <c r="D5885" s="16">
        <v>26.61</v>
      </c>
      <c r="E5885" s="16">
        <v>23.81</v>
      </c>
      <c r="F5885" s="16">
        <v>29.44</v>
      </c>
      <c r="G5885" s="16">
        <v>4.78</v>
      </c>
      <c r="H5885" s="16">
        <v>15.98</v>
      </c>
      <c r="I5885" s="16">
        <v>256.12</v>
      </c>
      <c r="J5885" s="16">
        <v>22.88</v>
      </c>
      <c r="K5885" s="78">
        <v>1134</v>
      </c>
      <c r="L5885" s="16">
        <v>30.18</v>
      </c>
      <c r="M5885" s="16">
        <v>6.38</v>
      </c>
      <c r="O5885" s="16"/>
    </row>
    <row r="5886" spans="1:15" x14ac:dyDescent="0.2">
      <c r="A5886" s="67">
        <f t="shared" si="93"/>
        <v>43244</v>
      </c>
      <c r="B5886" s="1">
        <v>8.1300000000000008</v>
      </c>
      <c r="C5886" s="16">
        <v>90.28</v>
      </c>
      <c r="D5886" s="16">
        <v>25.59</v>
      </c>
      <c r="E5886" s="16">
        <v>24.27</v>
      </c>
      <c r="F5886" s="16">
        <v>29.21</v>
      </c>
      <c r="G5886" s="16">
        <v>5.48</v>
      </c>
      <c r="H5886" s="16">
        <v>16.62</v>
      </c>
      <c r="I5886" s="16">
        <v>180.74</v>
      </c>
      <c r="J5886" s="16">
        <v>6.55</v>
      </c>
      <c r="K5886" s="78">
        <v>790.3</v>
      </c>
      <c r="L5886" s="16">
        <v>29.49</v>
      </c>
      <c r="M5886" s="16">
        <v>6.43</v>
      </c>
      <c r="O5886" s="16"/>
    </row>
    <row r="5887" spans="1:15" x14ac:dyDescent="0.2">
      <c r="A5887" s="67">
        <f t="shared" si="93"/>
        <v>43245</v>
      </c>
      <c r="B5887" s="1">
        <v>0.25</v>
      </c>
      <c r="C5887" s="16">
        <v>85.61</v>
      </c>
      <c r="D5887" s="16">
        <v>26.26</v>
      </c>
      <c r="E5887" s="16">
        <v>23.77</v>
      </c>
      <c r="F5887" s="16">
        <v>30.42</v>
      </c>
      <c r="G5887" s="16">
        <v>6.72</v>
      </c>
      <c r="H5887" s="16">
        <v>26.42</v>
      </c>
      <c r="I5887" s="16">
        <v>181.64</v>
      </c>
      <c r="J5887" s="16">
        <v>20.04</v>
      </c>
      <c r="K5887" s="78">
        <v>1180</v>
      </c>
      <c r="L5887" s="16">
        <v>29.99</v>
      </c>
      <c r="M5887" s="16">
        <v>8.2200000000000006</v>
      </c>
      <c r="O5887" s="16"/>
    </row>
    <row r="5888" spans="1:15" x14ac:dyDescent="0.2">
      <c r="A5888" s="67">
        <f t="shared" si="93"/>
        <v>43246</v>
      </c>
      <c r="B5888" s="1">
        <v>0.25</v>
      </c>
      <c r="C5888" s="16">
        <v>83.58</v>
      </c>
      <c r="D5888" s="16">
        <v>26.56</v>
      </c>
      <c r="E5888" s="16">
        <v>24.11</v>
      </c>
      <c r="F5888" s="16">
        <v>29.85</v>
      </c>
      <c r="G5888" s="16">
        <v>6.75</v>
      </c>
      <c r="H5888" s="16">
        <v>23.92</v>
      </c>
      <c r="I5888" s="16">
        <v>178.23</v>
      </c>
      <c r="J5888" s="16">
        <v>15.75</v>
      </c>
      <c r="K5888" s="78">
        <v>1146</v>
      </c>
      <c r="L5888" s="16">
        <v>30.02</v>
      </c>
      <c r="M5888" s="16">
        <v>8.26</v>
      </c>
      <c r="O5888" s="16"/>
    </row>
    <row r="5889" spans="1:15" x14ac:dyDescent="0.2">
      <c r="A5889" s="67">
        <f t="shared" si="93"/>
        <v>43247</v>
      </c>
      <c r="B5889" s="1">
        <v>0</v>
      </c>
      <c r="C5889" s="16">
        <v>77.400000000000006</v>
      </c>
      <c r="D5889" s="16">
        <v>27.51</v>
      </c>
      <c r="E5889" s="16">
        <v>24.78</v>
      </c>
      <c r="F5889" s="16">
        <v>31.1</v>
      </c>
      <c r="G5889" s="16">
        <v>8.68</v>
      </c>
      <c r="H5889" s="16">
        <v>30.2</v>
      </c>
      <c r="I5889" s="16">
        <v>170.25</v>
      </c>
      <c r="J5889" s="16">
        <v>19.8</v>
      </c>
      <c r="K5889" s="78">
        <v>1466</v>
      </c>
      <c r="L5889" s="16">
        <v>30.25</v>
      </c>
      <c r="M5889" s="16">
        <v>11.47</v>
      </c>
      <c r="O5889" s="16"/>
    </row>
    <row r="5890" spans="1:15" x14ac:dyDescent="0.2">
      <c r="A5890" s="67">
        <f t="shared" si="93"/>
        <v>43248</v>
      </c>
      <c r="B5890" s="1">
        <v>4.57</v>
      </c>
      <c r="C5890" s="16">
        <v>82</v>
      </c>
      <c r="D5890" s="16">
        <v>27.04</v>
      </c>
      <c r="E5890" s="16">
        <v>24.61</v>
      </c>
      <c r="F5890" s="16">
        <v>29.71</v>
      </c>
      <c r="G5890" s="16">
        <v>6.69</v>
      </c>
      <c r="H5890" s="16">
        <v>17.36</v>
      </c>
      <c r="I5890" s="16">
        <v>147.38</v>
      </c>
      <c r="J5890" s="16">
        <v>17.7</v>
      </c>
      <c r="K5890" s="78">
        <v>1311</v>
      </c>
      <c r="L5890" s="16">
        <v>30.09</v>
      </c>
      <c r="M5890" s="16">
        <v>7.23</v>
      </c>
      <c r="O5890" s="16"/>
    </row>
    <row r="5891" spans="1:15" x14ac:dyDescent="0.2">
      <c r="A5891" s="67">
        <f t="shared" si="93"/>
        <v>43249</v>
      </c>
      <c r="B5891" s="1">
        <v>0.51</v>
      </c>
      <c r="C5891" s="16">
        <v>83.94</v>
      </c>
      <c r="D5891" s="16">
        <v>26.78</v>
      </c>
      <c r="E5891" s="16">
        <v>24.74</v>
      </c>
      <c r="F5891" s="16">
        <v>29.98</v>
      </c>
      <c r="G5891" s="16">
        <v>5.84</v>
      </c>
      <c r="H5891" s="16">
        <v>15.95</v>
      </c>
      <c r="I5891" s="16">
        <v>173.34</v>
      </c>
      <c r="J5891" s="16">
        <v>18.37</v>
      </c>
      <c r="K5891" s="78">
        <v>1133</v>
      </c>
      <c r="L5891" s="16">
        <v>30.21</v>
      </c>
      <c r="M5891" s="16">
        <v>6.8</v>
      </c>
      <c r="O5891" s="16"/>
    </row>
    <row r="5892" spans="1:15" x14ac:dyDescent="0.2">
      <c r="A5892" s="67">
        <f t="shared" si="93"/>
        <v>43250</v>
      </c>
      <c r="B5892" s="1">
        <v>0</v>
      </c>
      <c r="C5892" s="16">
        <v>86.26</v>
      </c>
      <c r="D5892" s="16">
        <v>26.71</v>
      </c>
      <c r="E5892" s="16">
        <v>24.24</v>
      </c>
      <c r="F5892" s="16">
        <v>28.84</v>
      </c>
      <c r="G5892" s="16">
        <v>7.28</v>
      </c>
      <c r="H5892" s="16">
        <v>29.78</v>
      </c>
      <c r="I5892" s="16">
        <v>105.01</v>
      </c>
      <c r="J5892" s="16">
        <v>13.07</v>
      </c>
      <c r="K5892" s="78">
        <v>613.6</v>
      </c>
      <c r="L5892" s="16">
        <v>29.99</v>
      </c>
      <c r="M5892" s="16">
        <v>7.76</v>
      </c>
      <c r="O5892" s="16"/>
    </row>
    <row r="5893" spans="1:15" x14ac:dyDescent="0.2">
      <c r="A5893" s="67">
        <f t="shared" si="93"/>
        <v>43251</v>
      </c>
      <c r="B5893" s="1">
        <v>3.05</v>
      </c>
      <c r="C5893" s="16">
        <v>85.1</v>
      </c>
      <c r="D5893" s="16">
        <v>27.03</v>
      </c>
      <c r="E5893" s="16">
        <v>24.14</v>
      </c>
      <c r="F5893" s="16">
        <v>29.27</v>
      </c>
      <c r="G5893" s="16">
        <v>12.43</v>
      </c>
      <c r="H5893" s="16">
        <v>33.76</v>
      </c>
      <c r="I5893" s="16">
        <v>55.07</v>
      </c>
      <c r="J5893" s="16">
        <v>16.260000000000002</v>
      </c>
      <c r="K5893" s="78">
        <v>1254</v>
      </c>
      <c r="L5893" s="16">
        <v>30.17</v>
      </c>
      <c r="M5893" s="16">
        <v>12.07</v>
      </c>
      <c r="O5893" s="16"/>
    </row>
    <row r="5894" spans="1:15" x14ac:dyDescent="0.2">
      <c r="A5894" s="67">
        <f t="shared" si="93"/>
        <v>43252</v>
      </c>
      <c r="B5894" s="1">
        <v>6.86</v>
      </c>
      <c r="C5894" s="16">
        <v>83.6</v>
      </c>
      <c r="D5894" s="16">
        <v>27.56</v>
      </c>
      <c r="E5894" s="16">
        <v>24.24</v>
      </c>
      <c r="F5894" s="16">
        <v>28.88</v>
      </c>
      <c r="G5894" s="16">
        <v>17.11</v>
      </c>
      <c r="H5894" s="16">
        <v>31.79</v>
      </c>
      <c r="I5894" s="16">
        <v>41.76</v>
      </c>
      <c r="J5894" s="16">
        <v>16.23</v>
      </c>
      <c r="K5894" s="78">
        <v>1148</v>
      </c>
      <c r="L5894" s="16">
        <v>30.1</v>
      </c>
      <c r="M5894" s="16">
        <v>16.71</v>
      </c>
      <c r="O5894" s="16"/>
    </row>
    <row r="5895" spans="1:15" x14ac:dyDescent="0.2">
      <c r="A5895" s="67">
        <f t="shared" si="93"/>
        <v>43253</v>
      </c>
      <c r="B5895" s="1">
        <v>0.25</v>
      </c>
      <c r="C5895" s="16">
        <v>84.2</v>
      </c>
      <c r="D5895" s="16">
        <v>26.73</v>
      </c>
      <c r="E5895" s="16">
        <v>24.91</v>
      </c>
      <c r="F5895" s="16">
        <v>28.67</v>
      </c>
      <c r="G5895" s="16">
        <v>6.76</v>
      </c>
      <c r="H5895" s="16">
        <v>20.36</v>
      </c>
      <c r="I5895" s="16">
        <v>342.94</v>
      </c>
      <c r="J5895" s="16">
        <v>17.149999999999999</v>
      </c>
      <c r="K5895" s="78">
        <v>912</v>
      </c>
      <c r="L5895" s="16">
        <v>29.95</v>
      </c>
      <c r="M5895" s="16">
        <v>9.67</v>
      </c>
      <c r="O5895" s="16"/>
    </row>
    <row r="5896" spans="1:15" x14ac:dyDescent="0.2">
      <c r="A5896" s="67">
        <f t="shared" si="93"/>
        <v>43254</v>
      </c>
      <c r="B5896" s="1">
        <v>19.05</v>
      </c>
      <c r="C5896" s="16">
        <v>85.69</v>
      </c>
      <c r="D5896" s="16">
        <v>26.7</v>
      </c>
      <c r="E5896" s="16">
        <v>24.58</v>
      </c>
      <c r="F5896" s="16">
        <v>28.77</v>
      </c>
      <c r="G5896" s="16">
        <v>9.2100000000000009</v>
      </c>
      <c r="H5896" s="16">
        <v>32.03</v>
      </c>
      <c r="I5896" s="16">
        <v>310.74</v>
      </c>
      <c r="J5896" s="16">
        <v>14.17</v>
      </c>
      <c r="K5896" s="78">
        <v>1058</v>
      </c>
      <c r="L5896" s="16">
        <v>29.88</v>
      </c>
      <c r="M5896" s="16">
        <v>12.23</v>
      </c>
      <c r="O5896" s="16"/>
    </row>
    <row r="5897" spans="1:15" x14ac:dyDescent="0.2">
      <c r="A5897" s="67">
        <f t="shared" si="93"/>
        <v>43255</v>
      </c>
      <c r="B5897" s="1">
        <v>41.41</v>
      </c>
      <c r="C5897" s="16">
        <v>91.66</v>
      </c>
      <c r="D5897" s="16">
        <v>26.15</v>
      </c>
      <c r="E5897" s="16">
        <v>24.68</v>
      </c>
      <c r="F5897" s="16">
        <v>28.6</v>
      </c>
      <c r="G5897" s="16">
        <v>5.45</v>
      </c>
      <c r="H5897" s="16">
        <v>22.65</v>
      </c>
      <c r="I5897" s="16">
        <v>265.79000000000002</v>
      </c>
      <c r="J5897" s="16">
        <v>9.3000000000000007</v>
      </c>
      <c r="K5897" s="78">
        <v>957</v>
      </c>
      <c r="L5897" s="16">
        <v>29.8</v>
      </c>
      <c r="M5897" s="16">
        <v>6.73</v>
      </c>
      <c r="O5897" s="16"/>
    </row>
    <row r="5898" spans="1:15" x14ac:dyDescent="0.2">
      <c r="A5898" s="67">
        <f t="shared" si="93"/>
        <v>43256</v>
      </c>
      <c r="B5898" s="1">
        <v>66.040000000000006</v>
      </c>
      <c r="C5898" s="16">
        <v>89.96</v>
      </c>
      <c r="D5898" s="16">
        <v>25.53</v>
      </c>
      <c r="E5898" s="16">
        <v>23.13</v>
      </c>
      <c r="F5898" s="16">
        <v>27.27</v>
      </c>
      <c r="G5898" s="16">
        <v>6.25</v>
      </c>
      <c r="H5898" s="16">
        <v>34.26</v>
      </c>
      <c r="I5898" s="16">
        <v>255.45</v>
      </c>
      <c r="J5898" s="16">
        <v>6.51</v>
      </c>
      <c r="K5898" s="78">
        <v>373.3</v>
      </c>
      <c r="L5898" s="16">
        <v>29.27</v>
      </c>
      <c r="M5898" s="16">
        <v>7.57</v>
      </c>
      <c r="O5898" s="16"/>
    </row>
    <row r="5899" spans="1:15" x14ac:dyDescent="0.2">
      <c r="A5899" s="67">
        <f t="shared" si="93"/>
        <v>43257</v>
      </c>
      <c r="B5899" s="1">
        <v>19.05</v>
      </c>
      <c r="C5899" s="16">
        <v>86.69</v>
      </c>
      <c r="D5899" s="16">
        <v>26.28</v>
      </c>
      <c r="E5899" s="16">
        <v>24</v>
      </c>
      <c r="F5899" s="16">
        <v>27.97</v>
      </c>
      <c r="G5899" s="16">
        <v>6.34</v>
      </c>
      <c r="H5899" s="16">
        <v>21.91</v>
      </c>
      <c r="I5899" s="16">
        <v>321.81</v>
      </c>
      <c r="J5899" s="16">
        <v>10.95</v>
      </c>
      <c r="K5899" s="78">
        <v>528.20000000000005</v>
      </c>
      <c r="L5899" s="16">
        <v>29.45</v>
      </c>
      <c r="M5899" s="16">
        <v>8.1300000000000008</v>
      </c>
      <c r="O5899" s="16"/>
    </row>
    <row r="5900" spans="1:15" x14ac:dyDescent="0.2">
      <c r="A5900" s="67">
        <f t="shared" si="93"/>
        <v>43258</v>
      </c>
      <c r="B5900" s="1">
        <v>12.45</v>
      </c>
      <c r="C5900" s="16">
        <v>90.41</v>
      </c>
      <c r="D5900" s="16">
        <v>26.12</v>
      </c>
      <c r="E5900" s="16">
        <v>24.64</v>
      </c>
      <c r="F5900" s="16">
        <v>27.34</v>
      </c>
      <c r="G5900" s="16">
        <v>5.16</v>
      </c>
      <c r="H5900" s="16">
        <v>18.059999999999999</v>
      </c>
      <c r="I5900" s="16">
        <v>253.11</v>
      </c>
      <c r="J5900" s="16">
        <v>6.24</v>
      </c>
      <c r="K5900" s="78">
        <v>378.3</v>
      </c>
      <c r="L5900" s="16">
        <v>29.27</v>
      </c>
      <c r="M5900" s="16">
        <v>6.76</v>
      </c>
      <c r="O5900" s="16"/>
    </row>
    <row r="5901" spans="1:15" x14ac:dyDescent="0.2">
      <c r="A5901" s="67">
        <f t="shared" si="93"/>
        <v>43259</v>
      </c>
      <c r="B5901" s="1">
        <v>14.22</v>
      </c>
      <c r="C5901" s="16">
        <v>89.11</v>
      </c>
      <c r="D5901" s="16">
        <v>26.92</v>
      </c>
      <c r="E5901" s="16">
        <v>24.98</v>
      </c>
      <c r="F5901" s="16">
        <v>29.17</v>
      </c>
      <c r="G5901" s="16">
        <v>9.07</v>
      </c>
      <c r="H5901" s="16">
        <v>35.950000000000003</v>
      </c>
      <c r="I5901" s="16">
        <v>22.49</v>
      </c>
      <c r="J5901" s="16">
        <v>13.26</v>
      </c>
      <c r="K5901" s="78">
        <v>1177</v>
      </c>
      <c r="L5901" s="16">
        <v>29.41</v>
      </c>
      <c r="M5901" s="16">
        <v>10.01</v>
      </c>
      <c r="O5901" s="16"/>
    </row>
    <row r="5902" spans="1:15" x14ac:dyDescent="0.2">
      <c r="A5902" s="67">
        <f t="shared" si="93"/>
        <v>43260</v>
      </c>
      <c r="B5902" s="1">
        <v>2.79</v>
      </c>
      <c r="C5902" s="16">
        <v>87.37</v>
      </c>
      <c r="D5902" s="16">
        <v>26.94</v>
      </c>
      <c r="E5902" s="16">
        <v>24.98</v>
      </c>
      <c r="F5902" s="16">
        <v>28.6</v>
      </c>
      <c r="G5902" s="16">
        <v>11.98</v>
      </c>
      <c r="H5902" s="16">
        <v>35.880000000000003</v>
      </c>
      <c r="I5902" s="16">
        <v>5.81</v>
      </c>
      <c r="J5902" s="16">
        <v>11.68</v>
      </c>
      <c r="K5902" s="78">
        <v>981</v>
      </c>
      <c r="L5902" s="16">
        <v>29.38</v>
      </c>
      <c r="M5902" s="16">
        <v>12.65</v>
      </c>
      <c r="O5902" s="16"/>
    </row>
    <row r="5903" spans="1:15" x14ac:dyDescent="0.2">
      <c r="A5903" s="67">
        <f t="shared" si="93"/>
        <v>43261</v>
      </c>
      <c r="B5903" s="1">
        <v>15.24</v>
      </c>
      <c r="C5903" s="16">
        <v>87.6</v>
      </c>
      <c r="D5903" s="16">
        <v>26.12</v>
      </c>
      <c r="E5903" s="16">
        <v>24.04</v>
      </c>
      <c r="F5903" s="16">
        <v>28.45</v>
      </c>
      <c r="G5903" s="16">
        <v>9.59</v>
      </c>
      <c r="H5903" s="16">
        <v>25.3</v>
      </c>
      <c r="I5903" s="16">
        <v>260.61</v>
      </c>
      <c r="J5903" s="16">
        <v>14.05</v>
      </c>
      <c r="K5903" s="78">
        <v>1191</v>
      </c>
      <c r="L5903" s="16">
        <v>29.24</v>
      </c>
      <c r="M5903" s="16">
        <v>11.89</v>
      </c>
      <c r="O5903" s="16"/>
    </row>
    <row r="5904" spans="1:15" x14ac:dyDescent="0.2">
      <c r="A5904" s="67">
        <f t="shared" si="93"/>
        <v>43262</v>
      </c>
      <c r="B5904" s="1">
        <v>4.32</v>
      </c>
      <c r="C5904" s="16">
        <v>90.84</v>
      </c>
      <c r="D5904" s="16">
        <v>25.32</v>
      </c>
      <c r="E5904" s="16">
        <v>23.97</v>
      </c>
      <c r="F5904" s="16">
        <v>28.33</v>
      </c>
      <c r="G5904" s="16">
        <v>4.71</v>
      </c>
      <c r="H5904" s="16">
        <v>23.6</v>
      </c>
      <c r="I5904" s="16">
        <v>183.25</v>
      </c>
      <c r="J5904" s="16">
        <v>9.26</v>
      </c>
      <c r="K5904" s="78">
        <v>972</v>
      </c>
      <c r="L5904" s="16">
        <v>29.15</v>
      </c>
      <c r="M5904" s="16">
        <v>5.72</v>
      </c>
      <c r="O5904" s="16"/>
    </row>
    <row r="5905" spans="1:15" x14ac:dyDescent="0.2">
      <c r="A5905" s="67">
        <f t="shared" si="93"/>
        <v>43263</v>
      </c>
      <c r="B5905" s="1">
        <v>0</v>
      </c>
      <c r="C5905" s="16">
        <v>85.99</v>
      </c>
      <c r="D5905" s="16">
        <v>26.3</v>
      </c>
      <c r="E5905" s="16">
        <v>23.38</v>
      </c>
      <c r="F5905" s="16">
        <v>28.7</v>
      </c>
      <c r="G5905" s="16">
        <v>9.39</v>
      </c>
      <c r="H5905" s="16">
        <v>26.92</v>
      </c>
      <c r="I5905" s="16">
        <v>290.69</v>
      </c>
      <c r="J5905" s="16">
        <v>17.55</v>
      </c>
      <c r="K5905" s="78">
        <v>1213</v>
      </c>
      <c r="L5905" s="16">
        <v>29.61</v>
      </c>
      <c r="M5905" s="16">
        <v>10.67</v>
      </c>
      <c r="O5905" s="16"/>
    </row>
    <row r="5906" spans="1:15" x14ac:dyDescent="0.2">
      <c r="A5906" s="67">
        <f t="shared" si="93"/>
        <v>43264</v>
      </c>
      <c r="B5906" s="1">
        <v>0</v>
      </c>
      <c r="C5906" s="16">
        <v>85.57</v>
      </c>
      <c r="D5906" s="16">
        <v>27.24</v>
      </c>
      <c r="E5906" s="16">
        <v>25.08</v>
      </c>
      <c r="F5906" s="16">
        <v>28.31</v>
      </c>
      <c r="G5906" s="16">
        <v>12.4</v>
      </c>
      <c r="H5906" s="16">
        <v>25.97</v>
      </c>
      <c r="I5906" s="16">
        <v>47.02</v>
      </c>
      <c r="J5906" s="16">
        <v>17.82</v>
      </c>
      <c r="K5906" s="78">
        <v>1238</v>
      </c>
      <c r="L5906" s="16">
        <v>29.83</v>
      </c>
      <c r="M5906" s="16">
        <v>12.44</v>
      </c>
      <c r="O5906" s="16"/>
    </row>
    <row r="5907" spans="1:15" x14ac:dyDescent="0.2">
      <c r="A5907" s="67">
        <f t="shared" si="93"/>
        <v>43265</v>
      </c>
      <c r="B5907" s="1">
        <v>0</v>
      </c>
      <c r="C5907" s="16">
        <v>86.31</v>
      </c>
      <c r="D5907" s="16">
        <v>26.62</v>
      </c>
      <c r="E5907" s="16">
        <v>24.85</v>
      </c>
      <c r="F5907" s="16">
        <v>28.43</v>
      </c>
      <c r="G5907" s="16">
        <v>7.03</v>
      </c>
      <c r="H5907" s="16">
        <v>28.58</v>
      </c>
      <c r="I5907" s="16">
        <v>345.67</v>
      </c>
      <c r="J5907" s="16">
        <v>12.67</v>
      </c>
      <c r="K5907" s="78">
        <v>974</v>
      </c>
      <c r="L5907" s="16">
        <v>29.35</v>
      </c>
      <c r="M5907" s="16">
        <v>8.06</v>
      </c>
      <c r="O5907" s="16"/>
    </row>
    <row r="5908" spans="1:15" x14ac:dyDescent="0.2">
      <c r="A5908" s="67">
        <f t="shared" si="93"/>
        <v>43266</v>
      </c>
      <c r="B5908" s="1">
        <v>0.51</v>
      </c>
      <c r="C5908" s="16">
        <v>87.1</v>
      </c>
      <c r="D5908" s="16">
        <v>25.99</v>
      </c>
      <c r="E5908" s="16">
        <v>23.9</v>
      </c>
      <c r="F5908" s="16">
        <v>27.41</v>
      </c>
      <c r="G5908" s="16">
        <v>5.65</v>
      </c>
      <c r="H5908" s="16">
        <v>19.37</v>
      </c>
      <c r="I5908" s="16">
        <v>96.24</v>
      </c>
      <c r="J5908" s="16">
        <v>6.9</v>
      </c>
      <c r="K5908" s="78">
        <v>367.4</v>
      </c>
      <c r="L5908" s="16">
        <v>28.84</v>
      </c>
      <c r="M5908" s="16">
        <v>6.24</v>
      </c>
      <c r="O5908" s="16"/>
    </row>
    <row r="5909" spans="1:15" x14ac:dyDescent="0.2">
      <c r="A5909" s="67">
        <f t="shared" si="93"/>
        <v>43267</v>
      </c>
      <c r="B5909" s="1">
        <v>1.27</v>
      </c>
      <c r="C5909" s="16">
        <v>84.42</v>
      </c>
      <c r="D5909" s="16">
        <v>26.88</v>
      </c>
      <c r="E5909" s="16">
        <v>24.74</v>
      </c>
      <c r="F5909" s="16">
        <v>28.94</v>
      </c>
      <c r="G5909" s="16">
        <v>8.11</v>
      </c>
      <c r="H5909" s="16">
        <v>27.38</v>
      </c>
      <c r="I5909" s="16">
        <v>58.18</v>
      </c>
      <c r="J5909" s="16">
        <v>17.079999999999998</v>
      </c>
      <c r="K5909" s="78">
        <v>1136</v>
      </c>
      <c r="L5909" s="16">
        <v>29.69</v>
      </c>
      <c r="M5909" s="16">
        <v>8.56</v>
      </c>
      <c r="O5909" s="16"/>
    </row>
    <row r="5910" spans="1:15" x14ac:dyDescent="0.2">
      <c r="A5910" s="67">
        <f t="shared" si="93"/>
        <v>43268</v>
      </c>
      <c r="B5910" s="1">
        <v>4.57</v>
      </c>
      <c r="C5910" s="16">
        <v>84.93</v>
      </c>
      <c r="D5910" s="16">
        <v>27.33</v>
      </c>
      <c r="E5910" s="16">
        <v>25.01</v>
      </c>
      <c r="F5910" s="16">
        <v>29.35</v>
      </c>
      <c r="G5910" s="16">
        <v>12.15</v>
      </c>
      <c r="H5910" s="16">
        <v>29.95</v>
      </c>
      <c r="I5910" s="16">
        <v>31.83</v>
      </c>
      <c r="J5910" s="16">
        <v>21.19</v>
      </c>
      <c r="K5910" s="78">
        <v>1136</v>
      </c>
      <c r="L5910" s="16">
        <v>29.92</v>
      </c>
      <c r="M5910" s="16">
        <v>13.08</v>
      </c>
      <c r="O5910" s="16"/>
    </row>
    <row r="5911" spans="1:15" x14ac:dyDescent="0.2">
      <c r="A5911" s="67">
        <f t="shared" si="93"/>
        <v>43269</v>
      </c>
      <c r="B5911" s="1">
        <v>33.020000000000003</v>
      </c>
      <c r="C5911" s="16">
        <v>86.64</v>
      </c>
      <c r="D5911" s="16">
        <v>26.68</v>
      </c>
      <c r="E5911" s="16">
        <v>23.9</v>
      </c>
      <c r="F5911" s="16">
        <v>28.77</v>
      </c>
      <c r="G5911" s="16">
        <v>6.93</v>
      </c>
      <c r="H5911" s="16">
        <v>25.93</v>
      </c>
      <c r="I5911" s="16">
        <v>331.56</v>
      </c>
      <c r="J5911" s="16">
        <v>14.9</v>
      </c>
      <c r="K5911" s="78">
        <v>959</v>
      </c>
      <c r="L5911" s="16">
        <v>29.82</v>
      </c>
      <c r="M5911" s="16">
        <v>7.62</v>
      </c>
      <c r="O5911" s="16"/>
    </row>
    <row r="5912" spans="1:15" x14ac:dyDescent="0.2">
      <c r="A5912" s="67">
        <f t="shared" si="93"/>
        <v>43270</v>
      </c>
      <c r="B5912" s="1">
        <v>93.98</v>
      </c>
      <c r="C5912" s="16">
        <v>93.2</v>
      </c>
      <c r="D5912" s="16">
        <v>24.01</v>
      </c>
      <c r="E5912" s="16">
        <v>21.96</v>
      </c>
      <c r="F5912" s="16">
        <v>26.7</v>
      </c>
      <c r="G5912" s="16">
        <v>5.7</v>
      </c>
      <c r="H5912" s="16">
        <v>34.75</v>
      </c>
      <c r="I5912" s="16">
        <v>198.92</v>
      </c>
      <c r="J5912" s="16">
        <v>2.21</v>
      </c>
      <c r="K5912" s="78">
        <v>456.7</v>
      </c>
      <c r="L5912" s="16">
        <v>28.66</v>
      </c>
      <c r="M5912" s="16">
        <v>7.02</v>
      </c>
      <c r="O5912" s="16"/>
    </row>
    <row r="5913" spans="1:15" x14ac:dyDescent="0.2">
      <c r="A5913" s="67">
        <f t="shared" si="93"/>
        <v>43271</v>
      </c>
      <c r="B5913" s="1">
        <v>0.25</v>
      </c>
      <c r="C5913" s="16">
        <v>86.19</v>
      </c>
      <c r="D5913" s="16">
        <v>25.64</v>
      </c>
      <c r="E5913" s="16">
        <v>21.8</v>
      </c>
      <c r="F5913" s="16">
        <v>28.9</v>
      </c>
      <c r="G5913" s="16">
        <v>5.45</v>
      </c>
      <c r="H5913" s="16">
        <v>19.3</v>
      </c>
      <c r="I5913" s="16">
        <v>141.78</v>
      </c>
      <c r="J5913" s="16">
        <v>21.01</v>
      </c>
      <c r="K5913" s="78">
        <v>1314</v>
      </c>
      <c r="L5913" s="16">
        <v>29.62</v>
      </c>
      <c r="M5913" s="16">
        <v>6.3</v>
      </c>
      <c r="O5913" s="16"/>
    </row>
    <row r="5914" spans="1:15" x14ac:dyDescent="0.2">
      <c r="A5914" s="67">
        <f t="shared" si="93"/>
        <v>43272</v>
      </c>
      <c r="B5914" s="1">
        <v>0</v>
      </c>
      <c r="C5914" s="16">
        <v>82.41</v>
      </c>
      <c r="D5914" s="16">
        <v>26.6</v>
      </c>
      <c r="E5914" s="16">
        <v>23.31</v>
      </c>
      <c r="F5914" s="16">
        <v>29.24</v>
      </c>
      <c r="G5914" s="16">
        <v>7.75</v>
      </c>
      <c r="H5914" s="16">
        <v>20.71</v>
      </c>
      <c r="I5914" s="16">
        <v>64.36</v>
      </c>
      <c r="J5914" s="16">
        <v>24.85</v>
      </c>
      <c r="K5914" s="78">
        <v>1000</v>
      </c>
      <c r="L5914" s="16">
        <v>30.15</v>
      </c>
      <c r="M5914" s="16">
        <v>8.6300000000000008</v>
      </c>
      <c r="O5914" s="16"/>
    </row>
    <row r="5915" spans="1:15" x14ac:dyDescent="0.2">
      <c r="A5915" s="67">
        <f t="shared" si="93"/>
        <v>43273</v>
      </c>
      <c r="B5915" s="1">
        <v>0.76</v>
      </c>
      <c r="C5915" s="16">
        <v>83.51</v>
      </c>
      <c r="D5915" s="16">
        <v>26.79</v>
      </c>
      <c r="E5915" s="16">
        <v>23.65</v>
      </c>
      <c r="F5915" s="16">
        <v>28.94</v>
      </c>
      <c r="G5915" s="16">
        <v>8.61</v>
      </c>
      <c r="H5915" s="16">
        <v>31.29</v>
      </c>
      <c r="I5915" s="16">
        <v>318.55</v>
      </c>
      <c r="J5915" s="16">
        <v>15.98</v>
      </c>
      <c r="K5915" s="78">
        <v>1123</v>
      </c>
      <c r="L5915" s="16">
        <v>29.86</v>
      </c>
      <c r="M5915" s="16">
        <v>9.34</v>
      </c>
      <c r="O5915" s="16"/>
    </row>
    <row r="5916" spans="1:15" x14ac:dyDescent="0.2">
      <c r="A5916" s="67">
        <f t="shared" si="93"/>
        <v>43274</v>
      </c>
      <c r="B5916" s="1">
        <v>8.3800000000000008</v>
      </c>
      <c r="C5916" s="16">
        <v>87.7</v>
      </c>
      <c r="D5916" s="16">
        <v>25.68</v>
      </c>
      <c r="E5916" s="16">
        <v>22.75</v>
      </c>
      <c r="F5916" s="16">
        <v>28.55</v>
      </c>
      <c r="G5916" s="16">
        <v>11.94</v>
      </c>
      <c r="H5916" s="16">
        <v>35.53</v>
      </c>
      <c r="I5916" s="16">
        <v>126.27</v>
      </c>
      <c r="J5916" s="16">
        <v>12.81</v>
      </c>
      <c r="K5916" s="78">
        <v>1080</v>
      </c>
      <c r="L5916" s="16">
        <v>29.62</v>
      </c>
      <c r="M5916" s="16">
        <v>12.3</v>
      </c>
      <c r="O5916" s="16"/>
    </row>
    <row r="5917" spans="1:15" x14ac:dyDescent="0.2">
      <c r="A5917" s="67">
        <f t="shared" si="93"/>
        <v>43275</v>
      </c>
      <c r="B5917" s="1">
        <v>10.67</v>
      </c>
      <c r="C5917" s="16">
        <v>89.94</v>
      </c>
      <c r="D5917" s="16">
        <v>25.6</v>
      </c>
      <c r="E5917" s="16">
        <v>23.6</v>
      </c>
      <c r="F5917" s="16">
        <v>27.97</v>
      </c>
      <c r="G5917" s="16">
        <v>5.64</v>
      </c>
      <c r="H5917" s="16">
        <v>18.420000000000002</v>
      </c>
      <c r="I5917" s="16">
        <v>210.73</v>
      </c>
      <c r="J5917" s="16">
        <v>10.53</v>
      </c>
      <c r="K5917" s="78">
        <v>927</v>
      </c>
      <c r="L5917" s="16">
        <v>29.54</v>
      </c>
      <c r="M5917" s="16">
        <v>6.9</v>
      </c>
      <c r="O5917" s="16"/>
    </row>
    <row r="5918" spans="1:15" x14ac:dyDescent="0.2">
      <c r="A5918" s="67">
        <f t="shared" si="93"/>
        <v>43276</v>
      </c>
      <c r="B5918" s="1">
        <v>0</v>
      </c>
      <c r="C5918" s="16">
        <v>87.39</v>
      </c>
      <c r="D5918" s="16">
        <v>25.66</v>
      </c>
      <c r="E5918" s="16">
        <v>23.84</v>
      </c>
      <c r="F5918" s="16">
        <v>27.54</v>
      </c>
      <c r="G5918" s="16">
        <v>5.97</v>
      </c>
      <c r="H5918" s="16">
        <v>23.18</v>
      </c>
      <c r="I5918" s="16">
        <v>239.69</v>
      </c>
      <c r="J5918" s="16">
        <v>9.3699999999999992</v>
      </c>
      <c r="K5918" s="78">
        <v>479.6</v>
      </c>
      <c r="L5918" s="16">
        <v>29.09</v>
      </c>
      <c r="M5918" s="16">
        <v>7.22</v>
      </c>
      <c r="O5918" s="16"/>
    </row>
    <row r="5919" spans="1:15" x14ac:dyDescent="0.2">
      <c r="A5919" s="67">
        <f t="shared" si="93"/>
        <v>43277</v>
      </c>
      <c r="B5919" s="1">
        <v>44.7</v>
      </c>
      <c r="C5919" s="16">
        <v>91.29</v>
      </c>
      <c r="D5919" s="16">
        <v>25.12</v>
      </c>
      <c r="E5919" s="16">
        <v>23.19</v>
      </c>
      <c r="F5919" s="16">
        <v>28.16</v>
      </c>
      <c r="G5919" s="16">
        <v>5.52</v>
      </c>
      <c r="H5919" s="16">
        <v>32.07</v>
      </c>
      <c r="I5919" s="16">
        <v>222.81</v>
      </c>
      <c r="J5919" s="16">
        <v>10.02</v>
      </c>
      <c r="K5919" s="78">
        <v>951</v>
      </c>
      <c r="L5919" s="16">
        <v>29.1</v>
      </c>
      <c r="M5919" s="16">
        <v>6.76</v>
      </c>
      <c r="O5919" s="16"/>
    </row>
    <row r="5920" spans="1:15" x14ac:dyDescent="0.2">
      <c r="A5920" s="67">
        <f t="shared" si="93"/>
        <v>43278</v>
      </c>
      <c r="B5920" s="1">
        <v>2.54</v>
      </c>
      <c r="C5920" s="16">
        <v>89.36</v>
      </c>
      <c r="D5920" s="16">
        <v>25.47</v>
      </c>
      <c r="E5920" s="16">
        <v>23.81</v>
      </c>
      <c r="F5920" s="16">
        <v>27.24</v>
      </c>
      <c r="G5920" s="16">
        <v>6.12</v>
      </c>
      <c r="H5920" s="16">
        <v>25.12</v>
      </c>
      <c r="I5920" s="16">
        <v>292.39</v>
      </c>
      <c r="J5920" s="16">
        <v>8.92</v>
      </c>
      <c r="K5920" s="78">
        <v>863</v>
      </c>
      <c r="L5920" s="16">
        <v>28.94</v>
      </c>
      <c r="M5920" s="16">
        <v>8.61</v>
      </c>
      <c r="O5920" s="16"/>
    </row>
    <row r="5921" spans="1:15" x14ac:dyDescent="0.2">
      <c r="A5921" s="67">
        <f t="shared" si="93"/>
        <v>43279</v>
      </c>
      <c r="B5921" s="1">
        <v>31.25</v>
      </c>
      <c r="C5921" s="16">
        <v>90.9</v>
      </c>
      <c r="D5921" s="16">
        <v>24.85</v>
      </c>
      <c r="E5921" s="16">
        <v>22.85</v>
      </c>
      <c r="F5921" s="16">
        <v>27.24</v>
      </c>
      <c r="G5921" s="16">
        <v>4.6900000000000004</v>
      </c>
      <c r="H5921" s="16">
        <v>36.97</v>
      </c>
      <c r="I5921" s="16">
        <v>240.94</v>
      </c>
      <c r="J5921" s="16">
        <v>5.85</v>
      </c>
      <c r="K5921" s="78">
        <v>647.70000000000005</v>
      </c>
      <c r="L5921" s="16">
        <v>28.55</v>
      </c>
      <c r="M5921" s="16">
        <v>5.8</v>
      </c>
      <c r="O5921" s="16"/>
    </row>
    <row r="5922" spans="1:15" x14ac:dyDescent="0.2">
      <c r="A5922" s="67">
        <f t="shared" si="93"/>
        <v>43280</v>
      </c>
      <c r="B5922" s="1">
        <v>0.76</v>
      </c>
      <c r="C5922" s="16">
        <v>87.36</v>
      </c>
      <c r="D5922" s="16">
        <v>25.8</v>
      </c>
      <c r="E5922" s="16">
        <v>23.57</v>
      </c>
      <c r="F5922" s="16">
        <v>27.91</v>
      </c>
      <c r="G5922" s="16">
        <v>6.74</v>
      </c>
      <c r="H5922" s="16">
        <v>24.31</v>
      </c>
      <c r="I5922" s="16">
        <v>339.46</v>
      </c>
      <c r="J5922" s="16">
        <v>13.54</v>
      </c>
      <c r="K5922" s="78">
        <v>1178</v>
      </c>
      <c r="L5922" s="16">
        <v>29.14</v>
      </c>
      <c r="M5922" s="16">
        <v>8.1300000000000008</v>
      </c>
      <c r="O5922" s="16"/>
    </row>
    <row r="5923" spans="1:15" x14ac:dyDescent="0.2">
      <c r="A5923" s="67">
        <f t="shared" si="93"/>
        <v>43281</v>
      </c>
      <c r="B5923" s="1">
        <v>1.27</v>
      </c>
      <c r="C5923" s="16">
        <v>86.12</v>
      </c>
      <c r="D5923" s="16">
        <v>26.16</v>
      </c>
      <c r="E5923" s="16">
        <v>24.14</v>
      </c>
      <c r="F5923" s="16">
        <v>28.17</v>
      </c>
      <c r="G5923" s="16">
        <v>5.63</v>
      </c>
      <c r="H5923" s="16">
        <v>19.16</v>
      </c>
      <c r="I5923" s="16">
        <v>278.45</v>
      </c>
      <c r="J5923" s="16">
        <v>13.74</v>
      </c>
      <c r="K5923" s="78">
        <v>1118</v>
      </c>
      <c r="L5923" s="16">
        <v>29.06</v>
      </c>
      <c r="M5923" s="16">
        <v>8.02</v>
      </c>
      <c r="O5923" s="16"/>
    </row>
    <row r="5924" spans="1:15" x14ac:dyDescent="0.2">
      <c r="A5924" s="67">
        <f t="shared" si="93"/>
        <v>43282</v>
      </c>
      <c r="B5924" s="1">
        <v>7.11</v>
      </c>
      <c r="C5924" s="16">
        <v>84.73</v>
      </c>
      <c r="D5924" s="16">
        <v>26.73</v>
      </c>
      <c r="E5924" s="16">
        <v>23.53</v>
      </c>
      <c r="F5924" s="16">
        <v>28.35</v>
      </c>
      <c r="G5924" s="16">
        <v>11.86</v>
      </c>
      <c r="H5924" s="16">
        <v>35.56</v>
      </c>
      <c r="I5924" s="16">
        <v>344.82</v>
      </c>
      <c r="J5924" s="16">
        <v>17.149999999999999</v>
      </c>
      <c r="K5924" s="78">
        <v>1002.5</v>
      </c>
      <c r="L5924" s="16">
        <v>29.09</v>
      </c>
      <c r="M5924" s="16">
        <v>12.89</v>
      </c>
      <c r="O5924" s="16"/>
    </row>
    <row r="5925" spans="1:15" x14ac:dyDescent="0.2">
      <c r="A5925" s="67">
        <f t="shared" si="93"/>
        <v>43283</v>
      </c>
      <c r="B5925" s="1">
        <v>20.57</v>
      </c>
      <c r="C5925" s="16">
        <v>88.41</v>
      </c>
      <c r="D5925" s="16">
        <v>25.26</v>
      </c>
      <c r="E5925" s="16">
        <v>23.38</v>
      </c>
      <c r="F5925" s="16">
        <v>27.97</v>
      </c>
      <c r="G5925" s="16">
        <v>8.99</v>
      </c>
      <c r="H5925" s="16">
        <v>50.56</v>
      </c>
      <c r="I5925" s="16">
        <v>86.7</v>
      </c>
      <c r="J5925" s="16">
        <v>5.63</v>
      </c>
      <c r="K5925" s="78">
        <v>805</v>
      </c>
      <c r="L5925" s="16">
        <v>28.59</v>
      </c>
      <c r="M5925" s="16">
        <v>9.93</v>
      </c>
      <c r="O5925" s="16"/>
    </row>
    <row r="5926" spans="1:15" x14ac:dyDescent="0.2">
      <c r="A5926" s="67">
        <f t="shared" si="93"/>
        <v>43284</v>
      </c>
      <c r="B5926" s="1">
        <v>1.52</v>
      </c>
      <c r="C5926" s="16">
        <v>83.37</v>
      </c>
      <c r="D5926" s="16">
        <v>26</v>
      </c>
      <c r="E5926" s="16">
        <v>22.94</v>
      </c>
      <c r="F5926" s="16">
        <v>28.85</v>
      </c>
      <c r="G5926" s="16">
        <v>7.4</v>
      </c>
      <c r="H5926" s="16">
        <v>22.97</v>
      </c>
      <c r="I5926" s="16">
        <v>268.70999999999998</v>
      </c>
      <c r="J5926" s="16">
        <v>20.87</v>
      </c>
      <c r="K5926" s="78">
        <v>1270</v>
      </c>
      <c r="L5926" s="16">
        <v>28.87</v>
      </c>
      <c r="M5926" s="16">
        <v>10.39</v>
      </c>
      <c r="O5926" s="16"/>
    </row>
    <row r="5927" spans="1:15" x14ac:dyDescent="0.2">
      <c r="A5927" s="67">
        <f t="shared" si="93"/>
        <v>43285</v>
      </c>
      <c r="B5927" s="1">
        <v>0</v>
      </c>
      <c r="C5927" s="16">
        <v>82.89</v>
      </c>
      <c r="D5927" s="16">
        <v>27.07</v>
      </c>
      <c r="E5927" s="16">
        <v>24.71</v>
      </c>
      <c r="F5927" s="16">
        <v>29.27</v>
      </c>
      <c r="G5927" s="16">
        <v>7.72</v>
      </c>
      <c r="H5927" s="16">
        <v>22.37</v>
      </c>
      <c r="I5927" s="16">
        <v>309.58999999999997</v>
      </c>
      <c r="J5927" s="16">
        <v>23.54</v>
      </c>
      <c r="K5927" s="78">
        <v>1324.5</v>
      </c>
      <c r="L5927" s="16">
        <v>29.23</v>
      </c>
      <c r="M5927" s="16">
        <v>10.76</v>
      </c>
      <c r="O5927" s="16"/>
    </row>
    <row r="5928" spans="1:15" x14ac:dyDescent="0.2">
      <c r="A5928" s="67">
        <f t="shared" si="93"/>
        <v>43286</v>
      </c>
      <c r="B5928" s="1">
        <v>1.78</v>
      </c>
      <c r="C5928" s="16">
        <v>83.46</v>
      </c>
      <c r="D5928" s="16">
        <v>27.69</v>
      </c>
      <c r="E5928" s="16">
        <v>26.33</v>
      </c>
      <c r="F5928" s="16">
        <v>28.41</v>
      </c>
      <c r="G5928" s="16">
        <v>20.28</v>
      </c>
      <c r="H5928" s="16">
        <v>35.53</v>
      </c>
      <c r="I5928" s="16">
        <v>36.700000000000003</v>
      </c>
      <c r="J5928" s="16">
        <v>22.53</v>
      </c>
      <c r="K5928" s="78">
        <v>1046.5</v>
      </c>
      <c r="L5928" s="16">
        <v>29.3</v>
      </c>
      <c r="M5928" s="16">
        <v>19.489999999999998</v>
      </c>
      <c r="O5928" s="16"/>
    </row>
    <row r="5929" spans="1:15" x14ac:dyDescent="0.2">
      <c r="A5929" s="67">
        <f t="shared" si="93"/>
        <v>43287</v>
      </c>
      <c r="B5929" s="1">
        <v>30.48</v>
      </c>
      <c r="C5929" s="16">
        <v>88.08</v>
      </c>
      <c r="D5929" s="16">
        <v>25.95</v>
      </c>
      <c r="E5929" s="16">
        <v>24.24</v>
      </c>
      <c r="F5929" s="16">
        <v>27.92</v>
      </c>
      <c r="G5929" s="16">
        <v>7.62</v>
      </c>
      <c r="H5929" s="16">
        <v>25.37</v>
      </c>
      <c r="I5929" s="16">
        <v>264.73</v>
      </c>
      <c r="J5929" s="16">
        <v>7.69</v>
      </c>
      <c r="K5929" s="78">
        <v>1023</v>
      </c>
      <c r="L5929" s="16">
        <v>28.8</v>
      </c>
      <c r="M5929" s="16">
        <v>9.18</v>
      </c>
      <c r="O5929" s="16"/>
    </row>
    <row r="5930" spans="1:15" x14ac:dyDescent="0.2">
      <c r="A5930" s="67">
        <f t="shared" si="93"/>
        <v>43288</v>
      </c>
      <c r="B5930" s="1">
        <v>0</v>
      </c>
      <c r="C5930" s="16">
        <v>83.06</v>
      </c>
      <c r="D5930" s="16">
        <v>27.27</v>
      </c>
      <c r="E5930" s="16">
        <v>24.95</v>
      </c>
      <c r="F5930" s="16">
        <v>28.17</v>
      </c>
      <c r="G5930" s="16">
        <v>19.510000000000002</v>
      </c>
      <c r="H5930" s="16">
        <v>36.590000000000003</v>
      </c>
      <c r="I5930" s="16">
        <v>25.02</v>
      </c>
      <c r="J5930" s="16">
        <v>18.18</v>
      </c>
      <c r="K5930" s="78">
        <v>1033</v>
      </c>
      <c r="L5930" s="16">
        <v>28.79</v>
      </c>
      <c r="M5930" s="16">
        <v>19.25</v>
      </c>
      <c r="O5930" s="16"/>
    </row>
    <row r="5931" spans="1:15" x14ac:dyDescent="0.2">
      <c r="A5931" s="67">
        <f t="shared" si="93"/>
        <v>43289</v>
      </c>
      <c r="B5931" s="1">
        <v>0</v>
      </c>
      <c r="C5931" s="16">
        <v>81.81</v>
      </c>
      <c r="D5931" s="16">
        <v>27.67</v>
      </c>
      <c r="E5931" s="16">
        <v>27.11</v>
      </c>
      <c r="F5931" s="16">
        <v>28.52</v>
      </c>
      <c r="G5931" s="16">
        <v>23.21</v>
      </c>
      <c r="H5931" s="16">
        <v>35.49</v>
      </c>
      <c r="I5931" s="16">
        <v>22.96</v>
      </c>
      <c r="J5931" s="16">
        <v>23.63</v>
      </c>
      <c r="K5931" s="78">
        <v>1119</v>
      </c>
      <c r="L5931" s="16">
        <v>29.18</v>
      </c>
      <c r="M5931" s="16">
        <v>22.18</v>
      </c>
      <c r="O5931" s="16"/>
    </row>
    <row r="5932" spans="1:15" x14ac:dyDescent="0.2">
      <c r="A5932" s="67">
        <f t="shared" si="93"/>
        <v>43290</v>
      </c>
      <c r="B5932" s="1">
        <v>0.25</v>
      </c>
      <c r="C5932" s="16">
        <v>82.41</v>
      </c>
      <c r="D5932" s="16">
        <v>27.71</v>
      </c>
      <c r="E5932" s="16">
        <v>26.87</v>
      </c>
      <c r="F5932" s="16">
        <v>28.28</v>
      </c>
      <c r="G5932" s="16">
        <v>26.3</v>
      </c>
      <c r="H5932" s="16">
        <v>38.46</v>
      </c>
      <c r="I5932" s="16">
        <v>31.96</v>
      </c>
      <c r="J5932" s="16">
        <v>20.309999999999999</v>
      </c>
      <c r="K5932" s="78">
        <v>966</v>
      </c>
      <c r="L5932" s="16">
        <v>29.13</v>
      </c>
      <c r="M5932" s="16">
        <v>25.45</v>
      </c>
      <c r="O5932" s="16"/>
    </row>
    <row r="5933" spans="1:15" x14ac:dyDescent="0.2">
      <c r="A5933" s="67">
        <f t="shared" si="93"/>
        <v>43291</v>
      </c>
      <c r="B5933" s="1">
        <v>87.88</v>
      </c>
      <c r="C5933" s="16">
        <v>85.85</v>
      </c>
      <c r="D5933" s="16">
        <v>26.69</v>
      </c>
      <c r="E5933" s="16">
        <v>22.9</v>
      </c>
      <c r="F5933" s="16">
        <v>28.55</v>
      </c>
      <c r="G5933" s="16">
        <v>15.82</v>
      </c>
      <c r="H5933" s="16">
        <v>34.82</v>
      </c>
      <c r="I5933" s="16">
        <v>6.32</v>
      </c>
      <c r="J5933" s="16">
        <v>9.99</v>
      </c>
      <c r="K5933" s="78">
        <v>524.20000000000005</v>
      </c>
      <c r="L5933" s="16">
        <v>28.92</v>
      </c>
      <c r="M5933" s="16">
        <v>16.940000000000001</v>
      </c>
      <c r="O5933" s="16"/>
    </row>
    <row r="5934" spans="1:15" x14ac:dyDescent="0.2">
      <c r="A5934" s="67">
        <f t="shared" si="93"/>
        <v>43292</v>
      </c>
      <c r="B5934" s="1">
        <v>2.29</v>
      </c>
      <c r="C5934" s="16">
        <v>87</v>
      </c>
      <c r="D5934" s="16">
        <v>26.11</v>
      </c>
      <c r="E5934" s="16">
        <v>24.68</v>
      </c>
      <c r="F5934" s="16">
        <v>27.84</v>
      </c>
      <c r="G5934" s="16">
        <v>9.34</v>
      </c>
      <c r="H5934" s="16">
        <v>29.53</v>
      </c>
      <c r="I5934" s="16">
        <v>269.67</v>
      </c>
      <c r="J5934" s="16">
        <v>13.73</v>
      </c>
      <c r="K5934" s="78">
        <v>1476</v>
      </c>
      <c r="L5934" s="16">
        <v>28.83</v>
      </c>
      <c r="M5934" s="16">
        <v>11.34</v>
      </c>
      <c r="O5934" s="16"/>
    </row>
    <row r="5935" spans="1:15" x14ac:dyDescent="0.2">
      <c r="A5935" s="67">
        <f t="shared" si="93"/>
        <v>43293</v>
      </c>
      <c r="B5935" s="1">
        <v>1.78</v>
      </c>
      <c r="C5935" s="16">
        <v>85.59</v>
      </c>
      <c r="D5935" s="16">
        <v>26.93</v>
      </c>
      <c r="E5935" s="16">
        <v>24.24</v>
      </c>
      <c r="F5935" s="16">
        <v>29.21</v>
      </c>
      <c r="G5935" s="16">
        <v>7.45</v>
      </c>
      <c r="H5935" s="16">
        <v>31.12</v>
      </c>
      <c r="I5935" s="16">
        <v>306.05</v>
      </c>
      <c r="J5935" s="16">
        <v>21.22</v>
      </c>
      <c r="K5935" s="78">
        <v>1172</v>
      </c>
      <c r="L5935" s="16">
        <v>29.32</v>
      </c>
      <c r="M5935" s="16">
        <v>10.25</v>
      </c>
      <c r="O5935" s="16"/>
    </row>
    <row r="5936" spans="1:15" x14ac:dyDescent="0.2">
      <c r="A5936" s="67">
        <f t="shared" ref="A5936:A5999" si="94">A5935+1</f>
        <v>43294</v>
      </c>
      <c r="B5936" s="1">
        <v>0.25</v>
      </c>
      <c r="C5936" s="16">
        <v>84.48</v>
      </c>
      <c r="D5936" s="16">
        <v>27.66</v>
      </c>
      <c r="E5936" s="16">
        <v>26.6</v>
      </c>
      <c r="F5936" s="16">
        <v>28.48</v>
      </c>
      <c r="G5936" s="16">
        <v>26.28</v>
      </c>
      <c r="H5936" s="16">
        <v>41.95</v>
      </c>
      <c r="I5936" s="16">
        <v>37.869999999999997</v>
      </c>
      <c r="J5936" s="16">
        <v>22.77</v>
      </c>
      <c r="K5936" s="78">
        <v>978</v>
      </c>
      <c r="L5936" s="16">
        <v>29.35</v>
      </c>
      <c r="M5936" s="16">
        <v>24.9</v>
      </c>
      <c r="O5936" s="16"/>
    </row>
    <row r="5937" spans="1:15" x14ac:dyDescent="0.2">
      <c r="A5937" s="67">
        <f t="shared" si="94"/>
        <v>43295</v>
      </c>
      <c r="B5937" s="1">
        <v>0</v>
      </c>
      <c r="C5937" s="16">
        <v>85.22</v>
      </c>
      <c r="D5937" s="16">
        <v>27.28</v>
      </c>
      <c r="E5937" s="16">
        <v>25.72</v>
      </c>
      <c r="F5937" s="16">
        <v>28.01</v>
      </c>
      <c r="G5937" s="16">
        <v>17.82</v>
      </c>
      <c r="H5937" s="16">
        <v>37.11</v>
      </c>
      <c r="I5937" s="16">
        <v>38.31</v>
      </c>
      <c r="J5937" s="16">
        <v>16.21</v>
      </c>
      <c r="K5937" s="78">
        <v>1263</v>
      </c>
      <c r="L5937" s="16">
        <v>29.09</v>
      </c>
      <c r="M5937" s="16">
        <v>17.45</v>
      </c>
      <c r="O5937" s="16"/>
    </row>
    <row r="5938" spans="1:15" x14ac:dyDescent="0.2">
      <c r="A5938" s="67">
        <f t="shared" si="94"/>
        <v>43296</v>
      </c>
      <c r="B5938" s="1">
        <v>4.32</v>
      </c>
      <c r="C5938" s="16">
        <v>84.99</v>
      </c>
      <c r="D5938" s="16">
        <v>27.65</v>
      </c>
      <c r="E5938" s="16">
        <v>26.73</v>
      </c>
      <c r="F5938" s="16">
        <v>28.71</v>
      </c>
      <c r="G5938" s="16">
        <v>20.47</v>
      </c>
      <c r="H5938" s="16">
        <v>34.68</v>
      </c>
      <c r="I5938" s="16">
        <v>26.4</v>
      </c>
      <c r="J5938" s="16">
        <v>24.03</v>
      </c>
      <c r="K5938" s="78">
        <v>1123</v>
      </c>
      <c r="L5938" s="16">
        <v>29.33</v>
      </c>
      <c r="M5938" s="16">
        <v>20.13</v>
      </c>
      <c r="O5938" s="16"/>
    </row>
    <row r="5939" spans="1:15" x14ac:dyDescent="0.2">
      <c r="A5939" s="67">
        <f t="shared" si="94"/>
        <v>43297</v>
      </c>
      <c r="B5939" s="1">
        <v>56.13</v>
      </c>
      <c r="C5939" s="16">
        <v>91.67</v>
      </c>
      <c r="D5939" s="16">
        <v>25.76</v>
      </c>
      <c r="E5939" s="16">
        <v>23.5</v>
      </c>
      <c r="F5939" s="16">
        <v>27.91</v>
      </c>
      <c r="G5939" s="16">
        <v>11.4</v>
      </c>
      <c r="H5939" s="16">
        <v>36.51</v>
      </c>
      <c r="I5939" s="16">
        <v>41.24</v>
      </c>
      <c r="J5939" s="16">
        <v>5.92</v>
      </c>
      <c r="K5939" s="78">
        <v>638.4</v>
      </c>
      <c r="L5939" s="16">
        <v>28.93</v>
      </c>
      <c r="M5939" s="16">
        <v>11.98</v>
      </c>
      <c r="O5939" s="16"/>
    </row>
    <row r="5940" spans="1:15" x14ac:dyDescent="0.2">
      <c r="A5940" s="67">
        <f t="shared" si="94"/>
        <v>43298</v>
      </c>
      <c r="B5940" s="1">
        <v>2.0299999999999998</v>
      </c>
      <c r="C5940" s="16">
        <v>91.28</v>
      </c>
      <c r="D5940" s="16">
        <v>26.13</v>
      </c>
      <c r="E5940" s="16">
        <v>24.07</v>
      </c>
      <c r="F5940" s="16">
        <v>28.06</v>
      </c>
      <c r="G5940" s="16">
        <v>9.1199999999999992</v>
      </c>
      <c r="H5940" s="16">
        <v>28.12</v>
      </c>
      <c r="I5940" s="16">
        <v>253.99</v>
      </c>
      <c r="J5940" s="16">
        <v>12.43</v>
      </c>
      <c r="K5940" s="78">
        <v>1073</v>
      </c>
      <c r="L5940" s="16">
        <v>28.8</v>
      </c>
      <c r="M5940" s="16">
        <v>10.28</v>
      </c>
      <c r="O5940" s="16"/>
    </row>
    <row r="5941" spans="1:15" x14ac:dyDescent="0.2">
      <c r="A5941" s="67">
        <f t="shared" si="94"/>
        <v>43299</v>
      </c>
      <c r="B5941" s="1">
        <v>0</v>
      </c>
      <c r="C5941" s="16">
        <v>85.97</v>
      </c>
      <c r="D5941" s="16">
        <v>27.44</v>
      </c>
      <c r="E5941" s="16">
        <v>26.43</v>
      </c>
      <c r="F5941" s="16">
        <v>28.22</v>
      </c>
      <c r="G5941" s="16">
        <v>19.239999999999998</v>
      </c>
      <c r="H5941" s="16">
        <v>32</v>
      </c>
      <c r="I5941" s="16">
        <v>28.61</v>
      </c>
      <c r="J5941" s="16">
        <v>23.24</v>
      </c>
      <c r="K5941" s="78">
        <v>1097</v>
      </c>
      <c r="L5941" s="16">
        <v>28.99</v>
      </c>
      <c r="M5941" s="16">
        <v>18.89</v>
      </c>
      <c r="O5941" s="16"/>
    </row>
    <row r="5942" spans="1:15" x14ac:dyDescent="0.2">
      <c r="A5942" s="67">
        <f t="shared" si="94"/>
        <v>43300</v>
      </c>
      <c r="B5942" s="1">
        <v>0</v>
      </c>
      <c r="C5942" s="16">
        <v>84.23</v>
      </c>
      <c r="D5942" s="16">
        <v>27.48</v>
      </c>
      <c r="E5942" s="16">
        <v>24.64</v>
      </c>
      <c r="F5942" s="16">
        <v>29.67</v>
      </c>
      <c r="G5942" s="16">
        <v>24.44</v>
      </c>
      <c r="H5942" s="16">
        <v>38.380000000000003</v>
      </c>
      <c r="I5942" s="16">
        <v>38.31</v>
      </c>
      <c r="J5942" s="16">
        <v>19.559999999999999</v>
      </c>
      <c r="K5942" s="78">
        <v>1002</v>
      </c>
      <c r="L5942" s="16">
        <v>29.1</v>
      </c>
      <c r="M5942" s="16">
        <v>23.3</v>
      </c>
      <c r="O5942" s="16"/>
    </row>
    <row r="5943" spans="1:15" x14ac:dyDescent="0.2">
      <c r="A5943" s="67">
        <f t="shared" si="94"/>
        <v>43301</v>
      </c>
      <c r="B5943" s="1">
        <v>20.07</v>
      </c>
      <c r="C5943" s="16">
        <v>85.88</v>
      </c>
      <c r="D5943" s="16">
        <v>26.91</v>
      </c>
      <c r="E5943" s="16">
        <v>23.66</v>
      </c>
      <c r="F5943" s="16">
        <v>28.39</v>
      </c>
      <c r="G5943" s="16">
        <v>18.809999999999999</v>
      </c>
      <c r="H5943" s="16">
        <v>35.07</v>
      </c>
      <c r="I5943" s="16">
        <v>31.89</v>
      </c>
      <c r="J5943" s="16">
        <v>13.73</v>
      </c>
      <c r="K5943" s="78">
        <v>1226</v>
      </c>
      <c r="L5943" s="16">
        <v>28.9</v>
      </c>
      <c r="M5943" s="16">
        <v>18.600000000000001</v>
      </c>
      <c r="O5943" s="16"/>
    </row>
    <row r="5944" spans="1:15" x14ac:dyDescent="0.2">
      <c r="A5944" s="67">
        <f t="shared" si="94"/>
        <v>43302</v>
      </c>
      <c r="B5944" s="1">
        <v>59.18</v>
      </c>
      <c r="C5944" s="16">
        <v>89.78</v>
      </c>
      <c r="D5944" s="16">
        <v>25.98</v>
      </c>
      <c r="E5944" s="16">
        <v>23.67</v>
      </c>
      <c r="F5944" s="16">
        <v>29.28</v>
      </c>
      <c r="G5944" s="16">
        <v>7.18</v>
      </c>
      <c r="H5944" s="16">
        <v>21.77</v>
      </c>
      <c r="I5944" s="16">
        <v>267.51</v>
      </c>
      <c r="J5944" s="16">
        <v>13.69</v>
      </c>
      <c r="K5944" s="78">
        <v>1128</v>
      </c>
      <c r="L5944" s="16">
        <v>28.52</v>
      </c>
      <c r="M5944" s="16">
        <v>8.82</v>
      </c>
      <c r="O5944" s="16"/>
    </row>
    <row r="5945" spans="1:15" x14ac:dyDescent="0.2">
      <c r="A5945" s="67">
        <f t="shared" si="94"/>
        <v>43303</v>
      </c>
      <c r="B5945" s="1">
        <v>0.25</v>
      </c>
      <c r="C5945" s="16">
        <v>85.84</v>
      </c>
      <c r="D5945" s="16">
        <v>27.4</v>
      </c>
      <c r="E5945" s="16">
        <v>25.82</v>
      </c>
      <c r="F5945" s="16">
        <v>27.97</v>
      </c>
      <c r="G5945" s="16">
        <v>19.84</v>
      </c>
      <c r="H5945" s="16">
        <v>32.700000000000003</v>
      </c>
      <c r="I5945" s="16">
        <v>26.7</v>
      </c>
      <c r="J5945" s="16">
        <v>18.39</v>
      </c>
      <c r="K5945" s="78">
        <v>927</v>
      </c>
      <c r="L5945" s="16">
        <v>28.53</v>
      </c>
      <c r="M5945" s="16">
        <v>19.190000000000001</v>
      </c>
      <c r="O5945" s="16"/>
    </row>
    <row r="5946" spans="1:15" x14ac:dyDescent="0.2">
      <c r="A5946" s="67">
        <f t="shared" si="94"/>
        <v>43304</v>
      </c>
      <c r="B5946" s="1">
        <v>97.54</v>
      </c>
      <c r="C5946" s="16">
        <v>91.28</v>
      </c>
      <c r="D5946" s="16">
        <v>25.54</v>
      </c>
      <c r="E5946" s="16">
        <v>22.73</v>
      </c>
      <c r="F5946" s="16">
        <v>27.24</v>
      </c>
      <c r="G5946" s="16">
        <v>7.15</v>
      </c>
      <c r="H5946" s="16">
        <v>22.97</v>
      </c>
      <c r="I5946" s="16">
        <v>260.16000000000003</v>
      </c>
      <c r="J5946" s="16">
        <v>3.63</v>
      </c>
      <c r="K5946" s="78">
        <v>296.89999999999998</v>
      </c>
      <c r="L5946" s="16">
        <v>28.23</v>
      </c>
      <c r="M5946" s="16">
        <v>8.77</v>
      </c>
      <c r="O5946" s="16"/>
    </row>
    <row r="5947" spans="1:15" x14ac:dyDescent="0.2">
      <c r="A5947" s="67">
        <f t="shared" si="94"/>
        <v>43305</v>
      </c>
      <c r="B5947" s="1">
        <v>22.86</v>
      </c>
      <c r="C5947" s="16">
        <v>86.66</v>
      </c>
      <c r="D5947" s="16">
        <v>26.91</v>
      </c>
      <c r="E5947" s="16">
        <v>24.71</v>
      </c>
      <c r="F5947" s="16">
        <v>30.01</v>
      </c>
      <c r="G5947" s="16">
        <v>16.329999999999998</v>
      </c>
      <c r="H5947" s="16">
        <v>42.34</v>
      </c>
      <c r="I5947" s="16">
        <v>18.12</v>
      </c>
      <c r="J5947" s="16">
        <v>9.41</v>
      </c>
      <c r="K5947" s="78">
        <v>1105</v>
      </c>
      <c r="L5947" s="16">
        <v>28.16</v>
      </c>
      <c r="M5947" s="16">
        <v>16.98</v>
      </c>
      <c r="O5947" s="16"/>
    </row>
    <row r="5948" spans="1:15" x14ac:dyDescent="0.2">
      <c r="A5948" s="67">
        <f t="shared" si="94"/>
        <v>43306</v>
      </c>
      <c r="B5948" s="1">
        <v>5.84</v>
      </c>
      <c r="C5948" s="16">
        <v>88.38</v>
      </c>
      <c r="D5948" s="16">
        <v>26.5</v>
      </c>
      <c r="E5948" s="16">
        <v>24.54</v>
      </c>
      <c r="F5948" s="16">
        <v>27.71</v>
      </c>
      <c r="G5948" s="16">
        <v>11.22</v>
      </c>
      <c r="H5948" s="16">
        <v>30.87</v>
      </c>
      <c r="I5948" s="16">
        <v>21.77</v>
      </c>
      <c r="J5948" s="16">
        <v>12.5</v>
      </c>
      <c r="K5948" s="78">
        <v>1366</v>
      </c>
      <c r="L5948" s="16">
        <v>28.44</v>
      </c>
      <c r="M5948" s="16">
        <v>11.33</v>
      </c>
      <c r="O5948" s="16"/>
    </row>
    <row r="5949" spans="1:15" x14ac:dyDescent="0.2">
      <c r="A5949" s="67">
        <f t="shared" si="94"/>
        <v>43307</v>
      </c>
      <c r="B5949" s="1">
        <v>118.62</v>
      </c>
      <c r="C5949" s="16">
        <v>91.94</v>
      </c>
      <c r="D5949" s="16">
        <v>24.92</v>
      </c>
      <c r="E5949" s="16">
        <v>22.7</v>
      </c>
      <c r="F5949" s="16">
        <v>27</v>
      </c>
      <c r="G5949" s="16">
        <v>6.44</v>
      </c>
      <c r="H5949" s="16">
        <v>37.78</v>
      </c>
      <c r="I5949" s="16">
        <v>249.87</v>
      </c>
      <c r="J5949" s="16">
        <v>7.67</v>
      </c>
      <c r="K5949" s="78">
        <v>831</v>
      </c>
      <c r="L5949" s="16">
        <v>27.97</v>
      </c>
      <c r="M5949" s="16">
        <v>7.82</v>
      </c>
      <c r="O5949" s="16"/>
    </row>
    <row r="5950" spans="1:15" x14ac:dyDescent="0.2">
      <c r="A5950" s="67">
        <f t="shared" si="94"/>
        <v>43308</v>
      </c>
      <c r="B5950" s="1">
        <v>0.51</v>
      </c>
      <c r="C5950" s="16">
        <v>88.11</v>
      </c>
      <c r="D5950" s="16">
        <v>24.76</v>
      </c>
      <c r="E5950" s="16">
        <v>22.46</v>
      </c>
      <c r="F5950" s="16">
        <v>27.59</v>
      </c>
      <c r="G5950" s="16">
        <v>5.46</v>
      </c>
      <c r="H5950" s="16">
        <v>19.72</v>
      </c>
      <c r="I5950" s="16">
        <v>290.17</v>
      </c>
      <c r="J5950" s="16">
        <v>16.25</v>
      </c>
      <c r="K5950" s="78">
        <v>1261</v>
      </c>
      <c r="L5950" s="16">
        <v>28.43</v>
      </c>
      <c r="M5950" s="16">
        <v>7.69</v>
      </c>
      <c r="O5950" s="16"/>
    </row>
    <row r="5951" spans="1:15" x14ac:dyDescent="0.2">
      <c r="A5951" s="67">
        <f t="shared" si="94"/>
        <v>43309</v>
      </c>
      <c r="B5951" s="1">
        <v>3.81</v>
      </c>
      <c r="G5951" s="16">
        <v>6.93</v>
      </c>
      <c r="H5951" s="16">
        <v>27.8</v>
      </c>
      <c r="I5951" s="16">
        <v>274.06</v>
      </c>
      <c r="J5951" s="16">
        <v>16.72</v>
      </c>
      <c r="K5951" s="78">
        <v>1190</v>
      </c>
      <c r="L5951" s="16">
        <v>28.51</v>
      </c>
      <c r="M5951" s="16">
        <v>8.6300000000000008</v>
      </c>
      <c r="O5951" s="16"/>
    </row>
    <row r="5952" spans="1:15" x14ac:dyDescent="0.2">
      <c r="A5952" s="67">
        <f t="shared" si="94"/>
        <v>43310</v>
      </c>
      <c r="B5952" s="1">
        <v>24.13</v>
      </c>
      <c r="G5952" s="16">
        <v>6.74</v>
      </c>
      <c r="H5952" s="16">
        <v>23.5</v>
      </c>
      <c r="I5952" s="16">
        <v>294.66000000000003</v>
      </c>
      <c r="J5952" s="16">
        <v>17.39</v>
      </c>
      <c r="K5952" s="78">
        <v>930</v>
      </c>
      <c r="L5952" s="16">
        <v>28.69</v>
      </c>
      <c r="M5952" s="16">
        <v>8.66</v>
      </c>
      <c r="O5952" s="16"/>
    </row>
    <row r="5953" spans="1:15" x14ac:dyDescent="0.2">
      <c r="A5953" s="67">
        <f t="shared" si="94"/>
        <v>43311</v>
      </c>
      <c r="B5953" s="1">
        <v>49.78</v>
      </c>
      <c r="G5953" s="16">
        <v>6.02</v>
      </c>
      <c r="H5953" s="16">
        <v>37.54</v>
      </c>
      <c r="I5953" s="16">
        <v>279.08999999999997</v>
      </c>
      <c r="J5953" s="16">
        <v>7</v>
      </c>
      <c r="K5953" s="78">
        <v>578.9</v>
      </c>
      <c r="L5953" s="16">
        <v>28.11</v>
      </c>
      <c r="M5953" s="16">
        <v>8.0500000000000007</v>
      </c>
      <c r="O5953" s="16"/>
    </row>
    <row r="5954" spans="1:15" x14ac:dyDescent="0.2">
      <c r="A5954" s="67">
        <f t="shared" si="94"/>
        <v>43312</v>
      </c>
      <c r="B5954" s="1">
        <v>0.51</v>
      </c>
      <c r="G5954" s="16">
        <v>8.09</v>
      </c>
      <c r="H5954" s="16">
        <v>26.25</v>
      </c>
      <c r="I5954" s="16">
        <v>303.33</v>
      </c>
      <c r="J5954" s="16">
        <v>18.39</v>
      </c>
      <c r="K5954" s="78">
        <v>1314</v>
      </c>
      <c r="L5954" s="16">
        <v>28.49</v>
      </c>
      <c r="M5954" s="16">
        <v>10.53</v>
      </c>
      <c r="O5954" s="16"/>
    </row>
    <row r="5955" spans="1:15" x14ac:dyDescent="0.2">
      <c r="A5955" s="67">
        <f t="shared" si="94"/>
        <v>43313</v>
      </c>
      <c r="B5955" s="1">
        <v>3.3</v>
      </c>
      <c r="G5955" s="16">
        <v>6.78</v>
      </c>
      <c r="H5955" s="16">
        <v>23.74</v>
      </c>
      <c r="I5955" s="16">
        <v>42.15</v>
      </c>
      <c r="J5955" s="16">
        <v>7.07</v>
      </c>
      <c r="K5955" s="78">
        <v>749.6</v>
      </c>
      <c r="L5955" s="16">
        <v>28.19</v>
      </c>
      <c r="M5955" s="16">
        <v>7.63</v>
      </c>
      <c r="O5955" s="16"/>
    </row>
    <row r="5956" spans="1:15" x14ac:dyDescent="0.2">
      <c r="A5956" s="67">
        <f t="shared" si="94"/>
        <v>43314</v>
      </c>
      <c r="B5956" s="1">
        <v>0</v>
      </c>
      <c r="C5956" s="16">
        <v>86.43</v>
      </c>
      <c r="D5956" s="16">
        <v>26.7</v>
      </c>
      <c r="E5956" s="16">
        <v>23.72</v>
      </c>
      <c r="F5956" s="16">
        <v>29.07</v>
      </c>
      <c r="G5956" s="16">
        <v>8.34</v>
      </c>
      <c r="H5956" s="16">
        <v>25.3</v>
      </c>
      <c r="I5956" s="16">
        <v>23.76</v>
      </c>
      <c r="J5956" s="16">
        <v>20.62</v>
      </c>
      <c r="K5956" s="78">
        <v>1310</v>
      </c>
      <c r="L5956" s="16">
        <v>28.5</v>
      </c>
      <c r="M5956" s="16">
        <v>8.65</v>
      </c>
      <c r="O5956" s="16"/>
    </row>
    <row r="5957" spans="1:15" x14ac:dyDescent="0.2">
      <c r="A5957" s="67">
        <f t="shared" si="94"/>
        <v>43315</v>
      </c>
      <c r="B5957" s="1">
        <v>0.51</v>
      </c>
      <c r="C5957" s="16">
        <v>88.95</v>
      </c>
      <c r="D5957" s="16">
        <v>26.97</v>
      </c>
      <c r="E5957" s="16">
        <v>24.77</v>
      </c>
      <c r="F5957" s="16">
        <v>29.56</v>
      </c>
      <c r="G5957" s="16">
        <v>5.74</v>
      </c>
      <c r="H5957" s="16">
        <v>22.93</v>
      </c>
      <c r="I5957" s="16">
        <v>279.82</v>
      </c>
      <c r="J5957" s="16">
        <v>14.74</v>
      </c>
      <c r="K5957" s="78">
        <v>1093</v>
      </c>
      <c r="L5957" s="16">
        <v>28.74</v>
      </c>
      <c r="M5957" s="16">
        <v>7.99</v>
      </c>
      <c r="O5957" s="16"/>
    </row>
    <row r="5958" spans="1:15" x14ac:dyDescent="0.2">
      <c r="A5958" s="67">
        <f t="shared" si="94"/>
        <v>43316</v>
      </c>
      <c r="B5958" s="1">
        <v>13.46</v>
      </c>
      <c r="C5958" s="16">
        <v>90.18</v>
      </c>
      <c r="D5958" s="16">
        <v>26.53</v>
      </c>
      <c r="E5958" s="16">
        <v>24.7</v>
      </c>
      <c r="F5958" s="16">
        <v>29.82</v>
      </c>
      <c r="G5958" s="16">
        <v>6.61</v>
      </c>
      <c r="H5958" s="16">
        <v>28.08</v>
      </c>
      <c r="I5958" s="16">
        <v>269.98</v>
      </c>
      <c r="J5958" s="16">
        <v>11.72</v>
      </c>
      <c r="K5958" s="78">
        <v>1222</v>
      </c>
      <c r="L5958" s="16">
        <v>28.61</v>
      </c>
      <c r="M5958" s="16">
        <v>8.69</v>
      </c>
      <c r="O5958" s="16"/>
    </row>
    <row r="5959" spans="1:15" x14ac:dyDescent="0.2">
      <c r="A5959" s="67">
        <f t="shared" si="94"/>
        <v>43317</v>
      </c>
      <c r="B5959" s="1">
        <v>1.52</v>
      </c>
      <c r="C5959" s="16">
        <v>86.65</v>
      </c>
      <c r="D5959" s="16">
        <v>27.96</v>
      </c>
      <c r="E5959" s="16">
        <v>26.28</v>
      </c>
      <c r="F5959" s="16">
        <v>28.85</v>
      </c>
      <c r="G5959" s="16">
        <v>20</v>
      </c>
      <c r="H5959" s="16">
        <v>39.130000000000003</v>
      </c>
      <c r="I5959" s="16">
        <v>30.2</v>
      </c>
      <c r="J5959" s="16">
        <v>23.78</v>
      </c>
      <c r="K5959" s="78">
        <v>1178</v>
      </c>
      <c r="L5959" s="16">
        <v>28.72</v>
      </c>
      <c r="M5959" s="16">
        <v>20.23</v>
      </c>
      <c r="O5959" s="16"/>
    </row>
    <row r="5960" spans="1:15" x14ac:dyDescent="0.2">
      <c r="A5960" s="67">
        <f t="shared" si="94"/>
        <v>43318</v>
      </c>
      <c r="B5960" s="1">
        <v>5.33</v>
      </c>
      <c r="C5960" s="16">
        <v>89.98</v>
      </c>
      <c r="D5960" s="16">
        <v>27.61</v>
      </c>
      <c r="E5960" s="16">
        <v>26.06</v>
      </c>
      <c r="F5960" s="16">
        <v>29.3</v>
      </c>
      <c r="G5960" s="16">
        <v>9.58</v>
      </c>
      <c r="H5960" s="16">
        <v>27.31</v>
      </c>
      <c r="I5960" s="16">
        <v>14.2</v>
      </c>
      <c r="J5960" s="16">
        <v>9.18</v>
      </c>
      <c r="K5960" s="78">
        <v>861</v>
      </c>
      <c r="L5960" s="16">
        <v>28.71</v>
      </c>
      <c r="M5960" s="16">
        <v>10.78</v>
      </c>
      <c r="O5960" s="16"/>
    </row>
    <row r="5961" spans="1:15" x14ac:dyDescent="0.2">
      <c r="A5961" s="67">
        <f t="shared" si="94"/>
        <v>43319</v>
      </c>
      <c r="B5961" s="1">
        <v>4.83</v>
      </c>
      <c r="C5961" s="16">
        <v>92.44</v>
      </c>
      <c r="D5961" s="16">
        <v>27.32</v>
      </c>
      <c r="E5961" s="16">
        <v>25.36</v>
      </c>
      <c r="F5961" s="16">
        <v>29.62</v>
      </c>
      <c r="G5961" s="16">
        <v>7.99</v>
      </c>
      <c r="H5961" s="16">
        <v>25.4</v>
      </c>
      <c r="I5961" s="16">
        <v>276.67</v>
      </c>
      <c r="J5961" s="16">
        <v>16.84</v>
      </c>
      <c r="K5961" s="78">
        <v>1171</v>
      </c>
      <c r="L5961" s="16">
        <v>28.87</v>
      </c>
      <c r="M5961" s="16">
        <v>9.1199999999999992</v>
      </c>
      <c r="O5961" s="16"/>
    </row>
    <row r="5962" spans="1:15" x14ac:dyDescent="0.2">
      <c r="A5962" s="67">
        <f t="shared" si="94"/>
        <v>43320</v>
      </c>
      <c r="B5962" s="1">
        <v>0</v>
      </c>
      <c r="C5962" s="16">
        <v>90.46</v>
      </c>
      <c r="D5962" s="16">
        <v>28.13</v>
      </c>
      <c r="E5962" s="16">
        <v>27.03</v>
      </c>
      <c r="F5962" s="16">
        <v>29.12</v>
      </c>
      <c r="G5962" s="16">
        <v>13.69</v>
      </c>
      <c r="H5962" s="16">
        <v>28.33</v>
      </c>
      <c r="I5962" s="16">
        <v>19.02</v>
      </c>
      <c r="J5962" s="16">
        <v>15.49</v>
      </c>
      <c r="K5962" s="78">
        <v>1087</v>
      </c>
      <c r="L5962" s="16">
        <v>29.03</v>
      </c>
      <c r="M5962" s="16">
        <v>14.85</v>
      </c>
      <c r="O5962" s="16"/>
    </row>
    <row r="5963" spans="1:15" x14ac:dyDescent="0.2">
      <c r="A5963" s="67">
        <f t="shared" si="94"/>
        <v>43321</v>
      </c>
      <c r="B5963" s="1">
        <v>40.380000000000003</v>
      </c>
      <c r="C5963" s="16">
        <v>92.16</v>
      </c>
      <c r="D5963" s="16">
        <v>27.59</v>
      </c>
      <c r="E5963" s="16">
        <v>23.1</v>
      </c>
      <c r="F5963" s="16">
        <v>29.08</v>
      </c>
      <c r="G5963" s="16">
        <v>12.88</v>
      </c>
      <c r="H5963" s="16">
        <v>32.92</v>
      </c>
      <c r="I5963" s="16">
        <v>16</v>
      </c>
      <c r="J5963" s="16">
        <v>13.95</v>
      </c>
      <c r="K5963" s="78">
        <v>1094</v>
      </c>
      <c r="L5963" s="16">
        <v>29</v>
      </c>
      <c r="M5963" s="16">
        <v>13.88</v>
      </c>
      <c r="O5963" s="16"/>
    </row>
    <row r="5964" spans="1:15" x14ac:dyDescent="0.2">
      <c r="A5964" s="67">
        <f t="shared" si="94"/>
        <v>43322</v>
      </c>
      <c r="B5964" s="1">
        <v>0</v>
      </c>
      <c r="C5964" s="16">
        <v>89.06</v>
      </c>
      <c r="D5964" s="16">
        <v>28.34</v>
      </c>
      <c r="E5964" s="16">
        <v>27.52</v>
      </c>
      <c r="F5964" s="16">
        <v>29.98</v>
      </c>
      <c r="G5964" s="16">
        <v>17.600000000000001</v>
      </c>
      <c r="H5964" s="16">
        <v>27.59</v>
      </c>
      <c r="I5964" s="16">
        <v>22.07</v>
      </c>
      <c r="J5964" s="16">
        <v>22.39</v>
      </c>
      <c r="K5964" s="78">
        <v>1359</v>
      </c>
      <c r="L5964" s="16">
        <v>29.14</v>
      </c>
      <c r="M5964" s="16">
        <v>17.920000000000002</v>
      </c>
      <c r="O5964" s="16"/>
    </row>
    <row r="5965" spans="1:15" x14ac:dyDescent="0.2">
      <c r="A5965" s="67">
        <f t="shared" si="94"/>
        <v>43323</v>
      </c>
      <c r="B5965" s="1">
        <v>0</v>
      </c>
      <c r="C5965" s="16">
        <v>88.04</v>
      </c>
      <c r="D5965" s="16">
        <v>28.32</v>
      </c>
      <c r="E5965" s="16">
        <v>27.29</v>
      </c>
      <c r="F5965" s="16">
        <v>29.25</v>
      </c>
      <c r="G5965" s="16">
        <v>18.559999999999999</v>
      </c>
      <c r="H5965" s="16">
        <v>28.29</v>
      </c>
      <c r="I5965" s="16">
        <v>25.39</v>
      </c>
      <c r="J5965" s="16">
        <v>24.37</v>
      </c>
      <c r="K5965" s="78">
        <v>1297</v>
      </c>
      <c r="L5965" s="16">
        <v>29.48</v>
      </c>
      <c r="M5965" s="16">
        <v>18.05</v>
      </c>
      <c r="O5965" s="16"/>
    </row>
    <row r="5966" spans="1:15" x14ac:dyDescent="0.2">
      <c r="A5966" s="67">
        <f t="shared" si="94"/>
        <v>43324</v>
      </c>
      <c r="B5966" s="1">
        <v>0</v>
      </c>
      <c r="C5966" s="16">
        <v>87.08</v>
      </c>
      <c r="D5966" s="16">
        <v>28.6</v>
      </c>
      <c r="E5966" s="16">
        <v>27.94</v>
      </c>
      <c r="F5966" s="16">
        <v>30.02</v>
      </c>
      <c r="G5966" s="16">
        <v>14.26</v>
      </c>
      <c r="H5966" s="16">
        <v>28.29</v>
      </c>
      <c r="I5966" s="16">
        <v>4.66</v>
      </c>
      <c r="J5966" s="16">
        <v>19.100000000000001</v>
      </c>
      <c r="K5966" s="78">
        <v>1048</v>
      </c>
      <c r="L5966" s="16">
        <v>29.59</v>
      </c>
      <c r="M5966" s="16">
        <v>17.8</v>
      </c>
      <c r="O5966" s="16"/>
    </row>
    <row r="5967" spans="1:15" x14ac:dyDescent="0.2">
      <c r="A5967" s="67">
        <f t="shared" si="94"/>
        <v>43325</v>
      </c>
      <c r="B5967" s="1">
        <v>59.18</v>
      </c>
      <c r="C5967" s="16">
        <v>91.98</v>
      </c>
      <c r="D5967" s="16">
        <v>26.96</v>
      </c>
      <c r="E5967" s="16">
        <v>24.04</v>
      </c>
      <c r="F5967" s="16">
        <v>29.71</v>
      </c>
      <c r="G5967" s="16">
        <v>10.4</v>
      </c>
      <c r="H5967" s="16">
        <v>39.549999999999997</v>
      </c>
      <c r="I5967" s="16">
        <v>316.33</v>
      </c>
      <c r="J5967" s="16">
        <v>12.01</v>
      </c>
      <c r="K5967" s="78">
        <v>987</v>
      </c>
      <c r="L5967" s="16">
        <v>29.16</v>
      </c>
      <c r="M5967" s="16">
        <v>11.27</v>
      </c>
      <c r="O5967" s="16"/>
    </row>
    <row r="5968" spans="1:15" x14ac:dyDescent="0.2">
      <c r="A5968" s="67">
        <f t="shared" si="94"/>
        <v>43326</v>
      </c>
      <c r="B5968" s="1">
        <v>50.3</v>
      </c>
      <c r="C5968" s="16">
        <v>91.65</v>
      </c>
      <c r="D5968" s="16">
        <v>26.4</v>
      </c>
      <c r="E5968" s="16">
        <v>22.84</v>
      </c>
      <c r="F5968" s="16">
        <v>28.92</v>
      </c>
      <c r="G5968" s="16">
        <v>7.01</v>
      </c>
      <c r="H5968" s="16">
        <v>27.84</v>
      </c>
      <c r="I5968" s="16">
        <v>286.95999999999998</v>
      </c>
      <c r="J5968" s="16">
        <v>13.69</v>
      </c>
      <c r="K5968" s="78">
        <v>1017</v>
      </c>
      <c r="L5968" s="16">
        <v>28.83</v>
      </c>
      <c r="M5968" s="16">
        <v>9.41</v>
      </c>
      <c r="O5968" s="16"/>
    </row>
    <row r="5969" spans="1:15" x14ac:dyDescent="0.2">
      <c r="A5969" s="67">
        <f t="shared" si="94"/>
        <v>43327</v>
      </c>
      <c r="B5969" s="1">
        <v>16.260000000000002</v>
      </c>
      <c r="C5969" s="16">
        <v>89.48</v>
      </c>
      <c r="D5969" s="16">
        <v>25.7</v>
      </c>
      <c r="E5969" s="16">
        <v>22.95</v>
      </c>
      <c r="F5969" s="16">
        <v>28.73</v>
      </c>
      <c r="G5969" s="16">
        <v>5.86</v>
      </c>
      <c r="H5969" s="16">
        <v>18.559999999999999</v>
      </c>
      <c r="I5969" s="16">
        <v>249.23</v>
      </c>
      <c r="J5969" s="16">
        <v>12.46</v>
      </c>
      <c r="K5969" s="78">
        <v>783</v>
      </c>
      <c r="L5969" s="16">
        <v>28.73</v>
      </c>
      <c r="M5969" s="16">
        <v>6.88</v>
      </c>
      <c r="O5969" s="16"/>
    </row>
    <row r="5970" spans="1:15" x14ac:dyDescent="0.2">
      <c r="A5970" s="67">
        <f t="shared" si="94"/>
        <v>43328</v>
      </c>
      <c r="B5970" s="1">
        <v>0.25</v>
      </c>
      <c r="C5970" s="16">
        <v>88.85</v>
      </c>
      <c r="D5970" s="16">
        <v>27.04</v>
      </c>
      <c r="E5970" s="16">
        <v>24.43</v>
      </c>
      <c r="F5970" s="16">
        <v>29.64</v>
      </c>
      <c r="G5970" s="16">
        <v>6.71</v>
      </c>
      <c r="H5970" s="16">
        <v>18.38</v>
      </c>
      <c r="I5970" s="16">
        <v>286.54000000000002</v>
      </c>
      <c r="J5970" s="16">
        <v>23.57</v>
      </c>
      <c r="K5970" s="78">
        <v>1260</v>
      </c>
      <c r="L5970" s="16">
        <v>29.32</v>
      </c>
      <c r="M5970" s="16">
        <v>10.15</v>
      </c>
      <c r="O5970" s="16"/>
    </row>
    <row r="5971" spans="1:15" x14ac:dyDescent="0.2">
      <c r="A5971" s="67">
        <f t="shared" si="94"/>
        <v>43329</v>
      </c>
      <c r="B5971" s="1">
        <v>5.59</v>
      </c>
      <c r="C5971" s="16">
        <v>87.2</v>
      </c>
      <c r="D5971" s="16">
        <v>28</v>
      </c>
      <c r="E5971" s="16">
        <v>24.7</v>
      </c>
      <c r="F5971" s="16">
        <v>29</v>
      </c>
      <c r="G5971" s="16">
        <v>17.940000000000001</v>
      </c>
      <c r="H5971" s="16">
        <v>33.799999999999997</v>
      </c>
      <c r="I5971" s="16">
        <v>12.39</v>
      </c>
      <c r="J5971" s="16">
        <v>24.26</v>
      </c>
      <c r="K5971" s="78">
        <v>1219</v>
      </c>
      <c r="L5971" s="16">
        <v>29.26</v>
      </c>
      <c r="M5971" s="16">
        <v>19.28</v>
      </c>
      <c r="O5971" s="16"/>
    </row>
    <row r="5972" spans="1:15" x14ac:dyDescent="0.2">
      <c r="A5972" s="67">
        <f t="shared" si="94"/>
        <v>43330</v>
      </c>
      <c r="B5972" s="1">
        <v>27.43</v>
      </c>
      <c r="C5972" s="16">
        <v>87.89</v>
      </c>
      <c r="D5972" s="16">
        <v>28.13</v>
      </c>
      <c r="E5972" s="16">
        <v>26.07</v>
      </c>
      <c r="F5972" s="16">
        <v>29.11</v>
      </c>
      <c r="G5972" s="16">
        <v>18.54</v>
      </c>
      <c r="H5972" s="16">
        <v>43.92</v>
      </c>
      <c r="I5972" s="16">
        <v>15.72</v>
      </c>
      <c r="J5972" s="16">
        <v>21.31</v>
      </c>
      <c r="K5972" s="78">
        <v>1067</v>
      </c>
      <c r="L5972" s="16">
        <v>29.36</v>
      </c>
      <c r="M5972" s="16">
        <v>20.100000000000001</v>
      </c>
      <c r="O5972" s="16"/>
    </row>
    <row r="5973" spans="1:15" x14ac:dyDescent="0.2">
      <c r="A5973" s="67">
        <f t="shared" si="94"/>
        <v>43331</v>
      </c>
      <c r="B5973" s="1">
        <v>0.25</v>
      </c>
      <c r="C5973" s="16">
        <v>88.6</v>
      </c>
      <c r="D5973" s="16">
        <v>27.1</v>
      </c>
      <c r="E5973" s="16">
        <v>24.33</v>
      </c>
      <c r="F5973" s="16">
        <v>28.76</v>
      </c>
      <c r="G5973" s="16">
        <v>9.4600000000000009</v>
      </c>
      <c r="H5973" s="16">
        <v>26</v>
      </c>
      <c r="I5973" s="16">
        <v>293.49</v>
      </c>
      <c r="J5973" s="16">
        <v>10.039999999999999</v>
      </c>
      <c r="K5973" s="78">
        <v>680.1</v>
      </c>
      <c r="L5973" s="16">
        <v>29.1</v>
      </c>
      <c r="M5973" s="16">
        <v>11.08</v>
      </c>
      <c r="O5973" s="16"/>
    </row>
    <row r="5974" spans="1:15" x14ac:dyDescent="0.2">
      <c r="A5974" s="67">
        <f t="shared" si="94"/>
        <v>43332</v>
      </c>
      <c r="B5974" s="1">
        <v>2.0299999999999998</v>
      </c>
      <c r="C5974" s="16">
        <v>90.8</v>
      </c>
      <c r="D5974" s="16">
        <v>27.21</v>
      </c>
      <c r="E5974" s="16">
        <v>24.83</v>
      </c>
      <c r="F5974" s="16">
        <v>29.56</v>
      </c>
      <c r="G5974" s="16">
        <v>8</v>
      </c>
      <c r="H5974" s="16">
        <v>28.89</v>
      </c>
      <c r="I5974" s="16">
        <v>263.8</v>
      </c>
      <c r="J5974" s="16">
        <v>20.91</v>
      </c>
      <c r="K5974" s="78">
        <v>1291</v>
      </c>
      <c r="L5974" s="16">
        <v>29.21</v>
      </c>
      <c r="M5974" s="16">
        <v>10.72</v>
      </c>
      <c r="O5974" s="16"/>
    </row>
    <row r="5975" spans="1:15" x14ac:dyDescent="0.2">
      <c r="A5975" s="67">
        <f t="shared" si="94"/>
        <v>43333</v>
      </c>
      <c r="B5975" s="1">
        <v>4.32</v>
      </c>
      <c r="C5975" s="16">
        <v>88.73</v>
      </c>
      <c r="D5975" s="16">
        <v>28.68</v>
      </c>
      <c r="E5975" s="16">
        <v>27.89</v>
      </c>
      <c r="F5975" s="16">
        <v>30.29</v>
      </c>
      <c r="G5975" s="16">
        <v>18.39</v>
      </c>
      <c r="H5975" s="16">
        <v>33.76</v>
      </c>
      <c r="I5975" s="16">
        <v>15.57</v>
      </c>
      <c r="J5975" s="16">
        <v>25.11</v>
      </c>
      <c r="K5975" s="78">
        <v>1143</v>
      </c>
      <c r="L5975" s="16">
        <v>29.81</v>
      </c>
      <c r="M5975" s="16">
        <v>19.62</v>
      </c>
      <c r="O5975" s="16"/>
    </row>
    <row r="5976" spans="1:15" x14ac:dyDescent="0.2">
      <c r="A5976" s="67">
        <f t="shared" si="94"/>
        <v>43334</v>
      </c>
      <c r="B5976" s="1">
        <v>1.27</v>
      </c>
      <c r="C5976" s="16">
        <v>89.34</v>
      </c>
      <c r="D5976" s="16">
        <v>26.69</v>
      </c>
      <c r="E5976" s="16">
        <v>23.65</v>
      </c>
      <c r="F5976" s="16">
        <v>28.75</v>
      </c>
      <c r="G5976" s="16">
        <v>14.46</v>
      </c>
      <c r="H5976" s="16">
        <v>38.03</v>
      </c>
      <c r="I5976" s="16">
        <v>25.77</v>
      </c>
      <c r="J5976" s="16">
        <v>4.72</v>
      </c>
      <c r="K5976" s="78">
        <v>441.5</v>
      </c>
      <c r="L5976" s="16">
        <v>29.01</v>
      </c>
      <c r="M5976" s="16">
        <v>14.72</v>
      </c>
      <c r="O5976" s="16"/>
    </row>
    <row r="5977" spans="1:15" x14ac:dyDescent="0.2">
      <c r="A5977" s="67">
        <f t="shared" si="94"/>
        <v>43335</v>
      </c>
      <c r="B5977" s="1">
        <v>16.760000000000002</v>
      </c>
      <c r="C5977" s="16">
        <v>92.11</v>
      </c>
      <c r="D5977" s="16">
        <v>26.24</v>
      </c>
      <c r="E5977" s="16">
        <v>23.86</v>
      </c>
      <c r="F5977" s="16">
        <v>28.4</v>
      </c>
      <c r="G5977" s="16">
        <v>6.18</v>
      </c>
      <c r="H5977" s="16">
        <v>29.14</v>
      </c>
      <c r="I5977" s="16">
        <v>273.52999999999997</v>
      </c>
      <c r="J5977" s="16">
        <v>16.27</v>
      </c>
      <c r="K5977" s="78">
        <v>1181</v>
      </c>
      <c r="L5977" s="16">
        <v>28.83</v>
      </c>
      <c r="M5977" s="16">
        <v>7.94</v>
      </c>
      <c r="O5977" s="16"/>
    </row>
    <row r="5978" spans="1:15" x14ac:dyDescent="0.2">
      <c r="A5978" s="67">
        <f t="shared" si="94"/>
        <v>43336</v>
      </c>
      <c r="B5978" s="1">
        <v>5.08</v>
      </c>
      <c r="C5978" s="16">
        <v>89.38</v>
      </c>
      <c r="D5978" s="16">
        <v>26.62</v>
      </c>
      <c r="E5978" s="16">
        <v>23.35</v>
      </c>
      <c r="F5978" s="16">
        <v>28.68</v>
      </c>
      <c r="G5978" s="16">
        <v>8.68</v>
      </c>
      <c r="H5978" s="16">
        <v>35.92</v>
      </c>
      <c r="I5978" s="16">
        <v>293.27999999999997</v>
      </c>
      <c r="J5978" s="16">
        <v>15.56</v>
      </c>
      <c r="K5978" s="78">
        <v>970</v>
      </c>
      <c r="L5978" s="16">
        <v>28.86</v>
      </c>
      <c r="M5978" s="16">
        <v>11.94</v>
      </c>
      <c r="O5978" s="16"/>
    </row>
    <row r="5979" spans="1:15" x14ac:dyDescent="0.2">
      <c r="A5979" s="67">
        <f t="shared" si="94"/>
        <v>43337</v>
      </c>
      <c r="B5979" s="1">
        <v>3.05</v>
      </c>
      <c r="C5979" s="16">
        <v>88.43</v>
      </c>
      <c r="D5979" s="16">
        <v>27.3</v>
      </c>
      <c r="E5979" s="16">
        <v>25.51</v>
      </c>
      <c r="F5979" s="16">
        <v>29.55</v>
      </c>
      <c r="G5979" s="16">
        <v>9.61</v>
      </c>
      <c r="H5979" s="16">
        <v>24.73</v>
      </c>
      <c r="I5979" s="16">
        <v>295.83999999999997</v>
      </c>
      <c r="J5979" s="16">
        <v>15.77</v>
      </c>
      <c r="K5979" s="78">
        <v>1257</v>
      </c>
      <c r="L5979" s="16">
        <v>29.02</v>
      </c>
      <c r="M5979" s="16">
        <v>13.61</v>
      </c>
      <c r="O5979" s="16"/>
    </row>
    <row r="5980" spans="1:15" x14ac:dyDescent="0.2">
      <c r="A5980" s="67">
        <f t="shared" si="94"/>
        <v>43338</v>
      </c>
      <c r="B5980" s="1">
        <v>5.59</v>
      </c>
      <c r="C5980" s="16">
        <v>89.42</v>
      </c>
      <c r="D5980" s="16">
        <v>26.83</v>
      </c>
      <c r="E5980" s="16">
        <v>24.88</v>
      </c>
      <c r="F5980" s="16">
        <v>29.28</v>
      </c>
      <c r="G5980" s="16">
        <v>8.83</v>
      </c>
      <c r="H5980" s="16">
        <v>38.49</v>
      </c>
      <c r="I5980" s="16">
        <v>249.46</v>
      </c>
      <c r="J5980" s="16">
        <v>11.08</v>
      </c>
      <c r="K5980" s="78">
        <v>843</v>
      </c>
      <c r="L5980" s="16">
        <v>28.81</v>
      </c>
      <c r="M5980" s="16">
        <v>10.17</v>
      </c>
      <c r="O5980" s="16"/>
    </row>
    <row r="5981" spans="1:15" x14ac:dyDescent="0.2">
      <c r="A5981" s="67">
        <f t="shared" si="94"/>
        <v>43339</v>
      </c>
      <c r="B5981" s="1">
        <v>2.0299999999999998</v>
      </c>
      <c r="C5981" s="16">
        <v>90.07</v>
      </c>
      <c r="D5981" s="16">
        <v>26.82</v>
      </c>
      <c r="E5981" s="16">
        <v>24.38</v>
      </c>
      <c r="F5981" s="16">
        <v>29.36</v>
      </c>
      <c r="G5981" s="16">
        <v>5.86</v>
      </c>
      <c r="H5981" s="16">
        <v>22.65</v>
      </c>
      <c r="I5981" s="16">
        <v>265.76</v>
      </c>
      <c r="J5981" s="16">
        <v>15.33</v>
      </c>
      <c r="K5981" s="78">
        <v>1188</v>
      </c>
      <c r="L5981" s="16">
        <v>28.96</v>
      </c>
      <c r="M5981" s="16">
        <v>7.99</v>
      </c>
      <c r="O5981" s="16"/>
    </row>
    <row r="5982" spans="1:15" x14ac:dyDescent="0.2">
      <c r="A5982" s="67">
        <f t="shared" si="94"/>
        <v>43340</v>
      </c>
      <c r="B5982" s="1">
        <v>71.12</v>
      </c>
      <c r="C5982" s="16">
        <v>90.59</v>
      </c>
      <c r="D5982" s="16">
        <v>27.07</v>
      </c>
      <c r="E5982" s="16">
        <v>23.73</v>
      </c>
      <c r="F5982" s="16">
        <v>29.37</v>
      </c>
      <c r="G5982" s="16">
        <v>7.51</v>
      </c>
      <c r="H5982" s="16">
        <v>26.71</v>
      </c>
      <c r="I5982" s="16">
        <v>291.89</v>
      </c>
      <c r="J5982" s="16">
        <v>19.61</v>
      </c>
      <c r="K5982" s="78">
        <v>987</v>
      </c>
      <c r="L5982" s="16">
        <v>29.11</v>
      </c>
      <c r="M5982" s="16">
        <v>9.94</v>
      </c>
      <c r="O5982" s="16"/>
    </row>
    <row r="5983" spans="1:15" x14ac:dyDescent="0.2">
      <c r="A5983" s="67">
        <f t="shared" si="94"/>
        <v>43341</v>
      </c>
      <c r="B5983" s="1">
        <v>5.59</v>
      </c>
      <c r="C5983" s="16">
        <v>94.17</v>
      </c>
      <c r="D5983" s="16">
        <v>26.57</v>
      </c>
      <c r="E5983" s="16">
        <v>24.42</v>
      </c>
      <c r="F5983" s="16">
        <v>28.76</v>
      </c>
      <c r="G5983" s="16">
        <v>7.97</v>
      </c>
      <c r="H5983" s="16">
        <v>33.450000000000003</v>
      </c>
      <c r="I5983" s="16">
        <v>274.95999999999998</v>
      </c>
      <c r="J5983" s="16">
        <v>10.050000000000001</v>
      </c>
      <c r="K5983" s="78">
        <v>1120</v>
      </c>
      <c r="L5983" s="16">
        <v>29.22</v>
      </c>
      <c r="M5983" s="16">
        <v>8.4499999999999993</v>
      </c>
      <c r="O5983" s="16"/>
    </row>
    <row r="5984" spans="1:15" x14ac:dyDescent="0.2">
      <c r="A5984" s="67">
        <f t="shared" si="94"/>
        <v>43342</v>
      </c>
      <c r="B5984" s="1">
        <v>11.68</v>
      </c>
      <c r="C5984" s="16">
        <v>90.67</v>
      </c>
      <c r="D5984" s="16">
        <v>26.18</v>
      </c>
      <c r="E5984" s="16">
        <v>23.71</v>
      </c>
      <c r="F5984" s="16">
        <v>28.73</v>
      </c>
      <c r="G5984" s="16">
        <v>7.78</v>
      </c>
      <c r="H5984" s="16">
        <v>28.51</v>
      </c>
      <c r="I5984" s="16">
        <v>266.24</v>
      </c>
      <c r="J5984" s="16">
        <v>12.43</v>
      </c>
      <c r="K5984" s="78">
        <v>1002</v>
      </c>
      <c r="L5984" s="16">
        <v>29.23</v>
      </c>
      <c r="M5984" s="16">
        <v>9.25</v>
      </c>
      <c r="O5984" s="16"/>
    </row>
    <row r="5985" spans="1:15" x14ac:dyDescent="0.2">
      <c r="A5985" s="67">
        <f t="shared" si="94"/>
        <v>43343</v>
      </c>
      <c r="B5985" s="1">
        <v>0</v>
      </c>
      <c r="C5985" s="16">
        <v>87.16</v>
      </c>
      <c r="D5985" s="16">
        <v>27.45</v>
      </c>
      <c r="E5985" s="16">
        <v>25.59</v>
      </c>
      <c r="F5985" s="16">
        <v>29.9</v>
      </c>
      <c r="G5985" s="16">
        <v>7.6</v>
      </c>
      <c r="H5985" s="16">
        <v>25.12</v>
      </c>
      <c r="I5985" s="16">
        <v>283</v>
      </c>
      <c r="J5985" s="16">
        <v>22.53</v>
      </c>
      <c r="K5985" s="78">
        <v>1084</v>
      </c>
      <c r="L5985" s="16">
        <v>29.83</v>
      </c>
      <c r="M5985" s="16">
        <v>10.3</v>
      </c>
      <c r="O5985" s="16"/>
    </row>
    <row r="5986" spans="1:15" x14ac:dyDescent="0.2">
      <c r="A5986" s="67">
        <f t="shared" si="94"/>
        <v>43344</v>
      </c>
      <c r="B5986" s="1">
        <v>27.18</v>
      </c>
      <c r="C5986" s="16">
        <v>92.83</v>
      </c>
      <c r="D5986" s="16">
        <v>26.03</v>
      </c>
      <c r="E5986" s="16">
        <v>24.23</v>
      </c>
      <c r="F5986" s="16">
        <v>29.16</v>
      </c>
      <c r="G5986" s="16">
        <v>4.26</v>
      </c>
      <c r="H5986" s="16">
        <v>22.33</v>
      </c>
      <c r="I5986" s="16">
        <v>250.27</v>
      </c>
      <c r="J5986" s="16">
        <v>11.65</v>
      </c>
      <c r="K5986" s="78">
        <v>988</v>
      </c>
      <c r="L5986" s="16">
        <v>30</v>
      </c>
      <c r="M5986" s="16">
        <v>5.48</v>
      </c>
      <c r="O5986" s="16"/>
    </row>
    <row r="5987" spans="1:15" x14ac:dyDescent="0.2">
      <c r="A5987" s="67">
        <f t="shared" si="94"/>
        <v>43345</v>
      </c>
      <c r="B5987" s="1">
        <v>2.0299999999999998</v>
      </c>
      <c r="C5987" s="16">
        <v>93.1</v>
      </c>
      <c r="D5987" s="16">
        <v>26.47</v>
      </c>
      <c r="E5987" s="16">
        <v>24.31</v>
      </c>
      <c r="F5987" s="16">
        <v>28.96</v>
      </c>
      <c r="G5987" s="16">
        <v>5.04</v>
      </c>
      <c r="H5987" s="16">
        <v>27.48</v>
      </c>
      <c r="I5987" s="16">
        <v>252.82</v>
      </c>
      <c r="J5987" s="16">
        <v>12.1</v>
      </c>
      <c r="K5987" s="78">
        <v>960</v>
      </c>
      <c r="L5987" s="16">
        <v>29.8</v>
      </c>
      <c r="M5987" s="16">
        <v>6.4</v>
      </c>
      <c r="O5987" s="16"/>
    </row>
    <row r="5988" spans="1:15" x14ac:dyDescent="0.2">
      <c r="A5988" s="67">
        <f t="shared" si="94"/>
        <v>43346</v>
      </c>
      <c r="B5988" s="1">
        <v>1.52</v>
      </c>
      <c r="C5988" s="16">
        <v>91.72</v>
      </c>
      <c r="D5988" s="16">
        <v>27.05</v>
      </c>
      <c r="E5988" s="16">
        <v>24.32</v>
      </c>
      <c r="F5988" s="16">
        <v>30.08</v>
      </c>
      <c r="G5988" s="16">
        <v>7.93</v>
      </c>
      <c r="H5988" s="16">
        <v>26.28</v>
      </c>
      <c r="I5988" s="16">
        <v>345.98</v>
      </c>
      <c r="J5988" s="16">
        <v>17.32</v>
      </c>
      <c r="K5988" s="78">
        <v>1413</v>
      </c>
      <c r="M5988" s="16">
        <v>9.02</v>
      </c>
      <c r="O5988" s="16"/>
    </row>
    <row r="5989" spans="1:15" x14ac:dyDescent="0.2">
      <c r="A5989" s="67">
        <f t="shared" si="94"/>
        <v>43347</v>
      </c>
      <c r="B5989" s="1">
        <v>11.94</v>
      </c>
      <c r="C5989" s="16">
        <v>92.81</v>
      </c>
      <c r="D5989" s="16">
        <v>26.13</v>
      </c>
      <c r="E5989" s="16">
        <v>24.29</v>
      </c>
      <c r="F5989" s="16">
        <v>27.94</v>
      </c>
      <c r="G5989" s="16">
        <v>5.49</v>
      </c>
      <c r="H5989" s="16">
        <v>24.63</v>
      </c>
      <c r="I5989" s="16">
        <v>218.31</v>
      </c>
      <c r="J5989" s="16">
        <v>6.63</v>
      </c>
      <c r="K5989" s="78">
        <v>509.5</v>
      </c>
      <c r="M5989" s="16">
        <v>6.13</v>
      </c>
      <c r="O5989" s="16"/>
    </row>
    <row r="5990" spans="1:15" x14ac:dyDescent="0.2">
      <c r="A5990" s="67">
        <f t="shared" si="94"/>
        <v>43348</v>
      </c>
      <c r="B5990" s="1">
        <v>0</v>
      </c>
      <c r="C5990" s="16">
        <v>88.86</v>
      </c>
      <c r="D5990" s="16">
        <v>26.94</v>
      </c>
      <c r="E5990" s="16">
        <v>24.39</v>
      </c>
      <c r="F5990" s="16">
        <v>30</v>
      </c>
      <c r="G5990" s="16">
        <v>6.52</v>
      </c>
      <c r="H5990" s="16">
        <v>33.409999999999997</v>
      </c>
      <c r="I5990" s="16">
        <v>299.83</v>
      </c>
      <c r="J5990" s="16">
        <v>23.41</v>
      </c>
      <c r="K5990" s="78">
        <v>1280</v>
      </c>
      <c r="M5990" s="16">
        <v>9.25</v>
      </c>
      <c r="O5990" s="16"/>
    </row>
    <row r="5991" spans="1:15" x14ac:dyDescent="0.2">
      <c r="A5991" s="67">
        <f t="shared" si="94"/>
        <v>43349</v>
      </c>
      <c r="B5991" s="1">
        <v>46.48</v>
      </c>
      <c r="C5991" s="16">
        <v>93.78</v>
      </c>
      <c r="D5991" s="16">
        <v>25.47</v>
      </c>
      <c r="E5991" s="16">
        <v>23</v>
      </c>
      <c r="F5991" s="16">
        <v>29.71</v>
      </c>
      <c r="G5991" s="16">
        <v>5.46</v>
      </c>
      <c r="H5991" s="16">
        <v>34.47</v>
      </c>
      <c r="I5991" s="16">
        <v>211.48</v>
      </c>
      <c r="J5991" s="16">
        <v>17.25</v>
      </c>
      <c r="K5991" s="78">
        <v>1286</v>
      </c>
      <c r="M5991" s="16">
        <v>6.74</v>
      </c>
      <c r="O5991" s="16"/>
    </row>
    <row r="5992" spans="1:15" x14ac:dyDescent="0.2">
      <c r="A5992" s="67">
        <f t="shared" si="94"/>
        <v>43350</v>
      </c>
      <c r="B5992" s="1">
        <v>2.79</v>
      </c>
      <c r="C5992" s="16">
        <v>93.18</v>
      </c>
      <c r="D5992" s="16">
        <v>25.76</v>
      </c>
      <c r="E5992" s="16">
        <v>23.66</v>
      </c>
      <c r="F5992" s="16">
        <v>29.71</v>
      </c>
      <c r="G5992" s="16">
        <v>6.05</v>
      </c>
      <c r="H5992" s="16">
        <v>20.71</v>
      </c>
      <c r="I5992" s="16">
        <v>183.13</v>
      </c>
      <c r="J5992" s="16">
        <v>17.54</v>
      </c>
      <c r="K5992" s="78">
        <v>1350</v>
      </c>
      <c r="M5992" s="16">
        <v>7.38</v>
      </c>
      <c r="O5992" s="16"/>
    </row>
    <row r="5993" spans="1:15" x14ac:dyDescent="0.2">
      <c r="A5993" s="67">
        <f t="shared" si="94"/>
        <v>43351</v>
      </c>
      <c r="B5993" s="1">
        <v>44.7</v>
      </c>
      <c r="C5993" s="16">
        <v>89.53</v>
      </c>
      <c r="D5993" s="16">
        <v>26.59</v>
      </c>
      <c r="E5993" s="16">
        <v>23.64</v>
      </c>
      <c r="F5993" s="16">
        <v>31.25</v>
      </c>
      <c r="G5993" s="16">
        <v>7.78</v>
      </c>
      <c r="H5993" s="16">
        <v>27.34</v>
      </c>
      <c r="I5993" s="16">
        <v>161.71</v>
      </c>
      <c r="J5993" s="16">
        <v>22.65</v>
      </c>
      <c r="K5993" s="78">
        <v>1404</v>
      </c>
      <c r="M5993" s="16">
        <v>9.49</v>
      </c>
      <c r="O5993" s="16"/>
    </row>
    <row r="5994" spans="1:15" x14ac:dyDescent="0.2">
      <c r="A5994" s="67">
        <f t="shared" si="94"/>
        <v>43352</v>
      </c>
      <c r="B5994" s="1">
        <v>0.51</v>
      </c>
      <c r="C5994" s="16">
        <v>91.52</v>
      </c>
      <c r="D5994" s="16">
        <v>26.01</v>
      </c>
      <c r="E5994" s="16">
        <v>23.78</v>
      </c>
      <c r="F5994" s="16">
        <v>29.84</v>
      </c>
      <c r="G5994" s="16">
        <v>5.53</v>
      </c>
      <c r="H5994" s="16">
        <v>24.38</v>
      </c>
      <c r="I5994" s="16">
        <v>157.33000000000001</v>
      </c>
      <c r="J5994" s="16">
        <v>17.54</v>
      </c>
      <c r="K5994" s="78">
        <v>1408</v>
      </c>
      <c r="M5994" s="16">
        <v>6.5</v>
      </c>
      <c r="O5994" s="16"/>
    </row>
    <row r="5995" spans="1:15" x14ac:dyDescent="0.2">
      <c r="A5995" s="67">
        <f t="shared" si="94"/>
        <v>43353</v>
      </c>
      <c r="B5995" s="1">
        <v>0</v>
      </c>
      <c r="C5995" s="16">
        <v>88.81</v>
      </c>
      <c r="D5995" s="16">
        <v>27.32</v>
      </c>
      <c r="E5995" s="16">
        <v>23.99</v>
      </c>
      <c r="F5995" s="16">
        <v>29.75</v>
      </c>
      <c r="G5995" s="16">
        <v>7.37</v>
      </c>
      <c r="H5995" s="16">
        <v>20.22</v>
      </c>
      <c r="I5995" s="16">
        <v>46.92</v>
      </c>
      <c r="J5995" s="16">
        <v>24.48</v>
      </c>
      <c r="K5995" s="78">
        <v>1257</v>
      </c>
      <c r="M5995" s="16">
        <v>8.39</v>
      </c>
      <c r="O5995" s="16"/>
    </row>
    <row r="5996" spans="1:15" x14ac:dyDescent="0.2">
      <c r="A5996" s="67">
        <f t="shared" si="94"/>
        <v>43354</v>
      </c>
      <c r="B5996" s="1">
        <v>7.11</v>
      </c>
      <c r="C5996" s="16">
        <v>91.81</v>
      </c>
      <c r="D5996" s="16">
        <v>27.39</v>
      </c>
      <c r="E5996" s="16">
        <v>24.95</v>
      </c>
      <c r="F5996" s="16">
        <v>30.89</v>
      </c>
      <c r="G5996" s="16">
        <v>5.1100000000000003</v>
      </c>
      <c r="H5996" s="16">
        <v>22.69</v>
      </c>
      <c r="I5996" s="16">
        <v>263.12</v>
      </c>
      <c r="J5996" s="16">
        <v>21.68</v>
      </c>
      <c r="K5996" s="78">
        <v>1304</v>
      </c>
      <c r="L5996" s="16">
        <v>29.9</v>
      </c>
      <c r="M5996" s="16">
        <v>6.11</v>
      </c>
      <c r="O5996" s="16"/>
    </row>
    <row r="5997" spans="1:15" x14ac:dyDescent="0.2">
      <c r="A5997" s="67">
        <f t="shared" si="94"/>
        <v>43355</v>
      </c>
      <c r="B5997" s="1">
        <v>3.05</v>
      </c>
      <c r="C5997" s="16">
        <v>88.19</v>
      </c>
      <c r="D5997" s="16">
        <v>27.5</v>
      </c>
      <c r="E5997" s="16">
        <v>25.2</v>
      </c>
      <c r="F5997" s="16">
        <v>29.63</v>
      </c>
      <c r="G5997" s="16">
        <v>9.1999999999999993</v>
      </c>
      <c r="H5997" s="16">
        <v>26.64</v>
      </c>
      <c r="I5997" s="16">
        <v>81.349999999999994</v>
      </c>
      <c r="J5997" s="16">
        <v>25.49</v>
      </c>
      <c r="K5997" s="78">
        <v>1187</v>
      </c>
      <c r="L5997" s="16">
        <v>29.9</v>
      </c>
      <c r="M5997" s="16">
        <v>9.6999999999999993</v>
      </c>
      <c r="O5997" s="16"/>
    </row>
    <row r="5998" spans="1:15" x14ac:dyDescent="0.2">
      <c r="A5998" s="67">
        <f t="shared" si="94"/>
        <v>43356</v>
      </c>
      <c r="B5998" s="1">
        <v>11.43</v>
      </c>
      <c r="C5998" s="16">
        <v>92.69</v>
      </c>
      <c r="D5998" s="16">
        <v>26.09</v>
      </c>
      <c r="E5998" s="16">
        <v>24.88</v>
      </c>
      <c r="F5998" s="16">
        <v>29.03</v>
      </c>
      <c r="G5998" s="16">
        <v>5.15</v>
      </c>
      <c r="H5998" s="16">
        <v>26.6</v>
      </c>
      <c r="I5998" s="16">
        <v>232.09</v>
      </c>
      <c r="J5998" s="16">
        <v>11.21</v>
      </c>
      <c r="K5998" s="78">
        <v>822</v>
      </c>
      <c r="L5998" s="16">
        <v>29.7</v>
      </c>
      <c r="M5998" s="16">
        <v>6.5</v>
      </c>
      <c r="O5998" s="16"/>
    </row>
    <row r="5999" spans="1:15" x14ac:dyDescent="0.2">
      <c r="A5999" s="67">
        <f t="shared" si="94"/>
        <v>43357</v>
      </c>
      <c r="B5999" s="1">
        <v>20.83</v>
      </c>
      <c r="C5999" s="16">
        <v>92.25</v>
      </c>
      <c r="D5999" s="16">
        <v>26.16</v>
      </c>
      <c r="E5999" s="16">
        <v>24.29</v>
      </c>
      <c r="F5999" s="16">
        <v>29.2</v>
      </c>
      <c r="G5999" s="16">
        <v>6.24</v>
      </c>
      <c r="H5999" s="16">
        <v>30.69</v>
      </c>
      <c r="I5999" s="16">
        <v>231.45</v>
      </c>
      <c r="J5999" s="16">
        <v>13.66</v>
      </c>
      <c r="K5999" s="78">
        <v>1337</v>
      </c>
      <c r="L5999" s="16">
        <v>29.4</v>
      </c>
      <c r="M5999" s="16">
        <v>7.64</v>
      </c>
      <c r="O5999" s="16"/>
    </row>
    <row r="6000" spans="1:15" x14ac:dyDescent="0.2">
      <c r="A6000" s="67">
        <f t="shared" ref="A6000:A6063" si="95">A5999+1</f>
        <v>43358</v>
      </c>
      <c r="B6000" s="1">
        <v>37.840000000000003</v>
      </c>
      <c r="C6000" s="16">
        <v>94.04</v>
      </c>
      <c r="D6000" s="16">
        <v>25.84</v>
      </c>
      <c r="E6000" s="16">
        <v>23.87</v>
      </c>
      <c r="F6000" s="16">
        <v>28.46</v>
      </c>
      <c r="G6000" s="16">
        <v>6.02</v>
      </c>
      <c r="H6000" s="16">
        <v>20.04</v>
      </c>
      <c r="I6000" s="16">
        <v>233.03</v>
      </c>
      <c r="J6000" s="16">
        <v>13.99</v>
      </c>
      <c r="K6000" s="78">
        <v>1092</v>
      </c>
      <c r="L6000" s="16">
        <v>29.3</v>
      </c>
      <c r="M6000" s="16">
        <v>7.39</v>
      </c>
      <c r="O6000" s="16"/>
    </row>
    <row r="6001" spans="1:15" x14ac:dyDescent="0.2">
      <c r="A6001" s="67">
        <f t="shared" si="95"/>
        <v>43359</v>
      </c>
      <c r="B6001" s="1">
        <v>0.25</v>
      </c>
      <c r="C6001" s="16">
        <v>92.97</v>
      </c>
      <c r="D6001" s="16">
        <v>26.2</v>
      </c>
      <c r="E6001" s="16">
        <v>23.85</v>
      </c>
      <c r="F6001" s="16">
        <v>28.98</v>
      </c>
      <c r="G6001" s="16">
        <v>4.6900000000000004</v>
      </c>
      <c r="H6001" s="16">
        <v>17.53</v>
      </c>
      <c r="I6001" s="16">
        <v>197.8</v>
      </c>
      <c r="J6001" s="16">
        <v>14.11</v>
      </c>
      <c r="K6001" s="78">
        <v>1229</v>
      </c>
      <c r="L6001" s="16">
        <v>29.5</v>
      </c>
      <c r="M6001" s="16">
        <v>5.7</v>
      </c>
      <c r="O6001" s="16"/>
    </row>
    <row r="6002" spans="1:15" x14ac:dyDescent="0.2">
      <c r="A6002" s="67">
        <f t="shared" si="95"/>
        <v>43360</v>
      </c>
      <c r="B6002" s="1">
        <v>0</v>
      </c>
      <c r="C6002" s="16">
        <v>89.5</v>
      </c>
      <c r="D6002" s="16">
        <v>27.12</v>
      </c>
      <c r="E6002" s="16">
        <v>24.2</v>
      </c>
      <c r="F6002" s="16">
        <v>29.4</v>
      </c>
      <c r="G6002" s="16">
        <v>10.25</v>
      </c>
      <c r="H6002" s="16">
        <v>29.39</v>
      </c>
      <c r="I6002" s="16">
        <v>64.56</v>
      </c>
      <c r="J6002" s="16">
        <v>22.84</v>
      </c>
      <c r="K6002" s="78">
        <v>1429</v>
      </c>
      <c r="L6002" s="16">
        <v>29.7</v>
      </c>
      <c r="M6002" s="16">
        <v>10.58</v>
      </c>
      <c r="O6002" s="16"/>
    </row>
    <row r="6003" spans="1:15" x14ac:dyDescent="0.2">
      <c r="A6003" s="67">
        <f t="shared" si="95"/>
        <v>43361</v>
      </c>
      <c r="B6003" s="1">
        <v>0</v>
      </c>
      <c r="C6003" s="16">
        <v>89.94</v>
      </c>
      <c r="D6003" s="16">
        <v>27.39</v>
      </c>
      <c r="E6003" s="16">
        <v>24.3</v>
      </c>
      <c r="F6003" s="16">
        <v>30</v>
      </c>
      <c r="G6003" s="16">
        <v>7.56</v>
      </c>
      <c r="H6003" s="16">
        <v>25.01</v>
      </c>
      <c r="I6003" s="16">
        <v>269.49</v>
      </c>
      <c r="J6003" s="16">
        <v>19.559999999999999</v>
      </c>
      <c r="K6003" s="78">
        <v>1278</v>
      </c>
      <c r="L6003" s="16">
        <v>30</v>
      </c>
      <c r="M6003" s="16">
        <v>9.8800000000000008</v>
      </c>
      <c r="O6003" s="16"/>
    </row>
    <row r="6004" spans="1:15" x14ac:dyDescent="0.2">
      <c r="A6004" s="67">
        <f t="shared" si="95"/>
        <v>43362</v>
      </c>
      <c r="B6004" s="1">
        <v>40.9</v>
      </c>
      <c r="C6004" s="16">
        <v>92.68</v>
      </c>
      <c r="D6004" s="16">
        <v>26.75</v>
      </c>
      <c r="E6004" s="16">
        <v>24.82</v>
      </c>
      <c r="F6004" s="16">
        <v>29.29</v>
      </c>
      <c r="G6004" s="16">
        <v>7.11</v>
      </c>
      <c r="H6004" s="16">
        <v>26.14</v>
      </c>
      <c r="I6004" s="16">
        <v>252.99</v>
      </c>
      <c r="J6004" s="16">
        <v>14.46</v>
      </c>
      <c r="K6004" s="78">
        <v>1174</v>
      </c>
      <c r="L6004" s="16">
        <v>29.6</v>
      </c>
      <c r="M6004" s="16">
        <v>8.74</v>
      </c>
      <c r="O6004" s="16"/>
    </row>
    <row r="6005" spans="1:15" x14ac:dyDescent="0.2">
      <c r="A6005" s="67">
        <f t="shared" si="95"/>
        <v>43363</v>
      </c>
      <c r="B6005" s="1">
        <v>0.25</v>
      </c>
      <c r="C6005" s="16">
        <v>91.77</v>
      </c>
      <c r="D6005" s="16">
        <v>27.39</v>
      </c>
      <c r="E6005" s="16">
        <v>25.18</v>
      </c>
      <c r="F6005" s="16">
        <v>29.64</v>
      </c>
      <c r="G6005" s="16">
        <v>5.67</v>
      </c>
      <c r="H6005" s="16">
        <v>17.43</v>
      </c>
      <c r="I6005" s="16">
        <v>270.8</v>
      </c>
      <c r="J6005" s="16">
        <v>12.31</v>
      </c>
      <c r="K6005" s="78">
        <v>811</v>
      </c>
      <c r="L6005" s="16">
        <v>29.7</v>
      </c>
      <c r="M6005" s="16">
        <v>8.2899999999999991</v>
      </c>
      <c r="O6005" s="16"/>
    </row>
    <row r="6006" spans="1:15" x14ac:dyDescent="0.2">
      <c r="A6006" s="67">
        <f t="shared" si="95"/>
        <v>43364</v>
      </c>
      <c r="B6006" s="1">
        <v>1.02</v>
      </c>
      <c r="C6006" s="16">
        <v>89.89</v>
      </c>
      <c r="D6006" s="16">
        <v>28.22</v>
      </c>
      <c r="E6006" s="16">
        <v>25.2</v>
      </c>
      <c r="F6006" s="16">
        <v>31.08</v>
      </c>
      <c r="G6006" s="16">
        <v>7.2</v>
      </c>
      <c r="H6006" s="16">
        <v>26.95</v>
      </c>
      <c r="I6006" s="16">
        <v>262.69</v>
      </c>
      <c r="J6006" s="16">
        <v>22.21</v>
      </c>
      <c r="K6006" s="78">
        <v>1241</v>
      </c>
      <c r="L6006" s="16">
        <v>30</v>
      </c>
      <c r="M6006" s="16">
        <v>9.02</v>
      </c>
      <c r="O6006" s="16"/>
    </row>
    <row r="6007" spans="1:15" x14ac:dyDescent="0.2">
      <c r="A6007" s="67">
        <f t="shared" si="95"/>
        <v>43365</v>
      </c>
      <c r="B6007" s="1">
        <v>57.4</v>
      </c>
      <c r="C6007" s="16">
        <v>96.89</v>
      </c>
      <c r="D6007" s="16">
        <v>25.77</v>
      </c>
      <c r="E6007" s="16">
        <v>23.22</v>
      </c>
      <c r="F6007" s="16">
        <v>27.95</v>
      </c>
      <c r="G6007" s="16">
        <v>5.17</v>
      </c>
      <c r="H6007" s="16">
        <v>25.72</v>
      </c>
      <c r="I6007" s="16">
        <v>208.49</v>
      </c>
      <c r="J6007" s="16">
        <v>3.22</v>
      </c>
      <c r="K6007" s="78">
        <v>242</v>
      </c>
      <c r="L6007" s="16">
        <v>29.4</v>
      </c>
      <c r="M6007" s="16">
        <v>6.43</v>
      </c>
      <c r="O6007" s="16"/>
    </row>
    <row r="6008" spans="1:15" x14ac:dyDescent="0.2">
      <c r="A6008" s="67">
        <f t="shared" si="95"/>
        <v>43366</v>
      </c>
      <c r="B6008" s="1">
        <v>14.99</v>
      </c>
      <c r="C6008" s="16">
        <v>93.63</v>
      </c>
      <c r="D6008" s="16">
        <v>26.38</v>
      </c>
      <c r="E6008" s="16">
        <v>24.57</v>
      </c>
      <c r="F6008" s="16">
        <v>30.11</v>
      </c>
      <c r="G6008" s="16">
        <v>5.77</v>
      </c>
      <c r="H6008" s="16">
        <v>34.22</v>
      </c>
      <c r="I6008" s="16">
        <v>254.88</v>
      </c>
      <c r="J6008" s="16">
        <v>13.99</v>
      </c>
      <c r="K6008" s="78">
        <v>1206</v>
      </c>
      <c r="L6008" s="16">
        <v>29.4</v>
      </c>
      <c r="M6008" s="16">
        <v>7.15</v>
      </c>
      <c r="O6008" s="16"/>
    </row>
    <row r="6009" spans="1:15" x14ac:dyDescent="0.2">
      <c r="A6009" s="67">
        <f t="shared" si="95"/>
        <v>43367</v>
      </c>
      <c r="B6009" s="1">
        <v>80.52</v>
      </c>
      <c r="C6009" s="16">
        <v>98.64</v>
      </c>
      <c r="D6009" s="16">
        <v>25.3</v>
      </c>
      <c r="E6009" s="16">
        <v>24.23</v>
      </c>
      <c r="F6009" s="16">
        <v>28.09</v>
      </c>
      <c r="G6009" s="16">
        <v>5.33</v>
      </c>
      <c r="H6009" s="16">
        <v>31.93</v>
      </c>
      <c r="I6009" s="16">
        <v>219.17</v>
      </c>
      <c r="J6009" s="16">
        <v>3.98</v>
      </c>
      <c r="K6009" s="78">
        <v>561.20000000000005</v>
      </c>
      <c r="L6009" s="16">
        <v>29.1</v>
      </c>
      <c r="M6009" s="16">
        <v>6.7</v>
      </c>
      <c r="O6009" s="16"/>
    </row>
    <row r="6010" spans="1:15" x14ac:dyDescent="0.2">
      <c r="A6010" s="67">
        <f t="shared" si="95"/>
        <v>43368</v>
      </c>
      <c r="B6010" s="1">
        <v>2.0299999999999998</v>
      </c>
      <c r="C6010" s="16">
        <v>88.3</v>
      </c>
      <c r="D6010" s="16">
        <v>27.46</v>
      </c>
      <c r="E6010" s="16">
        <v>24.72</v>
      </c>
      <c r="F6010" s="16">
        <v>30.01</v>
      </c>
      <c r="G6010" s="16">
        <v>7.78</v>
      </c>
      <c r="H6010" s="16">
        <v>19.649999999999999</v>
      </c>
      <c r="I6010" s="16">
        <v>306.02999999999997</v>
      </c>
      <c r="J6010" s="16">
        <v>20.309999999999999</v>
      </c>
      <c r="K6010" s="78">
        <v>1250</v>
      </c>
      <c r="L6010" s="16">
        <v>29.2</v>
      </c>
      <c r="M6010" s="16">
        <v>11.28</v>
      </c>
      <c r="O6010" s="16"/>
    </row>
    <row r="6011" spans="1:15" x14ac:dyDescent="0.2">
      <c r="A6011" s="67">
        <f t="shared" si="95"/>
        <v>43369</v>
      </c>
      <c r="B6011" s="1">
        <v>99.31</v>
      </c>
      <c r="C6011" s="16">
        <v>97.73</v>
      </c>
      <c r="D6011" s="16">
        <v>24.68</v>
      </c>
      <c r="E6011" s="16">
        <v>22.96</v>
      </c>
      <c r="F6011" s="16">
        <v>27.82</v>
      </c>
      <c r="G6011" s="16">
        <v>6.65</v>
      </c>
      <c r="H6011" s="16">
        <v>45.55</v>
      </c>
      <c r="I6011" s="16">
        <v>219.51</v>
      </c>
      <c r="J6011" s="16">
        <v>1.73</v>
      </c>
      <c r="K6011" s="78">
        <v>129.80000000000001</v>
      </c>
      <c r="L6011" s="16">
        <v>29</v>
      </c>
      <c r="M6011" s="16">
        <v>8.5500000000000007</v>
      </c>
      <c r="O6011" s="16"/>
    </row>
    <row r="6012" spans="1:15" x14ac:dyDescent="0.2">
      <c r="A6012" s="67">
        <f t="shared" si="95"/>
        <v>43370</v>
      </c>
      <c r="B6012" s="1">
        <v>0</v>
      </c>
      <c r="C6012" s="16">
        <v>94.03</v>
      </c>
      <c r="D6012" s="16">
        <v>25.54</v>
      </c>
      <c r="E6012" s="16">
        <v>23.74</v>
      </c>
      <c r="F6012" s="16">
        <v>29.22</v>
      </c>
      <c r="G6012" s="16">
        <v>4.46</v>
      </c>
      <c r="H6012" s="16">
        <v>25.19</v>
      </c>
      <c r="I6012" s="16">
        <v>191.84</v>
      </c>
      <c r="J6012" s="16">
        <v>14.09</v>
      </c>
      <c r="K6012" s="78">
        <v>1374</v>
      </c>
      <c r="L6012" s="16">
        <v>29.2</v>
      </c>
      <c r="M6012" s="16">
        <v>5.19</v>
      </c>
      <c r="O6012" s="16"/>
    </row>
    <row r="6013" spans="1:15" x14ac:dyDescent="0.2">
      <c r="A6013" s="67">
        <f t="shared" si="95"/>
        <v>43371</v>
      </c>
      <c r="B6013" s="1">
        <v>0.25</v>
      </c>
      <c r="C6013" s="16">
        <v>91.92</v>
      </c>
      <c r="D6013" s="16">
        <v>25.96</v>
      </c>
      <c r="E6013" s="16">
        <v>23.57</v>
      </c>
      <c r="F6013" s="16">
        <v>29.31</v>
      </c>
      <c r="G6013" s="16">
        <v>6.06</v>
      </c>
      <c r="H6013" s="16">
        <v>33.159999999999997</v>
      </c>
      <c r="I6013" s="16">
        <v>154.37</v>
      </c>
      <c r="J6013" s="16">
        <v>24.11</v>
      </c>
      <c r="K6013" s="78">
        <v>1265</v>
      </c>
      <c r="L6013" s="16">
        <v>29.3</v>
      </c>
      <c r="M6013" s="16">
        <v>6.89</v>
      </c>
      <c r="O6013" s="16"/>
    </row>
    <row r="6014" spans="1:15" x14ac:dyDescent="0.2">
      <c r="A6014" s="67">
        <f t="shared" si="95"/>
        <v>43372</v>
      </c>
      <c r="B6014" s="1">
        <v>1.78</v>
      </c>
      <c r="C6014" s="16">
        <v>95.35</v>
      </c>
      <c r="D6014" s="16">
        <v>25.54</v>
      </c>
      <c r="E6014" s="16">
        <v>23.82</v>
      </c>
      <c r="F6014" s="16">
        <v>28.91</v>
      </c>
      <c r="G6014" s="16">
        <v>4.68</v>
      </c>
      <c r="H6014" s="16">
        <v>31.05</v>
      </c>
      <c r="I6014" s="16">
        <v>173.42</v>
      </c>
      <c r="J6014" s="16">
        <v>10.24</v>
      </c>
      <c r="K6014" s="78">
        <v>1113</v>
      </c>
      <c r="L6014" s="16">
        <v>29.1</v>
      </c>
      <c r="M6014" s="16">
        <v>5.57</v>
      </c>
      <c r="O6014" s="16"/>
    </row>
    <row r="6015" spans="1:15" x14ac:dyDescent="0.2">
      <c r="A6015" s="67">
        <f t="shared" si="95"/>
        <v>43373</v>
      </c>
      <c r="B6015" s="1">
        <v>14.48</v>
      </c>
      <c r="C6015" s="16">
        <v>92.14</v>
      </c>
      <c r="D6015" s="16">
        <v>26.05</v>
      </c>
      <c r="E6015" s="16">
        <v>23.86</v>
      </c>
      <c r="F6015" s="16">
        <v>27.83</v>
      </c>
      <c r="G6015" s="16">
        <v>6.63</v>
      </c>
      <c r="H6015" s="16">
        <v>36.44</v>
      </c>
      <c r="I6015" s="16">
        <v>327.43</v>
      </c>
      <c r="J6015" s="16">
        <v>15.97</v>
      </c>
      <c r="K6015" s="78">
        <v>1157</v>
      </c>
      <c r="L6015" s="16">
        <v>28.9</v>
      </c>
      <c r="M6015" s="16">
        <v>9.36</v>
      </c>
      <c r="O6015" s="16"/>
    </row>
    <row r="6016" spans="1:15" x14ac:dyDescent="0.2">
      <c r="A6016" s="67">
        <f t="shared" si="95"/>
        <v>43374</v>
      </c>
      <c r="B6016" s="1">
        <v>0</v>
      </c>
      <c r="C6016" s="16">
        <v>87.63</v>
      </c>
      <c r="D6016" s="16">
        <v>27.31</v>
      </c>
      <c r="E6016" s="16">
        <v>24.06</v>
      </c>
      <c r="F6016" s="16">
        <v>29.73</v>
      </c>
      <c r="G6016" s="16">
        <v>7.02</v>
      </c>
      <c r="H6016" s="16">
        <v>29.18</v>
      </c>
      <c r="I6016" s="16">
        <v>295.07</v>
      </c>
      <c r="J6016" s="16">
        <v>22.71</v>
      </c>
      <c r="K6016" s="78">
        <v>1137</v>
      </c>
      <c r="L6016" s="16">
        <v>29.36</v>
      </c>
      <c r="M6016" s="16">
        <v>9.73</v>
      </c>
      <c r="O6016" s="16"/>
    </row>
    <row r="6017" spans="1:15" x14ac:dyDescent="0.2">
      <c r="A6017" s="67">
        <f t="shared" si="95"/>
        <v>43375</v>
      </c>
      <c r="B6017" s="1">
        <v>18.54</v>
      </c>
      <c r="C6017" s="16">
        <v>91.34</v>
      </c>
      <c r="D6017" s="16">
        <v>26.29</v>
      </c>
      <c r="E6017" s="16">
        <v>23.36</v>
      </c>
      <c r="F6017" s="16">
        <v>32.04</v>
      </c>
      <c r="G6017" s="16">
        <v>5.64</v>
      </c>
      <c r="H6017" s="16">
        <v>20.07</v>
      </c>
      <c r="I6017" s="16">
        <v>194.83</v>
      </c>
      <c r="J6017" s="16">
        <v>16.059999999999999</v>
      </c>
      <c r="K6017" s="78">
        <v>1293</v>
      </c>
      <c r="L6017" s="16">
        <v>29.28</v>
      </c>
      <c r="M6017" s="16">
        <v>6.5</v>
      </c>
      <c r="O6017" s="16"/>
    </row>
    <row r="6018" spans="1:15" x14ac:dyDescent="0.2">
      <c r="A6018" s="67">
        <f t="shared" si="95"/>
        <v>43376</v>
      </c>
      <c r="B6018" s="1">
        <v>1.52</v>
      </c>
      <c r="C6018" s="16">
        <v>90.21</v>
      </c>
      <c r="D6018" s="16">
        <v>27.07</v>
      </c>
      <c r="E6018" s="16">
        <v>24.84</v>
      </c>
      <c r="F6018" s="16">
        <v>31.8</v>
      </c>
      <c r="G6018" s="16">
        <v>5.32</v>
      </c>
      <c r="H6018" s="16">
        <v>19.62</v>
      </c>
      <c r="I6018" s="16">
        <v>175.73</v>
      </c>
      <c r="J6018" s="16">
        <v>16.149999999999999</v>
      </c>
      <c r="K6018" s="78">
        <v>1160</v>
      </c>
      <c r="L6018" s="16">
        <v>29.52</v>
      </c>
      <c r="M6018" s="16">
        <v>6.28</v>
      </c>
      <c r="O6018" s="16"/>
    </row>
    <row r="6019" spans="1:15" x14ac:dyDescent="0.2">
      <c r="A6019" s="67">
        <f t="shared" si="95"/>
        <v>43377</v>
      </c>
      <c r="B6019" s="1">
        <v>0</v>
      </c>
      <c r="C6019" s="16">
        <v>75.75</v>
      </c>
      <c r="D6019" s="16">
        <v>28.12</v>
      </c>
      <c r="E6019" s="16">
        <v>24.92</v>
      </c>
      <c r="F6019" s="16">
        <v>32.78</v>
      </c>
      <c r="G6019" s="16">
        <v>12.3</v>
      </c>
      <c r="H6019" s="16">
        <v>34.33</v>
      </c>
      <c r="I6019" s="16">
        <v>164.69</v>
      </c>
      <c r="J6019" s="16">
        <v>27.68</v>
      </c>
      <c r="K6019" s="78">
        <v>1374</v>
      </c>
      <c r="L6019" s="16">
        <v>29.82</v>
      </c>
      <c r="M6019" s="16">
        <v>16.600000000000001</v>
      </c>
      <c r="O6019" s="16"/>
    </row>
    <row r="6020" spans="1:15" x14ac:dyDescent="0.2">
      <c r="A6020" s="67">
        <f t="shared" si="95"/>
        <v>43378</v>
      </c>
      <c r="B6020" s="1">
        <v>0</v>
      </c>
      <c r="C6020" s="16">
        <v>74.95</v>
      </c>
      <c r="D6020" s="16">
        <v>27.32</v>
      </c>
      <c r="E6020" s="16">
        <v>24.79</v>
      </c>
      <c r="F6020" s="16">
        <v>30.56</v>
      </c>
      <c r="G6020" s="16">
        <v>15.35</v>
      </c>
      <c r="H6020" s="16">
        <v>39.76</v>
      </c>
      <c r="I6020" s="16">
        <v>164.24</v>
      </c>
      <c r="J6020" s="16">
        <v>24.61</v>
      </c>
      <c r="K6020" s="78">
        <v>1185</v>
      </c>
      <c r="L6020" s="16">
        <v>28.89</v>
      </c>
      <c r="M6020" s="16">
        <v>20.67</v>
      </c>
      <c r="O6020" s="16"/>
    </row>
    <row r="6021" spans="1:15" x14ac:dyDescent="0.2">
      <c r="A6021" s="67">
        <f t="shared" si="95"/>
        <v>43379</v>
      </c>
      <c r="B6021" s="1">
        <v>0</v>
      </c>
      <c r="C6021" s="16">
        <v>74.069999999999993</v>
      </c>
      <c r="D6021" s="16">
        <v>27.2</v>
      </c>
      <c r="E6021" s="16">
        <v>23.74</v>
      </c>
      <c r="F6021" s="16">
        <v>31.26</v>
      </c>
      <c r="G6021" s="16">
        <v>12.29</v>
      </c>
      <c r="H6021" s="16">
        <v>34.47</v>
      </c>
      <c r="I6021" s="16">
        <v>157.5</v>
      </c>
      <c r="J6021" s="16">
        <v>26.61</v>
      </c>
      <c r="K6021" s="78">
        <v>1108</v>
      </c>
      <c r="L6021" s="16">
        <v>29.09</v>
      </c>
      <c r="M6021" s="16">
        <v>16.36</v>
      </c>
      <c r="O6021" s="16"/>
    </row>
    <row r="6022" spans="1:15" x14ac:dyDescent="0.2">
      <c r="A6022" s="67">
        <f t="shared" si="95"/>
        <v>43380</v>
      </c>
      <c r="B6022" s="1">
        <v>0</v>
      </c>
      <c r="C6022" s="16">
        <v>77.84</v>
      </c>
      <c r="D6022" s="16">
        <v>27.38</v>
      </c>
      <c r="E6022" s="16">
        <v>24.1</v>
      </c>
      <c r="F6022" s="16">
        <v>32.5</v>
      </c>
      <c r="G6022" s="16">
        <v>7.95</v>
      </c>
      <c r="H6022" s="16">
        <v>22.86</v>
      </c>
      <c r="I6022" s="16">
        <v>138.38999999999999</v>
      </c>
      <c r="J6022" s="16">
        <v>25.91</v>
      </c>
      <c r="K6022" s="78">
        <v>1290</v>
      </c>
      <c r="L6022" s="16">
        <v>29.43</v>
      </c>
      <c r="M6022" s="16">
        <v>9.6</v>
      </c>
      <c r="O6022" s="16"/>
    </row>
    <row r="6023" spans="1:15" x14ac:dyDescent="0.2">
      <c r="A6023" s="67">
        <f t="shared" si="95"/>
        <v>43381</v>
      </c>
      <c r="B6023" s="1">
        <v>0</v>
      </c>
      <c r="C6023" s="16">
        <v>81.84</v>
      </c>
      <c r="D6023" s="16">
        <v>27.19</v>
      </c>
      <c r="E6023" s="16">
        <v>23.59</v>
      </c>
      <c r="F6023" s="16">
        <v>31.3</v>
      </c>
      <c r="G6023" s="16">
        <v>7.43</v>
      </c>
      <c r="H6023" s="16">
        <v>18.91</v>
      </c>
      <c r="I6023" s="16">
        <v>131.91</v>
      </c>
      <c r="J6023" s="16">
        <v>24.06</v>
      </c>
      <c r="K6023" s="78">
        <v>1188</v>
      </c>
      <c r="L6023" s="16">
        <v>29.73</v>
      </c>
      <c r="M6023" s="16">
        <v>7.84</v>
      </c>
      <c r="O6023" s="16"/>
    </row>
    <row r="6024" spans="1:15" x14ac:dyDescent="0.2">
      <c r="A6024" s="67">
        <f t="shared" si="95"/>
        <v>43382</v>
      </c>
      <c r="B6024" s="1">
        <v>23.87</v>
      </c>
      <c r="C6024" s="16">
        <v>91.77</v>
      </c>
      <c r="D6024" s="16">
        <v>25.78</v>
      </c>
      <c r="E6024" s="16">
        <v>23.61</v>
      </c>
      <c r="F6024" s="16">
        <v>30.68</v>
      </c>
      <c r="G6024" s="16">
        <v>5.65</v>
      </c>
      <c r="H6024" s="16">
        <v>39.51</v>
      </c>
      <c r="I6024" s="16">
        <v>171.27</v>
      </c>
      <c r="J6024" s="16">
        <v>10.74</v>
      </c>
      <c r="K6024" s="78">
        <v>1255</v>
      </c>
      <c r="L6024" s="16">
        <v>29.42</v>
      </c>
      <c r="M6024" s="16">
        <v>6.68</v>
      </c>
      <c r="O6024" s="16"/>
    </row>
    <row r="6025" spans="1:15" x14ac:dyDescent="0.2">
      <c r="A6025" s="67">
        <f t="shared" si="95"/>
        <v>43383</v>
      </c>
      <c r="B6025" s="1">
        <v>0</v>
      </c>
      <c r="C6025" s="16">
        <v>89.9</v>
      </c>
      <c r="D6025" s="16">
        <v>26.03</v>
      </c>
      <c r="E6025" s="16">
        <v>22.78</v>
      </c>
      <c r="F6025" s="16">
        <v>30.37</v>
      </c>
      <c r="G6025" s="16">
        <v>6.01</v>
      </c>
      <c r="H6025" s="16">
        <v>20.85</v>
      </c>
      <c r="I6025" s="16">
        <v>194.8</v>
      </c>
      <c r="J6025" s="16">
        <v>22.09</v>
      </c>
      <c r="K6025" s="78">
        <v>1059</v>
      </c>
      <c r="L6025" s="16">
        <v>29.32</v>
      </c>
      <c r="M6025" s="16">
        <v>6.79</v>
      </c>
      <c r="O6025" s="16"/>
    </row>
    <row r="6026" spans="1:15" x14ac:dyDescent="0.2">
      <c r="A6026" s="67">
        <f t="shared" si="95"/>
        <v>43384</v>
      </c>
      <c r="B6026" s="1">
        <v>2.54</v>
      </c>
      <c r="C6026" s="16">
        <v>91.83</v>
      </c>
      <c r="D6026" s="16">
        <v>25.6</v>
      </c>
      <c r="E6026" s="16">
        <v>23.71</v>
      </c>
      <c r="F6026" s="16">
        <v>30.19</v>
      </c>
      <c r="G6026" s="16">
        <v>6.59</v>
      </c>
      <c r="H6026" s="16">
        <v>28.93</v>
      </c>
      <c r="I6026" s="16">
        <v>193.76</v>
      </c>
      <c r="J6026" s="16">
        <v>14.18</v>
      </c>
      <c r="K6026" s="78">
        <v>1046</v>
      </c>
      <c r="L6026" s="16">
        <v>28.97</v>
      </c>
      <c r="M6026" s="16">
        <v>8.3699999999999992</v>
      </c>
      <c r="O6026" s="16"/>
    </row>
    <row r="6027" spans="1:15" x14ac:dyDescent="0.2">
      <c r="A6027" s="67">
        <f t="shared" si="95"/>
        <v>43385</v>
      </c>
      <c r="B6027" s="1">
        <v>32.520000000000003</v>
      </c>
      <c r="C6027" s="16">
        <v>93.69</v>
      </c>
      <c r="D6027" s="16">
        <v>24.54</v>
      </c>
      <c r="E6027" s="16">
        <v>23.29</v>
      </c>
      <c r="F6027" s="16">
        <v>29.31</v>
      </c>
      <c r="G6027" s="16">
        <v>7.39</v>
      </c>
      <c r="H6027" s="16">
        <v>21.59</v>
      </c>
      <c r="I6027" s="16">
        <v>172.85</v>
      </c>
      <c r="J6027" s="16">
        <v>13.15</v>
      </c>
      <c r="K6027" s="78">
        <v>1097</v>
      </c>
      <c r="L6027" s="16">
        <v>28.51</v>
      </c>
      <c r="M6027" s="16">
        <v>9.08</v>
      </c>
      <c r="O6027" s="16"/>
    </row>
    <row r="6028" spans="1:15" x14ac:dyDescent="0.2">
      <c r="A6028" s="67">
        <f t="shared" si="95"/>
        <v>43386</v>
      </c>
      <c r="B6028" s="1">
        <v>3.56</v>
      </c>
      <c r="C6028" s="16">
        <v>87.83</v>
      </c>
      <c r="D6028" s="16">
        <v>25.64</v>
      </c>
      <c r="E6028" s="16">
        <v>23.59</v>
      </c>
      <c r="F6028" s="16">
        <v>30.34</v>
      </c>
      <c r="G6028" s="16">
        <v>11.18</v>
      </c>
      <c r="H6028" s="16">
        <v>30.23</v>
      </c>
      <c r="I6028" s="16">
        <v>170.5</v>
      </c>
      <c r="J6028" s="16">
        <v>18.57</v>
      </c>
      <c r="K6028" s="78">
        <v>1295</v>
      </c>
      <c r="L6028" s="16">
        <v>28.72</v>
      </c>
      <c r="M6028" s="16">
        <v>14.61</v>
      </c>
      <c r="O6028" s="16"/>
    </row>
    <row r="6029" spans="1:15" x14ac:dyDescent="0.2">
      <c r="A6029" s="67">
        <f t="shared" si="95"/>
        <v>43387</v>
      </c>
      <c r="B6029" s="1">
        <v>0.25</v>
      </c>
      <c r="C6029" s="16">
        <v>86.29</v>
      </c>
      <c r="D6029" s="16">
        <v>26.47</v>
      </c>
      <c r="E6029" s="16">
        <v>24.32</v>
      </c>
      <c r="F6029" s="16">
        <v>30.15</v>
      </c>
      <c r="G6029" s="16">
        <v>10.64</v>
      </c>
      <c r="H6029" s="16">
        <v>25.33</v>
      </c>
      <c r="I6029" s="16">
        <v>167.96</v>
      </c>
      <c r="J6029" s="16">
        <v>17.010000000000002</v>
      </c>
      <c r="K6029" s="78">
        <v>1352</v>
      </c>
      <c r="L6029" s="16">
        <v>29.35</v>
      </c>
      <c r="M6029" s="16">
        <v>14.19</v>
      </c>
      <c r="O6029" s="16"/>
    </row>
    <row r="6030" spans="1:15" x14ac:dyDescent="0.2">
      <c r="A6030" s="67">
        <f t="shared" si="95"/>
        <v>43388</v>
      </c>
      <c r="B6030" s="1">
        <v>0.25</v>
      </c>
      <c r="C6030" s="16">
        <v>82.63</v>
      </c>
      <c r="D6030" s="16">
        <v>27.56</v>
      </c>
      <c r="E6030" s="16">
        <v>24.85</v>
      </c>
      <c r="F6030" s="16">
        <v>31.58</v>
      </c>
      <c r="G6030" s="16">
        <v>11.95</v>
      </c>
      <c r="H6030" s="16">
        <v>30.76</v>
      </c>
      <c r="I6030" s="16">
        <v>152.6</v>
      </c>
      <c r="J6030" s="16">
        <v>23.74</v>
      </c>
      <c r="K6030" s="78">
        <v>1228</v>
      </c>
      <c r="L6030" s="16">
        <v>29.86</v>
      </c>
      <c r="M6030" s="16">
        <v>15.94</v>
      </c>
      <c r="O6030" s="16"/>
    </row>
    <row r="6031" spans="1:15" x14ac:dyDescent="0.2">
      <c r="A6031" s="67">
        <f t="shared" si="95"/>
        <v>43389</v>
      </c>
      <c r="B6031" s="1">
        <v>0</v>
      </c>
      <c r="C6031" s="16">
        <v>84.23</v>
      </c>
      <c r="D6031" s="16">
        <v>27.21</v>
      </c>
      <c r="E6031" s="16">
        <v>23.9</v>
      </c>
      <c r="F6031" s="16">
        <v>30.56</v>
      </c>
      <c r="G6031" s="16">
        <v>6.48</v>
      </c>
      <c r="H6031" s="16">
        <v>21.7</v>
      </c>
      <c r="I6031" s="16">
        <v>160.18</v>
      </c>
      <c r="J6031" s="16">
        <v>23.24</v>
      </c>
      <c r="K6031" s="78">
        <v>1095</v>
      </c>
      <c r="L6031" s="16">
        <v>29.84</v>
      </c>
      <c r="M6031" s="16">
        <v>7.46</v>
      </c>
      <c r="O6031" s="16"/>
    </row>
    <row r="6032" spans="1:15" x14ac:dyDescent="0.2">
      <c r="A6032" s="67">
        <f t="shared" si="95"/>
        <v>43390</v>
      </c>
      <c r="B6032" s="1">
        <v>0</v>
      </c>
      <c r="C6032" s="16">
        <v>93.38</v>
      </c>
      <c r="D6032" s="16">
        <v>25.97</v>
      </c>
      <c r="E6032" s="16">
        <v>24.41</v>
      </c>
      <c r="F6032" s="16">
        <v>27.7</v>
      </c>
      <c r="G6032" s="16">
        <v>4.24</v>
      </c>
      <c r="H6032" s="16">
        <v>15.95</v>
      </c>
      <c r="I6032" s="16">
        <v>206.49</v>
      </c>
      <c r="J6032" s="16">
        <v>7.06</v>
      </c>
      <c r="K6032" s="78">
        <v>349.9</v>
      </c>
      <c r="L6032" s="16">
        <v>29.17</v>
      </c>
      <c r="M6032" s="16">
        <v>4.99</v>
      </c>
      <c r="O6032" s="16"/>
    </row>
    <row r="6033" spans="1:15" x14ac:dyDescent="0.2">
      <c r="A6033" s="67">
        <f t="shared" si="95"/>
        <v>43391</v>
      </c>
      <c r="B6033" s="1">
        <v>8.1300000000000008</v>
      </c>
      <c r="C6033" s="16">
        <v>94.38</v>
      </c>
      <c r="D6033" s="16">
        <v>25.68</v>
      </c>
      <c r="E6033" s="16">
        <v>24.27</v>
      </c>
      <c r="F6033" s="16">
        <v>27.81</v>
      </c>
      <c r="G6033" s="16">
        <v>6.05</v>
      </c>
      <c r="H6033" s="16">
        <v>26.74</v>
      </c>
      <c r="I6033" s="16">
        <v>215.32</v>
      </c>
      <c r="J6033" s="16">
        <v>10.54</v>
      </c>
      <c r="K6033" s="78">
        <v>1249</v>
      </c>
      <c r="L6033" s="16">
        <v>29.06</v>
      </c>
      <c r="M6033" s="16">
        <v>7.34</v>
      </c>
      <c r="O6033" s="16"/>
    </row>
    <row r="6034" spans="1:15" x14ac:dyDescent="0.2">
      <c r="A6034" s="67">
        <f t="shared" si="95"/>
        <v>43392</v>
      </c>
      <c r="B6034" s="1">
        <v>4.57</v>
      </c>
      <c r="C6034" s="16">
        <v>96.6</v>
      </c>
      <c r="D6034" s="16">
        <v>25.64</v>
      </c>
      <c r="E6034" s="16">
        <v>24.22</v>
      </c>
      <c r="F6034" s="16">
        <v>28.49</v>
      </c>
      <c r="G6034" s="16">
        <v>4.43</v>
      </c>
      <c r="H6034" s="16">
        <v>20.53</v>
      </c>
      <c r="I6034" s="16">
        <v>208.26</v>
      </c>
      <c r="J6034" s="16">
        <v>8.11</v>
      </c>
      <c r="K6034" s="78">
        <v>1030</v>
      </c>
      <c r="L6034" s="16">
        <v>28.79</v>
      </c>
      <c r="M6034" s="16">
        <v>5.5</v>
      </c>
      <c r="O6034" s="16"/>
    </row>
    <row r="6035" spans="1:15" x14ac:dyDescent="0.2">
      <c r="A6035" s="67">
        <f t="shared" si="95"/>
        <v>43393</v>
      </c>
      <c r="B6035" s="1">
        <v>10.16</v>
      </c>
      <c r="C6035" s="16">
        <v>93.25</v>
      </c>
      <c r="D6035" s="16">
        <v>26.18</v>
      </c>
      <c r="E6035" s="16">
        <v>24.25</v>
      </c>
      <c r="F6035" s="16">
        <v>28.49</v>
      </c>
      <c r="G6035" s="16">
        <v>6.11</v>
      </c>
      <c r="H6035" s="16">
        <v>39.270000000000003</v>
      </c>
      <c r="I6035" s="16">
        <v>300.97000000000003</v>
      </c>
      <c r="J6035" s="16">
        <v>16.52</v>
      </c>
      <c r="K6035" s="78">
        <v>1201</v>
      </c>
      <c r="L6035" s="16">
        <v>29.08</v>
      </c>
      <c r="M6035" s="16">
        <v>7.55</v>
      </c>
      <c r="O6035" s="16"/>
    </row>
    <row r="6036" spans="1:15" x14ac:dyDescent="0.2">
      <c r="A6036" s="67">
        <f t="shared" si="95"/>
        <v>43394</v>
      </c>
      <c r="B6036" s="1">
        <v>12.45</v>
      </c>
      <c r="C6036" s="16">
        <v>91.51</v>
      </c>
      <c r="D6036" s="16">
        <v>26.29</v>
      </c>
      <c r="E6036" s="16">
        <v>23.35</v>
      </c>
      <c r="F6036" s="16">
        <v>29.89</v>
      </c>
      <c r="G6036" s="16">
        <v>8.07</v>
      </c>
      <c r="H6036" s="16">
        <v>33.799999999999997</v>
      </c>
      <c r="I6036" s="16">
        <v>285.26</v>
      </c>
      <c r="J6036" s="16">
        <v>14.46</v>
      </c>
      <c r="K6036" s="78">
        <v>1096</v>
      </c>
      <c r="L6036" s="16">
        <v>29.11</v>
      </c>
      <c r="M6036" s="16">
        <v>8.81</v>
      </c>
      <c r="O6036" s="16"/>
    </row>
    <row r="6037" spans="1:15" x14ac:dyDescent="0.2">
      <c r="A6037" s="67">
        <f t="shared" si="95"/>
        <v>43395</v>
      </c>
      <c r="B6037" s="1">
        <v>57.91</v>
      </c>
      <c r="C6037" s="16">
        <v>93.68</v>
      </c>
      <c r="D6037" s="16">
        <v>25.35</v>
      </c>
      <c r="E6037" s="16">
        <v>23.32</v>
      </c>
      <c r="F6037" s="16">
        <v>27.46</v>
      </c>
      <c r="G6037" s="16">
        <v>5.94</v>
      </c>
      <c r="H6037" s="16">
        <v>31.33</v>
      </c>
      <c r="I6037" s="16">
        <v>255.55</v>
      </c>
      <c r="J6037" s="16">
        <v>11.49</v>
      </c>
      <c r="K6037" s="78">
        <v>1474</v>
      </c>
      <c r="L6037" s="16">
        <v>29.16</v>
      </c>
      <c r="M6037" s="16">
        <v>7.57</v>
      </c>
      <c r="O6037" s="16"/>
    </row>
    <row r="6038" spans="1:15" x14ac:dyDescent="0.2">
      <c r="A6038" s="67">
        <f t="shared" si="95"/>
        <v>43396</v>
      </c>
      <c r="B6038" s="1">
        <v>12.19</v>
      </c>
      <c r="C6038" s="16">
        <v>95.49</v>
      </c>
      <c r="D6038" s="16">
        <v>24.75</v>
      </c>
      <c r="E6038" s="16">
        <v>23.14</v>
      </c>
      <c r="F6038" s="16">
        <v>26.66</v>
      </c>
      <c r="G6038" s="16">
        <v>5.2</v>
      </c>
      <c r="H6038" s="16">
        <v>23.18</v>
      </c>
      <c r="I6038" s="16">
        <v>278.54000000000002</v>
      </c>
      <c r="J6038" s="16">
        <v>7.97</v>
      </c>
      <c r="K6038" s="78">
        <v>648.70000000000005</v>
      </c>
      <c r="L6038" s="16">
        <v>28.68</v>
      </c>
      <c r="M6038" s="16">
        <v>7.41</v>
      </c>
      <c r="O6038" s="16"/>
    </row>
    <row r="6039" spans="1:15" x14ac:dyDescent="0.2">
      <c r="A6039" s="67">
        <f t="shared" si="95"/>
        <v>43397</v>
      </c>
      <c r="B6039" s="1">
        <v>19.559999999999999</v>
      </c>
      <c r="C6039" s="16">
        <v>91.8</v>
      </c>
      <c r="D6039" s="16">
        <v>25.94</v>
      </c>
      <c r="E6039" s="16">
        <v>24.38</v>
      </c>
      <c r="F6039" s="16">
        <v>27.54</v>
      </c>
      <c r="G6039" s="16">
        <v>7.17</v>
      </c>
      <c r="H6039" s="16">
        <v>24.63</v>
      </c>
      <c r="I6039" s="16">
        <v>327.44</v>
      </c>
      <c r="J6039" s="16">
        <v>10.37</v>
      </c>
      <c r="K6039" s="78">
        <v>756</v>
      </c>
      <c r="L6039" s="16">
        <v>28.38</v>
      </c>
      <c r="M6039" s="16">
        <v>9.68</v>
      </c>
      <c r="O6039" s="16"/>
    </row>
    <row r="6040" spans="1:15" x14ac:dyDescent="0.2">
      <c r="A6040" s="67">
        <f t="shared" si="95"/>
        <v>43398</v>
      </c>
      <c r="B6040" s="1">
        <v>5.59</v>
      </c>
      <c r="C6040" s="16">
        <v>93.73</v>
      </c>
      <c r="D6040" s="16">
        <v>26.56</v>
      </c>
      <c r="E6040" s="16">
        <v>24.91</v>
      </c>
      <c r="F6040" s="16">
        <v>29.43</v>
      </c>
      <c r="G6040" s="16">
        <v>5.14</v>
      </c>
      <c r="H6040" s="16">
        <v>22.3</v>
      </c>
      <c r="I6040" s="16">
        <v>250.1</v>
      </c>
      <c r="J6040" s="16">
        <v>14.59</v>
      </c>
      <c r="K6040" s="78">
        <v>1456</v>
      </c>
      <c r="L6040" s="16">
        <v>28.69</v>
      </c>
      <c r="M6040" s="16">
        <v>7.1</v>
      </c>
      <c r="O6040" s="16"/>
    </row>
    <row r="6041" spans="1:15" x14ac:dyDescent="0.2">
      <c r="A6041" s="67">
        <f t="shared" si="95"/>
        <v>43399</v>
      </c>
      <c r="B6041" s="1">
        <v>15.49</v>
      </c>
      <c r="C6041" s="16">
        <v>95.23</v>
      </c>
      <c r="D6041" s="16">
        <v>25.63</v>
      </c>
      <c r="E6041" s="16">
        <v>24.03</v>
      </c>
      <c r="F6041" s="16">
        <v>28.19</v>
      </c>
      <c r="G6041" s="16">
        <v>3.39</v>
      </c>
      <c r="H6041" s="16">
        <v>26.04</v>
      </c>
      <c r="I6041" s="16">
        <v>211.97</v>
      </c>
      <c r="J6041" s="16">
        <v>8.49</v>
      </c>
      <c r="K6041" s="78">
        <v>743.7</v>
      </c>
      <c r="L6041" s="16">
        <v>28.71</v>
      </c>
      <c r="M6041" s="16">
        <v>4.29</v>
      </c>
      <c r="O6041" s="16"/>
    </row>
    <row r="6042" spans="1:15" x14ac:dyDescent="0.2">
      <c r="A6042" s="67">
        <f t="shared" si="95"/>
        <v>43400</v>
      </c>
      <c r="B6042" s="1">
        <v>30.23</v>
      </c>
      <c r="C6042" s="16">
        <v>95.66</v>
      </c>
      <c r="D6042" s="16">
        <v>25.72</v>
      </c>
      <c r="E6042" s="16">
        <v>23.86</v>
      </c>
      <c r="F6042" s="16">
        <v>27.43</v>
      </c>
      <c r="G6042" s="16">
        <v>7.94</v>
      </c>
      <c r="H6042" s="16">
        <v>35.24</v>
      </c>
      <c r="I6042" s="16">
        <v>347.46</v>
      </c>
      <c r="J6042" s="16">
        <v>7.05</v>
      </c>
      <c r="K6042" s="78">
        <v>416</v>
      </c>
      <c r="L6042" s="16">
        <v>28.42</v>
      </c>
      <c r="M6042" s="16">
        <v>9.25</v>
      </c>
      <c r="O6042" s="16"/>
    </row>
    <row r="6043" spans="1:15" x14ac:dyDescent="0.2">
      <c r="A6043" s="67">
        <f t="shared" si="95"/>
        <v>43401</v>
      </c>
      <c r="B6043" s="1">
        <v>26.67</v>
      </c>
      <c r="C6043" s="16">
        <v>95.73</v>
      </c>
      <c r="D6043" s="16">
        <v>25.52</v>
      </c>
      <c r="E6043" s="16">
        <v>24.35</v>
      </c>
      <c r="F6043" s="16">
        <v>28.85</v>
      </c>
      <c r="G6043" s="16">
        <v>4.99</v>
      </c>
      <c r="H6043" s="16">
        <v>29.04</v>
      </c>
      <c r="I6043" s="16">
        <v>225.18</v>
      </c>
      <c r="J6043" s="16">
        <v>9.5399999999999991</v>
      </c>
      <c r="K6043" s="78">
        <v>648.9</v>
      </c>
      <c r="L6043" s="16">
        <v>28.46</v>
      </c>
      <c r="M6043" s="16">
        <v>6.56</v>
      </c>
      <c r="O6043" s="16"/>
    </row>
    <row r="6044" spans="1:15" x14ac:dyDescent="0.2">
      <c r="A6044" s="67">
        <f t="shared" si="95"/>
        <v>43402</v>
      </c>
      <c r="B6044" s="1">
        <v>1.27</v>
      </c>
      <c r="C6044" s="16">
        <v>91.76</v>
      </c>
      <c r="D6044" s="16">
        <v>27.33</v>
      </c>
      <c r="E6044" s="16">
        <v>24.79</v>
      </c>
      <c r="F6044" s="16">
        <v>28.99</v>
      </c>
      <c r="G6044" s="16">
        <v>15.26</v>
      </c>
      <c r="H6044" s="16">
        <v>35.53</v>
      </c>
      <c r="I6044" s="16">
        <v>58.23</v>
      </c>
      <c r="J6044" s="16">
        <v>20.47</v>
      </c>
      <c r="K6044" s="78">
        <v>1066</v>
      </c>
      <c r="L6044" s="16">
        <v>28.93</v>
      </c>
      <c r="M6044" s="16">
        <v>15.03</v>
      </c>
      <c r="O6044" s="16"/>
    </row>
    <row r="6045" spans="1:15" x14ac:dyDescent="0.2">
      <c r="A6045" s="67">
        <f t="shared" si="95"/>
        <v>43403</v>
      </c>
      <c r="B6045" s="1">
        <v>6.35</v>
      </c>
      <c r="C6045" s="16">
        <v>84.61</v>
      </c>
      <c r="D6045" s="16">
        <v>28.23</v>
      </c>
      <c r="E6045" s="16">
        <v>25.46</v>
      </c>
      <c r="F6045" s="16">
        <v>29.1</v>
      </c>
      <c r="G6045" s="16">
        <v>20.71</v>
      </c>
      <c r="H6045" s="16">
        <v>38.49</v>
      </c>
      <c r="I6045" s="16">
        <v>31.38</v>
      </c>
      <c r="J6045" s="16">
        <v>19.04</v>
      </c>
      <c r="K6045" s="78">
        <v>1045</v>
      </c>
      <c r="L6045" s="16">
        <v>29.01</v>
      </c>
      <c r="M6045" s="16">
        <v>20.87</v>
      </c>
      <c r="O6045" s="16"/>
    </row>
    <row r="6046" spans="1:15" x14ac:dyDescent="0.2">
      <c r="A6046" s="67">
        <f t="shared" si="95"/>
        <v>43404</v>
      </c>
      <c r="B6046" s="1">
        <v>6.6</v>
      </c>
      <c r="C6046" s="16">
        <v>88.12</v>
      </c>
      <c r="D6046" s="16">
        <v>27.34</v>
      </c>
      <c r="E6046" s="16">
        <v>24.45</v>
      </c>
      <c r="F6046" s="16">
        <v>29.38</v>
      </c>
      <c r="G6046" s="16">
        <v>10.130000000000001</v>
      </c>
      <c r="H6046" s="16">
        <v>32.630000000000003</v>
      </c>
      <c r="I6046" s="16">
        <v>325.83</v>
      </c>
      <c r="J6046" s="16">
        <v>20.309999999999999</v>
      </c>
      <c r="K6046" s="78">
        <v>1254</v>
      </c>
      <c r="L6046" s="16">
        <v>29.27</v>
      </c>
      <c r="M6046" s="16">
        <v>12.48</v>
      </c>
      <c r="O6046" s="16"/>
    </row>
    <row r="6047" spans="1:15" x14ac:dyDescent="0.2">
      <c r="A6047" s="67">
        <f t="shared" si="95"/>
        <v>43405</v>
      </c>
      <c r="B6047" s="1">
        <v>36.57</v>
      </c>
      <c r="C6047" s="16">
        <v>93.83</v>
      </c>
      <c r="D6047" s="16">
        <v>25.86</v>
      </c>
      <c r="E6047" s="16">
        <v>23.82</v>
      </c>
      <c r="F6047" s="16">
        <v>28.03</v>
      </c>
      <c r="G6047" s="16">
        <v>6.65</v>
      </c>
      <c r="H6047" s="16">
        <v>26.64</v>
      </c>
      <c r="I6047" s="16">
        <v>280.89999999999998</v>
      </c>
      <c r="J6047" s="16">
        <v>7.73</v>
      </c>
      <c r="K6047" s="78">
        <v>1184</v>
      </c>
      <c r="L6047" s="16">
        <v>28.75</v>
      </c>
      <c r="M6047" s="16">
        <v>8.35</v>
      </c>
      <c r="O6047" s="16"/>
    </row>
    <row r="6048" spans="1:15" x14ac:dyDescent="0.2">
      <c r="A6048" s="67">
        <f t="shared" si="95"/>
        <v>43406</v>
      </c>
      <c r="B6048" s="1">
        <v>137.91999999999999</v>
      </c>
      <c r="C6048" s="16">
        <v>94.76</v>
      </c>
      <c r="D6048" s="16">
        <v>25.73</v>
      </c>
      <c r="E6048" s="16">
        <v>22.99</v>
      </c>
      <c r="F6048" s="16">
        <v>28.03</v>
      </c>
      <c r="G6048" s="16">
        <v>6.87</v>
      </c>
      <c r="H6048" s="16">
        <v>35.39</v>
      </c>
      <c r="I6048" s="16">
        <v>219.28</v>
      </c>
      <c r="J6048" s="16">
        <v>10.19</v>
      </c>
      <c r="K6048" s="78">
        <v>1194</v>
      </c>
      <c r="L6048" s="16">
        <v>28.8</v>
      </c>
      <c r="M6048" s="16">
        <v>8.32</v>
      </c>
      <c r="O6048" s="16"/>
    </row>
    <row r="6049" spans="1:15" x14ac:dyDescent="0.2">
      <c r="A6049" s="67">
        <f t="shared" si="95"/>
        <v>43407</v>
      </c>
      <c r="B6049" s="1">
        <v>55.62</v>
      </c>
      <c r="C6049" s="16">
        <v>95.43</v>
      </c>
      <c r="D6049" s="16">
        <v>24.95</v>
      </c>
      <c r="E6049" s="16">
        <v>23.15</v>
      </c>
      <c r="F6049" s="16">
        <v>29.06</v>
      </c>
      <c r="G6049" s="16">
        <v>4.53</v>
      </c>
      <c r="H6049" s="16">
        <v>24.8</v>
      </c>
      <c r="I6049" s="16">
        <v>180.06</v>
      </c>
      <c r="J6049" s="16">
        <v>11.66</v>
      </c>
      <c r="K6049" s="78">
        <v>1102</v>
      </c>
      <c r="L6049" s="16">
        <v>28.8</v>
      </c>
      <c r="M6049" s="16">
        <v>4.97</v>
      </c>
      <c r="O6049" s="16"/>
    </row>
    <row r="6050" spans="1:15" x14ac:dyDescent="0.2">
      <c r="A6050" s="67">
        <f t="shared" si="95"/>
        <v>43408</v>
      </c>
      <c r="B6050" s="1">
        <v>0.25</v>
      </c>
      <c r="C6050" s="16">
        <v>94.47</v>
      </c>
      <c r="D6050" s="16">
        <v>25.7</v>
      </c>
      <c r="E6050" s="16">
        <v>24.21</v>
      </c>
      <c r="F6050" s="16">
        <v>28.87</v>
      </c>
      <c r="G6050" s="16">
        <v>4.03</v>
      </c>
      <c r="H6050" s="16">
        <v>14.25</v>
      </c>
      <c r="I6050" s="16">
        <v>215.14</v>
      </c>
      <c r="J6050" s="16">
        <v>13.93</v>
      </c>
      <c r="K6050" s="78">
        <v>1338</v>
      </c>
      <c r="L6050" s="16">
        <v>28.93</v>
      </c>
      <c r="M6050" s="16">
        <v>4.93</v>
      </c>
      <c r="O6050" s="16"/>
    </row>
    <row r="6051" spans="1:15" x14ac:dyDescent="0.2">
      <c r="A6051" s="67">
        <f t="shared" si="95"/>
        <v>43409</v>
      </c>
      <c r="B6051" s="1">
        <v>3.3</v>
      </c>
      <c r="C6051" s="16">
        <v>93.13</v>
      </c>
      <c r="D6051" s="16">
        <v>25.89</v>
      </c>
      <c r="E6051" s="16">
        <v>23.67</v>
      </c>
      <c r="F6051" s="16">
        <v>29.45</v>
      </c>
      <c r="G6051" s="16">
        <v>5.37</v>
      </c>
      <c r="H6051" s="16">
        <v>21.1</v>
      </c>
      <c r="I6051" s="16">
        <v>210.88</v>
      </c>
      <c r="J6051" s="16">
        <v>22.16</v>
      </c>
      <c r="K6051" s="78">
        <v>1099</v>
      </c>
      <c r="L6051" s="16">
        <v>29.07</v>
      </c>
      <c r="M6051" s="16">
        <v>6.7</v>
      </c>
      <c r="O6051" s="16"/>
    </row>
    <row r="6052" spans="1:15" x14ac:dyDescent="0.2">
      <c r="A6052" s="67">
        <f t="shared" si="95"/>
        <v>43410</v>
      </c>
      <c r="B6052" s="1">
        <v>1.02</v>
      </c>
      <c r="C6052" s="16">
        <v>89.16</v>
      </c>
      <c r="D6052" s="16">
        <v>26.18</v>
      </c>
      <c r="E6052" s="16">
        <v>23.29</v>
      </c>
      <c r="F6052" s="16">
        <v>29</v>
      </c>
      <c r="G6052" s="16">
        <v>6.15</v>
      </c>
      <c r="H6052" s="16">
        <v>25.37</v>
      </c>
      <c r="I6052" s="16">
        <v>271.16000000000003</v>
      </c>
      <c r="J6052" s="16">
        <v>17.489999999999998</v>
      </c>
      <c r="K6052" s="78">
        <v>1296</v>
      </c>
      <c r="L6052" s="16">
        <v>29.15</v>
      </c>
      <c r="M6052" s="16">
        <v>8.7899999999999991</v>
      </c>
      <c r="O6052" s="16"/>
    </row>
    <row r="6053" spans="1:15" x14ac:dyDescent="0.2">
      <c r="A6053" s="67">
        <f t="shared" si="95"/>
        <v>43411</v>
      </c>
      <c r="B6053" s="1">
        <v>3.3</v>
      </c>
      <c r="C6053" s="16">
        <v>88.92</v>
      </c>
      <c r="D6053" s="16">
        <v>26.94</v>
      </c>
      <c r="E6053" s="16">
        <v>24.17</v>
      </c>
      <c r="F6053" s="16">
        <v>29.84</v>
      </c>
      <c r="G6053" s="16">
        <v>6.73</v>
      </c>
      <c r="H6053" s="16">
        <v>33.479999999999997</v>
      </c>
      <c r="I6053" s="16">
        <v>2.1</v>
      </c>
      <c r="J6053" s="16">
        <v>21.71</v>
      </c>
      <c r="K6053" s="78">
        <v>1171</v>
      </c>
      <c r="L6053" s="16">
        <v>29.33</v>
      </c>
      <c r="M6053" s="16">
        <v>9.1999999999999993</v>
      </c>
      <c r="O6053" s="16"/>
    </row>
    <row r="6054" spans="1:15" x14ac:dyDescent="0.2">
      <c r="A6054" s="67">
        <f t="shared" si="95"/>
        <v>43412</v>
      </c>
      <c r="B6054" s="1">
        <v>5.33</v>
      </c>
      <c r="C6054" s="16">
        <v>88.84</v>
      </c>
      <c r="D6054" s="16">
        <v>27.38</v>
      </c>
      <c r="E6054" s="16">
        <v>24.13</v>
      </c>
      <c r="F6054" s="16">
        <v>29.88</v>
      </c>
      <c r="G6054" s="16">
        <v>7.9</v>
      </c>
      <c r="H6054" s="16">
        <v>23.25</v>
      </c>
      <c r="I6054" s="16">
        <v>348.06</v>
      </c>
      <c r="J6054" s="16">
        <v>22.17</v>
      </c>
      <c r="K6054" s="78">
        <v>1196</v>
      </c>
      <c r="L6054" s="16">
        <v>29.51</v>
      </c>
      <c r="M6054" s="16">
        <v>11.41</v>
      </c>
      <c r="O6054" s="16"/>
    </row>
    <row r="6055" spans="1:15" x14ac:dyDescent="0.2">
      <c r="A6055" s="67">
        <f t="shared" si="95"/>
        <v>43413</v>
      </c>
      <c r="B6055" s="1">
        <v>27.18</v>
      </c>
      <c r="C6055" s="16">
        <v>90.78</v>
      </c>
      <c r="D6055" s="16">
        <v>26.58</v>
      </c>
      <c r="E6055" s="16">
        <v>24.25</v>
      </c>
      <c r="F6055" s="16">
        <v>28.79</v>
      </c>
      <c r="G6055" s="16">
        <v>7.59</v>
      </c>
      <c r="H6055" s="16">
        <v>32.67</v>
      </c>
      <c r="I6055" s="16">
        <v>321.14999999999998</v>
      </c>
      <c r="J6055" s="16">
        <v>13.63</v>
      </c>
      <c r="K6055" s="78">
        <v>1393</v>
      </c>
      <c r="L6055" s="16">
        <v>29.23</v>
      </c>
      <c r="M6055" s="16">
        <v>9.92</v>
      </c>
      <c r="O6055" s="16"/>
    </row>
    <row r="6056" spans="1:15" x14ac:dyDescent="0.2">
      <c r="A6056" s="67">
        <f t="shared" si="95"/>
        <v>43414</v>
      </c>
      <c r="B6056" s="1">
        <v>37.08</v>
      </c>
      <c r="C6056" s="16">
        <v>96.66</v>
      </c>
      <c r="D6056" s="16">
        <v>25.81</v>
      </c>
      <c r="E6056" s="16">
        <v>24.61</v>
      </c>
      <c r="F6056" s="16">
        <v>27.38</v>
      </c>
      <c r="G6056" s="16">
        <v>5.0199999999999996</v>
      </c>
      <c r="H6056" s="16">
        <v>32</v>
      </c>
      <c r="I6056" s="16">
        <v>273.93</v>
      </c>
      <c r="J6056" s="16">
        <v>3.33</v>
      </c>
      <c r="K6056" s="78">
        <v>380.2</v>
      </c>
      <c r="L6056" s="16">
        <v>28.81</v>
      </c>
      <c r="M6056" s="16">
        <v>6.51</v>
      </c>
      <c r="O6056" s="16"/>
    </row>
    <row r="6057" spans="1:15" x14ac:dyDescent="0.2">
      <c r="A6057" s="67">
        <f t="shared" si="95"/>
        <v>43415</v>
      </c>
      <c r="B6057" s="1">
        <v>14.99</v>
      </c>
      <c r="C6057" s="16">
        <v>92.07</v>
      </c>
      <c r="D6057" s="16">
        <v>27.4</v>
      </c>
      <c r="E6057" s="16">
        <v>24.38</v>
      </c>
      <c r="F6057" s="16">
        <v>29.21</v>
      </c>
      <c r="G6057" s="16">
        <v>15.02</v>
      </c>
      <c r="H6057" s="16">
        <v>42.44</v>
      </c>
      <c r="I6057" s="16">
        <v>53.07</v>
      </c>
      <c r="J6057" s="16">
        <v>21.15</v>
      </c>
      <c r="K6057" s="78">
        <v>1145</v>
      </c>
      <c r="L6057" s="16">
        <v>28.82</v>
      </c>
      <c r="M6057" s="16">
        <v>14.34</v>
      </c>
      <c r="O6057" s="16"/>
    </row>
    <row r="6058" spans="1:15" x14ac:dyDescent="0.2">
      <c r="A6058" s="67">
        <f t="shared" si="95"/>
        <v>43416</v>
      </c>
      <c r="B6058" s="1">
        <v>2.54</v>
      </c>
      <c r="C6058" s="16">
        <v>89.44</v>
      </c>
      <c r="D6058" s="16">
        <v>28.29</v>
      </c>
      <c r="E6058" s="16">
        <v>26.74</v>
      </c>
      <c r="F6058" s="16">
        <v>29.32</v>
      </c>
      <c r="G6058" s="16">
        <v>24.2</v>
      </c>
      <c r="H6058" s="16">
        <v>52.32</v>
      </c>
      <c r="I6058" s="16">
        <v>50.15</v>
      </c>
      <c r="J6058" s="16">
        <v>12.55</v>
      </c>
      <c r="K6058" s="78">
        <v>1278</v>
      </c>
      <c r="L6058" s="16">
        <v>29.09</v>
      </c>
      <c r="M6058" s="16">
        <v>22.72</v>
      </c>
      <c r="O6058" s="16"/>
    </row>
    <row r="6059" spans="1:15" x14ac:dyDescent="0.2">
      <c r="A6059" s="67">
        <f t="shared" si="95"/>
        <v>43417</v>
      </c>
      <c r="B6059" s="1">
        <v>50.55</v>
      </c>
      <c r="C6059" s="16">
        <v>97.38</v>
      </c>
      <c r="D6059" s="16">
        <v>25.55</v>
      </c>
      <c r="E6059" s="16">
        <v>23.9</v>
      </c>
      <c r="F6059" s="16">
        <v>27.76</v>
      </c>
      <c r="G6059" s="16">
        <v>4.9000000000000004</v>
      </c>
      <c r="H6059" s="16">
        <v>21.94</v>
      </c>
      <c r="I6059" s="16">
        <v>193.4</v>
      </c>
      <c r="J6059" s="16">
        <v>2.66</v>
      </c>
      <c r="K6059" s="78">
        <v>204.8</v>
      </c>
      <c r="L6059" s="16">
        <v>28.71</v>
      </c>
      <c r="M6059" s="16">
        <v>5.84</v>
      </c>
      <c r="O6059" s="16"/>
    </row>
    <row r="6060" spans="1:15" x14ac:dyDescent="0.2">
      <c r="A6060" s="67">
        <f t="shared" si="95"/>
        <v>43418</v>
      </c>
      <c r="B6060" s="1">
        <v>39.630000000000003</v>
      </c>
      <c r="C6060" s="16">
        <v>97.12</v>
      </c>
      <c r="D6060" s="16">
        <v>25.09</v>
      </c>
      <c r="E6060" s="16">
        <v>23.41</v>
      </c>
      <c r="F6060" s="16">
        <v>27.4</v>
      </c>
      <c r="G6060" s="16">
        <v>5.78</v>
      </c>
      <c r="H6060" s="16">
        <v>45.23</v>
      </c>
      <c r="I6060" s="16">
        <v>252.15</v>
      </c>
      <c r="J6060" s="16">
        <v>2.84</v>
      </c>
      <c r="K6060" s="78">
        <v>166.8</v>
      </c>
      <c r="L6060" s="16">
        <v>28.29</v>
      </c>
      <c r="M6060" s="16">
        <v>6.97</v>
      </c>
      <c r="O6060" s="16"/>
    </row>
    <row r="6061" spans="1:15" x14ac:dyDescent="0.2">
      <c r="A6061" s="67">
        <f t="shared" si="95"/>
        <v>43419</v>
      </c>
      <c r="B6061" s="1">
        <v>68.84</v>
      </c>
      <c r="C6061" s="16">
        <v>96.31</v>
      </c>
      <c r="D6061" s="16">
        <v>25.55</v>
      </c>
      <c r="E6061" s="16">
        <v>23.48</v>
      </c>
      <c r="F6061" s="16">
        <v>27.59</v>
      </c>
      <c r="G6061" s="16">
        <v>6.17</v>
      </c>
      <c r="H6061" s="16">
        <v>23.74</v>
      </c>
      <c r="I6061" s="16">
        <v>256.82</v>
      </c>
      <c r="J6061" s="16">
        <v>6.95</v>
      </c>
      <c r="K6061" s="78">
        <v>1185</v>
      </c>
      <c r="L6061" s="16">
        <v>27.95</v>
      </c>
      <c r="M6061" s="16">
        <v>7.96</v>
      </c>
      <c r="O6061" s="16"/>
    </row>
    <row r="6062" spans="1:15" x14ac:dyDescent="0.2">
      <c r="A6062" s="67">
        <f t="shared" si="95"/>
        <v>43420</v>
      </c>
      <c r="B6062" s="1">
        <v>8.89</v>
      </c>
      <c r="C6062" s="16">
        <v>93.99</v>
      </c>
      <c r="D6062" s="16">
        <v>26.93</v>
      </c>
      <c r="E6062" s="16">
        <v>24.47</v>
      </c>
      <c r="F6062" s="16">
        <v>29.22</v>
      </c>
      <c r="G6062" s="16">
        <v>7.29</v>
      </c>
      <c r="H6062" s="16">
        <v>21.31</v>
      </c>
      <c r="I6062" s="16">
        <v>312.97000000000003</v>
      </c>
      <c r="J6062" s="16">
        <v>14.58</v>
      </c>
      <c r="K6062" s="78">
        <v>1411</v>
      </c>
      <c r="L6062" s="16">
        <v>28.28</v>
      </c>
      <c r="M6062" s="16">
        <v>10.58</v>
      </c>
      <c r="O6062" s="16"/>
    </row>
    <row r="6063" spans="1:15" x14ac:dyDescent="0.2">
      <c r="A6063" s="67">
        <f t="shared" si="95"/>
        <v>43421</v>
      </c>
      <c r="B6063" s="1">
        <v>1.27</v>
      </c>
      <c r="C6063" s="16">
        <v>90.41</v>
      </c>
      <c r="D6063" s="16">
        <v>28.19</v>
      </c>
      <c r="E6063" s="16">
        <v>26.76</v>
      </c>
      <c r="F6063" s="16">
        <v>29.07</v>
      </c>
      <c r="G6063" s="16">
        <v>20.12</v>
      </c>
      <c r="H6063" s="16">
        <v>36.97</v>
      </c>
      <c r="I6063" s="16">
        <v>42.32</v>
      </c>
      <c r="J6063" s="16">
        <v>15.9</v>
      </c>
      <c r="K6063" s="78">
        <v>1115</v>
      </c>
      <c r="L6063" s="16">
        <v>28.58</v>
      </c>
      <c r="M6063" s="16">
        <v>18.79</v>
      </c>
      <c r="O6063" s="16"/>
    </row>
    <row r="6064" spans="1:15" x14ac:dyDescent="0.2">
      <c r="A6064" s="67">
        <f t="shared" ref="A6064:A6107" si="96">A6063+1</f>
        <v>43422</v>
      </c>
      <c r="B6064" s="1">
        <v>27.18</v>
      </c>
      <c r="C6064" s="16">
        <v>91.29</v>
      </c>
      <c r="D6064" s="16">
        <v>27.96</v>
      </c>
      <c r="E6064" s="16">
        <v>25.26</v>
      </c>
      <c r="F6064" s="16">
        <v>28.94</v>
      </c>
      <c r="G6064" s="16">
        <v>21.2</v>
      </c>
      <c r="H6064" s="16">
        <v>51.16</v>
      </c>
      <c r="I6064" s="16">
        <v>21.42</v>
      </c>
      <c r="J6064" s="16">
        <v>12.62</v>
      </c>
      <c r="K6064" s="78">
        <v>992</v>
      </c>
      <c r="L6064" s="16">
        <v>28.62</v>
      </c>
      <c r="M6064" s="16">
        <v>21.3</v>
      </c>
      <c r="O6064" s="16"/>
    </row>
    <row r="6065" spans="1:15" x14ac:dyDescent="0.2">
      <c r="A6065" s="67">
        <f t="shared" si="96"/>
        <v>43423</v>
      </c>
      <c r="B6065" s="1">
        <v>18.54</v>
      </c>
      <c r="C6065" s="16">
        <v>94.18</v>
      </c>
      <c r="D6065" s="16">
        <v>26.87</v>
      </c>
      <c r="E6065" s="16">
        <v>25.06</v>
      </c>
      <c r="F6065" s="16">
        <v>28.82</v>
      </c>
      <c r="G6065" s="16">
        <v>13.71</v>
      </c>
      <c r="H6065" s="16">
        <v>46.92</v>
      </c>
      <c r="I6065" s="16">
        <v>94.31</v>
      </c>
      <c r="J6065" s="16">
        <v>5.63</v>
      </c>
      <c r="K6065" s="78">
        <v>916</v>
      </c>
      <c r="L6065" s="16">
        <v>28.5</v>
      </c>
      <c r="M6065" s="16">
        <v>13.42</v>
      </c>
      <c r="O6065" s="16"/>
    </row>
    <row r="6066" spans="1:15" x14ac:dyDescent="0.2">
      <c r="A6066" s="67">
        <f t="shared" si="96"/>
        <v>43424</v>
      </c>
      <c r="B6066" s="1">
        <v>12.7</v>
      </c>
      <c r="C6066" s="16">
        <v>93.55</v>
      </c>
      <c r="D6066" s="16">
        <v>26.3</v>
      </c>
      <c r="E6066" s="16">
        <v>24.23</v>
      </c>
      <c r="F6066" s="16">
        <v>28.68</v>
      </c>
      <c r="G6066" s="16">
        <v>7.24</v>
      </c>
      <c r="H6066" s="16">
        <v>20.71</v>
      </c>
      <c r="I6066" s="16">
        <v>29.5</v>
      </c>
      <c r="J6066" s="16">
        <v>10.84</v>
      </c>
      <c r="K6066" s="78">
        <v>1147</v>
      </c>
      <c r="L6066" s="16">
        <v>28.5</v>
      </c>
      <c r="M6066" s="16">
        <v>8.7100000000000009</v>
      </c>
      <c r="O6066" s="16"/>
    </row>
    <row r="6067" spans="1:15" x14ac:dyDescent="0.2">
      <c r="A6067" s="67">
        <f t="shared" si="96"/>
        <v>43425</v>
      </c>
      <c r="B6067" s="1">
        <v>22.1</v>
      </c>
      <c r="C6067" s="16">
        <v>96.91</v>
      </c>
      <c r="D6067" s="16">
        <v>26.13</v>
      </c>
      <c r="E6067" s="16">
        <v>25.04</v>
      </c>
      <c r="F6067" s="16">
        <v>28.63</v>
      </c>
      <c r="G6067" s="16">
        <v>5.71</v>
      </c>
      <c r="H6067" s="16">
        <v>22.9</v>
      </c>
      <c r="I6067" s="16">
        <v>233.52</v>
      </c>
      <c r="J6067" s="16">
        <v>7.63</v>
      </c>
      <c r="K6067" s="78">
        <v>1193</v>
      </c>
      <c r="L6067" s="16">
        <v>28.43</v>
      </c>
      <c r="M6067" s="16">
        <v>6.85</v>
      </c>
      <c r="O6067" s="16"/>
    </row>
    <row r="6068" spans="1:15" x14ac:dyDescent="0.2">
      <c r="A6068" s="67">
        <f t="shared" si="96"/>
        <v>43426</v>
      </c>
      <c r="B6068" s="1">
        <v>14.22</v>
      </c>
      <c r="C6068" s="16">
        <v>96.21</v>
      </c>
      <c r="D6068" s="16">
        <v>26.21</v>
      </c>
      <c r="E6068" s="16">
        <v>24.57</v>
      </c>
      <c r="F6068" s="16">
        <v>28.46</v>
      </c>
      <c r="G6068" s="16">
        <v>5.72</v>
      </c>
      <c r="H6068" s="16">
        <v>32.42</v>
      </c>
      <c r="I6068" s="16">
        <v>211.54</v>
      </c>
      <c r="J6068" s="16">
        <v>9.4700000000000006</v>
      </c>
      <c r="K6068" s="78">
        <v>1224</v>
      </c>
      <c r="L6068" s="16">
        <v>28.51</v>
      </c>
      <c r="M6068" s="16">
        <v>5.95</v>
      </c>
      <c r="O6068" s="16"/>
    </row>
    <row r="6069" spans="1:15" x14ac:dyDescent="0.2">
      <c r="A6069" s="67">
        <f t="shared" si="96"/>
        <v>43427</v>
      </c>
      <c r="B6069" s="1">
        <v>0.51</v>
      </c>
      <c r="C6069" s="16">
        <v>89.34</v>
      </c>
      <c r="D6069" s="16">
        <v>27.19</v>
      </c>
      <c r="E6069" s="16">
        <v>24.77</v>
      </c>
      <c r="F6069" s="16">
        <v>30.4</v>
      </c>
      <c r="G6069" s="16">
        <v>7.49</v>
      </c>
      <c r="H6069" s="16">
        <v>26.57</v>
      </c>
      <c r="I6069" s="16">
        <v>356.19</v>
      </c>
      <c r="J6069" s="16">
        <v>18.98</v>
      </c>
      <c r="K6069" s="78">
        <v>1207</v>
      </c>
      <c r="L6069" s="16">
        <v>28.71</v>
      </c>
      <c r="M6069" s="16">
        <v>11.02</v>
      </c>
      <c r="O6069" s="16"/>
    </row>
    <row r="6070" spans="1:15" x14ac:dyDescent="0.2">
      <c r="A6070" s="67">
        <f t="shared" si="96"/>
        <v>43428</v>
      </c>
      <c r="B6070" s="1">
        <v>0</v>
      </c>
      <c r="C6070" s="16">
        <v>84.37</v>
      </c>
      <c r="D6070" s="16">
        <v>27.76</v>
      </c>
      <c r="E6070" s="16">
        <v>25.59</v>
      </c>
      <c r="F6070" s="16">
        <v>28.62</v>
      </c>
      <c r="G6070" s="16">
        <v>14.94</v>
      </c>
      <c r="H6070" s="16">
        <v>33.020000000000003</v>
      </c>
      <c r="I6070" s="16">
        <v>25.27</v>
      </c>
      <c r="J6070" s="16">
        <v>21.72</v>
      </c>
      <c r="K6070" s="78">
        <v>993</v>
      </c>
      <c r="L6070" s="16">
        <v>28.76</v>
      </c>
      <c r="M6070" s="16">
        <v>15.64</v>
      </c>
      <c r="O6070" s="16"/>
    </row>
    <row r="6071" spans="1:15" x14ac:dyDescent="0.2">
      <c r="A6071" s="67">
        <f t="shared" si="96"/>
        <v>43429</v>
      </c>
      <c r="B6071" s="1">
        <v>2.0299999999999998</v>
      </c>
      <c r="C6071" s="16">
        <v>86.73</v>
      </c>
      <c r="D6071" s="16">
        <v>27.27</v>
      </c>
      <c r="E6071" s="16">
        <v>23.81</v>
      </c>
      <c r="F6071" s="16">
        <v>28.74</v>
      </c>
      <c r="G6071" s="16">
        <v>14.16</v>
      </c>
      <c r="H6071" s="16">
        <v>34.96</v>
      </c>
      <c r="I6071" s="16">
        <v>46.15</v>
      </c>
      <c r="J6071" s="16">
        <v>14.34</v>
      </c>
      <c r="K6071" s="78">
        <v>1379</v>
      </c>
      <c r="L6071" s="16">
        <v>28.65</v>
      </c>
      <c r="M6071" s="16">
        <v>13.92</v>
      </c>
      <c r="O6071" s="16"/>
    </row>
    <row r="6072" spans="1:15" x14ac:dyDescent="0.2">
      <c r="A6072" s="67">
        <f t="shared" si="96"/>
        <v>43430</v>
      </c>
      <c r="B6072" s="1">
        <v>0</v>
      </c>
      <c r="C6072" s="16">
        <v>82.99</v>
      </c>
      <c r="D6072" s="16">
        <v>27.98</v>
      </c>
      <c r="E6072" s="16">
        <v>26.86</v>
      </c>
      <c r="F6072" s="16">
        <v>29.21</v>
      </c>
      <c r="G6072" s="16">
        <v>17.25</v>
      </c>
      <c r="H6072" s="16">
        <v>34.049999999999997</v>
      </c>
      <c r="I6072" s="16">
        <v>348.76</v>
      </c>
      <c r="J6072" s="16">
        <v>20.46</v>
      </c>
      <c r="K6072" s="78">
        <v>1100</v>
      </c>
      <c r="L6072" s="16">
        <v>28.59</v>
      </c>
      <c r="M6072" s="16">
        <v>18.989999999999998</v>
      </c>
      <c r="O6072" s="16"/>
    </row>
    <row r="6073" spans="1:15" x14ac:dyDescent="0.2">
      <c r="A6073" s="67">
        <f t="shared" si="96"/>
        <v>43431</v>
      </c>
      <c r="B6073" s="1">
        <v>0.51</v>
      </c>
      <c r="C6073" s="16">
        <v>87.35</v>
      </c>
      <c r="D6073" s="16">
        <v>26.75</v>
      </c>
      <c r="E6073" s="16">
        <v>24.56</v>
      </c>
      <c r="F6073" s="16">
        <v>28.97</v>
      </c>
      <c r="G6073" s="16">
        <v>7.15</v>
      </c>
      <c r="H6073" s="16">
        <v>20.74</v>
      </c>
      <c r="I6073" s="16">
        <v>249.56</v>
      </c>
      <c r="J6073" s="16">
        <v>12.93</v>
      </c>
      <c r="K6073" s="78">
        <v>735.8</v>
      </c>
      <c r="L6073" s="16">
        <v>28.5</v>
      </c>
      <c r="M6073" s="16">
        <v>8.7100000000000009</v>
      </c>
      <c r="O6073" s="16"/>
    </row>
    <row r="6074" spans="1:15" x14ac:dyDescent="0.2">
      <c r="A6074" s="67">
        <f t="shared" si="96"/>
        <v>43432</v>
      </c>
      <c r="B6074" s="1">
        <v>0</v>
      </c>
      <c r="C6074" s="16">
        <v>88.27</v>
      </c>
      <c r="D6074" s="16">
        <v>26.44</v>
      </c>
      <c r="E6074" s="16">
        <v>24.34</v>
      </c>
      <c r="F6074" s="16">
        <v>29.7</v>
      </c>
      <c r="G6074" s="16">
        <v>7.19</v>
      </c>
      <c r="H6074" s="16">
        <v>21.56</v>
      </c>
      <c r="I6074" s="16">
        <v>141.96</v>
      </c>
      <c r="J6074" s="16">
        <v>15.37</v>
      </c>
      <c r="K6074" s="78">
        <v>1086</v>
      </c>
      <c r="L6074" s="16">
        <v>28.71</v>
      </c>
      <c r="M6074" s="16">
        <v>7.99</v>
      </c>
      <c r="O6074" s="16"/>
    </row>
    <row r="6075" spans="1:15" x14ac:dyDescent="0.2">
      <c r="A6075" s="67">
        <f t="shared" si="96"/>
        <v>43433</v>
      </c>
      <c r="B6075" s="1">
        <v>0</v>
      </c>
      <c r="C6075" s="16">
        <v>89.44</v>
      </c>
      <c r="D6075" s="16">
        <v>26.35</v>
      </c>
      <c r="E6075" s="16">
        <v>23.16</v>
      </c>
      <c r="F6075" s="16">
        <v>29.94</v>
      </c>
      <c r="G6075" s="16">
        <v>10.96</v>
      </c>
      <c r="H6075" s="16">
        <v>37.78</v>
      </c>
      <c r="I6075" s="16">
        <v>57.86</v>
      </c>
      <c r="J6075" s="16">
        <v>19.41</v>
      </c>
      <c r="K6075" s="78">
        <v>1140</v>
      </c>
      <c r="L6075" s="16">
        <v>28.9</v>
      </c>
      <c r="M6075" s="16">
        <v>10.95</v>
      </c>
      <c r="O6075" s="16"/>
    </row>
    <row r="6076" spans="1:15" x14ac:dyDescent="0.2">
      <c r="A6076" s="67">
        <f t="shared" si="96"/>
        <v>43434</v>
      </c>
      <c r="B6076" s="1">
        <v>0</v>
      </c>
      <c r="C6076" s="16">
        <v>86.99</v>
      </c>
      <c r="D6076" s="16">
        <v>27.32</v>
      </c>
      <c r="E6076" s="16">
        <v>24.5</v>
      </c>
      <c r="F6076" s="16">
        <v>29.49</v>
      </c>
      <c r="G6076" s="16">
        <v>12.14</v>
      </c>
      <c r="H6076" s="16">
        <v>33.270000000000003</v>
      </c>
      <c r="I6076" s="16">
        <v>67.56</v>
      </c>
      <c r="J6076" s="16">
        <v>21.95</v>
      </c>
      <c r="K6076" s="78">
        <v>993</v>
      </c>
      <c r="L6076" s="16">
        <v>29.15</v>
      </c>
      <c r="M6076" s="16">
        <v>11.96</v>
      </c>
      <c r="O6076" s="16"/>
    </row>
    <row r="6077" spans="1:15" x14ac:dyDescent="0.2">
      <c r="A6077" s="67">
        <f t="shared" si="96"/>
        <v>43435</v>
      </c>
      <c r="B6077" s="1">
        <v>1.52</v>
      </c>
      <c r="C6077" s="16">
        <v>88.97</v>
      </c>
      <c r="D6077" s="16">
        <v>26.48</v>
      </c>
      <c r="E6077" s="16">
        <v>23.1</v>
      </c>
      <c r="F6077" s="16">
        <v>30.37</v>
      </c>
      <c r="G6077" s="16">
        <v>7.11</v>
      </c>
      <c r="H6077" s="16">
        <v>22.19</v>
      </c>
      <c r="I6077" s="16">
        <v>181.93</v>
      </c>
      <c r="J6077" s="16">
        <v>21.31</v>
      </c>
      <c r="K6077" s="78">
        <v>1034</v>
      </c>
      <c r="L6077" s="16">
        <v>29.24</v>
      </c>
      <c r="M6077" s="16">
        <v>7.47</v>
      </c>
      <c r="O6077" s="16"/>
    </row>
    <row r="6078" spans="1:15" x14ac:dyDescent="0.2">
      <c r="A6078" s="67">
        <f t="shared" si="96"/>
        <v>43436</v>
      </c>
      <c r="B6078" s="1">
        <v>0.25</v>
      </c>
      <c r="C6078" s="16">
        <v>90.73</v>
      </c>
      <c r="D6078" s="16">
        <v>26.75</v>
      </c>
      <c r="E6078" s="16">
        <v>24.11</v>
      </c>
      <c r="F6078" s="16">
        <v>29.45</v>
      </c>
      <c r="G6078" s="16">
        <v>5.43</v>
      </c>
      <c r="H6078" s="16">
        <v>20.11</v>
      </c>
      <c r="I6078" s="16">
        <v>241.3</v>
      </c>
      <c r="J6078" s="16">
        <v>20.88</v>
      </c>
      <c r="K6078" s="78">
        <v>1121</v>
      </c>
      <c r="L6078" s="16">
        <v>29.46</v>
      </c>
      <c r="M6078" s="16">
        <v>7.15</v>
      </c>
      <c r="O6078" s="16"/>
    </row>
    <row r="6079" spans="1:15" x14ac:dyDescent="0.2">
      <c r="A6079" s="67">
        <f t="shared" si="96"/>
        <v>43437</v>
      </c>
      <c r="B6079" s="1">
        <v>1.27</v>
      </c>
      <c r="C6079" s="16">
        <v>89.46</v>
      </c>
      <c r="D6079" s="16">
        <v>26.88</v>
      </c>
      <c r="E6079" s="16">
        <v>23.63</v>
      </c>
      <c r="F6079" s="16">
        <v>29.33</v>
      </c>
      <c r="G6079" s="16">
        <v>9.35</v>
      </c>
      <c r="H6079" s="16">
        <v>31.43</v>
      </c>
      <c r="I6079" s="16">
        <v>71.680000000000007</v>
      </c>
      <c r="J6079" s="16">
        <v>20.84</v>
      </c>
      <c r="K6079" s="78">
        <v>1133</v>
      </c>
      <c r="L6079" s="16">
        <v>29.55</v>
      </c>
      <c r="M6079" s="16">
        <v>9.5</v>
      </c>
      <c r="O6079" s="16"/>
    </row>
    <row r="6080" spans="1:15" x14ac:dyDescent="0.2">
      <c r="A6080" s="67">
        <f t="shared" si="96"/>
        <v>43438</v>
      </c>
      <c r="B6080" s="1">
        <v>0.25</v>
      </c>
      <c r="C6080" s="16">
        <v>85.97</v>
      </c>
      <c r="D6080" s="16">
        <v>27.33</v>
      </c>
      <c r="E6080" s="16">
        <v>23.74</v>
      </c>
      <c r="F6080" s="16">
        <v>29.68</v>
      </c>
      <c r="G6080" s="16">
        <v>14.75</v>
      </c>
      <c r="H6080" s="16">
        <v>33.369999999999997</v>
      </c>
      <c r="I6080" s="16">
        <v>53.75</v>
      </c>
      <c r="J6080" s="16">
        <v>19.79</v>
      </c>
      <c r="K6080" s="78">
        <v>1074</v>
      </c>
      <c r="L6080" s="16">
        <v>29.38</v>
      </c>
      <c r="M6080" s="16">
        <v>14.52</v>
      </c>
      <c r="O6080" s="16"/>
    </row>
    <row r="6081" spans="1:15" x14ac:dyDescent="0.2">
      <c r="A6081" s="67">
        <f t="shared" si="96"/>
        <v>43439</v>
      </c>
      <c r="B6081" s="1">
        <v>1.27</v>
      </c>
      <c r="C6081" s="16">
        <v>82.46</v>
      </c>
      <c r="D6081" s="16">
        <v>27.81</v>
      </c>
      <c r="E6081" s="16">
        <v>25.78</v>
      </c>
      <c r="F6081" s="16">
        <v>29.08</v>
      </c>
      <c r="G6081" s="16">
        <v>21.58</v>
      </c>
      <c r="H6081" s="16">
        <v>42.58</v>
      </c>
      <c r="I6081" s="16">
        <v>32.67</v>
      </c>
      <c r="J6081" s="16">
        <v>20.89</v>
      </c>
      <c r="K6081" s="78">
        <v>1125</v>
      </c>
      <c r="L6081" s="16">
        <v>29.05</v>
      </c>
      <c r="M6081" s="16">
        <v>22.09</v>
      </c>
      <c r="O6081" s="16"/>
    </row>
    <row r="6082" spans="1:15" x14ac:dyDescent="0.2">
      <c r="A6082" s="67">
        <f t="shared" si="96"/>
        <v>43440</v>
      </c>
      <c r="B6082" s="1">
        <v>4.57</v>
      </c>
      <c r="C6082" s="16">
        <v>84.61</v>
      </c>
      <c r="D6082" s="16">
        <v>27.75</v>
      </c>
      <c r="E6082" s="16">
        <v>25.62</v>
      </c>
      <c r="F6082" s="16">
        <v>28.78</v>
      </c>
      <c r="G6082" s="16">
        <v>25.15</v>
      </c>
      <c r="H6082" s="16">
        <v>47.77</v>
      </c>
      <c r="I6082" s="16">
        <v>49.31</v>
      </c>
      <c r="J6082" s="16">
        <v>21.06</v>
      </c>
      <c r="K6082" s="78">
        <v>1201</v>
      </c>
      <c r="L6082" s="16">
        <v>28.95</v>
      </c>
      <c r="M6082" s="16">
        <v>23.8</v>
      </c>
      <c r="O6082" s="16"/>
    </row>
    <row r="6083" spans="1:15" x14ac:dyDescent="0.2">
      <c r="A6083" s="67">
        <f t="shared" si="96"/>
        <v>43441</v>
      </c>
      <c r="B6083" s="1">
        <v>0</v>
      </c>
      <c r="C6083" s="16">
        <v>85.2</v>
      </c>
      <c r="D6083" s="16">
        <v>27.44</v>
      </c>
      <c r="E6083" s="16">
        <v>23.41</v>
      </c>
      <c r="F6083" s="16">
        <v>28.81</v>
      </c>
      <c r="G6083" s="16">
        <v>19.82</v>
      </c>
      <c r="H6083" s="16">
        <v>39.159999999999997</v>
      </c>
      <c r="I6083" s="16">
        <v>58.73</v>
      </c>
      <c r="J6083" s="16">
        <v>21.58</v>
      </c>
      <c r="K6083" s="78">
        <v>936</v>
      </c>
      <c r="L6083" s="16">
        <v>28.69</v>
      </c>
      <c r="M6083" s="16">
        <v>18.600000000000001</v>
      </c>
      <c r="O6083" s="16"/>
    </row>
    <row r="6084" spans="1:15" x14ac:dyDescent="0.2">
      <c r="A6084" s="67">
        <f t="shared" si="96"/>
        <v>43442</v>
      </c>
      <c r="B6084" s="1">
        <v>0</v>
      </c>
      <c r="C6084" s="16">
        <v>84.35</v>
      </c>
      <c r="D6084" s="16">
        <v>27.76</v>
      </c>
      <c r="E6084" s="16">
        <v>25.88</v>
      </c>
      <c r="F6084" s="16">
        <v>28.78</v>
      </c>
      <c r="G6084" s="16">
        <v>18.45</v>
      </c>
      <c r="H6084" s="16">
        <v>32.630000000000003</v>
      </c>
      <c r="I6084" s="16">
        <v>51.4</v>
      </c>
      <c r="J6084" s="16">
        <v>20.94</v>
      </c>
      <c r="K6084" s="78">
        <v>1055</v>
      </c>
      <c r="L6084" s="16">
        <v>28.77</v>
      </c>
      <c r="M6084" s="16">
        <v>17.71</v>
      </c>
      <c r="O6084" s="16"/>
    </row>
    <row r="6085" spans="1:15" x14ac:dyDescent="0.2">
      <c r="A6085" s="67">
        <f t="shared" si="96"/>
        <v>43443</v>
      </c>
      <c r="B6085" s="1">
        <v>0</v>
      </c>
      <c r="C6085" s="16">
        <v>87.07</v>
      </c>
      <c r="D6085" s="16">
        <v>27.34</v>
      </c>
      <c r="E6085" s="16">
        <v>24.47</v>
      </c>
      <c r="F6085" s="16">
        <v>28.7</v>
      </c>
      <c r="G6085" s="16">
        <v>14.65</v>
      </c>
      <c r="H6085" s="16">
        <v>30.02</v>
      </c>
      <c r="I6085" s="16">
        <v>59.83</v>
      </c>
      <c r="J6085" s="16">
        <v>16.649999999999999</v>
      </c>
      <c r="K6085" s="78">
        <v>1063</v>
      </c>
      <c r="L6085" s="16">
        <v>28.76</v>
      </c>
      <c r="M6085" s="16">
        <v>14.38</v>
      </c>
      <c r="O6085" s="16"/>
    </row>
    <row r="6086" spans="1:15" x14ac:dyDescent="0.2">
      <c r="A6086" s="67">
        <f t="shared" si="96"/>
        <v>43444</v>
      </c>
      <c r="B6086" s="1">
        <v>0</v>
      </c>
      <c r="C6086" s="16">
        <v>82.91</v>
      </c>
      <c r="D6086" s="16">
        <v>27.87</v>
      </c>
      <c r="E6086" s="16">
        <v>27.35</v>
      </c>
      <c r="F6086" s="16">
        <v>28.5</v>
      </c>
      <c r="G6086" s="16">
        <v>22.14</v>
      </c>
      <c r="H6086" s="16">
        <v>33.229999999999997</v>
      </c>
      <c r="I6086" s="16">
        <v>20.61</v>
      </c>
      <c r="J6086" s="16">
        <v>21.19</v>
      </c>
      <c r="K6086" s="78">
        <v>1048</v>
      </c>
      <c r="L6086" s="16">
        <v>28.41</v>
      </c>
      <c r="M6086" s="16">
        <v>21.91</v>
      </c>
      <c r="O6086" s="16"/>
    </row>
    <row r="6087" spans="1:15" x14ac:dyDescent="0.2">
      <c r="A6087" s="67">
        <f t="shared" si="96"/>
        <v>43445</v>
      </c>
      <c r="B6087" s="1">
        <v>0</v>
      </c>
      <c r="C6087" s="16">
        <v>82.05</v>
      </c>
      <c r="D6087" s="16">
        <v>27.89</v>
      </c>
      <c r="E6087" s="16">
        <v>27.34</v>
      </c>
      <c r="F6087" s="16">
        <v>28.52</v>
      </c>
      <c r="G6087" s="16">
        <v>28.34</v>
      </c>
      <c r="H6087" s="16">
        <v>40.71</v>
      </c>
      <c r="I6087" s="16">
        <v>27.76</v>
      </c>
      <c r="J6087" s="16">
        <v>20.14</v>
      </c>
      <c r="K6087" s="78">
        <v>1033</v>
      </c>
      <c r="L6087" s="16">
        <v>28.31</v>
      </c>
      <c r="M6087" s="16">
        <v>27.49</v>
      </c>
      <c r="O6087" s="16"/>
    </row>
    <row r="6088" spans="1:15" x14ac:dyDescent="0.2">
      <c r="A6088" s="67">
        <f t="shared" si="96"/>
        <v>43446</v>
      </c>
      <c r="B6088" s="1">
        <v>25.66</v>
      </c>
      <c r="C6088" s="16">
        <v>81.819999999999993</v>
      </c>
      <c r="D6088" s="16">
        <v>27.78</v>
      </c>
      <c r="E6088" s="16">
        <v>26.84</v>
      </c>
      <c r="F6088" s="16">
        <v>28.48</v>
      </c>
      <c r="G6088" s="16">
        <v>25.57</v>
      </c>
      <c r="H6088" s="16">
        <v>38.53</v>
      </c>
      <c r="I6088" s="16">
        <v>23.81</v>
      </c>
      <c r="J6088" s="16">
        <v>18.47</v>
      </c>
      <c r="K6088" s="78">
        <v>1079</v>
      </c>
      <c r="L6088" s="16">
        <v>28.11</v>
      </c>
      <c r="M6088" s="16">
        <v>25.1</v>
      </c>
      <c r="O6088" s="16"/>
    </row>
    <row r="6089" spans="1:15" x14ac:dyDescent="0.2">
      <c r="A6089" s="67">
        <f t="shared" si="96"/>
        <v>43447</v>
      </c>
      <c r="B6089" s="1">
        <v>0</v>
      </c>
      <c r="C6089" s="16">
        <v>85.03</v>
      </c>
      <c r="D6089" s="16">
        <v>27.88</v>
      </c>
      <c r="E6089" s="16">
        <v>27.36</v>
      </c>
      <c r="F6089" s="16">
        <v>28.69</v>
      </c>
      <c r="G6089" s="16">
        <v>20.97</v>
      </c>
      <c r="H6089" s="16">
        <v>33.9</v>
      </c>
      <c r="I6089" s="16">
        <v>19.16</v>
      </c>
      <c r="J6089" s="16">
        <v>19.91</v>
      </c>
      <c r="K6089" s="78">
        <v>1133</v>
      </c>
      <c r="L6089" s="16">
        <v>28.33</v>
      </c>
      <c r="M6089" s="16">
        <v>21.58</v>
      </c>
      <c r="O6089" s="16"/>
    </row>
    <row r="6090" spans="1:15" x14ac:dyDescent="0.2">
      <c r="A6090" s="67">
        <f t="shared" si="96"/>
        <v>43448</v>
      </c>
      <c r="B6090" s="1">
        <v>0</v>
      </c>
      <c r="C6090" s="16">
        <v>87.36</v>
      </c>
      <c r="D6090" s="16">
        <v>27.9</v>
      </c>
      <c r="E6090" s="16">
        <v>26.91</v>
      </c>
      <c r="F6090" s="16">
        <v>29.02</v>
      </c>
      <c r="G6090" s="16">
        <v>16.05</v>
      </c>
      <c r="H6090" s="16">
        <v>28.15</v>
      </c>
      <c r="I6090" s="16">
        <v>28.78</v>
      </c>
      <c r="J6090" s="16">
        <v>20.75</v>
      </c>
      <c r="K6090" s="78">
        <v>888</v>
      </c>
      <c r="L6090" s="16">
        <v>28.82</v>
      </c>
      <c r="M6090" s="16">
        <v>16.73</v>
      </c>
      <c r="O6090" s="16"/>
    </row>
    <row r="6091" spans="1:15" x14ac:dyDescent="0.2">
      <c r="A6091" s="67">
        <f t="shared" si="96"/>
        <v>43449</v>
      </c>
      <c r="B6091" s="1">
        <v>0</v>
      </c>
      <c r="C6091" s="16">
        <v>87.35</v>
      </c>
      <c r="D6091" s="16">
        <v>27.64</v>
      </c>
      <c r="E6091" s="16">
        <v>25.08</v>
      </c>
      <c r="F6091" s="16">
        <v>28.6</v>
      </c>
      <c r="G6091" s="16">
        <v>16.579999999999998</v>
      </c>
      <c r="H6091" s="16">
        <v>32.99</v>
      </c>
      <c r="I6091" s="16">
        <v>35.950000000000003</v>
      </c>
      <c r="J6091" s="16">
        <v>20.58</v>
      </c>
      <c r="K6091" s="78">
        <v>1071</v>
      </c>
      <c r="L6091" s="16">
        <v>28.93</v>
      </c>
      <c r="M6091" s="16">
        <v>16.899999999999999</v>
      </c>
      <c r="O6091" s="16"/>
    </row>
    <row r="6092" spans="1:15" x14ac:dyDescent="0.2">
      <c r="A6092" s="67">
        <f t="shared" si="96"/>
        <v>43450</v>
      </c>
      <c r="B6092" s="1">
        <v>0</v>
      </c>
      <c r="C6092" s="16">
        <v>82.49</v>
      </c>
      <c r="D6092" s="16">
        <v>27.88</v>
      </c>
      <c r="E6092" s="16">
        <v>27.34</v>
      </c>
      <c r="F6092" s="16">
        <v>28.49</v>
      </c>
      <c r="G6092" s="16">
        <v>27.13</v>
      </c>
      <c r="H6092" s="16">
        <v>39.229999999999997</v>
      </c>
      <c r="I6092" s="16">
        <v>21.41</v>
      </c>
      <c r="J6092" s="16">
        <v>19.21</v>
      </c>
      <c r="K6092" s="78">
        <v>1030</v>
      </c>
      <c r="L6092" s="16">
        <v>28.73</v>
      </c>
      <c r="M6092" s="16">
        <v>26.33</v>
      </c>
      <c r="O6092" s="16"/>
    </row>
    <row r="6093" spans="1:15" x14ac:dyDescent="0.2">
      <c r="A6093" s="67">
        <f t="shared" si="96"/>
        <v>43451</v>
      </c>
      <c r="B6093" s="1">
        <v>0</v>
      </c>
      <c r="C6093" s="16">
        <v>79.2</v>
      </c>
      <c r="D6093" s="16">
        <v>27.69</v>
      </c>
      <c r="E6093" s="16">
        <v>26.98</v>
      </c>
      <c r="F6093" s="16">
        <v>28.66</v>
      </c>
      <c r="G6093" s="16">
        <v>21.87</v>
      </c>
      <c r="H6093" s="16">
        <v>38.700000000000003</v>
      </c>
      <c r="I6093" s="16">
        <v>8.68</v>
      </c>
      <c r="J6093" s="16">
        <v>19.27</v>
      </c>
      <c r="K6093" s="78">
        <v>1161</v>
      </c>
      <c r="L6093" s="16">
        <v>28.55</v>
      </c>
      <c r="M6093" s="16">
        <v>25.4</v>
      </c>
      <c r="O6093" s="16"/>
    </row>
    <row r="6094" spans="1:15" x14ac:dyDescent="0.2">
      <c r="A6094" s="67">
        <f t="shared" si="96"/>
        <v>43452</v>
      </c>
      <c r="B6094" s="1">
        <v>0</v>
      </c>
      <c r="C6094" s="16">
        <v>80.34</v>
      </c>
      <c r="D6094" s="16">
        <v>27.64</v>
      </c>
      <c r="E6094" s="16">
        <v>26.8</v>
      </c>
      <c r="F6094" s="16">
        <v>28.37</v>
      </c>
      <c r="G6094" s="16">
        <v>20.16</v>
      </c>
      <c r="H6094" s="16">
        <v>34.08</v>
      </c>
      <c r="I6094" s="16">
        <v>15.6</v>
      </c>
      <c r="J6094" s="16">
        <v>21.12</v>
      </c>
      <c r="K6094" s="78">
        <v>1050</v>
      </c>
      <c r="L6094" s="16">
        <v>28.18</v>
      </c>
      <c r="M6094" s="16">
        <v>21.79</v>
      </c>
      <c r="O6094" s="16"/>
    </row>
    <row r="6095" spans="1:15" x14ac:dyDescent="0.2">
      <c r="A6095" s="67">
        <f t="shared" si="96"/>
        <v>43453</v>
      </c>
      <c r="B6095" s="1">
        <v>1.52</v>
      </c>
      <c r="C6095" s="16">
        <v>85.01</v>
      </c>
      <c r="D6095" s="16">
        <v>27.16</v>
      </c>
      <c r="E6095" s="16">
        <v>25.29</v>
      </c>
      <c r="F6095" s="16">
        <v>28.62</v>
      </c>
      <c r="G6095" s="16">
        <v>12.84</v>
      </c>
      <c r="H6095" s="16">
        <v>29</v>
      </c>
      <c r="I6095" s="16">
        <v>13.78</v>
      </c>
      <c r="J6095" s="16">
        <v>19.600000000000001</v>
      </c>
      <c r="K6095" s="78">
        <v>1120</v>
      </c>
      <c r="L6095" s="16">
        <v>28.42</v>
      </c>
      <c r="M6095" s="16">
        <v>13.71</v>
      </c>
      <c r="O6095" s="16"/>
    </row>
    <row r="6096" spans="1:15" x14ac:dyDescent="0.2">
      <c r="A6096" s="67">
        <f t="shared" si="96"/>
        <v>43454</v>
      </c>
      <c r="B6096" s="1">
        <v>0.25</v>
      </c>
      <c r="C6096" s="16">
        <v>88.43</v>
      </c>
      <c r="D6096" s="16">
        <v>26.56</v>
      </c>
      <c r="E6096" s="16">
        <v>23.38</v>
      </c>
      <c r="F6096" s="16">
        <v>29.3</v>
      </c>
      <c r="G6096" s="16">
        <v>5.32</v>
      </c>
      <c r="H6096" s="16">
        <v>14.36</v>
      </c>
      <c r="I6096" s="16">
        <v>324.18</v>
      </c>
      <c r="J6096" s="16">
        <v>20.38</v>
      </c>
      <c r="K6096" s="78">
        <v>921</v>
      </c>
      <c r="L6096" s="16">
        <v>28.77</v>
      </c>
      <c r="M6096" s="16">
        <v>7.26</v>
      </c>
      <c r="O6096" s="16"/>
    </row>
    <row r="6097" spans="1:15" x14ac:dyDescent="0.2">
      <c r="A6097" s="67">
        <f t="shared" si="96"/>
        <v>43455</v>
      </c>
      <c r="B6097" s="1">
        <v>5.33</v>
      </c>
      <c r="C6097" s="16">
        <v>83.44</v>
      </c>
      <c r="D6097" s="16">
        <v>27.44</v>
      </c>
      <c r="E6097" s="16">
        <v>25.4</v>
      </c>
      <c r="F6097" s="16">
        <v>28.83</v>
      </c>
      <c r="G6097" s="16">
        <v>12.74</v>
      </c>
      <c r="H6097" s="16">
        <v>31.33</v>
      </c>
      <c r="I6097" s="16">
        <v>342.39</v>
      </c>
      <c r="J6097" s="16">
        <v>18.37</v>
      </c>
      <c r="K6097" s="78">
        <v>1145</v>
      </c>
      <c r="L6097" s="16">
        <v>28.48</v>
      </c>
      <c r="M6097" s="16">
        <v>18.690000000000001</v>
      </c>
      <c r="O6097" s="16"/>
    </row>
    <row r="6098" spans="1:15" x14ac:dyDescent="0.2">
      <c r="A6098" s="67">
        <f t="shared" si="96"/>
        <v>43456</v>
      </c>
      <c r="B6098" s="1">
        <v>1.27</v>
      </c>
      <c r="C6098" s="16">
        <v>83.05</v>
      </c>
      <c r="D6098" s="16">
        <v>27.7</v>
      </c>
      <c r="E6098" s="16">
        <v>26.15</v>
      </c>
      <c r="F6098" s="16">
        <v>28.48</v>
      </c>
      <c r="G6098" s="16">
        <v>28.99</v>
      </c>
      <c r="H6098" s="16">
        <v>45.26</v>
      </c>
      <c r="I6098" s="16">
        <v>25.97</v>
      </c>
      <c r="J6098" s="16">
        <v>15.77</v>
      </c>
      <c r="K6098" s="78">
        <v>1194</v>
      </c>
      <c r="L6098" s="16">
        <v>28.19</v>
      </c>
      <c r="M6098" s="16">
        <v>28.56</v>
      </c>
      <c r="O6098" s="16"/>
    </row>
    <row r="6099" spans="1:15" x14ac:dyDescent="0.2">
      <c r="A6099" s="67">
        <f t="shared" si="96"/>
        <v>43457</v>
      </c>
      <c r="B6099" s="1">
        <v>0</v>
      </c>
      <c r="C6099" s="16">
        <v>80.42</v>
      </c>
      <c r="D6099" s="16">
        <v>27.7</v>
      </c>
      <c r="E6099" s="16">
        <v>27.08</v>
      </c>
      <c r="F6099" s="16">
        <v>28.37</v>
      </c>
      <c r="G6099" s="16">
        <v>29.03</v>
      </c>
      <c r="H6099" s="16">
        <v>44.49</v>
      </c>
      <c r="I6099" s="16">
        <v>27.29</v>
      </c>
      <c r="J6099" s="16">
        <v>19.96</v>
      </c>
      <c r="K6099" s="78">
        <v>1116</v>
      </c>
      <c r="L6099" s="16">
        <v>27.96</v>
      </c>
      <c r="M6099" s="16">
        <v>29.23</v>
      </c>
      <c r="O6099" s="16"/>
    </row>
    <row r="6100" spans="1:15" x14ac:dyDescent="0.2">
      <c r="A6100" s="67">
        <f t="shared" si="96"/>
        <v>43458</v>
      </c>
      <c r="B6100" s="1">
        <v>0</v>
      </c>
      <c r="C6100" s="16">
        <v>81.41</v>
      </c>
      <c r="D6100" s="16">
        <v>27.64</v>
      </c>
      <c r="E6100" s="16">
        <v>26.64</v>
      </c>
      <c r="F6100" s="16">
        <v>28.26</v>
      </c>
      <c r="G6100" s="16">
        <v>29.4</v>
      </c>
      <c r="H6100" s="16">
        <v>42.3</v>
      </c>
      <c r="I6100" s="16">
        <v>27.16</v>
      </c>
      <c r="J6100" s="16">
        <v>19.87</v>
      </c>
      <c r="K6100" s="78">
        <v>1102</v>
      </c>
      <c r="L6100" s="16">
        <v>28.04</v>
      </c>
      <c r="M6100" s="16">
        <v>28.2</v>
      </c>
      <c r="O6100" s="16"/>
    </row>
    <row r="6101" spans="1:15" x14ac:dyDescent="0.2">
      <c r="A6101" s="67">
        <f t="shared" si="96"/>
        <v>43459</v>
      </c>
      <c r="B6101" s="1">
        <v>0.25</v>
      </c>
      <c r="C6101" s="16">
        <v>79.33</v>
      </c>
      <c r="D6101" s="16">
        <v>27.55</v>
      </c>
      <c r="E6101" s="16">
        <v>26.59</v>
      </c>
      <c r="F6101" s="16">
        <v>28.11</v>
      </c>
      <c r="G6101" s="16">
        <v>28.75</v>
      </c>
      <c r="H6101" s="16">
        <v>40.68</v>
      </c>
      <c r="I6101" s="16">
        <v>27.63</v>
      </c>
      <c r="J6101" s="16">
        <v>19.72</v>
      </c>
      <c r="K6101" s="78">
        <v>1153</v>
      </c>
      <c r="L6101" s="16">
        <v>27.99</v>
      </c>
      <c r="M6101" s="16">
        <v>28.4</v>
      </c>
      <c r="O6101" s="16"/>
    </row>
    <row r="6102" spans="1:15" x14ac:dyDescent="0.2">
      <c r="A6102" s="67">
        <f t="shared" si="96"/>
        <v>43460</v>
      </c>
      <c r="B6102" s="1">
        <v>0</v>
      </c>
      <c r="C6102" s="16">
        <v>80.64</v>
      </c>
      <c r="D6102" s="16">
        <v>27.45</v>
      </c>
      <c r="E6102" s="16">
        <v>26.2</v>
      </c>
      <c r="F6102" s="16">
        <v>28.04</v>
      </c>
      <c r="G6102" s="16">
        <v>30.23</v>
      </c>
      <c r="H6102" s="16">
        <v>42.19</v>
      </c>
      <c r="I6102" s="16">
        <v>28.67</v>
      </c>
      <c r="J6102" s="16">
        <v>21.11</v>
      </c>
      <c r="K6102" s="78">
        <v>1032</v>
      </c>
      <c r="L6102" s="16">
        <v>27.83</v>
      </c>
      <c r="M6102" s="16">
        <v>29.26</v>
      </c>
      <c r="O6102" s="16"/>
    </row>
    <row r="6103" spans="1:15" x14ac:dyDescent="0.2">
      <c r="A6103" s="67">
        <f t="shared" si="96"/>
        <v>43461</v>
      </c>
      <c r="B6103" s="1">
        <v>0</v>
      </c>
      <c r="C6103" s="16">
        <v>82.28</v>
      </c>
      <c r="D6103" s="16">
        <v>27.33</v>
      </c>
      <c r="E6103" s="16">
        <v>26.8</v>
      </c>
      <c r="F6103" s="16">
        <v>27.92</v>
      </c>
      <c r="G6103" s="16">
        <v>24.31</v>
      </c>
      <c r="H6103" s="16">
        <v>35.74</v>
      </c>
      <c r="I6103" s="16">
        <v>27.82</v>
      </c>
      <c r="J6103" s="16">
        <v>19.739999999999998</v>
      </c>
      <c r="K6103" s="78">
        <v>1112</v>
      </c>
      <c r="L6103" s="16">
        <v>27.87</v>
      </c>
      <c r="M6103" s="16">
        <v>23.87</v>
      </c>
      <c r="O6103" s="16"/>
    </row>
    <row r="6104" spans="1:15" x14ac:dyDescent="0.2">
      <c r="A6104" s="67">
        <f t="shared" si="96"/>
        <v>43462</v>
      </c>
      <c r="B6104" s="1">
        <v>0.25</v>
      </c>
      <c r="C6104" s="16">
        <v>84.64</v>
      </c>
      <c r="D6104" s="16">
        <v>27.37</v>
      </c>
      <c r="E6104" s="16">
        <v>26.04</v>
      </c>
      <c r="F6104" s="16">
        <v>28.16</v>
      </c>
      <c r="G6104" s="16">
        <v>21.6</v>
      </c>
      <c r="H6104" s="16">
        <v>32.78</v>
      </c>
      <c r="I6104" s="16">
        <v>27.28</v>
      </c>
      <c r="J6104" s="16">
        <v>20.68</v>
      </c>
      <c r="K6104" s="78">
        <v>1046</v>
      </c>
      <c r="L6104" s="16">
        <v>28.05</v>
      </c>
      <c r="M6104" s="16">
        <v>21.09</v>
      </c>
      <c r="O6104" s="16"/>
    </row>
    <row r="6105" spans="1:15" x14ac:dyDescent="0.2">
      <c r="A6105" s="67">
        <f t="shared" si="96"/>
        <v>43463</v>
      </c>
      <c r="B6105" s="1">
        <v>0</v>
      </c>
      <c r="C6105" s="16">
        <v>83.44</v>
      </c>
      <c r="D6105" s="16">
        <v>27.4</v>
      </c>
      <c r="E6105" s="16">
        <v>26.82</v>
      </c>
      <c r="F6105" s="16">
        <v>28</v>
      </c>
      <c r="G6105" s="16">
        <v>23.2</v>
      </c>
      <c r="H6105" s="16">
        <v>36.69</v>
      </c>
      <c r="I6105" s="16">
        <v>14.25</v>
      </c>
      <c r="J6105" s="16">
        <v>17.2</v>
      </c>
      <c r="K6105" s="78">
        <v>1164</v>
      </c>
      <c r="L6105" s="16">
        <v>28.15</v>
      </c>
      <c r="M6105" s="16">
        <v>22.17</v>
      </c>
      <c r="O6105" s="16"/>
    </row>
    <row r="6106" spans="1:15" x14ac:dyDescent="0.2">
      <c r="A6106" s="67">
        <f t="shared" si="96"/>
        <v>43464</v>
      </c>
      <c r="B6106" s="1">
        <v>0</v>
      </c>
      <c r="C6106" s="16">
        <v>81.89</v>
      </c>
      <c r="D6106" s="16">
        <v>27.34</v>
      </c>
      <c r="E6106" s="16">
        <v>26.83</v>
      </c>
      <c r="F6106" s="16">
        <v>28.05</v>
      </c>
      <c r="G6106" s="16">
        <v>23.58</v>
      </c>
      <c r="H6106" s="16">
        <v>35.880000000000003</v>
      </c>
      <c r="I6106" s="16">
        <v>15.53</v>
      </c>
      <c r="J6106" s="16">
        <v>17.61</v>
      </c>
      <c r="K6106" s="78">
        <v>1204</v>
      </c>
      <c r="L6106" s="16">
        <v>28.09</v>
      </c>
      <c r="M6106" s="16">
        <v>22.93</v>
      </c>
      <c r="O6106" s="16"/>
    </row>
    <row r="6107" spans="1:15" x14ac:dyDescent="0.2">
      <c r="A6107" s="67">
        <f t="shared" si="96"/>
        <v>43465</v>
      </c>
      <c r="B6107" s="1">
        <v>0</v>
      </c>
      <c r="C6107" s="16">
        <v>82.8</v>
      </c>
      <c r="D6107" s="16">
        <v>27.28</v>
      </c>
      <c r="E6107" s="16">
        <v>26.76</v>
      </c>
      <c r="F6107" s="16">
        <v>27.85</v>
      </c>
      <c r="G6107" s="16">
        <v>22.99</v>
      </c>
      <c r="H6107" s="16">
        <v>36.590000000000003</v>
      </c>
      <c r="I6107" s="16">
        <v>26.01</v>
      </c>
      <c r="J6107" s="16">
        <v>19.29</v>
      </c>
      <c r="K6107" s="78">
        <v>1050</v>
      </c>
      <c r="L6107" s="16">
        <v>28.14</v>
      </c>
      <c r="M6107" s="16">
        <v>23.19</v>
      </c>
      <c r="O6107" s="16"/>
    </row>
    <row r="6108" spans="1:15" x14ac:dyDescent="0.2">
      <c r="A6108" s="49">
        <v>43466</v>
      </c>
      <c r="B6108" s="1">
        <v>0</v>
      </c>
      <c r="C6108" s="16">
        <v>83.57</v>
      </c>
      <c r="D6108" s="16">
        <v>27.29</v>
      </c>
      <c r="E6108" s="94">
        <v>26.67</v>
      </c>
      <c r="F6108" s="94">
        <v>27.97</v>
      </c>
      <c r="G6108" s="16">
        <v>26.12</v>
      </c>
      <c r="H6108" s="16">
        <v>38.700000000000003</v>
      </c>
      <c r="I6108" s="16">
        <v>23.28</v>
      </c>
      <c r="J6108" s="16">
        <v>15.85</v>
      </c>
      <c r="K6108" s="78">
        <v>1112</v>
      </c>
      <c r="L6108" s="16">
        <v>28.17</v>
      </c>
      <c r="M6108" s="16">
        <v>25.14</v>
      </c>
    </row>
    <row r="6109" spans="1:15" x14ac:dyDescent="0.2">
      <c r="A6109" s="49">
        <f t="shared" ref="A6109:A6172" si="97">A6108+1</f>
        <v>43467</v>
      </c>
      <c r="B6109" s="1">
        <v>0.76</v>
      </c>
      <c r="C6109" s="16">
        <v>83.61</v>
      </c>
      <c r="D6109" s="16">
        <v>27.11</v>
      </c>
      <c r="E6109" s="94">
        <v>26.23</v>
      </c>
      <c r="F6109" s="94">
        <v>27.73</v>
      </c>
      <c r="G6109" s="16">
        <v>25.65</v>
      </c>
      <c r="H6109" s="16">
        <v>39.130000000000003</v>
      </c>
      <c r="I6109" s="16">
        <v>26.26</v>
      </c>
      <c r="J6109" s="16">
        <v>16.28</v>
      </c>
      <c r="K6109" s="78">
        <v>1251</v>
      </c>
      <c r="L6109" s="16">
        <v>28.04</v>
      </c>
      <c r="M6109" s="16">
        <v>24.84</v>
      </c>
    </row>
    <row r="6110" spans="1:15" x14ac:dyDescent="0.2">
      <c r="A6110" s="49">
        <f t="shared" si="97"/>
        <v>43468</v>
      </c>
      <c r="B6110" s="1">
        <v>0</v>
      </c>
      <c r="C6110" s="16">
        <v>83.76</v>
      </c>
      <c r="D6110" s="16">
        <v>27.14</v>
      </c>
      <c r="E6110" s="94">
        <v>26.5</v>
      </c>
      <c r="F6110" s="94">
        <v>27.86</v>
      </c>
      <c r="G6110" s="16">
        <v>20.03</v>
      </c>
      <c r="H6110" s="16">
        <v>29.81</v>
      </c>
      <c r="I6110" s="16">
        <v>18.23</v>
      </c>
      <c r="J6110" s="16">
        <v>13.2</v>
      </c>
      <c r="K6110" s="78">
        <v>1129</v>
      </c>
      <c r="L6110" s="16">
        <v>27.93</v>
      </c>
      <c r="M6110" s="16">
        <v>19.89</v>
      </c>
    </row>
    <row r="6111" spans="1:15" x14ac:dyDescent="0.2">
      <c r="A6111" s="49">
        <f t="shared" si="97"/>
        <v>43469</v>
      </c>
      <c r="B6111" s="1">
        <v>0</v>
      </c>
      <c r="C6111" s="16">
        <v>85.03</v>
      </c>
      <c r="D6111" s="16">
        <v>27.08</v>
      </c>
      <c r="E6111" s="94">
        <v>25.74</v>
      </c>
      <c r="F6111" s="94">
        <v>27.97</v>
      </c>
      <c r="G6111" s="16">
        <v>16.47</v>
      </c>
      <c r="H6111" s="16">
        <v>28.33</v>
      </c>
      <c r="I6111" s="16">
        <v>15.88</v>
      </c>
      <c r="J6111" s="16">
        <v>20.05</v>
      </c>
      <c r="K6111" s="78">
        <v>1117</v>
      </c>
      <c r="L6111" s="16">
        <v>28.06</v>
      </c>
      <c r="M6111" s="16">
        <v>17.73</v>
      </c>
    </row>
    <row r="6112" spans="1:15" x14ac:dyDescent="0.2">
      <c r="A6112" s="49">
        <f t="shared" si="97"/>
        <v>43470</v>
      </c>
      <c r="B6112" s="1">
        <v>0</v>
      </c>
      <c r="C6112" s="16">
        <v>84.4</v>
      </c>
      <c r="D6112" s="16">
        <v>27.22</v>
      </c>
      <c r="E6112" s="94">
        <v>26.51</v>
      </c>
      <c r="F6112" s="94">
        <v>27.84</v>
      </c>
      <c r="G6112" s="16">
        <v>25.11</v>
      </c>
      <c r="H6112" s="16">
        <v>42.19</v>
      </c>
      <c r="I6112" s="16">
        <v>10.25</v>
      </c>
      <c r="J6112" s="16">
        <v>18.87</v>
      </c>
      <c r="K6112" s="78">
        <v>1104</v>
      </c>
      <c r="L6112" s="16">
        <v>27.94</v>
      </c>
      <c r="M6112" s="16">
        <v>26.26</v>
      </c>
    </row>
    <row r="6113" spans="1:13" x14ac:dyDescent="0.2">
      <c r="A6113" s="49">
        <f t="shared" si="97"/>
        <v>43471</v>
      </c>
      <c r="B6113" s="1">
        <v>0</v>
      </c>
      <c r="C6113" s="16">
        <v>80.61</v>
      </c>
      <c r="D6113" s="16">
        <v>27.11</v>
      </c>
      <c r="E6113" s="94">
        <v>26.62</v>
      </c>
      <c r="F6113" s="94">
        <v>27.81</v>
      </c>
      <c r="G6113" s="16">
        <v>27.85</v>
      </c>
      <c r="H6113" s="16">
        <v>41.35</v>
      </c>
      <c r="I6113" s="16">
        <v>21.88</v>
      </c>
      <c r="J6113" s="16">
        <v>18.739999999999998</v>
      </c>
      <c r="K6113" s="78">
        <v>1120</v>
      </c>
      <c r="L6113" s="16">
        <v>27.74</v>
      </c>
      <c r="M6113" s="16">
        <v>27.24</v>
      </c>
    </row>
    <row r="6114" spans="1:13" x14ac:dyDescent="0.2">
      <c r="A6114" s="49">
        <f t="shared" si="97"/>
        <v>43472</v>
      </c>
      <c r="B6114" s="1">
        <v>1.27</v>
      </c>
      <c r="C6114" s="16">
        <v>80.84</v>
      </c>
      <c r="D6114" s="16">
        <v>26.72</v>
      </c>
      <c r="E6114" s="94">
        <v>25.22</v>
      </c>
      <c r="F6114" s="94">
        <v>28.13</v>
      </c>
      <c r="G6114" s="16">
        <v>19.05</v>
      </c>
      <c r="H6114" s="16">
        <v>36.409999999999997</v>
      </c>
      <c r="I6114" s="16">
        <v>355.48</v>
      </c>
      <c r="J6114" s="16">
        <v>13.68</v>
      </c>
      <c r="K6114" s="78">
        <v>1134</v>
      </c>
      <c r="L6114" s="16">
        <v>27.44</v>
      </c>
      <c r="M6114" s="16">
        <v>22.82</v>
      </c>
    </row>
    <row r="6115" spans="1:13" x14ac:dyDescent="0.2">
      <c r="A6115" s="49">
        <f t="shared" si="97"/>
        <v>43473</v>
      </c>
      <c r="B6115" s="1">
        <v>7.62</v>
      </c>
      <c r="C6115" s="16">
        <v>81.83</v>
      </c>
      <c r="D6115" s="16">
        <v>26.87</v>
      </c>
      <c r="E6115" s="94">
        <v>24.63</v>
      </c>
      <c r="F6115" s="94">
        <v>27.95</v>
      </c>
      <c r="G6115" s="16">
        <v>19.420000000000002</v>
      </c>
      <c r="H6115" s="16">
        <v>34.61</v>
      </c>
      <c r="I6115" s="16">
        <v>11.12</v>
      </c>
      <c r="J6115" s="16">
        <v>17.899999999999999</v>
      </c>
      <c r="K6115" s="78">
        <v>1084</v>
      </c>
      <c r="L6115" s="16">
        <v>27.44</v>
      </c>
      <c r="M6115" s="16">
        <v>22.02</v>
      </c>
    </row>
    <row r="6116" spans="1:13" x14ac:dyDescent="0.2">
      <c r="A6116" s="49">
        <f t="shared" si="97"/>
        <v>43474</v>
      </c>
      <c r="B6116" s="1">
        <v>0.51</v>
      </c>
      <c r="C6116" s="16">
        <v>81.66</v>
      </c>
      <c r="D6116" s="16">
        <v>26.96</v>
      </c>
      <c r="E6116" s="94">
        <v>26.28</v>
      </c>
      <c r="F6116" s="94">
        <v>27.75</v>
      </c>
      <c r="G6116" s="16">
        <v>21.77</v>
      </c>
      <c r="H6116" s="16">
        <v>32.39</v>
      </c>
      <c r="I6116" s="16">
        <v>21.39</v>
      </c>
      <c r="J6116" s="16">
        <v>14.47</v>
      </c>
      <c r="K6116" s="78">
        <v>1306</v>
      </c>
      <c r="L6116" s="16">
        <v>27.37</v>
      </c>
      <c r="M6116" s="16">
        <v>21.79</v>
      </c>
    </row>
    <row r="6117" spans="1:13" x14ac:dyDescent="0.2">
      <c r="A6117" s="49">
        <f t="shared" si="97"/>
        <v>43475</v>
      </c>
      <c r="B6117" s="1">
        <v>0.25</v>
      </c>
      <c r="C6117" s="16">
        <v>81</v>
      </c>
      <c r="D6117" s="16">
        <v>26.42</v>
      </c>
      <c r="E6117" s="94">
        <v>24.65</v>
      </c>
      <c r="F6117" s="94">
        <v>27.85</v>
      </c>
      <c r="G6117" s="16">
        <v>16.47</v>
      </c>
      <c r="H6117" s="16">
        <v>33.130000000000003</v>
      </c>
      <c r="I6117" s="16">
        <v>7.27</v>
      </c>
      <c r="J6117" s="16">
        <v>19.68</v>
      </c>
      <c r="K6117" s="78">
        <v>1193</v>
      </c>
      <c r="L6117" s="16">
        <v>27.4</v>
      </c>
      <c r="M6117" s="16">
        <v>19.54</v>
      </c>
    </row>
    <row r="6118" spans="1:13" x14ac:dyDescent="0.2">
      <c r="A6118" s="49">
        <f t="shared" si="97"/>
        <v>43476</v>
      </c>
      <c r="B6118" s="1">
        <v>1.02</v>
      </c>
      <c r="C6118" s="16">
        <v>79.05</v>
      </c>
      <c r="D6118" s="16">
        <v>26.57</v>
      </c>
      <c r="E6118" s="94">
        <v>24.46</v>
      </c>
      <c r="F6118" s="94">
        <v>27.31</v>
      </c>
      <c r="G6118" s="16">
        <v>21.91</v>
      </c>
      <c r="H6118" s="16">
        <v>37.54</v>
      </c>
      <c r="I6118" s="16">
        <v>28.02</v>
      </c>
      <c r="J6118" s="16">
        <v>22.2</v>
      </c>
      <c r="K6118" s="78">
        <v>1002</v>
      </c>
      <c r="L6118" s="16">
        <v>27.47</v>
      </c>
      <c r="M6118" s="16">
        <v>21.93</v>
      </c>
    </row>
    <row r="6119" spans="1:13" x14ac:dyDescent="0.2">
      <c r="A6119" s="49">
        <f t="shared" si="97"/>
        <v>43477</v>
      </c>
      <c r="B6119" s="1">
        <v>0.25</v>
      </c>
      <c r="C6119" s="16">
        <v>79.42</v>
      </c>
      <c r="D6119" s="16">
        <v>26.71</v>
      </c>
      <c r="E6119" s="94">
        <v>25.38</v>
      </c>
      <c r="F6119" s="94">
        <v>27.65</v>
      </c>
      <c r="G6119" s="16">
        <v>22.89</v>
      </c>
      <c r="H6119" s="16">
        <v>36.270000000000003</v>
      </c>
      <c r="I6119" s="16">
        <v>33.72</v>
      </c>
      <c r="J6119" s="16">
        <v>21.77</v>
      </c>
      <c r="K6119" s="78">
        <v>1124</v>
      </c>
      <c r="L6119" s="16">
        <v>27.4</v>
      </c>
      <c r="M6119" s="16">
        <v>22.56</v>
      </c>
    </row>
    <row r="6120" spans="1:13" x14ac:dyDescent="0.2">
      <c r="A6120" s="49">
        <f t="shared" si="97"/>
        <v>43478</v>
      </c>
      <c r="B6120" s="1">
        <v>0</v>
      </c>
      <c r="C6120" s="16">
        <v>79.81</v>
      </c>
      <c r="D6120" s="16">
        <v>26.99</v>
      </c>
      <c r="E6120" s="94">
        <v>26.38</v>
      </c>
      <c r="F6120" s="94">
        <v>27.66</v>
      </c>
      <c r="G6120" s="16">
        <v>25</v>
      </c>
      <c r="H6120" s="16">
        <v>37.75</v>
      </c>
      <c r="I6120" s="16">
        <v>25.75</v>
      </c>
      <c r="J6120" s="16">
        <v>19.77</v>
      </c>
      <c r="K6120" s="78">
        <v>1087</v>
      </c>
      <c r="L6120" s="16">
        <v>27.43</v>
      </c>
      <c r="M6120" s="16">
        <v>25.86</v>
      </c>
    </row>
    <row r="6121" spans="1:13" x14ac:dyDescent="0.2">
      <c r="A6121" s="49">
        <f t="shared" si="97"/>
        <v>43479</v>
      </c>
      <c r="B6121" s="1">
        <v>0.25</v>
      </c>
      <c r="C6121" s="16">
        <v>80.290000000000006</v>
      </c>
      <c r="D6121" s="16">
        <v>27.1</v>
      </c>
      <c r="E6121" s="94">
        <v>26.45</v>
      </c>
      <c r="F6121" s="94">
        <v>27.76</v>
      </c>
      <c r="G6121" s="16">
        <v>27.24</v>
      </c>
      <c r="H6121" s="16">
        <v>40.11</v>
      </c>
      <c r="I6121" s="16">
        <v>25.16</v>
      </c>
      <c r="J6121" s="16">
        <v>20.14</v>
      </c>
      <c r="K6121" s="78">
        <v>1031</v>
      </c>
      <c r="L6121" s="16">
        <v>27.57</v>
      </c>
      <c r="M6121" s="16">
        <v>27.84</v>
      </c>
    </row>
    <row r="6122" spans="1:13" x14ac:dyDescent="0.2">
      <c r="A6122" s="49">
        <f t="shared" si="97"/>
        <v>43480</v>
      </c>
      <c r="B6122" s="1">
        <v>1.27</v>
      </c>
      <c r="C6122" s="16">
        <v>79.56</v>
      </c>
      <c r="D6122" s="16">
        <v>26.99</v>
      </c>
      <c r="E6122" s="94">
        <v>25.62</v>
      </c>
      <c r="F6122" s="94">
        <v>27.64</v>
      </c>
      <c r="G6122" s="16">
        <v>28.1</v>
      </c>
      <c r="H6122" s="16">
        <v>40.96</v>
      </c>
      <c r="I6122" s="16">
        <v>23.25</v>
      </c>
      <c r="J6122" s="16">
        <v>20.62</v>
      </c>
      <c r="K6122" s="78">
        <v>1048</v>
      </c>
      <c r="L6122" s="16">
        <v>27.55</v>
      </c>
      <c r="M6122" s="16">
        <v>28.29</v>
      </c>
    </row>
    <row r="6123" spans="1:13" x14ac:dyDescent="0.2">
      <c r="A6123" s="49">
        <f t="shared" si="97"/>
        <v>43481</v>
      </c>
      <c r="B6123" s="1">
        <v>0</v>
      </c>
      <c r="C6123" s="16">
        <v>76.819999999999993</v>
      </c>
      <c r="D6123" s="16">
        <v>26.93</v>
      </c>
      <c r="E6123" s="94">
        <v>26.55</v>
      </c>
      <c r="F6123" s="94">
        <v>27.35</v>
      </c>
      <c r="G6123" s="16">
        <v>30.35</v>
      </c>
      <c r="H6123" s="16">
        <v>45.33</v>
      </c>
      <c r="I6123" s="16">
        <v>20.18</v>
      </c>
      <c r="J6123" s="16">
        <v>21.57</v>
      </c>
      <c r="K6123" s="78">
        <v>1092</v>
      </c>
      <c r="L6123" s="16">
        <v>27.45</v>
      </c>
      <c r="M6123" s="16">
        <v>29.46</v>
      </c>
    </row>
    <row r="6124" spans="1:13" x14ac:dyDescent="0.2">
      <c r="A6124" s="49">
        <f t="shared" si="97"/>
        <v>43482</v>
      </c>
      <c r="B6124" s="1">
        <v>0.25</v>
      </c>
      <c r="C6124" s="16">
        <v>79.180000000000007</v>
      </c>
      <c r="D6124" s="16">
        <v>26.77</v>
      </c>
      <c r="E6124" s="94">
        <v>25.04</v>
      </c>
      <c r="F6124" s="94">
        <v>27.62</v>
      </c>
      <c r="G6124" s="16">
        <v>27.51</v>
      </c>
      <c r="H6124" s="16">
        <v>44.42</v>
      </c>
      <c r="I6124" s="16">
        <v>13.06</v>
      </c>
      <c r="J6124" s="16">
        <v>21.39</v>
      </c>
      <c r="K6124" s="78">
        <v>1164</v>
      </c>
      <c r="L6124" s="16">
        <v>27.31</v>
      </c>
      <c r="M6124" s="16">
        <v>28.29</v>
      </c>
    </row>
    <row r="6125" spans="1:13" x14ac:dyDescent="0.2">
      <c r="A6125" s="49">
        <f t="shared" si="97"/>
        <v>43483</v>
      </c>
      <c r="B6125" s="1">
        <v>0</v>
      </c>
      <c r="C6125" s="16">
        <v>82.08</v>
      </c>
      <c r="D6125" s="16">
        <v>26.98</v>
      </c>
      <c r="E6125" s="94">
        <v>26.33</v>
      </c>
      <c r="F6125" s="94">
        <v>27.61</v>
      </c>
      <c r="G6125" s="16">
        <v>30.97</v>
      </c>
      <c r="H6125" s="16">
        <v>45.83</v>
      </c>
      <c r="I6125" s="16">
        <v>20.83</v>
      </c>
      <c r="J6125" s="16">
        <v>20.9</v>
      </c>
      <c r="K6125" s="78">
        <v>1109</v>
      </c>
      <c r="L6125" s="16">
        <v>27.24</v>
      </c>
      <c r="M6125" s="16">
        <v>30.05</v>
      </c>
    </row>
    <row r="6126" spans="1:13" x14ac:dyDescent="0.2">
      <c r="A6126" s="49">
        <f t="shared" si="97"/>
        <v>43484</v>
      </c>
      <c r="B6126" s="1">
        <v>0</v>
      </c>
      <c r="C6126" s="16">
        <v>83.89</v>
      </c>
      <c r="D6126" s="16">
        <v>27.04</v>
      </c>
      <c r="E6126" s="94">
        <v>26.31</v>
      </c>
      <c r="F6126" s="94">
        <v>27.6</v>
      </c>
      <c r="G6126" s="16">
        <v>27.84</v>
      </c>
      <c r="H6126" s="16">
        <v>41.49</v>
      </c>
      <c r="I6126" s="16">
        <v>19.13</v>
      </c>
      <c r="J6126" s="16">
        <v>19.420000000000002</v>
      </c>
      <c r="K6126" s="78">
        <v>1112</v>
      </c>
      <c r="L6126" s="16">
        <v>27.24</v>
      </c>
      <c r="M6126" s="16">
        <v>27.07</v>
      </c>
    </row>
    <row r="6127" spans="1:13" x14ac:dyDescent="0.2">
      <c r="A6127" s="49">
        <f t="shared" si="97"/>
        <v>43485</v>
      </c>
      <c r="B6127" s="1">
        <v>0.51</v>
      </c>
      <c r="C6127" s="16">
        <v>85.09</v>
      </c>
      <c r="D6127" s="16">
        <v>27.1</v>
      </c>
      <c r="E6127" s="94">
        <v>26.19</v>
      </c>
      <c r="F6127" s="94">
        <v>27.62</v>
      </c>
      <c r="G6127" s="16">
        <v>26.23</v>
      </c>
      <c r="H6127" s="16">
        <v>43.5</v>
      </c>
      <c r="I6127" s="16">
        <v>9.9</v>
      </c>
      <c r="J6127" s="16">
        <v>16.63</v>
      </c>
      <c r="K6127" s="78">
        <v>1111</v>
      </c>
      <c r="L6127" s="16">
        <v>27.36</v>
      </c>
      <c r="M6127" s="16">
        <v>26.22</v>
      </c>
    </row>
    <row r="6128" spans="1:13" x14ac:dyDescent="0.2">
      <c r="A6128" s="49">
        <f t="shared" si="97"/>
        <v>43486</v>
      </c>
      <c r="B6128" s="1">
        <v>0</v>
      </c>
      <c r="C6128" s="16">
        <v>82.71</v>
      </c>
      <c r="D6128" s="16">
        <v>27</v>
      </c>
      <c r="E6128" s="94">
        <v>25.46</v>
      </c>
      <c r="F6128" s="94">
        <v>27.73</v>
      </c>
      <c r="G6128" s="16">
        <v>32.06</v>
      </c>
      <c r="H6128" s="16">
        <v>48.23</v>
      </c>
      <c r="I6128" s="16">
        <v>16.920000000000002</v>
      </c>
      <c r="J6128" s="16">
        <v>14.53</v>
      </c>
      <c r="K6128" s="78">
        <v>1235</v>
      </c>
      <c r="L6128" s="16">
        <v>27.21</v>
      </c>
      <c r="M6128" s="16">
        <v>30.92</v>
      </c>
    </row>
    <row r="6129" spans="1:13" x14ac:dyDescent="0.2">
      <c r="A6129" s="49">
        <f t="shared" si="97"/>
        <v>43487</v>
      </c>
      <c r="B6129" s="1">
        <v>0</v>
      </c>
      <c r="C6129" s="16">
        <v>81.84</v>
      </c>
      <c r="D6129" s="16">
        <v>26.95</v>
      </c>
      <c r="E6129" s="94">
        <v>26.42</v>
      </c>
      <c r="F6129" s="94">
        <v>27.45</v>
      </c>
      <c r="G6129" s="16">
        <v>32.07</v>
      </c>
      <c r="H6129" s="16">
        <v>48.16</v>
      </c>
      <c r="I6129" s="16">
        <v>18.899999999999999</v>
      </c>
      <c r="J6129" s="16">
        <v>9.82</v>
      </c>
      <c r="K6129" s="78">
        <v>1266</v>
      </c>
      <c r="L6129" s="16">
        <v>26.98</v>
      </c>
      <c r="M6129" s="16">
        <v>31.48</v>
      </c>
    </row>
    <row r="6130" spans="1:13" x14ac:dyDescent="0.2">
      <c r="A6130" s="49">
        <f t="shared" si="97"/>
        <v>43488</v>
      </c>
      <c r="B6130" s="1">
        <v>0</v>
      </c>
      <c r="C6130" s="16">
        <v>83.65</v>
      </c>
      <c r="D6130" s="16">
        <v>27</v>
      </c>
      <c r="E6130" s="94">
        <v>26.46</v>
      </c>
      <c r="F6130" s="94">
        <v>27.6</v>
      </c>
      <c r="G6130" s="16">
        <v>27.29</v>
      </c>
      <c r="H6130" s="16">
        <v>41.77</v>
      </c>
      <c r="I6130" s="16">
        <v>21.8</v>
      </c>
      <c r="J6130" s="16">
        <v>20.69</v>
      </c>
      <c r="K6130" s="78">
        <v>1029</v>
      </c>
      <c r="L6130" s="16">
        <v>27.1</v>
      </c>
      <c r="M6130" s="16">
        <v>25.74</v>
      </c>
    </row>
    <row r="6131" spans="1:13" x14ac:dyDescent="0.2">
      <c r="A6131" s="49">
        <f t="shared" si="97"/>
        <v>43489</v>
      </c>
      <c r="B6131" s="1">
        <v>0</v>
      </c>
      <c r="C6131" s="16">
        <v>85.83</v>
      </c>
      <c r="D6131" s="16">
        <v>27.09</v>
      </c>
      <c r="E6131" s="94">
        <v>26.3</v>
      </c>
      <c r="F6131" s="94">
        <v>28.3</v>
      </c>
      <c r="G6131" s="16">
        <v>17.43</v>
      </c>
      <c r="H6131" s="16">
        <v>27.91</v>
      </c>
      <c r="I6131" s="16">
        <v>1.45</v>
      </c>
      <c r="J6131" s="16">
        <v>15.21</v>
      </c>
      <c r="K6131" s="78">
        <v>1196</v>
      </c>
      <c r="L6131" s="16">
        <v>27.45</v>
      </c>
      <c r="M6131" s="16">
        <v>18.61</v>
      </c>
    </row>
    <row r="6132" spans="1:13" x14ac:dyDescent="0.2">
      <c r="A6132" s="49">
        <f t="shared" si="97"/>
        <v>43490</v>
      </c>
      <c r="B6132" s="1">
        <v>0</v>
      </c>
      <c r="C6132" s="16">
        <v>84.85</v>
      </c>
      <c r="D6132" s="16">
        <v>27.07</v>
      </c>
      <c r="E6132" s="94">
        <v>26.28</v>
      </c>
      <c r="F6132" s="94">
        <v>27.75</v>
      </c>
      <c r="G6132" s="16">
        <v>23.72</v>
      </c>
      <c r="H6132" s="16">
        <v>39.049999999999997</v>
      </c>
      <c r="I6132" s="16">
        <v>19.54</v>
      </c>
      <c r="J6132" s="16">
        <v>21.49</v>
      </c>
      <c r="K6132" s="78">
        <v>1047</v>
      </c>
      <c r="L6132" s="16">
        <v>27.64</v>
      </c>
      <c r="M6132" s="16">
        <v>23.4</v>
      </c>
    </row>
    <row r="6133" spans="1:13" x14ac:dyDescent="0.2">
      <c r="A6133" s="49">
        <f t="shared" si="97"/>
        <v>43491</v>
      </c>
      <c r="B6133" s="1">
        <v>0</v>
      </c>
      <c r="C6133" s="16">
        <v>84.25</v>
      </c>
      <c r="D6133" s="16">
        <v>27.03</v>
      </c>
      <c r="E6133" s="94">
        <v>26.5</v>
      </c>
      <c r="F6133" s="94">
        <v>27.72</v>
      </c>
      <c r="G6133" s="16">
        <v>23.11</v>
      </c>
      <c r="H6133" s="16">
        <v>37.19</v>
      </c>
      <c r="I6133" s="16">
        <v>23.72</v>
      </c>
      <c r="J6133" s="16">
        <v>18.18</v>
      </c>
      <c r="K6133" s="78">
        <v>1319</v>
      </c>
      <c r="L6133" s="16">
        <v>27.73</v>
      </c>
      <c r="M6133" s="16">
        <v>23.24</v>
      </c>
    </row>
    <row r="6134" spans="1:13" x14ac:dyDescent="0.2">
      <c r="A6134" s="49">
        <f t="shared" si="97"/>
        <v>43492</v>
      </c>
      <c r="B6134" s="1">
        <v>0</v>
      </c>
      <c r="C6134" s="16">
        <v>80.459999999999994</v>
      </c>
      <c r="D6134" s="16">
        <v>27.15</v>
      </c>
      <c r="E6134" s="94">
        <v>26.41</v>
      </c>
      <c r="F6134" s="94">
        <v>28.58</v>
      </c>
      <c r="G6134" s="16">
        <v>13.82</v>
      </c>
      <c r="H6134" s="16">
        <v>30.98</v>
      </c>
      <c r="I6134" s="16">
        <v>2.92</v>
      </c>
      <c r="J6134" s="16">
        <v>21.51</v>
      </c>
      <c r="K6134" s="78">
        <v>1085</v>
      </c>
      <c r="L6134" s="16">
        <v>27.99</v>
      </c>
      <c r="M6134" s="16">
        <v>15.74</v>
      </c>
    </row>
    <row r="6135" spans="1:13" x14ac:dyDescent="0.2">
      <c r="A6135" s="49">
        <f t="shared" si="97"/>
        <v>43493</v>
      </c>
      <c r="B6135" s="1">
        <v>2.29</v>
      </c>
      <c r="C6135" s="16">
        <v>83.9</v>
      </c>
      <c r="D6135" s="16">
        <v>26.71</v>
      </c>
      <c r="E6135" s="94">
        <v>24.65</v>
      </c>
      <c r="F6135" s="94">
        <v>28.34</v>
      </c>
      <c r="G6135" s="16">
        <v>15.08</v>
      </c>
      <c r="H6135" s="16">
        <v>28.4</v>
      </c>
      <c r="I6135" s="16">
        <v>357.62</v>
      </c>
      <c r="J6135" s="16">
        <v>18.73</v>
      </c>
      <c r="K6135" s="78">
        <v>1048</v>
      </c>
      <c r="L6135" s="16">
        <v>28.16</v>
      </c>
      <c r="M6135" s="16">
        <v>18.43</v>
      </c>
    </row>
    <row r="6136" spans="1:13" x14ac:dyDescent="0.2">
      <c r="A6136" s="49">
        <f t="shared" si="97"/>
        <v>43494</v>
      </c>
      <c r="B6136" s="1">
        <v>0.76</v>
      </c>
      <c r="C6136" s="16">
        <v>81.61</v>
      </c>
      <c r="D6136" s="16">
        <v>26.84</v>
      </c>
      <c r="E6136" s="94">
        <v>25.8</v>
      </c>
      <c r="F6136" s="94">
        <v>28.16</v>
      </c>
      <c r="G6136" s="16">
        <v>16.22</v>
      </c>
      <c r="H6136" s="16">
        <v>35</v>
      </c>
      <c r="I6136" s="16">
        <v>347.68</v>
      </c>
      <c r="J6136" s="16">
        <v>11.92</v>
      </c>
      <c r="K6136" s="78">
        <v>1228</v>
      </c>
      <c r="L6136" s="16">
        <v>27.69</v>
      </c>
      <c r="M6136" s="16">
        <v>21.45</v>
      </c>
    </row>
    <row r="6137" spans="1:13" x14ac:dyDescent="0.2">
      <c r="A6137" s="49">
        <f t="shared" si="97"/>
        <v>43495</v>
      </c>
      <c r="B6137" s="1">
        <v>0</v>
      </c>
      <c r="C6137" s="16">
        <v>77.77</v>
      </c>
      <c r="D6137" s="16">
        <v>26.71</v>
      </c>
      <c r="E6137" s="94">
        <v>26.06</v>
      </c>
      <c r="F6137" s="94">
        <v>27.34</v>
      </c>
      <c r="G6137" s="16">
        <v>25.25</v>
      </c>
      <c r="H6137" s="16">
        <v>35.950000000000003</v>
      </c>
      <c r="I6137" s="16">
        <v>27.18</v>
      </c>
      <c r="J6137" s="16">
        <v>21.87</v>
      </c>
      <c r="K6137" s="78">
        <v>1268</v>
      </c>
      <c r="L6137" s="16">
        <v>27.53</v>
      </c>
      <c r="M6137" s="16">
        <v>25.06</v>
      </c>
    </row>
    <row r="6138" spans="1:13" x14ac:dyDescent="0.2">
      <c r="A6138" s="49">
        <f t="shared" si="97"/>
        <v>43496</v>
      </c>
      <c r="B6138" s="1">
        <v>0.76</v>
      </c>
      <c r="C6138" s="16">
        <v>78.5</v>
      </c>
      <c r="D6138" s="16">
        <v>26.41</v>
      </c>
      <c r="E6138" s="94">
        <v>23.87</v>
      </c>
      <c r="F6138" s="94">
        <v>27.57</v>
      </c>
      <c r="G6138" s="16">
        <v>21.63</v>
      </c>
      <c r="H6138" s="16">
        <v>39.9</v>
      </c>
      <c r="I6138" s="16">
        <v>16.84</v>
      </c>
      <c r="J6138" s="16">
        <v>20.51</v>
      </c>
      <c r="K6138" s="78">
        <v>1294</v>
      </c>
      <c r="L6138" s="16">
        <v>27.36</v>
      </c>
      <c r="M6138" s="16">
        <v>22.44</v>
      </c>
    </row>
    <row r="6139" spans="1:13" x14ac:dyDescent="0.2">
      <c r="A6139" s="49">
        <f t="shared" si="97"/>
        <v>43497</v>
      </c>
      <c r="B6139" s="1">
        <v>0</v>
      </c>
      <c r="C6139" s="16">
        <v>80.91</v>
      </c>
      <c r="D6139" s="16">
        <v>26.83</v>
      </c>
      <c r="E6139" s="94">
        <v>26.07</v>
      </c>
      <c r="F6139" s="94">
        <v>27.64</v>
      </c>
      <c r="G6139" s="16">
        <v>22.55</v>
      </c>
      <c r="H6139" s="16">
        <v>32.950000000000003</v>
      </c>
      <c r="I6139" s="16">
        <v>24.48</v>
      </c>
      <c r="J6139" s="16">
        <v>18.32</v>
      </c>
      <c r="K6139" s="78">
        <v>1121</v>
      </c>
      <c r="L6139" s="16">
        <v>27.35</v>
      </c>
      <c r="M6139" s="16">
        <v>22.73</v>
      </c>
    </row>
    <row r="6140" spans="1:13" x14ac:dyDescent="0.2">
      <c r="A6140" s="49">
        <f t="shared" si="97"/>
        <v>43498</v>
      </c>
      <c r="B6140" s="1">
        <v>0</v>
      </c>
      <c r="C6140" s="16">
        <v>81.489999999999995</v>
      </c>
      <c r="D6140" s="16">
        <v>26.83</v>
      </c>
      <c r="E6140" s="94">
        <v>26.19</v>
      </c>
      <c r="F6140" s="94">
        <v>27.61</v>
      </c>
      <c r="G6140" s="16">
        <v>24.38</v>
      </c>
      <c r="H6140" s="16">
        <v>35</v>
      </c>
      <c r="I6140" s="16">
        <v>26.79</v>
      </c>
      <c r="J6140" s="16">
        <v>21.7</v>
      </c>
      <c r="K6140" s="78">
        <v>1203</v>
      </c>
      <c r="L6140" s="16">
        <v>27.44</v>
      </c>
      <c r="M6140" s="16">
        <v>25.12</v>
      </c>
    </row>
    <row r="6141" spans="1:13" x14ac:dyDescent="0.2">
      <c r="A6141" s="49">
        <f t="shared" si="97"/>
        <v>43499</v>
      </c>
      <c r="B6141" s="1">
        <v>0</v>
      </c>
      <c r="C6141" s="16">
        <v>79.59</v>
      </c>
      <c r="D6141" s="16">
        <v>26.67</v>
      </c>
      <c r="E6141" s="94">
        <v>26.06</v>
      </c>
      <c r="F6141" s="94">
        <v>27.49</v>
      </c>
      <c r="G6141" s="16">
        <v>24.88</v>
      </c>
      <c r="H6141" s="16">
        <v>34.89</v>
      </c>
      <c r="I6141" s="16">
        <v>20.52</v>
      </c>
      <c r="J6141" s="16">
        <v>18.21</v>
      </c>
      <c r="K6141" s="78">
        <v>1243</v>
      </c>
      <c r="L6141" s="16">
        <v>27.16</v>
      </c>
      <c r="M6141" s="16">
        <v>24.49</v>
      </c>
    </row>
    <row r="6142" spans="1:13" x14ac:dyDescent="0.2">
      <c r="A6142" s="49">
        <f t="shared" si="97"/>
        <v>43500</v>
      </c>
      <c r="B6142" s="1">
        <v>0</v>
      </c>
      <c r="C6142" s="16">
        <v>77.099999999999994</v>
      </c>
      <c r="D6142" s="16">
        <v>26.65</v>
      </c>
      <c r="E6142" s="94">
        <v>26.04</v>
      </c>
      <c r="F6142" s="94">
        <v>27.34</v>
      </c>
      <c r="G6142" s="16">
        <v>23.58</v>
      </c>
      <c r="H6142" s="16">
        <v>33.450000000000003</v>
      </c>
      <c r="I6142" s="16">
        <v>16.72</v>
      </c>
      <c r="J6142" s="16">
        <v>23.11</v>
      </c>
      <c r="K6142" s="78">
        <v>1079</v>
      </c>
      <c r="L6142" s="16">
        <v>26.97</v>
      </c>
      <c r="M6142" s="16">
        <v>22.79</v>
      </c>
    </row>
    <row r="6143" spans="1:13" x14ac:dyDescent="0.2">
      <c r="A6143" s="49">
        <f t="shared" si="97"/>
        <v>43501</v>
      </c>
      <c r="B6143" s="1">
        <v>0</v>
      </c>
      <c r="C6143" s="16">
        <v>81.540000000000006</v>
      </c>
      <c r="D6143" s="16">
        <v>26.7</v>
      </c>
      <c r="E6143" s="94">
        <v>25.18</v>
      </c>
      <c r="F6143" s="94">
        <v>27.44</v>
      </c>
      <c r="G6143" s="16">
        <v>25.87</v>
      </c>
      <c r="H6143" s="16">
        <v>38.81</v>
      </c>
      <c r="I6143" s="16">
        <v>19.510000000000002</v>
      </c>
      <c r="J6143" s="16">
        <v>17.7</v>
      </c>
      <c r="K6143" s="78">
        <v>1262</v>
      </c>
      <c r="L6143" s="16">
        <v>27.11</v>
      </c>
      <c r="M6143" s="16">
        <v>25.91</v>
      </c>
    </row>
    <row r="6144" spans="1:13" x14ac:dyDescent="0.2">
      <c r="A6144" s="49">
        <f t="shared" si="97"/>
        <v>43502</v>
      </c>
      <c r="B6144" s="1">
        <v>0</v>
      </c>
      <c r="C6144" s="16">
        <v>79.91</v>
      </c>
      <c r="D6144" s="16">
        <v>26.63</v>
      </c>
      <c r="E6144" s="94">
        <v>26.07</v>
      </c>
      <c r="F6144" s="94">
        <v>27.33</v>
      </c>
      <c r="G6144" s="16">
        <v>27.12</v>
      </c>
      <c r="H6144" s="16">
        <v>38.17</v>
      </c>
      <c r="I6144" s="16">
        <v>17.3</v>
      </c>
      <c r="J6144" s="16">
        <v>21.09</v>
      </c>
      <c r="K6144" s="78">
        <v>1186</v>
      </c>
      <c r="L6144" s="16">
        <v>27.16</v>
      </c>
      <c r="M6144" s="16">
        <v>26.04</v>
      </c>
    </row>
    <row r="6145" spans="1:13" x14ac:dyDescent="0.2">
      <c r="A6145" s="49">
        <f t="shared" si="97"/>
        <v>43503</v>
      </c>
      <c r="B6145" s="1">
        <v>0</v>
      </c>
      <c r="C6145" s="16">
        <v>81.739999999999995</v>
      </c>
      <c r="D6145" s="16">
        <v>26.68</v>
      </c>
      <c r="E6145" s="94">
        <v>25.82</v>
      </c>
      <c r="F6145" s="94">
        <v>27.3</v>
      </c>
      <c r="G6145" s="16">
        <v>25.82</v>
      </c>
      <c r="H6145" s="16">
        <v>39.51</v>
      </c>
      <c r="I6145" s="16">
        <v>11.18</v>
      </c>
      <c r="J6145" s="16">
        <v>20.41</v>
      </c>
      <c r="K6145" s="78">
        <v>1088</v>
      </c>
      <c r="L6145" s="16">
        <v>27.16</v>
      </c>
      <c r="M6145" s="16">
        <v>25.14</v>
      </c>
    </row>
    <row r="6146" spans="1:13" x14ac:dyDescent="0.2">
      <c r="A6146" s="49">
        <f t="shared" si="97"/>
        <v>43504</v>
      </c>
      <c r="B6146" s="1">
        <v>0.51</v>
      </c>
      <c r="C6146" s="16">
        <v>84.01</v>
      </c>
      <c r="D6146" s="16">
        <v>26.8</v>
      </c>
      <c r="E6146" s="94">
        <v>25.83</v>
      </c>
      <c r="F6146" s="94">
        <v>27.48</v>
      </c>
      <c r="G6146" s="16">
        <v>31.07</v>
      </c>
      <c r="H6146" s="16">
        <v>44.14</v>
      </c>
      <c r="I6146" s="16">
        <v>10.69</v>
      </c>
      <c r="J6146" s="16">
        <v>17.829999999999998</v>
      </c>
      <c r="K6146" s="78">
        <v>1203</v>
      </c>
      <c r="L6146" s="16">
        <v>27.28</v>
      </c>
      <c r="M6146" s="16">
        <v>29.44</v>
      </c>
    </row>
    <row r="6147" spans="1:13" x14ac:dyDescent="0.2">
      <c r="A6147" s="49">
        <f t="shared" si="97"/>
        <v>43505</v>
      </c>
      <c r="B6147" s="1">
        <v>4.0599999999999996</v>
      </c>
      <c r="C6147" s="16">
        <v>82.67</v>
      </c>
      <c r="D6147" s="16">
        <v>26.64</v>
      </c>
      <c r="E6147" s="94">
        <v>23.92</v>
      </c>
      <c r="F6147" s="94">
        <v>27.43</v>
      </c>
      <c r="G6147" s="16">
        <v>32.17</v>
      </c>
      <c r="H6147" s="16">
        <v>51.61</v>
      </c>
      <c r="I6147" s="16">
        <v>17.829999999999998</v>
      </c>
      <c r="J6147" s="16">
        <v>20.350000000000001</v>
      </c>
      <c r="K6147" s="78">
        <v>1231</v>
      </c>
      <c r="L6147" s="16">
        <v>27.25</v>
      </c>
      <c r="M6147" s="16">
        <v>30.49</v>
      </c>
    </row>
    <row r="6148" spans="1:13" x14ac:dyDescent="0.2">
      <c r="A6148" s="49">
        <f t="shared" si="97"/>
        <v>43506</v>
      </c>
      <c r="B6148" s="1">
        <v>0</v>
      </c>
      <c r="C6148" s="16">
        <v>79.84</v>
      </c>
      <c r="D6148" s="16">
        <v>26.75</v>
      </c>
      <c r="E6148" s="94">
        <v>25.94</v>
      </c>
      <c r="F6148" s="94">
        <v>27.4</v>
      </c>
      <c r="G6148" s="16">
        <v>30.69</v>
      </c>
      <c r="H6148" s="16">
        <v>48.86</v>
      </c>
      <c r="I6148" s="16">
        <v>20.79</v>
      </c>
      <c r="J6148" s="16">
        <v>22.75</v>
      </c>
      <c r="K6148" s="78">
        <v>1196</v>
      </c>
      <c r="L6148" s="16">
        <v>27.13</v>
      </c>
      <c r="M6148" s="16">
        <v>30.66</v>
      </c>
    </row>
    <row r="6149" spans="1:13" x14ac:dyDescent="0.2">
      <c r="A6149" s="49">
        <f t="shared" si="97"/>
        <v>43507</v>
      </c>
      <c r="B6149" s="1">
        <v>0</v>
      </c>
      <c r="C6149" s="16">
        <v>81.77</v>
      </c>
      <c r="D6149" s="16">
        <v>26.72</v>
      </c>
      <c r="E6149" s="94">
        <v>25.08</v>
      </c>
      <c r="F6149" s="94">
        <v>27.55</v>
      </c>
      <c r="G6149" s="16">
        <v>27.34</v>
      </c>
      <c r="H6149" s="16">
        <v>41.35</v>
      </c>
      <c r="I6149" s="16">
        <v>13.18</v>
      </c>
      <c r="J6149" s="16">
        <v>23.34</v>
      </c>
      <c r="K6149" s="78">
        <v>1075</v>
      </c>
      <c r="L6149" s="16">
        <v>27.38</v>
      </c>
      <c r="M6149" s="16">
        <v>25.83</v>
      </c>
    </row>
    <row r="6150" spans="1:13" x14ac:dyDescent="0.2">
      <c r="A6150" s="49">
        <f t="shared" si="97"/>
        <v>43508</v>
      </c>
      <c r="B6150" s="1">
        <v>0</v>
      </c>
      <c r="C6150" s="16">
        <v>84.88</v>
      </c>
      <c r="D6150" s="16">
        <v>26.75</v>
      </c>
      <c r="E6150" s="94">
        <v>26.1</v>
      </c>
      <c r="F6150" s="94">
        <v>27.76</v>
      </c>
      <c r="G6150" s="16">
        <v>18.16</v>
      </c>
      <c r="H6150" s="16">
        <v>31.15</v>
      </c>
      <c r="I6150" s="16">
        <v>10.96</v>
      </c>
      <c r="J6150" s="16">
        <v>20.49</v>
      </c>
      <c r="K6150" s="78">
        <v>1143</v>
      </c>
      <c r="L6150" s="16">
        <v>27.47</v>
      </c>
      <c r="M6150" s="16">
        <v>19.27</v>
      </c>
    </row>
    <row r="6151" spans="1:13" x14ac:dyDescent="0.2">
      <c r="A6151" s="49">
        <f t="shared" si="97"/>
        <v>43509</v>
      </c>
      <c r="B6151" s="1">
        <v>0</v>
      </c>
      <c r="C6151" s="16">
        <v>84.73</v>
      </c>
      <c r="D6151" s="16">
        <v>26.97</v>
      </c>
      <c r="E6151" s="94">
        <v>26.09</v>
      </c>
      <c r="F6151" s="94">
        <v>28.5</v>
      </c>
      <c r="G6151" s="16">
        <v>13.24</v>
      </c>
      <c r="H6151" s="16">
        <v>25.12</v>
      </c>
      <c r="I6151" s="16">
        <v>357.4</v>
      </c>
      <c r="J6151" s="16">
        <v>22.43</v>
      </c>
      <c r="K6151" s="78">
        <v>1009</v>
      </c>
      <c r="L6151" s="16">
        <v>28.17</v>
      </c>
      <c r="M6151" s="16">
        <v>15.63</v>
      </c>
    </row>
    <row r="6152" spans="1:13" x14ac:dyDescent="0.2">
      <c r="A6152" s="49">
        <f t="shared" si="97"/>
        <v>43510</v>
      </c>
      <c r="B6152" s="1">
        <v>0</v>
      </c>
      <c r="C6152" s="16">
        <v>85.01</v>
      </c>
      <c r="D6152" s="16">
        <v>27.18</v>
      </c>
      <c r="E6152" s="94">
        <v>26.35</v>
      </c>
      <c r="F6152" s="94">
        <v>28.61</v>
      </c>
      <c r="G6152" s="16">
        <v>13.75</v>
      </c>
      <c r="H6152" s="16">
        <v>27.27</v>
      </c>
      <c r="I6152" s="16">
        <v>355.19</v>
      </c>
      <c r="J6152" s="16">
        <v>19.62</v>
      </c>
      <c r="K6152" s="78">
        <v>1207</v>
      </c>
      <c r="L6152" s="16">
        <v>28.33</v>
      </c>
      <c r="M6152" s="16">
        <v>19.239999999999998</v>
      </c>
    </row>
    <row r="6153" spans="1:13" x14ac:dyDescent="0.2">
      <c r="A6153" s="49">
        <f t="shared" si="97"/>
        <v>43511</v>
      </c>
      <c r="B6153" s="1">
        <v>0</v>
      </c>
      <c r="C6153" s="16">
        <v>85.89</v>
      </c>
      <c r="D6153" s="16">
        <v>26.91</v>
      </c>
      <c r="E6153" s="94">
        <v>26.05</v>
      </c>
      <c r="F6153" s="94">
        <v>27.76</v>
      </c>
      <c r="G6153" s="16">
        <v>16.739999999999998</v>
      </c>
      <c r="H6153" s="16">
        <v>29.53</v>
      </c>
      <c r="I6153" s="16">
        <v>6.39</v>
      </c>
      <c r="J6153" s="16">
        <v>14.92</v>
      </c>
      <c r="K6153" s="78">
        <v>1217</v>
      </c>
      <c r="L6153" s="16">
        <v>28.28</v>
      </c>
      <c r="M6153" s="16">
        <v>18.34</v>
      </c>
    </row>
    <row r="6154" spans="1:13" x14ac:dyDescent="0.2">
      <c r="A6154" s="49">
        <f t="shared" si="97"/>
        <v>43512</v>
      </c>
      <c r="B6154" s="1">
        <v>0</v>
      </c>
      <c r="C6154" s="16">
        <v>86.8</v>
      </c>
      <c r="D6154" s="16">
        <v>27.11</v>
      </c>
      <c r="E6154" s="94">
        <v>26.48</v>
      </c>
      <c r="F6154" s="94">
        <v>28.15</v>
      </c>
      <c r="G6154" s="16">
        <v>16.88</v>
      </c>
      <c r="H6154" s="16">
        <v>29.21</v>
      </c>
      <c r="I6154" s="16">
        <v>21.77</v>
      </c>
      <c r="J6154" s="16">
        <v>18.75</v>
      </c>
      <c r="K6154" s="78">
        <v>1143</v>
      </c>
      <c r="L6154" s="16">
        <v>28.61</v>
      </c>
      <c r="M6154" s="16">
        <v>17.14</v>
      </c>
    </row>
    <row r="6155" spans="1:13" x14ac:dyDescent="0.2">
      <c r="A6155" s="49">
        <f t="shared" si="97"/>
        <v>43513</v>
      </c>
      <c r="B6155" s="1">
        <v>0</v>
      </c>
      <c r="C6155" s="16">
        <v>86.52</v>
      </c>
      <c r="D6155" s="16">
        <v>27.28</v>
      </c>
      <c r="E6155" s="94">
        <v>25.9</v>
      </c>
      <c r="F6155" s="94">
        <v>28.89</v>
      </c>
      <c r="G6155" s="16">
        <v>18.239999999999998</v>
      </c>
      <c r="H6155" s="16">
        <v>28.61</v>
      </c>
      <c r="I6155" s="16">
        <v>29.03</v>
      </c>
      <c r="J6155" s="16">
        <v>23.17</v>
      </c>
      <c r="K6155" s="78">
        <v>1034</v>
      </c>
      <c r="L6155" s="16">
        <v>28.7</v>
      </c>
      <c r="M6155" s="16">
        <v>18.329999999999998</v>
      </c>
    </row>
    <row r="6156" spans="1:13" x14ac:dyDescent="0.2">
      <c r="A6156" s="49">
        <f t="shared" si="97"/>
        <v>43514</v>
      </c>
      <c r="B6156" s="1">
        <v>0</v>
      </c>
      <c r="C6156" s="16">
        <v>85.46</v>
      </c>
      <c r="D6156" s="16">
        <v>27.24</v>
      </c>
      <c r="E6156" s="94">
        <v>26.28</v>
      </c>
      <c r="F6156" s="94">
        <v>28.08</v>
      </c>
      <c r="G6156" s="16">
        <v>23.37</v>
      </c>
      <c r="H6156" s="16">
        <v>36.130000000000003</v>
      </c>
      <c r="I6156" s="16">
        <v>10.71</v>
      </c>
      <c r="J6156" s="16">
        <v>20.73</v>
      </c>
      <c r="K6156" s="78">
        <v>1138</v>
      </c>
      <c r="L6156" s="16">
        <v>28.17</v>
      </c>
      <c r="M6156" s="16">
        <v>22.7</v>
      </c>
    </row>
    <row r="6157" spans="1:13" x14ac:dyDescent="0.2">
      <c r="A6157" s="49">
        <f t="shared" si="97"/>
        <v>43515</v>
      </c>
      <c r="B6157" s="1">
        <v>0</v>
      </c>
      <c r="C6157" s="16">
        <v>80.25</v>
      </c>
      <c r="D6157" s="16">
        <v>26.86</v>
      </c>
      <c r="E6157" s="94">
        <v>26.36</v>
      </c>
      <c r="F6157" s="94">
        <v>27.55</v>
      </c>
      <c r="G6157" s="16">
        <v>24.97</v>
      </c>
      <c r="H6157" s="16">
        <v>38.07</v>
      </c>
      <c r="I6157" s="16">
        <v>21.59</v>
      </c>
      <c r="J6157" s="16">
        <v>23.22</v>
      </c>
      <c r="K6157" s="78">
        <v>1135</v>
      </c>
      <c r="L6157" s="16">
        <v>27.96</v>
      </c>
      <c r="M6157" s="16">
        <v>25.03</v>
      </c>
    </row>
    <row r="6158" spans="1:13" x14ac:dyDescent="0.2">
      <c r="A6158" s="49">
        <f t="shared" si="97"/>
        <v>43516</v>
      </c>
      <c r="B6158" s="1">
        <v>0</v>
      </c>
      <c r="C6158" s="16">
        <v>83.25</v>
      </c>
      <c r="D6158" s="16">
        <v>27.08</v>
      </c>
      <c r="E6158" s="94">
        <v>26.02</v>
      </c>
      <c r="F6158" s="94">
        <v>28.64</v>
      </c>
      <c r="G6158" s="16">
        <v>13.55</v>
      </c>
      <c r="H6158" s="16">
        <v>28.89</v>
      </c>
      <c r="I6158" s="16">
        <v>357.11</v>
      </c>
      <c r="J6158" s="16">
        <v>23.28</v>
      </c>
      <c r="K6158" s="78">
        <v>1053</v>
      </c>
      <c r="L6158" s="16">
        <v>28.14</v>
      </c>
      <c r="M6158" s="16">
        <v>16.04</v>
      </c>
    </row>
    <row r="6159" spans="1:13" x14ac:dyDescent="0.2">
      <c r="A6159" s="49">
        <f t="shared" si="97"/>
        <v>43517</v>
      </c>
      <c r="B6159" s="1">
        <v>0</v>
      </c>
      <c r="C6159" s="16">
        <v>87.51</v>
      </c>
      <c r="D6159" s="16">
        <v>27.07</v>
      </c>
      <c r="E6159" s="94">
        <v>26.28</v>
      </c>
      <c r="F6159" s="94">
        <v>27.98</v>
      </c>
      <c r="G6159" s="16">
        <v>18.53</v>
      </c>
      <c r="H6159" s="16">
        <v>30.09</v>
      </c>
      <c r="I6159" s="16">
        <v>32.08</v>
      </c>
      <c r="J6159" s="16">
        <v>20.59</v>
      </c>
      <c r="K6159" s="78">
        <v>1246</v>
      </c>
      <c r="L6159" s="16">
        <v>28.19</v>
      </c>
      <c r="M6159" s="16">
        <v>18.79</v>
      </c>
    </row>
    <row r="6160" spans="1:13" x14ac:dyDescent="0.2">
      <c r="A6160" s="49">
        <f t="shared" si="97"/>
        <v>43518</v>
      </c>
      <c r="B6160" s="1">
        <v>0</v>
      </c>
      <c r="C6160" s="16">
        <v>86.91</v>
      </c>
      <c r="D6160" s="16">
        <v>26.97</v>
      </c>
      <c r="E6160" s="94">
        <v>26.47</v>
      </c>
      <c r="F6160" s="94">
        <v>27.56</v>
      </c>
      <c r="G6160" s="16">
        <v>23.64</v>
      </c>
      <c r="H6160" s="16">
        <v>34.54</v>
      </c>
      <c r="I6160" s="16">
        <v>31.58</v>
      </c>
      <c r="J6160" s="16">
        <v>14.95</v>
      </c>
      <c r="K6160" s="78">
        <v>1167</v>
      </c>
      <c r="L6160" s="16">
        <v>28.14</v>
      </c>
      <c r="M6160" s="16">
        <v>23.35</v>
      </c>
    </row>
    <row r="6161" spans="1:13" x14ac:dyDescent="0.2">
      <c r="A6161" s="49">
        <f t="shared" si="97"/>
        <v>43519</v>
      </c>
      <c r="B6161" s="1">
        <v>0</v>
      </c>
      <c r="C6161" s="16">
        <v>87.57</v>
      </c>
      <c r="D6161" s="16">
        <v>26.88</v>
      </c>
      <c r="E6161" s="94">
        <v>26.41</v>
      </c>
      <c r="F6161" s="94">
        <v>27.49</v>
      </c>
      <c r="G6161" s="16">
        <v>22.5</v>
      </c>
      <c r="H6161" s="16">
        <v>33.590000000000003</v>
      </c>
      <c r="I6161" s="16">
        <v>20.9</v>
      </c>
      <c r="J6161" s="16">
        <v>16.690000000000001</v>
      </c>
      <c r="K6161" s="78">
        <v>1300</v>
      </c>
      <c r="L6161" s="16">
        <v>27.92</v>
      </c>
      <c r="M6161" s="16">
        <v>22.38</v>
      </c>
    </row>
    <row r="6162" spans="1:13" x14ac:dyDescent="0.2">
      <c r="A6162" s="49">
        <f t="shared" si="97"/>
        <v>43520</v>
      </c>
      <c r="B6162" s="1">
        <v>0</v>
      </c>
      <c r="C6162" s="16">
        <v>86.41</v>
      </c>
      <c r="D6162" s="16">
        <v>26.82</v>
      </c>
      <c r="E6162" s="94">
        <v>26.26</v>
      </c>
      <c r="F6162" s="94">
        <v>27.42</v>
      </c>
      <c r="G6162" s="16">
        <v>24.62</v>
      </c>
      <c r="H6162" s="16">
        <v>38.840000000000003</v>
      </c>
      <c r="I6162" s="16">
        <v>26.88</v>
      </c>
      <c r="J6162" s="16">
        <v>22.93</v>
      </c>
      <c r="K6162" s="78">
        <v>1017</v>
      </c>
      <c r="L6162" s="16">
        <v>28.08</v>
      </c>
      <c r="M6162" s="16">
        <v>24.8</v>
      </c>
    </row>
    <row r="6163" spans="1:13" x14ac:dyDescent="0.2">
      <c r="A6163" s="49">
        <f t="shared" si="97"/>
        <v>43521</v>
      </c>
      <c r="B6163" s="1">
        <v>0</v>
      </c>
      <c r="C6163" s="16">
        <v>85.34</v>
      </c>
      <c r="D6163" s="16">
        <v>26.87</v>
      </c>
      <c r="E6163" s="94">
        <v>26.44</v>
      </c>
      <c r="F6163" s="94">
        <v>27.36</v>
      </c>
      <c r="G6163" s="16">
        <v>33.93</v>
      </c>
      <c r="H6163" s="16">
        <v>44.45</v>
      </c>
      <c r="I6163" s="16">
        <v>40.340000000000003</v>
      </c>
      <c r="J6163" s="16">
        <v>23.74</v>
      </c>
      <c r="K6163" s="78">
        <v>1124</v>
      </c>
      <c r="L6163" s="16">
        <v>28</v>
      </c>
      <c r="M6163" s="16">
        <v>31.13</v>
      </c>
    </row>
    <row r="6164" spans="1:13" x14ac:dyDescent="0.2">
      <c r="A6164" s="49">
        <f t="shared" si="97"/>
        <v>43522</v>
      </c>
      <c r="B6164" s="1">
        <v>0</v>
      </c>
      <c r="C6164" s="16">
        <v>84.1</v>
      </c>
      <c r="D6164" s="16">
        <v>26.71</v>
      </c>
      <c r="E6164" s="94">
        <v>25.94</v>
      </c>
      <c r="F6164" s="94">
        <v>27.26</v>
      </c>
      <c r="G6164" s="16">
        <v>31.54</v>
      </c>
      <c r="H6164" s="16">
        <v>46.99</v>
      </c>
      <c r="I6164" s="16">
        <v>34.28</v>
      </c>
      <c r="J6164" s="16">
        <v>24.67</v>
      </c>
      <c r="K6164" s="78">
        <v>979</v>
      </c>
      <c r="L6164" s="16">
        <v>27.99</v>
      </c>
      <c r="M6164" s="16">
        <v>29.64</v>
      </c>
    </row>
    <row r="6165" spans="1:13" x14ac:dyDescent="0.2">
      <c r="A6165" s="49">
        <f t="shared" si="97"/>
        <v>43523</v>
      </c>
      <c r="B6165" s="1">
        <v>0</v>
      </c>
      <c r="C6165" s="16">
        <v>83.31</v>
      </c>
      <c r="D6165" s="16">
        <v>26.73</v>
      </c>
      <c r="E6165" s="94">
        <v>26.16</v>
      </c>
      <c r="F6165" s="94">
        <v>27.41</v>
      </c>
      <c r="G6165" s="16">
        <v>26.13</v>
      </c>
      <c r="H6165" s="16">
        <v>38.950000000000003</v>
      </c>
      <c r="I6165" s="16">
        <v>27.89</v>
      </c>
      <c r="J6165" s="16">
        <v>23.81</v>
      </c>
      <c r="K6165" s="78">
        <v>1001</v>
      </c>
      <c r="L6165" s="16">
        <v>27.84</v>
      </c>
      <c r="M6165" s="16">
        <v>25.15</v>
      </c>
    </row>
    <row r="6166" spans="1:13" x14ac:dyDescent="0.2">
      <c r="A6166" s="49">
        <f t="shared" si="97"/>
        <v>43524</v>
      </c>
      <c r="B6166" s="1">
        <v>0</v>
      </c>
      <c r="C6166" s="16">
        <v>85.71</v>
      </c>
      <c r="D6166" s="16">
        <v>26.66</v>
      </c>
      <c r="E6166" s="94">
        <v>26.18</v>
      </c>
      <c r="F6166" s="94">
        <v>27.32</v>
      </c>
      <c r="G6166" s="16">
        <v>24.75</v>
      </c>
      <c r="H6166" s="16">
        <v>36.200000000000003</v>
      </c>
      <c r="I6166" s="16">
        <v>28.79</v>
      </c>
      <c r="J6166" s="16">
        <v>24.31</v>
      </c>
      <c r="K6166" s="78">
        <v>955</v>
      </c>
      <c r="L6166" s="16">
        <v>27.91</v>
      </c>
      <c r="M6166" s="16">
        <v>24.32</v>
      </c>
    </row>
    <row r="6167" spans="1:13" x14ac:dyDescent="0.2">
      <c r="A6167" s="49">
        <f t="shared" si="97"/>
        <v>43525</v>
      </c>
      <c r="B6167" s="1">
        <v>0</v>
      </c>
      <c r="C6167" s="16">
        <v>85.47</v>
      </c>
      <c r="D6167" s="16">
        <v>26.95</v>
      </c>
      <c r="E6167" s="94">
        <v>25.94</v>
      </c>
      <c r="F6167" s="94">
        <v>28.34</v>
      </c>
      <c r="G6167" s="16">
        <v>15.96</v>
      </c>
      <c r="H6167" s="16">
        <v>28.51</v>
      </c>
      <c r="I6167" s="16">
        <v>357.35</v>
      </c>
      <c r="J6167" s="16">
        <v>16.62</v>
      </c>
      <c r="K6167" s="78">
        <v>1147.5999999999999</v>
      </c>
      <c r="L6167" s="16">
        <v>27.97</v>
      </c>
      <c r="M6167" s="16">
        <v>18.87</v>
      </c>
    </row>
    <row r="6168" spans="1:13" x14ac:dyDescent="0.2">
      <c r="A6168" s="49">
        <f t="shared" si="97"/>
        <v>43526</v>
      </c>
      <c r="B6168" s="1">
        <v>0</v>
      </c>
      <c r="C6168" s="16">
        <v>85.31</v>
      </c>
      <c r="D6168" s="16">
        <v>26.76</v>
      </c>
      <c r="E6168" s="94">
        <v>26.17</v>
      </c>
      <c r="F6168" s="94">
        <v>27.5</v>
      </c>
      <c r="G6168" s="16">
        <v>21.14</v>
      </c>
      <c r="H6168" s="16">
        <v>32.78</v>
      </c>
      <c r="I6168" s="16">
        <v>27.77</v>
      </c>
      <c r="J6168" s="16">
        <v>24.13</v>
      </c>
      <c r="K6168" s="78">
        <v>1069.5</v>
      </c>
      <c r="L6168" s="16">
        <v>28.03</v>
      </c>
      <c r="M6168" s="16">
        <v>21.78</v>
      </c>
    </row>
    <row r="6169" spans="1:13" x14ac:dyDescent="0.2">
      <c r="A6169" s="49">
        <f t="shared" si="97"/>
        <v>43527</v>
      </c>
      <c r="B6169" s="1">
        <v>0</v>
      </c>
      <c r="C6169" s="16">
        <v>85.22</v>
      </c>
      <c r="D6169" s="16">
        <v>26.77</v>
      </c>
      <c r="E6169" s="94">
        <v>26</v>
      </c>
      <c r="F6169" s="94">
        <v>27.69</v>
      </c>
      <c r="G6169" s="16">
        <v>23.07</v>
      </c>
      <c r="H6169" s="16">
        <v>32.92</v>
      </c>
      <c r="I6169" s="16">
        <v>23.08</v>
      </c>
      <c r="J6169" s="16">
        <v>18.809999999999999</v>
      </c>
      <c r="K6169" s="78">
        <v>1220.5999999999999</v>
      </c>
      <c r="L6169" s="16">
        <v>28.04</v>
      </c>
      <c r="M6169" s="16">
        <v>22.74</v>
      </c>
    </row>
    <row r="6170" spans="1:13" x14ac:dyDescent="0.2">
      <c r="A6170" s="49">
        <f t="shared" si="97"/>
        <v>43528</v>
      </c>
      <c r="B6170" s="1">
        <v>0</v>
      </c>
      <c r="C6170" s="16">
        <v>84.65</v>
      </c>
      <c r="D6170" s="16">
        <v>26.74</v>
      </c>
      <c r="E6170" s="16">
        <v>26.1</v>
      </c>
      <c r="F6170" s="16">
        <v>27.54</v>
      </c>
      <c r="G6170" s="16">
        <v>21.97</v>
      </c>
      <c r="H6170" s="16">
        <v>32.42</v>
      </c>
      <c r="I6170" s="16">
        <v>24.08</v>
      </c>
      <c r="J6170" s="16">
        <v>21.86</v>
      </c>
      <c r="K6170" s="78">
        <v>1166.5</v>
      </c>
      <c r="L6170" s="16">
        <v>28.1</v>
      </c>
      <c r="M6170" s="16">
        <v>21.75</v>
      </c>
    </row>
    <row r="6171" spans="1:13" x14ac:dyDescent="0.2">
      <c r="A6171" s="49">
        <f t="shared" si="97"/>
        <v>43529</v>
      </c>
      <c r="B6171" s="1">
        <v>0</v>
      </c>
      <c r="C6171" s="16">
        <v>84.39</v>
      </c>
      <c r="D6171" s="16">
        <v>26.81</v>
      </c>
      <c r="E6171" s="16">
        <v>26.15</v>
      </c>
      <c r="F6171" s="16">
        <v>27.56</v>
      </c>
      <c r="G6171" s="16">
        <v>25.51</v>
      </c>
      <c r="H6171" s="16">
        <v>37.68</v>
      </c>
      <c r="I6171" s="16">
        <v>25.98</v>
      </c>
      <c r="J6171" s="16">
        <v>22.03</v>
      </c>
      <c r="K6171" s="78">
        <v>1143.5</v>
      </c>
      <c r="L6171" s="16">
        <v>27.95</v>
      </c>
      <c r="M6171" s="16">
        <v>26.56</v>
      </c>
    </row>
    <row r="6172" spans="1:13" x14ac:dyDescent="0.2">
      <c r="A6172" s="49">
        <f t="shared" si="97"/>
        <v>43530</v>
      </c>
      <c r="B6172" s="1">
        <v>0</v>
      </c>
      <c r="C6172" s="16">
        <v>82.78</v>
      </c>
      <c r="D6172" s="16">
        <v>26.78</v>
      </c>
      <c r="E6172" s="16">
        <v>24.76</v>
      </c>
      <c r="F6172" s="16">
        <v>27.5</v>
      </c>
      <c r="G6172" s="16">
        <v>30.12</v>
      </c>
      <c r="H6172" s="16">
        <v>45.65</v>
      </c>
      <c r="I6172" s="16">
        <v>19.48</v>
      </c>
      <c r="J6172" s="16">
        <v>23.98</v>
      </c>
      <c r="K6172" s="78">
        <v>1220</v>
      </c>
      <c r="L6172" s="16">
        <v>27.9</v>
      </c>
      <c r="M6172" s="16">
        <v>29.52</v>
      </c>
    </row>
    <row r="6173" spans="1:13" x14ac:dyDescent="0.2">
      <c r="A6173" s="49">
        <f t="shared" ref="A6173:A6236" si="98">A6172+1</f>
        <v>43531</v>
      </c>
      <c r="B6173" s="1">
        <v>0.51</v>
      </c>
      <c r="C6173" s="16">
        <v>82.32</v>
      </c>
      <c r="D6173" s="16">
        <v>26.81</v>
      </c>
      <c r="E6173" s="16">
        <v>25.58</v>
      </c>
      <c r="F6173" s="16">
        <v>27.55</v>
      </c>
      <c r="G6173" s="16">
        <v>32.200000000000003</v>
      </c>
      <c r="H6173" s="16">
        <v>50.24</v>
      </c>
      <c r="I6173" s="16">
        <v>21.81</v>
      </c>
      <c r="J6173" s="16">
        <v>23.14</v>
      </c>
      <c r="K6173" s="78">
        <v>1272</v>
      </c>
      <c r="L6173" s="16">
        <v>27.88</v>
      </c>
      <c r="M6173" s="16">
        <v>31.44</v>
      </c>
    </row>
    <row r="6174" spans="1:13" x14ac:dyDescent="0.2">
      <c r="A6174" s="49">
        <f t="shared" si="98"/>
        <v>43532</v>
      </c>
      <c r="B6174" s="1">
        <v>0.76</v>
      </c>
      <c r="C6174" s="16">
        <v>81.93</v>
      </c>
      <c r="D6174" s="16">
        <v>26.6</v>
      </c>
      <c r="E6174" s="16">
        <v>23.97</v>
      </c>
      <c r="F6174" s="16">
        <v>27.35</v>
      </c>
      <c r="G6174" s="16">
        <v>29.78</v>
      </c>
      <c r="H6174" s="16">
        <v>51.9</v>
      </c>
      <c r="I6174" s="16">
        <v>15.95</v>
      </c>
      <c r="J6174" s="16">
        <v>22.64</v>
      </c>
      <c r="K6174" s="78">
        <v>1392</v>
      </c>
      <c r="L6174" s="16">
        <v>27.76</v>
      </c>
      <c r="M6174" s="16">
        <v>29.18</v>
      </c>
    </row>
    <row r="6175" spans="1:13" x14ac:dyDescent="0.2">
      <c r="A6175" s="49">
        <f t="shared" si="98"/>
        <v>43533</v>
      </c>
      <c r="B6175" s="1">
        <v>0.25</v>
      </c>
      <c r="C6175" s="16">
        <v>84.89</v>
      </c>
      <c r="D6175" s="16">
        <v>26.82</v>
      </c>
      <c r="E6175" s="16">
        <v>25.53</v>
      </c>
      <c r="F6175" s="16">
        <v>27.55</v>
      </c>
      <c r="G6175" s="16">
        <v>30.33</v>
      </c>
      <c r="H6175" s="16">
        <v>47.03</v>
      </c>
      <c r="I6175" s="16">
        <v>15.07</v>
      </c>
      <c r="J6175" s="16">
        <v>21.48</v>
      </c>
      <c r="K6175" s="78">
        <v>1285</v>
      </c>
      <c r="L6175" s="16">
        <v>27.77</v>
      </c>
      <c r="M6175" s="16">
        <v>29.53</v>
      </c>
    </row>
    <row r="6176" spans="1:13" x14ac:dyDescent="0.2">
      <c r="A6176" s="49">
        <f t="shared" si="98"/>
        <v>43534</v>
      </c>
      <c r="B6176" s="1">
        <v>0.25</v>
      </c>
      <c r="C6176" s="16">
        <v>86.61</v>
      </c>
      <c r="D6176" s="16">
        <v>26.98</v>
      </c>
      <c r="E6176" s="16">
        <v>25.68</v>
      </c>
      <c r="F6176" s="16">
        <v>27.75</v>
      </c>
      <c r="G6176" s="16">
        <v>28.89</v>
      </c>
      <c r="H6176" s="16">
        <v>42.9</v>
      </c>
      <c r="I6176" s="16">
        <v>12.26</v>
      </c>
      <c r="J6176" s="16">
        <v>17.47</v>
      </c>
      <c r="K6176" s="78">
        <v>1196</v>
      </c>
      <c r="L6176" s="16">
        <v>27.79</v>
      </c>
      <c r="M6176" s="16">
        <v>27.52</v>
      </c>
    </row>
    <row r="6177" spans="1:13" x14ac:dyDescent="0.2">
      <c r="A6177" s="49">
        <f t="shared" si="98"/>
        <v>43535</v>
      </c>
      <c r="B6177" s="1">
        <v>1.52</v>
      </c>
      <c r="C6177" s="16">
        <v>86.93</v>
      </c>
      <c r="D6177" s="16">
        <v>26.85</v>
      </c>
      <c r="E6177" s="16">
        <v>25.76</v>
      </c>
      <c r="F6177" s="16">
        <v>27.53</v>
      </c>
      <c r="G6177" s="16">
        <v>28.97</v>
      </c>
      <c r="H6177" s="16">
        <v>42.97</v>
      </c>
      <c r="I6177" s="16">
        <v>27.52</v>
      </c>
      <c r="J6177" s="16">
        <v>14.3</v>
      </c>
      <c r="K6177" s="78">
        <v>1347</v>
      </c>
      <c r="L6177" s="16">
        <v>27.72</v>
      </c>
      <c r="M6177" s="16">
        <v>28.48</v>
      </c>
    </row>
    <row r="6178" spans="1:13" x14ac:dyDescent="0.2">
      <c r="A6178" s="49">
        <f t="shared" si="98"/>
        <v>43536</v>
      </c>
      <c r="B6178" s="1">
        <v>1.27</v>
      </c>
      <c r="C6178" s="16">
        <v>83.43</v>
      </c>
      <c r="D6178" s="16">
        <v>26.97</v>
      </c>
      <c r="E6178" s="16">
        <v>25.83</v>
      </c>
      <c r="F6178" s="16">
        <v>27.74</v>
      </c>
      <c r="G6178" s="16">
        <v>27.96</v>
      </c>
      <c r="H6178" s="16">
        <v>43.11</v>
      </c>
      <c r="I6178" s="16">
        <v>26.44</v>
      </c>
      <c r="J6178" s="16">
        <v>24.5</v>
      </c>
      <c r="K6178" s="78">
        <v>1213</v>
      </c>
      <c r="L6178" s="16">
        <v>27.86</v>
      </c>
      <c r="M6178" s="16">
        <v>28.4</v>
      </c>
    </row>
    <row r="6179" spans="1:13" x14ac:dyDescent="0.2">
      <c r="A6179" s="49">
        <f t="shared" si="98"/>
        <v>43537</v>
      </c>
      <c r="B6179" s="1">
        <v>2.79</v>
      </c>
      <c r="C6179" s="16">
        <v>80.77</v>
      </c>
      <c r="D6179" s="16">
        <v>26.68</v>
      </c>
      <c r="E6179" s="16">
        <v>25.2</v>
      </c>
      <c r="F6179" s="16">
        <v>27.55</v>
      </c>
      <c r="G6179" s="16">
        <v>25.91</v>
      </c>
      <c r="H6179" s="16">
        <v>39.51</v>
      </c>
      <c r="I6179" s="16">
        <v>21.11</v>
      </c>
      <c r="J6179" s="16">
        <v>25.28</v>
      </c>
      <c r="K6179" s="78">
        <v>1221</v>
      </c>
      <c r="L6179" s="16">
        <v>27.82</v>
      </c>
      <c r="M6179" s="16">
        <v>25.77</v>
      </c>
    </row>
    <row r="6180" spans="1:13" x14ac:dyDescent="0.2">
      <c r="A6180" s="49">
        <f t="shared" si="98"/>
        <v>43538</v>
      </c>
      <c r="B6180" s="1">
        <v>0</v>
      </c>
      <c r="C6180" s="16">
        <v>83.56</v>
      </c>
      <c r="D6180" s="16">
        <v>26.78</v>
      </c>
      <c r="E6180" s="16">
        <v>26.11</v>
      </c>
      <c r="F6180" s="16">
        <v>27.81</v>
      </c>
      <c r="G6180" s="16">
        <v>22.56</v>
      </c>
      <c r="H6180" s="16">
        <v>36.799999999999997</v>
      </c>
      <c r="I6180" s="16">
        <v>13.01</v>
      </c>
      <c r="J6180" s="16">
        <v>17.2</v>
      </c>
      <c r="K6180" s="78">
        <v>1294</v>
      </c>
      <c r="L6180" s="16">
        <v>27.85</v>
      </c>
      <c r="M6180" s="16">
        <v>22.94</v>
      </c>
    </row>
    <row r="6181" spans="1:13" x14ac:dyDescent="0.2">
      <c r="A6181" s="49">
        <f t="shared" si="98"/>
        <v>43539</v>
      </c>
      <c r="B6181" s="1">
        <v>0</v>
      </c>
      <c r="C6181" s="16">
        <v>87.11</v>
      </c>
      <c r="D6181" s="16">
        <v>27.02</v>
      </c>
      <c r="E6181" s="16">
        <v>26.47</v>
      </c>
      <c r="F6181" s="16">
        <v>27.74</v>
      </c>
      <c r="G6181" s="16">
        <v>26.14</v>
      </c>
      <c r="H6181" s="16">
        <v>37.4</v>
      </c>
      <c r="I6181" s="16">
        <v>30.29</v>
      </c>
      <c r="J6181" s="16">
        <v>25.27</v>
      </c>
      <c r="K6181" s="78">
        <v>989</v>
      </c>
      <c r="L6181" s="16">
        <v>28.16</v>
      </c>
      <c r="M6181" s="16">
        <v>26.14</v>
      </c>
    </row>
    <row r="6182" spans="1:13" x14ac:dyDescent="0.2">
      <c r="A6182" s="49">
        <f t="shared" si="98"/>
        <v>43540</v>
      </c>
      <c r="B6182" s="1">
        <v>0</v>
      </c>
      <c r="C6182" s="16">
        <v>86.47</v>
      </c>
      <c r="D6182" s="16">
        <v>27.14</v>
      </c>
      <c r="E6182" s="16">
        <v>26.26</v>
      </c>
      <c r="F6182" s="16">
        <v>27.84</v>
      </c>
      <c r="G6182" s="16">
        <v>33.47</v>
      </c>
      <c r="H6182" s="16">
        <v>45.55</v>
      </c>
      <c r="I6182" s="16">
        <v>38.22</v>
      </c>
      <c r="J6182" s="16">
        <v>25.09</v>
      </c>
      <c r="K6182" s="78">
        <v>1094</v>
      </c>
      <c r="L6182" s="16">
        <v>28.11</v>
      </c>
      <c r="M6182" s="16">
        <v>31.59</v>
      </c>
    </row>
    <row r="6183" spans="1:13" x14ac:dyDescent="0.2">
      <c r="A6183" s="49">
        <f t="shared" si="98"/>
        <v>43541</v>
      </c>
      <c r="B6183" s="1">
        <v>0</v>
      </c>
      <c r="C6183" s="16">
        <v>83.07</v>
      </c>
      <c r="D6183" s="16">
        <v>27.07</v>
      </c>
      <c r="E6183" s="16">
        <v>26.56</v>
      </c>
      <c r="F6183" s="16">
        <v>27.67</v>
      </c>
      <c r="G6183" s="16">
        <v>33.21</v>
      </c>
      <c r="H6183" s="16">
        <v>47.49</v>
      </c>
      <c r="I6183" s="16">
        <v>28.2</v>
      </c>
      <c r="J6183" s="16">
        <v>24.95</v>
      </c>
      <c r="K6183" s="78">
        <v>1146</v>
      </c>
      <c r="L6183" s="16">
        <v>27.97</v>
      </c>
      <c r="M6183" s="16">
        <v>32.22</v>
      </c>
    </row>
    <row r="6184" spans="1:13" x14ac:dyDescent="0.2">
      <c r="A6184" s="49">
        <f t="shared" si="98"/>
        <v>43542</v>
      </c>
      <c r="B6184" s="1">
        <v>14.23</v>
      </c>
      <c r="C6184" s="16">
        <v>87.07</v>
      </c>
      <c r="D6184" s="16">
        <v>26.82</v>
      </c>
      <c r="E6184" s="16">
        <v>25.26</v>
      </c>
      <c r="F6184" s="16">
        <v>27.63</v>
      </c>
      <c r="G6184" s="16">
        <v>26.79</v>
      </c>
      <c r="H6184" s="16">
        <v>40.4</v>
      </c>
      <c r="I6184" s="16">
        <v>16.350000000000001</v>
      </c>
      <c r="J6184" s="16">
        <v>13.86</v>
      </c>
      <c r="K6184" s="78">
        <v>1397</v>
      </c>
      <c r="L6184" s="16">
        <v>27.76</v>
      </c>
      <c r="M6184" s="16">
        <v>27.23</v>
      </c>
    </row>
    <row r="6185" spans="1:13" x14ac:dyDescent="0.2">
      <c r="A6185" s="49">
        <f t="shared" si="98"/>
        <v>43543</v>
      </c>
      <c r="B6185" s="1">
        <v>0</v>
      </c>
      <c r="C6185" s="16">
        <v>86.19</v>
      </c>
      <c r="D6185" s="16">
        <v>27.06</v>
      </c>
      <c r="E6185" s="16">
        <v>26.5</v>
      </c>
      <c r="F6185" s="16">
        <v>28.13</v>
      </c>
      <c r="G6185" s="16">
        <v>22.87</v>
      </c>
      <c r="H6185" s="16">
        <v>37.19</v>
      </c>
      <c r="I6185" s="16">
        <v>21.25</v>
      </c>
      <c r="J6185" s="16">
        <v>21.66</v>
      </c>
      <c r="K6185" s="78">
        <v>1102</v>
      </c>
      <c r="L6185" s="16">
        <v>28.01</v>
      </c>
      <c r="M6185" s="16">
        <v>23.2</v>
      </c>
    </row>
    <row r="6186" spans="1:13" x14ac:dyDescent="0.2">
      <c r="A6186" s="49">
        <f t="shared" si="98"/>
        <v>43544</v>
      </c>
      <c r="B6186" s="1">
        <v>0.51</v>
      </c>
      <c r="C6186" s="16">
        <v>88.03</v>
      </c>
      <c r="D6186" s="16">
        <v>27.08</v>
      </c>
      <c r="E6186" s="16">
        <v>26.52</v>
      </c>
      <c r="F6186" s="16">
        <v>27.7</v>
      </c>
      <c r="G6186" s="16">
        <v>24.1</v>
      </c>
      <c r="H6186" s="16">
        <v>34.64</v>
      </c>
      <c r="I6186" s="16">
        <v>31.16</v>
      </c>
      <c r="J6186" s="16">
        <v>22.25</v>
      </c>
      <c r="K6186" s="78">
        <v>1072</v>
      </c>
      <c r="L6186" s="16">
        <v>28.16</v>
      </c>
      <c r="M6186" s="16">
        <v>24.01</v>
      </c>
    </row>
    <row r="6187" spans="1:13" x14ac:dyDescent="0.2">
      <c r="A6187" s="49">
        <f t="shared" si="98"/>
        <v>43545</v>
      </c>
      <c r="B6187" s="1">
        <v>0</v>
      </c>
      <c r="C6187" s="16">
        <v>83.33</v>
      </c>
      <c r="D6187" s="16">
        <v>27</v>
      </c>
      <c r="E6187" s="16">
        <v>26.48</v>
      </c>
      <c r="F6187" s="16">
        <v>27.63</v>
      </c>
      <c r="G6187" s="16">
        <v>26.85</v>
      </c>
      <c r="H6187" s="16">
        <v>41.24</v>
      </c>
      <c r="I6187" s="16">
        <v>30.41</v>
      </c>
      <c r="J6187" s="16">
        <v>25.17</v>
      </c>
      <c r="K6187" s="78">
        <v>1119</v>
      </c>
      <c r="L6187" s="16">
        <v>28.26</v>
      </c>
      <c r="M6187" s="16">
        <v>26.88</v>
      </c>
    </row>
    <row r="6188" spans="1:13" x14ac:dyDescent="0.2">
      <c r="A6188" s="49">
        <f t="shared" si="98"/>
        <v>43546</v>
      </c>
      <c r="B6188" s="1">
        <v>0</v>
      </c>
      <c r="C6188" s="16">
        <v>78.930000000000007</v>
      </c>
      <c r="D6188" s="16">
        <v>26.78</v>
      </c>
      <c r="E6188" s="16">
        <v>25.74</v>
      </c>
      <c r="F6188" s="16">
        <v>27.5</v>
      </c>
      <c r="G6188" s="16">
        <v>22.71</v>
      </c>
      <c r="H6188" s="16">
        <v>36.159999999999997</v>
      </c>
      <c r="I6188" s="16">
        <v>16.21</v>
      </c>
      <c r="J6188" s="16">
        <v>24.74</v>
      </c>
      <c r="K6188" s="78">
        <v>1220</v>
      </c>
      <c r="L6188" s="16">
        <v>28.28</v>
      </c>
      <c r="M6188" s="16">
        <v>24.63</v>
      </c>
    </row>
    <row r="6189" spans="1:13" x14ac:dyDescent="0.2">
      <c r="A6189" s="49">
        <f t="shared" si="98"/>
        <v>43547</v>
      </c>
      <c r="B6189" s="1">
        <v>0</v>
      </c>
      <c r="C6189" s="16">
        <v>78.34</v>
      </c>
      <c r="D6189" s="16">
        <v>26.74</v>
      </c>
      <c r="E6189" s="16">
        <v>25.86</v>
      </c>
      <c r="F6189" s="16">
        <v>27.9</v>
      </c>
      <c r="G6189" s="16">
        <v>23.29</v>
      </c>
      <c r="H6189" s="16">
        <v>35.53</v>
      </c>
      <c r="I6189" s="16">
        <v>12.73</v>
      </c>
      <c r="J6189" s="16">
        <v>25.45</v>
      </c>
      <c r="K6189" s="78">
        <v>1331</v>
      </c>
      <c r="L6189" s="16">
        <v>28.07</v>
      </c>
      <c r="M6189" s="16">
        <v>23.7</v>
      </c>
    </row>
    <row r="6190" spans="1:13" x14ac:dyDescent="0.2">
      <c r="A6190" s="49">
        <f t="shared" si="98"/>
        <v>43548</v>
      </c>
      <c r="B6190" s="1">
        <v>0.25</v>
      </c>
      <c r="C6190" s="16">
        <v>84.23</v>
      </c>
      <c r="D6190" s="16">
        <v>27.17</v>
      </c>
      <c r="E6190" s="16">
        <v>26.46</v>
      </c>
      <c r="F6190" s="16">
        <v>28.41</v>
      </c>
      <c r="G6190" s="16">
        <v>24.18</v>
      </c>
      <c r="H6190" s="16">
        <v>36.659999999999997</v>
      </c>
      <c r="I6190" s="16">
        <v>12.04</v>
      </c>
      <c r="J6190" s="16">
        <v>17.670000000000002</v>
      </c>
      <c r="K6190" s="78">
        <v>1383</v>
      </c>
      <c r="L6190" s="16">
        <v>28.16</v>
      </c>
      <c r="M6190" s="16">
        <v>25.4</v>
      </c>
    </row>
    <row r="6191" spans="1:13" x14ac:dyDescent="0.2">
      <c r="A6191" s="49">
        <f t="shared" si="98"/>
        <v>43549</v>
      </c>
      <c r="B6191" s="1">
        <v>0</v>
      </c>
      <c r="C6191" s="16">
        <v>85.15</v>
      </c>
      <c r="D6191" s="16">
        <v>27.14</v>
      </c>
      <c r="E6191" s="16">
        <v>26.26</v>
      </c>
      <c r="F6191" s="16">
        <v>27.88</v>
      </c>
      <c r="G6191" s="16">
        <v>29.05</v>
      </c>
      <c r="H6191" s="16">
        <v>40.33</v>
      </c>
      <c r="I6191" s="16">
        <v>34.86</v>
      </c>
      <c r="J6191" s="16">
        <v>22.6</v>
      </c>
      <c r="K6191" s="78">
        <v>1059</v>
      </c>
      <c r="L6191" s="16">
        <v>28.17</v>
      </c>
      <c r="M6191" s="16">
        <v>27.93</v>
      </c>
    </row>
    <row r="6192" spans="1:13" x14ac:dyDescent="0.2">
      <c r="A6192" s="49">
        <f t="shared" si="98"/>
        <v>43550</v>
      </c>
      <c r="B6192" s="1">
        <v>0</v>
      </c>
      <c r="C6192" s="16">
        <v>82.86</v>
      </c>
      <c r="D6192" s="16">
        <v>27.19</v>
      </c>
      <c r="E6192" s="16">
        <v>26.32</v>
      </c>
      <c r="F6192" s="16">
        <v>28.1</v>
      </c>
      <c r="G6192" s="16">
        <v>26.61</v>
      </c>
      <c r="H6192" s="16">
        <v>37.78</v>
      </c>
      <c r="I6192" s="16">
        <v>9.49</v>
      </c>
      <c r="J6192" s="16">
        <v>21.39</v>
      </c>
      <c r="K6192" s="78">
        <v>1344</v>
      </c>
      <c r="L6192" s="16">
        <v>28.5</v>
      </c>
      <c r="M6192" s="16">
        <v>26.36</v>
      </c>
    </row>
    <row r="6193" spans="1:13" x14ac:dyDescent="0.2">
      <c r="A6193" s="49">
        <f t="shared" si="98"/>
        <v>43551</v>
      </c>
      <c r="B6193" s="1">
        <v>1.02</v>
      </c>
      <c r="C6193" s="16">
        <v>83.01</v>
      </c>
      <c r="D6193" s="16">
        <v>27.05</v>
      </c>
      <c r="E6193" s="16">
        <v>25.25</v>
      </c>
      <c r="F6193" s="16">
        <v>27.88</v>
      </c>
      <c r="G6193" s="16">
        <v>28.92</v>
      </c>
      <c r="H6193" s="16">
        <v>41.07</v>
      </c>
      <c r="I6193" s="16">
        <v>11.41</v>
      </c>
      <c r="J6193" s="16">
        <v>23.5</v>
      </c>
      <c r="K6193" s="78">
        <v>1215</v>
      </c>
      <c r="L6193" s="16">
        <v>28.45</v>
      </c>
      <c r="M6193" s="16">
        <v>27.74</v>
      </c>
    </row>
    <row r="6194" spans="1:13" x14ac:dyDescent="0.2">
      <c r="A6194" s="49">
        <f t="shared" si="98"/>
        <v>43552</v>
      </c>
      <c r="B6194" s="1">
        <v>9.4</v>
      </c>
      <c r="C6194" s="16">
        <v>81.900000000000006</v>
      </c>
      <c r="D6194" s="16">
        <v>27.08</v>
      </c>
      <c r="E6194" s="16">
        <v>23.52</v>
      </c>
      <c r="F6194" s="16">
        <v>28.72</v>
      </c>
      <c r="G6194" s="16">
        <v>22.94</v>
      </c>
      <c r="H6194" s="16">
        <v>42.34</v>
      </c>
      <c r="I6194" s="16">
        <v>4.67</v>
      </c>
      <c r="J6194" s="16">
        <v>23.39</v>
      </c>
      <c r="K6194" s="78">
        <v>1217</v>
      </c>
      <c r="L6194" s="16">
        <v>28.67</v>
      </c>
      <c r="M6194" s="16">
        <v>24</v>
      </c>
    </row>
    <row r="6195" spans="1:13" x14ac:dyDescent="0.2">
      <c r="A6195" s="49">
        <f t="shared" si="98"/>
        <v>43553</v>
      </c>
      <c r="B6195" s="1">
        <v>0</v>
      </c>
      <c r="C6195" s="16">
        <v>79.81</v>
      </c>
      <c r="D6195" s="16">
        <v>26.96</v>
      </c>
      <c r="E6195" s="16">
        <v>26.28</v>
      </c>
      <c r="F6195" s="16">
        <v>28.13</v>
      </c>
      <c r="G6195" s="16">
        <v>20.05</v>
      </c>
      <c r="H6195" s="16">
        <v>30.2</v>
      </c>
      <c r="I6195" s="16">
        <v>21.87</v>
      </c>
      <c r="J6195" s="16">
        <v>24.81</v>
      </c>
      <c r="K6195" s="78">
        <v>1049</v>
      </c>
      <c r="L6195" s="16">
        <v>28.62</v>
      </c>
      <c r="M6195" s="16">
        <v>20.21</v>
      </c>
    </row>
    <row r="6196" spans="1:13" x14ac:dyDescent="0.2">
      <c r="A6196" s="49">
        <f t="shared" si="98"/>
        <v>43554</v>
      </c>
      <c r="B6196" s="1">
        <v>0</v>
      </c>
      <c r="C6196" s="16">
        <v>81.78</v>
      </c>
      <c r="D6196" s="16">
        <v>26.9</v>
      </c>
      <c r="E6196" s="16">
        <v>26.15</v>
      </c>
      <c r="F6196" s="16">
        <v>27.63</v>
      </c>
      <c r="G6196" s="16">
        <v>22.88</v>
      </c>
      <c r="H6196" s="16">
        <v>35.49</v>
      </c>
      <c r="I6196" s="16">
        <v>25.06</v>
      </c>
      <c r="J6196" s="16">
        <v>22.48</v>
      </c>
      <c r="K6196" s="78">
        <v>1131</v>
      </c>
      <c r="L6196" s="16">
        <v>28.34</v>
      </c>
      <c r="M6196" s="16">
        <v>22.67</v>
      </c>
    </row>
    <row r="6197" spans="1:13" x14ac:dyDescent="0.2">
      <c r="A6197" s="49">
        <f t="shared" si="98"/>
        <v>43555</v>
      </c>
      <c r="B6197" s="1">
        <v>0</v>
      </c>
      <c r="C6197" s="16">
        <v>85.2</v>
      </c>
      <c r="D6197" s="16">
        <v>27.5</v>
      </c>
      <c r="E6197" s="16">
        <v>26.46</v>
      </c>
      <c r="F6197" s="16">
        <v>29.1</v>
      </c>
      <c r="G6197" s="16">
        <v>18.23</v>
      </c>
      <c r="H6197" s="16">
        <v>31.58</v>
      </c>
      <c r="I6197" s="16">
        <v>2.89</v>
      </c>
      <c r="J6197" s="16">
        <v>24.02</v>
      </c>
      <c r="K6197" s="78">
        <v>1343</v>
      </c>
      <c r="L6197" s="16">
        <v>28.79</v>
      </c>
      <c r="M6197" s="16">
        <v>20.399999999999999</v>
      </c>
    </row>
    <row r="6198" spans="1:13" x14ac:dyDescent="0.2">
      <c r="A6198" s="49">
        <f t="shared" si="98"/>
        <v>43556</v>
      </c>
      <c r="B6198" s="1">
        <v>0</v>
      </c>
      <c r="C6198" s="16">
        <v>86.99</v>
      </c>
      <c r="D6198" s="16">
        <v>27.62</v>
      </c>
      <c r="E6198" s="16">
        <v>26.91</v>
      </c>
      <c r="F6198" s="16">
        <v>29.07</v>
      </c>
      <c r="G6198" s="16">
        <v>17.02</v>
      </c>
      <c r="H6198" s="16">
        <v>31.89</v>
      </c>
      <c r="I6198" s="16">
        <v>6.12</v>
      </c>
      <c r="J6198" s="16">
        <v>21.86</v>
      </c>
      <c r="K6198" s="78">
        <v>1069</v>
      </c>
      <c r="L6198" s="16">
        <v>28.71</v>
      </c>
      <c r="M6198" s="16">
        <v>20.03</v>
      </c>
    </row>
    <row r="6199" spans="1:13" x14ac:dyDescent="0.2">
      <c r="A6199" s="49">
        <f t="shared" si="98"/>
        <v>43557</v>
      </c>
      <c r="B6199" s="1">
        <v>0</v>
      </c>
      <c r="C6199" s="16">
        <v>85.11</v>
      </c>
      <c r="D6199" s="16">
        <v>27.52</v>
      </c>
      <c r="E6199" s="16">
        <v>27.09</v>
      </c>
      <c r="F6199" s="16">
        <v>28.22</v>
      </c>
      <c r="G6199" s="16">
        <v>25.69</v>
      </c>
      <c r="H6199" s="16">
        <v>38.14</v>
      </c>
      <c r="I6199" s="16">
        <v>23.78</v>
      </c>
      <c r="J6199" s="16">
        <v>15.94</v>
      </c>
      <c r="K6199" s="78">
        <v>1277</v>
      </c>
      <c r="L6199" s="16">
        <v>28.41</v>
      </c>
      <c r="M6199" s="16">
        <v>25.16</v>
      </c>
    </row>
    <row r="6200" spans="1:13" x14ac:dyDescent="0.2">
      <c r="A6200" s="49">
        <f t="shared" si="98"/>
        <v>43558</v>
      </c>
      <c r="B6200" s="1">
        <v>1.78</v>
      </c>
      <c r="C6200" s="16">
        <v>82.25</v>
      </c>
      <c r="D6200" s="16">
        <v>27.47</v>
      </c>
      <c r="E6200" s="16">
        <v>26.25</v>
      </c>
      <c r="F6200" s="16">
        <v>28.22</v>
      </c>
      <c r="G6200" s="16">
        <v>26.04</v>
      </c>
      <c r="H6200" s="16">
        <v>37.68</v>
      </c>
      <c r="I6200" s="16">
        <v>14.96</v>
      </c>
      <c r="J6200" s="16">
        <v>25.25</v>
      </c>
      <c r="K6200" s="78">
        <v>1231</v>
      </c>
      <c r="L6200" s="16">
        <v>28.49</v>
      </c>
      <c r="M6200" s="16">
        <v>25.09</v>
      </c>
    </row>
    <row r="6201" spans="1:13" x14ac:dyDescent="0.2">
      <c r="A6201" s="49">
        <f t="shared" si="98"/>
        <v>43559</v>
      </c>
      <c r="B6201" s="1">
        <v>1.27</v>
      </c>
      <c r="C6201" s="16">
        <v>82.37</v>
      </c>
      <c r="D6201" s="16">
        <v>27.22</v>
      </c>
      <c r="E6201" s="16">
        <v>25.26</v>
      </c>
      <c r="F6201" s="16">
        <v>28.12</v>
      </c>
      <c r="G6201" s="16">
        <v>25.86</v>
      </c>
      <c r="H6201" s="16">
        <v>40.33</v>
      </c>
      <c r="I6201" s="16">
        <v>19.05</v>
      </c>
      <c r="J6201" s="16">
        <v>25.39</v>
      </c>
      <c r="K6201" s="78">
        <v>1184</v>
      </c>
      <c r="L6201" s="16">
        <v>28.36</v>
      </c>
      <c r="M6201" s="16">
        <v>25.47</v>
      </c>
    </row>
    <row r="6202" spans="1:13" x14ac:dyDescent="0.2">
      <c r="A6202" s="49">
        <f t="shared" si="98"/>
        <v>43560</v>
      </c>
      <c r="B6202" s="1">
        <v>6.1</v>
      </c>
      <c r="C6202" s="16">
        <v>85.18</v>
      </c>
      <c r="D6202" s="16">
        <v>27.27</v>
      </c>
      <c r="E6202" s="16">
        <v>25.43</v>
      </c>
      <c r="F6202" s="16">
        <v>27.98</v>
      </c>
      <c r="G6202" s="16">
        <v>26.12</v>
      </c>
      <c r="H6202" s="16">
        <v>39.51</v>
      </c>
      <c r="I6202" s="16">
        <v>39.74</v>
      </c>
      <c r="J6202" s="16">
        <v>20.91</v>
      </c>
      <c r="K6202" s="78">
        <v>1302</v>
      </c>
      <c r="L6202" s="16">
        <v>28.46</v>
      </c>
      <c r="M6202" s="16">
        <v>25.11</v>
      </c>
    </row>
    <row r="6203" spans="1:13" x14ac:dyDescent="0.2">
      <c r="A6203" s="49">
        <f t="shared" si="98"/>
        <v>43561</v>
      </c>
      <c r="B6203" s="1">
        <v>7.87</v>
      </c>
      <c r="C6203" s="16">
        <v>87.83</v>
      </c>
      <c r="D6203" s="16">
        <v>26.72</v>
      </c>
      <c r="E6203" s="16">
        <v>24.81</v>
      </c>
      <c r="F6203" s="16">
        <v>29.1</v>
      </c>
      <c r="G6203" s="16">
        <v>11.78</v>
      </c>
      <c r="H6203" s="16">
        <v>28.93</v>
      </c>
      <c r="I6203" s="16">
        <v>343.67</v>
      </c>
      <c r="J6203" s="16">
        <v>11.8</v>
      </c>
      <c r="K6203" s="78">
        <v>1269</v>
      </c>
      <c r="L6203" s="16">
        <v>28.42</v>
      </c>
      <c r="M6203" s="16">
        <v>12.7</v>
      </c>
    </row>
    <row r="6204" spans="1:13" x14ac:dyDescent="0.2">
      <c r="A6204" s="49">
        <f t="shared" si="98"/>
        <v>43562</v>
      </c>
      <c r="B6204" s="1">
        <v>0</v>
      </c>
      <c r="C6204" s="16">
        <v>84.65</v>
      </c>
      <c r="D6204" s="16">
        <v>27.34</v>
      </c>
      <c r="E6204" s="16">
        <v>25.76</v>
      </c>
      <c r="F6204" s="16">
        <v>28.1</v>
      </c>
      <c r="G6204" s="16">
        <v>18.440000000000001</v>
      </c>
      <c r="H6204" s="16">
        <v>28.79</v>
      </c>
      <c r="I6204" s="16">
        <v>24.01</v>
      </c>
      <c r="J6204" s="16">
        <v>24.5</v>
      </c>
      <c r="K6204" s="78">
        <v>1167</v>
      </c>
      <c r="L6204" s="16">
        <v>28.46</v>
      </c>
      <c r="M6204" s="16">
        <v>18.02</v>
      </c>
    </row>
    <row r="6205" spans="1:13" x14ac:dyDescent="0.2">
      <c r="A6205" s="49">
        <f t="shared" si="98"/>
        <v>43563</v>
      </c>
      <c r="B6205" s="1">
        <v>0.76</v>
      </c>
      <c r="C6205" s="16">
        <v>84.14</v>
      </c>
      <c r="D6205" s="16">
        <v>27.71</v>
      </c>
      <c r="E6205" s="16">
        <v>26.57</v>
      </c>
      <c r="F6205" s="16">
        <v>29.36</v>
      </c>
      <c r="G6205" s="16">
        <v>11.33</v>
      </c>
      <c r="H6205" s="16">
        <v>23.74</v>
      </c>
      <c r="I6205" s="16">
        <v>349.04</v>
      </c>
      <c r="J6205" s="16">
        <v>23.83</v>
      </c>
      <c r="K6205" s="78">
        <v>1141</v>
      </c>
      <c r="L6205" s="16">
        <v>28.91</v>
      </c>
      <c r="M6205" s="16">
        <v>14.63</v>
      </c>
    </row>
    <row r="6206" spans="1:13" x14ac:dyDescent="0.2">
      <c r="A6206" s="49">
        <f t="shared" si="98"/>
        <v>43564</v>
      </c>
      <c r="B6206" s="1">
        <v>0</v>
      </c>
      <c r="C6206" s="16">
        <v>83.48</v>
      </c>
      <c r="D6206" s="16">
        <v>27.75</v>
      </c>
      <c r="E6206" s="16">
        <v>26.95</v>
      </c>
      <c r="F6206" s="16">
        <v>29.04</v>
      </c>
      <c r="G6206" s="16">
        <v>14.41</v>
      </c>
      <c r="H6206" s="16">
        <v>23.64</v>
      </c>
      <c r="I6206" s="16">
        <v>15.49</v>
      </c>
      <c r="J6206" s="16">
        <v>25.7</v>
      </c>
      <c r="K6206" s="78">
        <v>991</v>
      </c>
      <c r="L6206" s="16">
        <v>29.3</v>
      </c>
      <c r="M6206" s="16">
        <v>14.77</v>
      </c>
    </row>
    <row r="6207" spans="1:13" x14ac:dyDescent="0.2">
      <c r="A6207" s="49">
        <f t="shared" si="98"/>
        <v>43565</v>
      </c>
      <c r="B6207" s="1">
        <v>0</v>
      </c>
      <c r="C6207" s="16">
        <v>85.11</v>
      </c>
      <c r="D6207" s="16">
        <v>27.31</v>
      </c>
      <c r="E6207" s="16">
        <v>24.84</v>
      </c>
      <c r="F6207" s="16">
        <v>29.41</v>
      </c>
      <c r="G6207" s="16">
        <v>8.85</v>
      </c>
      <c r="H6207" s="16">
        <v>25.47</v>
      </c>
      <c r="I6207" s="16">
        <v>40.229999999999997</v>
      </c>
      <c r="J6207" s="16">
        <v>24.49</v>
      </c>
      <c r="K6207" s="78">
        <v>1018</v>
      </c>
      <c r="L6207" s="16">
        <v>30.13</v>
      </c>
      <c r="M6207" s="16">
        <v>9.32</v>
      </c>
    </row>
    <row r="6208" spans="1:13" x14ac:dyDescent="0.2">
      <c r="A6208" s="49">
        <f t="shared" si="98"/>
        <v>43566</v>
      </c>
      <c r="B6208" s="1">
        <v>0</v>
      </c>
      <c r="C6208" s="16">
        <v>84.57</v>
      </c>
      <c r="D6208" s="16">
        <v>27.03</v>
      </c>
      <c r="E6208" s="16">
        <v>23.27</v>
      </c>
      <c r="F6208" s="16">
        <v>29.08</v>
      </c>
      <c r="G6208" s="16">
        <v>11.11</v>
      </c>
      <c r="H6208" s="16">
        <v>27.24</v>
      </c>
      <c r="I6208" s="16">
        <v>47.88</v>
      </c>
      <c r="J6208" s="16">
        <v>24.7</v>
      </c>
      <c r="K6208" s="78">
        <v>1148</v>
      </c>
      <c r="L6208" s="16">
        <v>30.05</v>
      </c>
      <c r="M6208" s="16">
        <v>11.48</v>
      </c>
    </row>
    <row r="6209" spans="1:13" x14ac:dyDescent="0.2">
      <c r="A6209" s="49">
        <f t="shared" si="98"/>
        <v>43567</v>
      </c>
      <c r="B6209" s="1">
        <v>0</v>
      </c>
      <c r="C6209" s="16">
        <v>86.83</v>
      </c>
      <c r="D6209" s="16">
        <v>27.64</v>
      </c>
      <c r="E6209" s="16">
        <v>24.6</v>
      </c>
      <c r="F6209" s="16">
        <v>28.84</v>
      </c>
      <c r="G6209" s="16">
        <v>16.71</v>
      </c>
      <c r="H6209" s="16">
        <v>35.1</v>
      </c>
      <c r="I6209" s="16">
        <v>40.47</v>
      </c>
      <c r="J6209" s="16">
        <v>24.87</v>
      </c>
      <c r="K6209" s="78">
        <v>1064</v>
      </c>
      <c r="L6209" s="16">
        <v>30.11</v>
      </c>
      <c r="M6209" s="16">
        <v>16.93</v>
      </c>
    </row>
    <row r="6210" spans="1:13" x14ac:dyDescent="0.2">
      <c r="A6210" s="49">
        <f t="shared" si="98"/>
        <v>43568</v>
      </c>
      <c r="B6210" s="1">
        <v>0</v>
      </c>
      <c r="C6210" s="16">
        <v>84.29</v>
      </c>
      <c r="D6210" s="16">
        <v>27.87</v>
      </c>
      <c r="E6210" s="16">
        <v>27.32</v>
      </c>
      <c r="F6210" s="16">
        <v>28.65</v>
      </c>
      <c r="G6210" s="16">
        <v>19.829999999999998</v>
      </c>
      <c r="H6210" s="16">
        <v>30.23</v>
      </c>
      <c r="I6210" s="16">
        <v>18.61</v>
      </c>
      <c r="J6210" s="16">
        <v>16.02</v>
      </c>
      <c r="K6210" s="78">
        <v>1228</v>
      </c>
      <c r="L6210" s="16">
        <v>29.46</v>
      </c>
      <c r="M6210" s="16">
        <v>20.03</v>
      </c>
    </row>
    <row r="6211" spans="1:13" x14ac:dyDescent="0.2">
      <c r="A6211" s="49">
        <f t="shared" si="98"/>
        <v>43569</v>
      </c>
      <c r="B6211" s="1">
        <v>0</v>
      </c>
      <c r="C6211" s="16">
        <v>86.36</v>
      </c>
      <c r="D6211" s="16">
        <v>27.93</v>
      </c>
      <c r="E6211" s="16">
        <v>27.2</v>
      </c>
      <c r="F6211" s="16">
        <v>28.72</v>
      </c>
      <c r="G6211" s="16">
        <v>16.78</v>
      </c>
      <c r="H6211" s="16">
        <v>26.92</v>
      </c>
      <c r="I6211" s="16">
        <v>13.64</v>
      </c>
      <c r="J6211" s="16">
        <v>17.98</v>
      </c>
      <c r="K6211" s="78">
        <v>1096</v>
      </c>
      <c r="L6211" s="16">
        <v>29.21</v>
      </c>
      <c r="M6211" s="16">
        <v>17.73</v>
      </c>
    </row>
    <row r="6212" spans="1:13" x14ac:dyDescent="0.2">
      <c r="A6212" s="49">
        <f t="shared" si="98"/>
        <v>43570</v>
      </c>
      <c r="B6212" s="1">
        <v>0</v>
      </c>
      <c r="C6212" s="16">
        <v>85.39</v>
      </c>
      <c r="D6212" s="16">
        <v>27.99</v>
      </c>
      <c r="E6212" s="16">
        <v>27.22</v>
      </c>
      <c r="F6212" s="16">
        <v>29.24</v>
      </c>
      <c r="G6212" s="16">
        <v>17.63</v>
      </c>
      <c r="H6212" s="16">
        <v>31.75</v>
      </c>
      <c r="I6212" s="16">
        <v>11.42</v>
      </c>
      <c r="J6212" s="16">
        <v>24.48</v>
      </c>
      <c r="K6212" s="78">
        <v>1014</v>
      </c>
      <c r="L6212" s="16">
        <v>29.5</v>
      </c>
      <c r="M6212" s="16">
        <v>20.16</v>
      </c>
    </row>
    <row r="6213" spans="1:13" x14ac:dyDescent="0.2">
      <c r="A6213" s="49">
        <f t="shared" si="98"/>
        <v>43571</v>
      </c>
      <c r="B6213" s="1">
        <v>0</v>
      </c>
      <c r="C6213" s="16">
        <v>85.19</v>
      </c>
      <c r="D6213" s="16">
        <v>27.85</v>
      </c>
      <c r="E6213" s="16">
        <v>27.33</v>
      </c>
      <c r="F6213" s="16">
        <v>28.48</v>
      </c>
      <c r="G6213" s="16">
        <v>26.81</v>
      </c>
      <c r="H6213" s="16">
        <v>39.229999999999997</v>
      </c>
      <c r="I6213" s="16">
        <v>26.63</v>
      </c>
      <c r="J6213" s="16">
        <v>25.37</v>
      </c>
      <c r="K6213" s="78">
        <v>1224</v>
      </c>
      <c r="L6213" s="16">
        <v>29.03</v>
      </c>
      <c r="M6213" s="16">
        <v>27.26</v>
      </c>
    </row>
    <row r="6214" spans="1:13" x14ac:dyDescent="0.2">
      <c r="A6214" s="49">
        <f t="shared" si="98"/>
        <v>43572</v>
      </c>
      <c r="B6214" s="1">
        <v>8.1300000000000008</v>
      </c>
      <c r="C6214" s="16">
        <v>84.59</v>
      </c>
      <c r="D6214" s="16">
        <v>27.51</v>
      </c>
      <c r="E6214" s="16">
        <v>24.04</v>
      </c>
      <c r="F6214" s="16">
        <v>28.5</v>
      </c>
      <c r="G6214" s="16">
        <v>23.51</v>
      </c>
      <c r="H6214" s="16">
        <v>42.58</v>
      </c>
      <c r="I6214" s="16">
        <v>25.12</v>
      </c>
      <c r="J6214" s="16">
        <v>24.43</v>
      </c>
      <c r="K6214" s="78">
        <v>1171</v>
      </c>
      <c r="L6214" s="16">
        <v>28.95</v>
      </c>
      <c r="M6214" s="16">
        <v>23.85</v>
      </c>
    </row>
    <row r="6215" spans="1:13" x14ac:dyDescent="0.2">
      <c r="A6215" s="49">
        <f t="shared" si="98"/>
        <v>43573</v>
      </c>
      <c r="B6215" s="1">
        <v>0</v>
      </c>
      <c r="C6215" s="16">
        <v>85.51</v>
      </c>
      <c r="D6215" s="16">
        <v>27.66</v>
      </c>
      <c r="E6215" s="16">
        <v>27.08</v>
      </c>
      <c r="F6215" s="16">
        <v>28.37</v>
      </c>
      <c r="G6215" s="16">
        <v>27.01</v>
      </c>
      <c r="H6215" s="16">
        <v>41.88</v>
      </c>
      <c r="I6215" s="16">
        <v>35.93</v>
      </c>
      <c r="J6215" s="16">
        <v>25.49</v>
      </c>
      <c r="K6215" s="78">
        <v>1009</v>
      </c>
      <c r="L6215" s="16">
        <v>28.88</v>
      </c>
      <c r="M6215" s="16">
        <v>26.53</v>
      </c>
    </row>
    <row r="6216" spans="1:13" x14ac:dyDescent="0.2">
      <c r="A6216" s="49">
        <f t="shared" si="98"/>
        <v>43574</v>
      </c>
      <c r="B6216" s="1">
        <v>0</v>
      </c>
      <c r="C6216" s="16">
        <v>87.1</v>
      </c>
      <c r="D6216" s="16">
        <v>27.62</v>
      </c>
      <c r="E6216" s="16">
        <v>26.87</v>
      </c>
      <c r="F6216" s="16">
        <v>28.47</v>
      </c>
      <c r="G6216" s="16">
        <v>16.53</v>
      </c>
      <c r="H6216" s="16">
        <v>28.37</v>
      </c>
      <c r="I6216" s="16">
        <v>13.13</v>
      </c>
      <c r="J6216" s="16">
        <v>25.69</v>
      </c>
      <c r="K6216" s="78">
        <v>1086</v>
      </c>
      <c r="L6216" s="16">
        <v>29.15</v>
      </c>
      <c r="M6216" s="16">
        <v>17.079999999999998</v>
      </c>
    </row>
    <row r="6217" spans="1:13" x14ac:dyDescent="0.2">
      <c r="A6217" s="49">
        <f t="shared" si="98"/>
        <v>43575</v>
      </c>
      <c r="B6217" s="1">
        <v>28.96</v>
      </c>
      <c r="C6217" s="16">
        <v>89.9</v>
      </c>
      <c r="D6217" s="16">
        <v>27.02</v>
      </c>
      <c r="E6217" s="16">
        <v>23.65</v>
      </c>
      <c r="F6217" s="16">
        <v>29.64</v>
      </c>
      <c r="G6217" s="16">
        <v>11.73</v>
      </c>
      <c r="H6217" s="16">
        <v>23.21</v>
      </c>
      <c r="I6217" s="16">
        <v>353.8</v>
      </c>
      <c r="J6217" s="16">
        <v>19.079999999999998</v>
      </c>
      <c r="K6217" s="78">
        <v>1414</v>
      </c>
      <c r="L6217" s="16">
        <v>29.06</v>
      </c>
      <c r="M6217" s="16">
        <v>14.78</v>
      </c>
    </row>
    <row r="6218" spans="1:13" x14ac:dyDescent="0.2">
      <c r="A6218" s="49">
        <f t="shared" si="98"/>
        <v>43576</v>
      </c>
      <c r="B6218" s="1">
        <v>6.86</v>
      </c>
      <c r="C6218" s="16">
        <v>89.27</v>
      </c>
      <c r="D6218" s="16">
        <v>27.01</v>
      </c>
      <c r="E6218" s="16">
        <v>25.01</v>
      </c>
      <c r="F6218" s="16">
        <v>29.3</v>
      </c>
      <c r="G6218" s="16">
        <v>11.54</v>
      </c>
      <c r="H6218" s="16">
        <v>26.64</v>
      </c>
      <c r="I6218" s="16">
        <v>314.73</v>
      </c>
      <c r="J6218" s="16">
        <v>18.28</v>
      </c>
      <c r="K6218" s="78">
        <v>1439</v>
      </c>
      <c r="L6218" s="16">
        <v>28.87</v>
      </c>
      <c r="M6218" s="16">
        <v>15.23</v>
      </c>
    </row>
    <row r="6219" spans="1:13" x14ac:dyDescent="0.2">
      <c r="A6219" s="49">
        <f t="shared" si="98"/>
        <v>43577</v>
      </c>
      <c r="B6219" s="1">
        <v>17.78</v>
      </c>
      <c r="C6219" s="16">
        <v>87.46</v>
      </c>
      <c r="D6219" s="16">
        <v>27.33</v>
      </c>
      <c r="E6219" s="16">
        <v>24.7</v>
      </c>
      <c r="F6219" s="16">
        <v>28.48</v>
      </c>
      <c r="G6219" s="16">
        <v>27.12</v>
      </c>
      <c r="H6219" s="16">
        <v>46.68</v>
      </c>
      <c r="I6219" s="16">
        <v>43.69</v>
      </c>
      <c r="J6219" s="16">
        <v>15.66</v>
      </c>
      <c r="K6219" s="78">
        <v>1196</v>
      </c>
      <c r="L6219" s="16">
        <v>28.81</v>
      </c>
      <c r="M6219" s="16">
        <v>26.1</v>
      </c>
    </row>
    <row r="6220" spans="1:13" x14ac:dyDescent="0.2">
      <c r="A6220" s="49">
        <f t="shared" si="98"/>
        <v>43578</v>
      </c>
      <c r="B6220" s="1">
        <v>0.25</v>
      </c>
      <c r="C6220" s="16">
        <v>82.8</v>
      </c>
      <c r="D6220" s="16">
        <v>27.59</v>
      </c>
      <c r="E6220" s="16">
        <v>26.45</v>
      </c>
      <c r="F6220" s="16">
        <v>28.46</v>
      </c>
      <c r="G6220" s="16">
        <v>23.33</v>
      </c>
      <c r="H6220" s="16">
        <v>36.659999999999997</v>
      </c>
      <c r="I6220" s="16">
        <v>15.94</v>
      </c>
      <c r="J6220" s="16">
        <v>25.14</v>
      </c>
      <c r="K6220" s="78">
        <v>1137</v>
      </c>
      <c r="L6220" s="16">
        <v>29.33</v>
      </c>
      <c r="M6220" s="16">
        <v>23.09</v>
      </c>
    </row>
    <row r="6221" spans="1:13" x14ac:dyDescent="0.2">
      <c r="A6221" s="49">
        <f t="shared" si="98"/>
        <v>43579</v>
      </c>
      <c r="B6221" s="1">
        <v>0</v>
      </c>
      <c r="C6221" s="16">
        <v>81.33</v>
      </c>
      <c r="D6221" s="16">
        <v>27.35</v>
      </c>
      <c r="E6221" s="16">
        <v>25.5</v>
      </c>
      <c r="F6221" s="16">
        <v>28.26</v>
      </c>
      <c r="G6221" s="16">
        <v>18.100000000000001</v>
      </c>
      <c r="H6221" s="16">
        <v>29.74</v>
      </c>
      <c r="I6221" s="16">
        <v>35.47</v>
      </c>
      <c r="J6221" s="16">
        <v>25.31</v>
      </c>
      <c r="K6221" s="78">
        <v>1092</v>
      </c>
      <c r="L6221" s="16">
        <v>29.49</v>
      </c>
      <c r="M6221" s="16">
        <v>18.309999999999999</v>
      </c>
    </row>
    <row r="6222" spans="1:13" x14ac:dyDescent="0.2">
      <c r="A6222" s="49">
        <f t="shared" si="98"/>
        <v>43580</v>
      </c>
      <c r="B6222" s="1">
        <v>0</v>
      </c>
      <c r="C6222" s="16">
        <v>83.92</v>
      </c>
      <c r="D6222" s="16">
        <v>27.49</v>
      </c>
      <c r="E6222" s="16">
        <v>24.7</v>
      </c>
      <c r="F6222" s="16">
        <v>29.45</v>
      </c>
      <c r="G6222" s="16">
        <v>14.97</v>
      </c>
      <c r="H6222" s="16">
        <v>29.53</v>
      </c>
      <c r="I6222" s="16">
        <v>25.03</v>
      </c>
      <c r="J6222" s="16">
        <v>26.92</v>
      </c>
      <c r="K6222" s="78">
        <v>1002</v>
      </c>
      <c r="L6222" s="16">
        <v>29.69</v>
      </c>
      <c r="M6222" s="16">
        <v>16.79</v>
      </c>
    </row>
    <row r="6223" spans="1:13" x14ac:dyDescent="0.2">
      <c r="A6223" s="49">
        <f t="shared" si="98"/>
        <v>43581</v>
      </c>
      <c r="B6223" s="1">
        <v>9.4</v>
      </c>
      <c r="C6223" s="16">
        <v>87.95</v>
      </c>
      <c r="D6223" s="16">
        <v>27.85</v>
      </c>
      <c r="E6223" s="16">
        <v>25.69</v>
      </c>
      <c r="F6223" s="16">
        <v>29.72</v>
      </c>
      <c r="G6223" s="16">
        <v>15.23</v>
      </c>
      <c r="H6223" s="16">
        <v>29.99</v>
      </c>
      <c r="I6223" s="16">
        <v>0.78</v>
      </c>
      <c r="J6223" s="16">
        <v>21.65</v>
      </c>
      <c r="K6223" s="78">
        <v>1388</v>
      </c>
      <c r="L6223" s="16">
        <v>29.68</v>
      </c>
      <c r="M6223" s="16">
        <v>19.079999999999998</v>
      </c>
    </row>
    <row r="6224" spans="1:13" x14ac:dyDescent="0.2">
      <c r="A6224" s="49">
        <f t="shared" si="98"/>
        <v>43582</v>
      </c>
      <c r="B6224" s="1">
        <v>0.25</v>
      </c>
      <c r="C6224" s="16">
        <v>88.32</v>
      </c>
      <c r="D6224" s="16">
        <v>28.12</v>
      </c>
      <c r="E6224" s="16">
        <v>27.12</v>
      </c>
      <c r="F6224" s="16">
        <v>29.91</v>
      </c>
      <c r="G6224" s="16">
        <v>16.64</v>
      </c>
      <c r="H6224" s="16">
        <v>30.73</v>
      </c>
      <c r="I6224" s="16">
        <v>358.9</v>
      </c>
      <c r="J6224" s="16">
        <v>22.02</v>
      </c>
      <c r="K6224" s="78">
        <v>1324</v>
      </c>
      <c r="L6224" s="16">
        <v>29.71</v>
      </c>
      <c r="M6224" s="16">
        <v>19.28</v>
      </c>
    </row>
    <row r="6225" spans="1:13" x14ac:dyDescent="0.2">
      <c r="A6225" s="49">
        <f t="shared" si="98"/>
        <v>43583</v>
      </c>
      <c r="B6225" s="1">
        <v>1.27</v>
      </c>
      <c r="C6225" s="16">
        <v>89.64</v>
      </c>
      <c r="D6225" s="16">
        <v>28.33</v>
      </c>
      <c r="E6225" s="16">
        <v>27.08</v>
      </c>
      <c r="F6225" s="16">
        <v>29.76</v>
      </c>
      <c r="G6225" s="16">
        <v>23.29</v>
      </c>
      <c r="H6225" s="16">
        <v>36.94</v>
      </c>
      <c r="I6225" s="16">
        <v>25.79</v>
      </c>
      <c r="J6225" s="16">
        <v>20.12</v>
      </c>
      <c r="K6225" s="78">
        <v>1172</v>
      </c>
      <c r="L6225" s="16">
        <v>29.52</v>
      </c>
      <c r="M6225" s="16">
        <v>23.01</v>
      </c>
    </row>
    <row r="6226" spans="1:13" x14ac:dyDescent="0.2">
      <c r="A6226" s="49">
        <f t="shared" si="98"/>
        <v>43584</v>
      </c>
      <c r="B6226" s="1">
        <v>0</v>
      </c>
      <c r="C6226" s="16">
        <v>89.61</v>
      </c>
      <c r="D6226" s="16">
        <v>28.23</v>
      </c>
      <c r="E6226" s="16">
        <v>27.72</v>
      </c>
      <c r="F6226" s="16">
        <v>28.85</v>
      </c>
      <c r="G6226" s="16">
        <v>24.18</v>
      </c>
      <c r="H6226" s="16">
        <v>36.229999999999997</v>
      </c>
      <c r="I6226" s="16">
        <v>34.19</v>
      </c>
      <c r="J6226" s="16">
        <v>21.11</v>
      </c>
      <c r="K6226" s="78">
        <v>1124</v>
      </c>
      <c r="L6226" s="16">
        <v>29.36</v>
      </c>
      <c r="M6226" s="16">
        <v>23.48</v>
      </c>
    </row>
    <row r="6227" spans="1:13" x14ac:dyDescent="0.2">
      <c r="A6227" s="49">
        <f t="shared" si="98"/>
        <v>43585</v>
      </c>
      <c r="B6227" s="1">
        <v>0</v>
      </c>
      <c r="C6227" s="16">
        <v>90.27</v>
      </c>
      <c r="D6227" s="16">
        <v>28.06</v>
      </c>
      <c r="E6227" s="16">
        <v>27.51</v>
      </c>
      <c r="F6227" s="16">
        <v>28.61</v>
      </c>
      <c r="G6227" s="16">
        <v>21.98</v>
      </c>
      <c r="H6227" s="16">
        <v>31.19</v>
      </c>
      <c r="I6227" s="16">
        <v>33.909999999999997</v>
      </c>
      <c r="J6227" s="16">
        <v>12.8</v>
      </c>
      <c r="K6227" s="78">
        <v>1230</v>
      </c>
      <c r="L6227" s="16">
        <v>28.93</v>
      </c>
      <c r="M6227" s="16">
        <v>21.51</v>
      </c>
    </row>
    <row r="6228" spans="1:13" x14ac:dyDescent="0.2">
      <c r="A6228" s="49">
        <f t="shared" si="98"/>
        <v>43586</v>
      </c>
      <c r="B6228" s="1">
        <v>4.0640000000000001</v>
      </c>
      <c r="C6228" s="16">
        <v>89.751000000000005</v>
      </c>
      <c r="D6228" s="16">
        <v>28.132999999999999</v>
      </c>
      <c r="E6228" s="16">
        <v>26.78</v>
      </c>
      <c r="F6228" s="16">
        <v>28.98</v>
      </c>
      <c r="G6228" s="16">
        <v>19.677</v>
      </c>
      <c r="H6228" s="16">
        <v>32.49</v>
      </c>
      <c r="I6228" s="16">
        <v>30.298999999999999</v>
      </c>
      <c r="J6228" s="16">
        <v>20.443999999999999</v>
      </c>
      <c r="K6228" s="78">
        <v>1149</v>
      </c>
      <c r="L6228" s="16">
        <v>29.050999999999998</v>
      </c>
      <c r="M6228" s="16">
        <v>19.795000000000002</v>
      </c>
    </row>
    <row r="6229" spans="1:13" x14ac:dyDescent="0.2">
      <c r="A6229" s="49">
        <f t="shared" si="98"/>
        <v>43587</v>
      </c>
      <c r="B6229" s="1">
        <v>0</v>
      </c>
      <c r="C6229" s="16">
        <v>88.409000000000006</v>
      </c>
      <c r="D6229" s="16">
        <v>28.225999999999999</v>
      </c>
      <c r="E6229" s="16">
        <v>27.58</v>
      </c>
      <c r="F6229" s="16">
        <v>28.9</v>
      </c>
      <c r="G6229" s="16">
        <v>18.535</v>
      </c>
      <c r="H6229" s="16">
        <v>26.25</v>
      </c>
      <c r="I6229" s="16">
        <v>26.484000000000002</v>
      </c>
      <c r="J6229" s="16">
        <v>22.931000000000001</v>
      </c>
      <c r="K6229" s="78">
        <v>1010</v>
      </c>
      <c r="L6229" s="16">
        <v>29.164999999999999</v>
      </c>
      <c r="M6229" s="16">
        <v>18.640999999999998</v>
      </c>
    </row>
    <row r="6230" spans="1:13" x14ac:dyDescent="0.2">
      <c r="A6230" s="49">
        <f t="shared" si="98"/>
        <v>43588</v>
      </c>
      <c r="B6230" s="1">
        <v>0</v>
      </c>
      <c r="C6230" s="16">
        <v>88.123000000000005</v>
      </c>
      <c r="D6230" s="16">
        <v>28.248000000000001</v>
      </c>
      <c r="E6230" s="16">
        <v>27.45</v>
      </c>
      <c r="F6230" s="16">
        <v>29.52</v>
      </c>
      <c r="G6230" s="16">
        <v>14.789</v>
      </c>
      <c r="H6230" s="16">
        <v>23.74</v>
      </c>
      <c r="I6230" s="16">
        <v>16.82</v>
      </c>
      <c r="J6230" s="16">
        <v>20.611000000000001</v>
      </c>
      <c r="K6230" s="78">
        <v>1213</v>
      </c>
      <c r="L6230" s="16">
        <v>29.184000000000001</v>
      </c>
      <c r="M6230" s="16">
        <v>15.47</v>
      </c>
    </row>
    <row r="6231" spans="1:13" x14ac:dyDescent="0.2">
      <c r="A6231" s="49">
        <f t="shared" si="98"/>
        <v>43589</v>
      </c>
      <c r="B6231" s="1">
        <v>0</v>
      </c>
      <c r="C6231" s="16">
        <v>89.106999999999999</v>
      </c>
      <c r="D6231" s="16">
        <v>28.439</v>
      </c>
      <c r="E6231" s="16">
        <v>27.55</v>
      </c>
      <c r="F6231" s="16">
        <v>29.94</v>
      </c>
      <c r="G6231" s="16">
        <v>15.122999999999999</v>
      </c>
      <c r="H6231" s="16">
        <v>24.8</v>
      </c>
      <c r="I6231" s="16">
        <v>24.81</v>
      </c>
      <c r="J6231" s="16">
        <v>23.126999999999999</v>
      </c>
      <c r="K6231" s="78">
        <v>1167</v>
      </c>
      <c r="L6231" s="16">
        <v>29.402999999999999</v>
      </c>
      <c r="M6231" s="16">
        <v>15.403</v>
      </c>
    </row>
    <row r="6232" spans="1:13" x14ac:dyDescent="0.2">
      <c r="A6232" s="49">
        <f t="shared" si="98"/>
        <v>43590</v>
      </c>
      <c r="B6232" s="1">
        <v>0</v>
      </c>
      <c r="C6232" s="16">
        <v>89.378</v>
      </c>
      <c r="D6232" s="16">
        <v>28.44</v>
      </c>
      <c r="E6232" s="16">
        <v>27.48</v>
      </c>
      <c r="F6232" s="16">
        <v>29.97</v>
      </c>
      <c r="G6232" s="16">
        <v>13.597</v>
      </c>
      <c r="H6232" s="16">
        <v>25.37</v>
      </c>
      <c r="I6232" s="16">
        <v>15.208</v>
      </c>
      <c r="J6232" s="16">
        <v>15.458</v>
      </c>
      <c r="K6232" s="78">
        <v>1213</v>
      </c>
      <c r="L6232" s="16">
        <v>29.529</v>
      </c>
      <c r="M6232" s="16">
        <v>14.906000000000001</v>
      </c>
    </row>
    <row r="6233" spans="1:13" x14ac:dyDescent="0.2">
      <c r="A6233" s="49">
        <f t="shared" si="98"/>
        <v>43591</v>
      </c>
      <c r="B6233" s="1">
        <v>0.254</v>
      </c>
      <c r="C6233" s="16">
        <v>89.206000000000003</v>
      </c>
      <c r="D6233" s="16">
        <v>28.37</v>
      </c>
      <c r="E6233" s="16">
        <v>27.62</v>
      </c>
      <c r="F6233" s="16">
        <v>29.06</v>
      </c>
      <c r="G6233" s="16">
        <v>18.353000000000002</v>
      </c>
      <c r="H6233" s="16">
        <v>32.67</v>
      </c>
      <c r="I6233" s="16">
        <v>33.86</v>
      </c>
      <c r="J6233" s="16">
        <v>19.975000000000001</v>
      </c>
      <c r="K6233" s="78">
        <v>1108</v>
      </c>
      <c r="L6233" s="16">
        <v>29.65</v>
      </c>
      <c r="M6233" s="16">
        <v>18.393000000000001</v>
      </c>
    </row>
    <row r="6234" spans="1:13" x14ac:dyDescent="0.2">
      <c r="A6234" s="49">
        <f t="shared" si="98"/>
        <v>43592</v>
      </c>
      <c r="B6234" s="1">
        <v>0</v>
      </c>
      <c r="C6234" s="16">
        <v>89.661000000000001</v>
      </c>
      <c r="D6234" s="16">
        <v>28.431000000000001</v>
      </c>
      <c r="E6234" s="16">
        <v>27.76</v>
      </c>
      <c r="F6234" s="16">
        <v>29.22</v>
      </c>
      <c r="G6234" s="16">
        <v>18.314</v>
      </c>
      <c r="H6234" s="16">
        <v>31.61</v>
      </c>
      <c r="I6234" s="16">
        <v>32.700000000000003</v>
      </c>
      <c r="J6234" s="16">
        <v>19.149000000000001</v>
      </c>
      <c r="K6234" s="78">
        <v>1243</v>
      </c>
      <c r="L6234" s="16">
        <v>29.946000000000002</v>
      </c>
      <c r="M6234" s="16">
        <v>18.331</v>
      </c>
    </row>
    <row r="6235" spans="1:13" x14ac:dyDescent="0.2">
      <c r="A6235" s="49">
        <f t="shared" si="98"/>
        <v>43593</v>
      </c>
      <c r="B6235" s="1">
        <v>4.5720000000000001</v>
      </c>
      <c r="C6235" s="16">
        <v>91.870999999999995</v>
      </c>
      <c r="D6235" s="16">
        <v>27.516999999999999</v>
      </c>
      <c r="E6235" s="16">
        <v>25.99</v>
      </c>
      <c r="F6235" s="16">
        <v>29.07</v>
      </c>
      <c r="G6235" s="16">
        <v>12.997</v>
      </c>
      <c r="H6235" s="16">
        <v>30.48</v>
      </c>
      <c r="I6235" s="16">
        <v>71.510999999999996</v>
      </c>
      <c r="J6235" s="16">
        <v>9.6159999999999997</v>
      </c>
      <c r="K6235" s="78">
        <v>807</v>
      </c>
      <c r="L6235" s="16">
        <v>29.533999999999999</v>
      </c>
      <c r="M6235" s="16">
        <v>12.994</v>
      </c>
    </row>
    <row r="6236" spans="1:13" x14ac:dyDescent="0.2">
      <c r="A6236" s="49">
        <f t="shared" si="98"/>
        <v>43594</v>
      </c>
      <c r="B6236" s="1">
        <v>8.89</v>
      </c>
      <c r="C6236" s="16">
        <v>94.254999999999995</v>
      </c>
      <c r="D6236" s="16">
        <v>26.54</v>
      </c>
      <c r="E6236" s="16">
        <v>24.79</v>
      </c>
      <c r="F6236" s="16">
        <v>29.9</v>
      </c>
      <c r="G6236" s="16">
        <v>4.5599999999999996</v>
      </c>
      <c r="H6236" s="16">
        <v>25.79</v>
      </c>
      <c r="I6236" s="16">
        <v>208.62</v>
      </c>
      <c r="J6236" s="16">
        <v>9.0609999999999999</v>
      </c>
      <c r="K6236" s="78">
        <v>860</v>
      </c>
      <c r="L6236" s="16">
        <v>29.251999999999999</v>
      </c>
      <c r="M6236" s="16">
        <v>5.8579999999999997</v>
      </c>
    </row>
    <row r="6237" spans="1:13" x14ac:dyDescent="0.2">
      <c r="A6237" s="49">
        <f t="shared" ref="A6237:A6300" si="99">A6236+1</f>
        <v>43595</v>
      </c>
      <c r="B6237" s="1">
        <v>0</v>
      </c>
      <c r="C6237" s="16">
        <v>93.653000000000006</v>
      </c>
      <c r="D6237" s="16">
        <v>26.187000000000001</v>
      </c>
      <c r="E6237" s="16">
        <v>24.47</v>
      </c>
      <c r="F6237" s="16">
        <v>29.31</v>
      </c>
      <c r="G6237" s="16">
        <v>6.0860000000000003</v>
      </c>
      <c r="H6237" s="16">
        <v>22.54</v>
      </c>
      <c r="I6237" s="16">
        <v>207.16800000000001</v>
      </c>
      <c r="J6237" s="16">
        <v>10.058999999999999</v>
      </c>
      <c r="K6237" s="78">
        <v>730.1</v>
      </c>
      <c r="L6237" s="16">
        <v>28.890999999999998</v>
      </c>
      <c r="M6237" s="16">
        <v>7.45</v>
      </c>
    </row>
    <row r="6238" spans="1:13" x14ac:dyDescent="0.2">
      <c r="A6238" s="49">
        <f t="shared" si="99"/>
        <v>43596</v>
      </c>
      <c r="B6238" s="1">
        <v>0.50800000000000001</v>
      </c>
      <c r="C6238" s="16">
        <v>90.24</v>
      </c>
      <c r="D6238" s="16">
        <v>26.702999999999999</v>
      </c>
      <c r="E6238" s="16">
        <v>24.4</v>
      </c>
      <c r="F6238" s="16">
        <v>30.25</v>
      </c>
      <c r="G6238" s="16">
        <v>4.9560000000000004</v>
      </c>
      <c r="H6238" s="16">
        <v>21.91</v>
      </c>
      <c r="I6238" s="16">
        <v>231.751</v>
      </c>
      <c r="J6238" s="16">
        <v>16.213000000000001</v>
      </c>
      <c r="K6238" s="78">
        <v>1141</v>
      </c>
      <c r="L6238" s="16">
        <v>29.181999999999999</v>
      </c>
      <c r="M6238" s="16">
        <v>5.8029999999999999</v>
      </c>
    </row>
    <row r="6239" spans="1:13" x14ac:dyDescent="0.2">
      <c r="A6239" s="49">
        <f t="shared" si="99"/>
        <v>43597</v>
      </c>
      <c r="B6239" s="1">
        <v>0.254</v>
      </c>
      <c r="C6239" s="16">
        <v>88.86</v>
      </c>
      <c r="D6239" s="16">
        <v>27.759</v>
      </c>
      <c r="E6239" s="16">
        <v>24.72</v>
      </c>
      <c r="F6239" s="16">
        <v>30.22</v>
      </c>
      <c r="G6239" s="16">
        <v>7.1529999999999996</v>
      </c>
      <c r="H6239" s="16">
        <v>19.86</v>
      </c>
      <c r="I6239" s="16">
        <v>300.62299999999999</v>
      </c>
      <c r="J6239" s="16">
        <v>24.696000000000002</v>
      </c>
      <c r="K6239" s="78">
        <v>1204</v>
      </c>
      <c r="L6239" s="16">
        <v>29.890999999999998</v>
      </c>
      <c r="M6239" s="16">
        <v>9.532</v>
      </c>
    </row>
    <row r="6240" spans="1:13" x14ac:dyDescent="0.2">
      <c r="A6240" s="49">
        <f t="shared" si="99"/>
        <v>43598</v>
      </c>
      <c r="B6240" s="1">
        <v>0</v>
      </c>
      <c r="C6240" s="16">
        <v>88.65</v>
      </c>
      <c r="D6240" s="16">
        <v>27.981000000000002</v>
      </c>
      <c r="E6240" s="16">
        <v>26.02</v>
      </c>
      <c r="F6240" s="16">
        <v>30.03</v>
      </c>
      <c r="G6240" s="16">
        <v>7.5529999999999999</v>
      </c>
      <c r="H6240" s="16">
        <v>28.58</v>
      </c>
      <c r="I6240" s="16">
        <v>321.66699999999997</v>
      </c>
      <c r="J6240" s="16">
        <v>20.254000000000001</v>
      </c>
      <c r="K6240" s="78">
        <v>1098</v>
      </c>
      <c r="L6240" s="16">
        <v>30.119</v>
      </c>
      <c r="M6240" s="16">
        <v>9.4220000000000006</v>
      </c>
    </row>
    <row r="6241" spans="1:13" x14ac:dyDescent="0.2">
      <c r="A6241" s="49">
        <f t="shared" si="99"/>
        <v>43599</v>
      </c>
      <c r="B6241" s="1">
        <v>0</v>
      </c>
      <c r="C6241" s="16">
        <v>89.087999999999994</v>
      </c>
      <c r="D6241" s="16">
        <v>27.942</v>
      </c>
      <c r="E6241" s="16">
        <v>25.96</v>
      </c>
      <c r="F6241" s="16">
        <v>30.78</v>
      </c>
      <c r="G6241" s="16">
        <v>6.0869999999999997</v>
      </c>
      <c r="H6241" s="16">
        <v>18.350000000000001</v>
      </c>
      <c r="I6241" s="16">
        <v>225.667</v>
      </c>
      <c r="J6241" s="16">
        <v>22.777999999999999</v>
      </c>
      <c r="K6241" s="78">
        <v>1157</v>
      </c>
      <c r="L6241" s="16">
        <v>30.213999999999999</v>
      </c>
      <c r="M6241" s="16">
        <v>7.7050000000000001</v>
      </c>
    </row>
    <row r="6242" spans="1:13" x14ac:dyDescent="0.2">
      <c r="A6242" s="49">
        <f t="shared" si="99"/>
        <v>43600</v>
      </c>
      <c r="B6242" s="1">
        <v>2.794</v>
      </c>
      <c r="C6242" s="16">
        <v>93.741</v>
      </c>
      <c r="D6242" s="16">
        <v>26.085999999999999</v>
      </c>
      <c r="E6242" s="16">
        <v>24.21</v>
      </c>
      <c r="F6242" s="16">
        <v>29.5</v>
      </c>
      <c r="G6242" s="16">
        <v>5.3049999999999997</v>
      </c>
      <c r="H6242" s="16">
        <v>20.53</v>
      </c>
      <c r="I6242" s="16">
        <v>180.12100000000001</v>
      </c>
      <c r="J6242" s="16">
        <v>8.6010000000000009</v>
      </c>
      <c r="K6242" s="78">
        <v>1182</v>
      </c>
      <c r="L6242" s="16">
        <v>29.462</v>
      </c>
      <c r="M6242" s="16">
        <v>6.3630000000000004</v>
      </c>
    </row>
    <row r="6243" spans="1:13" x14ac:dyDescent="0.2">
      <c r="A6243" s="49">
        <f t="shared" si="99"/>
        <v>43601</v>
      </c>
      <c r="B6243" s="1">
        <v>5.8419999999999996</v>
      </c>
      <c r="C6243" s="16">
        <v>92.573999999999998</v>
      </c>
      <c r="D6243" s="16">
        <v>27.041</v>
      </c>
      <c r="E6243" s="16">
        <v>24.21</v>
      </c>
      <c r="F6243" s="16">
        <v>30.58</v>
      </c>
      <c r="G6243" s="16">
        <v>5.7329999999999997</v>
      </c>
      <c r="H6243" s="16">
        <v>32.53</v>
      </c>
      <c r="I6243" s="16">
        <v>257.68599999999998</v>
      </c>
      <c r="J6243" s="16">
        <v>21.420999999999999</v>
      </c>
      <c r="K6243" s="78">
        <v>1289</v>
      </c>
      <c r="L6243" s="16">
        <v>29.870999999999999</v>
      </c>
      <c r="M6243" s="16">
        <v>6.9980000000000002</v>
      </c>
    </row>
    <row r="6244" spans="1:13" x14ac:dyDescent="0.2">
      <c r="A6244" s="49">
        <f t="shared" si="99"/>
        <v>43602</v>
      </c>
      <c r="B6244" s="1">
        <v>14.731999999999999</v>
      </c>
      <c r="C6244" s="16">
        <v>94.834000000000003</v>
      </c>
      <c r="D6244" s="16">
        <v>26.751000000000001</v>
      </c>
      <c r="E6244" s="16">
        <v>25.13</v>
      </c>
      <c r="F6244" s="16">
        <v>29.98</v>
      </c>
      <c r="G6244" s="16">
        <v>4.9459999999999997</v>
      </c>
      <c r="H6244" s="16">
        <v>25.9</v>
      </c>
      <c r="I6244" s="16">
        <v>212.19</v>
      </c>
      <c r="J6244" s="16">
        <v>16.242999999999999</v>
      </c>
      <c r="K6244" s="78">
        <v>1294</v>
      </c>
      <c r="L6244" s="16">
        <v>30.059000000000001</v>
      </c>
      <c r="M6244" s="16">
        <v>6.0460000000000003</v>
      </c>
    </row>
    <row r="6245" spans="1:13" x14ac:dyDescent="0.2">
      <c r="A6245" s="49">
        <f t="shared" si="99"/>
        <v>43603</v>
      </c>
      <c r="B6245" s="1">
        <v>10.667999999999999</v>
      </c>
      <c r="C6245" s="16">
        <v>93.201999999999998</v>
      </c>
      <c r="D6245" s="16">
        <v>26.41</v>
      </c>
      <c r="E6245" s="16">
        <v>23.85</v>
      </c>
      <c r="F6245" s="16">
        <v>28.31</v>
      </c>
      <c r="G6245" s="16">
        <v>4.7949999999999999</v>
      </c>
      <c r="H6245" s="16">
        <v>36.200000000000003</v>
      </c>
      <c r="I6245" s="16">
        <v>220.64</v>
      </c>
      <c r="J6245" s="16">
        <v>10.907999999999999</v>
      </c>
      <c r="K6245" s="78">
        <v>819</v>
      </c>
      <c r="L6245" s="16">
        <v>29.763999999999999</v>
      </c>
      <c r="M6245" s="16">
        <v>5.7080000000000002</v>
      </c>
    </row>
    <row r="6246" spans="1:13" x14ac:dyDescent="0.2">
      <c r="A6246" s="49">
        <f t="shared" si="99"/>
        <v>43604</v>
      </c>
      <c r="B6246" s="1">
        <v>0</v>
      </c>
      <c r="C6246" s="16">
        <v>90.915000000000006</v>
      </c>
      <c r="D6246" s="16">
        <v>26.513999999999999</v>
      </c>
      <c r="E6246" s="16">
        <v>24.58</v>
      </c>
      <c r="F6246" s="16">
        <v>28.8</v>
      </c>
      <c r="G6246" s="16">
        <v>5.22</v>
      </c>
      <c r="H6246" s="16">
        <v>19.12</v>
      </c>
      <c r="I6246" s="16">
        <v>176.49</v>
      </c>
      <c r="J6246" s="16">
        <v>14.904999999999999</v>
      </c>
      <c r="K6246" s="78">
        <v>1407</v>
      </c>
      <c r="L6246" s="16">
        <v>29.827999999999999</v>
      </c>
      <c r="M6246" s="16">
        <v>6.4</v>
      </c>
    </row>
    <row r="6247" spans="1:13" x14ac:dyDescent="0.2">
      <c r="A6247" s="49">
        <f t="shared" si="99"/>
        <v>43605</v>
      </c>
      <c r="B6247" s="1">
        <v>43.936</v>
      </c>
      <c r="C6247" s="16">
        <v>94.823999999999998</v>
      </c>
      <c r="D6247" s="16">
        <v>25.847999999999999</v>
      </c>
      <c r="E6247" s="16">
        <v>24.29</v>
      </c>
      <c r="F6247" s="16">
        <v>29.37</v>
      </c>
      <c r="G6247" s="16">
        <v>5.9480000000000004</v>
      </c>
      <c r="H6247" s="16">
        <v>41.38</v>
      </c>
      <c r="I6247" s="16">
        <v>170.71</v>
      </c>
      <c r="J6247" s="16">
        <v>8.0180000000000007</v>
      </c>
      <c r="K6247" s="78">
        <v>1207</v>
      </c>
      <c r="L6247" s="16">
        <v>29.31</v>
      </c>
      <c r="M6247" s="16">
        <v>6.5650000000000004</v>
      </c>
    </row>
    <row r="6248" spans="1:13" x14ac:dyDescent="0.2">
      <c r="A6248" s="49">
        <f t="shared" si="99"/>
        <v>43606</v>
      </c>
      <c r="B6248" s="1">
        <v>0.254</v>
      </c>
      <c r="C6248" s="16">
        <v>85.656999999999996</v>
      </c>
      <c r="D6248" s="16">
        <v>27.486000000000001</v>
      </c>
      <c r="E6248" s="16">
        <v>24.16</v>
      </c>
      <c r="F6248" s="16">
        <v>31.71</v>
      </c>
      <c r="G6248" s="16">
        <v>10.093999999999999</v>
      </c>
      <c r="H6248" s="16">
        <v>31.82</v>
      </c>
      <c r="I6248" s="16">
        <v>160.90100000000001</v>
      </c>
      <c r="J6248" s="16">
        <v>21.553999999999998</v>
      </c>
      <c r="K6248" s="78">
        <v>1208</v>
      </c>
      <c r="L6248" s="16">
        <v>29.86</v>
      </c>
      <c r="M6248" s="16">
        <v>12.087</v>
      </c>
    </row>
    <row r="6249" spans="1:13" x14ac:dyDescent="0.2">
      <c r="A6249" s="49">
        <f t="shared" si="99"/>
        <v>43607</v>
      </c>
      <c r="B6249" s="1">
        <v>7.3659999999999997</v>
      </c>
      <c r="C6249" s="16">
        <v>88.447999999999993</v>
      </c>
      <c r="D6249" s="16">
        <v>27.297999999999998</v>
      </c>
      <c r="E6249" s="16">
        <v>25.34</v>
      </c>
      <c r="F6249" s="16">
        <v>30.14</v>
      </c>
      <c r="G6249" s="16">
        <v>7.4</v>
      </c>
      <c r="H6249" s="16">
        <v>27.27</v>
      </c>
      <c r="I6249" s="16">
        <v>155.595</v>
      </c>
      <c r="J6249" s="16">
        <v>11.747</v>
      </c>
      <c r="K6249" s="78">
        <v>703.1</v>
      </c>
      <c r="L6249" s="16">
        <v>29.302</v>
      </c>
      <c r="M6249" s="16">
        <v>9.4039999999999999</v>
      </c>
    </row>
    <row r="6250" spans="1:13" x14ac:dyDescent="0.2">
      <c r="A6250" s="49">
        <f t="shared" si="99"/>
        <v>43608</v>
      </c>
      <c r="B6250" s="1">
        <v>3.048</v>
      </c>
      <c r="C6250" s="16">
        <v>93.721000000000004</v>
      </c>
      <c r="D6250" s="16">
        <v>26.800999999999998</v>
      </c>
      <c r="E6250" s="16">
        <v>24.64</v>
      </c>
      <c r="F6250" s="16">
        <v>30.61</v>
      </c>
      <c r="G6250" s="16">
        <v>4.6900000000000004</v>
      </c>
      <c r="H6250" s="16">
        <v>20.11</v>
      </c>
      <c r="I6250" s="16">
        <v>188.126</v>
      </c>
      <c r="J6250" s="16">
        <v>15.476000000000001</v>
      </c>
      <c r="K6250" s="78">
        <v>1292</v>
      </c>
      <c r="L6250" s="16">
        <v>29.753</v>
      </c>
      <c r="M6250" s="16">
        <v>5.5979999999999999</v>
      </c>
    </row>
    <row r="6251" spans="1:13" x14ac:dyDescent="0.2">
      <c r="A6251" s="49">
        <f t="shared" si="99"/>
        <v>43609</v>
      </c>
      <c r="B6251" s="1">
        <v>27.943999999999999</v>
      </c>
      <c r="C6251" s="16">
        <v>90.384</v>
      </c>
      <c r="D6251" s="16">
        <v>27.201000000000001</v>
      </c>
      <c r="E6251" s="16">
        <v>24.35</v>
      </c>
      <c r="F6251" s="16">
        <v>31.14</v>
      </c>
      <c r="G6251" s="16">
        <v>8.4160000000000004</v>
      </c>
      <c r="H6251" s="16">
        <v>25.15</v>
      </c>
      <c r="I6251" s="16">
        <v>146.04599999999999</v>
      </c>
      <c r="J6251" s="16">
        <v>14.332000000000001</v>
      </c>
      <c r="K6251" s="78">
        <v>881</v>
      </c>
      <c r="L6251" s="16">
        <v>30.113</v>
      </c>
      <c r="M6251" s="16">
        <v>9.5350000000000001</v>
      </c>
    </row>
    <row r="6252" spans="1:13" x14ac:dyDescent="0.2">
      <c r="A6252" s="49">
        <f t="shared" si="99"/>
        <v>43610</v>
      </c>
      <c r="B6252" s="1">
        <v>8.6359999999999992</v>
      </c>
      <c r="C6252" s="16">
        <v>88.212000000000003</v>
      </c>
      <c r="D6252" s="16">
        <v>27.196000000000002</v>
      </c>
      <c r="E6252" s="16">
        <v>24.65</v>
      </c>
      <c r="F6252" s="16">
        <v>31</v>
      </c>
      <c r="G6252" s="16">
        <v>6.5469999999999997</v>
      </c>
      <c r="H6252" s="16">
        <v>24.7</v>
      </c>
      <c r="I6252" s="16">
        <v>140.56800000000001</v>
      </c>
      <c r="J6252" s="16">
        <v>14.311999999999999</v>
      </c>
      <c r="K6252" s="78">
        <v>1319</v>
      </c>
      <c r="L6252" s="16">
        <v>29.75</v>
      </c>
      <c r="M6252" s="16">
        <v>7.3579999999999997</v>
      </c>
    </row>
    <row r="6253" spans="1:13" x14ac:dyDescent="0.2">
      <c r="A6253" s="49">
        <f t="shared" si="99"/>
        <v>43611</v>
      </c>
      <c r="B6253" s="1">
        <v>21.59</v>
      </c>
      <c r="C6253" s="16">
        <v>91.548000000000002</v>
      </c>
      <c r="D6253" s="16">
        <v>27.015000000000001</v>
      </c>
      <c r="E6253" s="16">
        <v>25.44</v>
      </c>
      <c r="F6253" s="16">
        <v>31.48</v>
      </c>
      <c r="G6253" s="16">
        <v>7.4939999999999998</v>
      </c>
      <c r="H6253" s="16">
        <v>32.67</v>
      </c>
      <c r="I6253" s="16">
        <v>157.68799999999999</v>
      </c>
      <c r="J6253" s="16">
        <v>13.789</v>
      </c>
      <c r="K6253" s="78">
        <v>995</v>
      </c>
      <c r="L6253" s="16">
        <v>29.814</v>
      </c>
      <c r="M6253" s="16">
        <v>8.2409999999999997</v>
      </c>
    </row>
    <row r="6254" spans="1:13" x14ac:dyDescent="0.2">
      <c r="A6254" s="49">
        <f t="shared" si="99"/>
        <v>43612</v>
      </c>
      <c r="B6254" s="1">
        <v>44.706000000000003</v>
      </c>
      <c r="C6254" s="16">
        <v>90.066999999999993</v>
      </c>
      <c r="D6254" s="16">
        <v>27.039000000000001</v>
      </c>
      <c r="E6254" s="16">
        <v>24.25</v>
      </c>
      <c r="F6254" s="16">
        <v>32.07</v>
      </c>
      <c r="G6254" s="16">
        <v>8.5990000000000002</v>
      </c>
      <c r="H6254" s="16">
        <v>28.19</v>
      </c>
      <c r="I6254" s="16">
        <v>174.34100000000001</v>
      </c>
      <c r="J6254" s="16">
        <v>19.116</v>
      </c>
      <c r="K6254" s="78">
        <v>1184</v>
      </c>
      <c r="L6254" s="16">
        <v>30.341999999999999</v>
      </c>
      <c r="M6254" s="16">
        <v>10.196999999999999</v>
      </c>
    </row>
    <row r="6255" spans="1:13" x14ac:dyDescent="0.2">
      <c r="A6255" s="49">
        <f t="shared" si="99"/>
        <v>43613</v>
      </c>
      <c r="B6255" s="1">
        <v>0</v>
      </c>
      <c r="C6255" s="16">
        <v>88.366</v>
      </c>
      <c r="D6255" s="16">
        <v>27.143999999999998</v>
      </c>
      <c r="E6255" s="16">
        <v>24.59</v>
      </c>
      <c r="F6255" s="16">
        <v>31.33</v>
      </c>
      <c r="G6255" s="16">
        <v>6.9189999999999996</v>
      </c>
      <c r="H6255" s="16">
        <v>19.47</v>
      </c>
      <c r="I6255" s="16">
        <v>142.79400000000001</v>
      </c>
      <c r="J6255" s="16">
        <v>19.001999999999999</v>
      </c>
      <c r="K6255" s="78">
        <v>1224</v>
      </c>
      <c r="L6255" s="16">
        <v>30.228999999999999</v>
      </c>
      <c r="M6255" s="16">
        <v>7.9390000000000001</v>
      </c>
    </row>
    <row r="6256" spans="1:13" x14ac:dyDescent="0.2">
      <c r="A6256" s="49">
        <f t="shared" si="99"/>
        <v>43614</v>
      </c>
      <c r="B6256" s="1">
        <v>0</v>
      </c>
      <c r="C6256" s="16">
        <v>81.706999999999994</v>
      </c>
      <c r="D6256" s="16">
        <v>27.861000000000001</v>
      </c>
      <c r="E6256" s="16">
        <v>25.29</v>
      </c>
      <c r="F6256" s="16">
        <v>31.28</v>
      </c>
      <c r="G6256" s="16">
        <v>7.883</v>
      </c>
      <c r="H6256" s="16">
        <v>23.11</v>
      </c>
      <c r="I6256" s="16">
        <v>186.834</v>
      </c>
      <c r="J6256" s="16">
        <v>21.353999999999999</v>
      </c>
      <c r="K6256" s="78">
        <v>1291</v>
      </c>
      <c r="L6256" s="16">
        <v>30.009</v>
      </c>
      <c r="M6256" s="16">
        <v>10.000999999999999</v>
      </c>
    </row>
    <row r="6257" spans="1:13" x14ac:dyDescent="0.2">
      <c r="A6257" s="49">
        <f t="shared" si="99"/>
        <v>43615</v>
      </c>
      <c r="B6257" s="1">
        <v>30.731999999999999</v>
      </c>
      <c r="C6257" s="16">
        <v>91.989000000000004</v>
      </c>
      <c r="D6257" s="16">
        <v>26.8</v>
      </c>
      <c r="E6257" s="16">
        <v>24.38</v>
      </c>
      <c r="F6257" s="16">
        <v>30.34</v>
      </c>
      <c r="G6257" s="16">
        <v>4.58</v>
      </c>
      <c r="H6257" s="16">
        <v>28.19</v>
      </c>
      <c r="I6257" s="16">
        <v>170.54300000000001</v>
      </c>
      <c r="J6257" s="16">
        <v>10.696</v>
      </c>
      <c r="K6257" s="78">
        <v>914</v>
      </c>
      <c r="L6257" s="16">
        <v>29.696000000000002</v>
      </c>
      <c r="M6257" s="16">
        <v>5.4889999999999999</v>
      </c>
    </row>
    <row r="6258" spans="1:13" x14ac:dyDescent="0.2">
      <c r="A6258" s="49">
        <f t="shared" si="99"/>
        <v>43616</v>
      </c>
      <c r="B6258" s="1">
        <v>0</v>
      </c>
      <c r="C6258" s="16">
        <v>90.138999999999996</v>
      </c>
      <c r="D6258" s="16">
        <v>27.503</v>
      </c>
      <c r="E6258" s="16">
        <v>24.97</v>
      </c>
      <c r="F6258" s="16">
        <v>30.5</v>
      </c>
      <c r="G6258" s="16">
        <v>5.5709999999999997</v>
      </c>
      <c r="H6258" s="16">
        <v>18.309999999999999</v>
      </c>
      <c r="I6258" s="16">
        <v>284.85399999999998</v>
      </c>
      <c r="J6258" s="16">
        <v>18.257000000000001</v>
      </c>
      <c r="K6258" s="78">
        <v>1145</v>
      </c>
      <c r="L6258" s="16">
        <v>29.672000000000001</v>
      </c>
      <c r="M6258" s="16">
        <v>7.8</v>
      </c>
    </row>
    <row r="6259" spans="1:13" x14ac:dyDescent="0.2">
      <c r="A6259" s="49">
        <f t="shared" si="99"/>
        <v>43617</v>
      </c>
      <c r="B6259" s="1">
        <v>0</v>
      </c>
      <c r="C6259" s="16">
        <v>89.694000000000003</v>
      </c>
      <c r="D6259" s="16">
        <v>26.734000000000002</v>
      </c>
      <c r="E6259" s="16">
        <v>24.85</v>
      </c>
      <c r="F6259" s="16">
        <v>29.92</v>
      </c>
      <c r="G6259" s="16">
        <v>6.0149999999999997</v>
      </c>
      <c r="H6259" s="16">
        <v>26.32</v>
      </c>
      <c r="I6259" s="16">
        <v>176.91900000000001</v>
      </c>
      <c r="J6259" s="16">
        <v>18.832000000000001</v>
      </c>
      <c r="K6259" s="78">
        <v>1133</v>
      </c>
      <c r="L6259" s="16">
        <v>30.39</v>
      </c>
      <c r="M6259" s="16">
        <v>6.9870000000000001</v>
      </c>
    </row>
    <row r="6260" spans="1:13" x14ac:dyDescent="0.2">
      <c r="A6260" s="49">
        <f t="shared" si="99"/>
        <v>43618</v>
      </c>
      <c r="B6260" s="1">
        <v>0</v>
      </c>
      <c r="C6260" s="16">
        <v>86.361000000000004</v>
      </c>
      <c r="D6260" s="16">
        <v>27.576000000000001</v>
      </c>
      <c r="E6260" s="16">
        <v>24.43</v>
      </c>
      <c r="F6260" s="16">
        <v>29.93</v>
      </c>
      <c r="G6260" s="16">
        <v>9.1440000000000001</v>
      </c>
      <c r="H6260" s="16">
        <v>24.03</v>
      </c>
      <c r="I6260" s="16">
        <v>73.918999999999997</v>
      </c>
      <c r="J6260" s="16">
        <v>25.318000000000001</v>
      </c>
      <c r="K6260" s="78">
        <v>1314</v>
      </c>
      <c r="L6260" s="16">
        <v>30.536999999999999</v>
      </c>
      <c r="M6260" s="16">
        <v>9.3219999999999992</v>
      </c>
    </row>
    <row r="6261" spans="1:13" x14ac:dyDescent="0.2">
      <c r="A6261" s="49">
        <f t="shared" si="99"/>
        <v>43619</v>
      </c>
      <c r="B6261" s="1">
        <v>0</v>
      </c>
      <c r="C6261" s="16">
        <v>87.387</v>
      </c>
      <c r="D6261" s="16">
        <v>28.06</v>
      </c>
      <c r="E6261" s="16">
        <v>25.13</v>
      </c>
      <c r="F6261" s="16">
        <v>30.76</v>
      </c>
      <c r="G6261" s="16">
        <v>8.2739999999999991</v>
      </c>
      <c r="H6261" s="16">
        <v>21.77</v>
      </c>
      <c r="I6261" s="16">
        <v>186.47200000000001</v>
      </c>
      <c r="J6261" s="16">
        <v>20.931000000000001</v>
      </c>
      <c r="K6261" s="78">
        <v>1278</v>
      </c>
      <c r="L6261" s="16">
        <v>30.513000000000002</v>
      </c>
      <c r="M6261" s="16">
        <v>9.1489999999999991</v>
      </c>
    </row>
    <row r="6262" spans="1:13" x14ac:dyDescent="0.2">
      <c r="A6262" s="49">
        <f t="shared" si="99"/>
        <v>43620</v>
      </c>
      <c r="B6262" s="1">
        <v>2.286</v>
      </c>
      <c r="C6262" s="16">
        <v>89.385000000000005</v>
      </c>
      <c r="D6262" s="16">
        <v>28.393999999999998</v>
      </c>
      <c r="E6262" s="16">
        <v>25.6</v>
      </c>
      <c r="F6262" s="16">
        <v>30.21</v>
      </c>
      <c r="G6262" s="16">
        <v>12.936</v>
      </c>
      <c r="H6262" s="16">
        <v>35.950000000000003</v>
      </c>
      <c r="I6262" s="16">
        <v>35.259</v>
      </c>
      <c r="J6262" s="16">
        <v>18.283999999999999</v>
      </c>
      <c r="K6262" s="78">
        <v>1281</v>
      </c>
      <c r="L6262" s="16">
        <v>30.669</v>
      </c>
      <c r="M6262" s="16">
        <v>13.396000000000001</v>
      </c>
    </row>
    <row r="6263" spans="1:13" x14ac:dyDescent="0.2">
      <c r="A6263" s="49">
        <f t="shared" si="99"/>
        <v>43621</v>
      </c>
      <c r="B6263" s="1">
        <v>0.254</v>
      </c>
      <c r="C6263" s="16">
        <v>89.588999999999999</v>
      </c>
      <c r="D6263" s="16">
        <v>27.606000000000002</v>
      </c>
      <c r="E6263" s="16">
        <v>25.59</v>
      </c>
      <c r="F6263" s="16">
        <v>29.3</v>
      </c>
      <c r="G6263" s="16">
        <v>7.4029999999999996</v>
      </c>
      <c r="H6263" s="16">
        <v>26.35</v>
      </c>
      <c r="I6263" s="16">
        <v>207.50700000000001</v>
      </c>
      <c r="J6263" s="16">
        <v>9.5299999999999994</v>
      </c>
      <c r="K6263" s="78">
        <v>980</v>
      </c>
      <c r="L6263" s="16">
        <v>30.300999999999998</v>
      </c>
      <c r="M6263" s="16">
        <v>8.3640000000000008</v>
      </c>
    </row>
    <row r="6264" spans="1:13" x14ac:dyDescent="0.2">
      <c r="A6264" s="49">
        <f t="shared" si="99"/>
        <v>43622</v>
      </c>
      <c r="B6264" s="1">
        <v>50.295999999999999</v>
      </c>
      <c r="C6264" s="16">
        <v>90.528999999999996</v>
      </c>
      <c r="D6264" s="16">
        <v>26.408000000000001</v>
      </c>
      <c r="E6264" s="16">
        <v>22.39</v>
      </c>
      <c r="F6264" s="16">
        <v>30.16</v>
      </c>
      <c r="G6264" s="16">
        <v>7.1379999999999999</v>
      </c>
      <c r="H6264" s="16">
        <v>42.19</v>
      </c>
      <c r="I6264" s="16">
        <v>237.71600000000001</v>
      </c>
      <c r="J6264" s="16">
        <v>19.350999999999999</v>
      </c>
      <c r="K6264" s="78">
        <v>1247</v>
      </c>
      <c r="L6264" s="16">
        <v>30.132000000000001</v>
      </c>
      <c r="M6264" s="16">
        <v>8.5790000000000006</v>
      </c>
    </row>
    <row r="6265" spans="1:13" x14ac:dyDescent="0.2">
      <c r="A6265" s="49">
        <f t="shared" si="99"/>
        <v>43623</v>
      </c>
      <c r="B6265" s="1">
        <v>0</v>
      </c>
      <c r="C6265" s="16">
        <v>85.617000000000004</v>
      </c>
      <c r="D6265" s="16">
        <v>27.503</v>
      </c>
      <c r="E6265" s="16">
        <v>24.77</v>
      </c>
      <c r="F6265" s="16">
        <v>31.7</v>
      </c>
      <c r="G6265" s="16">
        <v>8.8979999999999997</v>
      </c>
      <c r="H6265" s="16">
        <v>31.61</v>
      </c>
      <c r="I6265" s="16">
        <v>167.62</v>
      </c>
      <c r="J6265" s="16">
        <v>20.289000000000001</v>
      </c>
      <c r="K6265" s="78">
        <v>1262</v>
      </c>
      <c r="L6265" s="16">
        <v>30.478999999999999</v>
      </c>
      <c r="M6265" s="16">
        <v>10.795</v>
      </c>
    </row>
    <row r="6266" spans="1:13" x14ac:dyDescent="0.2">
      <c r="A6266" s="49">
        <f t="shared" si="99"/>
        <v>43624</v>
      </c>
      <c r="B6266" s="1">
        <v>0</v>
      </c>
      <c r="C6266" s="16">
        <v>85.221000000000004</v>
      </c>
      <c r="D6266" s="16">
        <v>28.161000000000001</v>
      </c>
      <c r="E6266" s="16">
        <v>25.53</v>
      </c>
      <c r="F6266" s="16">
        <v>30.36</v>
      </c>
      <c r="G6266" s="16">
        <v>10.747</v>
      </c>
      <c r="H6266" s="16">
        <v>27.45</v>
      </c>
      <c r="I6266" s="16">
        <v>74.308999999999997</v>
      </c>
      <c r="J6266" s="16">
        <v>23.236999999999998</v>
      </c>
      <c r="K6266" s="78">
        <v>1285</v>
      </c>
      <c r="L6266" s="16">
        <v>30.454000000000001</v>
      </c>
      <c r="M6266" s="16">
        <v>11.398</v>
      </c>
    </row>
    <row r="6267" spans="1:13" x14ac:dyDescent="0.2">
      <c r="A6267" s="49">
        <f t="shared" si="99"/>
        <v>43625</v>
      </c>
      <c r="B6267" s="1">
        <v>24.638000000000002</v>
      </c>
      <c r="C6267" s="16">
        <v>91.138000000000005</v>
      </c>
      <c r="D6267" s="16">
        <v>27.408999999999999</v>
      </c>
      <c r="E6267" s="16">
        <v>25.29</v>
      </c>
      <c r="F6267" s="16">
        <v>30.51</v>
      </c>
      <c r="G6267" s="16">
        <v>6.2439999999999998</v>
      </c>
      <c r="H6267" s="16">
        <v>26.32</v>
      </c>
      <c r="I6267" s="16">
        <v>282.92700000000002</v>
      </c>
      <c r="J6267" s="16">
        <v>20.71</v>
      </c>
      <c r="K6267" s="78">
        <v>1185</v>
      </c>
      <c r="L6267" s="16">
        <v>30.626000000000001</v>
      </c>
      <c r="M6267" s="16">
        <v>8.08</v>
      </c>
    </row>
    <row r="6268" spans="1:13" x14ac:dyDescent="0.2">
      <c r="A6268" s="49">
        <f t="shared" si="99"/>
        <v>43626</v>
      </c>
      <c r="B6268" s="1">
        <v>0.254</v>
      </c>
      <c r="C6268" s="16">
        <v>91.777000000000001</v>
      </c>
      <c r="D6268" s="16">
        <v>27.109000000000002</v>
      </c>
      <c r="E6268" s="16">
        <v>25.08</v>
      </c>
      <c r="F6268" s="16">
        <v>28.5</v>
      </c>
      <c r="G6268" s="16">
        <v>6.2859999999999996</v>
      </c>
      <c r="H6268" s="16">
        <v>24.17</v>
      </c>
      <c r="I6268" s="16">
        <v>245.08099999999999</v>
      </c>
      <c r="J6268" s="16">
        <v>8.3239999999999998</v>
      </c>
      <c r="K6268" s="78">
        <v>454.7</v>
      </c>
      <c r="L6268" s="16">
        <v>30.414999999999999</v>
      </c>
      <c r="M6268" s="16">
        <v>8.0790000000000006</v>
      </c>
    </row>
    <row r="6269" spans="1:13" x14ac:dyDescent="0.2">
      <c r="A6269" s="49">
        <f t="shared" si="99"/>
        <v>43627</v>
      </c>
      <c r="B6269" s="1">
        <v>7.8739999999999997</v>
      </c>
      <c r="C6269" s="16">
        <v>92.293000000000006</v>
      </c>
      <c r="D6269" s="16">
        <v>27.28</v>
      </c>
      <c r="E6269" s="16">
        <v>25.1</v>
      </c>
      <c r="F6269" s="16">
        <v>29.41</v>
      </c>
      <c r="G6269" s="16">
        <v>5.6109999999999998</v>
      </c>
      <c r="H6269" s="16">
        <v>25.65</v>
      </c>
      <c r="I6269" s="16">
        <v>354.952</v>
      </c>
      <c r="J6269" s="16">
        <v>10.759</v>
      </c>
      <c r="K6269" s="78">
        <v>1218</v>
      </c>
      <c r="L6269" s="16">
        <v>30.245999999999999</v>
      </c>
      <c r="M6269" s="16">
        <v>7.415</v>
      </c>
    </row>
    <row r="6270" spans="1:13" x14ac:dyDescent="0.2">
      <c r="A6270" s="49">
        <f t="shared" si="99"/>
        <v>43628</v>
      </c>
      <c r="B6270" s="1">
        <v>73.412000000000006</v>
      </c>
      <c r="C6270" s="16">
        <v>93.912999999999997</v>
      </c>
      <c r="D6270" s="16">
        <v>26.67</v>
      </c>
      <c r="E6270" s="16">
        <v>24.34</v>
      </c>
      <c r="F6270" s="16">
        <v>30.95</v>
      </c>
      <c r="G6270" s="16">
        <v>6.9080000000000004</v>
      </c>
      <c r="H6270" s="16">
        <v>45.62</v>
      </c>
      <c r="I6270" s="16">
        <v>204.339</v>
      </c>
      <c r="J6270" s="16">
        <v>16.321000000000002</v>
      </c>
      <c r="K6270" s="78">
        <v>1251</v>
      </c>
      <c r="L6270" s="16">
        <v>30.215</v>
      </c>
      <c r="M6270" s="16">
        <v>9.2789999999999999</v>
      </c>
    </row>
    <row r="6271" spans="1:13" x14ac:dyDescent="0.2">
      <c r="A6271" s="49">
        <f t="shared" si="99"/>
        <v>43629</v>
      </c>
      <c r="B6271" s="1">
        <v>4.8259999999999996</v>
      </c>
      <c r="C6271" s="16">
        <v>91.656999999999996</v>
      </c>
      <c r="D6271" s="16">
        <v>27.12</v>
      </c>
      <c r="E6271" s="16">
        <v>24.95</v>
      </c>
      <c r="F6271" s="16">
        <v>29.4</v>
      </c>
      <c r="G6271" s="16">
        <v>9.5370000000000008</v>
      </c>
      <c r="H6271" s="16">
        <v>34.26</v>
      </c>
      <c r="I6271" s="16">
        <v>341.33300000000003</v>
      </c>
      <c r="J6271" s="16">
        <v>16.617999999999999</v>
      </c>
      <c r="K6271" s="78">
        <v>1047</v>
      </c>
      <c r="L6271" s="16">
        <v>30.099</v>
      </c>
      <c r="M6271" s="16">
        <v>11.134</v>
      </c>
    </row>
    <row r="6272" spans="1:13" x14ac:dyDescent="0.2">
      <c r="A6272" s="49">
        <f t="shared" si="99"/>
        <v>43630</v>
      </c>
      <c r="B6272" s="1">
        <v>1.524</v>
      </c>
      <c r="C6272" s="16">
        <v>87.917000000000002</v>
      </c>
      <c r="D6272" s="16">
        <v>28.510999999999999</v>
      </c>
      <c r="E6272" s="16">
        <v>25.98</v>
      </c>
      <c r="F6272" s="16">
        <v>29.56</v>
      </c>
      <c r="G6272" s="16">
        <v>13.536</v>
      </c>
      <c r="H6272" s="16">
        <v>28.19</v>
      </c>
      <c r="I6272" s="16">
        <v>42.331000000000003</v>
      </c>
      <c r="J6272" s="16">
        <v>23.370999999999999</v>
      </c>
      <c r="K6272" s="78">
        <v>1175</v>
      </c>
      <c r="L6272" s="16">
        <v>30.603999999999999</v>
      </c>
      <c r="M6272" s="16">
        <v>13.608000000000001</v>
      </c>
    </row>
    <row r="6273" spans="1:13" x14ac:dyDescent="0.2">
      <c r="A6273" s="49">
        <f t="shared" si="99"/>
        <v>43631</v>
      </c>
      <c r="B6273" s="1">
        <v>0</v>
      </c>
      <c r="C6273" s="16">
        <v>87.204999999999998</v>
      </c>
      <c r="D6273" s="16">
        <v>28.88</v>
      </c>
      <c r="E6273" s="16">
        <v>27.64</v>
      </c>
      <c r="F6273" s="16">
        <v>29.63</v>
      </c>
      <c r="G6273" s="16">
        <v>19.614000000000001</v>
      </c>
      <c r="H6273" s="16">
        <v>33.97</v>
      </c>
      <c r="I6273" s="16">
        <v>49.018000000000001</v>
      </c>
      <c r="J6273" s="16">
        <v>18.931999999999999</v>
      </c>
      <c r="K6273" s="78">
        <v>1377</v>
      </c>
      <c r="L6273" s="16">
        <v>30.402999999999999</v>
      </c>
      <c r="M6273" s="16">
        <v>18.829999999999998</v>
      </c>
    </row>
    <row r="6274" spans="1:13" x14ac:dyDescent="0.2">
      <c r="A6274" s="49">
        <f t="shared" si="99"/>
        <v>43632</v>
      </c>
      <c r="B6274" s="1">
        <v>0</v>
      </c>
      <c r="C6274" s="16">
        <v>88.156999999999996</v>
      </c>
      <c r="D6274" s="16">
        <v>28.768999999999998</v>
      </c>
      <c r="E6274" s="16">
        <v>27.47</v>
      </c>
      <c r="F6274" s="16">
        <v>29.76</v>
      </c>
      <c r="G6274" s="16">
        <v>18.536999999999999</v>
      </c>
      <c r="H6274" s="16">
        <v>30.31</v>
      </c>
      <c r="I6274" s="16">
        <v>45.874000000000002</v>
      </c>
      <c r="J6274" s="16">
        <v>20.062999999999999</v>
      </c>
      <c r="K6274" s="78">
        <v>1292</v>
      </c>
      <c r="L6274" s="16">
        <v>30.471</v>
      </c>
      <c r="M6274" s="16">
        <v>18.065999999999999</v>
      </c>
    </row>
    <row r="6275" spans="1:13" x14ac:dyDescent="0.2">
      <c r="A6275" s="49">
        <f t="shared" si="99"/>
        <v>43633</v>
      </c>
      <c r="B6275" s="1">
        <v>0</v>
      </c>
      <c r="C6275" s="16">
        <v>88.6</v>
      </c>
      <c r="D6275" s="16">
        <v>29.03</v>
      </c>
      <c r="E6275" s="16">
        <v>28.19</v>
      </c>
      <c r="F6275" s="16">
        <v>29.91</v>
      </c>
      <c r="G6275" s="16">
        <v>19.774000000000001</v>
      </c>
      <c r="H6275" s="16">
        <v>29.71</v>
      </c>
      <c r="I6275" s="16">
        <v>32.904000000000003</v>
      </c>
      <c r="J6275" s="16">
        <v>23.236000000000001</v>
      </c>
      <c r="K6275" s="78">
        <v>1267</v>
      </c>
      <c r="L6275" s="16">
        <v>30.661000000000001</v>
      </c>
      <c r="M6275" s="16">
        <v>19.43</v>
      </c>
    </row>
    <row r="6276" spans="1:13" x14ac:dyDescent="0.2">
      <c r="A6276" s="49">
        <f t="shared" si="99"/>
        <v>43634</v>
      </c>
      <c r="B6276" s="1">
        <v>0</v>
      </c>
      <c r="C6276" s="16">
        <v>88.968999999999994</v>
      </c>
      <c r="D6276" s="16">
        <v>29.16</v>
      </c>
      <c r="E6276" s="16">
        <v>28.51</v>
      </c>
      <c r="F6276" s="16">
        <v>30.1</v>
      </c>
      <c r="G6276" s="16">
        <v>20.952000000000002</v>
      </c>
      <c r="H6276" s="16">
        <v>32.81</v>
      </c>
      <c r="I6276" s="16">
        <v>31.27</v>
      </c>
      <c r="J6276" s="16">
        <v>23.766999999999999</v>
      </c>
      <c r="K6276" s="78">
        <v>1049</v>
      </c>
      <c r="L6276" s="16">
        <v>30.408000000000001</v>
      </c>
      <c r="M6276" s="16">
        <v>20.065999999999999</v>
      </c>
    </row>
    <row r="6277" spans="1:13" x14ac:dyDescent="0.2">
      <c r="A6277" s="49">
        <f t="shared" si="99"/>
        <v>43635</v>
      </c>
      <c r="B6277" s="1">
        <v>9.9060000000000006</v>
      </c>
      <c r="C6277" s="16">
        <v>89.346999999999994</v>
      </c>
      <c r="D6277" s="16">
        <v>29.029</v>
      </c>
      <c r="E6277" s="16">
        <v>27.47</v>
      </c>
      <c r="F6277" s="16">
        <v>29.71</v>
      </c>
      <c r="G6277" s="16">
        <v>20.27</v>
      </c>
      <c r="H6277" s="16">
        <v>32.99</v>
      </c>
      <c r="I6277" s="16">
        <v>39.908000000000001</v>
      </c>
      <c r="J6277" s="16">
        <v>17.954999999999998</v>
      </c>
      <c r="K6277" s="78">
        <v>995</v>
      </c>
      <c r="L6277" s="16">
        <v>30.257999999999999</v>
      </c>
      <c r="M6277" s="16">
        <v>19.594000000000001</v>
      </c>
    </row>
    <row r="6278" spans="1:13" x14ac:dyDescent="0.2">
      <c r="A6278" s="49">
        <f t="shared" si="99"/>
        <v>43636</v>
      </c>
      <c r="B6278" s="1">
        <v>0.254</v>
      </c>
      <c r="C6278" s="16">
        <v>90.441000000000003</v>
      </c>
      <c r="D6278" s="16">
        <v>28.521000000000001</v>
      </c>
      <c r="E6278" s="16">
        <v>26.33</v>
      </c>
      <c r="F6278" s="16">
        <v>29.55</v>
      </c>
      <c r="G6278" s="16">
        <v>13.93</v>
      </c>
      <c r="H6278" s="16">
        <v>29.28</v>
      </c>
      <c r="I6278" s="16">
        <v>49.82</v>
      </c>
      <c r="J6278" s="16">
        <v>14.231</v>
      </c>
      <c r="K6278" s="78">
        <v>1219</v>
      </c>
      <c r="L6278" s="16">
        <v>30.164000000000001</v>
      </c>
      <c r="M6278" s="16">
        <v>13.757999999999999</v>
      </c>
    </row>
    <row r="6279" spans="1:13" x14ac:dyDescent="0.2">
      <c r="A6279" s="49">
        <f t="shared" si="99"/>
        <v>43637</v>
      </c>
      <c r="B6279" s="1">
        <v>2.54</v>
      </c>
      <c r="C6279" s="16">
        <v>93.358999999999995</v>
      </c>
      <c r="D6279" s="16">
        <v>28.192</v>
      </c>
      <c r="E6279" s="16">
        <v>26.55</v>
      </c>
      <c r="F6279" s="16">
        <v>29.71</v>
      </c>
      <c r="G6279" s="16">
        <v>10.085000000000001</v>
      </c>
      <c r="H6279" s="16">
        <v>23.96</v>
      </c>
      <c r="I6279" s="16">
        <v>354.26299999999998</v>
      </c>
      <c r="J6279" s="16">
        <v>6.952</v>
      </c>
      <c r="K6279" s="78">
        <v>409.1</v>
      </c>
      <c r="L6279" s="16">
        <v>29.971</v>
      </c>
      <c r="M6279" s="16">
        <v>10.705</v>
      </c>
    </row>
    <row r="6280" spans="1:13" x14ac:dyDescent="0.2">
      <c r="A6280" s="49">
        <f t="shared" si="99"/>
        <v>43638</v>
      </c>
      <c r="B6280" s="1">
        <v>0.50800000000000001</v>
      </c>
      <c r="C6280" s="16">
        <v>89.745000000000005</v>
      </c>
      <c r="D6280" s="16">
        <v>28.85</v>
      </c>
      <c r="E6280" s="16">
        <v>27.37</v>
      </c>
      <c r="F6280" s="16">
        <v>29.92</v>
      </c>
      <c r="G6280" s="16">
        <v>15.997999999999999</v>
      </c>
      <c r="H6280" s="16">
        <v>29.21</v>
      </c>
      <c r="I6280" s="16">
        <v>35.442</v>
      </c>
      <c r="J6280" s="16">
        <v>20.838000000000001</v>
      </c>
      <c r="K6280" s="78">
        <v>1067</v>
      </c>
      <c r="L6280" s="16">
        <v>29.914999999999999</v>
      </c>
      <c r="M6280" s="16">
        <v>15.904</v>
      </c>
    </row>
    <row r="6281" spans="1:13" x14ac:dyDescent="0.2">
      <c r="A6281" s="49">
        <f t="shared" si="99"/>
        <v>43639</v>
      </c>
      <c r="B6281" s="1">
        <v>0</v>
      </c>
      <c r="C6281" s="16">
        <v>87.271000000000001</v>
      </c>
      <c r="D6281" s="16">
        <v>28.902999999999999</v>
      </c>
      <c r="E6281" s="16">
        <v>28.49</v>
      </c>
      <c r="F6281" s="16">
        <v>29.58</v>
      </c>
      <c r="G6281" s="16">
        <v>21.082999999999998</v>
      </c>
      <c r="H6281" s="16">
        <v>33.130000000000003</v>
      </c>
      <c r="I6281" s="16">
        <v>35.683999999999997</v>
      </c>
      <c r="J6281" s="16">
        <v>14.805</v>
      </c>
      <c r="K6281" s="78">
        <v>1025</v>
      </c>
      <c r="L6281" s="16">
        <v>29.939</v>
      </c>
      <c r="M6281" s="16">
        <v>20.811</v>
      </c>
    </row>
    <row r="6282" spans="1:13" x14ac:dyDescent="0.2">
      <c r="A6282" s="49">
        <f t="shared" si="99"/>
        <v>43640</v>
      </c>
      <c r="B6282" s="1">
        <v>0.76200000000000001</v>
      </c>
      <c r="C6282" s="16">
        <v>88.3</v>
      </c>
      <c r="D6282" s="16">
        <v>28.303999999999998</v>
      </c>
      <c r="E6282" s="16">
        <v>26.52</v>
      </c>
      <c r="F6282" s="16">
        <v>30.98</v>
      </c>
      <c r="G6282" s="16">
        <v>9.6229999999999993</v>
      </c>
      <c r="H6282" s="16">
        <v>26.99</v>
      </c>
      <c r="I6282" s="16">
        <v>316.09800000000001</v>
      </c>
      <c r="J6282" s="16">
        <v>18.574000000000002</v>
      </c>
      <c r="K6282" s="78">
        <v>1301</v>
      </c>
      <c r="L6282" s="16">
        <v>30.161000000000001</v>
      </c>
      <c r="M6282" s="16">
        <v>11.101000000000001</v>
      </c>
    </row>
    <row r="6283" spans="1:13" x14ac:dyDescent="0.2">
      <c r="A6283" s="49">
        <f t="shared" si="99"/>
        <v>43641</v>
      </c>
      <c r="B6283" s="1">
        <v>6.0960000000000001</v>
      </c>
      <c r="C6283" s="16">
        <v>94.572999999999993</v>
      </c>
      <c r="D6283" s="16">
        <v>25.925999999999998</v>
      </c>
      <c r="E6283" s="16">
        <v>22.87</v>
      </c>
      <c r="F6283" s="16">
        <v>29.37</v>
      </c>
      <c r="G6283" s="16">
        <v>4.9660000000000002</v>
      </c>
      <c r="H6283" s="16">
        <v>55.28</v>
      </c>
      <c r="I6283" s="16">
        <v>220.197</v>
      </c>
      <c r="J6283" s="16">
        <v>7.4260000000000002</v>
      </c>
      <c r="K6283" s="78">
        <v>1085</v>
      </c>
      <c r="L6283" s="16">
        <v>29.527999999999999</v>
      </c>
      <c r="M6283" s="16">
        <v>6.6189999999999998</v>
      </c>
    </row>
    <row r="6284" spans="1:13" x14ac:dyDescent="0.2">
      <c r="A6284" s="49">
        <f t="shared" si="99"/>
        <v>43642</v>
      </c>
      <c r="B6284" s="1">
        <v>6.0960000000000001</v>
      </c>
      <c r="C6284" s="16">
        <v>89.492000000000004</v>
      </c>
      <c r="D6284" s="16">
        <v>27.951000000000001</v>
      </c>
      <c r="E6284" s="16">
        <v>25.47</v>
      </c>
      <c r="F6284" s="16">
        <v>28.91</v>
      </c>
      <c r="G6284" s="16">
        <v>19.97</v>
      </c>
      <c r="H6284" s="16">
        <v>40.85</v>
      </c>
      <c r="I6284" s="16">
        <v>31.503</v>
      </c>
      <c r="J6284" s="16">
        <v>11.42</v>
      </c>
      <c r="K6284" s="78">
        <v>1135</v>
      </c>
      <c r="L6284" s="16">
        <v>29.111000000000001</v>
      </c>
      <c r="M6284" s="16">
        <v>20.248000000000001</v>
      </c>
    </row>
    <row r="6285" spans="1:13" x14ac:dyDescent="0.2">
      <c r="A6285" s="49">
        <f t="shared" si="99"/>
        <v>43643</v>
      </c>
      <c r="B6285" s="1">
        <v>3.302</v>
      </c>
      <c r="C6285" s="16">
        <v>89.706000000000003</v>
      </c>
      <c r="D6285" s="16">
        <v>28.109000000000002</v>
      </c>
      <c r="E6285" s="16">
        <v>25.71</v>
      </c>
      <c r="F6285" s="16">
        <v>29.18</v>
      </c>
      <c r="G6285" s="16">
        <v>20.007999999999999</v>
      </c>
      <c r="H6285" s="16">
        <v>36.200000000000003</v>
      </c>
      <c r="I6285" s="16">
        <v>43.447000000000003</v>
      </c>
      <c r="J6285" s="16">
        <v>9.0359999999999996</v>
      </c>
      <c r="K6285" s="78">
        <v>1027</v>
      </c>
      <c r="L6285" s="16">
        <v>29.177</v>
      </c>
      <c r="M6285" s="16">
        <v>19.143000000000001</v>
      </c>
    </row>
    <row r="6286" spans="1:13" x14ac:dyDescent="0.2">
      <c r="A6286" s="49">
        <f t="shared" si="99"/>
        <v>43644</v>
      </c>
      <c r="B6286" s="1">
        <v>6.35</v>
      </c>
      <c r="C6286" s="16">
        <v>87.706000000000003</v>
      </c>
      <c r="D6286" s="16">
        <v>28.335000000000001</v>
      </c>
      <c r="E6286" s="16">
        <v>27.28</v>
      </c>
      <c r="F6286" s="16">
        <v>28.96</v>
      </c>
      <c r="G6286" s="16">
        <v>22.146000000000001</v>
      </c>
      <c r="H6286" s="16">
        <v>37.15</v>
      </c>
      <c r="I6286" s="16">
        <v>37.143999999999998</v>
      </c>
      <c r="J6286" s="16">
        <v>16.727</v>
      </c>
      <c r="K6286" s="78">
        <v>1417</v>
      </c>
      <c r="L6286" s="16">
        <v>28.981999999999999</v>
      </c>
      <c r="M6286" s="16">
        <v>21.72</v>
      </c>
    </row>
    <row r="6287" spans="1:13" x14ac:dyDescent="0.2">
      <c r="A6287" s="49">
        <f t="shared" si="99"/>
        <v>43645</v>
      </c>
      <c r="B6287" s="1">
        <v>5.08</v>
      </c>
      <c r="C6287" s="16">
        <v>89.923000000000002</v>
      </c>
      <c r="D6287" s="16">
        <v>28.016999999999999</v>
      </c>
      <c r="E6287" s="16">
        <v>25.74</v>
      </c>
      <c r="F6287" s="16">
        <v>30.22</v>
      </c>
      <c r="G6287" s="16">
        <v>10.208</v>
      </c>
      <c r="H6287" s="16">
        <v>25.12</v>
      </c>
      <c r="I6287" s="16">
        <v>276.39400000000001</v>
      </c>
      <c r="J6287" s="16">
        <v>23.387</v>
      </c>
      <c r="K6287" s="78">
        <v>1147</v>
      </c>
      <c r="L6287" s="16">
        <v>29.187999999999999</v>
      </c>
      <c r="M6287" s="16">
        <v>11.423999999999999</v>
      </c>
    </row>
    <row r="6288" spans="1:13" x14ac:dyDescent="0.2">
      <c r="A6288" s="49">
        <f t="shared" si="99"/>
        <v>43646</v>
      </c>
      <c r="B6288" s="1">
        <v>17.78</v>
      </c>
      <c r="C6288" s="16">
        <v>93.804000000000002</v>
      </c>
      <c r="D6288" s="16">
        <v>26.443000000000001</v>
      </c>
      <c r="E6288" s="16">
        <v>24.75</v>
      </c>
      <c r="F6288" s="16">
        <v>28.43</v>
      </c>
      <c r="G6288" s="16">
        <v>5.407</v>
      </c>
      <c r="H6288" s="16">
        <v>22.37</v>
      </c>
      <c r="I6288" s="16">
        <v>278.39400000000001</v>
      </c>
      <c r="J6288" s="16">
        <v>9.343</v>
      </c>
      <c r="K6288" s="78">
        <v>588.9</v>
      </c>
      <c r="L6288" s="16">
        <v>29.1</v>
      </c>
      <c r="M6288" s="16">
        <v>6.891</v>
      </c>
    </row>
    <row r="6289" spans="1:13" x14ac:dyDescent="0.2">
      <c r="A6289" s="49">
        <f t="shared" si="99"/>
        <v>43647</v>
      </c>
      <c r="B6289" s="1">
        <v>14.731999999999999</v>
      </c>
      <c r="C6289" s="16">
        <v>94.93</v>
      </c>
      <c r="D6289" s="16">
        <v>26.466999999999999</v>
      </c>
      <c r="E6289" s="16">
        <v>24.84</v>
      </c>
      <c r="F6289" s="16">
        <v>29.09</v>
      </c>
      <c r="G6289" s="16">
        <v>6.1619999999999999</v>
      </c>
      <c r="H6289" s="16">
        <v>42.87</v>
      </c>
      <c r="I6289" s="16">
        <v>252.774</v>
      </c>
      <c r="J6289" s="16">
        <v>9.6430000000000007</v>
      </c>
      <c r="K6289" s="78">
        <v>1033</v>
      </c>
      <c r="L6289" s="16">
        <v>29.106000000000002</v>
      </c>
      <c r="M6289" s="16">
        <v>7.2729999999999997</v>
      </c>
    </row>
    <row r="6290" spans="1:13" x14ac:dyDescent="0.2">
      <c r="A6290" s="49">
        <f t="shared" si="99"/>
        <v>43648</v>
      </c>
      <c r="B6290" s="1">
        <v>10.414</v>
      </c>
      <c r="C6290" s="16">
        <v>91.254999999999995</v>
      </c>
      <c r="D6290" s="16">
        <v>27.536999999999999</v>
      </c>
      <c r="E6290" s="16">
        <v>25.4</v>
      </c>
      <c r="F6290" s="16">
        <v>29.57</v>
      </c>
      <c r="G6290" s="16">
        <v>8.1620000000000008</v>
      </c>
      <c r="H6290" s="16">
        <v>25.61</v>
      </c>
      <c r="I6290" s="16">
        <v>17.055</v>
      </c>
      <c r="J6290" s="16">
        <v>12.734999999999999</v>
      </c>
      <c r="K6290" s="78">
        <v>912</v>
      </c>
      <c r="L6290" s="16">
        <v>29.094000000000001</v>
      </c>
      <c r="M6290" s="16">
        <v>8.8970000000000002</v>
      </c>
    </row>
    <row r="6291" spans="1:13" x14ac:dyDescent="0.2">
      <c r="A6291" s="49">
        <f t="shared" si="99"/>
        <v>43649</v>
      </c>
      <c r="B6291" s="1">
        <v>0.254</v>
      </c>
      <c r="C6291" s="16">
        <v>92.944000000000003</v>
      </c>
      <c r="D6291" s="16">
        <v>27.22</v>
      </c>
      <c r="E6291" s="16">
        <v>24.92</v>
      </c>
      <c r="F6291" s="16">
        <v>28.93</v>
      </c>
      <c r="G6291" s="16">
        <v>11.179</v>
      </c>
      <c r="H6291" s="16">
        <v>32.18</v>
      </c>
      <c r="I6291" s="16">
        <v>8.3930000000000007</v>
      </c>
      <c r="J6291" s="16">
        <v>12.515000000000001</v>
      </c>
      <c r="K6291" s="78">
        <v>729.1</v>
      </c>
      <c r="L6291" s="16">
        <v>29.027999999999999</v>
      </c>
      <c r="M6291" s="16">
        <v>11.754</v>
      </c>
    </row>
    <row r="6292" spans="1:13" x14ac:dyDescent="0.2">
      <c r="A6292" s="49">
        <f t="shared" si="99"/>
        <v>43650</v>
      </c>
      <c r="B6292" s="1">
        <v>0</v>
      </c>
      <c r="C6292" s="16">
        <v>83.587999999999994</v>
      </c>
      <c r="D6292" s="16">
        <v>28.379000000000001</v>
      </c>
      <c r="E6292" s="16">
        <v>27.73</v>
      </c>
      <c r="F6292" s="16">
        <v>29.12</v>
      </c>
      <c r="G6292" s="16">
        <v>23.812999999999999</v>
      </c>
      <c r="H6292" s="16">
        <v>34.33</v>
      </c>
      <c r="I6292" s="16">
        <v>27.39</v>
      </c>
      <c r="J6292" s="16">
        <v>21.158999999999999</v>
      </c>
      <c r="K6292" s="78">
        <v>1170</v>
      </c>
      <c r="L6292" s="16">
        <v>29.071999999999999</v>
      </c>
      <c r="M6292" s="16">
        <v>22.934999999999999</v>
      </c>
    </row>
    <row r="6293" spans="1:13" x14ac:dyDescent="0.2">
      <c r="A6293" s="49">
        <f t="shared" si="99"/>
        <v>43651</v>
      </c>
      <c r="B6293" s="1">
        <v>0</v>
      </c>
      <c r="C6293" s="16">
        <v>83.81</v>
      </c>
      <c r="D6293" s="16">
        <v>28.106000000000002</v>
      </c>
      <c r="E6293" s="16">
        <v>26.74</v>
      </c>
      <c r="F6293" s="16">
        <v>29.94</v>
      </c>
      <c r="G6293" s="16">
        <v>15.502000000000001</v>
      </c>
      <c r="H6293" s="16">
        <v>35.07</v>
      </c>
      <c r="I6293" s="16">
        <v>332.46600000000001</v>
      </c>
      <c r="J6293" s="16">
        <v>22.95</v>
      </c>
      <c r="K6293" s="78">
        <v>1194</v>
      </c>
      <c r="L6293" s="16">
        <v>29.081</v>
      </c>
      <c r="M6293" s="16">
        <v>18.672999999999998</v>
      </c>
    </row>
    <row r="6294" spans="1:13" x14ac:dyDescent="0.2">
      <c r="A6294" s="49">
        <f t="shared" si="99"/>
        <v>43652</v>
      </c>
      <c r="B6294" s="1">
        <v>16.512</v>
      </c>
      <c r="C6294" s="16">
        <v>92.543999999999997</v>
      </c>
      <c r="D6294" s="16">
        <v>27.379000000000001</v>
      </c>
      <c r="E6294" s="16">
        <v>25.15</v>
      </c>
      <c r="F6294" s="16">
        <v>30.13</v>
      </c>
      <c r="G6294" s="16">
        <v>6.9960000000000004</v>
      </c>
      <c r="H6294" s="16">
        <v>20.67</v>
      </c>
      <c r="I6294" s="16">
        <v>275.476</v>
      </c>
      <c r="J6294" s="16">
        <v>15.472</v>
      </c>
      <c r="K6294" s="78">
        <v>1367</v>
      </c>
      <c r="L6294" s="16">
        <v>29.145</v>
      </c>
      <c r="M6294" s="16">
        <v>8.9819999999999993</v>
      </c>
    </row>
    <row r="6295" spans="1:13" x14ac:dyDescent="0.2">
      <c r="A6295" s="49">
        <f t="shared" si="99"/>
        <v>43653</v>
      </c>
      <c r="B6295" s="1">
        <v>1.016</v>
      </c>
      <c r="C6295" s="16">
        <v>91.521000000000001</v>
      </c>
      <c r="D6295" s="16">
        <v>28.048999999999999</v>
      </c>
      <c r="E6295" s="16">
        <v>26.24</v>
      </c>
      <c r="F6295" s="16">
        <v>29.09</v>
      </c>
      <c r="G6295" s="16">
        <v>12.807</v>
      </c>
      <c r="H6295" s="16">
        <v>30.62</v>
      </c>
      <c r="I6295" s="16">
        <v>33.231999999999999</v>
      </c>
      <c r="J6295" s="16">
        <v>16.635000000000002</v>
      </c>
      <c r="K6295" s="78">
        <v>1317</v>
      </c>
      <c r="L6295" s="16">
        <v>29.297999999999998</v>
      </c>
      <c r="M6295" s="16">
        <v>13.238</v>
      </c>
    </row>
    <row r="6296" spans="1:13" x14ac:dyDescent="0.2">
      <c r="A6296" s="49">
        <f t="shared" si="99"/>
        <v>43654</v>
      </c>
      <c r="B6296" s="1">
        <v>0.50800000000000001</v>
      </c>
      <c r="C6296" s="16">
        <v>92.22</v>
      </c>
      <c r="D6296" s="16">
        <v>26.466000000000001</v>
      </c>
      <c r="E6296" s="16">
        <v>24.31</v>
      </c>
      <c r="F6296" s="16">
        <v>31.01</v>
      </c>
      <c r="G6296" s="16">
        <v>6.0579999999999998</v>
      </c>
      <c r="H6296" s="16">
        <v>18.7</v>
      </c>
      <c r="I6296" s="16">
        <v>190.733</v>
      </c>
      <c r="J6296" s="16">
        <v>15.324</v>
      </c>
      <c r="K6296" s="78">
        <v>1299</v>
      </c>
      <c r="L6296" s="16">
        <v>29.472000000000001</v>
      </c>
      <c r="M6296" s="16">
        <v>7.7850000000000001</v>
      </c>
    </row>
    <row r="6297" spans="1:13" x14ac:dyDescent="0.2">
      <c r="A6297" s="49">
        <f t="shared" si="99"/>
        <v>43655</v>
      </c>
      <c r="B6297" s="1">
        <v>12.446</v>
      </c>
      <c r="C6297" s="16">
        <v>95.608000000000004</v>
      </c>
      <c r="D6297" s="16">
        <v>25.936</v>
      </c>
      <c r="E6297" s="16">
        <v>24.17</v>
      </c>
      <c r="F6297" s="16">
        <v>28.98</v>
      </c>
      <c r="G6297" s="16">
        <v>4.5890000000000004</v>
      </c>
      <c r="H6297" s="16">
        <v>20.39</v>
      </c>
      <c r="I6297" s="16">
        <v>216.69800000000001</v>
      </c>
      <c r="J6297" s="16">
        <v>10.657999999999999</v>
      </c>
      <c r="K6297" s="78">
        <v>746.7</v>
      </c>
      <c r="L6297" s="16">
        <v>29.155999999999999</v>
      </c>
      <c r="M6297" s="16">
        <v>5.8</v>
      </c>
    </row>
    <row r="6298" spans="1:13" x14ac:dyDescent="0.2">
      <c r="A6298" s="49">
        <f t="shared" si="99"/>
        <v>43656</v>
      </c>
      <c r="B6298" s="1">
        <v>7.3659999999999997</v>
      </c>
      <c r="C6298" s="16">
        <v>96.478999999999999</v>
      </c>
      <c r="D6298" s="16">
        <v>25.870999999999999</v>
      </c>
      <c r="E6298" s="16">
        <v>24.47</v>
      </c>
      <c r="F6298" s="16">
        <v>28.48</v>
      </c>
      <c r="G6298" s="16">
        <v>4.843</v>
      </c>
      <c r="H6298" s="16">
        <v>22.86</v>
      </c>
      <c r="I6298" s="16">
        <v>241.67500000000001</v>
      </c>
      <c r="J6298" s="16">
        <v>6.5750000000000002</v>
      </c>
      <c r="K6298" s="78">
        <v>808</v>
      </c>
      <c r="L6298" s="16">
        <v>28.640999999999998</v>
      </c>
      <c r="M6298" s="16">
        <v>6.5339999999999998</v>
      </c>
    </row>
    <row r="6299" spans="1:13" x14ac:dyDescent="0.2">
      <c r="A6299" s="49">
        <f t="shared" si="99"/>
        <v>43657</v>
      </c>
      <c r="B6299" s="1">
        <v>1.778</v>
      </c>
      <c r="C6299" s="16">
        <v>89.067999999999998</v>
      </c>
      <c r="D6299" s="16">
        <v>27.079000000000001</v>
      </c>
      <c r="E6299" s="16">
        <v>24.59</v>
      </c>
      <c r="F6299" s="16">
        <v>29.78</v>
      </c>
      <c r="G6299" s="16">
        <v>8.4079999999999995</v>
      </c>
      <c r="H6299" s="16">
        <v>40.36</v>
      </c>
      <c r="I6299" s="16">
        <v>287.67899999999997</v>
      </c>
      <c r="J6299" s="16">
        <v>17.475000000000001</v>
      </c>
      <c r="K6299" s="78">
        <v>1111</v>
      </c>
      <c r="L6299" s="16">
        <v>28.821999999999999</v>
      </c>
      <c r="M6299" s="16">
        <v>9.8490000000000002</v>
      </c>
    </row>
    <row r="6300" spans="1:13" x14ac:dyDescent="0.2">
      <c r="A6300" s="49">
        <f t="shared" si="99"/>
        <v>43658</v>
      </c>
      <c r="B6300" s="1">
        <v>26.923999999999999</v>
      </c>
      <c r="C6300" s="16">
        <v>92.756</v>
      </c>
      <c r="D6300" s="16">
        <v>26.641999999999999</v>
      </c>
      <c r="E6300" s="16">
        <v>23.39</v>
      </c>
      <c r="F6300" s="16">
        <v>28.43</v>
      </c>
      <c r="G6300" s="16">
        <v>5.9130000000000003</v>
      </c>
      <c r="H6300" s="16">
        <v>31.47</v>
      </c>
      <c r="I6300" s="16">
        <v>272.61099999999999</v>
      </c>
      <c r="J6300" s="16">
        <v>8.6219999999999999</v>
      </c>
      <c r="K6300" s="78">
        <v>744.7</v>
      </c>
      <c r="L6300" s="16">
        <v>28.7</v>
      </c>
      <c r="M6300" s="16">
        <v>7.0309999999999997</v>
      </c>
    </row>
    <row r="6301" spans="1:13" x14ac:dyDescent="0.2">
      <c r="A6301" s="49">
        <f t="shared" ref="A6301:A6364" si="100">A6300+1</f>
        <v>43659</v>
      </c>
      <c r="B6301" s="1">
        <v>22.608000000000001</v>
      </c>
      <c r="C6301" s="16">
        <v>93.528999999999996</v>
      </c>
      <c r="D6301" s="16">
        <v>26.827999999999999</v>
      </c>
      <c r="E6301" s="16">
        <v>25.08</v>
      </c>
      <c r="F6301" s="16">
        <v>30.07</v>
      </c>
      <c r="G6301" s="16">
        <v>7.2889999999999997</v>
      </c>
      <c r="H6301" s="16">
        <v>26</v>
      </c>
      <c r="I6301" s="16">
        <v>260.91000000000003</v>
      </c>
      <c r="J6301" s="16">
        <v>10.148</v>
      </c>
      <c r="K6301" s="78">
        <v>696.7</v>
      </c>
      <c r="L6301" s="16">
        <v>28.734999999999999</v>
      </c>
      <c r="M6301" s="16">
        <v>9.1859999999999999</v>
      </c>
    </row>
    <row r="6302" spans="1:13" x14ac:dyDescent="0.2">
      <c r="A6302" s="49">
        <f t="shared" si="100"/>
        <v>43660</v>
      </c>
      <c r="B6302" s="1">
        <v>53.084000000000003</v>
      </c>
      <c r="C6302" s="16">
        <v>97.122</v>
      </c>
      <c r="D6302" s="16">
        <v>25.224</v>
      </c>
      <c r="E6302" s="16">
        <v>22.72</v>
      </c>
      <c r="F6302" s="16">
        <v>28.92</v>
      </c>
      <c r="G6302" s="16">
        <v>6.649</v>
      </c>
      <c r="H6302" s="16">
        <v>57.29</v>
      </c>
      <c r="I6302" s="16">
        <v>226.37</v>
      </c>
      <c r="J6302" s="16">
        <v>11.015000000000001</v>
      </c>
      <c r="K6302" s="78">
        <v>1046</v>
      </c>
      <c r="L6302" s="16">
        <v>28.827000000000002</v>
      </c>
      <c r="M6302" s="16">
        <v>7.6849999999999996</v>
      </c>
    </row>
    <row r="6303" spans="1:13" x14ac:dyDescent="0.2">
      <c r="A6303" s="49">
        <f t="shared" si="100"/>
        <v>43661</v>
      </c>
      <c r="B6303" s="1">
        <v>39.116</v>
      </c>
      <c r="C6303" s="16">
        <v>93.248000000000005</v>
      </c>
      <c r="D6303" s="16">
        <v>25.231000000000002</v>
      </c>
      <c r="E6303" s="16">
        <v>22.67</v>
      </c>
      <c r="F6303" s="16">
        <v>29.7</v>
      </c>
      <c r="G6303" s="16">
        <v>6.242</v>
      </c>
      <c r="H6303" s="16">
        <v>28.47</v>
      </c>
      <c r="I6303" s="16">
        <v>211.99700000000001</v>
      </c>
      <c r="J6303" s="16">
        <v>19.41</v>
      </c>
      <c r="K6303" s="78">
        <v>1240</v>
      </c>
      <c r="L6303" s="16">
        <v>29.009</v>
      </c>
      <c r="M6303" s="16">
        <v>8.2420000000000009</v>
      </c>
    </row>
    <row r="6304" spans="1:13" x14ac:dyDescent="0.2">
      <c r="A6304" s="49">
        <f t="shared" si="100"/>
        <v>43662</v>
      </c>
      <c r="B6304" s="1">
        <v>11.683999999999999</v>
      </c>
      <c r="C6304" s="16">
        <v>91.42</v>
      </c>
      <c r="D6304" s="16">
        <v>26.106999999999999</v>
      </c>
      <c r="E6304" s="16">
        <v>23.36</v>
      </c>
      <c r="F6304" s="16">
        <v>29.2</v>
      </c>
      <c r="G6304" s="16">
        <v>7.9130000000000003</v>
      </c>
      <c r="H6304" s="16">
        <v>22.19</v>
      </c>
      <c r="I6304" s="16">
        <v>249.62899999999999</v>
      </c>
      <c r="J6304" s="16">
        <v>16.443000000000001</v>
      </c>
      <c r="K6304" s="78">
        <v>1209</v>
      </c>
      <c r="L6304" s="16">
        <v>28.959</v>
      </c>
      <c r="M6304" s="16">
        <v>10.114000000000001</v>
      </c>
    </row>
    <row r="6305" spans="1:13" x14ac:dyDescent="0.2">
      <c r="A6305" s="49">
        <f t="shared" si="100"/>
        <v>43663</v>
      </c>
      <c r="B6305" s="1">
        <v>0.50800000000000001</v>
      </c>
      <c r="C6305" s="16">
        <v>89.617000000000004</v>
      </c>
      <c r="D6305" s="16">
        <v>28.088999999999999</v>
      </c>
      <c r="E6305" s="16">
        <v>24.97</v>
      </c>
      <c r="F6305" s="16">
        <v>30.28</v>
      </c>
      <c r="G6305" s="16">
        <v>8.8390000000000004</v>
      </c>
      <c r="H6305" s="16">
        <v>33.590000000000003</v>
      </c>
      <c r="I6305" s="16">
        <v>340.98899999999998</v>
      </c>
      <c r="J6305" s="16">
        <v>24.382000000000001</v>
      </c>
      <c r="K6305" s="78">
        <v>1179</v>
      </c>
      <c r="L6305" s="16">
        <v>29.695</v>
      </c>
      <c r="M6305" s="16">
        <v>12.714</v>
      </c>
    </row>
    <row r="6306" spans="1:13" x14ac:dyDescent="0.2">
      <c r="A6306" s="49">
        <f t="shared" si="100"/>
        <v>43664</v>
      </c>
      <c r="B6306" s="1">
        <v>0</v>
      </c>
      <c r="C6306" s="16">
        <v>88.132000000000005</v>
      </c>
      <c r="D6306" s="16">
        <v>28.266999999999999</v>
      </c>
      <c r="E6306" s="16">
        <v>27.05</v>
      </c>
      <c r="F6306" s="16">
        <v>28.99</v>
      </c>
      <c r="G6306" s="16">
        <v>19.827999999999999</v>
      </c>
      <c r="H6306" s="16">
        <v>29.53</v>
      </c>
      <c r="I6306" s="16">
        <v>40.219000000000001</v>
      </c>
      <c r="J6306" s="16">
        <v>16.347000000000001</v>
      </c>
      <c r="K6306" s="78">
        <v>1003</v>
      </c>
      <c r="L6306" s="16">
        <v>29.536000000000001</v>
      </c>
      <c r="M6306" s="16">
        <v>19.611000000000001</v>
      </c>
    </row>
    <row r="6307" spans="1:13" x14ac:dyDescent="0.2">
      <c r="A6307" s="49">
        <f t="shared" si="100"/>
        <v>43665</v>
      </c>
      <c r="B6307" s="1">
        <v>0</v>
      </c>
      <c r="C6307" s="16">
        <v>88.488</v>
      </c>
      <c r="D6307" s="16">
        <v>28.5</v>
      </c>
      <c r="E6307" s="16">
        <v>26.66</v>
      </c>
      <c r="F6307" s="16">
        <v>29.92</v>
      </c>
      <c r="G6307" s="16">
        <v>16.417999999999999</v>
      </c>
      <c r="H6307" s="16">
        <v>28.68</v>
      </c>
      <c r="I6307" s="16">
        <v>32.146000000000001</v>
      </c>
      <c r="J6307" s="16">
        <v>23.224</v>
      </c>
      <c r="K6307" s="78">
        <v>1308</v>
      </c>
      <c r="L6307" s="16">
        <v>29.895</v>
      </c>
      <c r="M6307" s="16">
        <v>16.596</v>
      </c>
    </row>
    <row r="6308" spans="1:13" x14ac:dyDescent="0.2">
      <c r="A6308" s="49">
        <f t="shared" si="100"/>
        <v>43666</v>
      </c>
      <c r="B6308" s="1">
        <v>0</v>
      </c>
      <c r="C6308" s="16">
        <v>89.59</v>
      </c>
      <c r="D6308" s="16">
        <v>28.792000000000002</v>
      </c>
      <c r="E6308" s="16">
        <v>27.96</v>
      </c>
      <c r="F6308" s="16">
        <v>30.45</v>
      </c>
      <c r="G6308" s="16">
        <v>16.219000000000001</v>
      </c>
      <c r="H6308" s="16">
        <v>26.95</v>
      </c>
      <c r="I6308" s="16">
        <v>14.449</v>
      </c>
      <c r="J6308" s="16">
        <v>23.991</v>
      </c>
      <c r="K6308" s="78">
        <v>1168</v>
      </c>
      <c r="L6308" s="16">
        <v>29.943000000000001</v>
      </c>
      <c r="M6308" s="16">
        <v>18.71</v>
      </c>
    </row>
    <row r="6309" spans="1:13" x14ac:dyDescent="0.2">
      <c r="A6309" s="49">
        <f t="shared" si="100"/>
        <v>43667</v>
      </c>
      <c r="B6309" s="1">
        <v>2.032</v>
      </c>
      <c r="C6309" s="16">
        <v>88.968999999999994</v>
      </c>
      <c r="D6309" s="16">
        <v>28.629000000000001</v>
      </c>
      <c r="E6309" s="16">
        <v>27.27</v>
      </c>
      <c r="F6309" s="16">
        <v>29.84</v>
      </c>
      <c r="G6309" s="16">
        <v>15.577999999999999</v>
      </c>
      <c r="H6309" s="16">
        <v>29.25</v>
      </c>
      <c r="I6309" s="16">
        <v>11.247</v>
      </c>
      <c r="J6309" s="16">
        <v>21.276</v>
      </c>
      <c r="K6309" s="78">
        <v>961</v>
      </c>
      <c r="L6309" s="16">
        <v>29.872</v>
      </c>
      <c r="M6309" s="16">
        <v>17.059000000000001</v>
      </c>
    </row>
    <row r="6310" spans="1:13" x14ac:dyDescent="0.2">
      <c r="A6310" s="49">
        <f t="shared" si="100"/>
        <v>43668</v>
      </c>
      <c r="B6310" s="1">
        <v>6.35</v>
      </c>
      <c r="C6310" s="16">
        <v>87.683000000000007</v>
      </c>
      <c r="D6310" s="16">
        <v>28.158999999999999</v>
      </c>
      <c r="E6310" s="16">
        <v>24.68</v>
      </c>
      <c r="F6310" s="16">
        <v>30.15</v>
      </c>
      <c r="G6310" s="16">
        <v>16.077000000000002</v>
      </c>
      <c r="H6310" s="16">
        <v>33.69</v>
      </c>
      <c r="I6310" s="16">
        <v>19.289000000000001</v>
      </c>
      <c r="J6310" s="16">
        <v>22.172000000000001</v>
      </c>
      <c r="K6310" s="78">
        <v>1168</v>
      </c>
      <c r="L6310" s="16">
        <v>29.933</v>
      </c>
      <c r="M6310" s="16">
        <v>17.163</v>
      </c>
    </row>
    <row r="6311" spans="1:13" x14ac:dyDescent="0.2">
      <c r="A6311" s="49">
        <f t="shared" si="100"/>
        <v>43669</v>
      </c>
      <c r="B6311" s="1">
        <v>22.86</v>
      </c>
      <c r="C6311" s="16">
        <v>97.575000000000003</v>
      </c>
      <c r="D6311" s="16">
        <v>24.911000000000001</v>
      </c>
      <c r="E6311" s="16">
        <v>23.41</v>
      </c>
      <c r="F6311" s="16">
        <v>28.7</v>
      </c>
      <c r="G6311" s="16">
        <v>5.5250000000000004</v>
      </c>
      <c r="H6311" s="16">
        <v>55.99</v>
      </c>
      <c r="I6311" s="16">
        <v>235.66800000000001</v>
      </c>
      <c r="J6311" s="16">
        <v>4.218</v>
      </c>
      <c r="K6311" s="78">
        <v>823</v>
      </c>
      <c r="L6311" s="16">
        <v>28.716999999999999</v>
      </c>
      <c r="M6311" s="16">
        <v>6.6790000000000003</v>
      </c>
    </row>
    <row r="6312" spans="1:13" x14ac:dyDescent="0.2">
      <c r="A6312" s="49">
        <f t="shared" si="100"/>
        <v>43670</v>
      </c>
      <c r="B6312" s="1">
        <v>7.62</v>
      </c>
      <c r="C6312" s="16">
        <v>95.460999999999999</v>
      </c>
      <c r="D6312" s="16">
        <v>25.757999999999999</v>
      </c>
      <c r="E6312" s="16">
        <v>23.32</v>
      </c>
      <c r="F6312" s="16">
        <v>29.24</v>
      </c>
      <c r="G6312" s="16">
        <v>4.6509999999999998</v>
      </c>
      <c r="H6312" s="16">
        <v>15.56</v>
      </c>
      <c r="I6312" s="16">
        <v>226.27099999999999</v>
      </c>
      <c r="J6312" s="16">
        <v>14.842000000000001</v>
      </c>
      <c r="K6312" s="78">
        <v>1283</v>
      </c>
      <c r="L6312" s="16">
        <v>28.981000000000002</v>
      </c>
      <c r="M6312" s="16">
        <v>5.9249999999999998</v>
      </c>
    </row>
    <row r="6313" spans="1:13" x14ac:dyDescent="0.2">
      <c r="A6313" s="49">
        <f t="shared" si="100"/>
        <v>43671</v>
      </c>
      <c r="B6313" s="1">
        <v>11.683999999999999</v>
      </c>
      <c r="C6313" s="16">
        <v>93.218999999999994</v>
      </c>
      <c r="D6313" s="16">
        <v>25.608000000000001</v>
      </c>
      <c r="E6313" s="16">
        <v>23.35</v>
      </c>
      <c r="F6313" s="16">
        <v>27.53</v>
      </c>
      <c r="G6313" s="16">
        <v>6.2869999999999999</v>
      </c>
      <c r="H6313" s="16">
        <v>29.14</v>
      </c>
      <c r="I6313" s="16">
        <v>312.64</v>
      </c>
      <c r="J6313" s="16">
        <v>7.5419999999999998</v>
      </c>
      <c r="K6313" s="78">
        <v>550.70000000000005</v>
      </c>
      <c r="L6313" s="16">
        <v>28.693999999999999</v>
      </c>
      <c r="M6313" s="16">
        <v>8.0239999999999991</v>
      </c>
    </row>
    <row r="6314" spans="1:13" x14ac:dyDescent="0.2">
      <c r="A6314" s="49">
        <f t="shared" si="100"/>
        <v>43672</v>
      </c>
      <c r="B6314" s="1">
        <v>25.146000000000001</v>
      </c>
      <c r="C6314" s="16">
        <v>94.643000000000001</v>
      </c>
      <c r="D6314" s="16">
        <v>25.341000000000001</v>
      </c>
      <c r="E6314" s="16">
        <v>22.51</v>
      </c>
      <c r="F6314" s="16">
        <v>26.84</v>
      </c>
      <c r="G6314" s="16">
        <v>5.3360000000000003</v>
      </c>
      <c r="H6314" s="16">
        <v>32.56</v>
      </c>
      <c r="I6314" s="16">
        <v>270.67</v>
      </c>
      <c r="J6314" s="16">
        <v>5.6109999999999998</v>
      </c>
      <c r="K6314" s="78">
        <v>289.10000000000002</v>
      </c>
      <c r="L6314" s="16">
        <v>28.484000000000002</v>
      </c>
      <c r="M6314" s="16">
        <v>7.0590000000000002</v>
      </c>
    </row>
    <row r="6315" spans="1:13" x14ac:dyDescent="0.2">
      <c r="A6315" s="49">
        <f t="shared" si="100"/>
        <v>43673</v>
      </c>
      <c r="B6315" s="1">
        <v>22.606000000000002</v>
      </c>
      <c r="C6315" s="16">
        <v>92.228999999999999</v>
      </c>
      <c r="D6315" s="16">
        <v>26.260999999999999</v>
      </c>
      <c r="E6315" s="16">
        <v>23.74</v>
      </c>
      <c r="F6315" s="16">
        <v>28.79</v>
      </c>
      <c r="G6315" s="16">
        <v>9.4420000000000002</v>
      </c>
      <c r="H6315" s="16">
        <v>27.27</v>
      </c>
      <c r="I6315" s="16">
        <v>284.18799999999999</v>
      </c>
      <c r="J6315" s="16">
        <v>14.03</v>
      </c>
      <c r="K6315" s="78">
        <v>1444</v>
      </c>
      <c r="L6315" s="16">
        <v>28.497</v>
      </c>
      <c r="M6315" s="16">
        <v>12.994</v>
      </c>
    </row>
    <row r="6316" spans="1:13" x14ac:dyDescent="0.2">
      <c r="A6316" s="49">
        <f t="shared" si="100"/>
        <v>43674</v>
      </c>
      <c r="B6316" s="1">
        <v>8.6379999999999999</v>
      </c>
      <c r="C6316" s="16">
        <v>92.215999999999994</v>
      </c>
      <c r="D6316" s="16">
        <v>27.555</v>
      </c>
      <c r="E6316" s="16">
        <v>24.95</v>
      </c>
      <c r="F6316" s="16">
        <v>28.94</v>
      </c>
      <c r="G6316" s="16">
        <v>16.379000000000001</v>
      </c>
      <c r="H6316" s="16">
        <v>33.76</v>
      </c>
      <c r="I6316" s="16">
        <v>11.866</v>
      </c>
      <c r="J6316" s="16">
        <v>22.946999999999999</v>
      </c>
      <c r="K6316" s="78">
        <v>1015</v>
      </c>
      <c r="L6316" s="16">
        <v>28.896999999999998</v>
      </c>
      <c r="M6316" s="16">
        <v>16.992999999999999</v>
      </c>
    </row>
    <row r="6317" spans="1:13" x14ac:dyDescent="0.2">
      <c r="A6317" s="49">
        <f t="shared" si="100"/>
        <v>43675</v>
      </c>
      <c r="B6317" s="1">
        <v>0.254</v>
      </c>
      <c r="C6317" s="16">
        <v>87.855000000000004</v>
      </c>
      <c r="D6317" s="16">
        <v>28.106000000000002</v>
      </c>
      <c r="E6317" s="16">
        <v>27.15</v>
      </c>
      <c r="F6317" s="16">
        <v>28.92</v>
      </c>
      <c r="G6317" s="16">
        <v>23.811</v>
      </c>
      <c r="H6317" s="16">
        <v>38.07</v>
      </c>
      <c r="I6317" s="16">
        <v>23.055</v>
      </c>
      <c r="J6317" s="16">
        <v>22.15</v>
      </c>
      <c r="K6317" s="78">
        <v>1201</v>
      </c>
      <c r="L6317" s="16">
        <v>29.062000000000001</v>
      </c>
      <c r="M6317" s="16">
        <v>23.626999999999999</v>
      </c>
    </row>
    <row r="6318" spans="1:13" x14ac:dyDescent="0.2">
      <c r="A6318" s="49">
        <f t="shared" si="100"/>
        <v>43676</v>
      </c>
      <c r="B6318" s="1">
        <v>9.3979999999999997</v>
      </c>
      <c r="C6318" s="16">
        <v>86.754000000000005</v>
      </c>
      <c r="D6318" s="16">
        <v>27.867999999999999</v>
      </c>
      <c r="E6318" s="16">
        <v>25.9</v>
      </c>
      <c r="F6318" s="16">
        <v>29.03</v>
      </c>
      <c r="G6318" s="16">
        <v>17.07</v>
      </c>
      <c r="H6318" s="16">
        <v>41.07</v>
      </c>
      <c r="I6318" s="16">
        <v>2.0110000000000001</v>
      </c>
      <c r="J6318" s="16">
        <v>18.978000000000002</v>
      </c>
      <c r="K6318" s="78">
        <v>1034</v>
      </c>
      <c r="L6318" s="16">
        <v>29.087</v>
      </c>
      <c r="M6318" s="16">
        <v>19.870999999999999</v>
      </c>
    </row>
    <row r="6319" spans="1:13" x14ac:dyDescent="0.2">
      <c r="A6319" s="49">
        <f t="shared" si="100"/>
        <v>43677</v>
      </c>
      <c r="B6319" s="1">
        <v>15.24</v>
      </c>
      <c r="C6319" s="16">
        <v>89.998000000000005</v>
      </c>
      <c r="D6319" s="16">
        <v>27.62</v>
      </c>
      <c r="E6319" s="16">
        <v>25.01</v>
      </c>
      <c r="F6319" s="16">
        <v>30.08</v>
      </c>
      <c r="G6319" s="16">
        <v>11.295999999999999</v>
      </c>
      <c r="H6319" s="16">
        <v>43.04</v>
      </c>
      <c r="I6319" s="16">
        <v>323.23500000000001</v>
      </c>
      <c r="J6319" s="16">
        <v>21.341999999999999</v>
      </c>
      <c r="K6319" s="78">
        <v>1268</v>
      </c>
      <c r="L6319" s="16">
        <v>29.48</v>
      </c>
      <c r="M6319" s="16">
        <v>15.712999999999999</v>
      </c>
    </row>
    <row r="6320" spans="1:13" x14ac:dyDescent="0.2">
      <c r="A6320" s="49">
        <f t="shared" si="100"/>
        <v>43678</v>
      </c>
      <c r="B6320" s="1">
        <v>0.76200000000000001</v>
      </c>
      <c r="C6320" s="16">
        <v>90.849000000000004</v>
      </c>
      <c r="D6320" s="16">
        <v>27.835999999999999</v>
      </c>
      <c r="E6320" s="16">
        <v>26.74</v>
      </c>
      <c r="F6320" s="16">
        <v>30.11</v>
      </c>
      <c r="G6320" s="16">
        <v>9.2010000000000005</v>
      </c>
      <c r="H6320" s="16">
        <v>22.69</v>
      </c>
      <c r="I6320" s="16">
        <v>308.82299999999998</v>
      </c>
      <c r="J6320" s="16">
        <v>14.757</v>
      </c>
      <c r="K6320" s="78">
        <v>1225</v>
      </c>
      <c r="L6320" s="16">
        <v>29.263000000000002</v>
      </c>
      <c r="M6320" s="16">
        <v>15.343</v>
      </c>
    </row>
    <row r="6321" spans="1:13" x14ac:dyDescent="0.2">
      <c r="A6321" s="49">
        <f t="shared" si="100"/>
        <v>43679</v>
      </c>
      <c r="B6321" s="1">
        <v>26.67</v>
      </c>
      <c r="C6321" s="16">
        <v>92.073999999999998</v>
      </c>
      <c r="D6321" s="16">
        <v>27.550999999999998</v>
      </c>
      <c r="E6321" s="16">
        <v>25.4</v>
      </c>
      <c r="F6321" s="16">
        <v>30.18</v>
      </c>
      <c r="G6321" s="16">
        <v>7.1219999999999999</v>
      </c>
      <c r="H6321" s="16">
        <v>25.37</v>
      </c>
      <c r="I6321" s="16">
        <v>314.48099999999999</v>
      </c>
      <c r="J6321" s="16">
        <v>23.648</v>
      </c>
      <c r="K6321" s="78">
        <v>1193</v>
      </c>
      <c r="L6321" s="16">
        <v>29.536000000000001</v>
      </c>
      <c r="M6321" s="16">
        <v>9.7040000000000006</v>
      </c>
    </row>
    <row r="6322" spans="1:13" x14ac:dyDescent="0.2">
      <c r="A6322" s="49">
        <f t="shared" si="100"/>
        <v>43680</v>
      </c>
      <c r="B6322" s="1">
        <v>1.27</v>
      </c>
      <c r="C6322" s="16">
        <v>94.233000000000004</v>
      </c>
      <c r="D6322" s="16">
        <v>26.364999999999998</v>
      </c>
      <c r="E6322" s="16">
        <v>24.81</v>
      </c>
      <c r="F6322" s="16">
        <v>28.27</v>
      </c>
      <c r="G6322" s="16">
        <v>5.7130000000000001</v>
      </c>
      <c r="H6322" s="16">
        <v>23.28</v>
      </c>
      <c r="I6322" s="16">
        <v>249.68199999999999</v>
      </c>
      <c r="J6322" s="16">
        <v>7.1059999999999999</v>
      </c>
      <c r="K6322" s="78">
        <v>451.7</v>
      </c>
      <c r="L6322" s="16">
        <v>29.064</v>
      </c>
      <c r="M6322" s="16">
        <v>7.0229999999999997</v>
      </c>
    </row>
    <row r="6323" spans="1:13" x14ac:dyDescent="0.2">
      <c r="A6323" s="49">
        <f t="shared" si="100"/>
        <v>43681</v>
      </c>
      <c r="B6323" s="1">
        <v>3.556</v>
      </c>
      <c r="C6323" s="16">
        <v>93.784999999999997</v>
      </c>
      <c r="D6323" s="16">
        <v>26.858000000000001</v>
      </c>
      <c r="E6323" s="16">
        <v>25.18</v>
      </c>
      <c r="F6323" s="16">
        <v>29.96</v>
      </c>
      <c r="G6323" s="16">
        <v>5.0439999999999996</v>
      </c>
      <c r="H6323" s="16">
        <v>22.23</v>
      </c>
      <c r="I6323" s="16">
        <v>206.102</v>
      </c>
      <c r="J6323" s="16">
        <v>15.742000000000001</v>
      </c>
      <c r="K6323" s="78">
        <v>1304</v>
      </c>
      <c r="L6323" s="16">
        <v>29.186</v>
      </c>
      <c r="M6323" s="16">
        <v>6.3630000000000004</v>
      </c>
    </row>
    <row r="6324" spans="1:13" x14ac:dyDescent="0.2">
      <c r="A6324" s="49">
        <f t="shared" si="100"/>
        <v>43682</v>
      </c>
      <c r="B6324" s="1">
        <v>27.431999999999999</v>
      </c>
      <c r="C6324" s="16">
        <v>94.882999999999996</v>
      </c>
      <c r="D6324" s="16">
        <v>26.937000000000001</v>
      </c>
      <c r="E6324" s="16">
        <v>24.74</v>
      </c>
      <c r="F6324" s="16">
        <v>30.08</v>
      </c>
      <c r="G6324" s="16">
        <v>6.3529999999999998</v>
      </c>
      <c r="H6324" s="16">
        <v>28.29</v>
      </c>
      <c r="I6324" s="16">
        <v>252.07400000000001</v>
      </c>
      <c r="J6324" s="16">
        <v>16.408999999999999</v>
      </c>
      <c r="K6324" s="78">
        <v>1174</v>
      </c>
      <c r="L6324" s="16">
        <v>29.314</v>
      </c>
      <c r="M6324" s="16">
        <v>8.6519999999999992</v>
      </c>
    </row>
    <row r="6325" spans="1:13" x14ac:dyDescent="0.2">
      <c r="A6325" s="49">
        <f t="shared" si="100"/>
        <v>43683</v>
      </c>
      <c r="B6325" s="1">
        <v>5.08</v>
      </c>
      <c r="C6325" s="16">
        <v>96.305999999999997</v>
      </c>
      <c r="D6325" s="16">
        <v>26.253</v>
      </c>
      <c r="E6325" s="16">
        <v>24.7</v>
      </c>
      <c r="F6325" s="16">
        <v>28.73</v>
      </c>
      <c r="G6325" s="16">
        <v>5.6779999999999999</v>
      </c>
      <c r="H6325" s="16">
        <v>22.12</v>
      </c>
      <c r="I6325" s="16">
        <v>227.17699999999999</v>
      </c>
      <c r="J6325" s="16">
        <v>6.4290000000000003</v>
      </c>
      <c r="K6325" s="78">
        <v>740</v>
      </c>
      <c r="L6325" s="16">
        <v>29.074000000000002</v>
      </c>
      <c r="M6325" s="16">
        <v>6.6630000000000003</v>
      </c>
    </row>
    <row r="6326" spans="1:13" x14ac:dyDescent="0.2">
      <c r="A6326" s="49">
        <f t="shared" si="100"/>
        <v>43684</v>
      </c>
      <c r="B6326" s="1">
        <v>0</v>
      </c>
      <c r="C6326" s="16">
        <v>87.602999999999994</v>
      </c>
      <c r="D6326" s="16">
        <v>27.148</v>
      </c>
      <c r="E6326" s="16">
        <v>24.31</v>
      </c>
      <c r="F6326" s="16">
        <v>31.68</v>
      </c>
      <c r="G6326" s="16">
        <v>8.7940000000000005</v>
      </c>
      <c r="H6326" s="16">
        <v>26.32</v>
      </c>
      <c r="I6326" s="16">
        <v>151.95500000000001</v>
      </c>
      <c r="J6326" s="16">
        <v>22.978000000000002</v>
      </c>
      <c r="K6326" s="78">
        <v>1202</v>
      </c>
      <c r="L6326" s="16">
        <v>29.167000000000002</v>
      </c>
      <c r="M6326" s="16">
        <v>10.298999999999999</v>
      </c>
    </row>
    <row r="6327" spans="1:13" x14ac:dyDescent="0.2">
      <c r="A6327" s="49">
        <f t="shared" si="100"/>
        <v>43685</v>
      </c>
      <c r="B6327" s="1">
        <v>0</v>
      </c>
      <c r="C6327" s="16">
        <v>86.674000000000007</v>
      </c>
      <c r="D6327" s="16">
        <v>27.518000000000001</v>
      </c>
      <c r="E6327" s="16">
        <v>24.28</v>
      </c>
      <c r="F6327" s="16">
        <v>30.11</v>
      </c>
      <c r="G6327" s="16">
        <v>9.1280000000000001</v>
      </c>
      <c r="H6327" s="16">
        <v>23.57</v>
      </c>
      <c r="I6327" s="16">
        <v>44.771999999999998</v>
      </c>
      <c r="J6327" s="16">
        <v>26.99</v>
      </c>
      <c r="K6327" s="78">
        <v>1293</v>
      </c>
      <c r="L6327" s="16">
        <v>29.768999999999998</v>
      </c>
      <c r="M6327" s="16">
        <v>10.199999999999999</v>
      </c>
    </row>
    <row r="6328" spans="1:13" x14ac:dyDescent="0.2">
      <c r="A6328" s="49">
        <f t="shared" si="100"/>
        <v>43686</v>
      </c>
      <c r="B6328" s="1">
        <v>10.16</v>
      </c>
      <c r="C6328" s="16">
        <v>89.789000000000001</v>
      </c>
      <c r="D6328" s="16">
        <v>28.085999999999999</v>
      </c>
      <c r="E6328" s="16">
        <v>24.91</v>
      </c>
      <c r="F6328" s="16">
        <v>29.59</v>
      </c>
      <c r="G6328" s="16">
        <v>10.81</v>
      </c>
      <c r="H6328" s="16">
        <v>32</v>
      </c>
      <c r="I6328" s="16">
        <v>29.872</v>
      </c>
      <c r="J6328" s="16">
        <v>15.864000000000001</v>
      </c>
      <c r="K6328" s="78">
        <v>1116</v>
      </c>
      <c r="L6328" s="16">
        <v>29.792999999999999</v>
      </c>
      <c r="M6328" s="16">
        <v>12.124000000000001</v>
      </c>
    </row>
    <row r="6329" spans="1:13" x14ac:dyDescent="0.2">
      <c r="A6329" s="49">
        <f t="shared" si="100"/>
        <v>43687</v>
      </c>
      <c r="B6329" s="1">
        <v>3.048</v>
      </c>
      <c r="C6329" s="16">
        <v>90.447999999999993</v>
      </c>
      <c r="D6329" s="16">
        <v>28.841999999999999</v>
      </c>
      <c r="E6329" s="16">
        <v>27.84</v>
      </c>
      <c r="F6329" s="16">
        <v>29.48</v>
      </c>
      <c r="G6329" s="16">
        <v>21.300999999999998</v>
      </c>
      <c r="H6329" s="16">
        <v>36.159999999999997</v>
      </c>
      <c r="I6329" s="16">
        <v>34.866999999999997</v>
      </c>
      <c r="J6329" s="16">
        <v>22.466000000000001</v>
      </c>
      <c r="K6329" s="78">
        <v>1037</v>
      </c>
      <c r="L6329" s="16">
        <v>30.016999999999999</v>
      </c>
      <c r="M6329" s="16">
        <v>21.042999999999999</v>
      </c>
    </row>
    <row r="6330" spans="1:13" x14ac:dyDescent="0.2">
      <c r="A6330" s="49">
        <f t="shared" si="100"/>
        <v>43688</v>
      </c>
      <c r="B6330" s="1">
        <v>2.286</v>
      </c>
      <c r="C6330" s="16">
        <v>90.661000000000001</v>
      </c>
      <c r="D6330" s="16">
        <v>28.603000000000002</v>
      </c>
      <c r="E6330" s="16">
        <v>26.38</v>
      </c>
      <c r="F6330" s="16">
        <v>29.68</v>
      </c>
      <c r="G6330" s="16">
        <v>18.132999999999999</v>
      </c>
      <c r="H6330" s="16">
        <v>31.79</v>
      </c>
      <c r="I6330" s="16">
        <v>34.152000000000001</v>
      </c>
      <c r="J6330" s="16">
        <v>17.504000000000001</v>
      </c>
      <c r="K6330" s="78">
        <v>1165</v>
      </c>
      <c r="L6330" s="16">
        <v>29.867000000000001</v>
      </c>
      <c r="M6330" s="16">
        <v>17.721</v>
      </c>
    </row>
    <row r="6331" spans="1:13" x14ac:dyDescent="0.2">
      <c r="A6331" s="49">
        <f t="shared" si="100"/>
        <v>43689</v>
      </c>
      <c r="B6331" s="1">
        <v>29.463999999999999</v>
      </c>
      <c r="C6331" s="16">
        <v>96.251000000000005</v>
      </c>
      <c r="D6331" s="16">
        <v>26.391999999999999</v>
      </c>
      <c r="E6331" s="16">
        <v>24.02</v>
      </c>
      <c r="F6331" s="16">
        <v>28.49</v>
      </c>
      <c r="G6331" s="16">
        <v>7.4290000000000003</v>
      </c>
      <c r="H6331" s="16">
        <v>33.200000000000003</v>
      </c>
      <c r="I6331" s="16">
        <v>152.05500000000001</v>
      </c>
      <c r="J6331" s="16">
        <v>2.331</v>
      </c>
      <c r="K6331" s="78">
        <v>673.1</v>
      </c>
      <c r="L6331" s="16">
        <v>29.274000000000001</v>
      </c>
      <c r="M6331" s="16">
        <v>8.0489999999999995</v>
      </c>
    </row>
    <row r="6332" spans="1:13" x14ac:dyDescent="0.2">
      <c r="A6332" s="49">
        <f t="shared" si="100"/>
        <v>43690</v>
      </c>
      <c r="B6332" s="1">
        <v>2.286</v>
      </c>
      <c r="C6332" s="16">
        <v>93.411000000000001</v>
      </c>
      <c r="D6332" s="16">
        <v>27.768000000000001</v>
      </c>
      <c r="E6332" s="16">
        <v>25.07</v>
      </c>
      <c r="F6332" s="16">
        <v>29.39</v>
      </c>
      <c r="G6332" s="16">
        <v>10.852</v>
      </c>
      <c r="H6332" s="16">
        <v>29.35</v>
      </c>
      <c r="I6332" s="16">
        <v>5.3810000000000002</v>
      </c>
      <c r="J6332" s="16">
        <v>10.59</v>
      </c>
      <c r="K6332" s="78">
        <v>1037</v>
      </c>
      <c r="L6332" s="16">
        <v>29.050999999999998</v>
      </c>
      <c r="M6332" s="16">
        <v>11.505000000000001</v>
      </c>
    </row>
    <row r="6333" spans="1:13" x14ac:dyDescent="0.2">
      <c r="A6333" s="49">
        <f t="shared" si="100"/>
        <v>43691</v>
      </c>
      <c r="B6333" s="1">
        <v>7.3659999999999997</v>
      </c>
      <c r="C6333" s="16">
        <v>93.421000000000006</v>
      </c>
      <c r="D6333" s="16">
        <v>26.553000000000001</v>
      </c>
      <c r="E6333" s="16">
        <v>23.54</v>
      </c>
      <c r="F6333" s="16">
        <v>28.52</v>
      </c>
      <c r="G6333" s="16">
        <v>7.9640000000000004</v>
      </c>
      <c r="H6333" s="16">
        <v>27.48</v>
      </c>
      <c r="I6333" s="16">
        <v>258.33100000000002</v>
      </c>
      <c r="J6333" s="16">
        <v>5.8810000000000002</v>
      </c>
      <c r="K6333" s="78">
        <v>530.1</v>
      </c>
      <c r="L6333" s="16">
        <v>28.920999999999999</v>
      </c>
      <c r="M6333" s="16">
        <v>9.298</v>
      </c>
    </row>
    <row r="6334" spans="1:13" x14ac:dyDescent="0.2">
      <c r="A6334" s="49">
        <f t="shared" si="100"/>
        <v>43692</v>
      </c>
      <c r="B6334" s="1">
        <v>10.16</v>
      </c>
      <c r="C6334" s="16">
        <v>95.497</v>
      </c>
      <c r="D6334" s="16">
        <v>25.186</v>
      </c>
      <c r="E6334" s="16">
        <v>23.02</v>
      </c>
      <c r="F6334" s="16">
        <v>27.11</v>
      </c>
      <c r="G6334" s="16">
        <v>4.7889999999999997</v>
      </c>
      <c r="H6334" s="16">
        <v>20.64</v>
      </c>
      <c r="I6334" s="16">
        <v>194.34399999999999</v>
      </c>
      <c r="J6334" s="16">
        <v>7.3810000000000002</v>
      </c>
      <c r="K6334" s="78">
        <v>494.9</v>
      </c>
      <c r="L6334" s="16">
        <v>28.826000000000001</v>
      </c>
      <c r="M6334" s="16">
        <v>5.8230000000000004</v>
      </c>
    </row>
    <row r="6335" spans="1:13" x14ac:dyDescent="0.2">
      <c r="A6335" s="49">
        <f t="shared" si="100"/>
        <v>43693</v>
      </c>
      <c r="B6335" s="1">
        <v>0.254</v>
      </c>
      <c r="C6335" s="16">
        <v>89.227000000000004</v>
      </c>
      <c r="D6335" s="16">
        <v>26.027999999999999</v>
      </c>
      <c r="E6335" s="16">
        <v>23.04</v>
      </c>
      <c r="F6335" s="16">
        <v>30.56</v>
      </c>
      <c r="G6335" s="16">
        <v>7.3029999999999999</v>
      </c>
      <c r="H6335" s="16">
        <v>25.61</v>
      </c>
      <c r="I6335" s="16">
        <v>178.15600000000001</v>
      </c>
      <c r="J6335" s="16">
        <v>15.914</v>
      </c>
      <c r="K6335" s="78">
        <v>1304</v>
      </c>
      <c r="L6335" s="16">
        <v>28.963000000000001</v>
      </c>
      <c r="M6335" s="16">
        <v>8.5960000000000001</v>
      </c>
    </row>
    <row r="6336" spans="1:13" x14ac:dyDescent="0.2">
      <c r="A6336" s="49">
        <f t="shared" si="100"/>
        <v>43694</v>
      </c>
      <c r="B6336" s="1">
        <v>1.778</v>
      </c>
      <c r="C6336" s="16">
        <v>89.326999999999998</v>
      </c>
      <c r="D6336" s="16">
        <v>26.375</v>
      </c>
      <c r="E6336" s="16">
        <v>23.73</v>
      </c>
      <c r="F6336" s="16">
        <v>28.88</v>
      </c>
      <c r="G6336" s="16">
        <v>8.2949999999999999</v>
      </c>
      <c r="H6336" s="16">
        <v>24.7</v>
      </c>
      <c r="I6336" s="16">
        <v>96.962999999999994</v>
      </c>
      <c r="J6336" s="16">
        <v>21.992999999999999</v>
      </c>
      <c r="K6336" s="78">
        <v>1141</v>
      </c>
      <c r="L6336" s="16">
        <v>29.481999999999999</v>
      </c>
      <c r="M6336" s="16">
        <v>8.9109999999999996</v>
      </c>
    </row>
    <row r="6337" spans="1:13" x14ac:dyDescent="0.2">
      <c r="A6337" s="49">
        <f t="shared" si="100"/>
        <v>43695</v>
      </c>
      <c r="B6337" s="1">
        <v>0</v>
      </c>
      <c r="C6337" s="16">
        <v>89.558999999999997</v>
      </c>
      <c r="D6337" s="16">
        <v>27.292000000000002</v>
      </c>
      <c r="E6337" s="16">
        <v>23.89</v>
      </c>
      <c r="F6337" s="16">
        <v>29.17</v>
      </c>
      <c r="G6337" s="16">
        <v>11.409000000000001</v>
      </c>
      <c r="H6337" s="16">
        <v>31.86</v>
      </c>
      <c r="I6337" s="16">
        <v>42.154000000000003</v>
      </c>
      <c r="J6337" s="16">
        <v>25.991</v>
      </c>
      <c r="K6337" s="78">
        <v>1208</v>
      </c>
      <c r="L6337" s="16">
        <v>29.949000000000002</v>
      </c>
      <c r="M6337" s="16">
        <v>11.834</v>
      </c>
    </row>
    <row r="6338" spans="1:13" x14ac:dyDescent="0.2">
      <c r="A6338" s="49">
        <f t="shared" si="100"/>
        <v>43696</v>
      </c>
      <c r="B6338" s="1">
        <v>2.54</v>
      </c>
      <c r="C6338" s="16">
        <v>92.63</v>
      </c>
      <c r="D6338" s="16">
        <v>27.029</v>
      </c>
      <c r="E6338" s="16">
        <v>25.44</v>
      </c>
      <c r="F6338" s="16">
        <v>29.52</v>
      </c>
      <c r="G6338" s="16">
        <v>6.9020000000000001</v>
      </c>
      <c r="H6338" s="16">
        <v>21.77</v>
      </c>
      <c r="I6338" s="16">
        <v>267.995</v>
      </c>
      <c r="J6338" s="16">
        <v>8.1769999999999996</v>
      </c>
      <c r="K6338" s="78">
        <v>760.7</v>
      </c>
      <c r="L6338" s="16">
        <v>29.471</v>
      </c>
      <c r="M6338" s="16">
        <v>7.6340000000000003</v>
      </c>
    </row>
    <row r="6339" spans="1:13" x14ac:dyDescent="0.2">
      <c r="A6339" s="49">
        <f t="shared" si="100"/>
        <v>43697</v>
      </c>
      <c r="B6339" s="1">
        <v>0</v>
      </c>
      <c r="C6339" s="16">
        <v>91.081999999999994</v>
      </c>
      <c r="D6339" s="16">
        <v>27.465</v>
      </c>
      <c r="E6339" s="16">
        <v>25.02</v>
      </c>
      <c r="F6339" s="16">
        <v>30.47</v>
      </c>
      <c r="G6339" s="16">
        <v>6.125</v>
      </c>
      <c r="H6339" s="16">
        <v>21.59</v>
      </c>
      <c r="I6339" s="16">
        <v>219.77799999999999</v>
      </c>
      <c r="J6339" s="16">
        <v>21.023</v>
      </c>
      <c r="K6339" s="78">
        <v>1113</v>
      </c>
      <c r="L6339" s="16">
        <v>29.446999999999999</v>
      </c>
      <c r="M6339" s="16">
        <v>8.6240000000000006</v>
      </c>
    </row>
    <row r="6340" spans="1:13" x14ac:dyDescent="0.2">
      <c r="A6340" s="49">
        <f t="shared" si="100"/>
        <v>43698</v>
      </c>
      <c r="B6340" s="1">
        <v>15.242000000000001</v>
      </c>
      <c r="C6340" s="16">
        <v>93.468000000000004</v>
      </c>
      <c r="D6340" s="16">
        <v>26.405999999999999</v>
      </c>
      <c r="E6340" s="16">
        <v>23.29</v>
      </c>
      <c r="F6340" s="16">
        <v>30.52</v>
      </c>
      <c r="G6340" s="16">
        <v>6.0919999999999996</v>
      </c>
      <c r="H6340" s="16">
        <v>26.74</v>
      </c>
      <c r="I6340" s="16">
        <v>201.47</v>
      </c>
      <c r="J6340" s="16">
        <v>16.994</v>
      </c>
      <c r="K6340" s="78">
        <v>1072</v>
      </c>
      <c r="L6340" s="16">
        <v>29.506</v>
      </c>
      <c r="M6340" s="16">
        <v>7.22</v>
      </c>
    </row>
    <row r="6341" spans="1:13" x14ac:dyDescent="0.2">
      <c r="A6341" s="49">
        <f t="shared" si="100"/>
        <v>43699</v>
      </c>
      <c r="B6341" s="1">
        <v>12.188000000000001</v>
      </c>
      <c r="C6341" s="16">
        <v>89.655000000000001</v>
      </c>
      <c r="D6341" s="16">
        <v>27.588000000000001</v>
      </c>
      <c r="E6341" s="16">
        <v>24</v>
      </c>
      <c r="F6341" s="16">
        <v>30.92</v>
      </c>
      <c r="G6341" s="16">
        <v>9.016</v>
      </c>
      <c r="H6341" s="16">
        <v>35.46</v>
      </c>
      <c r="I6341" s="16">
        <v>297.71100000000001</v>
      </c>
      <c r="J6341" s="16">
        <v>25.126000000000001</v>
      </c>
      <c r="K6341" s="78">
        <v>1196</v>
      </c>
      <c r="L6341" s="16">
        <v>29.838000000000001</v>
      </c>
      <c r="M6341" s="16">
        <v>11.343999999999999</v>
      </c>
    </row>
    <row r="6342" spans="1:13" x14ac:dyDescent="0.2">
      <c r="A6342" s="49">
        <f t="shared" si="100"/>
        <v>43700</v>
      </c>
      <c r="B6342" s="1">
        <v>4.0640000000000001</v>
      </c>
      <c r="C6342" s="16">
        <v>86.710999999999999</v>
      </c>
      <c r="D6342" s="16">
        <v>28.524000000000001</v>
      </c>
      <c r="E6342" s="16">
        <v>27.17</v>
      </c>
      <c r="F6342" s="16">
        <v>29.42</v>
      </c>
      <c r="G6342" s="16">
        <v>16.501000000000001</v>
      </c>
      <c r="H6342" s="16">
        <v>31.72</v>
      </c>
      <c r="I6342" s="16">
        <v>25.282</v>
      </c>
      <c r="J6342" s="16">
        <v>22.271999999999998</v>
      </c>
      <c r="K6342" s="78">
        <v>1201</v>
      </c>
      <c r="L6342" s="16">
        <v>29.843</v>
      </c>
      <c r="M6342" s="16">
        <v>17.849</v>
      </c>
    </row>
    <row r="6343" spans="1:13" x14ac:dyDescent="0.2">
      <c r="A6343" s="49">
        <f t="shared" si="100"/>
        <v>43701</v>
      </c>
      <c r="B6343" s="1">
        <v>46.231999999999999</v>
      </c>
      <c r="C6343" s="16">
        <v>96.215000000000003</v>
      </c>
      <c r="D6343" s="16">
        <v>25.798999999999999</v>
      </c>
      <c r="E6343" s="16">
        <v>24.36</v>
      </c>
      <c r="F6343" s="16">
        <v>28.58</v>
      </c>
      <c r="G6343" s="16">
        <v>5.5549999999999997</v>
      </c>
      <c r="H6343" s="16">
        <v>34.61</v>
      </c>
      <c r="I6343" s="16">
        <v>285.5</v>
      </c>
      <c r="J6343" s="16">
        <v>1.2250000000000001</v>
      </c>
      <c r="K6343" s="78">
        <v>70.069999999999993</v>
      </c>
      <c r="L6343" s="16">
        <v>29.106999999999999</v>
      </c>
      <c r="M6343" s="16">
        <v>7.7590000000000003</v>
      </c>
    </row>
    <row r="6344" spans="1:13" x14ac:dyDescent="0.2">
      <c r="A6344" s="49">
        <f t="shared" si="100"/>
        <v>43702</v>
      </c>
      <c r="B6344" s="1">
        <v>4.0640000000000001</v>
      </c>
      <c r="C6344" s="16">
        <v>91.986999999999995</v>
      </c>
      <c r="D6344" s="16">
        <v>26.471</v>
      </c>
      <c r="E6344" s="16">
        <v>24.28</v>
      </c>
      <c r="F6344" s="16">
        <v>28.96</v>
      </c>
      <c r="G6344" s="16">
        <v>5.4770000000000003</v>
      </c>
      <c r="H6344" s="16">
        <v>26.39</v>
      </c>
      <c r="I6344" s="16">
        <v>249.38</v>
      </c>
      <c r="J6344" s="16">
        <v>11.778</v>
      </c>
      <c r="K6344" s="78">
        <v>903</v>
      </c>
      <c r="L6344" s="16">
        <v>29.286000000000001</v>
      </c>
      <c r="M6344" s="16">
        <v>6.7590000000000003</v>
      </c>
    </row>
    <row r="6345" spans="1:13" x14ac:dyDescent="0.2">
      <c r="A6345" s="49">
        <f t="shared" si="100"/>
        <v>43703</v>
      </c>
      <c r="B6345" s="1">
        <v>6.6040000000000001</v>
      </c>
      <c r="C6345" s="16">
        <v>90.036000000000001</v>
      </c>
      <c r="D6345" s="16">
        <v>27.713000000000001</v>
      </c>
      <c r="E6345" s="16">
        <v>25.02</v>
      </c>
      <c r="F6345" s="16">
        <v>29.92</v>
      </c>
      <c r="G6345" s="16">
        <v>7.76</v>
      </c>
      <c r="H6345" s="16">
        <v>23.99</v>
      </c>
      <c r="I6345" s="16">
        <v>291.471</v>
      </c>
      <c r="J6345" s="16">
        <v>20.448</v>
      </c>
      <c r="K6345" s="78">
        <v>1319</v>
      </c>
      <c r="L6345" s="16">
        <v>29.530999999999999</v>
      </c>
      <c r="M6345" s="16">
        <v>11.622</v>
      </c>
    </row>
    <row r="6346" spans="1:13" x14ac:dyDescent="0.2">
      <c r="A6346" s="49">
        <f t="shared" si="100"/>
        <v>43704</v>
      </c>
      <c r="B6346" s="1">
        <v>3.302</v>
      </c>
      <c r="C6346" s="16">
        <v>89.856999999999999</v>
      </c>
      <c r="D6346" s="16">
        <v>28.795000000000002</v>
      </c>
      <c r="E6346" s="16">
        <v>27.58</v>
      </c>
      <c r="F6346" s="16">
        <v>29.44</v>
      </c>
      <c r="G6346" s="16">
        <v>21.167999999999999</v>
      </c>
      <c r="H6346" s="16">
        <v>32.630000000000003</v>
      </c>
      <c r="I6346" s="16">
        <v>28.376000000000001</v>
      </c>
      <c r="J6346" s="16">
        <v>22.515000000000001</v>
      </c>
      <c r="K6346" s="78">
        <v>1132</v>
      </c>
      <c r="L6346" s="16">
        <v>29.670999999999999</v>
      </c>
      <c r="M6346" s="16">
        <v>21.303999999999998</v>
      </c>
    </row>
    <row r="6347" spans="1:13" x14ac:dyDescent="0.2">
      <c r="A6347" s="49">
        <f t="shared" si="100"/>
        <v>43705</v>
      </c>
      <c r="B6347" s="1">
        <v>23.364000000000001</v>
      </c>
      <c r="C6347" s="16">
        <v>92.65</v>
      </c>
      <c r="D6347" s="16">
        <v>26.373999999999999</v>
      </c>
      <c r="E6347" s="16">
        <v>21.63</v>
      </c>
      <c r="F6347" s="16">
        <v>29.16</v>
      </c>
      <c r="G6347" s="16">
        <v>17.084</v>
      </c>
      <c r="H6347" s="16">
        <v>49.11</v>
      </c>
      <c r="I6347" s="16">
        <v>72.510999999999996</v>
      </c>
      <c r="J6347" s="16">
        <v>8.6430000000000007</v>
      </c>
      <c r="K6347" s="78">
        <v>746.1</v>
      </c>
      <c r="L6347" s="16">
        <v>29.367999999999999</v>
      </c>
      <c r="M6347" s="16">
        <v>17.343</v>
      </c>
    </row>
    <row r="6348" spans="1:13" x14ac:dyDescent="0.2">
      <c r="A6348" s="49">
        <f t="shared" si="100"/>
        <v>43706</v>
      </c>
      <c r="B6348" s="1">
        <v>1.016</v>
      </c>
      <c r="C6348" s="16">
        <v>91.135999999999996</v>
      </c>
      <c r="D6348" s="16">
        <v>26.469000000000001</v>
      </c>
      <c r="E6348" s="16">
        <v>23.89</v>
      </c>
      <c r="F6348" s="16">
        <v>28.82</v>
      </c>
      <c r="G6348" s="16">
        <v>8.2539999999999996</v>
      </c>
      <c r="H6348" s="16">
        <v>24.98</v>
      </c>
      <c r="I6348" s="16">
        <v>47.9</v>
      </c>
      <c r="J6348" s="16">
        <v>18.695</v>
      </c>
      <c r="K6348" s="78">
        <v>1094</v>
      </c>
      <c r="L6348" s="16">
        <v>29.509</v>
      </c>
      <c r="M6348" s="16">
        <v>9.6910000000000007</v>
      </c>
    </row>
    <row r="6349" spans="1:13" x14ac:dyDescent="0.2">
      <c r="A6349" s="49">
        <f t="shared" si="100"/>
        <v>43707</v>
      </c>
      <c r="B6349" s="1">
        <v>30.48</v>
      </c>
      <c r="C6349" s="16">
        <v>93.176000000000002</v>
      </c>
      <c r="D6349" s="16">
        <v>26.007999999999999</v>
      </c>
      <c r="E6349" s="16">
        <v>23.98</v>
      </c>
      <c r="F6349" s="16">
        <v>27.62</v>
      </c>
      <c r="G6349" s="16">
        <v>5.7140000000000004</v>
      </c>
      <c r="H6349" s="16">
        <v>21.52</v>
      </c>
      <c r="I6349" s="16">
        <v>309.09300000000002</v>
      </c>
      <c r="J6349" s="16">
        <v>3.3660000000000001</v>
      </c>
      <c r="K6349" s="78">
        <v>310.60000000000002</v>
      </c>
      <c r="L6349" s="16">
        <v>29.018999999999998</v>
      </c>
      <c r="M6349" s="16">
        <v>8.6140000000000008</v>
      </c>
    </row>
    <row r="6350" spans="1:13" x14ac:dyDescent="0.2">
      <c r="A6350" s="49">
        <f t="shared" si="100"/>
        <v>43708</v>
      </c>
      <c r="B6350" s="1">
        <v>23.622</v>
      </c>
      <c r="C6350" s="16">
        <v>90.64</v>
      </c>
      <c r="D6350" s="16">
        <v>27.698</v>
      </c>
      <c r="E6350" s="16">
        <v>25.16</v>
      </c>
      <c r="F6350" s="16">
        <v>30.2</v>
      </c>
      <c r="G6350" s="16">
        <v>6.88</v>
      </c>
      <c r="H6350" s="16">
        <v>30.34</v>
      </c>
      <c r="I6350" s="16">
        <v>311.92200000000003</v>
      </c>
      <c r="J6350" s="16">
        <v>17.535</v>
      </c>
      <c r="K6350" s="78">
        <v>1095</v>
      </c>
      <c r="L6350" s="16">
        <v>29.241</v>
      </c>
      <c r="M6350" s="16">
        <v>10.804</v>
      </c>
    </row>
    <row r="6351" spans="1:13" x14ac:dyDescent="0.2">
      <c r="A6351" s="49">
        <f t="shared" si="100"/>
        <v>43709</v>
      </c>
      <c r="B6351" s="1">
        <v>8.1280000000000001</v>
      </c>
      <c r="C6351" s="16">
        <v>92.933999999999997</v>
      </c>
      <c r="D6351" s="16">
        <v>27.166</v>
      </c>
      <c r="E6351" s="16">
        <v>24.72</v>
      </c>
      <c r="F6351" s="16">
        <v>30.1</v>
      </c>
      <c r="G6351" s="16">
        <v>5.8070000000000004</v>
      </c>
      <c r="H6351" s="16">
        <v>23.53</v>
      </c>
      <c r="I6351" s="16">
        <v>295.178</v>
      </c>
      <c r="J6351" s="16">
        <v>13.478999999999999</v>
      </c>
      <c r="K6351" s="78">
        <v>1320</v>
      </c>
      <c r="L6351" s="16">
        <v>29.31</v>
      </c>
      <c r="M6351" s="16">
        <v>8.2870000000000008</v>
      </c>
    </row>
    <row r="6352" spans="1:13" x14ac:dyDescent="0.2">
      <c r="A6352" s="49">
        <f t="shared" si="100"/>
        <v>43710</v>
      </c>
      <c r="B6352" s="1">
        <v>19.303999999999998</v>
      </c>
      <c r="C6352" s="16">
        <v>93.74</v>
      </c>
      <c r="D6352" s="16">
        <v>26.728000000000002</v>
      </c>
      <c r="E6352" s="16">
        <v>24.32</v>
      </c>
      <c r="F6352" s="16">
        <v>30.15</v>
      </c>
      <c r="G6352" s="16">
        <v>7.3360000000000003</v>
      </c>
      <c r="H6352" s="16">
        <v>30.98</v>
      </c>
      <c r="I6352" s="16">
        <v>157.62899999999999</v>
      </c>
      <c r="J6352" s="16">
        <v>17.045000000000002</v>
      </c>
      <c r="K6352" s="78">
        <v>1065</v>
      </c>
      <c r="L6352" s="16">
        <v>29.469000000000001</v>
      </c>
      <c r="M6352" s="16">
        <v>8.3610000000000007</v>
      </c>
    </row>
    <row r="6353" spans="1:13" x14ac:dyDescent="0.2">
      <c r="A6353" s="49">
        <f t="shared" si="100"/>
        <v>43711</v>
      </c>
      <c r="B6353" s="1">
        <v>0</v>
      </c>
      <c r="C6353" s="16">
        <v>92.165999999999997</v>
      </c>
      <c r="D6353" s="16">
        <v>26.872</v>
      </c>
      <c r="E6353" s="16">
        <v>24.83</v>
      </c>
      <c r="F6353" s="16">
        <v>29.72</v>
      </c>
      <c r="G6353" s="16">
        <v>6.3170000000000002</v>
      </c>
      <c r="H6353" s="16">
        <v>23.67</v>
      </c>
      <c r="I6353" s="16">
        <v>258.16699999999997</v>
      </c>
      <c r="J6353" s="16">
        <v>15.113</v>
      </c>
      <c r="K6353" s="78">
        <v>1075</v>
      </c>
      <c r="L6353" s="16">
        <v>29.462</v>
      </c>
      <c r="M6353" s="16">
        <v>8.8130000000000006</v>
      </c>
    </row>
    <row r="6354" spans="1:13" x14ac:dyDescent="0.2">
      <c r="A6354" s="49">
        <f t="shared" si="100"/>
        <v>43712</v>
      </c>
      <c r="B6354" s="1">
        <v>3.81</v>
      </c>
      <c r="C6354" s="16">
        <v>90.05</v>
      </c>
      <c r="D6354" s="16">
        <v>26.376000000000001</v>
      </c>
      <c r="E6354" s="16">
        <v>23.26</v>
      </c>
      <c r="F6354" s="16">
        <v>28.4</v>
      </c>
      <c r="G6354" s="16">
        <v>6.6550000000000002</v>
      </c>
      <c r="H6354" s="16">
        <v>54.23</v>
      </c>
      <c r="I6354" s="16">
        <v>276.62</v>
      </c>
      <c r="J6354" s="16">
        <v>10.124000000000001</v>
      </c>
      <c r="K6354" s="78">
        <v>882</v>
      </c>
      <c r="L6354" s="16">
        <v>29.114999999999998</v>
      </c>
      <c r="M6354" s="16">
        <v>8.5399999999999991</v>
      </c>
    </row>
    <row r="6355" spans="1:13" x14ac:dyDescent="0.2">
      <c r="A6355" s="49">
        <f t="shared" si="100"/>
        <v>43713</v>
      </c>
      <c r="B6355" s="1">
        <v>4.5720000000000001</v>
      </c>
      <c r="C6355" s="16">
        <v>92.406999999999996</v>
      </c>
      <c r="D6355" s="16">
        <v>26.37</v>
      </c>
      <c r="E6355" s="16">
        <v>24.08</v>
      </c>
      <c r="F6355" s="16">
        <v>28.69</v>
      </c>
      <c r="G6355" s="16">
        <v>7.5419999999999998</v>
      </c>
      <c r="H6355" s="16">
        <v>25.65</v>
      </c>
      <c r="I6355" s="16">
        <v>247.13</v>
      </c>
      <c r="J6355" s="16">
        <v>11.125</v>
      </c>
      <c r="K6355" s="78">
        <v>1282</v>
      </c>
      <c r="L6355" s="16">
        <v>29.19</v>
      </c>
      <c r="M6355" s="16">
        <v>8.9670000000000005</v>
      </c>
    </row>
    <row r="6356" spans="1:13" x14ac:dyDescent="0.2">
      <c r="A6356" s="49">
        <f t="shared" si="100"/>
        <v>43714</v>
      </c>
      <c r="B6356" s="1">
        <v>47.752000000000002</v>
      </c>
      <c r="C6356" s="16">
        <v>91.081000000000003</v>
      </c>
      <c r="D6356" s="16">
        <v>27.123000000000001</v>
      </c>
      <c r="E6356" s="16">
        <v>24.21</v>
      </c>
      <c r="F6356" s="16">
        <v>30.18</v>
      </c>
      <c r="G6356" s="16">
        <v>7.8780000000000001</v>
      </c>
      <c r="H6356" s="16">
        <v>35.46</v>
      </c>
      <c r="I6356" s="16">
        <v>274.10199999999998</v>
      </c>
      <c r="J6356" s="16">
        <v>16.899000000000001</v>
      </c>
      <c r="K6356" s="78">
        <v>1352</v>
      </c>
      <c r="L6356" s="16">
        <v>29.242999999999999</v>
      </c>
      <c r="M6356" s="16">
        <v>9.673</v>
      </c>
    </row>
    <row r="6357" spans="1:13" x14ac:dyDescent="0.2">
      <c r="A6357" s="49">
        <f t="shared" si="100"/>
        <v>43715</v>
      </c>
      <c r="B6357" s="1">
        <v>59.433999999999997</v>
      </c>
      <c r="C6357" s="16">
        <v>93.688000000000002</v>
      </c>
      <c r="D6357" s="16">
        <v>26.483000000000001</v>
      </c>
      <c r="E6357" s="16">
        <v>24.5</v>
      </c>
      <c r="F6357" s="16">
        <v>29.84</v>
      </c>
      <c r="G6357" s="16">
        <v>6.0049999999999999</v>
      </c>
      <c r="H6357" s="16">
        <v>19.23</v>
      </c>
      <c r="I6357" s="16">
        <v>196.11199999999999</v>
      </c>
      <c r="J6357" s="16">
        <v>12.414</v>
      </c>
      <c r="K6357" s="78">
        <v>1199</v>
      </c>
      <c r="L6357" s="16">
        <v>29.254000000000001</v>
      </c>
      <c r="M6357" s="16">
        <v>7.0510000000000002</v>
      </c>
    </row>
    <row r="6358" spans="1:13" x14ac:dyDescent="0.2">
      <c r="A6358" s="49">
        <f t="shared" si="100"/>
        <v>43716</v>
      </c>
      <c r="B6358" s="1">
        <v>16.763999999999999</v>
      </c>
      <c r="C6358" s="16">
        <v>95.557000000000002</v>
      </c>
      <c r="D6358" s="16">
        <v>26.196000000000002</v>
      </c>
      <c r="E6358" s="16">
        <v>24.55</v>
      </c>
      <c r="F6358" s="16">
        <v>29.62</v>
      </c>
      <c r="G6358" s="16">
        <v>5.8730000000000002</v>
      </c>
      <c r="H6358" s="16">
        <v>23.36</v>
      </c>
      <c r="I6358" s="16">
        <v>221.249</v>
      </c>
      <c r="J6358" s="16">
        <v>10.791</v>
      </c>
      <c r="K6358" s="78">
        <v>1414</v>
      </c>
      <c r="L6358" s="16">
        <v>29.321999999999999</v>
      </c>
      <c r="M6358" s="16">
        <v>7.7930000000000001</v>
      </c>
    </row>
    <row r="6359" spans="1:13" x14ac:dyDescent="0.2">
      <c r="A6359" s="49">
        <f t="shared" si="100"/>
        <v>43717</v>
      </c>
      <c r="B6359" s="1">
        <v>0.50800000000000001</v>
      </c>
      <c r="C6359" s="16">
        <v>91.715000000000003</v>
      </c>
      <c r="D6359" s="16">
        <v>27.488</v>
      </c>
      <c r="E6359" s="16">
        <v>24.56</v>
      </c>
      <c r="F6359" s="16">
        <v>30.18</v>
      </c>
      <c r="G6359" s="16">
        <v>7.3730000000000002</v>
      </c>
      <c r="H6359" s="16">
        <v>23.53</v>
      </c>
      <c r="I6359" s="16">
        <v>266.38799999999998</v>
      </c>
      <c r="J6359" s="16">
        <v>24.858000000000001</v>
      </c>
      <c r="K6359" s="78">
        <v>1219</v>
      </c>
      <c r="L6359" s="16">
        <v>30.158000000000001</v>
      </c>
      <c r="M6359" s="16">
        <v>10.744</v>
      </c>
    </row>
    <row r="6360" spans="1:13" x14ac:dyDescent="0.2">
      <c r="A6360" s="49">
        <f t="shared" si="100"/>
        <v>43718</v>
      </c>
      <c r="B6360" s="1">
        <v>26.16</v>
      </c>
      <c r="C6360" s="16">
        <v>93.364000000000004</v>
      </c>
      <c r="D6360" s="16">
        <v>27.443999999999999</v>
      </c>
      <c r="E6360" s="16">
        <v>25.93</v>
      </c>
      <c r="F6360" s="16">
        <v>30.01</v>
      </c>
      <c r="G6360" s="16">
        <v>6.9210000000000003</v>
      </c>
      <c r="H6360" s="16">
        <v>22.97</v>
      </c>
      <c r="I6360" s="16">
        <v>289.79700000000003</v>
      </c>
      <c r="J6360" s="16">
        <v>13.442</v>
      </c>
      <c r="K6360" s="78">
        <v>1116</v>
      </c>
      <c r="L6360" s="16">
        <v>29.585999999999999</v>
      </c>
      <c r="M6360" s="16">
        <v>9.266</v>
      </c>
    </row>
    <row r="6361" spans="1:13" x14ac:dyDescent="0.2">
      <c r="A6361" s="49">
        <f t="shared" si="100"/>
        <v>43719</v>
      </c>
      <c r="B6361" s="1">
        <v>8.1280000000000001</v>
      </c>
      <c r="C6361" s="16">
        <v>95.212999999999994</v>
      </c>
      <c r="D6361" s="16">
        <v>27.350999999999999</v>
      </c>
      <c r="E6361" s="16">
        <v>24.88</v>
      </c>
      <c r="F6361" s="16">
        <v>30.13</v>
      </c>
      <c r="G6361" s="16">
        <v>6.3259999999999996</v>
      </c>
      <c r="H6361" s="16">
        <v>28.05</v>
      </c>
      <c r="I6361" s="16">
        <v>275.88099999999997</v>
      </c>
      <c r="J6361" s="16">
        <v>10.194000000000001</v>
      </c>
      <c r="K6361" s="78">
        <v>910</v>
      </c>
      <c r="L6361" s="16">
        <v>29.597999999999999</v>
      </c>
      <c r="M6361" s="16">
        <v>8.5500000000000007</v>
      </c>
    </row>
    <row r="6362" spans="1:13" x14ac:dyDescent="0.2">
      <c r="A6362" s="49">
        <f t="shared" si="100"/>
        <v>43720</v>
      </c>
      <c r="B6362" s="1">
        <v>72.14</v>
      </c>
      <c r="C6362" s="16">
        <v>95.44</v>
      </c>
      <c r="D6362" s="16">
        <v>26.878</v>
      </c>
      <c r="E6362" s="16">
        <v>24.55</v>
      </c>
      <c r="F6362" s="16">
        <v>29.64</v>
      </c>
      <c r="G6362" s="16">
        <v>8.6280000000000001</v>
      </c>
      <c r="H6362" s="16">
        <v>35.03</v>
      </c>
      <c r="I6362" s="16">
        <v>280.19299999999998</v>
      </c>
      <c r="J6362" s="16">
        <v>6.1559999999999997</v>
      </c>
      <c r="K6362" s="78">
        <v>905</v>
      </c>
      <c r="L6362" s="16">
        <v>29.361000000000001</v>
      </c>
      <c r="M6362" s="16">
        <v>9.8179999999999996</v>
      </c>
    </row>
    <row r="6363" spans="1:13" x14ac:dyDescent="0.2">
      <c r="A6363" s="49">
        <f t="shared" si="100"/>
        <v>43721</v>
      </c>
      <c r="B6363" s="1">
        <v>5.5880000000000001</v>
      </c>
      <c r="C6363" s="16">
        <v>95.21</v>
      </c>
      <c r="D6363" s="16">
        <v>25.664000000000001</v>
      </c>
      <c r="E6363" s="16">
        <v>23.89</v>
      </c>
      <c r="F6363" s="16">
        <v>27.54</v>
      </c>
      <c r="G6363" s="16">
        <v>4.8109999999999999</v>
      </c>
      <c r="H6363" s="16">
        <v>20.39</v>
      </c>
      <c r="I6363" s="16">
        <v>255.48599999999999</v>
      </c>
      <c r="J6363" s="16">
        <v>7.202</v>
      </c>
      <c r="K6363" s="78">
        <v>562.5</v>
      </c>
      <c r="L6363" s="16">
        <v>28.952000000000002</v>
      </c>
      <c r="M6363" s="16">
        <v>6.4089999999999998</v>
      </c>
    </row>
    <row r="6364" spans="1:13" x14ac:dyDescent="0.2">
      <c r="A6364" s="49">
        <f t="shared" si="100"/>
        <v>43722</v>
      </c>
      <c r="B6364" s="1">
        <v>1.524</v>
      </c>
      <c r="C6364" s="16">
        <v>90.786000000000001</v>
      </c>
      <c r="D6364" s="16">
        <v>27.053999999999998</v>
      </c>
      <c r="E6364" s="16">
        <v>24.21</v>
      </c>
      <c r="F6364" s="16">
        <v>29.99</v>
      </c>
      <c r="G6364" s="16">
        <v>6.226</v>
      </c>
      <c r="H6364" s="16">
        <v>18.77</v>
      </c>
      <c r="I6364" s="16">
        <v>272.5</v>
      </c>
      <c r="J6364" s="16">
        <v>18.036999999999999</v>
      </c>
      <c r="K6364" s="78">
        <v>1133</v>
      </c>
      <c r="L6364" s="16">
        <v>29.44</v>
      </c>
      <c r="M6364" s="16">
        <v>9.1379999999999999</v>
      </c>
    </row>
    <row r="6365" spans="1:13" x14ac:dyDescent="0.2">
      <c r="A6365" s="49">
        <f t="shared" ref="A6365:A6428" si="101">A6364+1</f>
        <v>43723</v>
      </c>
      <c r="B6365" s="1">
        <v>22.356000000000002</v>
      </c>
      <c r="C6365" s="16">
        <v>94.84</v>
      </c>
      <c r="D6365" s="16">
        <v>26.167999999999999</v>
      </c>
      <c r="E6365" s="16">
        <v>23.97</v>
      </c>
      <c r="F6365" s="16">
        <v>28.01</v>
      </c>
      <c r="G6365" s="16">
        <v>7.3659999999999997</v>
      </c>
      <c r="H6365" s="16">
        <v>35.770000000000003</v>
      </c>
      <c r="I6365" s="16">
        <v>237.869</v>
      </c>
      <c r="J6365" s="16">
        <v>7.7590000000000003</v>
      </c>
      <c r="K6365" s="78">
        <v>660</v>
      </c>
      <c r="L6365" s="16">
        <v>29.111999999999998</v>
      </c>
      <c r="M6365" s="16">
        <v>9.6539999999999999</v>
      </c>
    </row>
    <row r="6366" spans="1:13" x14ac:dyDescent="0.2">
      <c r="A6366" s="49">
        <f t="shared" si="101"/>
        <v>43724</v>
      </c>
      <c r="B6366" s="1">
        <v>0</v>
      </c>
      <c r="C6366" s="16">
        <v>89.123999999999995</v>
      </c>
      <c r="D6366" s="16">
        <v>26.338999999999999</v>
      </c>
      <c r="E6366" s="16">
        <v>23.92</v>
      </c>
      <c r="F6366" s="16">
        <v>30.6</v>
      </c>
      <c r="G6366" s="16">
        <v>6.681</v>
      </c>
      <c r="H6366" s="16">
        <v>20.57</v>
      </c>
      <c r="I6366" s="16">
        <v>190.56100000000001</v>
      </c>
      <c r="J6366" s="16">
        <v>16.282</v>
      </c>
      <c r="K6366" s="78">
        <v>1165</v>
      </c>
      <c r="L6366" s="16">
        <v>29.189</v>
      </c>
      <c r="M6366" s="16">
        <v>8.6969999999999992</v>
      </c>
    </row>
    <row r="6367" spans="1:13" x14ac:dyDescent="0.2">
      <c r="A6367" s="49">
        <f t="shared" si="101"/>
        <v>43725</v>
      </c>
      <c r="B6367" s="1">
        <v>0.254</v>
      </c>
      <c r="C6367" s="16">
        <v>90.158000000000001</v>
      </c>
      <c r="D6367" s="16">
        <v>27.138000000000002</v>
      </c>
      <c r="E6367" s="16">
        <v>24.72</v>
      </c>
      <c r="F6367" s="16">
        <v>29.81</v>
      </c>
      <c r="G6367" s="16">
        <v>6.2210000000000001</v>
      </c>
      <c r="H6367" s="16">
        <v>19.579999999999998</v>
      </c>
      <c r="I6367" s="16">
        <v>251.56299999999999</v>
      </c>
      <c r="J6367" s="16">
        <v>15.334</v>
      </c>
      <c r="K6367" s="78">
        <v>1269</v>
      </c>
      <c r="L6367" s="16">
        <v>29.507999999999999</v>
      </c>
      <c r="M6367" s="16">
        <v>8.7929999999999993</v>
      </c>
    </row>
    <row r="6368" spans="1:13" x14ac:dyDescent="0.2">
      <c r="A6368" s="49">
        <f t="shared" si="101"/>
        <v>43726</v>
      </c>
      <c r="B6368" s="1">
        <v>11.683999999999999</v>
      </c>
      <c r="C6368" s="16">
        <v>94.783000000000001</v>
      </c>
      <c r="D6368" s="16">
        <v>26.164999999999999</v>
      </c>
      <c r="E6368" s="16">
        <v>24.29</v>
      </c>
      <c r="F6368" s="16">
        <v>28.42</v>
      </c>
      <c r="G6368" s="16">
        <v>5.8070000000000004</v>
      </c>
      <c r="H6368" s="16">
        <v>26.42</v>
      </c>
      <c r="I6368" s="16">
        <v>221.745</v>
      </c>
      <c r="J6368" s="16">
        <v>9.9640000000000004</v>
      </c>
      <c r="K6368" s="78">
        <v>1191</v>
      </c>
      <c r="L6368" s="16">
        <v>29.035</v>
      </c>
      <c r="M6368" s="16">
        <v>7.359</v>
      </c>
    </row>
    <row r="6369" spans="1:13" x14ac:dyDescent="0.2">
      <c r="A6369" s="49">
        <f t="shared" si="101"/>
        <v>43727</v>
      </c>
      <c r="B6369" s="1">
        <v>3.302</v>
      </c>
      <c r="C6369" s="16">
        <v>92.03</v>
      </c>
      <c r="D6369" s="16">
        <v>25.605</v>
      </c>
      <c r="E6369" s="16">
        <v>22.95</v>
      </c>
      <c r="F6369" s="16">
        <v>29.5</v>
      </c>
      <c r="G6369" s="16">
        <v>7.5839999999999996</v>
      </c>
      <c r="H6369" s="16">
        <v>23.43</v>
      </c>
      <c r="I6369" s="16">
        <v>167.66900000000001</v>
      </c>
      <c r="J6369" s="16">
        <v>13.641</v>
      </c>
      <c r="K6369" s="78">
        <v>1079</v>
      </c>
      <c r="L6369" s="16">
        <v>29.068999999999999</v>
      </c>
      <c r="M6369" s="16">
        <v>10.132</v>
      </c>
    </row>
    <row r="6370" spans="1:13" x14ac:dyDescent="0.2">
      <c r="A6370" s="49">
        <f t="shared" si="101"/>
        <v>43728</v>
      </c>
      <c r="B6370" s="1">
        <v>3.048</v>
      </c>
      <c r="C6370" s="16">
        <v>88.813999999999993</v>
      </c>
      <c r="D6370" s="16">
        <v>26.391999999999999</v>
      </c>
      <c r="E6370" s="16">
        <v>24.58</v>
      </c>
      <c r="F6370" s="16">
        <v>32.590000000000003</v>
      </c>
      <c r="G6370" s="16">
        <v>7.976</v>
      </c>
      <c r="H6370" s="16">
        <v>40.43</v>
      </c>
      <c r="I6370" s="16">
        <v>168.97900000000001</v>
      </c>
      <c r="J6370" s="16">
        <v>18.904</v>
      </c>
      <c r="K6370" s="78">
        <v>1218</v>
      </c>
      <c r="L6370" s="16">
        <v>29.021999999999998</v>
      </c>
      <c r="M6370" s="16">
        <v>10.7</v>
      </c>
    </row>
    <row r="6371" spans="1:13" x14ac:dyDescent="0.2">
      <c r="A6371" s="49">
        <f t="shared" si="101"/>
        <v>43729</v>
      </c>
      <c r="B6371" s="1">
        <v>0</v>
      </c>
      <c r="C6371" s="16">
        <v>86.974999999999994</v>
      </c>
      <c r="D6371" s="16">
        <v>27.021999999999998</v>
      </c>
      <c r="E6371" s="16">
        <v>23.9</v>
      </c>
      <c r="F6371" s="16">
        <v>30.61</v>
      </c>
      <c r="G6371" s="16">
        <v>8.0050000000000008</v>
      </c>
      <c r="H6371" s="16">
        <v>28.29</v>
      </c>
      <c r="I6371" s="16">
        <v>154.10499999999999</v>
      </c>
      <c r="J6371" s="16">
        <v>18.14</v>
      </c>
      <c r="K6371" s="78">
        <v>1325</v>
      </c>
      <c r="L6371" s="16">
        <v>29.5</v>
      </c>
      <c r="M6371" s="16">
        <v>9.6649999999999991</v>
      </c>
    </row>
    <row r="6372" spans="1:13" x14ac:dyDescent="0.2">
      <c r="A6372" s="49">
        <f t="shared" si="101"/>
        <v>43730</v>
      </c>
      <c r="B6372" s="1">
        <v>0.254</v>
      </c>
      <c r="C6372" s="16">
        <v>89.415000000000006</v>
      </c>
      <c r="D6372" s="16">
        <v>26.870999999999999</v>
      </c>
      <c r="E6372" s="16">
        <v>25.31</v>
      </c>
      <c r="F6372" s="16">
        <v>30.84</v>
      </c>
      <c r="G6372" s="16">
        <v>5.1550000000000002</v>
      </c>
      <c r="H6372" s="16">
        <v>15.38</v>
      </c>
      <c r="I6372" s="16">
        <v>153.90700000000001</v>
      </c>
      <c r="J6372" s="16">
        <v>12.249000000000001</v>
      </c>
      <c r="K6372" s="78">
        <v>1252</v>
      </c>
      <c r="L6372" s="16">
        <v>29.210999999999999</v>
      </c>
      <c r="M6372" s="16">
        <v>5.9420000000000002</v>
      </c>
    </row>
    <row r="6373" spans="1:13" x14ac:dyDescent="0.2">
      <c r="A6373" s="49">
        <f t="shared" si="101"/>
        <v>43731</v>
      </c>
      <c r="B6373" s="1">
        <v>0.254</v>
      </c>
      <c r="C6373" s="16">
        <v>87.349000000000004</v>
      </c>
      <c r="D6373" s="16">
        <v>27.556000000000001</v>
      </c>
      <c r="E6373" s="16">
        <v>24.27</v>
      </c>
      <c r="F6373" s="16">
        <v>32.130000000000003</v>
      </c>
      <c r="G6373" s="16">
        <v>6.6820000000000004</v>
      </c>
      <c r="H6373" s="16">
        <v>26.78</v>
      </c>
      <c r="I6373" s="16">
        <v>155.434</v>
      </c>
      <c r="J6373" s="16">
        <v>19.210999999999999</v>
      </c>
      <c r="K6373" s="78">
        <v>1338</v>
      </c>
      <c r="L6373" s="16">
        <v>29.773</v>
      </c>
      <c r="M6373" s="16">
        <v>7.2190000000000003</v>
      </c>
    </row>
    <row r="6374" spans="1:13" x14ac:dyDescent="0.2">
      <c r="A6374" s="49">
        <f t="shared" si="101"/>
        <v>43732</v>
      </c>
      <c r="B6374" s="1">
        <v>0</v>
      </c>
      <c r="C6374" s="16">
        <v>84.283000000000001</v>
      </c>
      <c r="D6374" s="16">
        <v>27.678000000000001</v>
      </c>
      <c r="E6374" s="16">
        <v>24.75</v>
      </c>
      <c r="F6374" s="16">
        <v>31.5</v>
      </c>
      <c r="G6374" s="16">
        <v>9.11</v>
      </c>
      <c r="H6374" s="16">
        <v>26.04</v>
      </c>
      <c r="I6374" s="16">
        <v>170.61799999999999</v>
      </c>
      <c r="J6374" s="16">
        <v>22.809000000000001</v>
      </c>
      <c r="K6374" s="78">
        <v>1372</v>
      </c>
      <c r="L6374" s="16">
        <v>29.789000000000001</v>
      </c>
      <c r="M6374" s="16">
        <v>11.787000000000001</v>
      </c>
    </row>
    <row r="6375" spans="1:13" x14ac:dyDescent="0.2">
      <c r="A6375" s="49">
        <f t="shared" si="101"/>
        <v>43733</v>
      </c>
      <c r="B6375" s="1">
        <v>0</v>
      </c>
      <c r="C6375" s="16">
        <v>82.296000000000006</v>
      </c>
      <c r="D6375" s="16">
        <v>28.167999999999999</v>
      </c>
      <c r="E6375" s="16">
        <v>25.52</v>
      </c>
      <c r="F6375" s="16">
        <v>31.86</v>
      </c>
      <c r="G6375" s="16">
        <v>12.093999999999999</v>
      </c>
      <c r="H6375" s="16">
        <v>34.79</v>
      </c>
      <c r="I6375" s="16">
        <v>160.626</v>
      </c>
      <c r="J6375" s="16">
        <v>24.902999999999999</v>
      </c>
      <c r="K6375" s="78">
        <v>1202</v>
      </c>
      <c r="L6375" s="16">
        <v>30.18</v>
      </c>
      <c r="M6375" s="16">
        <v>16.690999999999999</v>
      </c>
    </row>
    <row r="6376" spans="1:13" x14ac:dyDescent="0.2">
      <c r="A6376" s="49">
        <f t="shared" si="101"/>
        <v>43734</v>
      </c>
      <c r="B6376" s="1">
        <v>0</v>
      </c>
      <c r="C6376" s="16">
        <v>82.834000000000003</v>
      </c>
      <c r="D6376" s="16">
        <v>27.927</v>
      </c>
      <c r="E6376" s="16">
        <v>25.06</v>
      </c>
      <c r="F6376" s="16">
        <v>31.93</v>
      </c>
      <c r="G6376" s="16">
        <v>10.773999999999999</v>
      </c>
      <c r="H6376" s="16">
        <v>31.68</v>
      </c>
      <c r="I6376" s="16">
        <v>164.10499999999999</v>
      </c>
      <c r="J6376" s="16">
        <v>24.390999999999998</v>
      </c>
      <c r="K6376" s="78">
        <v>1286</v>
      </c>
      <c r="L6376" s="16">
        <v>30.391999999999999</v>
      </c>
      <c r="M6376" s="16">
        <v>14.728999999999999</v>
      </c>
    </row>
    <row r="6377" spans="1:13" x14ac:dyDescent="0.2">
      <c r="A6377" s="49">
        <f t="shared" si="101"/>
        <v>43735</v>
      </c>
      <c r="B6377" s="1">
        <v>0</v>
      </c>
      <c r="C6377" s="16">
        <v>84.567999999999998</v>
      </c>
      <c r="D6377" s="16">
        <v>27.925999999999998</v>
      </c>
      <c r="E6377" s="16">
        <v>25.97</v>
      </c>
      <c r="F6377" s="16">
        <v>32.619999999999997</v>
      </c>
      <c r="G6377" s="16">
        <v>11.698</v>
      </c>
      <c r="H6377" s="16">
        <v>34.72</v>
      </c>
      <c r="I6377" s="16">
        <v>150.327</v>
      </c>
      <c r="J6377" s="16">
        <v>20.707000000000001</v>
      </c>
      <c r="K6377" s="78">
        <v>1265</v>
      </c>
      <c r="L6377" s="16">
        <v>30.024000000000001</v>
      </c>
      <c r="M6377" s="16">
        <v>14.661</v>
      </c>
    </row>
    <row r="6378" spans="1:13" x14ac:dyDescent="0.2">
      <c r="A6378" s="49">
        <f t="shared" si="101"/>
        <v>43736</v>
      </c>
      <c r="B6378" s="1">
        <v>0</v>
      </c>
      <c r="C6378" s="16">
        <v>84.593000000000004</v>
      </c>
      <c r="D6378" s="16">
        <v>28.24</v>
      </c>
      <c r="E6378" s="16">
        <v>25.67</v>
      </c>
      <c r="F6378" s="16">
        <v>31.09</v>
      </c>
      <c r="G6378" s="16">
        <v>6.97</v>
      </c>
      <c r="H6378" s="16">
        <v>17.22</v>
      </c>
      <c r="I6378" s="16">
        <v>122.824</v>
      </c>
      <c r="J6378" s="16">
        <v>22.866</v>
      </c>
      <c r="K6378" s="78">
        <v>1270</v>
      </c>
      <c r="L6378" s="16">
        <v>29.997</v>
      </c>
      <c r="M6378" s="16">
        <v>9.2379999999999995</v>
      </c>
    </row>
    <row r="6379" spans="1:13" x14ac:dyDescent="0.2">
      <c r="A6379" s="49">
        <f t="shared" si="101"/>
        <v>43737</v>
      </c>
      <c r="B6379" s="1">
        <v>16.510000000000002</v>
      </c>
      <c r="C6379" s="16">
        <v>93.298000000000002</v>
      </c>
      <c r="D6379" s="16">
        <v>26.765999999999998</v>
      </c>
      <c r="E6379" s="16">
        <v>23.99</v>
      </c>
      <c r="F6379" s="16">
        <v>30.56</v>
      </c>
      <c r="G6379" s="16">
        <v>6.7169999999999996</v>
      </c>
      <c r="H6379" s="16">
        <v>46.04</v>
      </c>
      <c r="I6379" s="16">
        <v>233.82</v>
      </c>
      <c r="J6379" s="16">
        <v>17.632999999999999</v>
      </c>
      <c r="K6379" s="78">
        <v>1494</v>
      </c>
      <c r="L6379" s="16">
        <v>29.786999999999999</v>
      </c>
      <c r="M6379" s="16">
        <v>8.4610000000000003</v>
      </c>
    </row>
    <row r="6380" spans="1:13" x14ac:dyDescent="0.2">
      <c r="A6380" s="49">
        <f t="shared" si="101"/>
        <v>43738</v>
      </c>
      <c r="B6380" s="1">
        <v>88.391999999999996</v>
      </c>
      <c r="C6380" s="16">
        <v>96.248999999999995</v>
      </c>
      <c r="D6380" s="16">
        <v>24.504000000000001</v>
      </c>
      <c r="E6380" s="16">
        <v>21.9</v>
      </c>
      <c r="F6380" s="16">
        <v>26.32</v>
      </c>
      <c r="G6380" s="16">
        <v>6.2670000000000003</v>
      </c>
      <c r="H6380" s="16">
        <v>51.23</v>
      </c>
      <c r="I6380" s="16">
        <v>213.18799999999999</v>
      </c>
      <c r="J6380" s="16">
        <v>6.2359999999999998</v>
      </c>
      <c r="K6380" s="78">
        <v>611.29999999999995</v>
      </c>
      <c r="L6380" s="16">
        <v>29.141999999999999</v>
      </c>
      <c r="M6380" s="16">
        <v>7.34</v>
      </c>
    </row>
    <row r="6381" spans="1:13" x14ac:dyDescent="0.2">
      <c r="A6381" s="49">
        <f t="shared" si="101"/>
        <v>43739</v>
      </c>
      <c r="B6381" s="1">
        <v>0.254</v>
      </c>
      <c r="C6381" s="16">
        <v>86.088999999999999</v>
      </c>
      <c r="D6381" s="16">
        <v>26.655000000000001</v>
      </c>
      <c r="E6381" s="16">
        <v>23.47</v>
      </c>
      <c r="F6381" s="16">
        <v>30.58</v>
      </c>
      <c r="G6381" s="16">
        <v>9.4369999999999994</v>
      </c>
      <c r="H6381" s="16">
        <v>33.130000000000003</v>
      </c>
      <c r="I6381" s="16">
        <v>166.31700000000001</v>
      </c>
      <c r="J6381" s="16">
        <v>22.132000000000001</v>
      </c>
      <c r="K6381" s="78">
        <v>1351</v>
      </c>
      <c r="L6381" s="16">
        <v>29.689</v>
      </c>
      <c r="M6381" s="16">
        <v>12.055</v>
      </c>
    </row>
    <row r="6382" spans="1:13" x14ac:dyDescent="0.2">
      <c r="A6382" s="49">
        <f t="shared" si="101"/>
        <v>43740</v>
      </c>
      <c r="B6382" s="1">
        <v>0</v>
      </c>
      <c r="C6382" s="16">
        <v>87.816999999999993</v>
      </c>
      <c r="D6382" s="16">
        <v>26.433</v>
      </c>
      <c r="E6382" s="16">
        <v>23.77</v>
      </c>
      <c r="F6382" s="16">
        <v>30.54</v>
      </c>
      <c r="G6382" s="16">
        <v>5.88</v>
      </c>
      <c r="H6382" s="16">
        <v>25.93</v>
      </c>
      <c r="I6382" s="16">
        <v>190</v>
      </c>
      <c r="J6382" s="16">
        <v>15.603</v>
      </c>
      <c r="K6382" s="78">
        <v>1231</v>
      </c>
      <c r="L6382" s="16">
        <v>29.733000000000001</v>
      </c>
      <c r="M6382" s="16">
        <v>7.43</v>
      </c>
    </row>
    <row r="6383" spans="1:13" x14ac:dyDescent="0.2">
      <c r="A6383" s="49">
        <f t="shared" si="101"/>
        <v>43741</v>
      </c>
      <c r="B6383" s="1">
        <v>3.302</v>
      </c>
      <c r="C6383" s="16">
        <v>88.79</v>
      </c>
      <c r="D6383" s="16">
        <v>26.974</v>
      </c>
      <c r="E6383" s="16">
        <v>23.97</v>
      </c>
      <c r="F6383" s="16">
        <v>32.1</v>
      </c>
      <c r="G6383" s="16">
        <v>8.2959999999999994</v>
      </c>
      <c r="H6383" s="16">
        <v>44.84</v>
      </c>
      <c r="I6383" s="16">
        <v>164.773</v>
      </c>
      <c r="J6383" s="16">
        <v>20.358000000000001</v>
      </c>
      <c r="K6383" s="78">
        <v>1308</v>
      </c>
      <c r="L6383" s="16">
        <v>29.748999999999999</v>
      </c>
      <c r="M6383" s="16">
        <v>10.496</v>
      </c>
    </row>
    <row r="6384" spans="1:13" x14ac:dyDescent="0.2">
      <c r="A6384" s="49">
        <f t="shared" si="101"/>
        <v>43742</v>
      </c>
      <c r="B6384" s="1">
        <v>3.556</v>
      </c>
      <c r="C6384" s="16">
        <v>92.846000000000004</v>
      </c>
      <c r="D6384" s="16">
        <v>26.571999999999999</v>
      </c>
      <c r="E6384" s="16">
        <v>24.38</v>
      </c>
      <c r="F6384" s="16">
        <v>29.95</v>
      </c>
      <c r="G6384" s="16">
        <v>5.3440000000000003</v>
      </c>
      <c r="H6384" s="16">
        <v>20.25</v>
      </c>
      <c r="I6384" s="16">
        <v>155.286</v>
      </c>
      <c r="J6384" s="16">
        <v>16.536000000000001</v>
      </c>
      <c r="K6384" s="78">
        <v>1410</v>
      </c>
      <c r="L6384" s="16">
        <v>29.975999999999999</v>
      </c>
      <c r="M6384" s="16">
        <v>5.6950000000000003</v>
      </c>
    </row>
    <row r="6385" spans="1:13" x14ac:dyDescent="0.2">
      <c r="A6385" s="49">
        <f t="shared" si="101"/>
        <v>43743</v>
      </c>
      <c r="B6385" s="1">
        <v>1.778</v>
      </c>
      <c r="C6385" s="16">
        <v>94.343999999999994</v>
      </c>
      <c r="D6385" s="16">
        <v>26.468</v>
      </c>
      <c r="E6385" s="16">
        <v>24.16</v>
      </c>
      <c r="F6385" s="16">
        <v>30.08</v>
      </c>
      <c r="G6385" s="16">
        <v>5.8250000000000002</v>
      </c>
      <c r="H6385" s="16">
        <v>20.78</v>
      </c>
      <c r="I6385" s="16">
        <v>190.49799999999999</v>
      </c>
      <c r="J6385" s="16">
        <v>13.163</v>
      </c>
      <c r="K6385" s="78">
        <v>1077</v>
      </c>
      <c r="L6385" s="16">
        <v>29.986999999999998</v>
      </c>
      <c r="M6385" s="16">
        <v>7.2290000000000001</v>
      </c>
    </row>
    <row r="6386" spans="1:13" x14ac:dyDescent="0.2">
      <c r="A6386" s="49">
        <f t="shared" si="101"/>
        <v>43744</v>
      </c>
      <c r="B6386" s="1">
        <v>0</v>
      </c>
      <c r="C6386" s="16">
        <v>94.41</v>
      </c>
      <c r="D6386" s="16">
        <v>25.472000000000001</v>
      </c>
      <c r="E6386" s="16">
        <v>23.55</v>
      </c>
      <c r="F6386" s="16">
        <v>28.24</v>
      </c>
      <c r="G6386" s="16">
        <v>5.335</v>
      </c>
      <c r="H6386" s="16">
        <v>17.18</v>
      </c>
      <c r="I6386" s="16">
        <v>186.50299999999999</v>
      </c>
      <c r="J6386" s="16">
        <v>7.09</v>
      </c>
      <c r="K6386" s="78">
        <v>358.7</v>
      </c>
      <c r="L6386" s="16">
        <v>29.359000000000002</v>
      </c>
      <c r="M6386" s="16">
        <v>6.4160000000000004</v>
      </c>
    </row>
    <row r="6387" spans="1:13" x14ac:dyDescent="0.2">
      <c r="A6387" s="49">
        <f t="shared" si="101"/>
        <v>43745</v>
      </c>
      <c r="B6387" s="1">
        <v>0</v>
      </c>
      <c r="C6387" s="16">
        <v>85.540999999999997</v>
      </c>
      <c r="D6387" s="16">
        <v>27.417999999999999</v>
      </c>
      <c r="E6387" s="16">
        <v>23.77</v>
      </c>
      <c r="F6387" s="16">
        <v>32.090000000000003</v>
      </c>
      <c r="G6387" s="16">
        <v>7.843</v>
      </c>
      <c r="H6387" s="16">
        <v>20.39</v>
      </c>
      <c r="I6387" s="16">
        <v>159.65199999999999</v>
      </c>
      <c r="J6387" s="16">
        <v>21.306000000000001</v>
      </c>
      <c r="K6387" s="78">
        <v>1246</v>
      </c>
      <c r="L6387" s="16">
        <v>30.085999999999999</v>
      </c>
      <c r="M6387" s="16">
        <v>9.2469999999999999</v>
      </c>
    </row>
    <row r="6388" spans="1:13" x14ac:dyDescent="0.2">
      <c r="A6388" s="49">
        <f t="shared" si="101"/>
        <v>43746</v>
      </c>
      <c r="B6388" s="1">
        <v>2.54</v>
      </c>
      <c r="C6388" s="16">
        <v>89.036000000000001</v>
      </c>
      <c r="D6388" s="16">
        <v>26.882000000000001</v>
      </c>
      <c r="E6388" s="16">
        <v>24.26</v>
      </c>
      <c r="F6388" s="16">
        <v>31.06</v>
      </c>
      <c r="G6388" s="16">
        <v>6.242</v>
      </c>
      <c r="H6388" s="16">
        <v>26.81</v>
      </c>
      <c r="I6388" s="16">
        <v>183.66399999999999</v>
      </c>
      <c r="J6388" s="16">
        <v>18.62</v>
      </c>
      <c r="K6388" s="78">
        <v>1059</v>
      </c>
      <c r="L6388" s="16">
        <v>30.131</v>
      </c>
      <c r="M6388" s="16">
        <v>7.2789999999999999</v>
      </c>
    </row>
    <row r="6389" spans="1:13" x14ac:dyDescent="0.2">
      <c r="A6389" s="49">
        <f t="shared" si="101"/>
        <v>43747</v>
      </c>
      <c r="B6389" s="1">
        <v>13.462</v>
      </c>
      <c r="C6389" s="16">
        <v>92.837000000000003</v>
      </c>
      <c r="D6389" s="16">
        <v>26.712</v>
      </c>
      <c r="E6389" s="16">
        <v>24.47</v>
      </c>
      <c r="F6389" s="16">
        <v>29.6</v>
      </c>
      <c r="G6389" s="16">
        <v>5.1660000000000004</v>
      </c>
      <c r="H6389" s="16">
        <v>20.36</v>
      </c>
      <c r="I6389" s="16">
        <v>229.79599999999999</v>
      </c>
      <c r="J6389" s="16">
        <v>16.018000000000001</v>
      </c>
      <c r="K6389" s="78">
        <v>998</v>
      </c>
      <c r="L6389" s="16">
        <v>30.091999999999999</v>
      </c>
      <c r="M6389" s="16">
        <v>6.3739999999999997</v>
      </c>
    </row>
    <row r="6390" spans="1:13" x14ac:dyDescent="0.2">
      <c r="A6390" s="49">
        <f t="shared" si="101"/>
        <v>43748</v>
      </c>
      <c r="B6390" s="1">
        <v>1.778</v>
      </c>
      <c r="C6390" s="16">
        <v>94.289000000000001</v>
      </c>
      <c r="D6390" s="16">
        <v>26.085999999999999</v>
      </c>
      <c r="E6390" s="16">
        <v>24.55</v>
      </c>
      <c r="F6390" s="16">
        <v>29.3</v>
      </c>
      <c r="G6390" s="16">
        <v>6.4980000000000002</v>
      </c>
      <c r="H6390" s="16">
        <v>25.05</v>
      </c>
      <c r="I6390" s="16">
        <v>191.078</v>
      </c>
      <c r="J6390" s="16">
        <v>10.978</v>
      </c>
      <c r="K6390" s="78">
        <v>1202</v>
      </c>
      <c r="L6390" s="16">
        <v>29.8</v>
      </c>
      <c r="M6390" s="16">
        <v>7.9870000000000001</v>
      </c>
    </row>
    <row r="6391" spans="1:13" x14ac:dyDescent="0.2">
      <c r="A6391" s="49">
        <f t="shared" si="101"/>
        <v>43749</v>
      </c>
      <c r="B6391" s="1">
        <v>40.39</v>
      </c>
      <c r="C6391" s="16">
        <v>94.411000000000001</v>
      </c>
      <c r="D6391" s="16">
        <v>25.516999999999999</v>
      </c>
      <c r="E6391" s="16">
        <v>23.46</v>
      </c>
      <c r="F6391" s="16">
        <v>29.68</v>
      </c>
      <c r="G6391" s="16">
        <v>6.2169999999999996</v>
      </c>
      <c r="H6391" s="16">
        <v>30.13</v>
      </c>
      <c r="I6391" s="16">
        <v>170.67</v>
      </c>
      <c r="J6391" s="16">
        <v>16.829999999999998</v>
      </c>
      <c r="K6391" s="78">
        <v>1383</v>
      </c>
      <c r="L6391" s="16">
        <v>29.824000000000002</v>
      </c>
      <c r="M6391" s="16">
        <v>7.2789999999999999</v>
      </c>
    </row>
    <row r="6392" spans="1:13" x14ac:dyDescent="0.2">
      <c r="A6392" s="49">
        <f t="shared" si="101"/>
        <v>43750</v>
      </c>
      <c r="B6392" s="1">
        <v>0.76200000000000001</v>
      </c>
      <c r="C6392" s="16">
        <v>93.742999999999995</v>
      </c>
      <c r="D6392" s="16">
        <v>26.07</v>
      </c>
      <c r="E6392" s="16">
        <v>24.14</v>
      </c>
      <c r="F6392" s="16">
        <v>30.2</v>
      </c>
      <c r="G6392" s="16">
        <v>7.1150000000000002</v>
      </c>
      <c r="H6392" s="16">
        <v>29.35</v>
      </c>
      <c r="I6392" s="16">
        <v>155.524</v>
      </c>
      <c r="J6392" s="16">
        <v>13.048999999999999</v>
      </c>
      <c r="K6392" s="78">
        <v>1284</v>
      </c>
      <c r="L6392" s="16">
        <v>29.817</v>
      </c>
      <c r="M6392" s="16">
        <v>7.6909999999999998</v>
      </c>
    </row>
    <row r="6393" spans="1:13" x14ac:dyDescent="0.2">
      <c r="A6393" s="49">
        <f t="shared" si="101"/>
        <v>43751</v>
      </c>
      <c r="B6393" s="1">
        <v>0</v>
      </c>
      <c r="C6393" s="16">
        <v>91.197999999999993</v>
      </c>
      <c r="D6393" s="16">
        <v>26.353000000000002</v>
      </c>
      <c r="E6393" s="16">
        <v>24.24</v>
      </c>
      <c r="F6393" s="16">
        <v>30.64</v>
      </c>
      <c r="G6393" s="16">
        <v>8.8320000000000007</v>
      </c>
      <c r="H6393" s="16">
        <v>30.91</v>
      </c>
      <c r="I6393" s="16">
        <v>158.81100000000001</v>
      </c>
      <c r="J6393" s="16">
        <v>14.521000000000001</v>
      </c>
      <c r="K6393" s="78">
        <v>1252</v>
      </c>
      <c r="L6393" s="16">
        <v>29.75</v>
      </c>
      <c r="M6393" s="16">
        <v>10.188000000000001</v>
      </c>
    </row>
    <row r="6394" spans="1:13" x14ac:dyDescent="0.2">
      <c r="A6394" s="49">
        <f t="shared" si="101"/>
        <v>43752</v>
      </c>
      <c r="B6394" s="1">
        <v>0.254</v>
      </c>
      <c r="C6394" s="16">
        <v>89.265000000000001</v>
      </c>
      <c r="D6394" s="16">
        <v>26.117999999999999</v>
      </c>
      <c r="E6394" s="16">
        <v>23.95</v>
      </c>
      <c r="F6394" s="16">
        <v>28.35</v>
      </c>
      <c r="G6394" s="16">
        <v>10.743</v>
      </c>
      <c r="H6394" s="16">
        <v>34.5</v>
      </c>
      <c r="I6394" s="16">
        <v>155.876</v>
      </c>
      <c r="J6394" s="16">
        <v>12.616</v>
      </c>
      <c r="K6394" s="78">
        <v>726.4</v>
      </c>
      <c r="L6394" s="16">
        <v>29.37</v>
      </c>
      <c r="M6394" s="16">
        <v>12.714</v>
      </c>
    </row>
    <row r="6395" spans="1:13" x14ac:dyDescent="0.2">
      <c r="A6395" s="49">
        <f t="shared" si="101"/>
        <v>43753</v>
      </c>
      <c r="B6395" s="1">
        <v>0</v>
      </c>
      <c r="C6395" s="16">
        <v>85.62</v>
      </c>
      <c r="D6395" s="16">
        <v>27.234999999999999</v>
      </c>
      <c r="E6395" s="16">
        <v>23.55</v>
      </c>
      <c r="F6395" s="16">
        <v>30.15</v>
      </c>
      <c r="G6395" s="16">
        <v>7.5439999999999996</v>
      </c>
      <c r="H6395" s="16">
        <v>19.690000000000001</v>
      </c>
      <c r="I6395" s="16">
        <v>8.0690000000000008</v>
      </c>
      <c r="J6395" s="16">
        <v>22.568999999999999</v>
      </c>
      <c r="K6395" s="78">
        <v>1317</v>
      </c>
      <c r="L6395" s="16">
        <v>29.885000000000002</v>
      </c>
      <c r="M6395" s="16">
        <v>9.6259999999999994</v>
      </c>
    </row>
    <row r="6396" spans="1:13" x14ac:dyDescent="0.2">
      <c r="A6396" s="49">
        <f t="shared" si="101"/>
        <v>43754</v>
      </c>
      <c r="B6396" s="1">
        <v>32.765999999999998</v>
      </c>
      <c r="C6396" s="16">
        <v>91.85</v>
      </c>
      <c r="D6396" s="16">
        <v>26.753</v>
      </c>
      <c r="E6396" s="16">
        <v>24.85</v>
      </c>
      <c r="F6396" s="16">
        <v>29.25</v>
      </c>
      <c r="G6396" s="16">
        <v>5.89</v>
      </c>
      <c r="H6396" s="16">
        <v>42.02</v>
      </c>
      <c r="I6396" s="16">
        <v>239.15700000000001</v>
      </c>
      <c r="J6396" s="16">
        <v>9.6649999999999991</v>
      </c>
      <c r="K6396" s="78">
        <v>955</v>
      </c>
      <c r="L6396" s="16">
        <v>29.468</v>
      </c>
      <c r="M6396" s="16">
        <v>7.1909999999999998</v>
      </c>
    </row>
    <row r="6397" spans="1:13" x14ac:dyDescent="0.2">
      <c r="A6397" s="49">
        <f t="shared" si="101"/>
        <v>43755</v>
      </c>
      <c r="B6397" s="1">
        <v>22.614000000000001</v>
      </c>
      <c r="C6397" s="16">
        <v>94.432000000000002</v>
      </c>
      <c r="D6397" s="16">
        <v>25.221</v>
      </c>
      <c r="E6397" s="16">
        <v>22.54</v>
      </c>
      <c r="F6397" s="16">
        <v>27.08</v>
      </c>
      <c r="G6397" s="16">
        <v>4.5039999999999996</v>
      </c>
      <c r="H6397" s="16">
        <v>44.88</v>
      </c>
      <c r="I6397" s="16">
        <v>246.36699999999999</v>
      </c>
      <c r="J6397" s="16">
        <v>8.3610000000000007</v>
      </c>
      <c r="K6397" s="78">
        <v>821</v>
      </c>
      <c r="L6397" s="16">
        <v>28.937000000000001</v>
      </c>
      <c r="M6397" s="16">
        <v>5.7110000000000003</v>
      </c>
    </row>
    <row r="6398" spans="1:13" x14ac:dyDescent="0.2">
      <c r="A6398" s="49">
        <f t="shared" si="101"/>
        <v>43756</v>
      </c>
      <c r="B6398" s="1">
        <v>1.016</v>
      </c>
      <c r="C6398" s="16">
        <v>93.644000000000005</v>
      </c>
      <c r="D6398" s="16">
        <v>24.891999999999999</v>
      </c>
      <c r="E6398" s="16">
        <v>23.49</v>
      </c>
      <c r="F6398" s="16">
        <v>28.59</v>
      </c>
      <c r="G6398" s="16">
        <v>5.141</v>
      </c>
      <c r="H6398" s="16">
        <v>32.85</v>
      </c>
      <c r="I6398" s="16">
        <v>181.02500000000001</v>
      </c>
      <c r="J6398" s="16">
        <v>7.52</v>
      </c>
      <c r="K6398" s="78">
        <v>863</v>
      </c>
      <c r="L6398" s="16">
        <v>28.891999999999999</v>
      </c>
      <c r="M6398" s="16">
        <v>6.016</v>
      </c>
    </row>
    <row r="6399" spans="1:13" x14ac:dyDescent="0.2">
      <c r="A6399" s="49">
        <f t="shared" si="101"/>
        <v>43757</v>
      </c>
      <c r="B6399" s="1">
        <v>6.35</v>
      </c>
      <c r="C6399" s="16">
        <v>90.841999999999999</v>
      </c>
      <c r="D6399" s="16">
        <v>26.061</v>
      </c>
      <c r="E6399" s="16">
        <v>23.01</v>
      </c>
      <c r="F6399" s="16">
        <v>30.52</v>
      </c>
      <c r="G6399" s="16">
        <v>6.9489999999999998</v>
      </c>
      <c r="H6399" s="16">
        <v>27.13</v>
      </c>
      <c r="I6399" s="16">
        <v>169.47200000000001</v>
      </c>
      <c r="J6399" s="16">
        <v>16.666</v>
      </c>
      <c r="K6399" s="78">
        <v>1140</v>
      </c>
      <c r="L6399" s="16">
        <v>29.331</v>
      </c>
      <c r="M6399" s="16">
        <v>8.0109999999999992</v>
      </c>
    </row>
    <row r="6400" spans="1:13" x14ac:dyDescent="0.2">
      <c r="A6400" s="49">
        <f t="shared" si="101"/>
        <v>43758</v>
      </c>
      <c r="B6400" s="1">
        <v>2.286</v>
      </c>
      <c r="C6400" s="16">
        <v>92.17</v>
      </c>
      <c r="D6400" s="16">
        <v>25.710999999999999</v>
      </c>
      <c r="E6400" s="16">
        <v>24.21</v>
      </c>
      <c r="F6400" s="16">
        <v>28.18</v>
      </c>
      <c r="G6400" s="16">
        <v>9.2880000000000003</v>
      </c>
      <c r="H6400" s="16">
        <v>29.35</v>
      </c>
      <c r="I6400" s="16">
        <v>163.11199999999999</v>
      </c>
      <c r="J6400" s="16">
        <v>12.052</v>
      </c>
      <c r="K6400" s="78">
        <v>1219</v>
      </c>
      <c r="L6400" s="16">
        <v>29.114999999999998</v>
      </c>
      <c r="M6400" s="16">
        <v>12.851000000000001</v>
      </c>
    </row>
    <row r="6401" spans="1:13" x14ac:dyDescent="0.2">
      <c r="A6401" s="49">
        <f t="shared" si="101"/>
        <v>43759</v>
      </c>
      <c r="B6401" s="1">
        <v>0</v>
      </c>
      <c r="C6401" s="16">
        <v>83.480999999999995</v>
      </c>
      <c r="D6401" s="16">
        <v>26.975999999999999</v>
      </c>
      <c r="E6401" s="16">
        <v>23.19</v>
      </c>
      <c r="F6401" s="16">
        <v>31.56</v>
      </c>
      <c r="G6401" s="16">
        <v>9.8870000000000005</v>
      </c>
      <c r="H6401" s="16">
        <v>32.21</v>
      </c>
      <c r="I6401" s="16">
        <v>156.36799999999999</v>
      </c>
      <c r="J6401" s="16">
        <v>20.806000000000001</v>
      </c>
      <c r="K6401" s="78">
        <v>1263</v>
      </c>
      <c r="L6401" s="16">
        <v>29.312999999999999</v>
      </c>
      <c r="M6401" s="16">
        <v>11.688000000000001</v>
      </c>
    </row>
    <row r="6402" spans="1:13" x14ac:dyDescent="0.2">
      <c r="A6402" s="49">
        <f t="shared" si="101"/>
        <v>43760</v>
      </c>
      <c r="B6402" s="1">
        <v>12.7</v>
      </c>
      <c r="C6402" s="16">
        <v>93.406999999999996</v>
      </c>
      <c r="D6402" s="16">
        <v>25.245999999999999</v>
      </c>
      <c r="E6402" s="16">
        <v>23.05</v>
      </c>
      <c r="F6402" s="16">
        <v>29.5</v>
      </c>
      <c r="G6402" s="16">
        <v>5.7839999999999998</v>
      </c>
      <c r="H6402" s="16">
        <v>50.24</v>
      </c>
      <c r="I6402" s="16">
        <v>186.89599999999999</v>
      </c>
      <c r="J6402" s="16">
        <v>8.0340000000000007</v>
      </c>
      <c r="K6402" s="78">
        <v>688.1</v>
      </c>
      <c r="L6402" s="16">
        <v>29.097000000000001</v>
      </c>
      <c r="M6402" s="16">
        <v>6.5490000000000004</v>
      </c>
    </row>
    <row r="6403" spans="1:13" x14ac:dyDescent="0.2">
      <c r="A6403" s="49">
        <f t="shared" si="101"/>
        <v>43761</v>
      </c>
      <c r="B6403" s="1">
        <v>0.50800000000000001</v>
      </c>
      <c r="C6403" s="16">
        <v>93.054000000000002</v>
      </c>
      <c r="D6403" s="16">
        <v>25.289000000000001</v>
      </c>
      <c r="E6403" s="16">
        <v>22.32</v>
      </c>
      <c r="F6403" s="16">
        <v>28.89</v>
      </c>
      <c r="G6403" s="16">
        <v>4.3369999999999997</v>
      </c>
      <c r="H6403" s="16">
        <v>14.39</v>
      </c>
      <c r="I6403" s="16">
        <v>189.98699999999999</v>
      </c>
      <c r="J6403" s="16">
        <v>11.680999999999999</v>
      </c>
      <c r="K6403" s="78">
        <v>1098</v>
      </c>
      <c r="L6403" s="16">
        <v>29.166</v>
      </c>
      <c r="M6403" s="16">
        <v>4.8339999999999996</v>
      </c>
    </row>
    <row r="6404" spans="1:13" x14ac:dyDescent="0.2">
      <c r="A6404" s="49">
        <f t="shared" si="101"/>
        <v>43762</v>
      </c>
      <c r="B6404" s="1">
        <v>0</v>
      </c>
      <c r="C6404" s="16">
        <v>87.843000000000004</v>
      </c>
      <c r="D6404" s="16">
        <v>26.433</v>
      </c>
      <c r="E6404" s="16">
        <v>23.34</v>
      </c>
      <c r="F6404" s="16">
        <v>30.48</v>
      </c>
      <c r="G6404" s="16">
        <v>7.367</v>
      </c>
      <c r="H6404" s="16">
        <v>29.07</v>
      </c>
      <c r="I6404" s="16">
        <v>170.161</v>
      </c>
      <c r="J6404" s="16">
        <v>21.585000000000001</v>
      </c>
      <c r="K6404" s="78">
        <v>965</v>
      </c>
      <c r="L6404" s="16">
        <v>29.853999999999999</v>
      </c>
      <c r="M6404" s="16">
        <v>8.9920000000000009</v>
      </c>
    </row>
    <row r="6405" spans="1:13" x14ac:dyDescent="0.2">
      <c r="A6405" s="49">
        <f t="shared" si="101"/>
        <v>43763</v>
      </c>
      <c r="B6405" s="1">
        <v>0</v>
      </c>
      <c r="C6405" s="16">
        <v>87.430999999999997</v>
      </c>
      <c r="D6405" s="16">
        <v>26.911000000000001</v>
      </c>
      <c r="E6405" s="16">
        <v>24.48</v>
      </c>
      <c r="F6405" s="16">
        <v>30.85</v>
      </c>
      <c r="G6405" s="16">
        <v>7.2789999999999999</v>
      </c>
      <c r="H6405" s="16">
        <v>22.33</v>
      </c>
      <c r="I6405" s="16">
        <v>155.23699999999999</v>
      </c>
      <c r="J6405" s="16">
        <v>15.917</v>
      </c>
      <c r="K6405" s="78">
        <v>1160</v>
      </c>
      <c r="L6405" s="16">
        <v>29.317</v>
      </c>
      <c r="M6405" s="16">
        <v>8.5510000000000002</v>
      </c>
    </row>
    <row r="6406" spans="1:13" x14ac:dyDescent="0.2">
      <c r="A6406" s="49">
        <f t="shared" si="101"/>
        <v>43764</v>
      </c>
      <c r="B6406" s="1">
        <v>1.778</v>
      </c>
      <c r="C6406" s="16">
        <v>91.078000000000003</v>
      </c>
      <c r="D6406" s="16">
        <v>26.414000000000001</v>
      </c>
      <c r="E6406" s="16">
        <v>23.57</v>
      </c>
      <c r="F6406" s="16">
        <v>30.66</v>
      </c>
      <c r="G6406" s="16">
        <v>6.9530000000000003</v>
      </c>
      <c r="H6406" s="16">
        <v>22.97</v>
      </c>
      <c r="I6406" s="16">
        <v>170.33099999999999</v>
      </c>
      <c r="J6406" s="16">
        <v>15.845000000000001</v>
      </c>
      <c r="K6406" s="78">
        <v>1238</v>
      </c>
      <c r="L6406" s="16">
        <v>29.402999999999999</v>
      </c>
      <c r="M6406" s="16">
        <v>7.5439999999999996</v>
      </c>
    </row>
    <row r="6407" spans="1:13" x14ac:dyDescent="0.2">
      <c r="A6407" s="49">
        <f t="shared" si="101"/>
        <v>43765</v>
      </c>
      <c r="B6407" s="1">
        <v>3.81</v>
      </c>
      <c r="C6407" s="16">
        <v>91.022999999999996</v>
      </c>
      <c r="D6407" s="16">
        <v>27.202999999999999</v>
      </c>
      <c r="E6407" s="16">
        <v>24.29</v>
      </c>
      <c r="F6407" s="16">
        <v>30.25</v>
      </c>
      <c r="G6407" s="16">
        <v>6.0419999999999998</v>
      </c>
      <c r="H6407" s="16">
        <v>28.79</v>
      </c>
      <c r="I6407" s="16">
        <v>258.13499999999999</v>
      </c>
      <c r="J6407" s="16">
        <v>21.587</v>
      </c>
      <c r="K6407" s="78">
        <v>1006</v>
      </c>
      <c r="L6407" s="16">
        <v>29.68</v>
      </c>
      <c r="M6407" s="16">
        <v>7.84</v>
      </c>
    </row>
    <row r="6408" spans="1:13" x14ac:dyDescent="0.2">
      <c r="A6408" s="49">
        <f t="shared" si="101"/>
        <v>43766</v>
      </c>
      <c r="B6408" s="1">
        <v>15.75</v>
      </c>
      <c r="C6408" s="16">
        <v>95.102999999999994</v>
      </c>
      <c r="D6408" s="16">
        <v>26.556000000000001</v>
      </c>
      <c r="E6408" s="16">
        <v>24.92</v>
      </c>
      <c r="F6408" s="16">
        <v>30.44</v>
      </c>
      <c r="G6408" s="16">
        <v>6.3330000000000002</v>
      </c>
      <c r="H6408" s="16">
        <v>25.08</v>
      </c>
      <c r="I6408" s="16">
        <v>222.92699999999999</v>
      </c>
      <c r="J6408" s="16">
        <v>17.605</v>
      </c>
      <c r="K6408" s="78">
        <v>1249</v>
      </c>
      <c r="L6408" s="16">
        <v>29.960999999999999</v>
      </c>
      <c r="M6408" s="16">
        <v>7.6779999999999999</v>
      </c>
    </row>
    <row r="6409" spans="1:13" x14ac:dyDescent="0.2">
      <c r="A6409" s="49">
        <f t="shared" si="101"/>
        <v>43767</v>
      </c>
      <c r="B6409" s="1">
        <v>14.731999999999999</v>
      </c>
      <c r="C6409" s="16">
        <v>95.914000000000001</v>
      </c>
      <c r="D6409" s="16">
        <v>25.939</v>
      </c>
      <c r="E6409" s="16">
        <v>24.43</v>
      </c>
      <c r="F6409" s="16">
        <v>28.88</v>
      </c>
      <c r="G6409" s="16">
        <v>5.694</v>
      </c>
      <c r="H6409" s="16">
        <v>35.21</v>
      </c>
      <c r="I6409" s="16">
        <v>227.74100000000001</v>
      </c>
      <c r="J6409" s="16">
        <v>9.5419999999999998</v>
      </c>
      <c r="K6409" s="78">
        <v>864</v>
      </c>
      <c r="L6409" s="16">
        <v>29.795000000000002</v>
      </c>
      <c r="M6409" s="16">
        <v>7.0940000000000003</v>
      </c>
    </row>
    <row r="6410" spans="1:13" x14ac:dyDescent="0.2">
      <c r="A6410" s="49">
        <f t="shared" si="101"/>
        <v>43768</v>
      </c>
      <c r="B6410" s="1">
        <v>8.3819999999999997</v>
      </c>
      <c r="C6410" s="16">
        <v>91.096000000000004</v>
      </c>
      <c r="D6410" s="16">
        <v>26.742000000000001</v>
      </c>
      <c r="E6410" s="16">
        <v>24.19</v>
      </c>
      <c r="F6410" s="16">
        <v>30.05</v>
      </c>
      <c r="G6410" s="16">
        <v>5.7249999999999996</v>
      </c>
      <c r="H6410" s="16">
        <v>37.15</v>
      </c>
      <c r="I6410" s="16">
        <v>299.15800000000002</v>
      </c>
      <c r="J6410" s="16">
        <v>11.698</v>
      </c>
      <c r="K6410" s="78">
        <v>1235</v>
      </c>
      <c r="L6410" s="16">
        <v>29.789000000000001</v>
      </c>
      <c r="M6410" s="16">
        <v>7.5640000000000001</v>
      </c>
    </row>
    <row r="6411" spans="1:13" x14ac:dyDescent="0.2">
      <c r="A6411" s="49">
        <f t="shared" si="101"/>
        <v>43769</v>
      </c>
      <c r="B6411" s="1">
        <v>3.81</v>
      </c>
      <c r="C6411" s="16">
        <v>93.052999999999997</v>
      </c>
      <c r="D6411" s="16">
        <v>26.887</v>
      </c>
      <c r="E6411" s="16">
        <v>25.34</v>
      </c>
      <c r="F6411" s="16">
        <v>29.52</v>
      </c>
      <c r="G6411" s="16">
        <v>5.18</v>
      </c>
      <c r="H6411" s="16">
        <v>21.1</v>
      </c>
      <c r="I6411" s="16">
        <v>212.98</v>
      </c>
      <c r="J6411" s="16">
        <v>11.294</v>
      </c>
      <c r="K6411" s="78">
        <v>1022</v>
      </c>
      <c r="L6411" s="16">
        <v>29.76</v>
      </c>
      <c r="M6411" s="16">
        <v>6.8879999999999999</v>
      </c>
    </row>
    <row r="6412" spans="1:13" x14ac:dyDescent="0.2">
      <c r="A6412" s="49">
        <f t="shared" si="101"/>
        <v>43770</v>
      </c>
      <c r="B6412" s="1">
        <v>64.262</v>
      </c>
      <c r="C6412" s="16">
        <v>95.591999999999999</v>
      </c>
      <c r="D6412" s="16">
        <v>25.437000000000001</v>
      </c>
      <c r="E6412" s="16">
        <v>23.03</v>
      </c>
      <c r="F6412" s="16">
        <v>27.41</v>
      </c>
      <c r="G6412" s="16">
        <v>6.484</v>
      </c>
      <c r="H6412" s="16">
        <v>42.41</v>
      </c>
      <c r="I6412" s="16">
        <v>242.48599999999999</v>
      </c>
      <c r="J6412" s="16">
        <v>5.1630000000000003</v>
      </c>
      <c r="K6412" s="78">
        <v>425.8</v>
      </c>
      <c r="L6412" s="16">
        <v>29.326000000000001</v>
      </c>
      <c r="M6412" s="16">
        <v>7.5670000000000002</v>
      </c>
    </row>
    <row r="6413" spans="1:13" x14ac:dyDescent="0.2">
      <c r="A6413" s="49">
        <f t="shared" si="101"/>
        <v>43771</v>
      </c>
      <c r="B6413" s="1">
        <v>9.6519999999999992</v>
      </c>
      <c r="C6413" s="16">
        <v>94.575000000000003</v>
      </c>
      <c r="D6413" s="16">
        <v>26.009</v>
      </c>
      <c r="E6413" s="16">
        <v>24.61</v>
      </c>
      <c r="F6413" s="16">
        <v>27.16</v>
      </c>
      <c r="G6413" s="16">
        <v>6.6109999999999998</v>
      </c>
      <c r="H6413" s="16">
        <v>25.3</v>
      </c>
      <c r="I6413" s="16">
        <v>261.18200000000002</v>
      </c>
      <c r="J6413" s="16">
        <v>5.91</v>
      </c>
      <c r="K6413" s="78">
        <v>387.1</v>
      </c>
      <c r="L6413" s="16">
        <v>29.108000000000001</v>
      </c>
      <c r="M6413" s="16">
        <v>8.5340000000000007</v>
      </c>
    </row>
    <row r="6414" spans="1:13" x14ac:dyDescent="0.2">
      <c r="A6414" s="49">
        <f t="shared" si="101"/>
        <v>43772</v>
      </c>
      <c r="B6414" s="1">
        <v>1.27</v>
      </c>
      <c r="C6414" s="16">
        <v>94.218000000000004</v>
      </c>
      <c r="D6414" s="16">
        <v>26.379000000000001</v>
      </c>
      <c r="E6414" s="16">
        <v>24.67</v>
      </c>
      <c r="F6414" s="16">
        <v>29.42</v>
      </c>
      <c r="G6414" s="16">
        <v>4.5880000000000001</v>
      </c>
      <c r="H6414" s="16">
        <v>18.95</v>
      </c>
      <c r="I6414" s="16">
        <v>238.62899999999999</v>
      </c>
      <c r="J6414" s="16">
        <v>14.07</v>
      </c>
      <c r="K6414" s="78">
        <v>1222</v>
      </c>
      <c r="L6414" s="16">
        <v>29.385000000000002</v>
      </c>
      <c r="M6414" s="16">
        <v>6.44</v>
      </c>
    </row>
    <row r="6415" spans="1:13" x14ac:dyDescent="0.2">
      <c r="A6415" s="49">
        <f t="shared" si="101"/>
        <v>43773</v>
      </c>
      <c r="B6415" s="1">
        <v>17.777999999999999</v>
      </c>
      <c r="C6415" s="16">
        <v>90.031000000000006</v>
      </c>
      <c r="D6415" s="16">
        <v>27.155999999999999</v>
      </c>
      <c r="E6415" s="16">
        <v>24.49</v>
      </c>
      <c r="F6415" s="16">
        <v>29.26</v>
      </c>
      <c r="G6415" s="16">
        <v>11.62</v>
      </c>
      <c r="H6415" s="16">
        <v>45.37</v>
      </c>
      <c r="I6415" s="16">
        <v>19.416</v>
      </c>
      <c r="J6415" s="16">
        <v>16.420999999999999</v>
      </c>
      <c r="K6415" s="78">
        <v>1228</v>
      </c>
      <c r="L6415" s="16">
        <v>29.574999999999999</v>
      </c>
      <c r="M6415" s="16">
        <v>12.522</v>
      </c>
    </row>
    <row r="6416" spans="1:13" x14ac:dyDescent="0.2">
      <c r="A6416" s="49">
        <f t="shared" si="101"/>
        <v>43774</v>
      </c>
      <c r="B6416" s="1">
        <v>8.89</v>
      </c>
      <c r="C6416" s="16">
        <v>90.831999999999994</v>
      </c>
      <c r="D6416" s="16">
        <v>26.405000000000001</v>
      </c>
      <c r="E6416" s="16">
        <v>23.87</v>
      </c>
      <c r="F6416" s="16">
        <v>27.81</v>
      </c>
      <c r="G6416" s="16">
        <v>9.2010000000000005</v>
      </c>
      <c r="H6416" s="16">
        <v>39.090000000000003</v>
      </c>
      <c r="I6416" s="16">
        <v>346.08199999999999</v>
      </c>
      <c r="J6416" s="16">
        <v>7.6180000000000003</v>
      </c>
      <c r="K6416" s="78">
        <v>440</v>
      </c>
      <c r="L6416" s="16">
        <v>29.238</v>
      </c>
      <c r="M6416" s="16">
        <v>11.972</v>
      </c>
    </row>
    <row r="6417" spans="1:13" x14ac:dyDescent="0.2">
      <c r="A6417" s="49">
        <f t="shared" si="101"/>
        <v>43775</v>
      </c>
      <c r="B6417" s="1">
        <v>0</v>
      </c>
      <c r="C6417" s="16">
        <v>88.959000000000003</v>
      </c>
      <c r="D6417" s="16">
        <v>27.257000000000001</v>
      </c>
      <c r="E6417" s="16">
        <v>24.63</v>
      </c>
      <c r="F6417" s="16">
        <v>28.95</v>
      </c>
      <c r="G6417" s="16">
        <v>6.1760000000000002</v>
      </c>
      <c r="H6417" s="16">
        <v>22.9</v>
      </c>
      <c r="I6417" s="16">
        <v>339.30900000000003</v>
      </c>
      <c r="J6417" s="16">
        <v>15.058999999999999</v>
      </c>
      <c r="K6417" s="78">
        <v>726.8</v>
      </c>
      <c r="L6417" s="16">
        <v>29.335000000000001</v>
      </c>
      <c r="M6417" s="16">
        <v>7.7240000000000002</v>
      </c>
    </row>
    <row r="6418" spans="1:13" x14ac:dyDescent="0.2">
      <c r="A6418" s="49">
        <f t="shared" si="101"/>
        <v>43776</v>
      </c>
      <c r="B6418" s="1">
        <v>13.462</v>
      </c>
      <c r="C6418" s="16">
        <v>93.591999999999999</v>
      </c>
      <c r="D6418" s="16">
        <v>27.210999999999999</v>
      </c>
      <c r="E6418" s="16">
        <v>24.4</v>
      </c>
      <c r="F6418" s="16">
        <v>29.87</v>
      </c>
      <c r="G6418" s="16">
        <v>11.308999999999999</v>
      </c>
      <c r="H6418" s="16">
        <v>46.82</v>
      </c>
      <c r="I6418" s="16">
        <v>41.892000000000003</v>
      </c>
      <c r="J6418" s="16">
        <v>12.984999999999999</v>
      </c>
      <c r="K6418" s="78">
        <v>736.6</v>
      </c>
      <c r="L6418" s="16">
        <v>29.388000000000002</v>
      </c>
      <c r="M6418" s="16">
        <v>11.869</v>
      </c>
    </row>
    <row r="6419" spans="1:13" x14ac:dyDescent="0.2">
      <c r="A6419" s="49">
        <f t="shared" si="101"/>
        <v>43777</v>
      </c>
      <c r="B6419" s="1">
        <v>0</v>
      </c>
      <c r="C6419" s="16">
        <v>89.555999999999997</v>
      </c>
      <c r="D6419" s="16">
        <v>28.841000000000001</v>
      </c>
      <c r="E6419" s="16">
        <v>27.28</v>
      </c>
      <c r="F6419" s="16">
        <v>29.67</v>
      </c>
      <c r="G6419" s="16">
        <v>21.38</v>
      </c>
      <c r="H6419" s="16">
        <v>35.07</v>
      </c>
      <c r="I6419" s="16">
        <v>46.683</v>
      </c>
      <c r="J6419" s="16">
        <v>21.143000000000001</v>
      </c>
      <c r="K6419" s="78">
        <v>1116</v>
      </c>
      <c r="L6419" s="16">
        <v>29.57</v>
      </c>
      <c r="M6419" s="16">
        <v>20.277000000000001</v>
      </c>
    </row>
    <row r="6420" spans="1:13" x14ac:dyDescent="0.2">
      <c r="A6420" s="49">
        <f t="shared" si="101"/>
        <v>43778</v>
      </c>
      <c r="B6420" s="1">
        <v>12.954000000000001</v>
      </c>
      <c r="C6420" s="16">
        <v>90.73</v>
      </c>
      <c r="D6420" s="16">
        <v>28.21</v>
      </c>
      <c r="E6420" s="16">
        <v>25.24</v>
      </c>
      <c r="F6420" s="16">
        <v>29.72</v>
      </c>
      <c r="G6420" s="16">
        <v>18.177</v>
      </c>
      <c r="H6420" s="16">
        <v>35.950000000000003</v>
      </c>
      <c r="I6420" s="16">
        <v>64.766000000000005</v>
      </c>
      <c r="J6420" s="16">
        <v>13.236000000000001</v>
      </c>
      <c r="K6420" s="78">
        <v>773.5</v>
      </c>
      <c r="L6420" s="16">
        <v>29.606999999999999</v>
      </c>
      <c r="M6420" s="16">
        <v>17.291</v>
      </c>
    </row>
    <row r="6421" spans="1:13" x14ac:dyDescent="0.2">
      <c r="A6421" s="49">
        <f t="shared" si="101"/>
        <v>43779</v>
      </c>
      <c r="B6421" s="1">
        <v>28.702000000000002</v>
      </c>
      <c r="C6421" s="16">
        <v>97.013999999999996</v>
      </c>
      <c r="D6421" s="16">
        <v>25.608000000000001</v>
      </c>
      <c r="E6421" s="16">
        <v>23.42</v>
      </c>
      <c r="F6421" s="16">
        <v>28.78</v>
      </c>
      <c r="G6421" s="16">
        <v>4.92</v>
      </c>
      <c r="H6421" s="16">
        <v>28.61</v>
      </c>
      <c r="I6421" s="16">
        <v>184.02699999999999</v>
      </c>
      <c r="J6421" s="16">
        <v>8.0879999999999992</v>
      </c>
      <c r="K6421" s="78">
        <v>991</v>
      </c>
      <c r="L6421" s="16">
        <v>29.359000000000002</v>
      </c>
      <c r="M6421" s="16">
        <v>6.3079999999999998</v>
      </c>
    </row>
    <row r="6422" spans="1:13" x14ac:dyDescent="0.2">
      <c r="A6422" s="49">
        <f t="shared" si="101"/>
        <v>43780</v>
      </c>
      <c r="B6422" s="1">
        <v>23.622</v>
      </c>
      <c r="C6422" s="16">
        <v>96.763999999999996</v>
      </c>
      <c r="D6422" s="16">
        <v>25.701000000000001</v>
      </c>
      <c r="E6422" s="16">
        <v>24.11</v>
      </c>
      <c r="F6422" s="16">
        <v>29.34</v>
      </c>
      <c r="G6422" s="16">
        <v>5.2960000000000003</v>
      </c>
      <c r="H6422" s="16">
        <v>28.22</v>
      </c>
      <c r="I6422" s="16">
        <v>195.27699999999999</v>
      </c>
      <c r="J6422" s="16">
        <v>9.2390000000000008</v>
      </c>
      <c r="K6422" s="78">
        <v>1239</v>
      </c>
      <c r="L6422" s="16">
        <v>29.216000000000001</v>
      </c>
      <c r="M6422" s="16">
        <v>6.641</v>
      </c>
    </row>
    <row r="6423" spans="1:13" x14ac:dyDescent="0.2">
      <c r="A6423" s="49">
        <f t="shared" si="101"/>
        <v>43781</v>
      </c>
      <c r="B6423" s="1">
        <v>21.846</v>
      </c>
      <c r="C6423" s="16">
        <v>94.02</v>
      </c>
      <c r="D6423" s="16">
        <v>26.096</v>
      </c>
      <c r="E6423" s="16">
        <v>23.83</v>
      </c>
      <c r="F6423" s="16">
        <v>29.67</v>
      </c>
      <c r="G6423" s="16">
        <v>6.2030000000000003</v>
      </c>
      <c r="H6423" s="16">
        <v>29.25</v>
      </c>
      <c r="I6423" s="16">
        <v>241.95099999999999</v>
      </c>
      <c r="J6423" s="16">
        <v>13.715999999999999</v>
      </c>
      <c r="K6423" s="78">
        <v>1240</v>
      </c>
      <c r="L6423" s="16">
        <v>29.14</v>
      </c>
      <c r="M6423" s="16">
        <v>7.65</v>
      </c>
    </row>
    <row r="6424" spans="1:13" x14ac:dyDescent="0.2">
      <c r="A6424" s="49">
        <f t="shared" si="101"/>
        <v>43782</v>
      </c>
      <c r="B6424" s="1">
        <v>2.032</v>
      </c>
      <c r="C6424" s="16">
        <v>92.510999999999996</v>
      </c>
      <c r="D6424" s="16">
        <v>25.594000000000001</v>
      </c>
      <c r="E6424" s="16">
        <v>23.16</v>
      </c>
      <c r="F6424" s="16">
        <v>28.18</v>
      </c>
      <c r="G6424" s="16">
        <v>5.3209999999999997</v>
      </c>
      <c r="H6424" s="16">
        <v>17.989999999999998</v>
      </c>
      <c r="I6424" s="16">
        <v>260.44200000000001</v>
      </c>
      <c r="J6424" s="16">
        <v>13.250999999999999</v>
      </c>
      <c r="K6424" s="78">
        <v>963</v>
      </c>
      <c r="L6424" s="16">
        <v>29.193999999999999</v>
      </c>
      <c r="M6424" s="16">
        <v>6.9260000000000002</v>
      </c>
    </row>
    <row r="6425" spans="1:13" x14ac:dyDescent="0.2">
      <c r="A6425" s="49">
        <f t="shared" si="101"/>
        <v>43783</v>
      </c>
      <c r="B6425" s="1">
        <v>9.1440000000000001</v>
      </c>
      <c r="C6425" s="16">
        <v>93.817999999999998</v>
      </c>
      <c r="D6425" s="16">
        <v>26.302</v>
      </c>
      <c r="E6425" s="16">
        <v>25.02</v>
      </c>
      <c r="F6425" s="16">
        <v>28.47</v>
      </c>
      <c r="G6425" s="16">
        <v>5.665</v>
      </c>
      <c r="H6425" s="16">
        <v>18.38</v>
      </c>
      <c r="I6425" s="16">
        <v>270.58600000000001</v>
      </c>
      <c r="J6425" s="16">
        <v>8.7789999999999999</v>
      </c>
      <c r="K6425" s="78">
        <v>972</v>
      </c>
      <c r="L6425" s="16">
        <v>28.978999999999999</v>
      </c>
      <c r="M6425" s="16">
        <v>7.49</v>
      </c>
    </row>
    <row r="6426" spans="1:13" x14ac:dyDescent="0.2">
      <c r="A6426" s="49">
        <f t="shared" si="101"/>
        <v>43784</v>
      </c>
      <c r="B6426" s="1">
        <v>2.794</v>
      </c>
      <c r="C6426" s="16">
        <v>92.68</v>
      </c>
      <c r="D6426" s="16">
        <v>26.4</v>
      </c>
      <c r="E6426" s="16">
        <v>24.38</v>
      </c>
      <c r="F6426" s="16">
        <v>28.82</v>
      </c>
      <c r="G6426" s="16">
        <v>5.0289999999999999</v>
      </c>
      <c r="H6426" s="16">
        <v>16.41</v>
      </c>
      <c r="I6426" s="16">
        <v>286.91300000000001</v>
      </c>
      <c r="J6426" s="16">
        <v>17.207999999999998</v>
      </c>
      <c r="K6426" s="78">
        <v>1129</v>
      </c>
      <c r="L6426" s="16">
        <v>29.085000000000001</v>
      </c>
      <c r="M6426" s="16">
        <v>7.4160000000000004</v>
      </c>
    </row>
    <row r="6427" spans="1:13" x14ac:dyDescent="0.2">
      <c r="A6427" s="49">
        <f t="shared" si="101"/>
        <v>43785</v>
      </c>
      <c r="B6427" s="1">
        <v>15.24</v>
      </c>
      <c r="C6427" s="16">
        <v>91.346999999999994</v>
      </c>
      <c r="D6427" s="16">
        <v>26.806000000000001</v>
      </c>
      <c r="E6427" s="16">
        <v>24.7</v>
      </c>
      <c r="F6427" s="16">
        <v>28.92</v>
      </c>
      <c r="G6427" s="16">
        <v>6.569</v>
      </c>
      <c r="H6427" s="16">
        <v>23.92</v>
      </c>
      <c r="I6427" s="16">
        <v>330.971</v>
      </c>
      <c r="J6427" s="16">
        <v>11.045999999999999</v>
      </c>
      <c r="K6427" s="78">
        <v>928</v>
      </c>
      <c r="L6427" s="16">
        <v>29.039000000000001</v>
      </c>
      <c r="M6427" s="16">
        <v>9.9149999999999991</v>
      </c>
    </row>
    <row r="6428" spans="1:13" x14ac:dyDescent="0.2">
      <c r="A6428" s="49">
        <f t="shared" si="101"/>
        <v>43786</v>
      </c>
      <c r="B6428" s="1">
        <v>8.3819999999999997</v>
      </c>
      <c r="C6428" s="16">
        <v>92.352999999999994</v>
      </c>
      <c r="D6428" s="16">
        <v>26.157</v>
      </c>
      <c r="E6428" s="16">
        <v>22.95</v>
      </c>
      <c r="F6428" s="16">
        <v>29.18</v>
      </c>
      <c r="G6428" s="16">
        <v>5.617</v>
      </c>
      <c r="H6428" s="16">
        <v>36.229999999999997</v>
      </c>
      <c r="I6428" s="16">
        <v>279.79000000000002</v>
      </c>
      <c r="J6428" s="16">
        <v>11.77</v>
      </c>
      <c r="K6428" s="78">
        <v>1063</v>
      </c>
      <c r="L6428" s="16">
        <v>28.85</v>
      </c>
      <c r="M6428" s="16">
        <v>7.7329999999999997</v>
      </c>
    </row>
    <row r="6429" spans="1:13" x14ac:dyDescent="0.2">
      <c r="A6429" s="49">
        <f t="shared" ref="A6429:A6472" si="102">A6428+1</f>
        <v>43787</v>
      </c>
      <c r="B6429" s="1">
        <v>4.0640000000000001</v>
      </c>
      <c r="C6429" s="16">
        <v>87.944000000000003</v>
      </c>
      <c r="D6429" s="16">
        <v>26.975999999999999</v>
      </c>
      <c r="E6429" s="16">
        <v>24.35</v>
      </c>
      <c r="F6429" s="16">
        <v>29</v>
      </c>
      <c r="G6429" s="16">
        <v>7.218</v>
      </c>
      <c r="H6429" s="16">
        <v>23.71</v>
      </c>
      <c r="I6429" s="16">
        <v>296.89299999999997</v>
      </c>
      <c r="J6429" s="16">
        <v>21.248000000000001</v>
      </c>
      <c r="K6429" s="78">
        <v>1354</v>
      </c>
      <c r="L6429" s="16">
        <v>29.093</v>
      </c>
      <c r="M6429" s="16">
        <v>9.8309999999999995</v>
      </c>
    </row>
    <row r="6430" spans="1:13" x14ac:dyDescent="0.2">
      <c r="A6430" s="49">
        <f t="shared" si="102"/>
        <v>43788</v>
      </c>
      <c r="B6430" s="1">
        <v>4.8259999999999996</v>
      </c>
      <c r="C6430" s="16">
        <v>90.281000000000006</v>
      </c>
      <c r="D6430" s="16">
        <v>26.506</v>
      </c>
      <c r="E6430" s="16">
        <v>23.87</v>
      </c>
      <c r="F6430" s="16">
        <v>29.24</v>
      </c>
      <c r="G6430" s="16">
        <v>6.202</v>
      </c>
      <c r="H6430" s="16">
        <v>31.51</v>
      </c>
      <c r="I6430" s="16">
        <v>256.47300000000001</v>
      </c>
      <c r="J6430" s="16">
        <v>20.576000000000001</v>
      </c>
      <c r="K6430" s="78">
        <v>1054</v>
      </c>
      <c r="L6430" s="16">
        <v>29.408000000000001</v>
      </c>
      <c r="M6430" s="16">
        <v>8.2240000000000002</v>
      </c>
    </row>
    <row r="6431" spans="1:13" x14ac:dyDescent="0.2">
      <c r="A6431" s="49">
        <f t="shared" si="102"/>
        <v>43789</v>
      </c>
      <c r="B6431" s="1">
        <v>0.254</v>
      </c>
      <c r="C6431" s="16">
        <v>89.712999999999994</v>
      </c>
      <c r="D6431" s="16">
        <v>26.58</v>
      </c>
      <c r="E6431" s="16">
        <v>23.19</v>
      </c>
      <c r="F6431" s="16">
        <v>29.39</v>
      </c>
      <c r="G6431" s="16">
        <v>7.8810000000000002</v>
      </c>
      <c r="H6431" s="16">
        <v>23.32</v>
      </c>
      <c r="I6431" s="16">
        <v>271.59100000000001</v>
      </c>
      <c r="J6431" s="16">
        <v>21.832999999999998</v>
      </c>
      <c r="K6431" s="78">
        <v>1155</v>
      </c>
      <c r="L6431" s="16">
        <v>29.741</v>
      </c>
      <c r="M6431" s="16">
        <v>11.081</v>
      </c>
    </row>
    <row r="6432" spans="1:13" x14ac:dyDescent="0.2">
      <c r="A6432" s="49">
        <f t="shared" si="102"/>
        <v>43790</v>
      </c>
      <c r="B6432" s="1">
        <v>0</v>
      </c>
      <c r="C6432" s="16">
        <v>82.433999999999997</v>
      </c>
      <c r="D6432" s="16">
        <v>27.797999999999998</v>
      </c>
      <c r="E6432" s="16">
        <v>24.9</v>
      </c>
      <c r="F6432" s="16">
        <v>29.97</v>
      </c>
      <c r="G6432" s="16">
        <v>11.958</v>
      </c>
      <c r="H6432" s="16">
        <v>25.9</v>
      </c>
      <c r="I6432" s="16">
        <v>359.08600000000001</v>
      </c>
      <c r="J6432" s="16">
        <v>23.016999999999999</v>
      </c>
      <c r="K6432" s="78">
        <v>990</v>
      </c>
      <c r="L6432" s="16">
        <v>29.562999999999999</v>
      </c>
      <c r="M6432" s="16">
        <v>13.914</v>
      </c>
    </row>
    <row r="6433" spans="1:13" x14ac:dyDescent="0.2">
      <c r="A6433" s="49">
        <f t="shared" si="102"/>
        <v>43791</v>
      </c>
      <c r="B6433" s="1">
        <v>24.638000000000002</v>
      </c>
      <c r="C6433" s="16">
        <v>88.619</v>
      </c>
      <c r="D6433" s="16">
        <v>27.030999999999999</v>
      </c>
      <c r="E6433" s="16">
        <v>24.88</v>
      </c>
      <c r="F6433" s="16">
        <v>29.38</v>
      </c>
      <c r="G6433" s="16">
        <v>8.0640000000000001</v>
      </c>
      <c r="H6433" s="16">
        <v>23.28</v>
      </c>
      <c r="I6433" s="16">
        <v>289.77499999999998</v>
      </c>
      <c r="J6433" s="16">
        <v>11.395</v>
      </c>
      <c r="K6433" s="78">
        <v>1227</v>
      </c>
      <c r="L6433" s="16">
        <v>29.22</v>
      </c>
      <c r="M6433" s="16">
        <v>11.852</v>
      </c>
    </row>
    <row r="6434" spans="1:13" x14ac:dyDescent="0.2">
      <c r="A6434" s="49">
        <f t="shared" si="102"/>
        <v>43792</v>
      </c>
      <c r="B6434" s="1">
        <v>4.5720000000000001</v>
      </c>
      <c r="C6434" s="16">
        <v>88.772000000000006</v>
      </c>
      <c r="D6434" s="16">
        <v>26.917000000000002</v>
      </c>
      <c r="E6434" s="16">
        <v>23.4</v>
      </c>
      <c r="F6434" s="16">
        <v>30.57</v>
      </c>
      <c r="G6434" s="16">
        <v>5.726</v>
      </c>
      <c r="H6434" s="16">
        <v>21.38</v>
      </c>
      <c r="I6434" s="16">
        <v>320.36500000000001</v>
      </c>
      <c r="J6434" s="16">
        <v>21.331</v>
      </c>
      <c r="K6434" s="78">
        <v>1291</v>
      </c>
      <c r="L6434" s="16">
        <v>29.507000000000001</v>
      </c>
      <c r="M6434" s="16">
        <v>8.3710000000000004</v>
      </c>
    </row>
    <row r="6435" spans="1:13" x14ac:dyDescent="0.2">
      <c r="A6435" s="49">
        <f t="shared" si="102"/>
        <v>43793</v>
      </c>
      <c r="B6435" s="1">
        <v>25.146000000000001</v>
      </c>
      <c r="C6435" s="16">
        <v>87.748000000000005</v>
      </c>
      <c r="D6435" s="16">
        <v>27.587</v>
      </c>
      <c r="E6435" s="16">
        <v>24.11</v>
      </c>
      <c r="F6435" s="16">
        <v>29.53</v>
      </c>
      <c r="G6435" s="16">
        <v>8.4410000000000007</v>
      </c>
      <c r="H6435" s="16">
        <v>30.02</v>
      </c>
      <c r="I6435" s="16">
        <v>332.00799999999998</v>
      </c>
      <c r="J6435" s="16">
        <v>22.029</v>
      </c>
      <c r="K6435" s="78">
        <v>1039</v>
      </c>
      <c r="L6435" s="16">
        <v>29.623999999999999</v>
      </c>
      <c r="M6435" s="16">
        <v>12.768000000000001</v>
      </c>
    </row>
    <row r="6436" spans="1:13" x14ac:dyDescent="0.2">
      <c r="A6436" s="49">
        <f t="shared" si="102"/>
        <v>43794</v>
      </c>
      <c r="B6436" s="1">
        <v>28.952000000000002</v>
      </c>
      <c r="C6436" s="16">
        <v>87.528000000000006</v>
      </c>
      <c r="D6436" s="16">
        <v>28.126999999999999</v>
      </c>
      <c r="E6436" s="16">
        <v>24.43</v>
      </c>
      <c r="F6436" s="16">
        <v>29.24</v>
      </c>
      <c r="G6436" s="16">
        <v>21.812000000000001</v>
      </c>
      <c r="H6436" s="16">
        <v>55.11</v>
      </c>
      <c r="I6436" s="16">
        <v>31.776</v>
      </c>
      <c r="J6436" s="16">
        <v>16.3</v>
      </c>
      <c r="K6436" s="78">
        <v>1281</v>
      </c>
      <c r="L6436" s="16">
        <v>29.559000000000001</v>
      </c>
      <c r="M6436" s="16">
        <v>21.867999999999999</v>
      </c>
    </row>
    <row r="6437" spans="1:13" x14ac:dyDescent="0.2">
      <c r="A6437" s="49">
        <f t="shared" si="102"/>
        <v>43795</v>
      </c>
      <c r="B6437" s="1">
        <v>1.27</v>
      </c>
      <c r="C6437" s="16">
        <v>89.97</v>
      </c>
      <c r="D6437" s="16">
        <v>28.138000000000002</v>
      </c>
      <c r="E6437" s="16">
        <v>26.46</v>
      </c>
      <c r="F6437" s="16">
        <v>29.26</v>
      </c>
      <c r="G6437" s="16">
        <v>17.411000000000001</v>
      </c>
      <c r="H6437" s="16">
        <v>32.99</v>
      </c>
      <c r="I6437" s="16">
        <v>25.88</v>
      </c>
      <c r="J6437" s="16">
        <v>18.167000000000002</v>
      </c>
      <c r="K6437" s="78">
        <v>1221</v>
      </c>
      <c r="L6437" s="16">
        <v>29.475999999999999</v>
      </c>
      <c r="M6437" s="16">
        <v>17.527999999999999</v>
      </c>
    </row>
    <row r="6438" spans="1:13" x14ac:dyDescent="0.2">
      <c r="A6438" s="49">
        <f t="shared" si="102"/>
        <v>43796</v>
      </c>
      <c r="B6438" s="1">
        <v>0.50800000000000001</v>
      </c>
      <c r="C6438" s="16">
        <v>91.671999999999997</v>
      </c>
      <c r="D6438" s="16">
        <v>28.780999999999999</v>
      </c>
      <c r="E6438" s="16">
        <v>26.75</v>
      </c>
      <c r="F6438" s="16">
        <v>29.87</v>
      </c>
      <c r="G6438" s="16">
        <v>18.765999999999998</v>
      </c>
      <c r="H6438" s="16">
        <v>35.28</v>
      </c>
      <c r="I6438" s="16">
        <v>51.722000000000001</v>
      </c>
      <c r="J6438" s="16">
        <v>20.841000000000001</v>
      </c>
      <c r="K6438" s="78">
        <v>932</v>
      </c>
      <c r="L6438" s="16">
        <v>29.396000000000001</v>
      </c>
      <c r="M6438" s="16">
        <v>18.353000000000002</v>
      </c>
    </row>
    <row r="6439" spans="1:13" x14ac:dyDescent="0.2">
      <c r="A6439" s="49">
        <f t="shared" si="102"/>
        <v>43797</v>
      </c>
      <c r="B6439" s="1">
        <v>33.270000000000003</v>
      </c>
      <c r="C6439" s="16">
        <v>93.367000000000004</v>
      </c>
      <c r="D6439" s="16">
        <v>27.497</v>
      </c>
      <c r="E6439" s="16">
        <v>23.39</v>
      </c>
      <c r="F6439" s="16">
        <v>29.52</v>
      </c>
      <c r="G6439" s="16">
        <v>15.662000000000001</v>
      </c>
      <c r="H6439" s="16">
        <v>35.950000000000003</v>
      </c>
      <c r="I6439" s="16">
        <v>70.617999999999995</v>
      </c>
      <c r="J6439" s="16">
        <v>11.323</v>
      </c>
      <c r="K6439" s="78">
        <v>735.9</v>
      </c>
      <c r="L6439" s="16">
        <v>29.347000000000001</v>
      </c>
      <c r="M6439" s="16">
        <v>15.224</v>
      </c>
    </row>
    <row r="6440" spans="1:13" x14ac:dyDescent="0.2">
      <c r="A6440" s="49">
        <f t="shared" si="102"/>
        <v>43798</v>
      </c>
      <c r="B6440" s="1">
        <v>14.986000000000001</v>
      </c>
      <c r="C6440" s="16">
        <v>92.935000000000002</v>
      </c>
      <c r="D6440" s="16">
        <v>26.920999999999999</v>
      </c>
      <c r="E6440" s="16">
        <v>24.04</v>
      </c>
      <c r="F6440" s="16">
        <v>29.29</v>
      </c>
      <c r="G6440" s="16">
        <v>10.632</v>
      </c>
      <c r="H6440" s="16">
        <v>35.14</v>
      </c>
      <c r="I6440" s="16">
        <v>81.292000000000002</v>
      </c>
      <c r="J6440" s="16">
        <v>12.891999999999999</v>
      </c>
      <c r="K6440" s="78">
        <v>1031</v>
      </c>
      <c r="L6440" s="16">
        <v>29.067</v>
      </c>
      <c r="M6440" s="16">
        <v>11.555999999999999</v>
      </c>
    </row>
    <row r="6441" spans="1:13" x14ac:dyDescent="0.2">
      <c r="A6441" s="49">
        <f t="shared" si="102"/>
        <v>43799</v>
      </c>
      <c r="B6441" s="1">
        <v>0.76200000000000001</v>
      </c>
      <c r="C6441" s="16">
        <v>83.569000000000003</v>
      </c>
      <c r="D6441" s="16">
        <v>28.311</v>
      </c>
      <c r="E6441" s="16">
        <v>26.8</v>
      </c>
      <c r="F6441" s="16">
        <v>28.95</v>
      </c>
      <c r="G6441" s="16">
        <v>21.044</v>
      </c>
      <c r="H6441" s="16">
        <v>34.36</v>
      </c>
      <c r="I6441" s="16">
        <v>35.527000000000001</v>
      </c>
      <c r="J6441" s="16">
        <v>20.254000000000001</v>
      </c>
      <c r="K6441" s="78">
        <v>1318</v>
      </c>
      <c r="L6441" s="16">
        <v>29.021999999999998</v>
      </c>
      <c r="M6441" s="16">
        <v>21.283999999999999</v>
      </c>
    </row>
    <row r="6442" spans="1:13" x14ac:dyDescent="0.2">
      <c r="A6442" s="49">
        <f t="shared" si="102"/>
        <v>43800</v>
      </c>
      <c r="B6442" s="1">
        <v>0</v>
      </c>
      <c r="C6442" s="16">
        <v>83.257999999999996</v>
      </c>
      <c r="D6442" s="16">
        <v>28.088999999999999</v>
      </c>
      <c r="E6442" s="16">
        <v>25.5</v>
      </c>
      <c r="F6442" s="16">
        <v>30.42</v>
      </c>
      <c r="G6442" s="16">
        <v>12.134</v>
      </c>
      <c r="H6442" s="16">
        <v>30.55</v>
      </c>
      <c r="I6442" s="16">
        <v>15.473000000000001</v>
      </c>
      <c r="J6442" s="16">
        <v>22.734000000000002</v>
      </c>
      <c r="K6442" s="78">
        <v>1020</v>
      </c>
      <c r="L6442" s="16">
        <v>29.14</v>
      </c>
      <c r="M6442" s="16">
        <v>13.832000000000001</v>
      </c>
    </row>
    <row r="6443" spans="1:13" x14ac:dyDescent="0.2">
      <c r="A6443" s="49">
        <f t="shared" si="102"/>
        <v>43801</v>
      </c>
      <c r="B6443" s="1">
        <v>0</v>
      </c>
      <c r="C6443" s="16">
        <v>84.704999999999998</v>
      </c>
      <c r="D6443" s="16">
        <v>28.044</v>
      </c>
      <c r="E6443" s="16">
        <v>26.28</v>
      </c>
      <c r="F6443" s="16">
        <v>29.52</v>
      </c>
      <c r="G6443" s="16">
        <v>12.882999999999999</v>
      </c>
      <c r="H6443" s="16">
        <v>24.48</v>
      </c>
      <c r="I6443" s="16">
        <v>353.00799999999998</v>
      </c>
      <c r="J6443" s="16">
        <v>18.969000000000001</v>
      </c>
      <c r="K6443" s="78">
        <v>1029</v>
      </c>
      <c r="L6443" s="16">
        <v>29.021000000000001</v>
      </c>
      <c r="M6443" s="16">
        <v>17.207000000000001</v>
      </c>
    </row>
    <row r="6444" spans="1:13" x14ac:dyDescent="0.2">
      <c r="A6444" s="49">
        <f t="shared" si="102"/>
        <v>43802</v>
      </c>
      <c r="B6444" s="1">
        <v>23.372</v>
      </c>
      <c r="C6444" s="16">
        <v>89.620999999999995</v>
      </c>
      <c r="D6444" s="16">
        <v>27.065999999999999</v>
      </c>
      <c r="E6444" s="16">
        <v>23.88</v>
      </c>
      <c r="F6444" s="16">
        <v>28.73</v>
      </c>
      <c r="G6444" s="16">
        <v>10.904</v>
      </c>
      <c r="H6444" s="16">
        <v>49.53</v>
      </c>
      <c r="I6444" s="16">
        <v>340.55900000000003</v>
      </c>
      <c r="J6444" s="16">
        <v>6.6289999999999996</v>
      </c>
      <c r="K6444" s="78">
        <v>1102</v>
      </c>
      <c r="L6444" s="16">
        <v>28.722999999999999</v>
      </c>
      <c r="M6444" s="16">
        <v>15.772</v>
      </c>
    </row>
    <row r="6445" spans="1:13" x14ac:dyDescent="0.2">
      <c r="A6445" s="49">
        <f t="shared" si="102"/>
        <v>43803</v>
      </c>
      <c r="B6445" s="1">
        <v>118.62</v>
      </c>
      <c r="C6445" s="16">
        <v>95.92</v>
      </c>
      <c r="D6445" s="16">
        <v>25.853000000000002</v>
      </c>
      <c r="E6445" s="16">
        <v>24.17</v>
      </c>
      <c r="F6445" s="16">
        <v>26.92</v>
      </c>
      <c r="G6445" s="16">
        <v>9.8800000000000008</v>
      </c>
      <c r="H6445" s="16">
        <v>28.08</v>
      </c>
      <c r="I6445" s="16">
        <v>274.745</v>
      </c>
      <c r="J6445" s="16">
        <v>4.7960000000000003</v>
      </c>
      <c r="K6445" s="78">
        <v>378.7</v>
      </c>
      <c r="L6445" s="16">
        <v>28.350999999999999</v>
      </c>
      <c r="M6445" s="16">
        <v>12.326000000000001</v>
      </c>
    </row>
    <row r="6446" spans="1:13" x14ac:dyDescent="0.2">
      <c r="A6446" s="49">
        <f t="shared" si="102"/>
        <v>43804</v>
      </c>
      <c r="B6446" s="1">
        <v>103.376</v>
      </c>
      <c r="C6446" s="16">
        <v>97.456000000000003</v>
      </c>
      <c r="D6446" s="16">
        <v>25.664000000000001</v>
      </c>
      <c r="E6446" s="16">
        <v>24.39</v>
      </c>
      <c r="F6446" s="16">
        <v>27.7</v>
      </c>
      <c r="G6446" s="16">
        <v>8.0730000000000004</v>
      </c>
      <c r="H6446" s="16">
        <v>27.8</v>
      </c>
      <c r="I6446" s="16">
        <v>265.47699999999998</v>
      </c>
      <c r="J6446" s="16">
        <v>5.41</v>
      </c>
      <c r="K6446" s="78">
        <v>392</v>
      </c>
      <c r="L6446" s="16">
        <v>28.143999999999998</v>
      </c>
      <c r="M6446" s="16">
        <v>9.9190000000000005</v>
      </c>
    </row>
    <row r="6447" spans="1:13" x14ac:dyDescent="0.2">
      <c r="A6447" s="49">
        <f t="shared" si="102"/>
        <v>43805</v>
      </c>
      <c r="B6447" s="1">
        <v>0.254</v>
      </c>
      <c r="C6447" s="16">
        <v>92.203999999999994</v>
      </c>
      <c r="D6447" s="16">
        <v>27.603000000000002</v>
      </c>
      <c r="E6447" s="16">
        <v>24.31</v>
      </c>
      <c r="F6447" s="16">
        <v>28.94</v>
      </c>
      <c r="G6447" s="16">
        <v>13.054</v>
      </c>
      <c r="H6447" s="16">
        <v>29.74</v>
      </c>
      <c r="I6447" s="16">
        <v>48.924999999999997</v>
      </c>
      <c r="J6447" s="16">
        <v>11.717000000000001</v>
      </c>
      <c r="K6447" s="78">
        <v>1124</v>
      </c>
      <c r="L6447" s="16">
        <v>28.440999999999999</v>
      </c>
      <c r="M6447" s="16">
        <v>12.897</v>
      </c>
    </row>
    <row r="6448" spans="1:13" x14ac:dyDescent="0.2">
      <c r="A6448" s="49">
        <f t="shared" si="102"/>
        <v>43806</v>
      </c>
      <c r="B6448" s="1">
        <v>4.0640000000000001</v>
      </c>
      <c r="C6448" s="16">
        <v>94.247</v>
      </c>
      <c r="D6448" s="16">
        <v>26.4</v>
      </c>
      <c r="E6448" s="16">
        <v>24.7</v>
      </c>
      <c r="F6448" s="16">
        <v>28.84</v>
      </c>
      <c r="G6448" s="16">
        <v>9.8239999999999998</v>
      </c>
      <c r="H6448" s="16">
        <v>40.57</v>
      </c>
      <c r="I6448" s="16">
        <v>187.08</v>
      </c>
      <c r="J6448" s="16">
        <v>16.533000000000001</v>
      </c>
      <c r="K6448" s="78">
        <v>1208</v>
      </c>
      <c r="L6448" s="16">
        <v>28.706</v>
      </c>
      <c r="M6448" s="16">
        <v>9.8239999999999998</v>
      </c>
    </row>
    <row r="6449" spans="1:13" x14ac:dyDescent="0.2">
      <c r="A6449" s="49">
        <f t="shared" si="102"/>
        <v>43807</v>
      </c>
      <c r="B6449" s="1">
        <v>6.6040000000000001</v>
      </c>
      <c r="C6449" s="16">
        <v>90.707999999999998</v>
      </c>
      <c r="D6449" s="16">
        <v>27.053999999999998</v>
      </c>
      <c r="E6449" s="16">
        <v>24.38</v>
      </c>
      <c r="F6449" s="16">
        <v>29.58</v>
      </c>
      <c r="G6449" s="16">
        <v>13.664999999999999</v>
      </c>
      <c r="H6449" s="16">
        <v>36.409999999999997</v>
      </c>
      <c r="I6449" s="16">
        <v>33.773000000000003</v>
      </c>
      <c r="J6449" s="16">
        <v>19.966000000000001</v>
      </c>
      <c r="K6449" s="78">
        <v>991</v>
      </c>
      <c r="L6449" s="16">
        <v>28.797000000000001</v>
      </c>
      <c r="M6449" s="16">
        <v>13.413</v>
      </c>
    </row>
    <row r="6450" spans="1:13" x14ac:dyDescent="0.2">
      <c r="A6450" s="49">
        <f t="shared" si="102"/>
        <v>43808</v>
      </c>
      <c r="B6450" s="1">
        <v>8.6359999999999992</v>
      </c>
      <c r="C6450" s="16">
        <v>87.56</v>
      </c>
      <c r="D6450" s="16">
        <v>27.91</v>
      </c>
      <c r="E6450" s="16">
        <v>24.9</v>
      </c>
      <c r="F6450" s="16">
        <v>29.02</v>
      </c>
      <c r="G6450" s="16">
        <v>23.547999999999998</v>
      </c>
      <c r="H6450" s="16">
        <v>50.45</v>
      </c>
      <c r="I6450" s="16">
        <v>45.905999999999999</v>
      </c>
      <c r="J6450" s="16">
        <v>18.97</v>
      </c>
      <c r="K6450" s="78">
        <v>1220</v>
      </c>
      <c r="L6450" s="16">
        <v>28.887</v>
      </c>
      <c r="M6450" s="16">
        <v>22.562000000000001</v>
      </c>
    </row>
    <row r="6451" spans="1:13" x14ac:dyDescent="0.2">
      <c r="A6451" s="49">
        <f t="shared" si="102"/>
        <v>43809</v>
      </c>
      <c r="B6451" s="1">
        <v>0</v>
      </c>
      <c r="C6451" s="16">
        <v>86.924999999999997</v>
      </c>
      <c r="D6451" s="16">
        <v>28.189</v>
      </c>
      <c r="E6451" s="16">
        <v>26.78</v>
      </c>
      <c r="F6451" s="16">
        <v>29.05</v>
      </c>
      <c r="G6451" s="16">
        <v>22.399000000000001</v>
      </c>
      <c r="H6451" s="16">
        <v>36.159999999999997</v>
      </c>
      <c r="I6451" s="16">
        <v>52.335000000000001</v>
      </c>
      <c r="J6451" s="16">
        <v>18.68</v>
      </c>
      <c r="K6451" s="78">
        <v>922</v>
      </c>
      <c r="L6451" s="16">
        <v>28.870999999999999</v>
      </c>
      <c r="M6451" s="16">
        <v>21.12</v>
      </c>
    </row>
    <row r="6452" spans="1:13" x14ac:dyDescent="0.2">
      <c r="A6452" s="49">
        <f t="shared" si="102"/>
        <v>43810</v>
      </c>
      <c r="B6452" s="1">
        <v>21.34</v>
      </c>
      <c r="C6452" s="16">
        <v>92.543999999999997</v>
      </c>
      <c r="D6452" s="16">
        <v>26.829000000000001</v>
      </c>
      <c r="E6452" s="16">
        <v>24.64</v>
      </c>
      <c r="F6452" s="16">
        <v>29.33</v>
      </c>
      <c r="G6452" s="16">
        <v>7.9870000000000001</v>
      </c>
      <c r="H6452" s="16">
        <v>28.51</v>
      </c>
      <c r="I6452" s="16">
        <v>281.57799999999997</v>
      </c>
      <c r="J6452" s="16">
        <v>9.2059999999999995</v>
      </c>
      <c r="K6452" s="78">
        <v>943</v>
      </c>
      <c r="L6452" s="16">
        <v>28.707999999999998</v>
      </c>
      <c r="M6452" s="16">
        <v>8.9209999999999994</v>
      </c>
    </row>
    <row r="6453" spans="1:13" x14ac:dyDescent="0.2">
      <c r="A6453" s="49">
        <f t="shared" si="102"/>
        <v>43811</v>
      </c>
      <c r="B6453" s="1">
        <v>4.0640000000000001</v>
      </c>
      <c r="C6453" s="16">
        <v>86.369</v>
      </c>
      <c r="D6453" s="16">
        <v>27.846</v>
      </c>
      <c r="E6453" s="16">
        <v>25.6</v>
      </c>
      <c r="F6453" s="16">
        <v>28.82</v>
      </c>
      <c r="G6453" s="16">
        <v>21.693000000000001</v>
      </c>
      <c r="H6453" s="16">
        <v>46.11</v>
      </c>
      <c r="I6453" s="16">
        <v>56.517000000000003</v>
      </c>
      <c r="J6453" s="16">
        <v>19.526</v>
      </c>
      <c r="K6453" s="78">
        <v>1119</v>
      </c>
      <c r="L6453" s="16">
        <v>28.541</v>
      </c>
      <c r="M6453" s="16">
        <v>20.254999999999999</v>
      </c>
    </row>
    <row r="6454" spans="1:13" x14ac:dyDescent="0.2">
      <c r="A6454" s="49">
        <f t="shared" si="102"/>
        <v>43812</v>
      </c>
      <c r="B6454" s="1">
        <v>20.064</v>
      </c>
      <c r="C6454" s="16">
        <v>87.313000000000002</v>
      </c>
      <c r="D6454" s="16">
        <v>27.32</v>
      </c>
      <c r="E6454" s="16">
        <v>23.82</v>
      </c>
      <c r="F6454" s="16">
        <v>28.88</v>
      </c>
      <c r="G6454" s="16">
        <v>13.602</v>
      </c>
      <c r="H6454" s="16">
        <v>38.950000000000003</v>
      </c>
      <c r="I6454" s="16">
        <v>30.460999999999999</v>
      </c>
      <c r="J6454" s="16">
        <v>21.053999999999998</v>
      </c>
      <c r="K6454" s="78">
        <v>1100</v>
      </c>
      <c r="L6454" s="16">
        <v>28.684000000000001</v>
      </c>
      <c r="M6454" s="16">
        <v>14.492000000000001</v>
      </c>
    </row>
    <row r="6455" spans="1:13" x14ac:dyDescent="0.2">
      <c r="A6455" s="49">
        <f t="shared" si="102"/>
        <v>43813</v>
      </c>
      <c r="B6455" s="1">
        <v>53.335999999999999</v>
      </c>
      <c r="C6455" s="16">
        <v>89.596000000000004</v>
      </c>
      <c r="D6455" s="16">
        <v>25.867000000000001</v>
      </c>
      <c r="E6455" s="16">
        <v>21.34</v>
      </c>
      <c r="F6455" s="16">
        <v>28.66</v>
      </c>
      <c r="G6455" s="16">
        <v>7.3920000000000003</v>
      </c>
      <c r="H6455" s="16">
        <v>31.61</v>
      </c>
      <c r="I6455" s="16">
        <v>297.041</v>
      </c>
      <c r="J6455" s="16">
        <v>19.411000000000001</v>
      </c>
      <c r="K6455" s="78">
        <v>1161</v>
      </c>
      <c r="L6455" s="16">
        <v>28.544</v>
      </c>
      <c r="M6455" s="16">
        <v>10.321999999999999</v>
      </c>
    </row>
    <row r="6456" spans="1:13" x14ac:dyDescent="0.2">
      <c r="A6456" s="49">
        <f t="shared" si="102"/>
        <v>43814</v>
      </c>
      <c r="B6456" s="1">
        <v>3.556</v>
      </c>
      <c r="C6456" s="16">
        <v>88.942999999999998</v>
      </c>
      <c r="D6456" s="16">
        <v>26.661999999999999</v>
      </c>
      <c r="E6456" s="16">
        <v>23.49</v>
      </c>
      <c r="F6456" s="16">
        <v>29.65</v>
      </c>
      <c r="G6456" s="16">
        <v>7.7380000000000004</v>
      </c>
      <c r="H6456" s="16">
        <v>31.22</v>
      </c>
      <c r="I6456" s="16">
        <v>29.847999999999999</v>
      </c>
      <c r="J6456" s="16">
        <v>15.285</v>
      </c>
      <c r="K6456" s="78">
        <v>1251</v>
      </c>
      <c r="L6456" s="16">
        <v>28.76</v>
      </c>
      <c r="M6456" s="16">
        <v>9.3680000000000003</v>
      </c>
    </row>
    <row r="6457" spans="1:13" x14ac:dyDescent="0.2">
      <c r="A6457" s="49">
        <f t="shared" si="102"/>
        <v>43815</v>
      </c>
      <c r="B6457" s="1">
        <v>80.774000000000001</v>
      </c>
      <c r="C6457" s="16">
        <v>93.510999999999996</v>
      </c>
      <c r="D6457" s="16">
        <v>26.405999999999999</v>
      </c>
      <c r="E6457" s="16">
        <v>24.22</v>
      </c>
      <c r="F6457" s="16">
        <v>28.83</v>
      </c>
      <c r="G6457" s="16">
        <v>10.725</v>
      </c>
      <c r="H6457" s="16">
        <v>36.409999999999997</v>
      </c>
      <c r="I6457" s="16">
        <v>8.5809999999999995</v>
      </c>
      <c r="J6457" s="16">
        <v>12.038</v>
      </c>
      <c r="K6457" s="78">
        <v>1117</v>
      </c>
      <c r="L6457" s="16">
        <v>28.643000000000001</v>
      </c>
      <c r="M6457" s="16">
        <v>11.656000000000001</v>
      </c>
    </row>
    <row r="6458" spans="1:13" x14ac:dyDescent="0.2">
      <c r="A6458" s="49">
        <f t="shared" si="102"/>
        <v>43816</v>
      </c>
      <c r="B6458" s="1">
        <v>4.8259999999999996</v>
      </c>
      <c r="C6458" s="16">
        <v>95.643000000000001</v>
      </c>
      <c r="D6458" s="16">
        <v>26.648</v>
      </c>
      <c r="E6458" s="16">
        <v>24.95</v>
      </c>
      <c r="F6458" s="16">
        <v>29.46</v>
      </c>
      <c r="G6458" s="16">
        <v>6.55</v>
      </c>
      <c r="H6458" s="16">
        <v>21.63</v>
      </c>
      <c r="I6458" s="16">
        <v>256.57</v>
      </c>
      <c r="J6458" s="16">
        <v>11.38</v>
      </c>
      <c r="K6458" s="78">
        <v>1103</v>
      </c>
      <c r="L6458" s="16">
        <v>28.684000000000001</v>
      </c>
      <c r="M6458" s="16">
        <v>7.7</v>
      </c>
    </row>
    <row r="6459" spans="1:13" x14ac:dyDescent="0.2">
      <c r="A6459" s="49">
        <f t="shared" si="102"/>
        <v>43817</v>
      </c>
      <c r="B6459" s="1">
        <v>0.76200000000000001</v>
      </c>
      <c r="C6459" s="16">
        <v>94.221999999999994</v>
      </c>
      <c r="D6459" s="16">
        <v>26.600999999999999</v>
      </c>
      <c r="E6459" s="16">
        <v>24.86</v>
      </c>
      <c r="F6459" s="16">
        <v>29.74</v>
      </c>
      <c r="G6459" s="16">
        <v>5.5880000000000001</v>
      </c>
      <c r="H6459" s="16">
        <v>32.92</v>
      </c>
      <c r="I6459" s="16">
        <v>234.88300000000001</v>
      </c>
      <c r="J6459" s="16">
        <v>15.090999999999999</v>
      </c>
      <c r="K6459" s="78">
        <v>1138</v>
      </c>
      <c r="L6459" s="16">
        <v>28.744</v>
      </c>
      <c r="M6459" s="16">
        <v>6.8140000000000001</v>
      </c>
    </row>
    <row r="6460" spans="1:13" x14ac:dyDescent="0.2">
      <c r="A6460" s="49">
        <f t="shared" si="102"/>
        <v>43818</v>
      </c>
      <c r="B6460" s="1">
        <v>2.54</v>
      </c>
      <c r="C6460" s="16">
        <v>95.366</v>
      </c>
      <c r="D6460" s="16">
        <v>26.093</v>
      </c>
      <c r="E6460" s="16">
        <v>24.35</v>
      </c>
      <c r="F6460" s="16">
        <v>29.54</v>
      </c>
      <c r="G6460" s="16">
        <v>5.7119999999999997</v>
      </c>
      <c r="H6460" s="16">
        <v>28.58</v>
      </c>
      <c r="I6460" s="16">
        <v>221.21700000000001</v>
      </c>
      <c r="J6460" s="16">
        <v>11.086</v>
      </c>
      <c r="K6460" s="78">
        <v>1071</v>
      </c>
      <c r="L6460" s="16">
        <v>28.754000000000001</v>
      </c>
      <c r="M6460" s="16">
        <v>7.2060000000000004</v>
      </c>
    </row>
    <row r="6461" spans="1:13" x14ac:dyDescent="0.2">
      <c r="A6461" s="49">
        <f t="shared" si="102"/>
        <v>43819</v>
      </c>
      <c r="B6461" s="1">
        <v>29.463999999999999</v>
      </c>
      <c r="C6461" s="16">
        <v>95.619</v>
      </c>
      <c r="D6461" s="16">
        <v>26.550999999999998</v>
      </c>
      <c r="E6461" s="16">
        <v>24.22</v>
      </c>
      <c r="F6461" s="16">
        <v>29.45</v>
      </c>
      <c r="G6461" s="16">
        <v>6.8789999999999996</v>
      </c>
      <c r="H6461" s="16">
        <v>40.25</v>
      </c>
      <c r="I6461" s="16">
        <v>293.79000000000002</v>
      </c>
      <c r="J6461" s="16">
        <v>10.47</v>
      </c>
      <c r="K6461" s="78">
        <v>1183</v>
      </c>
      <c r="L6461" s="16">
        <v>28.581</v>
      </c>
      <c r="M6461" s="16">
        <v>8.9779999999999998</v>
      </c>
    </row>
    <row r="6462" spans="1:13" x14ac:dyDescent="0.2">
      <c r="A6462" s="49">
        <f t="shared" si="102"/>
        <v>43820</v>
      </c>
      <c r="B6462" s="1">
        <v>0.76200000000000001</v>
      </c>
      <c r="C6462" s="16">
        <v>91.614000000000004</v>
      </c>
      <c r="D6462" s="16">
        <v>28.12</v>
      </c>
      <c r="E6462" s="16">
        <v>26.42</v>
      </c>
      <c r="F6462" s="16">
        <v>29.09</v>
      </c>
      <c r="G6462" s="16">
        <v>18.859000000000002</v>
      </c>
      <c r="H6462" s="16">
        <v>34.22</v>
      </c>
      <c r="I6462" s="16">
        <v>58.116999999999997</v>
      </c>
      <c r="J6462" s="16">
        <v>19.417999999999999</v>
      </c>
      <c r="K6462" s="78">
        <v>1069</v>
      </c>
      <c r="L6462" s="16">
        <v>28.853999999999999</v>
      </c>
      <c r="M6462" s="16">
        <v>17.631</v>
      </c>
    </row>
    <row r="6463" spans="1:13" x14ac:dyDescent="0.2">
      <c r="A6463" s="49">
        <f t="shared" si="102"/>
        <v>43821</v>
      </c>
      <c r="B6463" s="1">
        <v>4.0640000000000001</v>
      </c>
      <c r="C6463" s="16">
        <v>91.844999999999999</v>
      </c>
      <c r="D6463" s="16">
        <v>27.83</v>
      </c>
      <c r="E6463" s="16">
        <v>26.63</v>
      </c>
      <c r="F6463" s="16">
        <v>28.84</v>
      </c>
      <c r="G6463" s="16">
        <v>16.006</v>
      </c>
      <c r="H6463" s="16">
        <v>33.520000000000003</v>
      </c>
      <c r="I6463" s="16">
        <v>48.966000000000001</v>
      </c>
      <c r="J6463" s="16">
        <v>11.319000000000001</v>
      </c>
      <c r="K6463" s="78">
        <v>1126</v>
      </c>
      <c r="L6463" s="16">
        <v>28.895</v>
      </c>
      <c r="M6463" s="16">
        <v>15.554</v>
      </c>
    </row>
    <row r="6464" spans="1:13" x14ac:dyDescent="0.2">
      <c r="A6464" s="49">
        <f t="shared" si="102"/>
        <v>43822</v>
      </c>
      <c r="B6464" s="1">
        <v>16.001999999999999</v>
      </c>
      <c r="C6464" s="16">
        <v>93.090999999999994</v>
      </c>
      <c r="D6464" s="16">
        <v>27.041</v>
      </c>
      <c r="E6464" s="16">
        <v>25.11</v>
      </c>
      <c r="F6464" s="16">
        <v>28.93</v>
      </c>
      <c r="G6464" s="16">
        <v>9.8550000000000004</v>
      </c>
      <c r="H6464" s="16">
        <v>29.21</v>
      </c>
      <c r="I6464" s="16">
        <v>313.64800000000002</v>
      </c>
      <c r="J6464" s="16">
        <v>9.4649999999999999</v>
      </c>
      <c r="K6464" s="78">
        <v>830</v>
      </c>
      <c r="L6464" s="16">
        <v>28.606000000000002</v>
      </c>
      <c r="M6464" s="16">
        <v>10.757</v>
      </c>
    </row>
    <row r="6465" spans="1:13" x14ac:dyDescent="0.2">
      <c r="A6465" s="49">
        <f t="shared" si="102"/>
        <v>43823</v>
      </c>
      <c r="B6465" s="1">
        <v>1.27</v>
      </c>
      <c r="C6465" s="16">
        <v>94.251000000000005</v>
      </c>
      <c r="D6465" s="16">
        <v>26.847000000000001</v>
      </c>
      <c r="E6465" s="16">
        <v>25.31</v>
      </c>
      <c r="F6465" s="16">
        <v>28.89</v>
      </c>
      <c r="G6465" s="16">
        <v>9.282</v>
      </c>
      <c r="H6465" s="16">
        <v>27.06</v>
      </c>
      <c r="I6465" s="16">
        <v>275.92700000000002</v>
      </c>
      <c r="J6465" s="16">
        <v>9.4789999999999992</v>
      </c>
      <c r="K6465" s="78">
        <v>1021</v>
      </c>
      <c r="L6465" s="16">
        <v>28.308</v>
      </c>
      <c r="M6465" s="16">
        <v>11.349</v>
      </c>
    </row>
    <row r="6466" spans="1:13" x14ac:dyDescent="0.2">
      <c r="A6466" s="49">
        <f t="shared" si="102"/>
        <v>43824</v>
      </c>
      <c r="B6466" s="1">
        <v>0.254</v>
      </c>
      <c r="C6466" s="16">
        <v>92.253</v>
      </c>
      <c r="D6466" s="16">
        <v>27.579000000000001</v>
      </c>
      <c r="E6466" s="16">
        <v>26.18</v>
      </c>
      <c r="F6466" s="16">
        <v>28.35</v>
      </c>
      <c r="G6466" s="16">
        <v>15.343</v>
      </c>
      <c r="H6466" s="16">
        <v>29.28</v>
      </c>
      <c r="I6466" s="16">
        <v>28.231000000000002</v>
      </c>
      <c r="J6466" s="16">
        <v>7.9939999999999998</v>
      </c>
      <c r="K6466" s="78">
        <v>659.5</v>
      </c>
      <c r="L6466" s="16">
        <v>28.201000000000001</v>
      </c>
      <c r="M6466" s="16">
        <v>15.853</v>
      </c>
    </row>
    <row r="6467" spans="1:13" x14ac:dyDescent="0.2">
      <c r="A6467" s="49">
        <f t="shared" si="102"/>
        <v>43825</v>
      </c>
      <c r="B6467" s="1">
        <v>0.76200000000000001</v>
      </c>
      <c r="C6467" s="16">
        <v>89.754000000000005</v>
      </c>
      <c r="D6467" s="16">
        <v>27.949000000000002</v>
      </c>
      <c r="E6467" s="16">
        <v>26.17</v>
      </c>
      <c r="F6467" s="16">
        <v>28.71</v>
      </c>
      <c r="G6467" s="16">
        <v>22.603999999999999</v>
      </c>
      <c r="H6467" s="16">
        <v>36.159999999999997</v>
      </c>
      <c r="I6467" s="16">
        <v>47.868000000000002</v>
      </c>
      <c r="J6467" s="16">
        <v>20.402000000000001</v>
      </c>
      <c r="K6467" s="78">
        <v>984</v>
      </c>
      <c r="L6467" s="16">
        <v>28.489000000000001</v>
      </c>
      <c r="M6467" s="16">
        <v>21.693999999999999</v>
      </c>
    </row>
    <row r="6468" spans="1:13" x14ac:dyDescent="0.2">
      <c r="A6468" s="49">
        <f t="shared" si="102"/>
        <v>43826</v>
      </c>
      <c r="B6468" s="1">
        <v>11.43</v>
      </c>
      <c r="C6468" s="16">
        <v>89.825000000000003</v>
      </c>
      <c r="D6468" s="16">
        <v>28.126000000000001</v>
      </c>
      <c r="E6468" s="16">
        <v>26.09</v>
      </c>
      <c r="F6468" s="16">
        <v>28.92</v>
      </c>
      <c r="G6468" s="16">
        <v>22.792000000000002</v>
      </c>
      <c r="H6468" s="16">
        <v>39.299999999999997</v>
      </c>
      <c r="I6468" s="16">
        <v>27.931999999999999</v>
      </c>
      <c r="J6468" s="16">
        <v>16.483000000000001</v>
      </c>
      <c r="K6468" s="78">
        <v>1112</v>
      </c>
      <c r="L6468" s="16">
        <v>28.733000000000001</v>
      </c>
      <c r="M6468" s="16">
        <v>22.901</v>
      </c>
    </row>
    <row r="6469" spans="1:13" x14ac:dyDescent="0.2">
      <c r="A6469" s="49">
        <f t="shared" si="102"/>
        <v>43827</v>
      </c>
      <c r="B6469" s="1">
        <v>32.003999999999998</v>
      </c>
      <c r="C6469" s="16">
        <v>91.242000000000004</v>
      </c>
      <c r="D6469" s="16">
        <v>28.042000000000002</v>
      </c>
      <c r="E6469" s="16">
        <v>25.57</v>
      </c>
      <c r="F6469" s="16">
        <v>29.1</v>
      </c>
      <c r="G6469" s="16">
        <v>21.247</v>
      </c>
      <c r="H6469" s="16">
        <v>41.17</v>
      </c>
      <c r="I6469" s="16">
        <v>40.854999999999997</v>
      </c>
      <c r="J6469" s="16">
        <v>16.965</v>
      </c>
      <c r="K6469" s="78">
        <v>1143</v>
      </c>
      <c r="L6469" s="16">
        <v>28.827999999999999</v>
      </c>
      <c r="M6469" s="16">
        <v>20.399000000000001</v>
      </c>
    </row>
    <row r="6470" spans="1:13" x14ac:dyDescent="0.2">
      <c r="A6470" s="49">
        <f t="shared" si="102"/>
        <v>43828</v>
      </c>
      <c r="B6470" s="1">
        <v>0.76200000000000001</v>
      </c>
      <c r="C6470" s="16">
        <v>89.218000000000004</v>
      </c>
      <c r="D6470" s="16">
        <v>28.268000000000001</v>
      </c>
      <c r="E6470" s="16">
        <v>27.23</v>
      </c>
      <c r="F6470" s="16">
        <v>28.88</v>
      </c>
      <c r="G6470" s="16">
        <v>23.907</v>
      </c>
      <c r="H6470" s="16">
        <v>38.770000000000003</v>
      </c>
      <c r="I6470" s="16">
        <v>35.149000000000001</v>
      </c>
      <c r="J6470" s="16">
        <v>21.51</v>
      </c>
      <c r="K6470" s="78">
        <v>1037</v>
      </c>
      <c r="L6470" s="16">
        <v>28.928999999999998</v>
      </c>
      <c r="M6470" s="16">
        <v>23.507999999999999</v>
      </c>
    </row>
    <row r="6471" spans="1:13" x14ac:dyDescent="0.2">
      <c r="A6471" s="49">
        <f t="shared" si="102"/>
        <v>43829</v>
      </c>
      <c r="B6471" s="1">
        <v>2.032</v>
      </c>
      <c r="C6471" s="16">
        <v>87.846999999999994</v>
      </c>
      <c r="D6471" s="16">
        <v>27.901</v>
      </c>
      <c r="E6471" s="16">
        <v>26.24</v>
      </c>
      <c r="F6471" s="16">
        <v>28.64</v>
      </c>
      <c r="G6471" s="16">
        <v>21.943000000000001</v>
      </c>
      <c r="H6471" s="16">
        <v>35.880000000000003</v>
      </c>
      <c r="I6471" s="16">
        <v>10.186999999999999</v>
      </c>
      <c r="J6471" s="16">
        <v>14.444000000000001</v>
      </c>
      <c r="K6471" s="78">
        <v>1160</v>
      </c>
      <c r="L6471" s="16">
        <v>28.702000000000002</v>
      </c>
      <c r="M6471" s="16">
        <v>22.414999999999999</v>
      </c>
    </row>
    <row r="6472" spans="1:13" x14ac:dyDescent="0.2">
      <c r="A6472" s="49">
        <f t="shared" si="102"/>
        <v>43830</v>
      </c>
      <c r="B6472" s="1">
        <v>5.08</v>
      </c>
      <c r="C6472" s="16">
        <v>86.867999999999995</v>
      </c>
      <c r="D6472" s="16">
        <v>27.454000000000001</v>
      </c>
      <c r="E6472" s="16">
        <v>24.97</v>
      </c>
      <c r="F6472" s="16">
        <v>28.63</v>
      </c>
      <c r="G6472" s="16">
        <v>19.402999999999999</v>
      </c>
      <c r="H6472" s="16">
        <v>39.869999999999997</v>
      </c>
      <c r="I6472" s="16">
        <v>359.9</v>
      </c>
      <c r="J6472" s="16">
        <v>16.742999999999999</v>
      </c>
      <c r="K6472" s="78">
        <v>1152</v>
      </c>
      <c r="L6472" s="16">
        <v>28.312000000000001</v>
      </c>
      <c r="M6472" s="16">
        <v>22.125</v>
      </c>
    </row>
  </sheetData>
  <mergeCells count="3">
    <mergeCell ref="D1:F1"/>
    <mergeCell ref="G1:I1"/>
    <mergeCell ref="J1:K1"/>
  </mergeCells>
  <pageMargins left="0.7" right="0.7" top="0.75" bottom="0.75" header="0.3" footer="0.3"/>
  <pageSetup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68"/>
  <sheetViews>
    <sheetView topLeftCell="J1" zoomScale="75" zoomScaleNormal="75" workbookViewId="0">
      <pane ySplit="3" topLeftCell="A4" activePane="bottomLeft" state="frozen"/>
      <selection pane="bottomLeft" activeCell="AG18" sqref="AG18"/>
    </sheetView>
  </sheetViews>
  <sheetFormatPr defaultRowHeight="12.75" x14ac:dyDescent="0.2"/>
  <cols>
    <col min="1" max="1" width="10.85546875" style="84" bestFit="1" customWidth="1"/>
    <col min="2" max="2" width="9.140625" style="80"/>
    <col min="3" max="3" width="11.7109375" style="86" bestFit="1" customWidth="1"/>
    <col min="4" max="4" width="11.5703125" style="86" bestFit="1" customWidth="1"/>
    <col min="5" max="6" width="7" style="86" bestFit="1" customWidth="1"/>
    <col min="7" max="7" width="12.28515625" style="86" bestFit="1" customWidth="1"/>
    <col min="8" max="8" width="15" style="86" bestFit="1" customWidth="1"/>
    <col min="9" max="9" width="11.85546875" style="86" customWidth="1"/>
    <col min="10" max="10" width="10.85546875" style="86" customWidth="1"/>
    <col min="11" max="11" width="12" style="86" bestFit="1" customWidth="1"/>
    <col min="12" max="12" width="14" style="86" bestFit="1" customWidth="1"/>
    <col min="13" max="13" width="6.28515625" style="84" customWidth="1"/>
    <col min="14" max="16384" width="9.140625" style="84"/>
  </cols>
  <sheetData>
    <row r="1" spans="1:12" x14ac:dyDescent="0.2">
      <c r="B1" s="80" t="s">
        <v>171</v>
      </c>
      <c r="C1" s="81" t="s">
        <v>58</v>
      </c>
      <c r="D1" s="81" t="s">
        <v>181</v>
      </c>
      <c r="E1" s="119" t="s">
        <v>180</v>
      </c>
      <c r="F1" s="120"/>
      <c r="G1" s="82" t="s">
        <v>170</v>
      </c>
      <c r="H1" s="82" t="s">
        <v>172</v>
      </c>
      <c r="I1" s="119" t="s">
        <v>173</v>
      </c>
      <c r="J1" s="121"/>
      <c r="K1" s="81" t="s">
        <v>47</v>
      </c>
      <c r="L1" s="83" t="s">
        <v>100</v>
      </c>
    </row>
    <row r="2" spans="1:12" x14ac:dyDescent="0.2">
      <c r="C2" s="81" t="s">
        <v>1</v>
      </c>
      <c r="D2" s="81" t="s">
        <v>1</v>
      </c>
      <c r="E2" s="83" t="s">
        <v>1</v>
      </c>
      <c r="F2" s="81" t="s">
        <v>14</v>
      </c>
      <c r="G2" s="83" t="s">
        <v>1</v>
      </c>
      <c r="H2" s="82" t="s">
        <v>174</v>
      </c>
      <c r="I2" s="82" t="s">
        <v>175</v>
      </c>
      <c r="J2" s="82" t="s">
        <v>14</v>
      </c>
      <c r="K2" s="81" t="s">
        <v>27</v>
      </c>
      <c r="L2" s="83" t="s">
        <v>1</v>
      </c>
    </row>
    <row r="3" spans="1:12" x14ac:dyDescent="0.2">
      <c r="C3" s="83" t="s">
        <v>166</v>
      </c>
      <c r="D3" s="83" t="s">
        <v>167</v>
      </c>
      <c r="E3" s="83" t="s">
        <v>176</v>
      </c>
      <c r="F3" s="83" t="s">
        <v>176</v>
      </c>
      <c r="G3" s="83" t="s">
        <v>176</v>
      </c>
      <c r="H3" s="82" t="s">
        <v>177</v>
      </c>
      <c r="I3" s="82" t="s">
        <v>178</v>
      </c>
      <c r="J3" s="82" t="s">
        <v>179</v>
      </c>
      <c r="K3" s="81" t="s">
        <v>165</v>
      </c>
      <c r="L3" s="85" t="s">
        <v>167</v>
      </c>
    </row>
    <row r="4" spans="1:12" x14ac:dyDescent="0.2">
      <c r="A4" s="92">
        <v>43101</v>
      </c>
      <c r="B4" s="80">
        <v>1</v>
      </c>
      <c r="C4" s="86">
        <v>85.87</v>
      </c>
      <c r="D4" s="86">
        <v>27.84</v>
      </c>
      <c r="E4" s="86">
        <v>26.37</v>
      </c>
      <c r="F4" s="86">
        <v>41.02</v>
      </c>
      <c r="G4" s="86">
        <v>25.71</v>
      </c>
      <c r="H4" s="86">
        <v>317.63</v>
      </c>
      <c r="I4" s="86">
        <v>18.590000000000003</v>
      </c>
      <c r="J4" s="86">
        <v>913.82999999999993</v>
      </c>
      <c r="K4" s="86">
        <v>0.15</v>
      </c>
      <c r="L4" s="86">
        <v>27.96</v>
      </c>
    </row>
    <row r="5" spans="1:12" x14ac:dyDescent="0.2">
      <c r="A5" s="91">
        <v>43102</v>
      </c>
      <c r="B5" s="80">
        <v>2</v>
      </c>
      <c r="C5" s="86">
        <v>85.27</v>
      </c>
      <c r="D5" s="86">
        <v>27.72</v>
      </c>
      <c r="E5" s="86">
        <v>25.44</v>
      </c>
      <c r="F5" s="86">
        <v>41.25</v>
      </c>
      <c r="G5" s="86">
        <v>25.72</v>
      </c>
      <c r="H5" s="86">
        <v>320.95</v>
      </c>
      <c r="I5" s="86">
        <v>17.594999999999999</v>
      </c>
      <c r="J5" s="86">
        <v>903.13</v>
      </c>
      <c r="K5" s="86">
        <v>4.66</v>
      </c>
      <c r="L5" s="86">
        <v>27.85</v>
      </c>
    </row>
    <row r="6" spans="1:12" x14ac:dyDescent="0.2">
      <c r="A6" s="92">
        <v>43103</v>
      </c>
      <c r="B6" s="80">
        <v>3</v>
      </c>
      <c r="C6" s="86">
        <v>84.66</v>
      </c>
      <c r="D6" s="86">
        <v>27.61</v>
      </c>
      <c r="E6" s="86">
        <v>22.8</v>
      </c>
      <c r="F6" s="86">
        <v>38.44</v>
      </c>
      <c r="G6" s="86">
        <v>23.49</v>
      </c>
      <c r="H6" s="86">
        <v>323.7</v>
      </c>
      <c r="I6" s="86">
        <v>17.074999999999999</v>
      </c>
      <c r="J6" s="86">
        <v>899.54</v>
      </c>
      <c r="K6" s="86">
        <v>0.99</v>
      </c>
      <c r="L6" s="86">
        <v>27.82</v>
      </c>
    </row>
    <row r="7" spans="1:12" x14ac:dyDescent="0.2">
      <c r="A7" s="91">
        <v>43104</v>
      </c>
      <c r="B7" s="80">
        <v>4</v>
      </c>
      <c r="C7" s="86">
        <v>85.5</v>
      </c>
      <c r="D7" s="86">
        <v>27.49</v>
      </c>
      <c r="E7" s="86">
        <v>21.44</v>
      </c>
      <c r="F7" s="86">
        <v>35.630000000000003</v>
      </c>
      <c r="G7" s="86">
        <v>21.67</v>
      </c>
      <c r="H7" s="86">
        <v>328.02</v>
      </c>
      <c r="I7" s="86">
        <v>16.64</v>
      </c>
      <c r="J7" s="86">
        <v>926.46500000000003</v>
      </c>
      <c r="K7" s="86">
        <v>2.4300000000000002</v>
      </c>
      <c r="L7" s="86">
        <v>27.82</v>
      </c>
    </row>
    <row r="8" spans="1:12" x14ac:dyDescent="0.2">
      <c r="A8" s="92">
        <v>43105</v>
      </c>
      <c r="B8" s="80">
        <v>5</v>
      </c>
      <c r="C8" s="86">
        <v>85.52</v>
      </c>
      <c r="D8" s="86">
        <v>27.55</v>
      </c>
      <c r="E8" s="86">
        <v>23.7</v>
      </c>
      <c r="F8" s="86">
        <v>37.270000000000003</v>
      </c>
      <c r="G8" s="86">
        <v>23.87</v>
      </c>
      <c r="H8" s="86">
        <v>317.55</v>
      </c>
      <c r="I8" s="86">
        <v>18.215</v>
      </c>
      <c r="J8" s="86">
        <v>989.64</v>
      </c>
      <c r="K8" s="86">
        <v>1.4</v>
      </c>
      <c r="L8" s="86">
        <v>27.97</v>
      </c>
    </row>
    <row r="9" spans="1:12" x14ac:dyDescent="0.2">
      <c r="A9" s="91">
        <v>43106</v>
      </c>
      <c r="B9" s="80">
        <v>6</v>
      </c>
      <c r="C9" s="86">
        <v>85.59</v>
      </c>
      <c r="D9" s="86">
        <v>27.39</v>
      </c>
      <c r="E9" s="86">
        <v>23.07</v>
      </c>
      <c r="F9" s="86">
        <v>37.369999999999997</v>
      </c>
      <c r="G9" s="86">
        <v>23.31</v>
      </c>
      <c r="H9" s="86">
        <v>323.57</v>
      </c>
      <c r="I9" s="86">
        <v>18.484999999999999</v>
      </c>
      <c r="J9" s="86">
        <v>1013.01</v>
      </c>
      <c r="K9" s="86">
        <v>2.0299999999999998</v>
      </c>
      <c r="L9" s="86">
        <v>27.94</v>
      </c>
    </row>
    <row r="10" spans="1:12" x14ac:dyDescent="0.2">
      <c r="A10" s="92">
        <v>43107</v>
      </c>
      <c r="B10" s="80">
        <v>7</v>
      </c>
      <c r="C10" s="86">
        <v>85.45</v>
      </c>
      <c r="D10" s="86">
        <v>27.39</v>
      </c>
      <c r="E10" s="86">
        <v>22.38</v>
      </c>
      <c r="F10" s="86">
        <v>36.92</v>
      </c>
      <c r="G10" s="86">
        <v>22.33</v>
      </c>
      <c r="H10" s="86">
        <v>322.08</v>
      </c>
      <c r="I10" s="86">
        <v>17.399999999999999</v>
      </c>
      <c r="J10" s="86">
        <v>955.85</v>
      </c>
      <c r="K10" s="86">
        <v>8.36</v>
      </c>
      <c r="L10" s="86">
        <v>27.8</v>
      </c>
    </row>
    <row r="11" spans="1:12" x14ac:dyDescent="0.2">
      <c r="A11" s="91">
        <v>43108</v>
      </c>
      <c r="B11" s="80">
        <v>8</v>
      </c>
      <c r="C11" s="86">
        <v>85.59</v>
      </c>
      <c r="D11" s="86">
        <v>27.27</v>
      </c>
      <c r="E11" s="86">
        <v>24.15</v>
      </c>
      <c r="F11" s="86">
        <v>39.89</v>
      </c>
      <c r="G11" s="86">
        <v>23.24</v>
      </c>
      <c r="H11" s="86">
        <v>325.17</v>
      </c>
      <c r="I11" s="86">
        <v>17.484999999999999</v>
      </c>
      <c r="J11" s="86">
        <v>1002.71</v>
      </c>
      <c r="K11" s="86">
        <v>8.35</v>
      </c>
      <c r="L11" s="86">
        <v>27.62</v>
      </c>
    </row>
    <row r="12" spans="1:12" x14ac:dyDescent="0.2">
      <c r="A12" s="92">
        <v>43109</v>
      </c>
      <c r="B12" s="80">
        <v>9</v>
      </c>
      <c r="C12" s="86">
        <v>83.58</v>
      </c>
      <c r="D12" s="86">
        <v>27.51</v>
      </c>
      <c r="E12" s="86">
        <v>25.85</v>
      </c>
      <c r="F12" s="86">
        <v>41.05</v>
      </c>
      <c r="G12" s="86">
        <v>24.5</v>
      </c>
      <c r="H12" s="86">
        <v>320</v>
      </c>
      <c r="I12" s="86">
        <v>17.865000000000002</v>
      </c>
      <c r="J12" s="86">
        <v>1022.82</v>
      </c>
      <c r="K12" s="86">
        <v>4.51</v>
      </c>
      <c r="L12" s="86">
        <v>27.6</v>
      </c>
    </row>
    <row r="13" spans="1:12" x14ac:dyDescent="0.2">
      <c r="A13" s="91">
        <v>43110</v>
      </c>
      <c r="B13" s="80">
        <v>10</v>
      </c>
      <c r="C13" s="86">
        <v>83.85</v>
      </c>
      <c r="D13" s="86">
        <v>27.25</v>
      </c>
      <c r="E13" s="86">
        <v>23.32</v>
      </c>
      <c r="F13" s="86">
        <v>39.68</v>
      </c>
      <c r="G13" s="86">
        <v>22.55</v>
      </c>
      <c r="H13" s="86">
        <v>326.14999999999998</v>
      </c>
      <c r="I13" s="86">
        <v>16.170000000000002</v>
      </c>
      <c r="J13" s="86">
        <v>987.82</v>
      </c>
      <c r="K13" s="86">
        <v>7.51</v>
      </c>
      <c r="L13" s="86">
        <v>27.43</v>
      </c>
    </row>
    <row r="14" spans="1:12" x14ac:dyDescent="0.2">
      <c r="A14" s="92">
        <v>43111</v>
      </c>
      <c r="B14" s="80">
        <v>11</v>
      </c>
      <c r="C14" s="86">
        <v>83.9</v>
      </c>
      <c r="D14" s="86">
        <v>27.36</v>
      </c>
      <c r="E14" s="86">
        <v>24.24</v>
      </c>
      <c r="F14" s="86">
        <v>39.11</v>
      </c>
      <c r="G14" s="86">
        <v>23.12</v>
      </c>
      <c r="H14" s="86">
        <v>328.42</v>
      </c>
      <c r="I14" s="86">
        <v>18.145</v>
      </c>
      <c r="J14" s="86">
        <v>1028.77</v>
      </c>
      <c r="K14" s="86">
        <v>0.11</v>
      </c>
      <c r="L14" s="86">
        <v>27.65</v>
      </c>
    </row>
    <row r="15" spans="1:12" x14ac:dyDescent="0.2">
      <c r="A15" s="91">
        <v>43112</v>
      </c>
      <c r="B15" s="80">
        <v>12</v>
      </c>
      <c r="C15" s="86">
        <v>84.81</v>
      </c>
      <c r="D15" s="86">
        <v>27.36</v>
      </c>
      <c r="E15" s="86">
        <v>25.58</v>
      </c>
      <c r="F15" s="86">
        <v>42.05</v>
      </c>
      <c r="G15" s="86">
        <v>24.48</v>
      </c>
      <c r="H15" s="86">
        <v>326.97000000000003</v>
      </c>
      <c r="I15" s="86">
        <v>19.185000000000002</v>
      </c>
      <c r="J15" s="86">
        <v>959.77</v>
      </c>
      <c r="K15" s="86">
        <v>0.44</v>
      </c>
      <c r="L15" s="86">
        <v>27.65</v>
      </c>
    </row>
    <row r="16" spans="1:12" x14ac:dyDescent="0.2">
      <c r="A16" s="92">
        <v>43113</v>
      </c>
      <c r="B16" s="80">
        <v>13</v>
      </c>
      <c r="C16" s="86">
        <v>84.13</v>
      </c>
      <c r="D16" s="86">
        <v>27.43</v>
      </c>
      <c r="E16" s="86">
        <v>25.97</v>
      </c>
      <c r="F16" s="86">
        <v>41.13</v>
      </c>
      <c r="G16" s="86">
        <v>24.96</v>
      </c>
      <c r="H16" s="86">
        <v>313.55</v>
      </c>
      <c r="I16" s="86">
        <v>17.625</v>
      </c>
      <c r="J16" s="86">
        <v>1125.45</v>
      </c>
      <c r="K16" s="86">
        <v>0.95</v>
      </c>
      <c r="L16" s="86">
        <v>27.63</v>
      </c>
    </row>
    <row r="17" spans="1:12" x14ac:dyDescent="0.2">
      <c r="A17" s="91">
        <v>43114</v>
      </c>
      <c r="B17" s="80">
        <v>14</v>
      </c>
      <c r="C17" s="86">
        <v>84.18</v>
      </c>
      <c r="D17" s="86">
        <v>27.34</v>
      </c>
      <c r="E17" s="86">
        <v>23.95</v>
      </c>
      <c r="F17" s="86">
        <v>38.99</v>
      </c>
      <c r="G17" s="86">
        <v>23.46</v>
      </c>
      <c r="H17" s="86">
        <v>316.47000000000003</v>
      </c>
      <c r="I17" s="86">
        <v>17.95</v>
      </c>
      <c r="J17" s="86">
        <v>949.06</v>
      </c>
      <c r="K17" s="86">
        <v>1.1599999999999999</v>
      </c>
      <c r="L17" s="86">
        <v>27.61</v>
      </c>
    </row>
    <row r="18" spans="1:12" x14ac:dyDescent="0.2">
      <c r="A18" s="92">
        <v>43115</v>
      </c>
      <c r="B18" s="80">
        <v>15</v>
      </c>
      <c r="C18" s="86">
        <v>86.08</v>
      </c>
      <c r="D18" s="86">
        <v>27.35</v>
      </c>
      <c r="E18" s="86">
        <v>24.23</v>
      </c>
      <c r="F18" s="86">
        <v>38.549999999999997</v>
      </c>
      <c r="G18" s="86">
        <v>23.03</v>
      </c>
      <c r="H18" s="86">
        <v>336.71</v>
      </c>
      <c r="I18" s="86">
        <v>16.84</v>
      </c>
      <c r="J18" s="86">
        <v>999.99</v>
      </c>
      <c r="K18" s="86">
        <v>1.82</v>
      </c>
      <c r="L18" s="86">
        <v>27.66</v>
      </c>
    </row>
    <row r="19" spans="1:12" x14ac:dyDescent="0.2">
      <c r="A19" s="91">
        <v>43116</v>
      </c>
      <c r="B19" s="80">
        <v>16</v>
      </c>
      <c r="C19" s="86">
        <v>85.32</v>
      </c>
      <c r="D19" s="86">
        <v>27.47</v>
      </c>
      <c r="E19" s="86">
        <v>24.97</v>
      </c>
      <c r="F19" s="86">
        <v>39.479999999999997</v>
      </c>
      <c r="G19" s="86">
        <v>23.99</v>
      </c>
      <c r="H19" s="86">
        <v>337.02</v>
      </c>
      <c r="I19" s="86">
        <v>19.75</v>
      </c>
      <c r="J19" s="86">
        <v>991.18</v>
      </c>
      <c r="K19" s="86">
        <v>0.55000000000000004</v>
      </c>
      <c r="L19" s="86">
        <v>27.69</v>
      </c>
    </row>
    <row r="20" spans="1:12" x14ac:dyDescent="0.2">
      <c r="A20" s="92">
        <v>43117</v>
      </c>
      <c r="B20" s="80">
        <v>17</v>
      </c>
      <c r="C20" s="86">
        <v>84.87</v>
      </c>
      <c r="D20" s="86">
        <v>27.34</v>
      </c>
      <c r="E20" s="86">
        <v>24.21</v>
      </c>
      <c r="F20" s="86">
        <v>39.520000000000003</v>
      </c>
      <c r="G20" s="86">
        <v>23.5</v>
      </c>
      <c r="H20" s="86">
        <v>321.27999999999997</v>
      </c>
      <c r="I20" s="86">
        <v>18.920000000000002</v>
      </c>
      <c r="J20" s="86">
        <v>960.56</v>
      </c>
      <c r="K20" s="86">
        <v>0.86</v>
      </c>
      <c r="L20" s="86">
        <v>27.71</v>
      </c>
    </row>
    <row r="21" spans="1:12" x14ac:dyDescent="0.2">
      <c r="A21" s="91">
        <v>43118</v>
      </c>
      <c r="B21" s="80">
        <v>18</v>
      </c>
      <c r="C21" s="86">
        <v>83.41</v>
      </c>
      <c r="D21" s="86">
        <v>27.38</v>
      </c>
      <c r="E21" s="86">
        <v>25.74</v>
      </c>
      <c r="F21" s="86">
        <v>39.07</v>
      </c>
      <c r="G21" s="86">
        <v>24.56</v>
      </c>
      <c r="H21" s="86">
        <v>336.21</v>
      </c>
      <c r="I21" s="86">
        <v>20.240000000000002</v>
      </c>
      <c r="J21" s="86">
        <v>1006.67</v>
      </c>
      <c r="K21" s="86">
        <v>0.63</v>
      </c>
      <c r="L21" s="86">
        <v>27.7</v>
      </c>
    </row>
    <row r="22" spans="1:12" x14ac:dyDescent="0.2">
      <c r="A22" s="92">
        <v>43119</v>
      </c>
      <c r="B22" s="80">
        <v>19</v>
      </c>
      <c r="C22" s="86">
        <v>83.96</v>
      </c>
      <c r="D22" s="86">
        <v>27.29</v>
      </c>
      <c r="E22" s="86">
        <v>23.59</v>
      </c>
      <c r="F22" s="86">
        <v>40</v>
      </c>
      <c r="G22" s="86">
        <v>23.67</v>
      </c>
      <c r="H22" s="86">
        <v>324.27</v>
      </c>
      <c r="I22" s="86">
        <v>18.29</v>
      </c>
      <c r="J22" s="86">
        <v>1033.93</v>
      </c>
      <c r="K22" s="86">
        <v>0.85</v>
      </c>
      <c r="L22" s="86">
        <v>27.63</v>
      </c>
    </row>
    <row r="23" spans="1:12" x14ac:dyDescent="0.2">
      <c r="A23" s="91">
        <v>43120</v>
      </c>
      <c r="B23" s="80">
        <v>20</v>
      </c>
      <c r="C23" s="86">
        <v>84.14</v>
      </c>
      <c r="D23" s="86">
        <v>27.22</v>
      </c>
      <c r="E23" s="86">
        <v>23.9</v>
      </c>
      <c r="F23" s="86">
        <v>38.590000000000003</v>
      </c>
      <c r="G23" s="86">
        <v>23.11</v>
      </c>
      <c r="H23" s="86">
        <v>333.84</v>
      </c>
      <c r="I23" s="86">
        <v>19.035</v>
      </c>
      <c r="J23" s="86">
        <v>1036.82</v>
      </c>
      <c r="K23" s="86">
        <v>1.65</v>
      </c>
      <c r="L23" s="86">
        <v>27.73</v>
      </c>
    </row>
    <row r="24" spans="1:12" x14ac:dyDescent="0.2">
      <c r="A24" s="92">
        <v>43121</v>
      </c>
      <c r="B24" s="80">
        <v>21</v>
      </c>
      <c r="C24" s="86">
        <v>83.31</v>
      </c>
      <c r="D24" s="86">
        <v>27.13</v>
      </c>
      <c r="E24" s="86">
        <v>24.47</v>
      </c>
      <c r="F24" s="86">
        <v>39.86</v>
      </c>
      <c r="G24" s="86">
        <v>23.67</v>
      </c>
      <c r="H24" s="86">
        <v>339.65</v>
      </c>
      <c r="I24" s="86">
        <v>19.329999999999998</v>
      </c>
      <c r="J24" s="86">
        <v>1034.81</v>
      </c>
      <c r="K24" s="86">
        <v>0.25</v>
      </c>
      <c r="L24" s="86">
        <v>27.64</v>
      </c>
    </row>
    <row r="25" spans="1:12" x14ac:dyDescent="0.2">
      <c r="A25" s="91">
        <v>43122</v>
      </c>
      <c r="B25" s="80">
        <v>22</v>
      </c>
      <c r="C25" s="86">
        <v>83.66</v>
      </c>
      <c r="D25" s="86">
        <v>26.9</v>
      </c>
      <c r="E25" s="86">
        <v>20.11</v>
      </c>
      <c r="F25" s="86">
        <v>34.299999999999997</v>
      </c>
      <c r="G25" s="86">
        <v>20.95</v>
      </c>
      <c r="H25" s="86">
        <v>346.1</v>
      </c>
      <c r="I25" s="86">
        <v>17.96</v>
      </c>
      <c r="J25" s="86">
        <v>950.57</v>
      </c>
      <c r="K25" s="86">
        <v>0.44</v>
      </c>
      <c r="L25" s="86">
        <v>27.67</v>
      </c>
    </row>
    <row r="26" spans="1:12" x14ac:dyDescent="0.2">
      <c r="A26" s="92">
        <v>43123</v>
      </c>
      <c r="B26" s="80">
        <v>23</v>
      </c>
      <c r="C26" s="86">
        <v>83.64</v>
      </c>
      <c r="D26" s="86">
        <v>27.06</v>
      </c>
      <c r="E26" s="86">
        <v>20.25</v>
      </c>
      <c r="F26" s="86">
        <v>33.92</v>
      </c>
      <c r="G26" s="86">
        <v>20.96</v>
      </c>
      <c r="H26" s="86">
        <v>343.68</v>
      </c>
      <c r="I26" s="86">
        <v>19.265000000000001</v>
      </c>
      <c r="J26" s="86">
        <v>989.96</v>
      </c>
      <c r="K26" s="86">
        <v>0.38</v>
      </c>
      <c r="L26" s="86">
        <v>27.76</v>
      </c>
    </row>
    <row r="27" spans="1:12" x14ac:dyDescent="0.2">
      <c r="A27" s="91">
        <v>43124</v>
      </c>
      <c r="B27" s="80">
        <v>24</v>
      </c>
      <c r="C27" s="86">
        <v>84.47</v>
      </c>
      <c r="D27" s="86">
        <v>27.04</v>
      </c>
      <c r="E27" s="86">
        <v>22.73</v>
      </c>
      <c r="F27" s="86">
        <v>37.700000000000003</v>
      </c>
      <c r="G27" s="86">
        <v>22.4</v>
      </c>
      <c r="H27" s="86">
        <v>329.1</v>
      </c>
      <c r="I27" s="86">
        <v>18.990000000000002</v>
      </c>
      <c r="J27" s="86">
        <v>1054.6199999999999</v>
      </c>
      <c r="K27" s="86">
        <v>2.88</v>
      </c>
      <c r="L27" s="86">
        <v>27.81</v>
      </c>
    </row>
    <row r="28" spans="1:12" x14ac:dyDescent="0.2">
      <c r="A28" s="92">
        <v>43125</v>
      </c>
      <c r="B28" s="80">
        <v>25</v>
      </c>
      <c r="C28" s="86">
        <v>83.12</v>
      </c>
      <c r="D28" s="86">
        <v>27.19</v>
      </c>
      <c r="E28" s="86">
        <v>25.03</v>
      </c>
      <c r="F28" s="86">
        <v>39.03</v>
      </c>
      <c r="G28" s="86">
        <v>24.41</v>
      </c>
      <c r="H28" s="86">
        <v>329.11</v>
      </c>
      <c r="I28" s="86">
        <v>20.004999999999999</v>
      </c>
      <c r="J28" s="86">
        <v>1107.77</v>
      </c>
      <c r="K28" s="86">
        <v>0.32</v>
      </c>
      <c r="L28" s="86">
        <v>27.79</v>
      </c>
    </row>
    <row r="29" spans="1:12" x14ac:dyDescent="0.2">
      <c r="A29" s="91">
        <v>43126</v>
      </c>
      <c r="B29" s="80">
        <v>26</v>
      </c>
      <c r="C29" s="86">
        <v>82.81</v>
      </c>
      <c r="D29" s="86">
        <v>27.22</v>
      </c>
      <c r="E29" s="86">
        <v>24.78</v>
      </c>
      <c r="F29" s="86">
        <v>39.69</v>
      </c>
      <c r="G29" s="86">
        <v>24.06</v>
      </c>
      <c r="H29" s="86">
        <v>330.44</v>
      </c>
      <c r="I29" s="86">
        <v>18.524999999999999</v>
      </c>
      <c r="J29" s="86">
        <v>1033.77</v>
      </c>
      <c r="K29" s="86">
        <v>1.84</v>
      </c>
      <c r="L29" s="86">
        <v>27.69</v>
      </c>
    </row>
    <row r="30" spans="1:12" x14ac:dyDescent="0.2">
      <c r="A30" s="92">
        <v>43127</v>
      </c>
      <c r="B30" s="80">
        <v>27</v>
      </c>
      <c r="C30" s="86">
        <v>83.25</v>
      </c>
      <c r="D30" s="86">
        <v>27.16</v>
      </c>
      <c r="E30" s="86">
        <v>24.52</v>
      </c>
      <c r="F30" s="86">
        <v>39.630000000000003</v>
      </c>
      <c r="G30" s="86">
        <v>24.49</v>
      </c>
      <c r="H30" s="86">
        <v>325.58999999999997</v>
      </c>
      <c r="I30" s="86">
        <v>19.559999999999999</v>
      </c>
      <c r="J30" s="86">
        <v>1124.53</v>
      </c>
      <c r="K30" s="86">
        <v>0.95</v>
      </c>
      <c r="L30" s="86">
        <v>27.71</v>
      </c>
    </row>
    <row r="31" spans="1:12" x14ac:dyDescent="0.2">
      <c r="A31" s="91">
        <v>43128</v>
      </c>
      <c r="B31" s="80">
        <v>28</v>
      </c>
      <c r="C31" s="86">
        <v>83.13</v>
      </c>
      <c r="D31" s="86">
        <v>27.21</v>
      </c>
      <c r="E31" s="86">
        <v>25.81</v>
      </c>
      <c r="F31" s="86">
        <v>40.42</v>
      </c>
      <c r="G31" s="86">
        <v>24.87</v>
      </c>
      <c r="H31" s="86">
        <v>336.25</v>
      </c>
      <c r="I31" s="86">
        <v>18.95</v>
      </c>
      <c r="J31" s="86">
        <v>1108.43</v>
      </c>
      <c r="K31" s="86">
        <v>0.13</v>
      </c>
      <c r="L31" s="86">
        <v>27.62</v>
      </c>
    </row>
    <row r="32" spans="1:12" x14ac:dyDescent="0.2">
      <c r="A32" s="92">
        <v>43129</v>
      </c>
      <c r="B32" s="80">
        <v>29</v>
      </c>
      <c r="C32" s="86">
        <v>83.11</v>
      </c>
      <c r="D32" s="86">
        <v>27.21</v>
      </c>
      <c r="E32" s="86">
        <v>26.71</v>
      </c>
      <c r="F32" s="86">
        <v>39.53</v>
      </c>
      <c r="G32" s="86">
        <v>25.68</v>
      </c>
      <c r="H32" s="86">
        <v>318.70999999999998</v>
      </c>
      <c r="I32" s="86">
        <v>19.204999999999998</v>
      </c>
      <c r="J32" s="86">
        <v>1102.8399999999999</v>
      </c>
      <c r="K32" s="86">
        <v>0.02</v>
      </c>
      <c r="L32" s="86">
        <v>27.63</v>
      </c>
    </row>
    <row r="33" spans="1:12" x14ac:dyDescent="0.2">
      <c r="A33" s="91">
        <v>43130</v>
      </c>
      <c r="B33" s="80">
        <v>30</v>
      </c>
      <c r="C33" s="86">
        <v>82.83</v>
      </c>
      <c r="D33" s="86">
        <v>27.42</v>
      </c>
      <c r="E33" s="86">
        <v>24.22</v>
      </c>
      <c r="F33" s="86">
        <v>38.53</v>
      </c>
      <c r="G33" s="86">
        <v>24.22</v>
      </c>
      <c r="H33" s="86">
        <v>322.52</v>
      </c>
      <c r="I33" s="86">
        <v>19.505000000000003</v>
      </c>
      <c r="J33" s="86">
        <v>1032.6500000000001</v>
      </c>
      <c r="K33" s="86">
        <v>0.06</v>
      </c>
      <c r="L33" s="86">
        <v>27.63</v>
      </c>
    </row>
    <row r="34" spans="1:12" x14ac:dyDescent="0.2">
      <c r="A34" s="92">
        <v>43131</v>
      </c>
      <c r="B34" s="80">
        <v>31</v>
      </c>
      <c r="C34" s="86">
        <v>83.45</v>
      </c>
      <c r="D34" s="86">
        <v>27.45</v>
      </c>
      <c r="E34" s="86">
        <v>25.79</v>
      </c>
      <c r="F34" s="86">
        <v>40.229999999999997</v>
      </c>
      <c r="G34" s="86">
        <v>25.44</v>
      </c>
      <c r="H34" s="86">
        <v>318.75</v>
      </c>
      <c r="I34" s="86">
        <v>17.545000000000002</v>
      </c>
      <c r="J34" s="86">
        <v>1079.55</v>
      </c>
      <c r="K34" s="86">
        <v>2.0699999999999998</v>
      </c>
      <c r="L34" s="86">
        <v>27.59</v>
      </c>
    </row>
    <row r="35" spans="1:12" x14ac:dyDescent="0.2">
      <c r="A35" s="91">
        <v>43132</v>
      </c>
      <c r="B35" s="80">
        <v>32</v>
      </c>
      <c r="C35" s="86">
        <v>82.84</v>
      </c>
      <c r="D35" s="86">
        <v>27.43</v>
      </c>
      <c r="E35" s="86">
        <v>27.18</v>
      </c>
      <c r="F35" s="86">
        <v>41.32</v>
      </c>
      <c r="G35" s="86">
        <v>26.88</v>
      </c>
      <c r="H35" s="86">
        <v>326.45</v>
      </c>
      <c r="I35" s="86">
        <v>18.645</v>
      </c>
      <c r="J35" s="86">
        <v>1173.22</v>
      </c>
      <c r="K35" s="86">
        <v>0.47</v>
      </c>
      <c r="L35" s="86">
        <v>27.58</v>
      </c>
    </row>
    <row r="36" spans="1:12" x14ac:dyDescent="0.2">
      <c r="A36" s="92">
        <v>43133</v>
      </c>
      <c r="B36" s="80">
        <v>33</v>
      </c>
      <c r="C36" s="86">
        <v>83.49</v>
      </c>
      <c r="D36" s="86">
        <v>27.35</v>
      </c>
      <c r="E36" s="86">
        <v>23.44</v>
      </c>
      <c r="F36" s="86">
        <v>37.51</v>
      </c>
      <c r="G36" s="86">
        <v>24.65</v>
      </c>
      <c r="H36" s="86">
        <v>328.25</v>
      </c>
      <c r="I36" s="86">
        <v>18.45</v>
      </c>
      <c r="J36" s="86">
        <v>1129.3</v>
      </c>
      <c r="K36" s="86">
        <v>0.97</v>
      </c>
      <c r="L36" s="86">
        <v>27.59</v>
      </c>
    </row>
    <row r="37" spans="1:12" x14ac:dyDescent="0.2">
      <c r="A37" s="91">
        <v>43134</v>
      </c>
      <c r="B37" s="80">
        <v>34</v>
      </c>
      <c r="C37" s="86">
        <v>83.81</v>
      </c>
      <c r="D37" s="86">
        <v>27.28</v>
      </c>
      <c r="E37" s="86">
        <v>22.7</v>
      </c>
      <c r="F37" s="86">
        <v>37.450000000000003</v>
      </c>
      <c r="G37" s="86">
        <v>24.69</v>
      </c>
      <c r="H37" s="86">
        <v>328.88</v>
      </c>
      <c r="I37" s="86">
        <v>18.884999999999998</v>
      </c>
      <c r="J37" s="86">
        <v>1129.08</v>
      </c>
      <c r="K37" s="86">
        <v>0.42</v>
      </c>
      <c r="L37" s="86">
        <v>27.67</v>
      </c>
    </row>
    <row r="38" spans="1:12" x14ac:dyDescent="0.2">
      <c r="A38" s="92">
        <v>43135</v>
      </c>
      <c r="B38" s="80">
        <v>35</v>
      </c>
      <c r="C38" s="86">
        <v>83.56</v>
      </c>
      <c r="D38" s="86">
        <v>27.09</v>
      </c>
      <c r="E38" s="86">
        <v>23.51</v>
      </c>
      <c r="F38" s="86">
        <v>37.409999999999997</v>
      </c>
      <c r="G38" s="86">
        <v>24.72</v>
      </c>
      <c r="H38" s="86">
        <v>333.58</v>
      </c>
      <c r="I38" s="86">
        <v>18.16</v>
      </c>
      <c r="J38" s="86">
        <v>1079.93</v>
      </c>
      <c r="K38" s="86">
        <v>1.56</v>
      </c>
      <c r="L38" s="86">
        <v>27.7</v>
      </c>
    </row>
    <row r="39" spans="1:12" x14ac:dyDescent="0.2">
      <c r="A39" s="91">
        <v>43136</v>
      </c>
      <c r="B39" s="80">
        <v>36</v>
      </c>
      <c r="C39" s="86">
        <v>83.72</v>
      </c>
      <c r="D39" s="86">
        <v>27.33</v>
      </c>
      <c r="E39" s="86">
        <v>22.52</v>
      </c>
      <c r="F39" s="86">
        <v>37.6</v>
      </c>
      <c r="G39" s="86">
        <v>23.59</v>
      </c>
      <c r="H39" s="86">
        <v>327.16000000000003</v>
      </c>
      <c r="I39" s="86">
        <v>17.689999999999998</v>
      </c>
      <c r="J39" s="86">
        <v>1081.45</v>
      </c>
      <c r="K39" s="86">
        <v>2.11</v>
      </c>
      <c r="L39" s="86">
        <v>27.62</v>
      </c>
    </row>
    <row r="40" spans="1:12" x14ac:dyDescent="0.2">
      <c r="A40" s="92">
        <v>43137</v>
      </c>
      <c r="B40" s="80">
        <v>37</v>
      </c>
      <c r="C40" s="86">
        <v>83.48</v>
      </c>
      <c r="D40" s="86">
        <v>27.29</v>
      </c>
      <c r="E40" s="86">
        <v>23.41</v>
      </c>
      <c r="F40" s="86">
        <v>37.22</v>
      </c>
      <c r="G40" s="86">
        <v>23.21</v>
      </c>
      <c r="H40" s="86">
        <v>334.15</v>
      </c>
      <c r="I40" s="86">
        <v>18.575000000000003</v>
      </c>
      <c r="J40" s="86">
        <v>1116.72</v>
      </c>
      <c r="K40" s="86">
        <v>1.46</v>
      </c>
      <c r="L40" s="86">
        <v>27.64</v>
      </c>
    </row>
    <row r="41" spans="1:12" x14ac:dyDescent="0.2">
      <c r="A41" s="91">
        <v>43138</v>
      </c>
      <c r="B41" s="80">
        <v>38</v>
      </c>
      <c r="C41" s="86">
        <v>82.2</v>
      </c>
      <c r="D41" s="86">
        <v>27.28</v>
      </c>
      <c r="E41" s="86">
        <v>23.12</v>
      </c>
      <c r="F41" s="86">
        <v>37.64</v>
      </c>
      <c r="G41" s="86">
        <v>23.17</v>
      </c>
      <c r="H41" s="86">
        <v>333.9</v>
      </c>
      <c r="I41" s="86">
        <v>19.619999999999997</v>
      </c>
      <c r="J41" s="86">
        <v>1113.55</v>
      </c>
      <c r="K41" s="86">
        <v>0.38</v>
      </c>
      <c r="L41" s="86">
        <v>27.69</v>
      </c>
    </row>
    <row r="42" spans="1:12" x14ac:dyDescent="0.2">
      <c r="A42" s="92">
        <v>43139</v>
      </c>
      <c r="B42" s="80">
        <v>39</v>
      </c>
      <c r="C42" s="86">
        <v>83.09</v>
      </c>
      <c r="D42" s="86">
        <v>27.33</v>
      </c>
      <c r="E42" s="86">
        <v>22.09</v>
      </c>
      <c r="F42" s="86">
        <v>36.409999999999997</v>
      </c>
      <c r="G42" s="86">
        <v>23.28</v>
      </c>
      <c r="H42" s="86">
        <v>314.31</v>
      </c>
      <c r="I42" s="86">
        <v>18.86</v>
      </c>
      <c r="J42" s="86">
        <v>1126.5</v>
      </c>
      <c r="K42" s="86">
        <v>0.55000000000000004</v>
      </c>
      <c r="L42" s="86">
        <v>27.77</v>
      </c>
    </row>
    <row r="43" spans="1:12" x14ac:dyDescent="0.2">
      <c r="A43" s="91">
        <v>43140</v>
      </c>
      <c r="B43" s="80">
        <v>40</v>
      </c>
      <c r="C43" s="86">
        <v>83.89</v>
      </c>
      <c r="D43" s="86">
        <v>27.31</v>
      </c>
      <c r="E43" s="86">
        <v>22.42</v>
      </c>
      <c r="F43" s="86">
        <v>35.82</v>
      </c>
      <c r="G43" s="86">
        <v>22.48</v>
      </c>
      <c r="H43" s="86">
        <v>329.54</v>
      </c>
      <c r="I43" s="86">
        <v>20.605</v>
      </c>
      <c r="J43" s="86">
        <v>1118.0899999999999</v>
      </c>
      <c r="K43" s="86">
        <v>1.46</v>
      </c>
      <c r="L43" s="86">
        <v>27.88</v>
      </c>
    </row>
    <row r="44" spans="1:12" x14ac:dyDescent="0.2">
      <c r="A44" s="92">
        <v>43141</v>
      </c>
      <c r="B44" s="80">
        <v>41</v>
      </c>
      <c r="C44" s="86">
        <v>83.21</v>
      </c>
      <c r="D44" s="86">
        <v>27.38</v>
      </c>
      <c r="E44" s="86">
        <v>24.23</v>
      </c>
      <c r="F44" s="86">
        <v>39.43</v>
      </c>
      <c r="G44" s="86">
        <v>24.4</v>
      </c>
      <c r="H44" s="86">
        <v>334.41</v>
      </c>
      <c r="I44" s="86">
        <v>20.255000000000003</v>
      </c>
      <c r="J44" s="86">
        <v>1131.9100000000001</v>
      </c>
      <c r="K44" s="86">
        <v>0.7</v>
      </c>
      <c r="L44" s="86">
        <v>27.87</v>
      </c>
    </row>
    <row r="45" spans="1:12" x14ac:dyDescent="0.2">
      <c r="A45" s="91">
        <v>43142</v>
      </c>
      <c r="B45" s="80">
        <v>42</v>
      </c>
      <c r="C45" s="86">
        <v>83.47</v>
      </c>
      <c r="D45" s="86">
        <v>27.4</v>
      </c>
      <c r="E45" s="86">
        <v>24.58</v>
      </c>
      <c r="F45" s="86">
        <v>40.28</v>
      </c>
      <c r="G45" s="86">
        <v>25.49</v>
      </c>
      <c r="H45" s="86">
        <v>333.45</v>
      </c>
      <c r="I45" s="86">
        <v>18.240000000000002</v>
      </c>
      <c r="J45" s="86">
        <v>1148.6500000000001</v>
      </c>
      <c r="K45" s="86">
        <v>1.1599999999999999</v>
      </c>
      <c r="L45" s="86">
        <v>27.81</v>
      </c>
    </row>
    <row r="46" spans="1:12" x14ac:dyDescent="0.2">
      <c r="A46" s="92">
        <v>43143</v>
      </c>
      <c r="B46" s="80">
        <v>43</v>
      </c>
      <c r="C46" s="86">
        <v>83.46</v>
      </c>
      <c r="D46" s="86">
        <v>27.27</v>
      </c>
      <c r="E46" s="86">
        <v>25.07</v>
      </c>
      <c r="F46" s="86">
        <v>39.659999999999997</v>
      </c>
      <c r="G46" s="86">
        <v>25.17</v>
      </c>
      <c r="H46" s="86">
        <v>320.77</v>
      </c>
      <c r="I46" s="86">
        <v>19.805</v>
      </c>
      <c r="J46" s="86">
        <v>1087.3499999999999</v>
      </c>
      <c r="K46" s="86">
        <v>0.34</v>
      </c>
      <c r="L46" s="86">
        <v>27.88</v>
      </c>
    </row>
    <row r="47" spans="1:12" x14ac:dyDescent="0.2">
      <c r="A47" s="91">
        <v>43144</v>
      </c>
      <c r="B47" s="80">
        <v>44</v>
      </c>
      <c r="C47" s="86">
        <v>83</v>
      </c>
      <c r="D47" s="86">
        <v>27.35</v>
      </c>
      <c r="E47" s="86">
        <v>22.91</v>
      </c>
      <c r="F47" s="86">
        <v>36.270000000000003</v>
      </c>
      <c r="G47" s="86">
        <v>23.18</v>
      </c>
      <c r="H47" s="86">
        <v>323.76</v>
      </c>
      <c r="I47" s="86">
        <v>19.29</v>
      </c>
      <c r="J47" s="86">
        <v>1056.05</v>
      </c>
      <c r="K47" s="86">
        <v>0.32</v>
      </c>
      <c r="L47" s="86">
        <v>27.83</v>
      </c>
    </row>
    <row r="48" spans="1:12" x14ac:dyDescent="0.2">
      <c r="A48" s="92">
        <v>43145</v>
      </c>
      <c r="B48" s="80">
        <v>45</v>
      </c>
      <c r="C48" s="86">
        <v>82.6</v>
      </c>
      <c r="D48" s="86">
        <v>27.38</v>
      </c>
      <c r="E48" s="86">
        <v>22.87</v>
      </c>
      <c r="F48" s="86">
        <v>39.630000000000003</v>
      </c>
      <c r="G48" s="86">
        <v>23.81</v>
      </c>
      <c r="H48" s="86">
        <v>322.94</v>
      </c>
      <c r="I48" s="86">
        <v>19.66</v>
      </c>
      <c r="J48" s="86">
        <v>1084.5999999999999</v>
      </c>
      <c r="K48" s="86">
        <v>1.58</v>
      </c>
      <c r="L48" s="86">
        <v>27.84</v>
      </c>
    </row>
    <row r="49" spans="1:12" x14ac:dyDescent="0.2">
      <c r="A49" s="91">
        <v>43146</v>
      </c>
      <c r="B49" s="80">
        <v>46</v>
      </c>
      <c r="C49" s="86">
        <v>82.45</v>
      </c>
      <c r="D49" s="86">
        <v>27.46</v>
      </c>
      <c r="E49" s="86">
        <v>24.34</v>
      </c>
      <c r="F49" s="86">
        <v>37.83</v>
      </c>
      <c r="G49" s="86">
        <v>24.33</v>
      </c>
      <c r="H49" s="86">
        <v>335.99</v>
      </c>
      <c r="I49" s="86">
        <v>21.015000000000001</v>
      </c>
      <c r="J49" s="86">
        <v>1052.27</v>
      </c>
      <c r="K49" s="86">
        <v>0.4</v>
      </c>
      <c r="L49" s="86">
        <v>27.95</v>
      </c>
    </row>
    <row r="50" spans="1:12" x14ac:dyDescent="0.2">
      <c r="A50" s="92">
        <v>43147</v>
      </c>
      <c r="B50" s="80">
        <v>47</v>
      </c>
      <c r="C50" s="86">
        <v>82.73</v>
      </c>
      <c r="D50" s="86">
        <v>27.37</v>
      </c>
      <c r="E50" s="86">
        <v>22.37</v>
      </c>
      <c r="F50" s="86">
        <v>37.049999999999997</v>
      </c>
      <c r="G50" s="86">
        <v>22.79</v>
      </c>
      <c r="H50" s="86">
        <v>335.24</v>
      </c>
      <c r="I50" s="86">
        <v>19.125</v>
      </c>
      <c r="J50" s="86">
        <v>1170.44</v>
      </c>
      <c r="K50" s="86">
        <v>0.65</v>
      </c>
      <c r="L50" s="86">
        <v>27.95</v>
      </c>
    </row>
    <row r="51" spans="1:12" x14ac:dyDescent="0.2">
      <c r="A51" s="91">
        <v>43148</v>
      </c>
      <c r="B51" s="80">
        <v>48</v>
      </c>
      <c r="C51" s="86">
        <v>82.5</v>
      </c>
      <c r="D51" s="86">
        <v>27.44</v>
      </c>
      <c r="E51" s="86">
        <v>23.59</v>
      </c>
      <c r="F51" s="86">
        <v>37.130000000000003</v>
      </c>
      <c r="G51" s="86">
        <v>23.46</v>
      </c>
      <c r="H51" s="86">
        <v>333.11</v>
      </c>
      <c r="I51" s="86">
        <v>20.259999999999998</v>
      </c>
      <c r="J51" s="86">
        <v>1155.95</v>
      </c>
      <c r="K51" s="86">
        <v>0.97</v>
      </c>
      <c r="L51" s="86">
        <v>27.89</v>
      </c>
    </row>
    <row r="52" spans="1:12" x14ac:dyDescent="0.2">
      <c r="A52" s="92">
        <v>43149</v>
      </c>
      <c r="B52" s="80">
        <v>49</v>
      </c>
      <c r="C52" s="86">
        <v>82.32</v>
      </c>
      <c r="D52" s="86">
        <v>27.38</v>
      </c>
      <c r="E52" s="86">
        <v>23.65</v>
      </c>
      <c r="F52" s="86">
        <v>38.74</v>
      </c>
      <c r="G52" s="86">
        <v>23.11</v>
      </c>
      <c r="H52" s="86">
        <v>327.07</v>
      </c>
      <c r="I52" s="86">
        <v>20.560000000000002</v>
      </c>
      <c r="J52" s="86">
        <v>1124.1400000000001</v>
      </c>
      <c r="K52" s="86">
        <v>0.7</v>
      </c>
      <c r="L52" s="86">
        <v>27.84</v>
      </c>
    </row>
    <row r="53" spans="1:12" x14ac:dyDescent="0.2">
      <c r="A53" s="91">
        <v>43150</v>
      </c>
      <c r="B53" s="80">
        <v>50</v>
      </c>
      <c r="C53" s="86">
        <v>81.680000000000007</v>
      </c>
      <c r="D53" s="86">
        <v>27.41</v>
      </c>
      <c r="E53" s="86">
        <v>25.37</v>
      </c>
      <c r="F53" s="86">
        <v>41.2</v>
      </c>
      <c r="G53" s="86">
        <v>24.7</v>
      </c>
      <c r="H53" s="86">
        <v>336.55</v>
      </c>
      <c r="I53" s="86">
        <v>19.79</v>
      </c>
      <c r="J53" s="86">
        <v>1149.2</v>
      </c>
      <c r="K53" s="86">
        <v>1.1599999999999999</v>
      </c>
      <c r="L53" s="86">
        <v>27.78</v>
      </c>
    </row>
    <row r="54" spans="1:12" x14ac:dyDescent="0.2">
      <c r="A54" s="92">
        <v>43151</v>
      </c>
      <c r="B54" s="80">
        <v>51</v>
      </c>
      <c r="C54" s="86">
        <v>81.319999999999993</v>
      </c>
      <c r="D54" s="86">
        <v>27.28</v>
      </c>
      <c r="E54" s="86">
        <v>25.69</v>
      </c>
      <c r="F54" s="86">
        <v>41.77</v>
      </c>
      <c r="G54" s="86">
        <v>25.58</v>
      </c>
      <c r="H54" s="86">
        <v>329.42</v>
      </c>
      <c r="I54" s="86">
        <v>20.310000000000002</v>
      </c>
      <c r="J54" s="86">
        <v>1091.02</v>
      </c>
      <c r="K54" s="86">
        <v>0.19</v>
      </c>
      <c r="L54" s="86">
        <v>27.72</v>
      </c>
    </row>
    <row r="55" spans="1:12" x14ac:dyDescent="0.2">
      <c r="A55" s="91">
        <v>43152</v>
      </c>
      <c r="B55" s="80">
        <v>52</v>
      </c>
      <c r="C55" s="86">
        <v>81.62</v>
      </c>
      <c r="D55" s="86">
        <v>27.43</v>
      </c>
      <c r="E55" s="86">
        <v>24.55</v>
      </c>
      <c r="F55" s="86">
        <v>37.11</v>
      </c>
      <c r="G55" s="86">
        <v>24.61</v>
      </c>
      <c r="H55" s="86">
        <v>326.18</v>
      </c>
      <c r="I55" s="86">
        <v>22.06</v>
      </c>
      <c r="J55" s="86">
        <v>1073.43</v>
      </c>
      <c r="K55" s="86">
        <v>0.06</v>
      </c>
      <c r="L55" s="86">
        <v>27.74</v>
      </c>
    </row>
    <row r="56" spans="1:12" x14ac:dyDescent="0.2">
      <c r="A56" s="92">
        <v>43153</v>
      </c>
      <c r="B56" s="80">
        <v>53</v>
      </c>
      <c r="C56" s="86">
        <v>83</v>
      </c>
      <c r="D56" s="86">
        <v>27.35</v>
      </c>
      <c r="E56" s="86">
        <v>21.17</v>
      </c>
      <c r="F56" s="86">
        <v>34.090000000000003</v>
      </c>
      <c r="G56" s="86">
        <v>20.53</v>
      </c>
      <c r="H56" s="86">
        <v>351.65</v>
      </c>
      <c r="I56" s="86">
        <v>22.064999999999998</v>
      </c>
      <c r="J56" s="86">
        <v>1052.45</v>
      </c>
      <c r="K56" s="86">
        <v>0.11</v>
      </c>
      <c r="L56" s="86">
        <v>27.93</v>
      </c>
    </row>
    <row r="57" spans="1:12" x14ac:dyDescent="0.2">
      <c r="A57" s="92">
        <v>43154</v>
      </c>
      <c r="B57" s="80">
        <v>54</v>
      </c>
      <c r="C57" s="86">
        <v>83.54</v>
      </c>
      <c r="D57" s="86">
        <v>27.4</v>
      </c>
      <c r="E57" s="86">
        <v>21.3</v>
      </c>
      <c r="F57" s="86">
        <v>34.5</v>
      </c>
      <c r="G57" s="86">
        <v>20.74</v>
      </c>
      <c r="H57" s="86">
        <v>356.09</v>
      </c>
      <c r="I57" s="86">
        <v>21.125</v>
      </c>
      <c r="J57" s="86">
        <v>995</v>
      </c>
      <c r="K57" s="86">
        <v>0.02</v>
      </c>
      <c r="L57" s="86">
        <v>28.05</v>
      </c>
    </row>
    <row r="58" spans="1:12" x14ac:dyDescent="0.2">
      <c r="A58" s="91">
        <v>43155</v>
      </c>
      <c r="B58" s="80">
        <v>55</v>
      </c>
      <c r="C58" s="86">
        <v>83.17</v>
      </c>
      <c r="D58" s="86">
        <v>27.41</v>
      </c>
      <c r="E58" s="86">
        <v>21.36</v>
      </c>
      <c r="F58" s="86">
        <v>36.049999999999997</v>
      </c>
      <c r="G58" s="86">
        <v>21.12</v>
      </c>
      <c r="H58" s="86">
        <v>354.52</v>
      </c>
      <c r="I58" s="86">
        <v>20.94</v>
      </c>
      <c r="J58" s="86">
        <v>1038.9100000000001</v>
      </c>
      <c r="K58" s="86">
        <v>0.25</v>
      </c>
      <c r="L58" s="86">
        <v>28.08</v>
      </c>
    </row>
    <row r="59" spans="1:12" x14ac:dyDescent="0.2">
      <c r="A59" s="92">
        <v>43156</v>
      </c>
      <c r="B59" s="80">
        <v>56</v>
      </c>
      <c r="C59" s="86">
        <v>83.49</v>
      </c>
      <c r="D59" s="86">
        <v>27.35</v>
      </c>
      <c r="E59" s="86">
        <v>21.52</v>
      </c>
      <c r="F59" s="86">
        <v>37.97</v>
      </c>
      <c r="G59" s="86">
        <v>21.88</v>
      </c>
      <c r="H59" s="86">
        <v>338.38</v>
      </c>
      <c r="I59" s="86">
        <v>20.87</v>
      </c>
      <c r="J59" s="86">
        <v>1101.71</v>
      </c>
      <c r="K59" s="86">
        <v>0.85</v>
      </c>
      <c r="L59" s="86">
        <v>28.12</v>
      </c>
    </row>
    <row r="60" spans="1:12" x14ac:dyDescent="0.2">
      <c r="A60" s="91">
        <v>43157</v>
      </c>
      <c r="B60" s="80">
        <v>57</v>
      </c>
      <c r="C60" s="86">
        <v>83.4</v>
      </c>
      <c r="D60" s="86">
        <v>27.41</v>
      </c>
      <c r="E60" s="86">
        <v>21.71</v>
      </c>
      <c r="F60" s="86">
        <v>36.46</v>
      </c>
      <c r="G60" s="86">
        <v>22.6</v>
      </c>
      <c r="H60" s="86">
        <v>348.75</v>
      </c>
      <c r="I60" s="86">
        <v>19.725000000000001</v>
      </c>
      <c r="J60" s="86">
        <v>1100.8900000000001</v>
      </c>
      <c r="K60" s="86">
        <v>0.46</v>
      </c>
      <c r="L60" s="86">
        <v>28.04</v>
      </c>
    </row>
    <row r="61" spans="1:12" x14ac:dyDescent="0.2">
      <c r="A61" s="92">
        <v>43158</v>
      </c>
      <c r="B61" s="80">
        <v>58</v>
      </c>
      <c r="C61" s="86">
        <v>83.68</v>
      </c>
      <c r="D61" s="86">
        <v>27.48</v>
      </c>
      <c r="E61" s="86">
        <v>23.26</v>
      </c>
      <c r="F61" s="86">
        <v>37.11</v>
      </c>
      <c r="G61" s="86">
        <v>23.98</v>
      </c>
      <c r="H61" s="86">
        <v>334.74</v>
      </c>
      <c r="I61" s="86">
        <v>20.98</v>
      </c>
      <c r="J61" s="86">
        <v>1172.96</v>
      </c>
      <c r="K61" s="86">
        <v>0.34</v>
      </c>
      <c r="L61" s="86">
        <v>28.1</v>
      </c>
    </row>
    <row r="62" spans="1:12" x14ac:dyDescent="0.2">
      <c r="A62" s="91">
        <v>43159</v>
      </c>
      <c r="B62" s="80">
        <v>59</v>
      </c>
      <c r="C62" s="86">
        <v>84.18</v>
      </c>
      <c r="D62" s="86">
        <v>27.51</v>
      </c>
      <c r="E62" s="86">
        <v>25.03</v>
      </c>
      <c r="F62" s="86">
        <v>41.29</v>
      </c>
      <c r="G62" s="86">
        <v>25.78</v>
      </c>
      <c r="H62" s="86">
        <v>319.91000000000003</v>
      </c>
      <c r="I62" s="86">
        <v>18.895</v>
      </c>
      <c r="J62" s="86">
        <v>1132.03</v>
      </c>
      <c r="K62" s="86">
        <v>1.59</v>
      </c>
      <c r="L62" s="86">
        <v>27.98</v>
      </c>
    </row>
    <row r="63" spans="1:12" x14ac:dyDescent="0.2">
      <c r="A63" s="92">
        <v>43160</v>
      </c>
      <c r="B63" s="80">
        <v>60</v>
      </c>
      <c r="C63" s="86">
        <v>83.17</v>
      </c>
      <c r="D63" s="86">
        <v>27.49</v>
      </c>
      <c r="E63" s="86">
        <v>25.72</v>
      </c>
      <c r="F63" s="86">
        <v>39.869999999999997</v>
      </c>
      <c r="G63" s="86">
        <v>26.59</v>
      </c>
      <c r="H63" s="86">
        <v>322.19</v>
      </c>
      <c r="I63" s="86">
        <v>19.850000000000001</v>
      </c>
      <c r="J63" s="86">
        <v>1222.67</v>
      </c>
      <c r="K63" s="86">
        <v>0.13</v>
      </c>
      <c r="L63" s="86">
        <v>27.89</v>
      </c>
    </row>
    <row r="64" spans="1:12" x14ac:dyDescent="0.2">
      <c r="A64" s="91">
        <v>43161</v>
      </c>
      <c r="B64" s="80">
        <v>61</v>
      </c>
      <c r="C64" s="86">
        <v>83.27</v>
      </c>
      <c r="D64" s="86">
        <v>27.16</v>
      </c>
      <c r="E64" s="86">
        <v>24.48</v>
      </c>
      <c r="F64" s="86">
        <v>38.65</v>
      </c>
      <c r="G64" s="86">
        <v>26.04</v>
      </c>
      <c r="H64" s="86">
        <v>330.59</v>
      </c>
      <c r="I64" s="86">
        <v>19.555</v>
      </c>
      <c r="J64" s="86">
        <v>1152.1600000000001</v>
      </c>
      <c r="K64" s="86">
        <v>1.88</v>
      </c>
      <c r="L64" s="86">
        <v>27.85</v>
      </c>
    </row>
    <row r="65" spans="1:12" x14ac:dyDescent="0.2">
      <c r="A65" s="92">
        <v>43162</v>
      </c>
      <c r="B65" s="80">
        <v>62</v>
      </c>
      <c r="C65" s="86">
        <v>83.06</v>
      </c>
      <c r="D65" s="86">
        <v>27.43</v>
      </c>
      <c r="E65" s="86">
        <v>25.23</v>
      </c>
      <c r="F65" s="86">
        <v>40.770000000000003</v>
      </c>
      <c r="G65" s="86">
        <v>26.62</v>
      </c>
      <c r="H65" s="86">
        <v>327.04000000000002</v>
      </c>
      <c r="I65" s="86">
        <v>20.814999999999998</v>
      </c>
      <c r="J65" s="86">
        <v>1200.79</v>
      </c>
      <c r="K65" s="86">
        <v>2.4300000000000002</v>
      </c>
      <c r="L65" s="86">
        <v>27.89</v>
      </c>
    </row>
    <row r="66" spans="1:12" x14ac:dyDescent="0.2">
      <c r="A66" s="91">
        <v>43163</v>
      </c>
      <c r="B66" s="80">
        <v>63</v>
      </c>
      <c r="C66" s="86">
        <v>84.13</v>
      </c>
      <c r="D66" s="86">
        <v>27.32</v>
      </c>
      <c r="E66" s="86">
        <v>26.19</v>
      </c>
      <c r="F66" s="86">
        <v>42.52</v>
      </c>
      <c r="G66" s="86">
        <v>26.29</v>
      </c>
      <c r="H66" s="86">
        <v>322.20999999999998</v>
      </c>
      <c r="I66" s="86">
        <v>18.195</v>
      </c>
      <c r="J66" s="86">
        <v>988.06</v>
      </c>
      <c r="K66" s="86">
        <v>2.73</v>
      </c>
      <c r="L66" s="86">
        <v>27.81</v>
      </c>
    </row>
    <row r="67" spans="1:12" x14ac:dyDescent="0.2">
      <c r="A67" s="92">
        <v>43164</v>
      </c>
      <c r="B67" s="80">
        <v>64</v>
      </c>
      <c r="C67" s="86">
        <v>83.99</v>
      </c>
      <c r="D67" s="86">
        <v>27.39</v>
      </c>
      <c r="E67" s="86">
        <v>25.13</v>
      </c>
      <c r="F67" s="86">
        <v>39.28</v>
      </c>
      <c r="G67" s="86">
        <v>24.48</v>
      </c>
      <c r="H67" s="86">
        <v>330.61</v>
      </c>
      <c r="I67" s="86">
        <v>18.439999999999998</v>
      </c>
      <c r="J67" s="86">
        <v>1259.52</v>
      </c>
      <c r="K67" s="86">
        <v>0.42</v>
      </c>
      <c r="L67" s="86">
        <v>27.81</v>
      </c>
    </row>
    <row r="68" spans="1:12" x14ac:dyDescent="0.2">
      <c r="A68" s="91">
        <v>43165</v>
      </c>
      <c r="B68" s="80">
        <v>65</v>
      </c>
      <c r="C68" s="86">
        <v>83.83</v>
      </c>
      <c r="D68" s="86">
        <v>27.44</v>
      </c>
      <c r="E68" s="86">
        <v>26.65</v>
      </c>
      <c r="F68" s="86">
        <v>41.35</v>
      </c>
      <c r="G68" s="86">
        <v>25.88</v>
      </c>
      <c r="H68" s="86">
        <v>338.15</v>
      </c>
      <c r="I68" s="86">
        <v>19.18</v>
      </c>
      <c r="J68" s="86">
        <v>1200.77</v>
      </c>
      <c r="K68" s="86">
        <v>0.55000000000000004</v>
      </c>
      <c r="L68" s="86">
        <v>27.85</v>
      </c>
    </row>
    <row r="69" spans="1:12" x14ac:dyDescent="0.2">
      <c r="A69" s="92">
        <v>43166</v>
      </c>
      <c r="B69" s="80">
        <v>66</v>
      </c>
      <c r="C69" s="86">
        <v>83.18</v>
      </c>
      <c r="D69" s="86">
        <v>27.14</v>
      </c>
      <c r="E69" s="86">
        <v>25.91</v>
      </c>
      <c r="F69" s="86">
        <v>40.229999999999997</v>
      </c>
      <c r="G69" s="86">
        <v>25.99</v>
      </c>
      <c r="H69" s="86">
        <v>319.10000000000002</v>
      </c>
      <c r="I69" s="86">
        <v>18.395</v>
      </c>
      <c r="J69" s="86">
        <v>1165.46</v>
      </c>
      <c r="K69" s="86">
        <v>0.95</v>
      </c>
      <c r="L69" s="86">
        <v>27.81</v>
      </c>
    </row>
    <row r="70" spans="1:12" x14ac:dyDescent="0.2">
      <c r="A70" s="91">
        <v>43167</v>
      </c>
      <c r="B70" s="80">
        <v>67</v>
      </c>
      <c r="C70" s="86">
        <v>82.82</v>
      </c>
      <c r="D70" s="86">
        <v>27.27</v>
      </c>
      <c r="E70" s="86">
        <v>25.73</v>
      </c>
      <c r="F70" s="86">
        <v>40.43</v>
      </c>
      <c r="G70" s="86">
        <v>25.35</v>
      </c>
      <c r="H70" s="86">
        <v>325.27999999999997</v>
      </c>
      <c r="I70" s="86">
        <v>17.71</v>
      </c>
      <c r="J70" s="86">
        <v>1185.5</v>
      </c>
      <c r="K70" s="86">
        <v>2.0299999999999998</v>
      </c>
      <c r="L70" s="86">
        <v>27.7</v>
      </c>
    </row>
    <row r="71" spans="1:12" x14ac:dyDescent="0.2">
      <c r="A71" s="92">
        <v>43168</v>
      </c>
      <c r="B71" s="80">
        <v>68</v>
      </c>
      <c r="C71" s="86">
        <v>83.07</v>
      </c>
      <c r="D71" s="86">
        <v>27.16</v>
      </c>
      <c r="E71" s="86">
        <v>23.84</v>
      </c>
      <c r="F71" s="86">
        <v>39.64</v>
      </c>
      <c r="G71" s="86">
        <v>24.4</v>
      </c>
      <c r="H71" s="86">
        <v>335.36</v>
      </c>
      <c r="I71" s="86">
        <v>18.84</v>
      </c>
      <c r="J71" s="86">
        <v>1123.0899999999999</v>
      </c>
      <c r="K71" s="86">
        <v>4.55</v>
      </c>
      <c r="L71" s="86">
        <v>27.7</v>
      </c>
    </row>
    <row r="72" spans="1:12" x14ac:dyDescent="0.2">
      <c r="A72" s="91">
        <v>43169</v>
      </c>
      <c r="B72" s="80">
        <v>69</v>
      </c>
      <c r="C72" s="86">
        <v>83.17</v>
      </c>
      <c r="D72" s="86">
        <v>27.45</v>
      </c>
      <c r="E72" s="86">
        <v>23.48</v>
      </c>
      <c r="F72" s="86">
        <v>35.9</v>
      </c>
      <c r="G72" s="86">
        <v>23.46</v>
      </c>
      <c r="H72" s="86">
        <v>333.31</v>
      </c>
      <c r="I72" s="86">
        <v>19.189999999999998</v>
      </c>
      <c r="J72" s="86">
        <v>1094.92</v>
      </c>
      <c r="K72" s="86">
        <v>0.11</v>
      </c>
      <c r="L72" s="86">
        <v>27.74</v>
      </c>
    </row>
    <row r="73" spans="1:12" x14ac:dyDescent="0.2">
      <c r="A73" s="92">
        <v>43170</v>
      </c>
      <c r="B73" s="80">
        <v>70</v>
      </c>
      <c r="C73" s="86">
        <v>83.57</v>
      </c>
      <c r="D73" s="86">
        <v>27.46</v>
      </c>
      <c r="E73" s="86">
        <v>23.33</v>
      </c>
      <c r="F73" s="86">
        <v>36.08</v>
      </c>
      <c r="G73" s="86">
        <v>22.77</v>
      </c>
      <c r="H73" s="86">
        <v>350.2</v>
      </c>
      <c r="I73" s="86">
        <v>21.734999999999999</v>
      </c>
      <c r="J73" s="86">
        <v>1153.23</v>
      </c>
      <c r="K73" s="86">
        <v>0.42</v>
      </c>
      <c r="L73" s="86">
        <v>27.86</v>
      </c>
    </row>
    <row r="74" spans="1:12" x14ac:dyDescent="0.2">
      <c r="A74" s="91">
        <v>43171</v>
      </c>
      <c r="B74" s="80">
        <v>71</v>
      </c>
      <c r="C74" s="86">
        <v>83.26</v>
      </c>
      <c r="D74" s="86">
        <v>27.51</v>
      </c>
      <c r="E74" s="86">
        <v>23.15</v>
      </c>
      <c r="F74" s="86">
        <v>36.03</v>
      </c>
      <c r="G74" s="86">
        <v>22.8</v>
      </c>
      <c r="H74" s="86">
        <v>350.77</v>
      </c>
      <c r="I74" s="86">
        <v>22.18</v>
      </c>
      <c r="J74" s="86">
        <v>1115.1300000000001</v>
      </c>
      <c r="K74" s="86">
        <v>0.02</v>
      </c>
      <c r="L74" s="86">
        <v>28.01</v>
      </c>
    </row>
    <row r="75" spans="1:12" x14ac:dyDescent="0.2">
      <c r="A75" s="92">
        <v>43172</v>
      </c>
      <c r="B75" s="80">
        <v>72</v>
      </c>
      <c r="C75" s="86">
        <v>82.1</v>
      </c>
      <c r="D75" s="86">
        <v>27.58</v>
      </c>
      <c r="E75" s="86">
        <v>24.9</v>
      </c>
      <c r="F75" s="86">
        <v>37.619999999999997</v>
      </c>
      <c r="G75" s="86">
        <v>24.6</v>
      </c>
      <c r="H75" s="86">
        <v>344.86</v>
      </c>
      <c r="I75" s="86">
        <v>22.23</v>
      </c>
      <c r="J75" s="86">
        <v>1201.44</v>
      </c>
      <c r="K75" s="86">
        <v>0.11</v>
      </c>
      <c r="L75" s="86">
        <v>28</v>
      </c>
    </row>
    <row r="76" spans="1:12" x14ac:dyDescent="0.2">
      <c r="A76" s="91">
        <v>43173</v>
      </c>
      <c r="B76" s="80">
        <v>73</v>
      </c>
      <c r="C76" s="86">
        <v>82.31</v>
      </c>
      <c r="D76" s="86">
        <v>27.55</v>
      </c>
      <c r="E76" s="86">
        <v>23.6</v>
      </c>
      <c r="F76" s="86">
        <v>36.89</v>
      </c>
      <c r="G76" s="86">
        <v>24.08</v>
      </c>
      <c r="H76" s="86">
        <v>324.63</v>
      </c>
      <c r="I76" s="86">
        <v>23.03</v>
      </c>
      <c r="J76" s="86">
        <v>1100.03</v>
      </c>
      <c r="K76" s="86">
        <v>0.61</v>
      </c>
      <c r="L76" s="86">
        <v>28.16</v>
      </c>
    </row>
    <row r="77" spans="1:12" x14ac:dyDescent="0.2">
      <c r="A77" s="92">
        <v>43174</v>
      </c>
      <c r="B77" s="80">
        <v>74</v>
      </c>
      <c r="C77" s="86">
        <v>82.17</v>
      </c>
      <c r="D77" s="86">
        <v>27.54</v>
      </c>
      <c r="E77" s="86">
        <v>24.58</v>
      </c>
      <c r="F77" s="86">
        <v>37.24</v>
      </c>
      <c r="G77" s="86">
        <v>24.69</v>
      </c>
      <c r="H77" s="86">
        <v>333.17</v>
      </c>
      <c r="I77" s="86">
        <v>22.9</v>
      </c>
      <c r="J77" s="86">
        <v>1094.3499999999999</v>
      </c>
      <c r="K77" s="86">
        <v>0.3</v>
      </c>
      <c r="L77" s="86">
        <v>28.15</v>
      </c>
    </row>
    <row r="78" spans="1:12" x14ac:dyDescent="0.2">
      <c r="A78" s="91">
        <v>43175</v>
      </c>
      <c r="B78" s="80">
        <v>75</v>
      </c>
      <c r="C78" s="86">
        <v>81.91</v>
      </c>
      <c r="D78" s="86">
        <v>27.51</v>
      </c>
      <c r="E78" s="86">
        <v>23.66</v>
      </c>
      <c r="F78" s="86">
        <v>35.69</v>
      </c>
      <c r="G78" s="86">
        <v>24.06</v>
      </c>
      <c r="H78" s="86">
        <v>334.13</v>
      </c>
      <c r="I78" s="86">
        <v>22.015000000000001</v>
      </c>
      <c r="J78" s="86">
        <v>1155.4000000000001</v>
      </c>
      <c r="K78" s="86">
        <v>0.04</v>
      </c>
      <c r="L78" s="86">
        <v>28.15</v>
      </c>
    </row>
    <row r="79" spans="1:12" x14ac:dyDescent="0.2">
      <c r="A79" s="92">
        <v>43176</v>
      </c>
      <c r="B79" s="80">
        <v>76</v>
      </c>
      <c r="C79" s="86">
        <v>82.79</v>
      </c>
      <c r="D79" s="86">
        <v>27.58</v>
      </c>
      <c r="E79" s="86">
        <v>22.62</v>
      </c>
      <c r="F79" s="86">
        <v>38.409999999999997</v>
      </c>
      <c r="G79" s="86">
        <v>23.3</v>
      </c>
      <c r="H79" s="86">
        <v>336.03</v>
      </c>
      <c r="I79" s="86">
        <v>20.049999999999997</v>
      </c>
      <c r="J79" s="86">
        <v>1130.48</v>
      </c>
      <c r="K79" s="86">
        <v>1.05</v>
      </c>
      <c r="L79" s="86">
        <v>28.18</v>
      </c>
    </row>
    <row r="80" spans="1:12" x14ac:dyDescent="0.2">
      <c r="A80" s="91">
        <v>43177</v>
      </c>
      <c r="B80" s="80">
        <v>77</v>
      </c>
      <c r="C80" s="86">
        <v>83.16</v>
      </c>
      <c r="D80" s="86">
        <v>27.52</v>
      </c>
      <c r="E80" s="86">
        <v>24.2</v>
      </c>
      <c r="F80" s="86">
        <v>38.18</v>
      </c>
      <c r="G80" s="86">
        <v>24.43</v>
      </c>
      <c r="H80" s="86">
        <v>338.04</v>
      </c>
      <c r="I80" s="86">
        <v>19.97</v>
      </c>
      <c r="J80" s="86">
        <v>1128.95</v>
      </c>
      <c r="K80" s="86">
        <v>0.65</v>
      </c>
      <c r="L80" s="86">
        <v>28.06</v>
      </c>
    </row>
    <row r="81" spans="1:12" x14ac:dyDescent="0.2">
      <c r="A81" s="92">
        <v>43178</v>
      </c>
      <c r="B81" s="80">
        <v>78</v>
      </c>
      <c r="C81" s="86">
        <v>83.4</v>
      </c>
      <c r="D81" s="86">
        <v>27.41</v>
      </c>
      <c r="E81" s="86">
        <v>25.21</v>
      </c>
      <c r="F81" s="86">
        <v>39.520000000000003</v>
      </c>
      <c r="G81" s="86">
        <v>24.94</v>
      </c>
      <c r="H81" s="86">
        <v>333.48</v>
      </c>
      <c r="I81" s="86">
        <v>19.61</v>
      </c>
      <c r="J81" s="86">
        <v>1163.94</v>
      </c>
      <c r="K81" s="86">
        <v>1.37</v>
      </c>
      <c r="L81" s="86">
        <v>28.04</v>
      </c>
    </row>
    <row r="82" spans="1:12" x14ac:dyDescent="0.2">
      <c r="A82" s="91">
        <v>43179</v>
      </c>
      <c r="B82" s="80">
        <v>79</v>
      </c>
      <c r="C82" s="86">
        <v>83.94</v>
      </c>
      <c r="D82" s="86">
        <v>27.41</v>
      </c>
      <c r="E82" s="86">
        <v>22.77</v>
      </c>
      <c r="F82" s="86">
        <v>37.090000000000003</v>
      </c>
      <c r="G82" s="86">
        <v>22.61</v>
      </c>
      <c r="H82" s="86">
        <v>333.09</v>
      </c>
      <c r="I82" s="86">
        <v>20.52</v>
      </c>
      <c r="J82" s="86">
        <v>1200.04</v>
      </c>
      <c r="K82" s="86">
        <v>2.2000000000000002</v>
      </c>
      <c r="L82" s="86">
        <v>28.09</v>
      </c>
    </row>
    <row r="83" spans="1:12" x14ac:dyDescent="0.2">
      <c r="A83" s="92">
        <v>43180</v>
      </c>
      <c r="B83" s="80">
        <v>80</v>
      </c>
      <c r="C83" s="86">
        <v>84.26</v>
      </c>
      <c r="D83" s="86">
        <v>27.43</v>
      </c>
      <c r="E83" s="86">
        <v>22.21</v>
      </c>
      <c r="F83" s="86">
        <v>37.01</v>
      </c>
      <c r="G83" s="86">
        <v>22.3</v>
      </c>
      <c r="H83" s="86">
        <v>338.17</v>
      </c>
      <c r="I83" s="86">
        <v>21.4</v>
      </c>
      <c r="J83" s="86">
        <v>1110.23</v>
      </c>
      <c r="K83" s="86">
        <v>1.01</v>
      </c>
      <c r="L83" s="86">
        <v>28.23</v>
      </c>
    </row>
    <row r="84" spans="1:12" x14ac:dyDescent="0.2">
      <c r="A84" s="91">
        <v>43181</v>
      </c>
      <c r="B84" s="80">
        <v>81</v>
      </c>
      <c r="C84" s="86">
        <v>83.86</v>
      </c>
      <c r="D84" s="86">
        <v>27.46</v>
      </c>
      <c r="E84" s="86">
        <v>23.42</v>
      </c>
      <c r="F84" s="86">
        <v>37.78</v>
      </c>
      <c r="G84" s="86">
        <v>23.37</v>
      </c>
      <c r="H84" s="86">
        <v>330.99</v>
      </c>
      <c r="I84" s="86">
        <v>21.02</v>
      </c>
      <c r="J84" s="86">
        <v>1165.95</v>
      </c>
      <c r="K84" s="86">
        <v>1.1000000000000001</v>
      </c>
      <c r="L84" s="86">
        <v>28.23</v>
      </c>
    </row>
    <row r="85" spans="1:12" x14ac:dyDescent="0.2">
      <c r="A85" s="92">
        <v>43182</v>
      </c>
      <c r="B85" s="80">
        <v>82</v>
      </c>
      <c r="C85" s="86">
        <v>84.27</v>
      </c>
      <c r="D85" s="86">
        <v>27.53</v>
      </c>
      <c r="E85" s="86">
        <v>22.89</v>
      </c>
      <c r="F85" s="86">
        <v>36.51</v>
      </c>
      <c r="G85" s="86">
        <v>23.46</v>
      </c>
      <c r="H85" s="86">
        <v>326.75</v>
      </c>
      <c r="I85" s="86">
        <v>20.55</v>
      </c>
      <c r="J85" s="86">
        <v>1165.1400000000001</v>
      </c>
      <c r="K85" s="86">
        <v>1.46</v>
      </c>
      <c r="L85" s="86">
        <v>28.23</v>
      </c>
    </row>
    <row r="86" spans="1:12" x14ac:dyDescent="0.2">
      <c r="A86" s="91">
        <v>43183</v>
      </c>
      <c r="B86" s="80">
        <v>83</v>
      </c>
      <c r="C86" s="86">
        <v>84.12</v>
      </c>
      <c r="D86" s="86">
        <v>27.6</v>
      </c>
      <c r="E86" s="86">
        <v>21.04</v>
      </c>
      <c r="F86" s="86">
        <v>34.76</v>
      </c>
      <c r="G86" s="86">
        <v>22.17</v>
      </c>
      <c r="H86" s="86">
        <v>335.08</v>
      </c>
      <c r="I86" s="86">
        <v>20.29</v>
      </c>
      <c r="J86" s="86">
        <v>1196.8499999999999</v>
      </c>
      <c r="K86" s="86">
        <v>2.31</v>
      </c>
      <c r="L86" s="86">
        <v>28.22</v>
      </c>
    </row>
    <row r="87" spans="1:12" x14ac:dyDescent="0.2">
      <c r="A87" s="92">
        <v>43184</v>
      </c>
      <c r="B87" s="80">
        <v>84</v>
      </c>
      <c r="C87" s="86">
        <v>84.58</v>
      </c>
      <c r="D87" s="86">
        <v>27.65</v>
      </c>
      <c r="E87" s="86">
        <v>19.88</v>
      </c>
      <c r="F87" s="86">
        <v>34.409999999999997</v>
      </c>
      <c r="G87" s="86">
        <v>20.440000000000001</v>
      </c>
      <c r="H87" s="86">
        <v>356.86</v>
      </c>
      <c r="I87" s="86">
        <v>19.82</v>
      </c>
      <c r="J87" s="86">
        <v>1135.56</v>
      </c>
      <c r="K87" s="86">
        <v>1.06</v>
      </c>
      <c r="L87" s="86">
        <v>28.36</v>
      </c>
    </row>
    <row r="88" spans="1:12" x14ac:dyDescent="0.2">
      <c r="A88" s="91">
        <v>43185</v>
      </c>
      <c r="B88" s="80">
        <v>85</v>
      </c>
      <c r="C88" s="86">
        <v>84.11</v>
      </c>
      <c r="D88" s="86">
        <v>27.8</v>
      </c>
      <c r="E88" s="86">
        <v>21.91</v>
      </c>
      <c r="F88" s="86">
        <v>32.61</v>
      </c>
      <c r="G88" s="86">
        <v>21.79</v>
      </c>
      <c r="H88" s="86">
        <v>344.79</v>
      </c>
      <c r="I88" s="86">
        <v>21.88</v>
      </c>
      <c r="J88" s="86">
        <v>1155.5899999999999</v>
      </c>
      <c r="K88" s="86">
        <v>2.35</v>
      </c>
      <c r="L88" s="86">
        <v>28.47</v>
      </c>
    </row>
    <row r="89" spans="1:12" x14ac:dyDescent="0.2">
      <c r="A89" s="92">
        <v>43186</v>
      </c>
      <c r="B89" s="80">
        <v>86</v>
      </c>
      <c r="C89" s="86">
        <v>83.36</v>
      </c>
      <c r="D89" s="86">
        <v>27.7</v>
      </c>
      <c r="E89" s="86">
        <v>21.63</v>
      </c>
      <c r="F89" s="86">
        <v>35.18</v>
      </c>
      <c r="G89" s="86">
        <v>21.46</v>
      </c>
      <c r="H89" s="86">
        <v>345.52</v>
      </c>
      <c r="I89" s="86">
        <v>19.28</v>
      </c>
      <c r="J89" s="86">
        <v>1036.8399999999999</v>
      </c>
      <c r="K89" s="86">
        <v>2.77</v>
      </c>
      <c r="L89" s="86">
        <v>28.39</v>
      </c>
    </row>
    <row r="90" spans="1:12" x14ac:dyDescent="0.2">
      <c r="A90" s="91">
        <v>43187</v>
      </c>
      <c r="B90" s="80">
        <v>87</v>
      </c>
      <c r="C90" s="86">
        <v>83.74</v>
      </c>
      <c r="D90" s="86">
        <v>27.71</v>
      </c>
      <c r="E90" s="86">
        <v>21.09</v>
      </c>
      <c r="F90" s="86">
        <v>36.18</v>
      </c>
      <c r="G90" s="86">
        <v>20.81</v>
      </c>
      <c r="H90" s="86">
        <v>343.64</v>
      </c>
      <c r="I90" s="86">
        <v>19.28</v>
      </c>
      <c r="J90" s="86">
        <v>1140.45</v>
      </c>
      <c r="K90" s="86">
        <v>2.0499999999999998</v>
      </c>
      <c r="L90" s="86">
        <v>28.46</v>
      </c>
    </row>
    <row r="91" spans="1:12" x14ac:dyDescent="0.2">
      <c r="A91" s="92">
        <v>43188</v>
      </c>
      <c r="B91" s="80">
        <v>88</v>
      </c>
      <c r="C91" s="86">
        <v>84.02</v>
      </c>
      <c r="D91" s="86">
        <v>27.76</v>
      </c>
      <c r="E91" s="86">
        <v>22.37</v>
      </c>
      <c r="F91" s="86">
        <v>35.54</v>
      </c>
      <c r="G91" s="86">
        <v>22.26</v>
      </c>
      <c r="H91" s="86">
        <v>328.58</v>
      </c>
      <c r="I91" s="86">
        <v>21.54</v>
      </c>
      <c r="J91" s="86">
        <v>1078.98</v>
      </c>
      <c r="K91" s="86">
        <v>0.25</v>
      </c>
      <c r="L91" s="86">
        <v>28.47</v>
      </c>
    </row>
    <row r="92" spans="1:12" x14ac:dyDescent="0.2">
      <c r="A92" s="91">
        <v>43189</v>
      </c>
      <c r="B92" s="80">
        <v>89</v>
      </c>
      <c r="C92" s="86">
        <v>83.69</v>
      </c>
      <c r="D92" s="86">
        <v>27.83</v>
      </c>
      <c r="E92" s="86">
        <v>23.19</v>
      </c>
      <c r="F92" s="86">
        <v>36.28</v>
      </c>
      <c r="G92" s="86">
        <v>22.86</v>
      </c>
      <c r="H92" s="86">
        <v>342.16</v>
      </c>
      <c r="I92" s="86">
        <v>22.52</v>
      </c>
      <c r="J92" s="86">
        <v>1089.6099999999999</v>
      </c>
      <c r="K92" s="86">
        <v>0.4</v>
      </c>
      <c r="L92" s="86">
        <v>28.56</v>
      </c>
    </row>
    <row r="93" spans="1:12" x14ac:dyDescent="0.2">
      <c r="A93" s="92">
        <v>43190</v>
      </c>
      <c r="B93" s="80">
        <v>90</v>
      </c>
      <c r="C93" s="86">
        <v>83.28</v>
      </c>
      <c r="D93" s="86">
        <v>27.77</v>
      </c>
      <c r="E93" s="86">
        <v>20.9</v>
      </c>
      <c r="F93" s="86">
        <v>34.36</v>
      </c>
      <c r="G93" s="86">
        <v>20.77</v>
      </c>
      <c r="H93" s="86">
        <v>350.42</v>
      </c>
      <c r="I93" s="86">
        <v>20.63</v>
      </c>
      <c r="J93" s="86">
        <v>1264.9100000000001</v>
      </c>
      <c r="K93" s="86">
        <v>0.82</v>
      </c>
      <c r="L93" s="86">
        <v>28.55</v>
      </c>
    </row>
    <row r="94" spans="1:12" x14ac:dyDescent="0.2">
      <c r="A94" s="91">
        <v>43191</v>
      </c>
      <c r="B94" s="80">
        <v>91</v>
      </c>
      <c r="C94" s="86">
        <v>84.75</v>
      </c>
      <c r="D94" s="86">
        <v>27.63</v>
      </c>
      <c r="E94" s="86">
        <v>19.14</v>
      </c>
      <c r="F94" s="86">
        <v>33.15</v>
      </c>
      <c r="G94" s="86">
        <v>18.760000000000002</v>
      </c>
      <c r="H94" s="86">
        <v>358.33</v>
      </c>
      <c r="I94" s="86">
        <v>20.88</v>
      </c>
      <c r="J94" s="86">
        <v>1196.3399999999999</v>
      </c>
      <c r="K94" s="86">
        <v>1.81</v>
      </c>
      <c r="L94" s="86">
        <v>28.68</v>
      </c>
    </row>
    <row r="95" spans="1:12" x14ac:dyDescent="0.2">
      <c r="A95" s="92">
        <v>43192</v>
      </c>
      <c r="B95" s="80">
        <v>92</v>
      </c>
      <c r="C95" s="86">
        <v>84.53</v>
      </c>
      <c r="D95" s="86">
        <v>27.71</v>
      </c>
      <c r="E95" s="86">
        <v>18.38</v>
      </c>
      <c r="F95" s="86">
        <v>31.52</v>
      </c>
      <c r="G95" s="86">
        <v>18.63</v>
      </c>
      <c r="H95" s="86">
        <v>356.7</v>
      </c>
      <c r="I95" s="86">
        <v>18.510000000000002</v>
      </c>
      <c r="J95" s="86">
        <v>1112.57</v>
      </c>
      <c r="K95" s="86">
        <v>1.77</v>
      </c>
      <c r="L95" s="86">
        <v>28.78</v>
      </c>
    </row>
    <row r="96" spans="1:12" x14ac:dyDescent="0.2">
      <c r="A96" s="91">
        <v>43193</v>
      </c>
      <c r="B96" s="80">
        <v>93</v>
      </c>
      <c r="C96" s="86">
        <v>84.45</v>
      </c>
      <c r="D96" s="86">
        <v>27.76</v>
      </c>
      <c r="E96" s="86">
        <v>18.53</v>
      </c>
      <c r="F96" s="86">
        <v>32.39</v>
      </c>
      <c r="G96" s="86">
        <v>18.53</v>
      </c>
      <c r="H96" s="86">
        <v>339.07</v>
      </c>
      <c r="I96" s="86">
        <v>23</v>
      </c>
      <c r="J96" s="86">
        <v>1079.18</v>
      </c>
      <c r="K96" s="86">
        <v>0.99</v>
      </c>
      <c r="L96" s="86">
        <v>28.99</v>
      </c>
    </row>
    <row r="97" spans="1:12" x14ac:dyDescent="0.2">
      <c r="A97" s="92">
        <v>43194</v>
      </c>
      <c r="B97" s="80">
        <v>94</v>
      </c>
      <c r="C97" s="86">
        <v>85.13</v>
      </c>
      <c r="D97" s="86">
        <v>27.71</v>
      </c>
      <c r="E97" s="86">
        <v>17.34</v>
      </c>
      <c r="F97" s="86">
        <v>33.06</v>
      </c>
      <c r="G97" s="86">
        <v>17.63</v>
      </c>
      <c r="H97" s="86">
        <v>1.81</v>
      </c>
      <c r="I97" s="86">
        <v>20.239999999999998</v>
      </c>
      <c r="J97" s="86">
        <v>1114.22</v>
      </c>
      <c r="K97" s="86">
        <v>3.21</v>
      </c>
      <c r="L97" s="86">
        <v>28.86</v>
      </c>
    </row>
    <row r="98" spans="1:12" x14ac:dyDescent="0.2">
      <c r="A98" s="91">
        <v>43195</v>
      </c>
      <c r="B98" s="80">
        <v>95</v>
      </c>
      <c r="C98" s="86">
        <v>84</v>
      </c>
      <c r="D98" s="86">
        <v>27.85</v>
      </c>
      <c r="E98" s="86">
        <v>20.11</v>
      </c>
      <c r="F98" s="86">
        <v>32.75</v>
      </c>
      <c r="G98" s="86">
        <v>20.14</v>
      </c>
      <c r="H98" s="86">
        <v>337.74</v>
      </c>
      <c r="I98" s="86">
        <v>21.63</v>
      </c>
      <c r="J98" s="86">
        <v>1051.8699999999999</v>
      </c>
      <c r="K98" s="86">
        <v>0.15</v>
      </c>
      <c r="L98" s="86">
        <v>28.87</v>
      </c>
    </row>
    <row r="99" spans="1:12" x14ac:dyDescent="0.2">
      <c r="A99" s="92">
        <v>43196</v>
      </c>
      <c r="B99" s="80">
        <v>96</v>
      </c>
      <c r="C99" s="86">
        <v>83.69</v>
      </c>
      <c r="D99" s="86">
        <v>27.87</v>
      </c>
      <c r="E99" s="86">
        <v>19.600000000000001</v>
      </c>
      <c r="F99" s="86">
        <v>33.51</v>
      </c>
      <c r="G99" s="86">
        <v>19.91</v>
      </c>
      <c r="H99" s="86">
        <v>346.34</v>
      </c>
      <c r="I99" s="86">
        <v>21.28</v>
      </c>
      <c r="J99" s="86">
        <v>1110.1400000000001</v>
      </c>
      <c r="K99" s="86">
        <v>4.09</v>
      </c>
      <c r="L99" s="86">
        <v>28.87</v>
      </c>
    </row>
    <row r="100" spans="1:12" x14ac:dyDescent="0.2">
      <c r="A100" s="91">
        <v>43197</v>
      </c>
      <c r="B100" s="80">
        <v>97</v>
      </c>
      <c r="C100" s="86">
        <v>84.39</v>
      </c>
      <c r="D100" s="86">
        <v>27.82</v>
      </c>
      <c r="E100" s="86">
        <v>21.04</v>
      </c>
      <c r="F100" s="86">
        <v>35.409999999999997</v>
      </c>
      <c r="G100" s="86">
        <v>21.31</v>
      </c>
      <c r="H100" s="86">
        <v>327.64999999999998</v>
      </c>
      <c r="I100" s="86">
        <v>20.84</v>
      </c>
      <c r="J100" s="86">
        <v>1155.19</v>
      </c>
      <c r="K100" s="86">
        <v>1.52</v>
      </c>
      <c r="L100" s="86">
        <v>28.78</v>
      </c>
    </row>
    <row r="101" spans="1:12" x14ac:dyDescent="0.2">
      <c r="A101" s="92">
        <v>43198</v>
      </c>
      <c r="B101" s="80">
        <v>98</v>
      </c>
      <c r="C101" s="86">
        <v>84.99</v>
      </c>
      <c r="D101" s="86">
        <v>27.71</v>
      </c>
      <c r="E101" s="86">
        <v>19.170000000000002</v>
      </c>
      <c r="F101" s="86">
        <v>32.58</v>
      </c>
      <c r="G101" s="86">
        <v>20.02</v>
      </c>
      <c r="H101" s="86">
        <v>329.48</v>
      </c>
      <c r="I101" s="86">
        <v>19.57</v>
      </c>
      <c r="J101" s="86">
        <v>995.4</v>
      </c>
      <c r="K101" s="86">
        <v>3.97</v>
      </c>
      <c r="L101" s="86">
        <v>28.73</v>
      </c>
    </row>
    <row r="102" spans="1:12" x14ac:dyDescent="0.2">
      <c r="A102" s="91">
        <v>43199</v>
      </c>
      <c r="B102" s="80">
        <v>99</v>
      </c>
      <c r="C102" s="86">
        <v>84.35</v>
      </c>
      <c r="D102" s="86">
        <v>27.87</v>
      </c>
      <c r="E102" s="86">
        <v>21.18</v>
      </c>
      <c r="F102" s="86">
        <v>34.97</v>
      </c>
      <c r="G102" s="86">
        <v>21.78</v>
      </c>
      <c r="H102" s="86">
        <v>326.38</v>
      </c>
      <c r="I102" s="86">
        <v>20.86</v>
      </c>
      <c r="J102" s="86">
        <v>1179.6600000000001</v>
      </c>
      <c r="K102" s="86">
        <v>3.03</v>
      </c>
      <c r="L102" s="86">
        <v>28.73</v>
      </c>
    </row>
    <row r="103" spans="1:12" x14ac:dyDescent="0.2">
      <c r="A103" s="92">
        <v>43200</v>
      </c>
      <c r="B103" s="80">
        <v>100</v>
      </c>
      <c r="C103" s="86">
        <v>84.77</v>
      </c>
      <c r="D103" s="86">
        <v>27.93</v>
      </c>
      <c r="E103" s="86">
        <v>22.94</v>
      </c>
      <c r="F103" s="86">
        <v>37.43</v>
      </c>
      <c r="G103" s="86">
        <v>23.98</v>
      </c>
      <c r="H103" s="86">
        <v>325.24</v>
      </c>
      <c r="I103" s="86">
        <v>20.7</v>
      </c>
      <c r="J103" s="86">
        <v>1194.01</v>
      </c>
      <c r="K103" s="86">
        <v>5.08</v>
      </c>
      <c r="L103" s="86">
        <v>28.68</v>
      </c>
    </row>
    <row r="104" spans="1:12" x14ac:dyDescent="0.2">
      <c r="A104" s="91">
        <v>43201</v>
      </c>
      <c r="B104" s="80">
        <v>101</v>
      </c>
      <c r="C104" s="86">
        <v>84.31</v>
      </c>
      <c r="D104" s="86">
        <v>27.97</v>
      </c>
      <c r="E104" s="86">
        <v>23.99</v>
      </c>
      <c r="F104" s="86">
        <v>40.380000000000003</v>
      </c>
      <c r="G104" s="86">
        <v>23.75</v>
      </c>
      <c r="H104" s="86">
        <v>325.26</v>
      </c>
      <c r="I104" s="86">
        <v>20.63</v>
      </c>
      <c r="J104" s="86">
        <v>1150.29</v>
      </c>
      <c r="K104" s="86">
        <v>0.63</v>
      </c>
      <c r="L104" s="86">
        <v>28.66</v>
      </c>
    </row>
    <row r="105" spans="1:12" x14ac:dyDescent="0.2">
      <c r="A105" s="92">
        <v>43202</v>
      </c>
      <c r="B105" s="80">
        <v>102</v>
      </c>
      <c r="C105" s="86">
        <v>82.73</v>
      </c>
      <c r="D105" s="86">
        <v>27.93</v>
      </c>
      <c r="E105" s="86">
        <v>21.46</v>
      </c>
      <c r="F105" s="86">
        <v>36.119999999999997</v>
      </c>
      <c r="G105" s="86">
        <v>21.54</v>
      </c>
      <c r="H105" s="86">
        <v>330.68</v>
      </c>
      <c r="I105" s="86">
        <v>22.71</v>
      </c>
      <c r="J105" s="86">
        <v>1055.1300000000001</v>
      </c>
      <c r="K105" s="86">
        <v>0.04</v>
      </c>
      <c r="L105" s="86">
        <v>28.79</v>
      </c>
    </row>
    <row r="106" spans="1:12" x14ac:dyDescent="0.2">
      <c r="A106" s="91">
        <v>43203</v>
      </c>
      <c r="B106" s="80">
        <v>103</v>
      </c>
      <c r="C106" s="86">
        <v>82.69</v>
      </c>
      <c r="D106" s="86">
        <v>27.79</v>
      </c>
      <c r="E106" s="86">
        <v>20.309999999999999</v>
      </c>
      <c r="F106" s="86">
        <v>34.14</v>
      </c>
      <c r="G106" s="86">
        <v>20.86</v>
      </c>
      <c r="H106" s="86">
        <v>331.69</v>
      </c>
      <c r="I106" s="86">
        <v>23.08</v>
      </c>
      <c r="J106" s="86">
        <v>1068.99</v>
      </c>
      <c r="K106" s="86">
        <v>0.59</v>
      </c>
      <c r="L106" s="86">
        <v>28.87</v>
      </c>
    </row>
    <row r="107" spans="1:12" x14ac:dyDescent="0.2">
      <c r="A107" s="92">
        <v>43204</v>
      </c>
      <c r="B107" s="80">
        <v>104</v>
      </c>
      <c r="C107" s="86">
        <v>83.31</v>
      </c>
      <c r="D107" s="86">
        <v>27.73</v>
      </c>
      <c r="E107" s="86">
        <v>18.690000000000001</v>
      </c>
      <c r="F107" s="86">
        <v>32.57</v>
      </c>
      <c r="G107" s="86">
        <v>19.989999999999998</v>
      </c>
      <c r="H107" s="86">
        <v>335.44</v>
      </c>
      <c r="I107" s="86">
        <v>20.22</v>
      </c>
      <c r="J107" s="86">
        <v>1082.3599999999999</v>
      </c>
      <c r="K107" s="86">
        <v>1.27</v>
      </c>
      <c r="L107" s="86">
        <v>28.83</v>
      </c>
    </row>
    <row r="108" spans="1:12" x14ac:dyDescent="0.2">
      <c r="A108" s="91">
        <v>43205</v>
      </c>
      <c r="B108" s="80">
        <v>105</v>
      </c>
      <c r="C108" s="86">
        <v>84.25</v>
      </c>
      <c r="D108" s="86">
        <v>27.83</v>
      </c>
      <c r="E108" s="86">
        <v>18.920000000000002</v>
      </c>
      <c r="F108" s="86">
        <v>34.26</v>
      </c>
      <c r="G108" s="86">
        <v>20.03</v>
      </c>
      <c r="H108" s="86">
        <v>356.21</v>
      </c>
      <c r="I108" s="86">
        <v>20.99</v>
      </c>
      <c r="J108" s="86">
        <v>1170.54</v>
      </c>
      <c r="K108" s="86">
        <v>0.72</v>
      </c>
      <c r="L108" s="86">
        <v>28.9</v>
      </c>
    </row>
    <row r="109" spans="1:12" x14ac:dyDescent="0.2">
      <c r="A109" s="92">
        <v>43206</v>
      </c>
      <c r="B109" s="80">
        <v>106</v>
      </c>
      <c r="C109" s="86">
        <v>84.72</v>
      </c>
      <c r="D109" s="86">
        <v>28.03</v>
      </c>
      <c r="E109" s="86">
        <v>21.04</v>
      </c>
      <c r="F109" s="86">
        <v>35.83</v>
      </c>
      <c r="G109" s="86">
        <v>21.83</v>
      </c>
      <c r="H109" s="86">
        <v>340.97</v>
      </c>
      <c r="I109" s="86">
        <v>22.3</v>
      </c>
      <c r="J109" s="86">
        <v>1106.46</v>
      </c>
      <c r="K109" s="86">
        <v>2.2400000000000002</v>
      </c>
      <c r="L109" s="86">
        <v>29.06</v>
      </c>
    </row>
    <row r="110" spans="1:12" x14ac:dyDescent="0.2">
      <c r="A110" s="92">
        <v>43207</v>
      </c>
      <c r="B110" s="80">
        <v>107</v>
      </c>
      <c r="C110" s="86">
        <v>85.9</v>
      </c>
      <c r="D110" s="86">
        <v>27.86</v>
      </c>
      <c r="E110" s="86">
        <v>20.5</v>
      </c>
      <c r="F110" s="86">
        <v>34.229999999999997</v>
      </c>
      <c r="G110" s="86">
        <v>21.27</v>
      </c>
      <c r="H110" s="86">
        <v>337.56</v>
      </c>
      <c r="I110" s="86">
        <v>18.93</v>
      </c>
      <c r="J110" s="86">
        <v>1035.0899999999999</v>
      </c>
      <c r="K110" s="86">
        <v>3.04</v>
      </c>
      <c r="L110" s="86">
        <v>28.96</v>
      </c>
    </row>
    <row r="111" spans="1:12" x14ac:dyDescent="0.2">
      <c r="A111" s="91">
        <v>43208</v>
      </c>
      <c r="B111" s="80">
        <v>108</v>
      </c>
      <c r="C111" s="86">
        <v>85.92</v>
      </c>
      <c r="D111" s="86">
        <v>28.03</v>
      </c>
      <c r="E111" s="86">
        <v>18.18</v>
      </c>
      <c r="F111" s="86">
        <v>31.16</v>
      </c>
      <c r="G111" s="86">
        <v>18.47</v>
      </c>
      <c r="H111" s="86">
        <v>333.78</v>
      </c>
      <c r="I111" s="86">
        <v>20.66</v>
      </c>
      <c r="J111" s="86">
        <v>1132.96</v>
      </c>
      <c r="K111" s="86">
        <v>0.59</v>
      </c>
      <c r="L111" s="86">
        <v>29.07</v>
      </c>
    </row>
    <row r="112" spans="1:12" x14ac:dyDescent="0.2">
      <c r="A112" s="92">
        <v>43209</v>
      </c>
      <c r="B112" s="80">
        <v>109</v>
      </c>
      <c r="C112" s="86">
        <v>86.13</v>
      </c>
      <c r="D112" s="86">
        <v>27.99</v>
      </c>
      <c r="E112" s="86">
        <v>16.2</v>
      </c>
      <c r="F112" s="86">
        <v>32.17</v>
      </c>
      <c r="G112" s="86">
        <v>17.09</v>
      </c>
      <c r="H112" s="86">
        <v>348.22</v>
      </c>
      <c r="I112" s="86">
        <v>21.28</v>
      </c>
      <c r="J112" s="86">
        <v>1079.75</v>
      </c>
      <c r="K112" s="86">
        <v>0.36</v>
      </c>
      <c r="L112" s="86">
        <v>29.17</v>
      </c>
    </row>
    <row r="113" spans="1:12" x14ac:dyDescent="0.2">
      <c r="A113" s="91">
        <v>43210</v>
      </c>
      <c r="B113" s="80">
        <v>110</v>
      </c>
      <c r="C113" s="86">
        <v>86.33</v>
      </c>
      <c r="D113" s="86">
        <v>28.06</v>
      </c>
      <c r="E113" s="86">
        <v>16.23</v>
      </c>
      <c r="F113" s="86">
        <v>29.64</v>
      </c>
      <c r="G113" s="86">
        <v>16.45</v>
      </c>
      <c r="H113" s="86">
        <v>331.73</v>
      </c>
      <c r="I113" s="86">
        <v>18.97</v>
      </c>
      <c r="J113" s="86">
        <v>1163.8900000000001</v>
      </c>
      <c r="K113" s="86">
        <v>0.23</v>
      </c>
      <c r="L113" s="86">
        <v>29.26</v>
      </c>
    </row>
    <row r="114" spans="1:12" x14ac:dyDescent="0.2">
      <c r="A114" s="92">
        <v>43211</v>
      </c>
      <c r="B114" s="80">
        <v>111</v>
      </c>
      <c r="C114" s="86">
        <v>86.48</v>
      </c>
      <c r="D114" s="86">
        <v>28.04</v>
      </c>
      <c r="E114" s="86">
        <v>16.46</v>
      </c>
      <c r="F114" s="86">
        <v>32.39</v>
      </c>
      <c r="G114" s="86">
        <v>16.149999999999999</v>
      </c>
      <c r="H114" s="86">
        <v>348.27</v>
      </c>
      <c r="I114" s="86">
        <v>19.52</v>
      </c>
      <c r="J114" s="86">
        <v>1120.5899999999999</v>
      </c>
      <c r="K114" s="86">
        <v>4.25</v>
      </c>
      <c r="L114" s="86">
        <v>29.25</v>
      </c>
    </row>
    <row r="115" spans="1:12" x14ac:dyDescent="0.2">
      <c r="A115" s="91">
        <v>43212</v>
      </c>
      <c r="B115" s="80">
        <v>112</v>
      </c>
      <c r="C115" s="86">
        <v>86.51</v>
      </c>
      <c r="D115" s="86">
        <v>28.01</v>
      </c>
      <c r="E115" s="86">
        <v>17.97</v>
      </c>
      <c r="F115" s="86">
        <v>34.85</v>
      </c>
      <c r="G115" s="86">
        <v>17.420000000000002</v>
      </c>
      <c r="H115" s="86">
        <v>347.95</v>
      </c>
      <c r="I115" s="86">
        <v>18.73</v>
      </c>
      <c r="J115" s="86">
        <v>1109.4000000000001</v>
      </c>
      <c r="K115" s="86">
        <v>10.81</v>
      </c>
      <c r="L115" s="86">
        <v>29.22</v>
      </c>
    </row>
    <row r="116" spans="1:12" x14ac:dyDescent="0.2">
      <c r="A116" s="92">
        <v>43213</v>
      </c>
      <c r="B116" s="80">
        <v>113</v>
      </c>
      <c r="C116" s="86">
        <v>85.46</v>
      </c>
      <c r="D116" s="86">
        <v>28.09</v>
      </c>
      <c r="E116" s="86">
        <v>18.53</v>
      </c>
      <c r="F116" s="86">
        <v>31.7</v>
      </c>
      <c r="G116" s="86">
        <v>18.36</v>
      </c>
      <c r="H116" s="86">
        <v>355.05</v>
      </c>
      <c r="I116" s="86">
        <v>19.899999999999999</v>
      </c>
      <c r="J116" s="86">
        <v>1121.74</v>
      </c>
      <c r="K116" s="86">
        <v>0.83</v>
      </c>
      <c r="L116" s="86">
        <v>29.3</v>
      </c>
    </row>
    <row r="117" spans="1:12" x14ac:dyDescent="0.2">
      <c r="A117" s="91">
        <v>43214</v>
      </c>
      <c r="B117" s="80">
        <v>114</v>
      </c>
      <c r="C117" s="86">
        <v>85.4</v>
      </c>
      <c r="D117" s="86">
        <v>27.97</v>
      </c>
      <c r="E117" s="86">
        <v>18.07</v>
      </c>
      <c r="F117" s="86">
        <v>34.31</v>
      </c>
      <c r="G117" s="86">
        <v>18.25</v>
      </c>
      <c r="H117" s="86">
        <v>348.61</v>
      </c>
      <c r="I117" s="86">
        <v>17.149999999999999</v>
      </c>
      <c r="J117" s="86">
        <v>1006.3</v>
      </c>
      <c r="K117" s="86">
        <v>14.3</v>
      </c>
      <c r="L117" s="86">
        <v>29.12</v>
      </c>
    </row>
    <row r="118" spans="1:12" x14ac:dyDescent="0.2">
      <c r="A118" s="92">
        <v>43215</v>
      </c>
      <c r="B118" s="80">
        <v>115</v>
      </c>
      <c r="C118" s="86">
        <v>85.53</v>
      </c>
      <c r="D118" s="86">
        <v>27.81</v>
      </c>
      <c r="E118" s="86">
        <v>15.8</v>
      </c>
      <c r="F118" s="86">
        <v>35.44</v>
      </c>
      <c r="G118" s="86">
        <v>16.86</v>
      </c>
      <c r="H118" s="86">
        <v>337.04</v>
      </c>
      <c r="I118" s="86">
        <v>15.47</v>
      </c>
      <c r="J118" s="86">
        <v>934.86</v>
      </c>
      <c r="K118" s="86">
        <v>4.6100000000000003</v>
      </c>
      <c r="L118" s="86">
        <v>29.03</v>
      </c>
    </row>
    <row r="119" spans="1:12" x14ac:dyDescent="0.2">
      <c r="A119" s="91">
        <v>43216</v>
      </c>
      <c r="B119" s="80">
        <v>116</v>
      </c>
      <c r="C119" s="86">
        <v>85.61</v>
      </c>
      <c r="D119" s="86">
        <v>27.72</v>
      </c>
      <c r="E119" s="86">
        <v>14.25</v>
      </c>
      <c r="F119" s="86">
        <v>29.8</v>
      </c>
      <c r="G119" s="86">
        <v>15.63</v>
      </c>
      <c r="H119" s="86">
        <v>354.3</v>
      </c>
      <c r="I119" s="86">
        <v>17.18</v>
      </c>
      <c r="J119" s="86">
        <v>1106.47</v>
      </c>
      <c r="K119" s="86">
        <v>5.29</v>
      </c>
      <c r="L119" s="86">
        <v>29.02</v>
      </c>
    </row>
    <row r="120" spans="1:12" x14ac:dyDescent="0.2">
      <c r="A120" s="92">
        <v>43217</v>
      </c>
      <c r="B120" s="80">
        <v>117</v>
      </c>
      <c r="C120" s="86">
        <v>85.85</v>
      </c>
      <c r="D120" s="86">
        <v>27.91</v>
      </c>
      <c r="E120" s="86">
        <v>13.15</v>
      </c>
      <c r="F120" s="86">
        <v>27.76</v>
      </c>
      <c r="G120" s="86">
        <v>14.19</v>
      </c>
      <c r="H120" s="86">
        <v>350.49</v>
      </c>
      <c r="I120" s="86">
        <v>19.52</v>
      </c>
      <c r="J120" s="86">
        <v>1230.6500000000001</v>
      </c>
      <c r="K120" s="86">
        <v>6.63</v>
      </c>
      <c r="L120" s="86">
        <v>29.18</v>
      </c>
    </row>
    <row r="121" spans="1:12" x14ac:dyDescent="0.2">
      <c r="A121" s="91">
        <v>43218</v>
      </c>
      <c r="B121" s="80">
        <v>118</v>
      </c>
      <c r="C121" s="86">
        <v>86.62</v>
      </c>
      <c r="D121" s="86">
        <v>28.04</v>
      </c>
      <c r="E121" s="86">
        <v>13.8</v>
      </c>
      <c r="F121" s="86">
        <v>30.05</v>
      </c>
      <c r="G121" s="86">
        <v>13.98</v>
      </c>
      <c r="H121" s="86">
        <v>3.65</v>
      </c>
      <c r="I121" s="86">
        <v>20.34</v>
      </c>
      <c r="J121" s="86">
        <v>1094.6600000000001</v>
      </c>
      <c r="K121" s="86">
        <v>4.42</v>
      </c>
      <c r="L121" s="86">
        <v>29.41</v>
      </c>
    </row>
    <row r="122" spans="1:12" x14ac:dyDescent="0.2">
      <c r="A122" s="92">
        <v>43219</v>
      </c>
      <c r="B122" s="80">
        <v>119</v>
      </c>
      <c r="C122" s="86">
        <v>85.99</v>
      </c>
      <c r="D122" s="86">
        <v>28.08</v>
      </c>
      <c r="E122" s="86">
        <v>13.35</v>
      </c>
      <c r="F122" s="86">
        <v>28.26</v>
      </c>
      <c r="G122" s="86">
        <v>13.74</v>
      </c>
      <c r="H122" s="86">
        <v>350.59</v>
      </c>
      <c r="I122" s="86">
        <v>18.55</v>
      </c>
      <c r="J122" s="86">
        <v>1074.4000000000001</v>
      </c>
      <c r="K122" s="86">
        <v>1.52</v>
      </c>
      <c r="L122" s="86">
        <v>29.48</v>
      </c>
    </row>
    <row r="123" spans="1:12" x14ac:dyDescent="0.2">
      <c r="A123" s="91">
        <v>43220</v>
      </c>
      <c r="B123" s="80">
        <v>120</v>
      </c>
      <c r="C123" s="86">
        <v>87.26</v>
      </c>
      <c r="D123" s="86">
        <v>27.6</v>
      </c>
      <c r="E123" s="86">
        <v>12.2</v>
      </c>
      <c r="F123" s="86">
        <v>28.43</v>
      </c>
      <c r="G123" s="86">
        <v>12.51</v>
      </c>
      <c r="H123" s="86">
        <v>348.11</v>
      </c>
      <c r="I123" s="86">
        <v>16.59</v>
      </c>
      <c r="J123" s="86">
        <v>1050.97</v>
      </c>
      <c r="K123" s="86">
        <v>15.12</v>
      </c>
      <c r="L123" s="86">
        <v>29.33</v>
      </c>
    </row>
    <row r="124" spans="1:12" x14ac:dyDescent="0.2">
      <c r="A124" s="92">
        <v>43221</v>
      </c>
      <c r="B124" s="80">
        <v>121</v>
      </c>
      <c r="C124" s="86">
        <v>86.18</v>
      </c>
      <c r="D124" s="86">
        <v>27.98</v>
      </c>
      <c r="E124" s="86">
        <v>14.23</v>
      </c>
      <c r="F124" s="86">
        <v>29.19</v>
      </c>
      <c r="G124" s="86">
        <v>14.44</v>
      </c>
      <c r="H124" s="86">
        <v>348.67</v>
      </c>
      <c r="I124" s="86">
        <v>20.41</v>
      </c>
      <c r="J124" s="86">
        <v>994.68</v>
      </c>
      <c r="K124" s="86">
        <v>2.46</v>
      </c>
      <c r="L124" s="86">
        <v>29.47</v>
      </c>
    </row>
    <row r="125" spans="1:12" x14ac:dyDescent="0.2">
      <c r="A125" s="91">
        <v>43222</v>
      </c>
      <c r="B125" s="80">
        <v>122</v>
      </c>
      <c r="C125" s="86">
        <v>85.61</v>
      </c>
      <c r="D125" s="86">
        <v>28.11</v>
      </c>
      <c r="E125" s="86">
        <v>13.87</v>
      </c>
      <c r="F125" s="86">
        <v>28.58</v>
      </c>
      <c r="G125" s="86">
        <v>14.03</v>
      </c>
      <c r="H125" s="86">
        <v>336.67</v>
      </c>
      <c r="I125" s="86">
        <v>17.79</v>
      </c>
      <c r="J125" s="86">
        <v>938.81</v>
      </c>
      <c r="K125" s="86">
        <v>4.34</v>
      </c>
      <c r="L125" s="86">
        <v>29.59</v>
      </c>
    </row>
    <row r="126" spans="1:12" x14ac:dyDescent="0.2">
      <c r="A126" s="92">
        <v>43223</v>
      </c>
      <c r="B126" s="80">
        <v>123</v>
      </c>
      <c r="C126" s="86">
        <v>87.33</v>
      </c>
      <c r="D126" s="86">
        <v>27.48</v>
      </c>
      <c r="E126" s="86">
        <v>11.66</v>
      </c>
      <c r="F126" s="86">
        <v>28.07</v>
      </c>
      <c r="G126" s="86">
        <v>11.38</v>
      </c>
      <c r="H126" s="86">
        <v>336.99</v>
      </c>
      <c r="I126" s="86">
        <v>15.47</v>
      </c>
      <c r="J126" s="86">
        <v>1140.22</v>
      </c>
      <c r="K126" s="86">
        <v>4.72</v>
      </c>
      <c r="L126" s="86">
        <v>29.47</v>
      </c>
    </row>
    <row r="127" spans="1:12" x14ac:dyDescent="0.2">
      <c r="A127" s="91">
        <v>43224</v>
      </c>
      <c r="B127" s="80">
        <v>124</v>
      </c>
      <c r="C127" s="86">
        <v>86.33</v>
      </c>
      <c r="D127" s="86">
        <v>27.48</v>
      </c>
      <c r="E127" s="86">
        <v>11.17</v>
      </c>
      <c r="F127" s="86">
        <v>30.36</v>
      </c>
      <c r="G127" s="86">
        <v>11.58</v>
      </c>
      <c r="H127" s="86">
        <v>347.93</v>
      </c>
      <c r="I127" s="86">
        <v>15.67</v>
      </c>
      <c r="J127" s="86">
        <v>1159.22</v>
      </c>
      <c r="K127" s="86">
        <v>1.18</v>
      </c>
      <c r="L127" s="86">
        <v>29.39</v>
      </c>
    </row>
    <row r="128" spans="1:12" x14ac:dyDescent="0.2">
      <c r="A128" s="92">
        <v>43225</v>
      </c>
      <c r="B128" s="80">
        <v>125</v>
      </c>
      <c r="C128" s="86">
        <v>85.89</v>
      </c>
      <c r="D128" s="86">
        <v>27.74</v>
      </c>
      <c r="E128" s="86">
        <v>13.59</v>
      </c>
      <c r="F128" s="86">
        <v>33.57</v>
      </c>
      <c r="G128" s="86">
        <v>13.75</v>
      </c>
      <c r="H128" s="86">
        <v>338.67</v>
      </c>
      <c r="I128" s="86">
        <v>17.59</v>
      </c>
      <c r="J128" s="86">
        <v>1031.97</v>
      </c>
      <c r="K128" s="86">
        <v>7.9</v>
      </c>
      <c r="L128" s="86">
        <v>29.44</v>
      </c>
    </row>
    <row r="129" spans="1:12" x14ac:dyDescent="0.2">
      <c r="A129" s="91">
        <v>43226</v>
      </c>
      <c r="B129" s="80">
        <v>126</v>
      </c>
      <c r="C129" s="86">
        <v>86.31</v>
      </c>
      <c r="D129" s="86">
        <v>27.63</v>
      </c>
      <c r="E129" s="86">
        <v>12.88</v>
      </c>
      <c r="F129" s="86">
        <v>30.34</v>
      </c>
      <c r="G129" s="86">
        <v>13.61</v>
      </c>
      <c r="H129" s="86">
        <v>349.5</v>
      </c>
      <c r="I129" s="86">
        <v>17.809999999999999</v>
      </c>
      <c r="J129" s="86">
        <v>1016.34</v>
      </c>
      <c r="K129" s="86">
        <v>8.48</v>
      </c>
      <c r="L129" s="86">
        <v>29.45</v>
      </c>
    </row>
    <row r="130" spans="1:12" x14ac:dyDescent="0.2">
      <c r="A130" s="92">
        <v>43227</v>
      </c>
      <c r="B130" s="80">
        <v>127</v>
      </c>
      <c r="C130" s="86">
        <v>86.82</v>
      </c>
      <c r="D130" s="86">
        <v>27.79</v>
      </c>
      <c r="E130" s="86">
        <v>12.31</v>
      </c>
      <c r="F130" s="86">
        <v>30.02</v>
      </c>
      <c r="G130" s="86">
        <v>13.42</v>
      </c>
      <c r="H130" s="86">
        <v>331.1</v>
      </c>
      <c r="I130" s="86">
        <v>18.329999999999998</v>
      </c>
      <c r="J130" s="86">
        <v>1110.27</v>
      </c>
      <c r="K130" s="86">
        <v>11.93</v>
      </c>
      <c r="L130" s="86">
        <v>29.43</v>
      </c>
    </row>
    <row r="131" spans="1:12" x14ac:dyDescent="0.2">
      <c r="A131" s="91">
        <v>43228</v>
      </c>
      <c r="B131" s="80">
        <v>128</v>
      </c>
      <c r="C131" s="86">
        <v>87.17</v>
      </c>
      <c r="D131" s="86">
        <v>28.05</v>
      </c>
      <c r="E131" s="86">
        <v>14.61</v>
      </c>
      <c r="F131" s="86">
        <v>31.4</v>
      </c>
      <c r="G131" s="86">
        <v>15.75</v>
      </c>
      <c r="H131" s="86">
        <v>335.32</v>
      </c>
      <c r="I131" s="86">
        <v>18.03</v>
      </c>
      <c r="J131" s="86">
        <v>1130.07</v>
      </c>
      <c r="K131" s="86">
        <v>9.08</v>
      </c>
      <c r="L131" s="86">
        <v>29.43</v>
      </c>
    </row>
    <row r="132" spans="1:12" x14ac:dyDescent="0.2">
      <c r="A132" s="92">
        <v>43229</v>
      </c>
      <c r="B132" s="80">
        <v>129</v>
      </c>
      <c r="C132" s="86">
        <v>88.36</v>
      </c>
      <c r="D132" s="86">
        <v>27.8</v>
      </c>
      <c r="E132" s="86">
        <v>13.93</v>
      </c>
      <c r="F132" s="86">
        <v>33.11</v>
      </c>
      <c r="G132" s="86">
        <v>15.17</v>
      </c>
      <c r="H132" s="86">
        <v>333.23</v>
      </c>
      <c r="I132" s="86">
        <v>15.15</v>
      </c>
      <c r="J132" s="86">
        <v>918.46</v>
      </c>
      <c r="K132" s="86">
        <v>12.88</v>
      </c>
      <c r="L132" s="86">
        <v>29.43</v>
      </c>
    </row>
    <row r="133" spans="1:12" x14ac:dyDescent="0.2">
      <c r="A133" s="91">
        <v>43230</v>
      </c>
      <c r="B133" s="80">
        <v>130</v>
      </c>
      <c r="C133" s="86">
        <v>87.43</v>
      </c>
      <c r="D133" s="86">
        <v>27.99</v>
      </c>
      <c r="E133" s="86">
        <v>12.9</v>
      </c>
      <c r="F133" s="86">
        <v>27.96</v>
      </c>
      <c r="G133" s="86">
        <v>14.2</v>
      </c>
      <c r="H133" s="86">
        <v>328.03</v>
      </c>
      <c r="I133" s="86">
        <v>16.87</v>
      </c>
      <c r="J133" s="86">
        <v>1071.75</v>
      </c>
      <c r="K133" s="86">
        <v>6.1</v>
      </c>
      <c r="L133" s="86">
        <v>29.47</v>
      </c>
    </row>
    <row r="134" spans="1:12" x14ac:dyDescent="0.2">
      <c r="A134" s="92">
        <v>43231</v>
      </c>
      <c r="B134" s="80">
        <v>131</v>
      </c>
      <c r="C134" s="86">
        <v>88.31</v>
      </c>
      <c r="D134" s="86">
        <v>27.95</v>
      </c>
      <c r="E134" s="86">
        <v>13.08</v>
      </c>
      <c r="F134" s="86">
        <v>32</v>
      </c>
      <c r="G134" s="86">
        <v>13.42</v>
      </c>
      <c r="H134" s="86">
        <v>329.18</v>
      </c>
      <c r="I134" s="86">
        <v>16.420000000000002</v>
      </c>
      <c r="J134" s="86">
        <v>1247.23</v>
      </c>
      <c r="K134" s="86">
        <v>3.43</v>
      </c>
      <c r="L134" s="86">
        <v>29.46</v>
      </c>
    </row>
    <row r="135" spans="1:12" x14ac:dyDescent="0.2">
      <c r="A135" s="91">
        <v>43232</v>
      </c>
      <c r="B135" s="80">
        <v>132</v>
      </c>
      <c r="C135" s="86">
        <v>87.86</v>
      </c>
      <c r="D135" s="86">
        <v>28</v>
      </c>
      <c r="E135" s="86">
        <v>14.12</v>
      </c>
      <c r="F135" s="86">
        <v>30.46</v>
      </c>
      <c r="G135" s="86">
        <v>14.34</v>
      </c>
      <c r="H135" s="86">
        <v>322.19</v>
      </c>
      <c r="I135" s="86">
        <v>17.739999999999998</v>
      </c>
      <c r="J135" s="86">
        <v>1162.28</v>
      </c>
      <c r="K135" s="86">
        <v>7.46</v>
      </c>
      <c r="L135" s="86">
        <v>29.5</v>
      </c>
    </row>
    <row r="136" spans="1:12" x14ac:dyDescent="0.2">
      <c r="A136" s="92">
        <v>43233</v>
      </c>
      <c r="B136" s="80">
        <v>133</v>
      </c>
      <c r="C136" s="86">
        <v>86.62</v>
      </c>
      <c r="D136" s="86">
        <v>28.19</v>
      </c>
      <c r="E136" s="86">
        <v>15.89</v>
      </c>
      <c r="F136" s="86">
        <v>33.229999999999997</v>
      </c>
      <c r="G136" s="86">
        <v>15.77</v>
      </c>
      <c r="H136" s="86">
        <v>319.38</v>
      </c>
      <c r="I136" s="86">
        <v>17.84</v>
      </c>
      <c r="J136" s="86">
        <v>1015.82</v>
      </c>
      <c r="K136" s="86">
        <v>5.79</v>
      </c>
      <c r="L136" s="86">
        <v>29.46</v>
      </c>
    </row>
    <row r="137" spans="1:12" x14ac:dyDescent="0.2">
      <c r="A137" s="91">
        <v>43234</v>
      </c>
      <c r="B137" s="80">
        <v>134</v>
      </c>
      <c r="C137" s="86">
        <v>87.28</v>
      </c>
      <c r="D137" s="86">
        <v>28.19</v>
      </c>
      <c r="E137" s="86">
        <v>15.94</v>
      </c>
      <c r="F137" s="86">
        <v>34.79</v>
      </c>
      <c r="G137" s="86">
        <v>15.91</v>
      </c>
      <c r="H137" s="86">
        <v>331.73</v>
      </c>
      <c r="I137" s="86">
        <v>16.48</v>
      </c>
      <c r="J137" s="86">
        <v>1109.9000000000001</v>
      </c>
      <c r="K137" s="86">
        <v>5.73</v>
      </c>
      <c r="L137" s="86">
        <v>29.4</v>
      </c>
    </row>
    <row r="138" spans="1:12" x14ac:dyDescent="0.2">
      <c r="A138" s="92">
        <v>43235</v>
      </c>
      <c r="B138" s="80">
        <v>135</v>
      </c>
      <c r="C138" s="86">
        <v>88.09</v>
      </c>
      <c r="D138" s="86">
        <v>27.94</v>
      </c>
      <c r="E138" s="86">
        <v>15.01</v>
      </c>
      <c r="F138" s="86">
        <v>33.159999999999997</v>
      </c>
      <c r="G138" s="86">
        <v>15.64</v>
      </c>
      <c r="H138" s="86">
        <v>337.93</v>
      </c>
      <c r="I138" s="86">
        <v>15.285</v>
      </c>
      <c r="J138" s="86">
        <v>1119.31</v>
      </c>
      <c r="K138" s="86">
        <v>10.84</v>
      </c>
      <c r="L138" s="86">
        <v>29.46</v>
      </c>
    </row>
    <row r="139" spans="1:12" x14ac:dyDescent="0.2">
      <c r="A139" s="91">
        <v>43236</v>
      </c>
      <c r="B139" s="80">
        <v>136</v>
      </c>
      <c r="C139" s="86">
        <v>89.53</v>
      </c>
      <c r="D139" s="86">
        <v>27.53</v>
      </c>
      <c r="E139" s="86">
        <v>11.61</v>
      </c>
      <c r="F139" s="86">
        <v>29.54</v>
      </c>
      <c r="G139" s="86">
        <v>12.43</v>
      </c>
      <c r="H139" s="86">
        <v>328.48</v>
      </c>
      <c r="I139" s="86">
        <v>13.33</v>
      </c>
      <c r="J139" s="86">
        <v>802.16</v>
      </c>
      <c r="K139" s="86">
        <v>29.18</v>
      </c>
      <c r="L139" s="86">
        <v>29.16</v>
      </c>
    </row>
    <row r="140" spans="1:12" x14ac:dyDescent="0.2">
      <c r="A140" s="92">
        <v>43237</v>
      </c>
      <c r="B140" s="80">
        <v>137</v>
      </c>
      <c r="C140" s="86">
        <v>87.94</v>
      </c>
      <c r="D140" s="86">
        <v>27.81</v>
      </c>
      <c r="E140" s="86">
        <v>11.02</v>
      </c>
      <c r="F140" s="86">
        <v>31.85</v>
      </c>
      <c r="G140" s="86">
        <v>11.59</v>
      </c>
      <c r="H140" s="86">
        <v>336.44</v>
      </c>
      <c r="I140" s="86">
        <v>15.66</v>
      </c>
      <c r="J140" s="86">
        <v>955.21</v>
      </c>
      <c r="K140" s="86">
        <v>3.83</v>
      </c>
      <c r="L140" s="86">
        <v>29.27</v>
      </c>
    </row>
    <row r="141" spans="1:12" x14ac:dyDescent="0.2">
      <c r="A141" s="91">
        <v>43238</v>
      </c>
      <c r="B141" s="80">
        <v>138</v>
      </c>
      <c r="C141" s="86">
        <v>88.68</v>
      </c>
      <c r="D141" s="86">
        <v>27.87</v>
      </c>
      <c r="E141" s="86">
        <v>10.31</v>
      </c>
      <c r="F141" s="86">
        <v>26.03</v>
      </c>
      <c r="G141" s="86">
        <v>11.71</v>
      </c>
      <c r="H141" s="86">
        <v>346.84</v>
      </c>
      <c r="I141" s="86">
        <v>15.99</v>
      </c>
      <c r="J141" s="86">
        <v>1034.72</v>
      </c>
      <c r="K141" s="86">
        <v>12.46</v>
      </c>
      <c r="L141" s="86">
        <v>29.45</v>
      </c>
    </row>
    <row r="142" spans="1:12" x14ac:dyDescent="0.2">
      <c r="A142" s="92">
        <v>43239</v>
      </c>
      <c r="B142" s="80">
        <v>139</v>
      </c>
      <c r="C142" s="86">
        <v>89.38</v>
      </c>
      <c r="D142" s="86">
        <v>27.96</v>
      </c>
      <c r="E142" s="86">
        <v>10.5</v>
      </c>
      <c r="F142" s="86">
        <v>29.49</v>
      </c>
      <c r="G142" s="86">
        <v>11.99</v>
      </c>
      <c r="H142" s="86">
        <v>345.65</v>
      </c>
      <c r="I142" s="86">
        <v>14.73</v>
      </c>
      <c r="J142" s="86">
        <v>1038.94</v>
      </c>
      <c r="K142" s="86">
        <v>26.6</v>
      </c>
      <c r="L142" s="86">
        <v>29.37</v>
      </c>
    </row>
    <row r="143" spans="1:12" x14ac:dyDescent="0.2">
      <c r="A143" s="91">
        <v>43240</v>
      </c>
      <c r="B143" s="80">
        <v>140</v>
      </c>
      <c r="C143" s="86">
        <v>90.31</v>
      </c>
      <c r="D143" s="86">
        <v>27.47</v>
      </c>
      <c r="E143" s="86">
        <v>9.2200000000000006</v>
      </c>
      <c r="F143" s="86">
        <v>27.25</v>
      </c>
      <c r="G143" s="86">
        <v>10.78</v>
      </c>
      <c r="H143" s="86">
        <v>331.49</v>
      </c>
      <c r="I143" s="86">
        <v>13.78</v>
      </c>
      <c r="J143" s="86">
        <v>967.66</v>
      </c>
      <c r="K143" s="86">
        <v>9.85</v>
      </c>
      <c r="L143" s="86">
        <v>29.26</v>
      </c>
    </row>
    <row r="144" spans="1:12" x14ac:dyDescent="0.2">
      <c r="A144" s="92">
        <v>43241</v>
      </c>
      <c r="B144" s="80">
        <v>141</v>
      </c>
      <c r="C144" s="86">
        <v>89.01</v>
      </c>
      <c r="D144" s="86">
        <v>27.53</v>
      </c>
      <c r="E144" s="86">
        <v>9.6300000000000008</v>
      </c>
      <c r="F144" s="86">
        <v>28.61</v>
      </c>
      <c r="G144" s="86">
        <v>11.34</v>
      </c>
      <c r="H144" s="86">
        <v>340.3</v>
      </c>
      <c r="I144" s="86">
        <v>15.98</v>
      </c>
      <c r="J144" s="86">
        <v>1172.8499999999999</v>
      </c>
      <c r="K144" s="86">
        <v>5.17</v>
      </c>
      <c r="L144" s="86">
        <v>29.42</v>
      </c>
    </row>
    <row r="145" spans="1:12" x14ac:dyDescent="0.2">
      <c r="A145" s="91">
        <v>43242</v>
      </c>
      <c r="B145" s="80">
        <v>142</v>
      </c>
      <c r="C145" s="86">
        <v>89.86</v>
      </c>
      <c r="D145" s="86">
        <v>27.42</v>
      </c>
      <c r="E145" s="86">
        <v>9.16</v>
      </c>
      <c r="F145" s="86">
        <v>25.77</v>
      </c>
      <c r="G145" s="86">
        <v>10.47</v>
      </c>
      <c r="H145" s="86">
        <v>336.59</v>
      </c>
      <c r="I145" s="86">
        <v>14.5</v>
      </c>
      <c r="J145" s="86">
        <v>932.21</v>
      </c>
      <c r="K145" s="86">
        <v>1.29</v>
      </c>
      <c r="L145" s="86">
        <v>29.39</v>
      </c>
    </row>
    <row r="146" spans="1:12" x14ac:dyDescent="0.2">
      <c r="A146" s="92">
        <v>43243</v>
      </c>
      <c r="B146" s="80">
        <v>143</v>
      </c>
      <c r="C146" s="86">
        <v>89.21</v>
      </c>
      <c r="D146" s="86">
        <v>27.63</v>
      </c>
      <c r="E146" s="86">
        <v>9.67</v>
      </c>
      <c r="F146" s="86">
        <v>27.22</v>
      </c>
      <c r="G146" s="86">
        <v>10.72</v>
      </c>
      <c r="H146" s="86">
        <v>344.44</v>
      </c>
      <c r="I146" s="86">
        <v>15.98</v>
      </c>
      <c r="J146" s="86">
        <v>1089.71</v>
      </c>
      <c r="K146" s="86">
        <v>10.119999999999999</v>
      </c>
      <c r="L146" s="86">
        <v>29.44</v>
      </c>
    </row>
    <row r="147" spans="1:12" x14ac:dyDescent="0.2">
      <c r="A147" s="91">
        <v>43244</v>
      </c>
      <c r="B147" s="80">
        <v>144</v>
      </c>
      <c r="C147" s="86">
        <v>89.14</v>
      </c>
      <c r="D147" s="86">
        <v>27.5</v>
      </c>
      <c r="E147" s="86">
        <v>8.5299999999999994</v>
      </c>
      <c r="F147" s="86">
        <v>29.3</v>
      </c>
      <c r="G147" s="86">
        <v>9.92</v>
      </c>
      <c r="H147" s="86">
        <v>339.93</v>
      </c>
      <c r="I147" s="86">
        <v>15.35</v>
      </c>
      <c r="J147" s="86">
        <v>1102.68</v>
      </c>
      <c r="K147" s="86">
        <v>11</v>
      </c>
      <c r="L147" s="86">
        <v>29.5</v>
      </c>
    </row>
    <row r="148" spans="1:12" x14ac:dyDescent="0.2">
      <c r="A148" s="92">
        <v>43245</v>
      </c>
      <c r="B148" s="80">
        <v>145</v>
      </c>
      <c r="C148" s="86">
        <v>89.31</v>
      </c>
      <c r="D148" s="86">
        <v>27.63</v>
      </c>
      <c r="E148" s="86">
        <v>7.63</v>
      </c>
      <c r="F148" s="86">
        <v>25.97</v>
      </c>
      <c r="G148" s="86">
        <v>8.5299999999999994</v>
      </c>
      <c r="H148" s="86">
        <v>336.5</v>
      </c>
      <c r="I148" s="86">
        <v>15.61</v>
      </c>
      <c r="J148" s="86">
        <v>1024.22</v>
      </c>
      <c r="K148" s="86">
        <v>15.7</v>
      </c>
      <c r="L148" s="86">
        <v>29.61</v>
      </c>
    </row>
    <row r="149" spans="1:12" x14ac:dyDescent="0.2">
      <c r="A149" s="91">
        <v>43246</v>
      </c>
      <c r="B149" s="80">
        <v>146</v>
      </c>
      <c r="C149" s="86">
        <v>89.43</v>
      </c>
      <c r="D149" s="86">
        <v>27.65</v>
      </c>
      <c r="E149" s="86">
        <v>9.2200000000000006</v>
      </c>
      <c r="F149" s="86">
        <v>28.79</v>
      </c>
      <c r="G149" s="86">
        <v>10.38</v>
      </c>
      <c r="H149" s="86">
        <v>336.48</v>
      </c>
      <c r="I149" s="86">
        <v>14.51</v>
      </c>
      <c r="J149" s="86">
        <v>931.85</v>
      </c>
      <c r="K149" s="86">
        <v>10.53</v>
      </c>
      <c r="L149" s="86">
        <v>29.46</v>
      </c>
    </row>
    <row r="150" spans="1:12" x14ac:dyDescent="0.2">
      <c r="A150" s="92">
        <v>43247</v>
      </c>
      <c r="B150" s="80">
        <v>147</v>
      </c>
      <c r="C150" s="86">
        <v>88.97</v>
      </c>
      <c r="D150" s="86">
        <v>27.6</v>
      </c>
      <c r="E150" s="86">
        <v>9.5</v>
      </c>
      <c r="F150" s="86">
        <v>31.19</v>
      </c>
      <c r="G150" s="86">
        <v>10.92</v>
      </c>
      <c r="H150" s="86">
        <v>332.82</v>
      </c>
      <c r="I150" s="86">
        <v>16.79</v>
      </c>
      <c r="J150" s="86">
        <v>1014.32</v>
      </c>
      <c r="K150" s="86">
        <v>13.24</v>
      </c>
      <c r="L150" s="86">
        <v>29.53</v>
      </c>
    </row>
    <row r="151" spans="1:12" x14ac:dyDescent="0.2">
      <c r="A151" s="91">
        <v>43248</v>
      </c>
      <c r="B151" s="80">
        <v>148</v>
      </c>
      <c r="C151" s="86">
        <v>89.36</v>
      </c>
      <c r="D151" s="86">
        <v>27.44</v>
      </c>
      <c r="E151" s="86">
        <v>8.43</v>
      </c>
      <c r="F151" s="86">
        <v>27.26</v>
      </c>
      <c r="G151" s="86">
        <v>10.27</v>
      </c>
      <c r="H151" s="86">
        <v>330.47</v>
      </c>
      <c r="I151" s="86">
        <v>15.53</v>
      </c>
      <c r="J151" s="86">
        <v>1124.93</v>
      </c>
      <c r="K151" s="86">
        <v>9.48</v>
      </c>
      <c r="L151" s="86">
        <v>29.57</v>
      </c>
    </row>
    <row r="152" spans="1:12" x14ac:dyDescent="0.2">
      <c r="A152" s="92">
        <v>43249</v>
      </c>
      <c r="B152" s="80">
        <v>149</v>
      </c>
      <c r="C152" s="86">
        <v>89.48</v>
      </c>
      <c r="D152" s="86">
        <v>27.01</v>
      </c>
      <c r="E152" s="86">
        <v>7.88</v>
      </c>
      <c r="F152" s="86">
        <v>30.25</v>
      </c>
      <c r="G152" s="86">
        <v>9.58</v>
      </c>
      <c r="H152" s="86">
        <v>342.57</v>
      </c>
      <c r="I152" s="86">
        <v>12.21</v>
      </c>
      <c r="J152" s="86">
        <v>920.8</v>
      </c>
      <c r="K152" s="86">
        <v>10.09</v>
      </c>
      <c r="L152" s="86">
        <v>29.25</v>
      </c>
    </row>
    <row r="153" spans="1:12" x14ac:dyDescent="0.2">
      <c r="A153" s="91">
        <v>43250</v>
      </c>
      <c r="B153" s="80">
        <v>150</v>
      </c>
      <c r="C153" s="86">
        <v>88.55</v>
      </c>
      <c r="D153" s="86">
        <v>27.45</v>
      </c>
      <c r="E153" s="86">
        <v>7.47</v>
      </c>
      <c r="F153" s="86">
        <v>27.37</v>
      </c>
      <c r="G153" s="86">
        <v>8.9700000000000006</v>
      </c>
      <c r="H153" s="86">
        <v>355.45</v>
      </c>
      <c r="I153" s="86">
        <v>16.47</v>
      </c>
      <c r="J153" s="86">
        <v>1220.69</v>
      </c>
      <c r="K153" s="86">
        <v>4.6100000000000003</v>
      </c>
      <c r="L153" s="86">
        <v>29.56</v>
      </c>
    </row>
    <row r="154" spans="1:12" x14ac:dyDescent="0.2">
      <c r="A154" s="92">
        <v>43251</v>
      </c>
      <c r="B154" s="80">
        <v>151</v>
      </c>
      <c r="C154" s="86">
        <v>88.93</v>
      </c>
      <c r="D154" s="86">
        <v>27.49</v>
      </c>
      <c r="E154" s="86">
        <v>8.26</v>
      </c>
      <c r="F154" s="86">
        <v>26.57</v>
      </c>
      <c r="G154" s="86">
        <v>9.2200000000000006</v>
      </c>
      <c r="H154" s="86">
        <v>340.93</v>
      </c>
      <c r="I154" s="86">
        <v>14.73</v>
      </c>
      <c r="J154" s="86">
        <v>1018.58</v>
      </c>
      <c r="K154" s="86">
        <v>8.08</v>
      </c>
      <c r="L154" s="86">
        <v>29.57</v>
      </c>
    </row>
    <row r="155" spans="1:12" x14ac:dyDescent="0.2">
      <c r="A155" s="91">
        <v>43252</v>
      </c>
      <c r="B155" s="80">
        <v>152</v>
      </c>
      <c r="C155" s="86">
        <v>89.22</v>
      </c>
      <c r="D155" s="86">
        <v>27.56</v>
      </c>
      <c r="E155" s="86">
        <v>7.79</v>
      </c>
      <c r="F155" s="86">
        <v>24.11</v>
      </c>
      <c r="G155" s="86">
        <v>8.67</v>
      </c>
      <c r="H155" s="86">
        <v>339.76</v>
      </c>
      <c r="I155" s="86">
        <v>15.63</v>
      </c>
      <c r="J155" s="86">
        <v>1098.5999999999999</v>
      </c>
      <c r="K155" s="86">
        <v>4.95</v>
      </c>
      <c r="L155" s="86">
        <v>29.6</v>
      </c>
    </row>
    <row r="156" spans="1:12" x14ac:dyDescent="0.2">
      <c r="A156" s="92">
        <v>43253</v>
      </c>
      <c r="B156" s="80">
        <v>153</v>
      </c>
      <c r="C156" s="86">
        <v>89.96</v>
      </c>
      <c r="D156" s="86">
        <v>27.38</v>
      </c>
      <c r="E156" s="86">
        <v>8.18</v>
      </c>
      <c r="F156" s="86">
        <v>22.04</v>
      </c>
      <c r="G156" s="86">
        <v>9.48</v>
      </c>
      <c r="H156" s="86">
        <v>341.1</v>
      </c>
      <c r="I156" s="86">
        <v>13.36</v>
      </c>
      <c r="J156" s="86">
        <v>1012.03</v>
      </c>
      <c r="K156" s="86">
        <v>8.25</v>
      </c>
      <c r="L156" s="86">
        <v>29.66</v>
      </c>
    </row>
    <row r="157" spans="1:12" x14ac:dyDescent="0.2">
      <c r="A157" s="91">
        <v>43254</v>
      </c>
      <c r="B157" s="80">
        <v>154</v>
      </c>
      <c r="C157" s="86">
        <v>89.15</v>
      </c>
      <c r="D157" s="86">
        <v>27.72</v>
      </c>
      <c r="E157" s="86">
        <v>8.7899999999999991</v>
      </c>
      <c r="F157" s="86">
        <v>23.73</v>
      </c>
      <c r="G157" s="86">
        <v>10.29</v>
      </c>
      <c r="H157" s="86">
        <v>346.09</v>
      </c>
      <c r="I157" s="86">
        <v>16.82</v>
      </c>
      <c r="J157" s="86">
        <v>1035.49</v>
      </c>
      <c r="K157" s="86">
        <v>4.91</v>
      </c>
      <c r="L157" s="86">
        <v>29.73</v>
      </c>
    </row>
    <row r="158" spans="1:12" x14ac:dyDescent="0.2">
      <c r="A158" s="92">
        <v>43255</v>
      </c>
      <c r="B158" s="80">
        <v>155</v>
      </c>
      <c r="C158" s="86">
        <v>89.68</v>
      </c>
      <c r="D158" s="86">
        <v>27.69</v>
      </c>
      <c r="E158" s="86">
        <v>7.83</v>
      </c>
      <c r="F158" s="86">
        <v>26.57</v>
      </c>
      <c r="G158" s="86">
        <v>9.09</v>
      </c>
      <c r="H158" s="86">
        <v>339.39</v>
      </c>
      <c r="I158" s="86">
        <v>13.63</v>
      </c>
      <c r="J158" s="86">
        <v>896.55</v>
      </c>
      <c r="K158" s="86">
        <v>5.92</v>
      </c>
      <c r="L158" s="86">
        <v>29.81</v>
      </c>
    </row>
    <row r="159" spans="1:12" x14ac:dyDescent="0.2">
      <c r="A159" s="91">
        <v>43256</v>
      </c>
      <c r="B159" s="80">
        <v>156</v>
      </c>
      <c r="C159" s="86">
        <v>89.28</v>
      </c>
      <c r="D159" s="86">
        <v>27.38</v>
      </c>
      <c r="E159" s="86">
        <v>8.0299999999999994</v>
      </c>
      <c r="F159" s="86">
        <v>32.520000000000003</v>
      </c>
      <c r="G159" s="86">
        <v>8.8800000000000008</v>
      </c>
      <c r="H159" s="86">
        <v>337.58</v>
      </c>
      <c r="I159" s="86">
        <v>14.36</v>
      </c>
      <c r="J159" s="86">
        <v>897.36</v>
      </c>
      <c r="K159" s="86">
        <v>14.75</v>
      </c>
      <c r="L159" s="86">
        <v>29.83</v>
      </c>
    </row>
    <row r="160" spans="1:12" x14ac:dyDescent="0.2">
      <c r="A160" s="92">
        <v>43257</v>
      </c>
      <c r="B160" s="80">
        <v>157</v>
      </c>
      <c r="C160" s="86">
        <v>87.63</v>
      </c>
      <c r="D160" s="86">
        <v>27.77</v>
      </c>
      <c r="E160" s="86">
        <v>8.31</v>
      </c>
      <c r="F160" s="86">
        <v>26.46</v>
      </c>
      <c r="G160" s="86">
        <v>9.41</v>
      </c>
      <c r="H160" s="86">
        <v>340.37</v>
      </c>
      <c r="I160" s="86">
        <v>16.7</v>
      </c>
      <c r="J160" s="86">
        <v>951.85</v>
      </c>
      <c r="K160" s="86">
        <v>3.97</v>
      </c>
      <c r="L160" s="86">
        <v>29.89</v>
      </c>
    </row>
    <row r="161" spans="1:12" x14ac:dyDescent="0.2">
      <c r="A161" s="91">
        <v>43258</v>
      </c>
      <c r="B161" s="80">
        <v>158</v>
      </c>
      <c r="C161" s="86">
        <v>89.61</v>
      </c>
      <c r="D161" s="86">
        <v>27.28</v>
      </c>
      <c r="E161" s="86">
        <v>7.9</v>
      </c>
      <c r="F161" s="86">
        <v>26.61</v>
      </c>
      <c r="G161" s="86">
        <v>9.1999999999999993</v>
      </c>
      <c r="H161" s="86">
        <v>342.34</v>
      </c>
      <c r="I161" s="86">
        <v>13.7</v>
      </c>
      <c r="J161" s="86">
        <v>826.97</v>
      </c>
      <c r="K161" s="86">
        <v>13.69</v>
      </c>
      <c r="L161" s="86">
        <v>29.79</v>
      </c>
    </row>
    <row r="162" spans="1:12" x14ac:dyDescent="0.2">
      <c r="A162" s="92">
        <v>43259</v>
      </c>
      <c r="B162" s="80">
        <v>159</v>
      </c>
      <c r="C162" s="86">
        <v>89.57</v>
      </c>
      <c r="D162" s="86">
        <v>27.43</v>
      </c>
      <c r="E162" s="86">
        <v>7.62</v>
      </c>
      <c r="F162" s="86">
        <v>23.11</v>
      </c>
      <c r="G162" s="86">
        <v>8.8000000000000007</v>
      </c>
      <c r="H162" s="86">
        <v>353.04</v>
      </c>
      <c r="I162" s="86">
        <v>13.36</v>
      </c>
      <c r="J162" s="86">
        <v>801.12</v>
      </c>
      <c r="K162" s="86">
        <v>7.23</v>
      </c>
      <c r="L162" s="86">
        <v>29.72</v>
      </c>
    </row>
    <row r="163" spans="1:12" x14ac:dyDescent="0.2">
      <c r="A163" s="92">
        <v>43260</v>
      </c>
      <c r="B163" s="80">
        <v>160</v>
      </c>
      <c r="C163" s="86">
        <v>89.57</v>
      </c>
      <c r="D163" s="86">
        <v>27.35</v>
      </c>
      <c r="E163" s="86">
        <v>8.09</v>
      </c>
      <c r="F163" s="86">
        <v>27.99</v>
      </c>
      <c r="G163" s="86">
        <v>9.09</v>
      </c>
      <c r="H163" s="86">
        <v>345.22</v>
      </c>
      <c r="I163" s="86">
        <v>12.79</v>
      </c>
      <c r="J163" s="86">
        <v>876.48</v>
      </c>
      <c r="K163" s="86">
        <v>8.7100000000000009</v>
      </c>
      <c r="L163" s="86">
        <v>29.75</v>
      </c>
    </row>
    <row r="164" spans="1:12" x14ac:dyDescent="0.2">
      <c r="A164" s="91">
        <v>43261</v>
      </c>
      <c r="B164" s="80">
        <v>161</v>
      </c>
      <c r="C164" s="86">
        <v>91.17</v>
      </c>
      <c r="D164" s="86">
        <v>27.03</v>
      </c>
      <c r="E164" s="86">
        <v>6.93</v>
      </c>
      <c r="F164" s="86">
        <v>28.3</v>
      </c>
      <c r="G164" s="86">
        <v>8.0299999999999994</v>
      </c>
      <c r="H164" s="86">
        <v>337.03</v>
      </c>
      <c r="I164" s="86">
        <v>11.9</v>
      </c>
      <c r="J164" s="86">
        <v>908.55</v>
      </c>
      <c r="K164" s="86">
        <v>11.14</v>
      </c>
      <c r="L164" s="86">
        <v>29.68</v>
      </c>
    </row>
    <row r="165" spans="1:12" x14ac:dyDescent="0.2">
      <c r="A165" s="92">
        <v>43262</v>
      </c>
      <c r="B165" s="80">
        <v>162</v>
      </c>
      <c r="C165" s="86">
        <v>90.36</v>
      </c>
      <c r="D165" s="86">
        <v>27.36</v>
      </c>
      <c r="E165" s="86">
        <v>8.33</v>
      </c>
      <c r="F165" s="86">
        <v>26.69</v>
      </c>
      <c r="G165" s="86">
        <v>9.3000000000000007</v>
      </c>
      <c r="H165" s="86">
        <v>340.38</v>
      </c>
      <c r="I165" s="86">
        <v>13.82</v>
      </c>
      <c r="J165" s="86">
        <v>859.89</v>
      </c>
      <c r="K165" s="86">
        <v>13.05</v>
      </c>
      <c r="L165" s="86">
        <v>29.72</v>
      </c>
    </row>
    <row r="166" spans="1:12" x14ac:dyDescent="0.2">
      <c r="A166" s="91">
        <v>43263</v>
      </c>
      <c r="B166" s="80">
        <v>163</v>
      </c>
      <c r="C166" s="86">
        <v>89.98</v>
      </c>
      <c r="D166" s="86">
        <v>27.68</v>
      </c>
      <c r="E166" s="86">
        <v>8.41</v>
      </c>
      <c r="F166" s="86">
        <v>28.48</v>
      </c>
      <c r="G166" s="86">
        <v>9.32</v>
      </c>
      <c r="H166" s="86">
        <v>330.34</v>
      </c>
      <c r="I166" s="86">
        <v>15.46</v>
      </c>
      <c r="J166" s="86">
        <v>1081.6199999999999</v>
      </c>
      <c r="K166" s="86">
        <v>5.09</v>
      </c>
      <c r="L166" s="86">
        <v>29.91</v>
      </c>
    </row>
    <row r="167" spans="1:12" x14ac:dyDescent="0.2">
      <c r="A167" s="92">
        <v>43264</v>
      </c>
      <c r="B167" s="80">
        <v>164</v>
      </c>
      <c r="C167" s="86">
        <v>90.84</v>
      </c>
      <c r="D167" s="86">
        <v>27.44</v>
      </c>
      <c r="E167" s="86">
        <v>9.1199999999999992</v>
      </c>
      <c r="F167" s="86">
        <v>33.07</v>
      </c>
      <c r="G167" s="86">
        <v>10.5</v>
      </c>
      <c r="H167" s="86">
        <v>327.13</v>
      </c>
      <c r="I167" s="86">
        <v>13.24</v>
      </c>
      <c r="J167" s="86">
        <v>912.98</v>
      </c>
      <c r="K167" s="86">
        <v>21.62</v>
      </c>
      <c r="L167" s="86">
        <v>29.8</v>
      </c>
    </row>
    <row r="168" spans="1:12" x14ac:dyDescent="0.2">
      <c r="A168" s="91">
        <v>43265</v>
      </c>
      <c r="B168" s="80">
        <v>165</v>
      </c>
      <c r="C168" s="86">
        <v>89.14</v>
      </c>
      <c r="D168" s="86">
        <v>27.47</v>
      </c>
      <c r="E168" s="86">
        <v>9.2200000000000006</v>
      </c>
      <c r="F168" s="86">
        <v>28.56</v>
      </c>
      <c r="G168" s="86">
        <v>10.7</v>
      </c>
      <c r="H168" s="86">
        <v>325.35000000000002</v>
      </c>
      <c r="I168" s="86">
        <v>12.49</v>
      </c>
      <c r="J168" s="86">
        <v>811.92</v>
      </c>
      <c r="K168" s="86">
        <v>4.75</v>
      </c>
      <c r="L168" s="86">
        <v>29.7</v>
      </c>
    </row>
    <row r="169" spans="1:12" x14ac:dyDescent="0.2">
      <c r="A169" s="92">
        <v>43266</v>
      </c>
      <c r="B169" s="80">
        <v>166</v>
      </c>
      <c r="C169" s="86">
        <v>89.5</v>
      </c>
      <c r="D169" s="86">
        <v>27.45</v>
      </c>
      <c r="E169" s="86">
        <v>8.57</v>
      </c>
      <c r="F169" s="86">
        <v>25.69</v>
      </c>
      <c r="G169" s="86">
        <v>10.24</v>
      </c>
      <c r="H169" s="86">
        <v>328.64</v>
      </c>
      <c r="I169" s="86">
        <v>15.22</v>
      </c>
      <c r="J169" s="86">
        <v>891.16</v>
      </c>
      <c r="K169" s="86">
        <v>20.93</v>
      </c>
      <c r="L169" s="86">
        <v>29.61</v>
      </c>
    </row>
    <row r="170" spans="1:12" x14ac:dyDescent="0.2">
      <c r="A170" s="91">
        <v>43267</v>
      </c>
      <c r="B170" s="80">
        <v>167</v>
      </c>
      <c r="C170" s="86">
        <v>89.42</v>
      </c>
      <c r="D170" s="86">
        <v>27.49</v>
      </c>
      <c r="E170" s="86">
        <v>8.1300000000000008</v>
      </c>
      <c r="F170" s="86">
        <v>24.57</v>
      </c>
      <c r="G170" s="86">
        <v>9.42</v>
      </c>
      <c r="H170" s="86">
        <v>332.07</v>
      </c>
      <c r="I170" s="86">
        <v>15.49</v>
      </c>
      <c r="J170" s="86">
        <v>1050.1199999999999</v>
      </c>
      <c r="K170" s="86">
        <v>4.5199999999999996</v>
      </c>
      <c r="L170" s="86">
        <v>29.79</v>
      </c>
    </row>
    <row r="171" spans="1:12" x14ac:dyDescent="0.2">
      <c r="A171" s="92">
        <v>43268</v>
      </c>
      <c r="B171" s="80">
        <v>168</v>
      </c>
      <c r="C171" s="86">
        <v>90.53</v>
      </c>
      <c r="D171" s="86">
        <v>27.57</v>
      </c>
      <c r="E171" s="86">
        <v>8.59</v>
      </c>
      <c r="F171" s="86">
        <v>26.64</v>
      </c>
      <c r="G171" s="86">
        <v>9.7799999999999994</v>
      </c>
      <c r="H171" s="86">
        <v>334.71</v>
      </c>
      <c r="I171" s="86">
        <v>13.09</v>
      </c>
      <c r="J171" s="86">
        <v>960.12</v>
      </c>
      <c r="K171" s="86">
        <v>13.86</v>
      </c>
      <c r="L171" s="86">
        <v>29.75</v>
      </c>
    </row>
    <row r="172" spans="1:12" x14ac:dyDescent="0.2">
      <c r="A172" s="91">
        <v>43269</v>
      </c>
      <c r="B172" s="80">
        <v>169</v>
      </c>
      <c r="C172" s="86">
        <v>89.37</v>
      </c>
      <c r="D172" s="86">
        <v>27.95</v>
      </c>
      <c r="E172" s="86">
        <v>9.93</v>
      </c>
      <c r="F172" s="86">
        <v>27.56</v>
      </c>
      <c r="G172" s="86">
        <v>10.45</v>
      </c>
      <c r="H172" s="86">
        <v>336.71</v>
      </c>
      <c r="I172" s="86">
        <v>14.9</v>
      </c>
      <c r="J172" s="86">
        <v>1047.46</v>
      </c>
      <c r="K172" s="86">
        <v>6.83</v>
      </c>
      <c r="L172" s="86">
        <v>29.69</v>
      </c>
    </row>
    <row r="173" spans="1:12" x14ac:dyDescent="0.2">
      <c r="A173" s="92">
        <v>43270</v>
      </c>
      <c r="B173" s="80">
        <v>170</v>
      </c>
      <c r="C173" s="86">
        <v>90.5</v>
      </c>
      <c r="D173" s="86">
        <v>27.63</v>
      </c>
      <c r="E173" s="86">
        <v>10.72</v>
      </c>
      <c r="F173" s="86">
        <v>28.61</v>
      </c>
      <c r="G173" s="86">
        <v>10.54</v>
      </c>
      <c r="H173" s="86">
        <v>332.78</v>
      </c>
      <c r="I173" s="86">
        <v>13.69</v>
      </c>
      <c r="J173" s="86">
        <v>1035.08</v>
      </c>
      <c r="K173" s="86">
        <v>19.8</v>
      </c>
      <c r="L173" s="86">
        <v>29.61</v>
      </c>
    </row>
    <row r="174" spans="1:12" x14ac:dyDescent="0.2">
      <c r="A174" s="91">
        <v>43271</v>
      </c>
      <c r="B174" s="80">
        <v>171</v>
      </c>
      <c r="C174" s="86">
        <v>90.53</v>
      </c>
      <c r="D174" s="86">
        <v>27.46</v>
      </c>
      <c r="E174" s="86">
        <v>9.94</v>
      </c>
      <c r="F174" s="86">
        <v>34.51</v>
      </c>
      <c r="G174" s="86">
        <v>10.58</v>
      </c>
      <c r="H174" s="86">
        <v>332.17</v>
      </c>
      <c r="I174" s="86">
        <v>13.06</v>
      </c>
      <c r="J174" s="86">
        <v>1007.43</v>
      </c>
      <c r="K174" s="86">
        <v>11.19</v>
      </c>
      <c r="L174" s="86">
        <v>29.45</v>
      </c>
    </row>
    <row r="175" spans="1:12" x14ac:dyDescent="0.2">
      <c r="A175" s="92">
        <v>43272</v>
      </c>
      <c r="B175" s="80">
        <v>172</v>
      </c>
      <c r="C175" s="86">
        <v>89.22</v>
      </c>
      <c r="D175" s="86">
        <v>27.66</v>
      </c>
      <c r="E175" s="86">
        <v>9.5500000000000007</v>
      </c>
      <c r="F175" s="86">
        <v>31.41</v>
      </c>
      <c r="G175" s="86">
        <v>10.98</v>
      </c>
      <c r="H175" s="86">
        <v>327.51</v>
      </c>
      <c r="I175" s="86">
        <v>14.58</v>
      </c>
      <c r="J175" s="86">
        <v>996.17</v>
      </c>
      <c r="K175" s="86">
        <v>7.59</v>
      </c>
      <c r="L175" s="86">
        <v>29.57</v>
      </c>
    </row>
    <row r="176" spans="1:12" x14ac:dyDescent="0.2">
      <c r="A176" s="91">
        <v>43273</v>
      </c>
      <c r="B176" s="80">
        <v>173</v>
      </c>
      <c r="C176" s="86">
        <v>89.54</v>
      </c>
      <c r="D176" s="86">
        <v>27.75</v>
      </c>
      <c r="E176" s="86">
        <v>9.94</v>
      </c>
      <c r="F176" s="86">
        <v>28.02</v>
      </c>
      <c r="G176" s="86">
        <v>11.23</v>
      </c>
      <c r="H176" s="86">
        <v>335.35</v>
      </c>
      <c r="I176" s="86">
        <v>14.97</v>
      </c>
      <c r="J176" s="86">
        <v>1005.84</v>
      </c>
      <c r="K176" s="86">
        <v>7.89</v>
      </c>
      <c r="L176" s="86">
        <v>29.55</v>
      </c>
    </row>
    <row r="177" spans="1:12" x14ac:dyDescent="0.2">
      <c r="A177" s="92">
        <v>43274</v>
      </c>
      <c r="B177" s="80">
        <v>174</v>
      </c>
      <c r="C177" s="86">
        <v>89.54</v>
      </c>
      <c r="D177" s="86">
        <v>27.64</v>
      </c>
      <c r="E177" s="86">
        <v>9.68</v>
      </c>
      <c r="F177" s="86">
        <v>31.9</v>
      </c>
      <c r="G177" s="86">
        <v>11</v>
      </c>
      <c r="H177" s="86">
        <v>336.13</v>
      </c>
      <c r="I177" s="86">
        <v>15.77</v>
      </c>
      <c r="J177" s="86">
        <v>989.5</v>
      </c>
      <c r="K177" s="86">
        <v>22.33</v>
      </c>
      <c r="L177" s="86">
        <v>29.57</v>
      </c>
    </row>
    <row r="178" spans="1:12" x14ac:dyDescent="0.2">
      <c r="A178" s="91">
        <v>43275</v>
      </c>
      <c r="B178" s="80">
        <v>175</v>
      </c>
      <c r="C178" s="86">
        <v>90.54</v>
      </c>
      <c r="D178" s="86">
        <v>27.43</v>
      </c>
      <c r="E178" s="86">
        <v>9.51</v>
      </c>
      <c r="F178" s="86">
        <v>31.25</v>
      </c>
      <c r="G178" s="86">
        <v>10.55</v>
      </c>
      <c r="H178" s="86">
        <v>332</v>
      </c>
      <c r="I178" s="86">
        <v>14.21</v>
      </c>
      <c r="J178" s="86">
        <v>1013.3</v>
      </c>
      <c r="K178" s="86">
        <v>14.68</v>
      </c>
      <c r="L178" s="86">
        <v>29.46</v>
      </c>
    </row>
    <row r="179" spans="1:12" x14ac:dyDescent="0.2">
      <c r="A179" s="92">
        <v>43276</v>
      </c>
      <c r="B179" s="80">
        <v>176</v>
      </c>
      <c r="C179" s="86">
        <v>88.96</v>
      </c>
      <c r="D179" s="86">
        <v>27.75</v>
      </c>
      <c r="E179" s="86">
        <v>10.97</v>
      </c>
      <c r="F179" s="86">
        <v>28.24</v>
      </c>
      <c r="G179" s="86">
        <v>11.59</v>
      </c>
      <c r="H179" s="86">
        <v>317.52999999999997</v>
      </c>
      <c r="I179" s="86">
        <v>15.33</v>
      </c>
      <c r="J179" s="86">
        <v>1064.6600000000001</v>
      </c>
      <c r="K179" s="86">
        <v>7.02</v>
      </c>
      <c r="L179" s="86">
        <v>29.43</v>
      </c>
    </row>
    <row r="180" spans="1:12" x14ac:dyDescent="0.2">
      <c r="A180" s="91">
        <v>43277</v>
      </c>
      <c r="B180" s="80">
        <v>177</v>
      </c>
      <c r="C180" s="86">
        <v>89.57</v>
      </c>
      <c r="D180" s="86">
        <v>27.62</v>
      </c>
      <c r="E180" s="86">
        <v>9.64</v>
      </c>
      <c r="F180" s="86">
        <v>29.83</v>
      </c>
      <c r="G180" s="86">
        <v>10.37</v>
      </c>
      <c r="H180" s="86">
        <v>336.59</v>
      </c>
      <c r="I180" s="86">
        <v>14.56</v>
      </c>
      <c r="J180" s="86">
        <v>900.3</v>
      </c>
      <c r="K180" s="86">
        <v>2.94</v>
      </c>
      <c r="L180" s="86">
        <v>29.48</v>
      </c>
    </row>
    <row r="181" spans="1:12" x14ac:dyDescent="0.2">
      <c r="A181" s="92">
        <v>43278</v>
      </c>
      <c r="B181" s="80">
        <v>178</v>
      </c>
      <c r="C181" s="86">
        <v>90.63</v>
      </c>
      <c r="D181" s="86">
        <v>27.21</v>
      </c>
      <c r="E181" s="86">
        <v>8.3800000000000008</v>
      </c>
      <c r="F181" s="86">
        <v>33.799999999999997</v>
      </c>
      <c r="G181" s="86">
        <v>9.83</v>
      </c>
      <c r="H181" s="86">
        <v>350.69</v>
      </c>
      <c r="I181" s="86">
        <v>12.8</v>
      </c>
      <c r="J181" s="86">
        <v>940.44</v>
      </c>
      <c r="K181" s="86">
        <v>17.670000000000002</v>
      </c>
      <c r="L181" s="86">
        <v>29.38</v>
      </c>
    </row>
    <row r="182" spans="1:12" x14ac:dyDescent="0.2">
      <c r="A182" s="91">
        <v>43279</v>
      </c>
      <c r="B182" s="80">
        <v>179</v>
      </c>
      <c r="C182" s="86">
        <v>90.54</v>
      </c>
      <c r="D182" s="86">
        <v>27.46</v>
      </c>
      <c r="E182" s="86">
        <v>9.2200000000000006</v>
      </c>
      <c r="F182" s="86">
        <v>26.82</v>
      </c>
      <c r="G182" s="86">
        <v>10.25</v>
      </c>
      <c r="H182" s="86">
        <v>327.36</v>
      </c>
      <c r="I182" s="86">
        <v>13.03</v>
      </c>
      <c r="J182" s="86">
        <v>934.83</v>
      </c>
      <c r="K182" s="86">
        <v>12.95</v>
      </c>
      <c r="L182" s="86">
        <v>29.4</v>
      </c>
    </row>
    <row r="183" spans="1:12" x14ac:dyDescent="0.2">
      <c r="A183" s="92">
        <v>43280</v>
      </c>
      <c r="B183" s="80">
        <v>180</v>
      </c>
      <c r="C183" s="86">
        <v>89.09</v>
      </c>
      <c r="D183" s="86">
        <v>27.83</v>
      </c>
      <c r="E183" s="86">
        <v>11.43</v>
      </c>
      <c r="F183" s="86">
        <v>28.6</v>
      </c>
      <c r="G183" s="86">
        <v>11.81</v>
      </c>
      <c r="H183" s="86">
        <v>327.47000000000003</v>
      </c>
      <c r="I183" s="86">
        <v>15.62</v>
      </c>
      <c r="J183" s="86">
        <v>968.98</v>
      </c>
      <c r="K183" s="86">
        <v>6.72</v>
      </c>
      <c r="L183" s="86">
        <v>29.43</v>
      </c>
    </row>
    <row r="184" spans="1:12" x14ac:dyDescent="0.2">
      <c r="A184" s="91">
        <v>43281</v>
      </c>
      <c r="B184" s="80">
        <v>181</v>
      </c>
      <c r="C184" s="86">
        <v>89.84</v>
      </c>
      <c r="D184" s="86">
        <v>27.82</v>
      </c>
      <c r="E184" s="86">
        <v>12.54</v>
      </c>
      <c r="F184" s="86">
        <v>28.27</v>
      </c>
      <c r="G184" s="86">
        <v>12.51</v>
      </c>
      <c r="H184" s="86">
        <v>329.24</v>
      </c>
      <c r="I184" s="86">
        <v>15.15</v>
      </c>
      <c r="J184" s="86">
        <v>958.95</v>
      </c>
      <c r="K184" s="86">
        <v>3.19</v>
      </c>
      <c r="L184" s="86">
        <v>29.5</v>
      </c>
    </row>
    <row r="185" spans="1:12" x14ac:dyDescent="0.2">
      <c r="A185" s="92">
        <v>43282</v>
      </c>
      <c r="B185" s="80">
        <v>182</v>
      </c>
      <c r="C185" s="86">
        <v>90.13</v>
      </c>
      <c r="D185" s="86">
        <v>27.78</v>
      </c>
      <c r="E185" s="86">
        <v>9.6300000000000008</v>
      </c>
      <c r="F185" s="86">
        <v>28.43</v>
      </c>
      <c r="G185" s="86">
        <v>10.31</v>
      </c>
      <c r="H185" s="86">
        <v>322.70999999999998</v>
      </c>
      <c r="I185" s="86">
        <v>15.73</v>
      </c>
      <c r="J185" s="86">
        <v>960.85</v>
      </c>
      <c r="K185" s="86">
        <v>6.6</v>
      </c>
      <c r="L185" s="86">
        <v>29.6</v>
      </c>
    </row>
    <row r="186" spans="1:12" x14ac:dyDescent="0.2">
      <c r="A186" s="91">
        <v>43283</v>
      </c>
      <c r="B186" s="80">
        <v>183</v>
      </c>
      <c r="C186" s="86">
        <v>90.72</v>
      </c>
      <c r="D186" s="86">
        <v>27.52</v>
      </c>
      <c r="E186" s="86">
        <v>9.5500000000000007</v>
      </c>
      <c r="F186" s="86">
        <v>28.77</v>
      </c>
      <c r="G186" s="86">
        <v>10.01</v>
      </c>
      <c r="H186" s="86">
        <v>319.38</v>
      </c>
      <c r="I186" s="86">
        <v>15.17</v>
      </c>
      <c r="J186" s="86">
        <v>1085.25</v>
      </c>
      <c r="K186" s="86">
        <v>12.4</v>
      </c>
      <c r="L186" s="86">
        <v>29.44</v>
      </c>
    </row>
    <row r="187" spans="1:12" x14ac:dyDescent="0.2">
      <c r="A187" s="92">
        <v>43284</v>
      </c>
      <c r="B187" s="80">
        <v>184</v>
      </c>
      <c r="C187" s="86">
        <v>90.3</v>
      </c>
      <c r="D187" s="86">
        <v>27.61</v>
      </c>
      <c r="E187" s="86">
        <v>10.66</v>
      </c>
      <c r="F187" s="86">
        <v>30.47</v>
      </c>
      <c r="G187" s="86">
        <v>11.1</v>
      </c>
      <c r="H187" s="86">
        <v>334.09</v>
      </c>
      <c r="I187" s="86">
        <v>14.57</v>
      </c>
      <c r="J187" s="86">
        <v>927.83</v>
      </c>
      <c r="K187" s="86">
        <v>8.5</v>
      </c>
      <c r="L187" s="86">
        <v>29.44</v>
      </c>
    </row>
    <row r="188" spans="1:12" x14ac:dyDescent="0.2">
      <c r="A188" s="91">
        <v>43285</v>
      </c>
      <c r="B188" s="80">
        <v>185</v>
      </c>
      <c r="C188" s="86">
        <v>89.22</v>
      </c>
      <c r="D188" s="86">
        <v>27.82</v>
      </c>
      <c r="E188" s="86">
        <v>12.61</v>
      </c>
      <c r="F188" s="86">
        <v>35.72</v>
      </c>
      <c r="G188" s="86">
        <v>13.19</v>
      </c>
      <c r="H188" s="86">
        <v>332.18</v>
      </c>
      <c r="I188" s="86">
        <v>15.72</v>
      </c>
      <c r="J188" s="86">
        <v>944.4</v>
      </c>
      <c r="K188" s="86">
        <v>11.85</v>
      </c>
      <c r="L188" s="86">
        <v>29.49</v>
      </c>
    </row>
    <row r="189" spans="1:12" x14ac:dyDescent="0.2">
      <c r="A189" s="92">
        <v>43286</v>
      </c>
      <c r="B189" s="80">
        <v>186</v>
      </c>
      <c r="C189" s="86">
        <v>90.76</v>
      </c>
      <c r="D189" s="86">
        <v>27.42</v>
      </c>
      <c r="E189" s="86">
        <v>10.75</v>
      </c>
      <c r="F189" s="86">
        <v>30.07</v>
      </c>
      <c r="G189" s="86">
        <v>11.38</v>
      </c>
      <c r="H189" s="86">
        <v>326.61</v>
      </c>
      <c r="I189" s="86">
        <v>13.11</v>
      </c>
      <c r="J189" s="86">
        <v>970.48</v>
      </c>
      <c r="K189" s="86">
        <v>14.28</v>
      </c>
      <c r="L189" s="86">
        <v>29.36</v>
      </c>
    </row>
    <row r="190" spans="1:12" x14ac:dyDescent="0.2">
      <c r="A190" s="91">
        <v>43287</v>
      </c>
      <c r="B190" s="80">
        <v>187</v>
      </c>
      <c r="C190" s="86">
        <v>90.03</v>
      </c>
      <c r="D190" s="86">
        <v>27.61</v>
      </c>
      <c r="E190" s="86">
        <v>10.63</v>
      </c>
      <c r="F190" s="86">
        <v>29.15</v>
      </c>
      <c r="G190" s="86">
        <v>11.9</v>
      </c>
      <c r="H190" s="86">
        <v>335.02</v>
      </c>
      <c r="I190" s="86">
        <v>14.44</v>
      </c>
      <c r="J190" s="86">
        <v>1014.95</v>
      </c>
      <c r="K190" s="86">
        <v>10.42</v>
      </c>
      <c r="L190" s="86">
        <v>29.46</v>
      </c>
    </row>
    <row r="191" spans="1:12" x14ac:dyDescent="0.2">
      <c r="A191" s="92">
        <v>43288</v>
      </c>
      <c r="B191" s="80">
        <v>188</v>
      </c>
      <c r="C191" s="86">
        <v>91.25</v>
      </c>
      <c r="D191" s="86">
        <v>27.28</v>
      </c>
      <c r="E191" s="86">
        <v>9.8800000000000008</v>
      </c>
      <c r="F191" s="86">
        <v>33.11</v>
      </c>
      <c r="G191" s="86">
        <v>11.52</v>
      </c>
      <c r="H191" s="86">
        <v>331.38</v>
      </c>
      <c r="I191" s="86">
        <v>11.93</v>
      </c>
      <c r="J191" s="86">
        <v>795.14</v>
      </c>
      <c r="K191" s="86">
        <v>11.23</v>
      </c>
      <c r="L191" s="86">
        <v>29.28</v>
      </c>
    </row>
    <row r="192" spans="1:12" x14ac:dyDescent="0.2">
      <c r="A192" s="91">
        <v>43289</v>
      </c>
      <c r="B192" s="80">
        <v>189</v>
      </c>
      <c r="C192" s="86">
        <v>91.33</v>
      </c>
      <c r="D192" s="86">
        <v>27.24</v>
      </c>
      <c r="E192" s="86">
        <v>8.11</v>
      </c>
      <c r="F192" s="86">
        <v>29.11</v>
      </c>
      <c r="G192" s="86">
        <v>9.73</v>
      </c>
      <c r="H192" s="86">
        <v>329.89</v>
      </c>
      <c r="I192" s="86">
        <v>11.29</v>
      </c>
      <c r="J192" s="86">
        <v>797.99</v>
      </c>
      <c r="K192" s="86">
        <v>12.12</v>
      </c>
      <c r="L192" s="86">
        <v>29.13</v>
      </c>
    </row>
    <row r="193" spans="1:12" x14ac:dyDescent="0.2">
      <c r="A193" s="92">
        <v>43290</v>
      </c>
      <c r="B193" s="80">
        <v>190</v>
      </c>
      <c r="C193" s="86">
        <v>91.27</v>
      </c>
      <c r="D193" s="86">
        <v>27.43</v>
      </c>
      <c r="E193" s="86">
        <v>9.93</v>
      </c>
      <c r="F193" s="86">
        <v>31.02</v>
      </c>
      <c r="G193" s="86">
        <v>11.26</v>
      </c>
      <c r="H193" s="86">
        <v>323.58</v>
      </c>
      <c r="I193" s="86">
        <v>14.16</v>
      </c>
      <c r="J193" s="86">
        <v>966.25</v>
      </c>
      <c r="K193" s="86">
        <v>8.39</v>
      </c>
      <c r="L193" s="86">
        <v>29.16</v>
      </c>
    </row>
    <row r="194" spans="1:12" x14ac:dyDescent="0.2">
      <c r="A194" s="91">
        <v>43291</v>
      </c>
      <c r="B194" s="80">
        <v>191</v>
      </c>
      <c r="C194" s="86">
        <v>92.74</v>
      </c>
      <c r="D194" s="86">
        <v>27.19</v>
      </c>
      <c r="E194" s="86">
        <v>9.41</v>
      </c>
      <c r="F194" s="86">
        <v>29.26</v>
      </c>
      <c r="G194" s="86">
        <v>10.41</v>
      </c>
      <c r="H194" s="86">
        <v>322.95</v>
      </c>
      <c r="I194" s="86">
        <v>11.55</v>
      </c>
      <c r="J194" s="86">
        <v>951.29</v>
      </c>
      <c r="K194" s="86">
        <v>6.23</v>
      </c>
      <c r="L194" s="86">
        <v>29.13</v>
      </c>
    </row>
    <row r="195" spans="1:12" x14ac:dyDescent="0.2">
      <c r="A195" s="92">
        <v>43292</v>
      </c>
      <c r="B195" s="80">
        <v>192</v>
      </c>
      <c r="C195" s="86">
        <v>91.49</v>
      </c>
      <c r="D195" s="86">
        <v>27.06</v>
      </c>
      <c r="E195" s="86">
        <v>10.34</v>
      </c>
      <c r="F195" s="86">
        <v>35.4</v>
      </c>
      <c r="G195" s="86">
        <v>11.61</v>
      </c>
      <c r="H195" s="86">
        <v>318.95999999999998</v>
      </c>
      <c r="I195" s="86">
        <v>11.73</v>
      </c>
      <c r="J195" s="86">
        <v>845.37</v>
      </c>
      <c r="K195" s="86">
        <v>19.78</v>
      </c>
      <c r="L195" s="86">
        <v>29.04</v>
      </c>
    </row>
    <row r="196" spans="1:12" x14ac:dyDescent="0.2">
      <c r="A196" s="91">
        <v>43293</v>
      </c>
      <c r="B196" s="80">
        <v>193</v>
      </c>
      <c r="C196" s="86">
        <v>90.61</v>
      </c>
      <c r="D196" s="86">
        <v>27.24</v>
      </c>
      <c r="E196" s="86">
        <v>9.76</v>
      </c>
      <c r="F196" s="86">
        <v>30.36</v>
      </c>
      <c r="G196" s="86">
        <v>10.41</v>
      </c>
      <c r="H196" s="86">
        <v>319.48</v>
      </c>
      <c r="I196" s="86">
        <v>12.55</v>
      </c>
      <c r="J196" s="86">
        <v>775.56</v>
      </c>
      <c r="K196" s="86">
        <v>7.91</v>
      </c>
      <c r="L196" s="86">
        <v>29.01</v>
      </c>
    </row>
    <row r="197" spans="1:12" x14ac:dyDescent="0.2">
      <c r="A197" s="92">
        <v>43294</v>
      </c>
      <c r="B197" s="80">
        <v>194</v>
      </c>
      <c r="C197" s="86">
        <v>92.13</v>
      </c>
      <c r="D197" s="86">
        <v>26.96</v>
      </c>
      <c r="E197" s="86">
        <v>8.44</v>
      </c>
      <c r="F197" s="86">
        <v>26.66</v>
      </c>
      <c r="G197" s="86">
        <v>9.36</v>
      </c>
      <c r="H197" s="86">
        <v>322.64</v>
      </c>
      <c r="I197" s="86">
        <v>13.13</v>
      </c>
      <c r="J197" s="86">
        <v>1104.3800000000001</v>
      </c>
      <c r="K197" s="86">
        <v>14.7</v>
      </c>
      <c r="L197" s="86">
        <v>29.06</v>
      </c>
    </row>
    <row r="198" spans="1:12" x14ac:dyDescent="0.2">
      <c r="A198" s="91">
        <v>43295</v>
      </c>
      <c r="B198" s="80">
        <v>195</v>
      </c>
      <c r="C198" s="86">
        <v>90.94</v>
      </c>
      <c r="D198" s="86">
        <v>27.32</v>
      </c>
      <c r="E198" s="86">
        <v>11.09</v>
      </c>
      <c r="F198" s="86">
        <v>29.73</v>
      </c>
      <c r="G198" s="86">
        <v>12.92</v>
      </c>
      <c r="H198" s="86">
        <v>323.57</v>
      </c>
      <c r="I198" s="86">
        <v>14.3</v>
      </c>
      <c r="J198" s="86">
        <v>982.12</v>
      </c>
      <c r="K198" s="86">
        <v>9.1</v>
      </c>
      <c r="L198" s="86">
        <v>29.04</v>
      </c>
    </row>
    <row r="199" spans="1:12" x14ac:dyDescent="0.2">
      <c r="A199" s="92">
        <v>43296</v>
      </c>
      <c r="B199" s="80">
        <v>196</v>
      </c>
      <c r="C199" s="86">
        <v>89.83</v>
      </c>
      <c r="D199" s="86">
        <v>27.28</v>
      </c>
      <c r="E199" s="86">
        <v>12.31</v>
      </c>
      <c r="F199" s="86">
        <v>33.36</v>
      </c>
      <c r="G199" s="86">
        <v>14.6</v>
      </c>
      <c r="H199" s="86">
        <v>319.86</v>
      </c>
      <c r="I199" s="86">
        <v>14.08</v>
      </c>
      <c r="J199" s="86">
        <v>1019.72</v>
      </c>
      <c r="K199" s="86">
        <v>9.69</v>
      </c>
      <c r="L199" s="86">
        <v>29.01</v>
      </c>
    </row>
    <row r="200" spans="1:12" x14ac:dyDescent="0.2">
      <c r="A200" s="91">
        <v>43297</v>
      </c>
      <c r="B200" s="80">
        <v>197</v>
      </c>
      <c r="C200" s="86">
        <v>90.88</v>
      </c>
      <c r="D200" s="86">
        <v>27.16</v>
      </c>
      <c r="E200" s="86">
        <v>10.68</v>
      </c>
      <c r="F200" s="86">
        <v>33.130000000000003</v>
      </c>
      <c r="G200" s="86">
        <v>12.85</v>
      </c>
      <c r="H200" s="86">
        <v>331.29</v>
      </c>
      <c r="I200" s="86">
        <v>13.75</v>
      </c>
      <c r="J200" s="86">
        <v>1151.5</v>
      </c>
      <c r="K200" s="86">
        <v>14.17</v>
      </c>
      <c r="L200" s="86">
        <v>28.95</v>
      </c>
    </row>
    <row r="201" spans="1:12" x14ac:dyDescent="0.2">
      <c r="A201" s="92">
        <v>43298</v>
      </c>
      <c r="B201" s="80">
        <v>198</v>
      </c>
      <c r="C201" s="86">
        <v>90.21</v>
      </c>
      <c r="D201" s="86">
        <v>27.4</v>
      </c>
      <c r="E201" s="86">
        <v>11.45</v>
      </c>
      <c r="F201" s="86">
        <v>28.77</v>
      </c>
      <c r="G201" s="86">
        <v>12.95</v>
      </c>
      <c r="H201" s="86">
        <v>324.44</v>
      </c>
      <c r="I201" s="86">
        <v>15.27</v>
      </c>
      <c r="J201" s="86">
        <v>1056.95</v>
      </c>
      <c r="K201" s="86">
        <v>12.54</v>
      </c>
      <c r="L201" s="86">
        <v>29.07</v>
      </c>
    </row>
    <row r="202" spans="1:12" x14ac:dyDescent="0.2">
      <c r="A202" s="91">
        <v>43299</v>
      </c>
      <c r="B202" s="80">
        <v>199</v>
      </c>
      <c r="C202" s="86">
        <v>90.76</v>
      </c>
      <c r="D202" s="86">
        <v>27.16</v>
      </c>
      <c r="E202" s="86">
        <v>8.74</v>
      </c>
      <c r="F202" s="86">
        <v>28.62</v>
      </c>
      <c r="G202" s="86">
        <v>10.42</v>
      </c>
      <c r="H202" s="86">
        <v>326.89999999999998</v>
      </c>
      <c r="I202" s="86">
        <v>12.4</v>
      </c>
      <c r="J202" s="86">
        <v>955.57</v>
      </c>
      <c r="K202" s="86">
        <v>13.98</v>
      </c>
      <c r="L202" s="86">
        <v>29</v>
      </c>
    </row>
    <row r="203" spans="1:12" x14ac:dyDescent="0.2">
      <c r="A203" s="92">
        <v>43300</v>
      </c>
      <c r="B203" s="80">
        <v>200</v>
      </c>
      <c r="C203" s="86">
        <v>90.2</v>
      </c>
      <c r="D203" s="86">
        <v>27.44</v>
      </c>
      <c r="E203" s="86">
        <v>8.83</v>
      </c>
      <c r="F203" s="86">
        <v>26.34</v>
      </c>
      <c r="G203" s="86">
        <v>10.32</v>
      </c>
      <c r="H203" s="86">
        <v>329.38</v>
      </c>
      <c r="I203" s="86">
        <v>14.61</v>
      </c>
      <c r="J203" s="86">
        <v>933.35</v>
      </c>
      <c r="K203" s="86">
        <v>9.5</v>
      </c>
      <c r="L203" s="86">
        <v>29.04</v>
      </c>
    </row>
    <row r="204" spans="1:12" x14ac:dyDescent="0.2">
      <c r="A204" s="91">
        <v>43301</v>
      </c>
      <c r="B204" s="80">
        <v>201</v>
      </c>
      <c r="C204" s="86">
        <v>89.93</v>
      </c>
      <c r="D204" s="86">
        <v>27.7</v>
      </c>
      <c r="E204" s="86">
        <v>10.83</v>
      </c>
      <c r="F204" s="86">
        <v>27.93</v>
      </c>
      <c r="G204" s="86">
        <v>12.36</v>
      </c>
      <c r="H204" s="86">
        <v>329.26</v>
      </c>
      <c r="I204" s="86">
        <v>16.91</v>
      </c>
      <c r="J204" s="86">
        <v>1103.6600000000001</v>
      </c>
      <c r="K204" s="86">
        <v>19.420000000000002</v>
      </c>
      <c r="L204" s="86">
        <v>29.27</v>
      </c>
    </row>
    <row r="205" spans="1:12" x14ac:dyDescent="0.2">
      <c r="A205" s="92">
        <v>43302</v>
      </c>
      <c r="B205" s="80">
        <v>202</v>
      </c>
      <c r="C205" s="86">
        <v>90.26</v>
      </c>
      <c r="D205" s="86">
        <v>27.52</v>
      </c>
      <c r="E205" s="86">
        <v>10.68</v>
      </c>
      <c r="F205" s="86">
        <v>32.57</v>
      </c>
      <c r="G205" s="86">
        <v>12.1</v>
      </c>
      <c r="H205" s="86">
        <v>331.32</v>
      </c>
      <c r="I205" s="86">
        <v>15.62</v>
      </c>
      <c r="J205" s="86">
        <v>1090.7</v>
      </c>
      <c r="K205" s="86">
        <v>6.22</v>
      </c>
      <c r="L205" s="86">
        <v>29.28</v>
      </c>
    </row>
    <row r="206" spans="1:12" x14ac:dyDescent="0.2">
      <c r="A206" s="91">
        <v>43303</v>
      </c>
      <c r="B206" s="80">
        <v>203</v>
      </c>
      <c r="C206" s="86">
        <v>91.13</v>
      </c>
      <c r="D206" s="86">
        <v>27.3</v>
      </c>
      <c r="E206" s="86">
        <v>8.41</v>
      </c>
      <c r="F206" s="86">
        <v>25.68</v>
      </c>
      <c r="G206" s="86">
        <v>9.82</v>
      </c>
      <c r="H206" s="86">
        <v>332.91</v>
      </c>
      <c r="I206" s="86">
        <v>13.28</v>
      </c>
      <c r="J206" s="86">
        <v>954.59</v>
      </c>
      <c r="K206" s="86">
        <v>12.24</v>
      </c>
      <c r="L206" s="86">
        <v>29.19</v>
      </c>
    </row>
    <row r="207" spans="1:12" x14ac:dyDescent="0.2">
      <c r="A207" s="92">
        <v>43304</v>
      </c>
      <c r="B207" s="80">
        <v>204</v>
      </c>
      <c r="C207" s="86">
        <v>90.69</v>
      </c>
      <c r="D207" s="86">
        <v>27.53</v>
      </c>
      <c r="E207" s="86">
        <v>9.76</v>
      </c>
      <c r="F207" s="86">
        <v>27.82</v>
      </c>
      <c r="G207" s="86">
        <v>11.59</v>
      </c>
      <c r="H207" s="86">
        <v>323.01</v>
      </c>
      <c r="I207" s="86">
        <v>15.16</v>
      </c>
      <c r="J207" s="86">
        <v>958.54</v>
      </c>
      <c r="K207" s="86">
        <v>8.9499999999999993</v>
      </c>
      <c r="L207" s="86">
        <v>29.13</v>
      </c>
    </row>
    <row r="208" spans="1:12" x14ac:dyDescent="0.2">
      <c r="A208" s="91">
        <v>43305</v>
      </c>
      <c r="B208" s="80">
        <v>205</v>
      </c>
      <c r="C208" s="86">
        <v>90.31</v>
      </c>
      <c r="D208" s="86">
        <v>27.9</v>
      </c>
      <c r="E208" s="86">
        <v>10.67</v>
      </c>
      <c r="F208" s="86">
        <v>28.94</v>
      </c>
      <c r="G208" s="86">
        <v>12.39</v>
      </c>
      <c r="H208" s="86">
        <v>325.02</v>
      </c>
      <c r="I208" s="86">
        <v>15.69</v>
      </c>
      <c r="J208" s="86">
        <v>1148.3599999999999</v>
      </c>
      <c r="K208" s="86">
        <v>16.61</v>
      </c>
      <c r="L208" s="86">
        <v>29.15</v>
      </c>
    </row>
    <row r="209" spans="1:12" x14ac:dyDescent="0.2">
      <c r="A209" s="92">
        <v>43306</v>
      </c>
      <c r="B209" s="80">
        <v>206</v>
      </c>
      <c r="C209" s="86">
        <v>90.37</v>
      </c>
      <c r="D209" s="86">
        <v>27.93</v>
      </c>
      <c r="E209" s="86">
        <v>12.62</v>
      </c>
      <c r="F209" s="86">
        <v>32.630000000000003</v>
      </c>
      <c r="G209" s="86">
        <v>13.22</v>
      </c>
      <c r="H209" s="86">
        <v>318.89999999999998</v>
      </c>
      <c r="I209" s="86">
        <v>13.67</v>
      </c>
      <c r="J209" s="86">
        <v>1004.73</v>
      </c>
      <c r="K209" s="86">
        <v>2.83</v>
      </c>
      <c r="L209" s="86">
        <v>29.11</v>
      </c>
    </row>
    <row r="210" spans="1:12" x14ac:dyDescent="0.2">
      <c r="A210" s="91">
        <v>43307</v>
      </c>
      <c r="B210" s="80">
        <v>207</v>
      </c>
      <c r="C210" s="86">
        <v>90.04</v>
      </c>
      <c r="D210" s="86">
        <v>27.53</v>
      </c>
      <c r="E210" s="86">
        <v>12.4</v>
      </c>
      <c r="F210" s="86">
        <v>30.95</v>
      </c>
      <c r="G210" s="86">
        <v>13.8</v>
      </c>
      <c r="H210" s="86">
        <v>327.64</v>
      </c>
      <c r="I210" s="86">
        <v>12.38</v>
      </c>
      <c r="J210" s="86">
        <v>857.91</v>
      </c>
      <c r="K210" s="86">
        <v>8.9</v>
      </c>
      <c r="L210" s="86">
        <v>29.06</v>
      </c>
    </row>
    <row r="211" spans="1:12" x14ac:dyDescent="0.2">
      <c r="A211" s="92">
        <v>43308</v>
      </c>
      <c r="B211" s="80">
        <v>208</v>
      </c>
      <c r="C211" s="86">
        <v>90.34</v>
      </c>
      <c r="D211" s="86">
        <v>27.65</v>
      </c>
      <c r="E211" s="86">
        <v>12.02</v>
      </c>
      <c r="F211" s="86">
        <v>29.51</v>
      </c>
      <c r="G211" s="86">
        <v>13.87</v>
      </c>
      <c r="H211" s="86">
        <v>330.03</v>
      </c>
      <c r="I211" s="86">
        <v>15.74</v>
      </c>
      <c r="J211" s="86">
        <v>906.08</v>
      </c>
      <c r="K211" s="86">
        <v>13.39</v>
      </c>
      <c r="L211" s="86">
        <v>29.17</v>
      </c>
    </row>
    <row r="212" spans="1:12" x14ac:dyDescent="0.2">
      <c r="A212" s="91">
        <v>43309</v>
      </c>
      <c r="B212" s="80">
        <v>209</v>
      </c>
      <c r="C212" s="86">
        <v>91.21</v>
      </c>
      <c r="D212" s="86">
        <v>27.4</v>
      </c>
      <c r="E212" s="86">
        <v>11.36</v>
      </c>
      <c r="F212" s="86">
        <v>28.58</v>
      </c>
      <c r="G212" s="86">
        <v>12.89</v>
      </c>
      <c r="H212" s="86">
        <v>320.98</v>
      </c>
      <c r="I212" s="86">
        <v>14.55</v>
      </c>
      <c r="J212" s="86">
        <v>1055</v>
      </c>
      <c r="K212" s="86">
        <v>15</v>
      </c>
      <c r="L212" s="86">
        <v>29.12</v>
      </c>
    </row>
    <row r="213" spans="1:12" x14ac:dyDescent="0.2">
      <c r="A213" s="92">
        <v>43310</v>
      </c>
      <c r="B213" s="80">
        <v>210</v>
      </c>
      <c r="C213" s="86">
        <v>90.77</v>
      </c>
      <c r="D213" s="86">
        <v>27.23</v>
      </c>
      <c r="E213" s="86">
        <v>10.5</v>
      </c>
      <c r="F213" s="86">
        <v>29.28</v>
      </c>
      <c r="G213" s="86">
        <v>12.01</v>
      </c>
      <c r="H213" s="86">
        <v>320.31</v>
      </c>
      <c r="I213" s="86">
        <v>13.35</v>
      </c>
      <c r="J213" s="86">
        <v>935.76</v>
      </c>
      <c r="K213" s="86">
        <v>8.9</v>
      </c>
      <c r="L213" s="86">
        <v>29.02</v>
      </c>
    </row>
    <row r="214" spans="1:12" x14ac:dyDescent="0.2">
      <c r="A214" s="91">
        <v>43311</v>
      </c>
      <c r="B214" s="80">
        <v>211</v>
      </c>
      <c r="C214" s="86">
        <v>91.82</v>
      </c>
      <c r="D214" s="86">
        <v>26.8</v>
      </c>
      <c r="E214" s="86">
        <v>9.64</v>
      </c>
      <c r="F214" s="86">
        <v>33.93</v>
      </c>
      <c r="G214" s="86">
        <v>11.33</v>
      </c>
      <c r="H214" s="86">
        <v>319.86</v>
      </c>
      <c r="I214" s="86">
        <v>11.86</v>
      </c>
      <c r="J214" s="86">
        <v>977.67</v>
      </c>
      <c r="K214" s="86">
        <v>19.5</v>
      </c>
      <c r="L214" s="86">
        <v>29</v>
      </c>
    </row>
    <row r="215" spans="1:12" x14ac:dyDescent="0.2">
      <c r="A215" s="92">
        <v>43312</v>
      </c>
      <c r="B215" s="80">
        <v>212</v>
      </c>
      <c r="C215" s="86">
        <v>90.86</v>
      </c>
      <c r="D215" s="86">
        <v>26.88</v>
      </c>
      <c r="E215" s="86">
        <v>9.25</v>
      </c>
      <c r="F215" s="86">
        <v>26.42</v>
      </c>
      <c r="G215" s="86">
        <v>10.86</v>
      </c>
      <c r="H215" s="86">
        <v>334.08</v>
      </c>
      <c r="I215" s="86">
        <v>14.17</v>
      </c>
      <c r="J215" s="86">
        <v>822.2</v>
      </c>
      <c r="K215" s="86">
        <v>13.66</v>
      </c>
      <c r="L215" s="86">
        <v>29.07</v>
      </c>
    </row>
    <row r="216" spans="1:12" x14ac:dyDescent="0.2">
      <c r="A216" s="92">
        <v>43313</v>
      </c>
      <c r="B216" s="80">
        <v>213</v>
      </c>
      <c r="C216" s="86">
        <v>90.75</v>
      </c>
      <c r="D216" s="86">
        <v>27.34</v>
      </c>
      <c r="E216" s="86">
        <v>10.5</v>
      </c>
      <c r="F216" s="86">
        <v>27.17</v>
      </c>
      <c r="G216" s="86">
        <v>11.7</v>
      </c>
      <c r="H216" s="86">
        <v>327.43</v>
      </c>
      <c r="I216" s="86">
        <v>15.18</v>
      </c>
      <c r="J216" s="86">
        <v>1177.22</v>
      </c>
      <c r="K216" s="86">
        <v>9.2799999999999994</v>
      </c>
      <c r="L216" s="86">
        <v>29.18</v>
      </c>
    </row>
    <row r="217" spans="1:12" x14ac:dyDescent="0.2">
      <c r="A217" s="91">
        <v>43314</v>
      </c>
      <c r="B217" s="80">
        <v>214</v>
      </c>
      <c r="C217" s="86">
        <v>90.54</v>
      </c>
      <c r="D217" s="86">
        <v>27.36</v>
      </c>
      <c r="E217" s="86">
        <v>11.25</v>
      </c>
      <c r="F217" s="86">
        <v>34.14</v>
      </c>
      <c r="G217" s="86">
        <v>12.97</v>
      </c>
      <c r="H217" s="86">
        <v>326.18</v>
      </c>
      <c r="I217" s="86">
        <v>14.07</v>
      </c>
      <c r="J217" s="86">
        <v>1133.51</v>
      </c>
      <c r="K217" s="86">
        <v>11.66</v>
      </c>
      <c r="L217" s="86">
        <v>29.07</v>
      </c>
    </row>
    <row r="218" spans="1:12" x14ac:dyDescent="0.2">
      <c r="A218" s="92">
        <v>43315</v>
      </c>
      <c r="B218" s="80">
        <v>215</v>
      </c>
      <c r="C218" s="86">
        <v>90.68</v>
      </c>
      <c r="D218" s="86">
        <v>27.43</v>
      </c>
      <c r="E218" s="86">
        <v>9.99</v>
      </c>
      <c r="F218" s="86">
        <v>27.72</v>
      </c>
      <c r="G218" s="86">
        <v>11.55</v>
      </c>
      <c r="H218" s="86">
        <v>326.13</v>
      </c>
      <c r="I218" s="86">
        <v>15.23</v>
      </c>
      <c r="J218" s="86">
        <v>1085.45</v>
      </c>
      <c r="K218" s="86">
        <v>16.02</v>
      </c>
      <c r="L218" s="86">
        <v>29.09</v>
      </c>
    </row>
    <row r="219" spans="1:12" x14ac:dyDescent="0.2">
      <c r="A219" s="91">
        <v>43316</v>
      </c>
      <c r="B219" s="80">
        <v>216</v>
      </c>
      <c r="C219" s="86">
        <v>90.48</v>
      </c>
      <c r="D219" s="86">
        <v>27.57</v>
      </c>
      <c r="E219" s="86">
        <v>9.41</v>
      </c>
      <c r="F219" s="86">
        <v>26.18</v>
      </c>
      <c r="G219" s="86">
        <v>10.77</v>
      </c>
      <c r="H219" s="86">
        <v>334.71</v>
      </c>
      <c r="I219" s="86">
        <v>14.905000000000001</v>
      </c>
      <c r="J219" s="86">
        <v>1046.56</v>
      </c>
      <c r="K219" s="86">
        <v>5.48</v>
      </c>
      <c r="L219" s="86">
        <v>29.19</v>
      </c>
    </row>
    <row r="220" spans="1:12" x14ac:dyDescent="0.2">
      <c r="A220" s="92">
        <v>43317</v>
      </c>
      <c r="B220" s="80">
        <v>217</v>
      </c>
      <c r="C220" s="86">
        <v>90.16</v>
      </c>
      <c r="D220" s="86">
        <v>27.58</v>
      </c>
      <c r="E220" s="86">
        <v>9.5299999999999994</v>
      </c>
      <c r="F220" s="86">
        <v>29.94</v>
      </c>
      <c r="G220" s="86">
        <v>10.39</v>
      </c>
      <c r="H220" s="86">
        <v>342.42</v>
      </c>
      <c r="I220" s="86">
        <v>14.71</v>
      </c>
      <c r="J220" s="86">
        <v>1065.48</v>
      </c>
      <c r="K220" s="86">
        <v>10.52</v>
      </c>
      <c r="L220" s="86">
        <v>29.17</v>
      </c>
    </row>
    <row r="221" spans="1:12" x14ac:dyDescent="0.2">
      <c r="A221" s="91">
        <v>43318</v>
      </c>
      <c r="B221" s="80">
        <v>218</v>
      </c>
      <c r="C221" s="86">
        <v>89.72</v>
      </c>
      <c r="D221" s="86">
        <v>27.72</v>
      </c>
      <c r="E221" s="86">
        <v>11.15</v>
      </c>
      <c r="F221" s="86">
        <v>29.17</v>
      </c>
      <c r="G221" s="86">
        <v>11.94</v>
      </c>
      <c r="H221" s="86">
        <v>329.28</v>
      </c>
      <c r="I221" s="86">
        <v>17.299999999999997</v>
      </c>
      <c r="J221" s="86">
        <v>1074.1750000000002</v>
      </c>
      <c r="K221" s="86">
        <v>7.55</v>
      </c>
      <c r="L221" s="86">
        <v>29.23</v>
      </c>
    </row>
    <row r="222" spans="1:12" x14ac:dyDescent="0.2">
      <c r="A222" s="92">
        <v>43319</v>
      </c>
      <c r="B222" s="80">
        <v>219</v>
      </c>
      <c r="C222" s="86">
        <v>90.26</v>
      </c>
      <c r="D222" s="86">
        <v>27.55</v>
      </c>
      <c r="E222" s="86">
        <v>10.56</v>
      </c>
      <c r="F222" s="86">
        <v>30.05</v>
      </c>
      <c r="G222" s="86">
        <v>11.27</v>
      </c>
      <c r="H222" s="86">
        <v>336.36</v>
      </c>
      <c r="I222" s="86">
        <v>15.46</v>
      </c>
      <c r="J222" s="86">
        <v>1012.0799999999999</v>
      </c>
      <c r="K222" s="86">
        <v>9.6199999999999992</v>
      </c>
      <c r="L222" s="86">
        <v>29.26</v>
      </c>
    </row>
    <row r="223" spans="1:12" x14ac:dyDescent="0.2">
      <c r="A223" s="91">
        <v>43320</v>
      </c>
      <c r="B223" s="80">
        <v>220</v>
      </c>
      <c r="C223" s="86">
        <v>90.24</v>
      </c>
      <c r="D223" s="86">
        <v>27.48</v>
      </c>
      <c r="E223" s="86">
        <v>8.93</v>
      </c>
      <c r="F223" s="86">
        <v>27.77</v>
      </c>
      <c r="G223" s="86">
        <v>10.34</v>
      </c>
      <c r="H223" s="86">
        <v>333.01</v>
      </c>
      <c r="I223" s="86">
        <v>14.695</v>
      </c>
      <c r="J223" s="86">
        <v>1091.395</v>
      </c>
      <c r="K223" s="86">
        <v>16.96</v>
      </c>
      <c r="L223" s="86">
        <v>29.34</v>
      </c>
    </row>
    <row r="224" spans="1:12" x14ac:dyDescent="0.2">
      <c r="A224" s="92">
        <v>43321</v>
      </c>
      <c r="B224" s="80">
        <v>221</v>
      </c>
      <c r="C224" s="86">
        <v>92.29</v>
      </c>
      <c r="D224" s="86">
        <v>26.91</v>
      </c>
      <c r="E224" s="86">
        <v>6.27</v>
      </c>
      <c r="F224" s="86">
        <v>27.36</v>
      </c>
      <c r="G224" s="86">
        <v>7.87</v>
      </c>
      <c r="H224" s="86">
        <v>339.46</v>
      </c>
      <c r="I224" s="86">
        <v>10.524999999999999</v>
      </c>
      <c r="J224" s="86">
        <v>896.75</v>
      </c>
      <c r="K224" s="86">
        <v>9.69</v>
      </c>
      <c r="L224" s="86">
        <v>29.18</v>
      </c>
    </row>
    <row r="225" spans="1:12" x14ac:dyDescent="0.2">
      <c r="A225" s="91">
        <v>43322</v>
      </c>
      <c r="B225" s="80">
        <v>222</v>
      </c>
      <c r="C225" s="86">
        <v>91.59</v>
      </c>
      <c r="D225" s="86">
        <v>27.18</v>
      </c>
      <c r="E225" s="86">
        <v>6.9</v>
      </c>
      <c r="F225" s="86">
        <v>27.32</v>
      </c>
      <c r="G225" s="86">
        <v>8.23</v>
      </c>
      <c r="H225" s="86">
        <v>327</v>
      </c>
      <c r="I225" s="86">
        <v>13.45</v>
      </c>
      <c r="J225" s="86">
        <v>952.06500000000005</v>
      </c>
      <c r="K225" s="86">
        <v>10.15</v>
      </c>
      <c r="L225" s="86">
        <v>29.15</v>
      </c>
    </row>
    <row r="226" spans="1:12" x14ac:dyDescent="0.2">
      <c r="A226" s="92">
        <v>43323</v>
      </c>
      <c r="B226" s="80">
        <v>223</v>
      </c>
      <c r="C226" s="86">
        <v>91.64</v>
      </c>
      <c r="D226" s="86">
        <v>26.91</v>
      </c>
      <c r="E226" s="86">
        <v>7.01</v>
      </c>
      <c r="F226" s="86">
        <v>30.57</v>
      </c>
      <c r="G226" s="86">
        <v>8.5399999999999991</v>
      </c>
      <c r="H226" s="86">
        <v>323.81</v>
      </c>
      <c r="I226" s="86">
        <v>11.99</v>
      </c>
      <c r="J226" s="86">
        <v>975.23</v>
      </c>
      <c r="K226" s="86">
        <v>21.05</v>
      </c>
      <c r="L226" s="86">
        <v>29.02</v>
      </c>
    </row>
    <row r="227" spans="1:12" x14ac:dyDescent="0.2">
      <c r="A227" s="91">
        <v>43324</v>
      </c>
      <c r="B227" s="80">
        <v>224</v>
      </c>
      <c r="C227" s="86">
        <v>91.4</v>
      </c>
      <c r="D227" s="86">
        <v>26.87</v>
      </c>
      <c r="E227" s="86">
        <v>8.77</v>
      </c>
      <c r="F227" s="86">
        <v>25.12</v>
      </c>
      <c r="G227" s="86">
        <v>10.19</v>
      </c>
      <c r="H227" s="86">
        <v>328</v>
      </c>
      <c r="I227" s="86">
        <v>14.16</v>
      </c>
      <c r="J227" s="86">
        <v>886.94</v>
      </c>
      <c r="K227" s="86">
        <v>12.23</v>
      </c>
      <c r="L227" s="86">
        <v>28.99</v>
      </c>
    </row>
    <row r="228" spans="1:12" x14ac:dyDescent="0.2">
      <c r="A228" s="92">
        <v>43325</v>
      </c>
      <c r="B228" s="80">
        <v>225</v>
      </c>
      <c r="C228" s="86">
        <v>90.04</v>
      </c>
      <c r="D228" s="86">
        <v>27.23</v>
      </c>
      <c r="E228" s="86">
        <v>8.5</v>
      </c>
      <c r="F228" s="86">
        <v>29.87</v>
      </c>
      <c r="G228" s="86">
        <v>10.34</v>
      </c>
      <c r="H228" s="86">
        <v>338.78</v>
      </c>
      <c r="I228" s="86">
        <v>16.009999999999998</v>
      </c>
      <c r="J228" s="86">
        <v>1104.48</v>
      </c>
      <c r="K228" s="86">
        <v>14.7</v>
      </c>
      <c r="L228" s="86">
        <v>29.14</v>
      </c>
    </row>
    <row r="229" spans="1:12" x14ac:dyDescent="0.2">
      <c r="A229" s="91">
        <v>43326</v>
      </c>
      <c r="B229" s="80">
        <v>226</v>
      </c>
      <c r="C229" s="86">
        <v>90.51</v>
      </c>
      <c r="D229" s="86">
        <v>27.25</v>
      </c>
      <c r="E229" s="86">
        <v>9.35</v>
      </c>
      <c r="F229" s="86">
        <v>32.549999999999997</v>
      </c>
      <c r="G229" s="86">
        <v>9.84</v>
      </c>
      <c r="H229" s="86">
        <v>335.26</v>
      </c>
      <c r="I229" s="86">
        <v>13.85</v>
      </c>
      <c r="J229" s="86">
        <v>886.38499999999999</v>
      </c>
      <c r="K229" s="86">
        <v>9.61</v>
      </c>
      <c r="L229" s="86">
        <v>28.92</v>
      </c>
    </row>
    <row r="230" spans="1:12" x14ac:dyDescent="0.2">
      <c r="A230" s="92">
        <v>43327</v>
      </c>
      <c r="B230" s="80">
        <v>227</v>
      </c>
      <c r="C230" s="86">
        <v>90.51</v>
      </c>
      <c r="D230" s="86">
        <v>27.51</v>
      </c>
      <c r="E230" s="86">
        <v>8.9499999999999993</v>
      </c>
      <c r="F230" s="86">
        <v>25.6</v>
      </c>
      <c r="G230" s="86">
        <v>9.36</v>
      </c>
      <c r="H230" s="86">
        <v>327.10000000000002</v>
      </c>
      <c r="I230" s="86">
        <v>15.934999999999999</v>
      </c>
      <c r="J230" s="86">
        <v>1186.52</v>
      </c>
      <c r="K230" s="86">
        <v>8.69</v>
      </c>
      <c r="L230" s="86">
        <v>29.25</v>
      </c>
    </row>
    <row r="231" spans="1:12" x14ac:dyDescent="0.2">
      <c r="A231" s="91">
        <v>43328</v>
      </c>
      <c r="B231" s="80">
        <v>228</v>
      </c>
      <c r="C231" s="86">
        <v>91.55</v>
      </c>
      <c r="D231" s="86">
        <v>26.88</v>
      </c>
      <c r="E231" s="86">
        <v>7.5</v>
      </c>
      <c r="F231" s="86">
        <v>30.27</v>
      </c>
      <c r="G231" s="86">
        <v>8.1999999999999993</v>
      </c>
      <c r="H231" s="86">
        <v>330.47</v>
      </c>
      <c r="I231" s="86">
        <v>12.4</v>
      </c>
      <c r="J231" s="86">
        <v>881.83500000000004</v>
      </c>
      <c r="K231" s="86">
        <v>22.03</v>
      </c>
      <c r="L231" s="86">
        <v>29.14</v>
      </c>
    </row>
    <row r="232" spans="1:12" x14ac:dyDescent="0.2">
      <c r="A232" s="92">
        <v>43329</v>
      </c>
      <c r="B232" s="80">
        <v>229</v>
      </c>
      <c r="C232" s="86">
        <v>92.33</v>
      </c>
      <c r="D232" s="86">
        <v>26.94</v>
      </c>
      <c r="E232" s="86">
        <v>7.97</v>
      </c>
      <c r="F232" s="86">
        <v>26.55</v>
      </c>
      <c r="G232" s="86">
        <v>9.6300000000000008</v>
      </c>
      <c r="H232" s="86">
        <v>323.08</v>
      </c>
      <c r="I232" s="86">
        <v>12.754999999999999</v>
      </c>
      <c r="J232" s="86">
        <v>1056.585</v>
      </c>
      <c r="K232" s="86">
        <v>15.8</v>
      </c>
      <c r="L232" s="86">
        <v>29.16</v>
      </c>
    </row>
    <row r="233" spans="1:12" x14ac:dyDescent="0.2">
      <c r="A233" s="91">
        <v>43330</v>
      </c>
      <c r="B233" s="80">
        <v>230</v>
      </c>
      <c r="C233" s="86">
        <v>92.03</v>
      </c>
      <c r="D233" s="86">
        <v>26.88</v>
      </c>
      <c r="E233" s="86">
        <v>7.63</v>
      </c>
      <c r="F233" s="86">
        <v>30.46</v>
      </c>
      <c r="G233" s="86">
        <v>9.16</v>
      </c>
      <c r="H233" s="86">
        <v>323.58999999999997</v>
      </c>
      <c r="I233" s="86">
        <v>13.77</v>
      </c>
      <c r="J233" s="86">
        <v>1008.75</v>
      </c>
      <c r="K233" s="86">
        <v>12.44</v>
      </c>
      <c r="L233" s="86">
        <v>29.17</v>
      </c>
    </row>
    <row r="234" spans="1:12" x14ac:dyDescent="0.2">
      <c r="A234" s="92">
        <v>43331</v>
      </c>
      <c r="B234" s="80">
        <v>231</v>
      </c>
      <c r="C234" s="86">
        <v>92.01</v>
      </c>
      <c r="D234" s="86">
        <v>26.73</v>
      </c>
      <c r="E234" s="86">
        <v>7.9</v>
      </c>
      <c r="F234" s="86">
        <v>26.98</v>
      </c>
      <c r="G234" s="86">
        <v>9.24</v>
      </c>
      <c r="H234" s="86">
        <v>333.22</v>
      </c>
      <c r="I234" s="86">
        <v>13.73</v>
      </c>
      <c r="J234" s="86">
        <v>872.70499999999993</v>
      </c>
      <c r="K234" s="86">
        <v>25.38</v>
      </c>
      <c r="L234" s="86">
        <v>29.15</v>
      </c>
    </row>
    <row r="235" spans="1:12" x14ac:dyDescent="0.2">
      <c r="A235" s="91">
        <v>43332</v>
      </c>
      <c r="B235" s="80">
        <v>232</v>
      </c>
      <c r="C235" s="86">
        <v>91.16</v>
      </c>
      <c r="D235" s="86">
        <v>26.88</v>
      </c>
      <c r="E235" s="86">
        <v>7.81</v>
      </c>
      <c r="F235" s="86">
        <v>28.96</v>
      </c>
      <c r="G235" s="86">
        <v>9.1</v>
      </c>
      <c r="H235" s="86">
        <v>325.05</v>
      </c>
      <c r="I235" s="86">
        <v>14.48</v>
      </c>
      <c r="J235" s="86">
        <v>948.66000000000008</v>
      </c>
      <c r="K235" s="86">
        <v>4.18</v>
      </c>
      <c r="L235" s="86">
        <v>29.17</v>
      </c>
    </row>
    <row r="236" spans="1:12" x14ac:dyDescent="0.2">
      <c r="A236" s="92">
        <v>43333</v>
      </c>
      <c r="B236" s="80">
        <v>233</v>
      </c>
      <c r="C236" s="86">
        <v>91.87</v>
      </c>
      <c r="D236" s="86">
        <v>26.81</v>
      </c>
      <c r="E236" s="86">
        <v>8.0399999999999991</v>
      </c>
      <c r="F236" s="86">
        <v>33.18</v>
      </c>
      <c r="G236" s="86">
        <v>9.36</v>
      </c>
      <c r="H236" s="86">
        <v>330.08</v>
      </c>
      <c r="I236" s="86">
        <v>12.51</v>
      </c>
      <c r="J236" s="86">
        <v>941.59</v>
      </c>
      <c r="K236" s="86">
        <v>21.88</v>
      </c>
      <c r="L236" s="86">
        <v>29.09</v>
      </c>
    </row>
    <row r="237" spans="1:12" x14ac:dyDescent="0.2">
      <c r="A237" s="91">
        <v>43334</v>
      </c>
      <c r="B237" s="80">
        <v>234</v>
      </c>
      <c r="C237" s="86">
        <v>91.65</v>
      </c>
      <c r="D237" s="86">
        <v>27</v>
      </c>
      <c r="E237" s="86">
        <v>6.61</v>
      </c>
      <c r="F237" s="86">
        <v>22.87</v>
      </c>
      <c r="G237" s="86">
        <v>8.06</v>
      </c>
      <c r="H237" s="86">
        <v>336.44</v>
      </c>
      <c r="I237" s="86">
        <v>13.695</v>
      </c>
      <c r="J237" s="86">
        <v>1138.98</v>
      </c>
      <c r="K237" s="86">
        <v>3.99</v>
      </c>
      <c r="L237" s="86">
        <v>29.18</v>
      </c>
    </row>
    <row r="238" spans="1:12" x14ac:dyDescent="0.2">
      <c r="A238" s="92">
        <v>43335</v>
      </c>
      <c r="B238" s="80">
        <v>235</v>
      </c>
      <c r="C238" s="86">
        <v>93.01</v>
      </c>
      <c r="D238" s="86">
        <v>26.78</v>
      </c>
      <c r="E238" s="86">
        <v>7.43</v>
      </c>
      <c r="F238" s="86">
        <v>28.35</v>
      </c>
      <c r="G238" s="86">
        <v>8.2799999999999994</v>
      </c>
      <c r="H238" s="86">
        <v>323.39999999999998</v>
      </c>
      <c r="I238" s="86">
        <v>12.885000000000002</v>
      </c>
      <c r="J238" s="86">
        <v>993.23</v>
      </c>
      <c r="K238" s="86">
        <v>17.43</v>
      </c>
      <c r="L238" s="86">
        <v>29.15</v>
      </c>
    </row>
    <row r="239" spans="1:12" x14ac:dyDescent="0.2">
      <c r="A239" s="91">
        <v>43336</v>
      </c>
      <c r="B239" s="80">
        <v>236</v>
      </c>
      <c r="C239" s="86">
        <v>92.27</v>
      </c>
      <c r="D239" s="86">
        <v>26.57</v>
      </c>
      <c r="E239" s="86">
        <v>8.0299999999999994</v>
      </c>
      <c r="F239" s="86">
        <v>30.03</v>
      </c>
      <c r="G239" s="86">
        <v>9.33</v>
      </c>
      <c r="H239" s="86">
        <v>347.24</v>
      </c>
      <c r="I239" s="86">
        <v>11.42</v>
      </c>
      <c r="J239" s="86">
        <v>917.64</v>
      </c>
      <c r="K239" s="86">
        <v>13.8</v>
      </c>
      <c r="L239" s="86">
        <v>29.05</v>
      </c>
    </row>
    <row r="240" spans="1:12" x14ac:dyDescent="0.2">
      <c r="A240" s="92">
        <v>43337</v>
      </c>
      <c r="B240" s="80">
        <v>237</v>
      </c>
      <c r="C240" s="86">
        <v>90.49</v>
      </c>
      <c r="D240" s="86">
        <v>26.91</v>
      </c>
      <c r="E240" s="86">
        <v>8.18</v>
      </c>
      <c r="F240" s="86">
        <v>24.22</v>
      </c>
      <c r="G240" s="86">
        <v>9.7899999999999991</v>
      </c>
      <c r="H240" s="86">
        <v>335.48</v>
      </c>
      <c r="I240" s="86">
        <v>14</v>
      </c>
      <c r="J240" s="86">
        <v>996.46</v>
      </c>
      <c r="K240" s="86">
        <v>7.2</v>
      </c>
      <c r="L240" s="86">
        <v>29.15</v>
      </c>
    </row>
    <row r="241" spans="1:12" x14ac:dyDescent="0.2">
      <c r="A241" s="91">
        <v>43338</v>
      </c>
      <c r="B241" s="80">
        <v>238</v>
      </c>
      <c r="C241" s="86">
        <v>90.75</v>
      </c>
      <c r="D241" s="86">
        <v>26.71</v>
      </c>
      <c r="E241" s="86">
        <v>8</v>
      </c>
      <c r="F241" s="86">
        <v>33.08</v>
      </c>
      <c r="G241" s="86">
        <v>9.5299999999999994</v>
      </c>
      <c r="H241" s="86">
        <v>343.53</v>
      </c>
      <c r="I241" s="86">
        <v>13.11</v>
      </c>
      <c r="J241" s="86">
        <v>912.29500000000007</v>
      </c>
      <c r="K241" s="86">
        <v>7.67</v>
      </c>
      <c r="L241" s="86">
        <v>29.16</v>
      </c>
    </row>
    <row r="242" spans="1:12" x14ac:dyDescent="0.2">
      <c r="A242" s="92">
        <v>43339</v>
      </c>
      <c r="B242" s="80">
        <v>239</v>
      </c>
      <c r="C242" s="86">
        <v>89.81</v>
      </c>
      <c r="D242" s="86">
        <v>27</v>
      </c>
      <c r="E242" s="86">
        <v>9.02</v>
      </c>
      <c r="F242" s="86">
        <v>30.38</v>
      </c>
      <c r="G242" s="86">
        <v>10.58</v>
      </c>
      <c r="H242" s="86">
        <v>332.03</v>
      </c>
      <c r="I242" s="86">
        <v>13.86</v>
      </c>
      <c r="J242" s="86">
        <v>1037.2550000000001</v>
      </c>
      <c r="K242" s="86">
        <v>7.49</v>
      </c>
      <c r="L242" s="86">
        <v>29.03</v>
      </c>
    </row>
    <row r="243" spans="1:12" x14ac:dyDescent="0.2">
      <c r="A243" s="91">
        <v>43340</v>
      </c>
      <c r="B243" s="80">
        <v>240</v>
      </c>
      <c r="C243" s="86">
        <v>88.83</v>
      </c>
      <c r="D243" s="86">
        <v>27.11</v>
      </c>
      <c r="E243" s="86">
        <v>7.99</v>
      </c>
      <c r="F243" s="86">
        <v>28.85</v>
      </c>
      <c r="G243" s="86">
        <v>9.3000000000000007</v>
      </c>
      <c r="H243" s="86">
        <v>341.9</v>
      </c>
      <c r="I243" s="86">
        <v>14.36</v>
      </c>
      <c r="J243" s="86">
        <v>1042.625</v>
      </c>
      <c r="K243" s="86">
        <v>9.8699999999999992</v>
      </c>
      <c r="L243" s="86">
        <v>29.03</v>
      </c>
    </row>
    <row r="244" spans="1:12" x14ac:dyDescent="0.2">
      <c r="A244" s="92">
        <v>43341</v>
      </c>
      <c r="B244" s="80">
        <v>241</v>
      </c>
      <c r="C244" s="86">
        <v>89.45</v>
      </c>
      <c r="D244" s="86">
        <v>27.29</v>
      </c>
      <c r="E244" s="86">
        <v>7.7</v>
      </c>
      <c r="F244" s="86">
        <v>21.71</v>
      </c>
      <c r="G244" s="86">
        <v>8.84</v>
      </c>
      <c r="H244" s="86">
        <v>335.27</v>
      </c>
      <c r="I244" s="86">
        <v>15.22</v>
      </c>
      <c r="J244" s="86">
        <v>1233.6399999999999</v>
      </c>
      <c r="K244" s="86">
        <v>33.049999999999997</v>
      </c>
      <c r="L244" s="86">
        <v>29.26</v>
      </c>
    </row>
    <row r="245" spans="1:12" x14ac:dyDescent="0.2">
      <c r="A245" s="91">
        <v>43342</v>
      </c>
      <c r="B245" s="80">
        <v>242</v>
      </c>
      <c r="C245" s="86">
        <v>89.62</v>
      </c>
      <c r="D245" s="86">
        <v>27.43</v>
      </c>
      <c r="E245" s="86">
        <v>7.57</v>
      </c>
      <c r="F245" s="86">
        <v>24.47</v>
      </c>
      <c r="G245" s="86">
        <v>8.6999999999999993</v>
      </c>
      <c r="H245" s="86">
        <v>349.33</v>
      </c>
      <c r="I245" s="86">
        <v>14.89</v>
      </c>
      <c r="J245" s="86">
        <v>1072.575</v>
      </c>
      <c r="K245" s="86">
        <v>8.76</v>
      </c>
      <c r="L245" s="86">
        <v>29.39</v>
      </c>
    </row>
    <row r="246" spans="1:12" x14ac:dyDescent="0.2">
      <c r="A246" s="92">
        <v>43343</v>
      </c>
      <c r="B246" s="80">
        <v>243</v>
      </c>
      <c r="C246" s="86">
        <v>89.75</v>
      </c>
      <c r="D246" s="86">
        <v>27.5</v>
      </c>
      <c r="E246" s="86">
        <v>7.27</v>
      </c>
      <c r="F246" s="86">
        <v>24.51</v>
      </c>
      <c r="G246" s="86">
        <v>9.23</v>
      </c>
      <c r="H246" s="86">
        <v>348.17</v>
      </c>
      <c r="I246" s="86">
        <v>17.490000000000002</v>
      </c>
      <c r="J246" s="86">
        <v>1166.7149999999999</v>
      </c>
      <c r="K246" s="86">
        <v>6.01</v>
      </c>
      <c r="L246" s="86">
        <v>29.49</v>
      </c>
    </row>
    <row r="247" spans="1:12" x14ac:dyDescent="0.2">
      <c r="A247" s="91">
        <v>43344</v>
      </c>
      <c r="B247" s="80">
        <v>244</v>
      </c>
      <c r="C247" s="86">
        <v>89.75</v>
      </c>
      <c r="D247" s="86">
        <v>27.33</v>
      </c>
      <c r="E247" s="86">
        <v>9.07</v>
      </c>
      <c r="F247" s="86">
        <v>32.49</v>
      </c>
      <c r="G247" s="86">
        <v>11.55</v>
      </c>
      <c r="H247" s="86">
        <v>329.36</v>
      </c>
      <c r="I247" s="86">
        <v>14.414999999999999</v>
      </c>
      <c r="J247" s="86">
        <v>999.43000000000006</v>
      </c>
      <c r="K247" s="86">
        <v>6.06</v>
      </c>
      <c r="L247" s="86">
        <v>29.36</v>
      </c>
    </row>
    <row r="248" spans="1:12" x14ac:dyDescent="0.2">
      <c r="A248" s="92">
        <v>43345</v>
      </c>
      <c r="B248" s="80">
        <v>245</v>
      </c>
      <c r="C248" s="86">
        <v>89.43</v>
      </c>
      <c r="D248" s="86">
        <v>27.41</v>
      </c>
      <c r="E248" s="86">
        <v>8.73</v>
      </c>
      <c r="F248" s="86">
        <v>26.08</v>
      </c>
      <c r="G248" s="86">
        <v>11.82</v>
      </c>
      <c r="H248" s="86">
        <v>337.96</v>
      </c>
      <c r="I248" s="86">
        <v>14.34</v>
      </c>
      <c r="J248" s="86">
        <v>843.17499999999995</v>
      </c>
      <c r="K248" s="86">
        <v>7.13</v>
      </c>
      <c r="L248" s="86">
        <v>29.22</v>
      </c>
    </row>
    <row r="249" spans="1:12" x14ac:dyDescent="0.2">
      <c r="A249" s="91">
        <v>43346</v>
      </c>
      <c r="B249" s="80">
        <v>246</v>
      </c>
      <c r="C249" s="86">
        <v>91.62</v>
      </c>
      <c r="D249" s="86">
        <v>26.88</v>
      </c>
      <c r="E249" s="86">
        <v>7.45</v>
      </c>
      <c r="F249" s="86">
        <v>33.380000000000003</v>
      </c>
      <c r="G249" s="86">
        <v>9.23</v>
      </c>
      <c r="H249" s="86">
        <v>326.76</v>
      </c>
      <c r="I249" s="86">
        <v>12.29</v>
      </c>
      <c r="J249" s="86">
        <v>1110.55</v>
      </c>
      <c r="K249" s="86">
        <v>22.13</v>
      </c>
      <c r="L249" s="86">
        <v>29.13</v>
      </c>
    </row>
    <row r="250" spans="1:12" x14ac:dyDescent="0.2">
      <c r="A250" s="92">
        <v>43347</v>
      </c>
      <c r="B250" s="80">
        <v>247</v>
      </c>
      <c r="C250" s="86">
        <v>91.06</v>
      </c>
      <c r="D250" s="86">
        <v>26.92</v>
      </c>
      <c r="E250" s="86">
        <v>7.18</v>
      </c>
      <c r="F250" s="86">
        <v>31.12</v>
      </c>
      <c r="G250" s="86">
        <v>8.73</v>
      </c>
      <c r="H250" s="86">
        <v>333.6</v>
      </c>
      <c r="I250" s="86">
        <v>13.035</v>
      </c>
      <c r="J250" s="86">
        <v>1011.62</v>
      </c>
      <c r="K250" s="86">
        <v>13.18</v>
      </c>
      <c r="L250" s="86">
        <v>29.18</v>
      </c>
    </row>
    <row r="251" spans="1:12" x14ac:dyDescent="0.2">
      <c r="A251" s="91">
        <v>43348</v>
      </c>
      <c r="B251" s="80">
        <v>248</v>
      </c>
      <c r="C251" s="86">
        <v>90.64</v>
      </c>
      <c r="D251" s="86">
        <v>27.1</v>
      </c>
      <c r="E251" s="86">
        <v>7.27</v>
      </c>
      <c r="F251" s="86">
        <v>25.81</v>
      </c>
      <c r="G251" s="86">
        <v>8.99</v>
      </c>
      <c r="H251" s="86">
        <v>343.56</v>
      </c>
      <c r="I251" s="86">
        <v>15.164999999999999</v>
      </c>
      <c r="J251" s="86">
        <v>1049.875</v>
      </c>
      <c r="K251" s="86">
        <v>13.6</v>
      </c>
      <c r="L251" s="86">
        <v>29.31</v>
      </c>
    </row>
    <row r="252" spans="1:12" x14ac:dyDescent="0.2">
      <c r="A252" s="92">
        <v>43349</v>
      </c>
      <c r="B252" s="80">
        <v>249</v>
      </c>
      <c r="C252" s="86">
        <v>90.1</v>
      </c>
      <c r="D252" s="86">
        <v>27.21</v>
      </c>
      <c r="E252" s="86">
        <v>7.55</v>
      </c>
      <c r="F252" s="86">
        <v>31.68</v>
      </c>
      <c r="G252" s="86">
        <v>9.49</v>
      </c>
      <c r="H252" s="86">
        <v>331.8</v>
      </c>
      <c r="I252" s="86">
        <v>14.120000000000001</v>
      </c>
      <c r="J252" s="86">
        <v>1034.8200000000002</v>
      </c>
      <c r="K252" s="86">
        <v>20.86</v>
      </c>
      <c r="L252" s="86">
        <v>29.43</v>
      </c>
    </row>
    <row r="253" spans="1:12" x14ac:dyDescent="0.2">
      <c r="A253" s="91">
        <v>43350</v>
      </c>
      <c r="B253" s="80">
        <v>250</v>
      </c>
      <c r="C253" s="86">
        <v>91.08</v>
      </c>
      <c r="D253" s="86">
        <v>27.15</v>
      </c>
      <c r="E253" s="86">
        <v>7.42</v>
      </c>
      <c r="F253" s="86">
        <v>30.65</v>
      </c>
      <c r="G253" s="86">
        <v>8.8699999999999992</v>
      </c>
      <c r="H253" s="86">
        <v>343.01</v>
      </c>
      <c r="I253" s="86">
        <v>15.265000000000001</v>
      </c>
      <c r="J253" s="86">
        <v>1046.665</v>
      </c>
      <c r="K253" s="86">
        <v>21.56</v>
      </c>
      <c r="L253" s="86">
        <v>29.41</v>
      </c>
    </row>
    <row r="254" spans="1:12" x14ac:dyDescent="0.2">
      <c r="A254" s="92">
        <v>43351</v>
      </c>
      <c r="B254" s="80">
        <v>251</v>
      </c>
      <c r="C254" s="86">
        <v>91.18</v>
      </c>
      <c r="D254" s="86">
        <v>26.98</v>
      </c>
      <c r="E254" s="86">
        <v>8.26</v>
      </c>
      <c r="F254" s="86">
        <v>28.02</v>
      </c>
      <c r="G254" s="86">
        <v>9.52</v>
      </c>
      <c r="H254" s="86">
        <v>338.6</v>
      </c>
      <c r="I254" s="86">
        <v>14.805</v>
      </c>
      <c r="J254" s="86">
        <v>1077.3</v>
      </c>
      <c r="K254" s="86">
        <v>9.75</v>
      </c>
      <c r="L254" s="86">
        <v>29.3</v>
      </c>
    </row>
    <row r="255" spans="1:12" x14ac:dyDescent="0.2">
      <c r="A255" s="91">
        <v>43352</v>
      </c>
      <c r="B255" s="80">
        <v>252</v>
      </c>
      <c r="C255" s="86">
        <v>90.74</v>
      </c>
      <c r="D255" s="86">
        <v>26.98</v>
      </c>
      <c r="E255" s="86">
        <v>7.87</v>
      </c>
      <c r="F255" s="86">
        <v>30.64</v>
      </c>
      <c r="G255" s="86">
        <v>9.1300000000000008</v>
      </c>
      <c r="H255" s="86">
        <v>337.01</v>
      </c>
      <c r="I255" s="86">
        <v>14.870000000000001</v>
      </c>
      <c r="J255" s="86">
        <v>1082.97</v>
      </c>
      <c r="K255" s="86">
        <v>6.79</v>
      </c>
      <c r="L255" s="86">
        <v>29.31</v>
      </c>
    </row>
    <row r="256" spans="1:12" x14ac:dyDescent="0.2">
      <c r="A256" s="92">
        <v>43353</v>
      </c>
      <c r="B256" s="80">
        <v>253</v>
      </c>
      <c r="C256" s="86">
        <v>89.88</v>
      </c>
      <c r="D256" s="86">
        <v>27.06</v>
      </c>
      <c r="E256" s="86">
        <v>6.94</v>
      </c>
      <c r="F256" s="86">
        <v>26.03</v>
      </c>
      <c r="G256" s="86">
        <v>8.51</v>
      </c>
      <c r="H256" s="86">
        <v>332.96</v>
      </c>
      <c r="I256" s="86">
        <v>14.69</v>
      </c>
      <c r="J256" s="86">
        <v>991.29499999999996</v>
      </c>
      <c r="K256" s="86">
        <v>5.82</v>
      </c>
      <c r="L256" s="86">
        <v>29.32</v>
      </c>
    </row>
    <row r="257" spans="1:12" x14ac:dyDescent="0.2">
      <c r="A257" s="91">
        <v>43354</v>
      </c>
      <c r="B257" s="80">
        <v>254</v>
      </c>
      <c r="C257" s="86">
        <v>89.34</v>
      </c>
      <c r="D257" s="86">
        <v>27.23</v>
      </c>
      <c r="E257" s="86">
        <v>7.42</v>
      </c>
      <c r="F257" s="86">
        <v>34.1</v>
      </c>
      <c r="G257" s="86">
        <v>8.8699999999999992</v>
      </c>
      <c r="H257" s="86">
        <v>332.42</v>
      </c>
      <c r="I257" s="86">
        <v>15.82</v>
      </c>
      <c r="J257" s="86">
        <v>1028.1500000000001</v>
      </c>
      <c r="K257" s="86">
        <v>7.4</v>
      </c>
      <c r="L257" s="86">
        <v>29.39</v>
      </c>
    </row>
    <row r="258" spans="1:12" x14ac:dyDescent="0.2">
      <c r="A258" s="92">
        <v>43355</v>
      </c>
      <c r="B258" s="80">
        <v>255</v>
      </c>
      <c r="C258" s="86">
        <v>90.75</v>
      </c>
      <c r="D258" s="86">
        <v>27.14</v>
      </c>
      <c r="E258" s="86">
        <v>7.21</v>
      </c>
      <c r="F258" s="86">
        <v>23.19</v>
      </c>
      <c r="G258" s="86">
        <v>8.58</v>
      </c>
      <c r="H258" s="86">
        <v>353.45</v>
      </c>
      <c r="I258" s="86">
        <v>13.2</v>
      </c>
      <c r="J258" s="86">
        <v>1025.23</v>
      </c>
      <c r="K258" s="86">
        <v>5.75</v>
      </c>
      <c r="L258" s="86">
        <v>29.3</v>
      </c>
    </row>
    <row r="259" spans="1:12" x14ac:dyDescent="0.2">
      <c r="A259" s="91">
        <v>43356</v>
      </c>
      <c r="B259" s="80">
        <v>256</v>
      </c>
      <c r="C259" s="86">
        <v>91.41</v>
      </c>
      <c r="D259" s="86">
        <v>27.05</v>
      </c>
      <c r="E259" s="86">
        <v>7.48</v>
      </c>
      <c r="F259" s="86">
        <v>28.76</v>
      </c>
      <c r="G259" s="86">
        <v>8.52</v>
      </c>
      <c r="H259" s="86">
        <v>329.77</v>
      </c>
      <c r="I259" s="86">
        <v>12.35</v>
      </c>
      <c r="J259" s="86">
        <v>1007.6800000000001</v>
      </c>
      <c r="K259" s="86">
        <v>16.07</v>
      </c>
      <c r="L259" s="86">
        <v>29.31</v>
      </c>
    </row>
    <row r="260" spans="1:12" x14ac:dyDescent="0.2">
      <c r="A260" s="92">
        <v>43357</v>
      </c>
      <c r="B260" s="80">
        <v>257</v>
      </c>
      <c r="C260" s="86">
        <v>92.24</v>
      </c>
      <c r="D260" s="86">
        <v>26.96</v>
      </c>
      <c r="E260" s="86">
        <v>6.43</v>
      </c>
      <c r="F260" s="86">
        <v>27.01</v>
      </c>
      <c r="G260" s="86">
        <v>7.43</v>
      </c>
      <c r="H260" s="86">
        <v>353.75</v>
      </c>
      <c r="I260" s="86">
        <v>15.295</v>
      </c>
      <c r="J260" s="86">
        <v>1012.72</v>
      </c>
      <c r="K260" s="86">
        <v>10.85</v>
      </c>
      <c r="L260" s="86">
        <v>29.52</v>
      </c>
    </row>
    <row r="261" spans="1:12" x14ac:dyDescent="0.2">
      <c r="A261" s="91">
        <v>43358</v>
      </c>
      <c r="B261" s="80">
        <v>258</v>
      </c>
      <c r="C261" s="86">
        <v>90.91</v>
      </c>
      <c r="D261" s="86">
        <v>27.28</v>
      </c>
      <c r="E261" s="86">
        <v>7.68</v>
      </c>
      <c r="F261" s="86">
        <v>25.8</v>
      </c>
      <c r="G261" s="86">
        <v>9.34</v>
      </c>
      <c r="H261" s="86">
        <v>342.03</v>
      </c>
      <c r="I261" s="86">
        <v>17.195</v>
      </c>
      <c r="J261" s="86">
        <v>1083.27</v>
      </c>
      <c r="K261" s="86">
        <v>14.58</v>
      </c>
      <c r="L261" s="86">
        <v>29.58</v>
      </c>
    </row>
    <row r="262" spans="1:12" x14ac:dyDescent="0.2">
      <c r="A262" s="92">
        <v>43359</v>
      </c>
      <c r="B262" s="80">
        <v>259</v>
      </c>
      <c r="C262" s="86">
        <v>91.96</v>
      </c>
      <c r="D262" s="86">
        <v>26.85</v>
      </c>
      <c r="E262" s="86">
        <v>6.22</v>
      </c>
      <c r="F262" s="86">
        <v>25.36</v>
      </c>
      <c r="G262" s="86">
        <v>7.51</v>
      </c>
      <c r="H262" s="86">
        <v>338.21</v>
      </c>
      <c r="I262" s="86">
        <v>12.135</v>
      </c>
      <c r="J262" s="86">
        <v>913.43</v>
      </c>
      <c r="K262" s="86">
        <v>14.58</v>
      </c>
      <c r="L262" s="86">
        <v>29.41</v>
      </c>
    </row>
    <row r="263" spans="1:12" x14ac:dyDescent="0.2">
      <c r="A263" s="91">
        <v>43360</v>
      </c>
      <c r="B263" s="80">
        <v>260</v>
      </c>
      <c r="C263" s="86">
        <v>90.58</v>
      </c>
      <c r="D263" s="86">
        <v>26.96</v>
      </c>
      <c r="E263" s="86">
        <v>6.28</v>
      </c>
      <c r="F263" s="86">
        <v>24.82</v>
      </c>
      <c r="G263" s="86">
        <v>7.53</v>
      </c>
      <c r="H263" s="86">
        <v>333.42</v>
      </c>
      <c r="I263" s="86">
        <v>14.24</v>
      </c>
      <c r="J263" s="86">
        <v>1105.9549999999999</v>
      </c>
      <c r="K263" s="86">
        <v>11.44</v>
      </c>
      <c r="L263" s="86">
        <v>29.42</v>
      </c>
    </row>
    <row r="264" spans="1:12" x14ac:dyDescent="0.2">
      <c r="A264" s="92">
        <v>43361</v>
      </c>
      <c r="B264" s="80">
        <v>261</v>
      </c>
      <c r="C264" s="86">
        <v>91.05</v>
      </c>
      <c r="D264" s="86">
        <v>26.9</v>
      </c>
      <c r="E264" s="86">
        <v>7.36</v>
      </c>
      <c r="F264" s="86">
        <v>26.61</v>
      </c>
      <c r="G264" s="86">
        <v>8.66</v>
      </c>
      <c r="H264" s="86">
        <v>333</v>
      </c>
      <c r="I264" s="86">
        <v>13.805</v>
      </c>
      <c r="J264" s="86">
        <v>974.25</v>
      </c>
      <c r="K264" s="86">
        <v>5.52</v>
      </c>
      <c r="L264" s="86">
        <v>29.51</v>
      </c>
    </row>
    <row r="265" spans="1:12" x14ac:dyDescent="0.2">
      <c r="A265" s="91">
        <v>43362</v>
      </c>
      <c r="B265" s="80">
        <v>262</v>
      </c>
      <c r="C265" s="86">
        <v>89.95</v>
      </c>
      <c r="D265" s="86">
        <v>27.15</v>
      </c>
      <c r="E265" s="86">
        <v>9.0299999999999994</v>
      </c>
      <c r="F265" s="86">
        <v>27.01</v>
      </c>
      <c r="G265" s="86">
        <v>9.94</v>
      </c>
      <c r="H265" s="86">
        <v>335.64</v>
      </c>
      <c r="I265" s="86">
        <v>16.134999999999998</v>
      </c>
      <c r="J265" s="86">
        <v>995.90499999999997</v>
      </c>
      <c r="K265" s="86">
        <v>8.82</v>
      </c>
      <c r="L265" s="86">
        <v>29.48</v>
      </c>
    </row>
    <row r="266" spans="1:12" x14ac:dyDescent="0.2">
      <c r="A266" s="92">
        <v>43363</v>
      </c>
      <c r="B266" s="80">
        <v>263</v>
      </c>
      <c r="C266" s="86">
        <v>90.67</v>
      </c>
      <c r="D266" s="86">
        <v>26.95</v>
      </c>
      <c r="E266" s="86">
        <v>8.67</v>
      </c>
      <c r="F266" s="86">
        <v>28.74</v>
      </c>
      <c r="G266" s="86">
        <v>9.8000000000000007</v>
      </c>
      <c r="H266" s="86">
        <v>346.46</v>
      </c>
      <c r="I266" s="86">
        <v>13.225000000000001</v>
      </c>
      <c r="J266" s="86">
        <v>850.03</v>
      </c>
      <c r="K266" s="86">
        <v>8.1999999999999993</v>
      </c>
      <c r="L266" s="86">
        <v>29.51</v>
      </c>
    </row>
    <row r="267" spans="1:12" x14ac:dyDescent="0.2">
      <c r="A267" s="91">
        <v>43364</v>
      </c>
      <c r="B267" s="80">
        <v>264</v>
      </c>
      <c r="C267" s="86">
        <v>89.82</v>
      </c>
      <c r="D267" s="86">
        <v>27.23</v>
      </c>
      <c r="E267" s="86">
        <v>7.22</v>
      </c>
      <c r="F267" s="86">
        <v>27.97</v>
      </c>
      <c r="G267" s="86">
        <v>8.77</v>
      </c>
      <c r="H267" s="86">
        <v>348.82</v>
      </c>
      <c r="I267" s="86">
        <v>15.745000000000001</v>
      </c>
      <c r="J267" s="86">
        <v>1130.0549999999998</v>
      </c>
      <c r="K267" s="86">
        <v>6.41</v>
      </c>
      <c r="L267" s="86">
        <v>29.6</v>
      </c>
    </row>
    <row r="268" spans="1:12" x14ac:dyDescent="0.2">
      <c r="A268" s="92">
        <v>43365</v>
      </c>
      <c r="B268" s="80">
        <v>265</v>
      </c>
      <c r="C268" s="86">
        <v>90.74</v>
      </c>
      <c r="D268" s="86">
        <v>26.83</v>
      </c>
      <c r="E268" s="86">
        <v>6.42</v>
      </c>
      <c r="F268" s="86">
        <v>26.82</v>
      </c>
      <c r="G268" s="86">
        <v>7.97</v>
      </c>
      <c r="H268" s="86">
        <v>332.97</v>
      </c>
      <c r="I268" s="86">
        <v>13.879999999999999</v>
      </c>
      <c r="J268" s="86">
        <v>935.78</v>
      </c>
      <c r="K268" s="86">
        <v>12.93</v>
      </c>
      <c r="L268" s="86">
        <v>29.58</v>
      </c>
    </row>
    <row r="269" spans="1:12" x14ac:dyDescent="0.2">
      <c r="A269" s="92">
        <v>43366</v>
      </c>
      <c r="B269" s="80">
        <v>266</v>
      </c>
      <c r="C269" s="86">
        <v>89.45</v>
      </c>
      <c r="D269" s="86">
        <v>27.28</v>
      </c>
      <c r="E269" s="86">
        <v>7.3</v>
      </c>
      <c r="F269" s="86">
        <v>24.09</v>
      </c>
      <c r="G269" s="86">
        <v>8.3800000000000008</v>
      </c>
      <c r="H269" s="86">
        <v>324.72000000000003</v>
      </c>
      <c r="I269" s="86">
        <v>13.815000000000001</v>
      </c>
      <c r="J269" s="86">
        <v>1011.88</v>
      </c>
      <c r="K269" s="86">
        <v>15.15</v>
      </c>
      <c r="L269" s="86">
        <v>29.49</v>
      </c>
    </row>
    <row r="270" spans="1:12" x14ac:dyDescent="0.2">
      <c r="A270" s="91">
        <v>43367</v>
      </c>
      <c r="B270" s="80">
        <v>267</v>
      </c>
      <c r="C270" s="86">
        <v>89.22</v>
      </c>
      <c r="D270" s="86">
        <v>27.52</v>
      </c>
      <c r="E270" s="86">
        <v>8.41</v>
      </c>
      <c r="F270" s="86">
        <v>29.73</v>
      </c>
      <c r="G270" s="86">
        <v>9.9700000000000006</v>
      </c>
      <c r="H270" s="86">
        <v>334.76</v>
      </c>
      <c r="I270" s="86">
        <v>18.439999999999998</v>
      </c>
      <c r="J270" s="86">
        <v>1242.8599999999999</v>
      </c>
      <c r="K270" s="86">
        <v>11.68</v>
      </c>
      <c r="L270" s="86">
        <v>29.66</v>
      </c>
    </row>
    <row r="271" spans="1:12" x14ac:dyDescent="0.2">
      <c r="A271" s="92">
        <v>43368</v>
      </c>
      <c r="B271" s="80">
        <v>268</v>
      </c>
      <c r="C271" s="86">
        <v>90.34</v>
      </c>
      <c r="D271" s="86">
        <v>27.02</v>
      </c>
      <c r="E271" s="86">
        <v>7.08</v>
      </c>
      <c r="F271" s="86">
        <v>27.91</v>
      </c>
      <c r="G271" s="86">
        <v>9.15</v>
      </c>
      <c r="H271" s="86">
        <v>323.17</v>
      </c>
      <c r="I271" s="86">
        <v>13.995000000000001</v>
      </c>
      <c r="J271" s="86">
        <v>966.86</v>
      </c>
      <c r="K271" s="86">
        <v>15.15</v>
      </c>
      <c r="L271" s="86">
        <v>29.6</v>
      </c>
    </row>
    <row r="272" spans="1:12" x14ac:dyDescent="0.2">
      <c r="A272" s="91">
        <v>43369</v>
      </c>
      <c r="B272" s="80">
        <v>269</v>
      </c>
      <c r="C272" s="86">
        <v>89.01</v>
      </c>
      <c r="D272" s="86">
        <v>27.34</v>
      </c>
      <c r="E272" s="86">
        <v>7.49</v>
      </c>
      <c r="F272" s="86">
        <v>26.54</v>
      </c>
      <c r="G272" s="86">
        <v>9.11</v>
      </c>
      <c r="H272" s="86">
        <v>334.27</v>
      </c>
      <c r="I272" s="86">
        <v>16.995000000000001</v>
      </c>
      <c r="J272" s="86">
        <v>1022.845</v>
      </c>
      <c r="K272" s="86">
        <v>6.01</v>
      </c>
      <c r="L272" s="86">
        <v>29.61</v>
      </c>
    </row>
    <row r="273" spans="1:12" x14ac:dyDescent="0.2">
      <c r="A273" s="92">
        <v>43370</v>
      </c>
      <c r="B273" s="80">
        <v>270</v>
      </c>
      <c r="C273" s="86">
        <v>89.39</v>
      </c>
      <c r="D273" s="86">
        <v>27.54</v>
      </c>
      <c r="E273" s="86">
        <v>7.8</v>
      </c>
      <c r="F273" s="86">
        <v>28.51</v>
      </c>
      <c r="G273" s="86">
        <v>8.9700000000000006</v>
      </c>
      <c r="H273" s="86">
        <v>340.37</v>
      </c>
      <c r="I273" s="86">
        <v>15.2</v>
      </c>
      <c r="J273" s="86">
        <v>1162.3800000000001</v>
      </c>
      <c r="K273" s="86">
        <v>5.88</v>
      </c>
      <c r="L273" s="86">
        <v>29.62</v>
      </c>
    </row>
    <row r="274" spans="1:12" x14ac:dyDescent="0.2">
      <c r="A274" s="91">
        <v>43371</v>
      </c>
      <c r="B274" s="80">
        <v>271</v>
      </c>
      <c r="C274" s="86">
        <v>89.94</v>
      </c>
      <c r="D274" s="86">
        <v>27.57</v>
      </c>
      <c r="E274" s="86">
        <v>7.94</v>
      </c>
      <c r="F274" s="86">
        <v>25.21</v>
      </c>
      <c r="G274" s="86">
        <v>8.85</v>
      </c>
      <c r="H274" s="86">
        <v>342.97</v>
      </c>
      <c r="I274" s="86">
        <v>15.495000000000001</v>
      </c>
      <c r="J274" s="86">
        <v>963.31999999999994</v>
      </c>
      <c r="K274" s="86">
        <v>1.84</v>
      </c>
      <c r="L274" s="86">
        <v>29.76</v>
      </c>
    </row>
    <row r="275" spans="1:12" x14ac:dyDescent="0.2">
      <c r="A275" s="92">
        <v>43372</v>
      </c>
      <c r="B275" s="80">
        <v>272</v>
      </c>
      <c r="C275" s="86">
        <v>88.99</v>
      </c>
      <c r="D275" s="86">
        <v>27.62</v>
      </c>
      <c r="E275" s="86">
        <v>8.49</v>
      </c>
      <c r="F275" s="86">
        <v>29.98</v>
      </c>
      <c r="G275" s="86">
        <v>10.37</v>
      </c>
      <c r="H275" s="86">
        <v>346.29</v>
      </c>
      <c r="I275" s="86">
        <v>17.225000000000001</v>
      </c>
      <c r="J275" s="86">
        <v>977.79499999999996</v>
      </c>
      <c r="K275" s="86">
        <v>10.51</v>
      </c>
      <c r="L275" s="86">
        <v>29.7</v>
      </c>
    </row>
    <row r="276" spans="1:12" x14ac:dyDescent="0.2">
      <c r="A276" s="91">
        <v>43373</v>
      </c>
      <c r="B276" s="80">
        <v>273</v>
      </c>
      <c r="C276" s="86">
        <v>89.45</v>
      </c>
      <c r="D276" s="86">
        <v>27.49</v>
      </c>
      <c r="E276" s="86">
        <v>8.2899999999999991</v>
      </c>
      <c r="F276" s="86">
        <v>27.85</v>
      </c>
      <c r="G276" s="86">
        <v>9.9499999999999993</v>
      </c>
      <c r="H276" s="86">
        <v>333.67</v>
      </c>
      <c r="I276" s="86">
        <v>14.44</v>
      </c>
      <c r="J276" s="86">
        <v>1079.29</v>
      </c>
      <c r="K276" s="86">
        <v>8.48</v>
      </c>
      <c r="L276" s="86">
        <v>29.53</v>
      </c>
    </row>
    <row r="277" spans="1:12" x14ac:dyDescent="0.2">
      <c r="A277" s="92">
        <v>43374</v>
      </c>
      <c r="B277" s="80">
        <v>274</v>
      </c>
      <c r="C277" s="86">
        <v>91.52</v>
      </c>
      <c r="D277" s="86">
        <v>26.88</v>
      </c>
      <c r="E277" s="86">
        <v>7.02</v>
      </c>
      <c r="F277" s="86">
        <v>28.16</v>
      </c>
      <c r="G277" s="86">
        <v>8.34</v>
      </c>
      <c r="H277" s="86">
        <v>339.02</v>
      </c>
      <c r="I277" s="86">
        <v>11.57</v>
      </c>
      <c r="J277" s="86">
        <v>1058.3599999999999</v>
      </c>
      <c r="K277" s="86">
        <v>24.99</v>
      </c>
      <c r="L277" s="86">
        <v>29.45</v>
      </c>
    </row>
    <row r="278" spans="1:12" x14ac:dyDescent="0.2">
      <c r="A278" s="91">
        <v>43375</v>
      </c>
      <c r="B278" s="80">
        <v>275</v>
      </c>
      <c r="C278" s="86">
        <v>88.98</v>
      </c>
      <c r="D278" s="86">
        <v>27.34</v>
      </c>
      <c r="E278" s="86">
        <v>7.48</v>
      </c>
      <c r="F278" s="86">
        <v>28.89</v>
      </c>
      <c r="G278" s="86">
        <v>8.73</v>
      </c>
      <c r="H278" s="86">
        <v>325.31</v>
      </c>
      <c r="I278" s="86">
        <v>14.75</v>
      </c>
      <c r="J278" s="86">
        <v>1007.5450000000001</v>
      </c>
      <c r="K278" s="86">
        <v>9.69</v>
      </c>
      <c r="L278" s="86">
        <v>29.58</v>
      </c>
    </row>
    <row r="279" spans="1:12" x14ac:dyDescent="0.2">
      <c r="A279" s="92">
        <v>43376</v>
      </c>
      <c r="B279" s="80">
        <v>276</v>
      </c>
      <c r="C279" s="86">
        <v>91.47</v>
      </c>
      <c r="D279" s="86">
        <v>26.73</v>
      </c>
      <c r="E279" s="86">
        <v>6.8</v>
      </c>
      <c r="F279" s="86">
        <v>28.84</v>
      </c>
      <c r="G279" s="86">
        <v>7.76</v>
      </c>
      <c r="H279" s="86">
        <v>327.47000000000003</v>
      </c>
      <c r="I279" s="86">
        <v>12.44</v>
      </c>
      <c r="J279" s="86">
        <v>1011.3</v>
      </c>
      <c r="K279" s="86">
        <v>13.77</v>
      </c>
      <c r="L279" s="86">
        <v>29.5</v>
      </c>
    </row>
    <row r="280" spans="1:12" x14ac:dyDescent="0.2">
      <c r="A280" s="91">
        <v>43377</v>
      </c>
      <c r="B280" s="80">
        <v>277</v>
      </c>
      <c r="C280" s="86">
        <v>89.82</v>
      </c>
      <c r="D280" s="86">
        <v>26.8</v>
      </c>
      <c r="E280" s="86">
        <v>8.42</v>
      </c>
      <c r="F280" s="86">
        <v>29.98</v>
      </c>
      <c r="G280" s="86">
        <v>10.38</v>
      </c>
      <c r="H280" s="86">
        <v>327.61</v>
      </c>
      <c r="I280" s="86">
        <v>13.8</v>
      </c>
      <c r="J280" s="86">
        <v>907.05</v>
      </c>
      <c r="K280" s="86">
        <v>11.91</v>
      </c>
      <c r="L280" s="86">
        <v>29.34</v>
      </c>
    </row>
    <row r="281" spans="1:12" x14ac:dyDescent="0.2">
      <c r="A281" s="92">
        <v>43378</v>
      </c>
      <c r="B281" s="80">
        <v>278</v>
      </c>
      <c r="C281" s="86">
        <v>88.43</v>
      </c>
      <c r="D281" s="86">
        <v>27.14</v>
      </c>
      <c r="E281" s="86">
        <v>9.44</v>
      </c>
      <c r="F281" s="86">
        <v>30.59</v>
      </c>
      <c r="G281" s="86">
        <v>11.44</v>
      </c>
      <c r="H281" s="86">
        <v>332.33</v>
      </c>
      <c r="I281" s="86">
        <v>15.205</v>
      </c>
      <c r="J281" s="86">
        <v>1035.395</v>
      </c>
      <c r="K281" s="86">
        <v>10.72</v>
      </c>
      <c r="L281" s="86">
        <v>29.33</v>
      </c>
    </row>
    <row r="282" spans="1:12" x14ac:dyDescent="0.2">
      <c r="A282" s="91">
        <v>43379</v>
      </c>
      <c r="B282" s="80">
        <v>279</v>
      </c>
      <c r="C282" s="86">
        <v>90.08</v>
      </c>
      <c r="D282" s="86">
        <v>26.99</v>
      </c>
      <c r="E282" s="86">
        <v>8.24</v>
      </c>
      <c r="F282" s="86">
        <v>32.479999999999997</v>
      </c>
      <c r="G282" s="86">
        <v>10.14</v>
      </c>
      <c r="H282" s="86">
        <v>333.86</v>
      </c>
      <c r="I282" s="86">
        <v>13.635000000000002</v>
      </c>
      <c r="J282" s="86">
        <v>1009.475</v>
      </c>
      <c r="K282" s="86">
        <v>11.06</v>
      </c>
      <c r="L282" s="86">
        <v>29.38</v>
      </c>
    </row>
    <row r="283" spans="1:12" x14ac:dyDescent="0.2">
      <c r="A283" s="92">
        <v>43380</v>
      </c>
      <c r="B283" s="80">
        <v>280</v>
      </c>
      <c r="C283" s="86">
        <v>90.91</v>
      </c>
      <c r="D283" s="86">
        <v>26.94</v>
      </c>
      <c r="E283" s="86">
        <v>7.85</v>
      </c>
      <c r="F283" s="86">
        <v>32.270000000000003</v>
      </c>
      <c r="G283" s="86">
        <v>9.1999999999999993</v>
      </c>
      <c r="H283" s="86">
        <v>335.41</v>
      </c>
      <c r="I283" s="86">
        <v>14.984999999999999</v>
      </c>
      <c r="J283" s="86">
        <v>1088.6400000000001</v>
      </c>
      <c r="K283" s="86">
        <v>13.92</v>
      </c>
      <c r="L283" s="86">
        <v>29.4</v>
      </c>
    </row>
    <row r="284" spans="1:12" x14ac:dyDescent="0.2">
      <c r="A284" s="91">
        <v>43381</v>
      </c>
      <c r="B284" s="80">
        <v>281</v>
      </c>
      <c r="C284" s="86">
        <v>89.62</v>
      </c>
      <c r="D284" s="86">
        <v>27.04</v>
      </c>
      <c r="E284" s="86">
        <v>7.75</v>
      </c>
      <c r="F284" s="86">
        <v>26.51</v>
      </c>
      <c r="G284" s="86">
        <v>9.26</v>
      </c>
      <c r="H284" s="86">
        <v>322.35000000000002</v>
      </c>
      <c r="I284" s="86">
        <v>11.914999999999999</v>
      </c>
      <c r="J284" s="86">
        <v>959.28499999999997</v>
      </c>
      <c r="K284" s="86">
        <v>17.690000000000001</v>
      </c>
      <c r="L284" s="86">
        <v>29.36</v>
      </c>
    </row>
    <row r="285" spans="1:12" x14ac:dyDescent="0.2">
      <c r="A285" s="92">
        <v>43382</v>
      </c>
      <c r="B285" s="80">
        <v>282</v>
      </c>
      <c r="C285" s="86">
        <v>88.99</v>
      </c>
      <c r="D285" s="86">
        <v>27.13</v>
      </c>
      <c r="E285" s="86">
        <v>8.4</v>
      </c>
      <c r="F285" s="86">
        <v>29.51</v>
      </c>
      <c r="G285" s="86">
        <v>10.19</v>
      </c>
      <c r="H285" s="86">
        <v>314.8</v>
      </c>
      <c r="I285" s="86">
        <v>14.395</v>
      </c>
      <c r="J285" s="86">
        <v>1156.42</v>
      </c>
      <c r="K285" s="86">
        <v>12.52</v>
      </c>
      <c r="L285" s="86">
        <v>29.27</v>
      </c>
    </row>
    <row r="286" spans="1:12" x14ac:dyDescent="0.2">
      <c r="A286" s="91">
        <v>43383</v>
      </c>
      <c r="B286" s="80">
        <v>283</v>
      </c>
      <c r="C286" s="86">
        <v>90.15</v>
      </c>
      <c r="D286" s="86">
        <v>27.13</v>
      </c>
      <c r="E286" s="86">
        <v>7.56</v>
      </c>
      <c r="F286" s="86">
        <v>24.78</v>
      </c>
      <c r="G286" s="86">
        <v>9.02</v>
      </c>
      <c r="H286" s="86">
        <v>332.8</v>
      </c>
      <c r="I286" s="86">
        <v>13.385000000000002</v>
      </c>
      <c r="J286" s="86">
        <v>1083.17</v>
      </c>
      <c r="K286" s="86">
        <v>4.22</v>
      </c>
      <c r="L286" s="86">
        <v>29.34</v>
      </c>
    </row>
    <row r="287" spans="1:12" x14ac:dyDescent="0.2">
      <c r="A287" s="92">
        <v>43384</v>
      </c>
      <c r="B287" s="80">
        <v>284</v>
      </c>
      <c r="C287" s="86">
        <v>90.24</v>
      </c>
      <c r="D287" s="86">
        <v>26.98</v>
      </c>
      <c r="E287" s="86">
        <v>7.54</v>
      </c>
      <c r="F287" s="86">
        <v>28.2</v>
      </c>
      <c r="G287" s="86">
        <v>9.08</v>
      </c>
      <c r="H287" s="86">
        <v>337.81</v>
      </c>
      <c r="I287" s="86">
        <v>14.835000000000001</v>
      </c>
      <c r="J287" s="86">
        <v>1068.375</v>
      </c>
      <c r="K287" s="86">
        <v>10.32</v>
      </c>
      <c r="L287" s="86">
        <v>29.42</v>
      </c>
    </row>
    <row r="288" spans="1:12" x14ac:dyDescent="0.2">
      <c r="A288" s="91">
        <v>43385</v>
      </c>
      <c r="B288" s="80">
        <v>285</v>
      </c>
      <c r="C288" s="86">
        <v>91.92</v>
      </c>
      <c r="D288" s="86">
        <v>26.66</v>
      </c>
      <c r="E288" s="86">
        <v>6.72</v>
      </c>
      <c r="F288" s="86">
        <v>25.14</v>
      </c>
      <c r="G288" s="86">
        <v>7.8</v>
      </c>
      <c r="H288" s="86">
        <v>337.56</v>
      </c>
      <c r="I288" s="86">
        <v>13.835000000000001</v>
      </c>
      <c r="J288" s="86">
        <v>1029.0350000000001</v>
      </c>
      <c r="K288" s="86">
        <v>17.71</v>
      </c>
      <c r="L288" s="86">
        <v>29.39</v>
      </c>
    </row>
    <row r="289" spans="1:12" x14ac:dyDescent="0.2">
      <c r="A289" s="92">
        <v>43386</v>
      </c>
      <c r="B289" s="80">
        <v>286</v>
      </c>
      <c r="C289" s="86">
        <v>92.19</v>
      </c>
      <c r="D289" s="86">
        <v>26.54</v>
      </c>
      <c r="E289" s="86">
        <v>6.61</v>
      </c>
      <c r="F289" s="86">
        <v>25.81</v>
      </c>
      <c r="G289" s="86">
        <v>7.94</v>
      </c>
      <c r="H289" s="86">
        <v>331.71</v>
      </c>
      <c r="I289" s="86">
        <v>12.68</v>
      </c>
      <c r="J289" s="86">
        <v>912.64</v>
      </c>
      <c r="K289" s="86">
        <v>18</v>
      </c>
      <c r="L289" s="86">
        <v>29.29</v>
      </c>
    </row>
    <row r="290" spans="1:12" x14ac:dyDescent="0.2">
      <c r="A290" s="91">
        <v>43387</v>
      </c>
      <c r="B290" s="80">
        <v>287</v>
      </c>
      <c r="C290" s="86">
        <v>90.28</v>
      </c>
      <c r="D290" s="86">
        <v>26.84</v>
      </c>
      <c r="E290" s="86">
        <v>7.22</v>
      </c>
      <c r="F290" s="86">
        <v>25.26</v>
      </c>
      <c r="G290" s="86">
        <v>8.4600000000000009</v>
      </c>
      <c r="H290" s="86">
        <v>334.29</v>
      </c>
      <c r="I290" s="86">
        <v>14.96</v>
      </c>
      <c r="J290" s="86">
        <v>1086.925</v>
      </c>
      <c r="K290" s="86">
        <v>8.61</v>
      </c>
      <c r="L290" s="86">
        <v>29.38</v>
      </c>
    </row>
    <row r="291" spans="1:12" x14ac:dyDescent="0.2">
      <c r="A291" s="92">
        <v>43388</v>
      </c>
      <c r="B291" s="80">
        <v>288</v>
      </c>
      <c r="C291" s="86">
        <v>88.92</v>
      </c>
      <c r="D291" s="86">
        <v>26.97</v>
      </c>
      <c r="E291" s="86">
        <v>8.14</v>
      </c>
      <c r="F291" s="86">
        <v>29.41</v>
      </c>
      <c r="G291" s="86">
        <v>9.48</v>
      </c>
      <c r="H291" s="86">
        <v>340.44</v>
      </c>
      <c r="I291" s="86">
        <v>15.7</v>
      </c>
      <c r="J291" s="86">
        <v>1004.4349999999999</v>
      </c>
      <c r="K291" s="86">
        <v>4.38</v>
      </c>
      <c r="L291" s="86">
        <v>29.43</v>
      </c>
    </row>
    <row r="292" spans="1:12" x14ac:dyDescent="0.2">
      <c r="A292" s="91">
        <v>43389</v>
      </c>
      <c r="B292" s="80">
        <v>289</v>
      </c>
      <c r="C292" s="86">
        <v>89.07</v>
      </c>
      <c r="D292" s="86">
        <v>26.97</v>
      </c>
      <c r="E292" s="86">
        <v>8.5399999999999991</v>
      </c>
      <c r="F292" s="86">
        <v>32.799999999999997</v>
      </c>
      <c r="G292" s="86">
        <v>9.33</v>
      </c>
      <c r="H292" s="86">
        <v>346.86</v>
      </c>
      <c r="I292" s="86">
        <v>15.074999999999999</v>
      </c>
      <c r="J292" s="86">
        <v>1058.875</v>
      </c>
      <c r="K292" s="86">
        <v>15.04</v>
      </c>
      <c r="L292" s="86">
        <v>29.32</v>
      </c>
    </row>
    <row r="293" spans="1:12" x14ac:dyDescent="0.2">
      <c r="A293" s="92">
        <v>43390</v>
      </c>
      <c r="B293" s="80">
        <v>290</v>
      </c>
      <c r="C293" s="86">
        <v>91.14</v>
      </c>
      <c r="D293" s="86">
        <v>26.52</v>
      </c>
      <c r="E293" s="86">
        <v>8.0500000000000007</v>
      </c>
      <c r="F293" s="86">
        <v>26.58</v>
      </c>
      <c r="G293" s="86">
        <v>9.3699999999999992</v>
      </c>
      <c r="H293" s="86">
        <v>319.94</v>
      </c>
      <c r="I293" s="86">
        <v>12.08</v>
      </c>
      <c r="J293" s="86">
        <v>860.11999999999989</v>
      </c>
      <c r="K293" s="86">
        <v>30.47</v>
      </c>
      <c r="L293" s="86">
        <v>29.16</v>
      </c>
    </row>
    <row r="294" spans="1:12" x14ac:dyDescent="0.2">
      <c r="A294" s="91">
        <v>43391</v>
      </c>
      <c r="B294" s="80">
        <v>291</v>
      </c>
      <c r="C294" s="86">
        <v>89.1</v>
      </c>
      <c r="D294" s="86">
        <v>26.84</v>
      </c>
      <c r="E294" s="86">
        <v>7.1</v>
      </c>
      <c r="F294" s="86">
        <v>24.36</v>
      </c>
      <c r="G294" s="86">
        <v>8.4499999999999993</v>
      </c>
      <c r="H294" s="86">
        <v>333.35</v>
      </c>
      <c r="I294" s="86">
        <v>15.965</v>
      </c>
      <c r="J294" s="86">
        <v>1125.82</v>
      </c>
      <c r="K294" s="86">
        <v>2.2200000000000002</v>
      </c>
      <c r="L294" s="86">
        <v>29.27</v>
      </c>
    </row>
    <row r="295" spans="1:12" x14ac:dyDescent="0.2">
      <c r="A295" s="92">
        <v>43392</v>
      </c>
      <c r="B295" s="80">
        <v>292</v>
      </c>
      <c r="C295" s="86">
        <v>89.24</v>
      </c>
      <c r="D295" s="86">
        <v>26.77</v>
      </c>
      <c r="E295" s="86">
        <v>7.84</v>
      </c>
      <c r="F295" s="86">
        <v>28.46</v>
      </c>
      <c r="G295" s="86">
        <v>9.3699999999999992</v>
      </c>
      <c r="H295" s="86">
        <v>337.21</v>
      </c>
      <c r="I295" s="86">
        <v>15.865</v>
      </c>
      <c r="J295" s="86">
        <v>1120.5050000000001</v>
      </c>
      <c r="K295" s="86">
        <v>13.58</v>
      </c>
      <c r="L295" s="86">
        <v>29.13</v>
      </c>
    </row>
    <row r="296" spans="1:12" x14ac:dyDescent="0.2">
      <c r="A296" s="91">
        <v>43393</v>
      </c>
      <c r="B296" s="80">
        <v>293</v>
      </c>
      <c r="C296" s="86">
        <v>89.7</v>
      </c>
      <c r="D296" s="86">
        <v>26.66</v>
      </c>
      <c r="E296" s="86">
        <v>7.71</v>
      </c>
      <c r="F296" s="86">
        <v>26.28</v>
      </c>
      <c r="G296" s="86">
        <v>9.0299999999999994</v>
      </c>
      <c r="H296" s="86">
        <v>349.41</v>
      </c>
      <c r="I296" s="86">
        <v>15.715</v>
      </c>
      <c r="J296" s="86">
        <v>1041.96</v>
      </c>
      <c r="K296" s="86">
        <v>8.0399999999999991</v>
      </c>
      <c r="L296" s="86">
        <v>29.04</v>
      </c>
    </row>
    <row r="297" spans="1:12" x14ac:dyDescent="0.2">
      <c r="A297" s="92">
        <v>43394</v>
      </c>
      <c r="B297" s="80">
        <v>294</v>
      </c>
      <c r="C297" s="86">
        <v>89.05</v>
      </c>
      <c r="D297" s="86">
        <v>26.71</v>
      </c>
      <c r="E297" s="86">
        <v>7.12</v>
      </c>
      <c r="F297" s="86">
        <v>27.82</v>
      </c>
      <c r="G297" s="86">
        <v>8.17</v>
      </c>
      <c r="H297" s="86">
        <v>338.23</v>
      </c>
      <c r="I297" s="86">
        <v>14.324999999999999</v>
      </c>
      <c r="J297" s="86">
        <v>946.5</v>
      </c>
      <c r="K297" s="86">
        <v>7.6</v>
      </c>
      <c r="L297" s="86">
        <v>29.27</v>
      </c>
    </row>
    <row r="298" spans="1:12" x14ac:dyDescent="0.2">
      <c r="A298" s="91">
        <v>43395</v>
      </c>
      <c r="B298" s="80">
        <v>295</v>
      </c>
      <c r="C298" s="86">
        <v>89.05</v>
      </c>
      <c r="D298" s="86">
        <v>26.92</v>
      </c>
      <c r="E298" s="86">
        <v>7.21</v>
      </c>
      <c r="F298" s="86">
        <v>25.14</v>
      </c>
      <c r="G298" s="86">
        <v>8.3000000000000007</v>
      </c>
      <c r="H298" s="86">
        <v>327.5</v>
      </c>
      <c r="I298" s="86">
        <v>16.924999999999997</v>
      </c>
      <c r="J298" s="86">
        <v>1011.19</v>
      </c>
      <c r="K298" s="86">
        <v>11.11</v>
      </c>
      <c r="L298" s="86">
        <v>29.3</v>
      </c>
    </row>
    <row r="299" spans="1:12" x14ac:dyDescent="0.2">
      <c r="A299" s="92">
        <v>43396</v>
      </c>
      <c r="B299" s="80">
        <v>296</v>
      </c>
      <c r="C299" s="86">
        <v>90.15</v>
      </c>
      <c r="D299" s="86">
        <v>26.8</v>
      </c>
      <c r="E299" s="86">
        <v>6.48</v>
      </c>
      <c r="F299" s="86">
        <v>26.61</v>
      </c>
      <c r="G299" s="86">
        <v>7.42</v>
      </c>
      <c r="H299" s="86">
        <v>329.2</v>
      </c>
      <c r="I299" s="86">
        <v>15.79</v>
      </c>
      <c r="J299" s="86">
        <v>1103.5999999999999</v>
      </c>
      <c r="K299" s="86">
        <v>8.57</v>
      </c>
      <c r="L299" s="86">
        <v>29.43</v>
      </c>
    </row>
    <row r="300" spans="1:12" x14ac:dyDescent="0.2">
      <c r="A300" s="91">
        <v>43397</v>
      </c>
      <c r="B300" s="80">
        <v>297</v>
      </c>
      <c r="C300" s="86">
        <v>91.16</v>
      </c>
      <c r="D300" s="86">
        <v>26.75</v>
      </c>
      <c r="E300" s="86">
        <v>6.96</v>
      </c>
      <c r="F300" s="86">
        <v>28.63</v>
      </c>
      <c r="G300" s="86">
        <v>8.14</v>
      </c>
      <c r="H300" s="86">
        <v>339.05</v>
      </c>
      <c r="I300" s="86">
        <v>14.19</v>
      </c>
      <c r="J300" s="86">
        <v>1131.69</v>
      </c>
      <c r="K300" s="86">
        <v>21.73</v>
      </c>
      <c r="L300" s="86">
        <v>29.41</v>
      </c>
    </row>
    <row r="301" spans="1:12" x14ac:dyDescent="0.2">
      <c r="A301" s="92">
        <v>43398</v>
      </c>
      <c r="B301" s="80">
        <v>298</v>
      </c>
      <c r="C301" s="86">
        <v>90.13</v>
      </c>
      <c r="D301" s="86">
        <v>26.84</v>
      </c>
      <c r="E301" s="86">
        <v>7.99</v>
      </c>
      <c r="F301" s="86">
        <v>29.63</v>
      </c>
      <c r="G301" s="86">
        <v>9.4600000000000009</v>
      </c>
      <c r="H301" s="86">
        <v>333.74</v>
      </c>
      <c r="I301" s="86">
        <v>15.234999999999999</v>
      </c>
      <c r="J301" s="86">
        <v>1141.27</v>
      </c>
      <c r="K301" s="86">
        <v>8.6300000000000008</v>
      </c>
      <c r="L301" s="86">
        <v>29.29</v>
      </c>
    </row>
    <row r="302" spans="1:12" x14ac:dyDescent="0.2">
      <c r="A302" s="91">
        <v>43399</v>
      </c>
      <c r="B302" s="80">
        <v>299</v>
      </c>
      <c r="C302" s="86">
        <v>90.88</v>
      </c>
      <c r="D302" s="86">
        <v>26.57</v>
      </c>
      <c r="E302" s="86">
        <v>6.86</v>
      </c>
      <c r="F302" s="86">
        <v>29.68</v>
      </c>
      <c r="G302" s="86">
        <v>8.4700000000000006</v>
      </c>
      <c r="H302" s="86">
        <v>346.25</v>
      </c>
      <c r="I302" s="86">
        <v>13.865</v>
      </c>
      <c r="J302" s="86">
        <v>1156.05</v>
      </c>
      <c r="K302" s="86">
        <v>18.09</v>
      </c>
      <c r="L302" s="86">
        <v>29.25</v>
      </c>
    </row>
    <row r="303" spans="1:12" x14ac:dyDescent="0.2">
      <c r="A303" s="92">
        <v>43400</v>
      </c>
      <c r="B303" s="80">
        <v>300</v>
      </c>
      <c r="C303" s="86">
        <v>91.45</v>
      </c>
      <c r="D303" s="86">
        <v>26.72</v>
      </c>
      <c r="E303" s="86">
        <v>6.8</v>
      </c>
      <c r="F303" s="86">
        <v>24</v>
      </c>
      <c r="G303" s="86">
        <v>8</v>
      </c>
      <c r="H303" s="86">
        <v>334.28</v>
      </c>
      <c r="I303" s="86">
        <v>15.205</v>
      </c>
      <c r="J303" s="86">
        <v>1120.67</v>
      </c>
      <c r="K303" s="86">
        <v>19.78</v>
      </c>
      <c r="L303" s="86">
        <v>29.37</v>
      </c>
    </row>
    <row r="304" spans="1:12" x14ac:dyDescent="0.2">
      <c r="A304" s="91">
        <v>43401</v>
      </c>
      <c r="B304" s="80">
        <v>301</v>
      </c>
      <c r="C304" s="86">
        <v>90.67</v>
      </c>
      <c r="D304" s="86">
        <v>26.75</v>
      </c>
      <c r="E304" s="86">
        <v>8.0399999999999991</v>
      </c>
      <c r="F304" s="86">
        <v>27.31</v>
      </c>
      <c r="G304" s="86">
        <v>9.07</v>
      </c>
      <c r="H304" s="86">
        <v>341.44</v>
      </c>
      <c r="I304" s="86">
        <v>14.614999999999998</v>
      </c>
      <c r="J304" s="86">
        <v>1043.7849999999999</v>
      </c>
      <c r="K304" s="86">
        <v>18.809999999999999</v>
      </c>
      <c r="L304" s="86">
        <v>29.43</v>
      </c>
    </row>
    <row r="305" spans="1:12" x14ac:dyDescent="0.2">
      <c r="A305" s="92">
        <v>43402</v>
      </c>
      <c r="B305" s="80">
        <v>302</v>
      </c>
      <c r="C305" s="86">
        <v>89.29</v>
      </c>
      <c r="D305" s="86">
        <v>26.91</v>
      </c>
      <c r="E305" s="86">
        <v>8.17</v>
      </c>
      <c r="F305" s="86">
        <v>28.14</v>
      </c>
      <c r="G305" s="86">
        <v>9.4</v>
      </c>
      <c r="H305" s="86">
        <v>327.08999999999997</v>
      </c>
      <c r="I305" s="86">
        <v>16.425000000000001</v>
      </c>
      <c r="J305" s="86">
        <v>1166.27</v>
      </c>
      <c r="K305" s="86">
        <v>12.82</v>
      </c>
      <c r="L305" s="86">
        <v>29.47</v>
      </c>
    </row>
    <row r="306" spans="1:12" x14ac:dyDescent="0.2">
      <c r="A306" s="91">
        <v>43403</v>
      </c>
      <c r="B306" s="80">
        <v>303</v>
      </c>
      <c r="C306" s="86">
        <v>91.33</v>
      </c>
      <c r="D306" s="86">
        <v>26.46</v>
      </c>
      <c r="E306" s="86">
        <v>7.24</v>
      </c>
      <c r="F306" s="86">
        <v>30.88</v>
      </c>
      <c r="G306" s="86">
        <v>8.4600000000000009</v>
      </c>
      <c r="H306" s="86">
        <v>332.99</v>
      </c>
      <c r="I306" s="86">
        <v>11.635</v>
      </c>
      <c r="J306" s="86">
        <v>891.92499999999995</v>
      </c>
      <c r="K306" s="86">
        <v>20.54</v>
      </c>
      <c r="L306" s="86">
        <v>29.42</v>
      </c>
    </row>
    <row r="307" spans="1:12" x14ac:dyDescent="0.2">
      <c r="A307" s="92">
        <v>43404</v>
      </c>
      <c r="B307" s="80">
        <v>304</v>
      </c>
      <c r="C307" s="86">
        <v>91.79</v>
      </c>
      <c r="D307" s="86">
        <v>26.37</v>
      </c>
      <c r="E307" s="86">
        <v>6.46</v>
      </c>
      <c r="F307" s="86">
        <v>24.65</v>
      </c>
      <c r="G307" s="86">
        <v>7.72</v>
      </c>
      <c r="H307" s="86">
        <v>326.58999999999997</v>
      </c>
      <c r="I307" s="86">
        <v>13.53</v>
      </c>
      <c r="J307" s="86">
        <v>1079.6500000000001</v>
      </c>
      <c r="K307" s="86">
        <v>9.14</v>
      </c>
      <c r="L307" s="86">
        <v>29.36</v>
      </c>
    </row>
    <row r="308" spans="1:12" x14ac:dyDescent="0.2">
      <c r="A308" s="91">
        <v>43405</v>
      </c>
      <c r="B308" s="80">
        <v>305</v>
      </c>
      <c r="C308" s="86">
        <v>90.82</v>
      </c>
      <c r="D308" s="86">
        <v>26.59</v>
      </c>
      <c r="E308" s="86">
        <v>7.85</v>
      </c>
      <c r="F308" s="86">
        <v>29.24</v>
      </c>
      <c r="G308" s="86">
        <v>8.81</v>
      </c>
      <c r="H308" s="86">
        <v>328.84</v>
      </c>
      <c r="I308" s="86">
        <v>14.19</v>
      </c>
      <c r="J308" s="86">
        <v>1058.865</v>
      </c>
      <c r="K308" s="86">
        <v>11.11</v>
      </c>
      <c r="L308" s="86">
        <v>29.37</v>
      </c>
    </row>
    <row r="309" spans="1:12" x14ac:dyDescent="0.2">
      <c r="A309" s="92">
        <v>43406</v>
      </c>
      <c r="B309" s="80">
        <v>306</v>
      </c>
      <c r="C309" s="86">
        <v>91.6</v>
      </c>
      <c r="D309" s="86">
        <v>26.29</v>
      </c>
      <c r="E309" s="86">
        <v>7.42</v>
      </c>
      <c r="F309" s="86">
        <v>27.61</v>
      </c>
      <c r="G309" s="86">
        <v>8.7100000000000009</v>
      </c>
      <c r="H309" s="86">
        <v>322.72000000000003</v>
      </c>
      <c r="I309" s="86">
        <v>14.29</v>
      </c>
      <c r="J309" s="86">
        <v>1094.2750000000001</v>
      </c>
      <c r="K309" s="86">
        <v>21.39</v>
      </c>
      <c r="L309" s="86">
        <v>29.32</v>
      </c>
    </row>
    <row r="310" spans="1:12" x14ac:dyDescent="0.2">
      <c r="A310" s="91">
        <v>43407</v>
      </c>
      <c r="B310" s="80">
        <v>307</v>
      </c>
      <c r="C310" s="86">
        <v>89.97</v>
      </c>
      <c r="D310" s="86">
        <v>26.59</v>
      </c>
      <c r="E310" s="86">
        <v>8.7100000000000009</v>
      </c>
      <c r="F310" s="86">
        <v>26.01</v>
      </c>
      <c r="G310" s="86">
        <v>9.9600000000000009</v>
      </c>
      <c r="H310" s="86">
        <v>325.11</v>
      </c>
      <c r="I310" s="86">
        <v>16.03</v>
      </c>
      <c r="J310" s="86">
        <v>1142.4749999999999</v>
      </c>
      <c r="K310" s="86">
        <v>7.04</v>
      </c>
      <c r="L310" s="86">
        <v>29.26</v>
      </c>
    </row>
    <row r="311" spans="1:12" x14ac:dyDescent="0.2">
      <c r="A311" s="92">
        <v>43408</v>
      </c>
      <c r="B311" s="80">
        <v>308</v>
      </c>
      <c r="C311" s="86">
        <v>91.71</v>
      </c>
      <c r="D311" s="86">
        <v>26.48</v>
      </c>
      <c r="E311" s="86">
        <v>8.84</v>
      </c>
      <c r="F311" s="86">
        <v>27.24</v>
      </c>
      <c r="G311" s="86">
        <v>9.3800000000000008</v>
      </c>
      <c r="H311" s="86">
        <v>323.10000000000002</v>
      </c>
      <c r="I311" s="86">
        <v>13.805</v>
      </c>
      <c r="J311" s="86">
        <v>892.2650000000001</v>
      </c>
      <c r="K311" s="86">
        <v>8.16</v>
      </c>
      <c r="L311" s="86">
        <v>29.21</v>
      </c>
    </row>
    <row r="312" spans="1:12" x14ac:dyDescent="0.2">
      <c r="A312" s="91">
        <v>43409</v>
      </c>
      <c r="B312" s="80">
        <v>309</v>
      </c>
      <c r="C312" s="86">
        <v>91.46</v>
      </c>
      <c r="D312" s="86">
        <v>26.57</v>
      </c>
      <c r="E312" s="86">
        <v>7.97</v>
      </c>
      <c r="F312" s="86">
        <v>26.21</v>
      </c>
      <c r="G312" s="86">
        <v>8.52</v>
      </c>
      <c r="H312" s="86">
        <v>338.81</v>
      </c>
      <c r="I312" s="86">
        <v>15.705</v>
      </c>
      <c r="J312" s="86">
        <v>1038.3150000000001</v>
      </c>
      <c r="K312" s="86">
        <v>18.05</v>
      </c>
      <c r="L312" s="86">
        <v>29.32</v>
      </c>
    </row>
    <row r="313" spans="1:12" x14ac:dyDescent="0.2">
      <c r="A313" s="92">
        <v>43410</v>
      </c>
      <c r="B313" s="80">
        <v>310</v>
      </c>
      <c r="C313" s="86">
        <v>91.53</v>
      </c>
      <c r="D313" s="86">
        <v>26.69</v>
      </c>
      <c r="E313" s="86">
        <v>7.93</v>
      </c>
      <c r="F313" s="86">
        <v>26.15</v>
      </c>
      <c r="G313" s="86">
        <v>9.61</v>
      </c>
      <c r="H313" s="86">
        <v>334.96</v>
      </c>
      <c r="I313" s="86">
        <v>14.845000000000001</v>
      </c>
      <c r="J313" s="86">
        <v>1120.1399999999999</v>
      </c>
      <c r="K313" s="86">
        <v>12.03</v>
      </c>
      <c r="L313" s="86">
        <v>29.35</v>
      </c>
    </row>
    <row r="314" spans="1:12" x14ac:dyDescent="0.2">
      <c r="A314" s="91">
        <v>43411</v>
      </c>
      <c r="B314" s="80">
        <v>311</v>
      </c>
      <c r="C314" s="86">
        <v>92.22</v>
      </c>
      <c r="D314" s="86">
        <v>26.27</v>
      </c>
      <c r="E314" s="86">
        <v>7.86</v>
      </c>
      <c r="F314" s="86">
        <v>34.25</v>
      </c>
      <c r="G314" s="86">
        <v>9.73</v>
      </c>
      <c r="H314" s="86">
        <v>334.79</v>
      </c>
      <c r="I314" s="86">
        <v>11.545</v>
      </c>
      <c r="J314" s="86">
        <v>967.07500000000005</v>
      </c>
      <c r="K314" s="86">
        <v>27.23</v>
      </c>
      <c r="L314" s="86">
        <v>29.15</v>
      </c>
    </row>
    <row r="315" spans="1:12" x14ac:dyDescent="0.2">
      <c r="A315" s="92">
        <v>43412</v>
      </c>
      <c r="B315" s="80">
        <v>312</v>
      </c>
      <c r="C315" s="86">
        <v>91.14</v>
      </c>
      <c r="D315" s="86">
        <v>26.38</v>
      </c>
      <c r="E315" s="86">
        <v>8.35</v>
      </c>
      <c r="F315" s="86">
        <v>30.15</v>
      </c>
      <c r="G315" s="86">
        <v>10.44</v>
      </c>
      <c r="H315" s="86">
        <v>331.62</v>
      </c>
      <c r="I315" s="86">
        <v>13.120000000000001</v>
      </c>
      <c r="J315" s="86">
        <v>1138.6300000000001</v>
      </c>
      <c r="K315" s="86">
        <v>32.07</v>
      </c>
      <c r="L315" s="86">
        <v>28.97</v>
      </c>
    </row>
    <row r="316" spans="1:12" x14ac:dyDescent="0.2">
      <c r="A316" s="91">
        <v>43413</v>
      </c>
      <c r="B316" s="80">
        <v>313</v>
      </c>
      <c r="C316" s="86">
        <v>92.5</v>
      </c>
      <c r="D316" s="86">
        <v>26.1</v>
      </c>
      <c r="E316" s="86">
        <v>7.46</v>
      </c>
      <c r="F316" s="86">
        <v>24.94</v>
      </c>
      <c r="G316" s="86">
        <v>9.0299999999999994</v>
      </c>
      <c r="H316" s="86">
        <v>327.45999999999998</v>
      </c>
      <c r="I316" s="86">
        <v>10.48</v>
      </c>
      <c r="J316" s="86">
        <v>1017.84</v>
      </c>
      <c r="K316" s="86">
        <v>25.7</v>
      </c>
      <c r="L316" s="86">
        <v>28.83</v>
      </c>
    </row>
    <row r="317" spans="1:12" x14ac:dyDescent="0.2">
      <c r="A317" s="92">
        <v>43414</v>
      </c>
      <c r="B317" s="80">
        <v>314</v>
      </c>
      <c r="C317" s="86">
        <v>92.97</v>
      </c>
      <c r="D317" s="86">
        <v>26.14</v>
      </c>
      <c r="E317" s="86">
        <v>7.88</v>
      </c>
      <c r="F317" s="86">
        <v>25.37</v>
      </c>
      <c r="G317" s="86">
        <v>9.5399999999999991</v>
      </c>
      <c r="H317" s="86">
        <v>322.18</v>
      </c>
      <c r="I317" s="86">
        <v>11.885</v>
      </c>
      <c r="J317" s="86">
        <v>975.00500000000011</v>
      </c>
      <c r="K317" s="86">
        <v>32.200000000000003</v>
      </c>
      <c r="L317" s="86">
        <v>28.87</v>
      </c>
    </row>
    <row r="318" spans="1:12" x14ac:dyDescent="0.2">
      <c r="A318" s="91">
        <v>43415</v>
      </c>
      <c r="B318" s="80">
        <v>315</v>
      </c>
      <c r="C318" s="86">
        <v>91.94</v>
      </c>
      <c r="D318" s="86">
        <v>26.33</v>
      </c>
      <c r="E318" s="86">
        <v>9.61</v>
      </c>
      <c r="F318" s="86">
        <v>36.18</v>
      </c>
      <c r="G318" s="86">
        <v>11.92</v>
      </c>
      <c r="H318" s="86">
        <v>326.60000000000002</v>
      </c>
      <c r="I318" s="86">
        <v>11.46</v>
      </c>
      <c r="J318" s="86">
        <v>1070.635</v>
      </c>
      <c r="K318" s="86">
        <v>45.5</v>
      </c>
      <c r="L318" s="86">
        <v>28.7</v>
      </c>
    </row>
    <row r="319" spans="1:12" x14ac:dyDescent="0.2">
      <c r="A319" s="92">
        <v>43416</v>
      </c>
      <c r="B319" s="80">
        <v>316</v>
      </c>
      <c r="C319" s="86">
        <v>91.91</v>
      </c>
      <c r="D319" s="86">
        <v>26.39</v>
      </c>
      <c r="E319" s="86">
        <v>8.01</v>
      </c>
      <c r="F319" s="86">
        <v>33.93</v>
      </c>
      <c r="G319" s="86">
        <v>9.56</v>
      </c>
      <c r="H319" s="86">
        <v>322.49</v>
      </c>
      <c r="I319" s="86">
        <v>11.455</v>
      </c>
      <c r="J319" s="86">
        <v>778.4</v>
      </c>
      <c r="K319" s="86">
        <v>28.71</v>
      </c>
      <c r="L319" s="86">
        <v>28.7</v>
      </c>
    </row>
    <row r="320" spans="1:12" x14ac:dyDescent="0.2">
      <c r="A320" s="91">
        <v>43417</v>
      </c>
      <c r="B320" s="80">
        <v>317</v>
      </c>
      <c r="C320" s="86">
        <v>93.46</v>
      </c>
      <c r="D320" s="86">
        <v>26.15</v>
      </c>
      <c r="E320" s="86">
        <v>6.77</v>
      </c>
      <c r="F320" s="86">
        <v>26.41</v>
      </c>
      <c r="G320" s="86">
        <v>8.67</v>
      </c>
      <c r="H320" s="86">
        <v>322.06</v>
      </c>
      <c r="I320" s="86">
        <v>10.885</v>
      </c>
      <c r="J320" s="86">
        <v>982.19</v>
      </c>
      <c r="K320" s="86">
        <v>28.18</v>
      </c>
      <c r="L320" s="86">
        <v>28.77</v>
      </c>
    </row>
    <row r="321" spans="1:12" x14ac:dyDescent="0.2">
      <c r="A321" s="92">
        <v>43418</v>
      </c>
      <c r="B321" s="80">
        <v>318</v>
      </c>
      <c r="C321" s="86">
        <v>93.78</v>
      </c>
      <c r="D321" s="86">
        <v>25.99</v>
      </c>
      <c r="E321" s="86">
        <v>7.19</v>
      </c>
      <c r="F321" s="86">
        <v>31.13</v>
      </c>
      <c r="G321" s="86">
        <v>8.66</v>
      </c>
      <c r="H321" s="86">
        <v>322.75</v>
      </c>
      <c r="I321" s="86">
        <v>11</v>
      </c>
      <c r="J321" s="86">
        <v>977.49</v>
      </c>
      <c r="K321" s="86">
        <v>25.97</v>
      </c>
      <c r="L321" s="86">
        <v>28.71</v>
      </c>
    </row>
    <row r="322" spans="1:12" x14ac:dyDescent="0.2">
      <c r="A322" s="92">
        <v>43419</v>
      </c>
      <c r="B322" s="80">
        <v>319</v>
      </c>
      <c r="C322" s="86">
        <v>92.86</v>
      </c>
      <c r="D322" s="86">
        <v>26.14</v>
      </c>
      <c r="E322" s="86">
        <v>6.83</v>
      </c>
      <c r="F322" s="86">
        <v>31.21</v>
      </c>
      <c r="G322" s="86">
        <v>7.93</v>
      </c>
      <c r="H322" s="86">
        <v>317.85000000000002</v>
      </c>
      <c r="I322" s="86">
        <v>11.719999999999999</v>
      </c>
      <c r="J322" s="86">
        <v>948.73500000000001</v>
      </c>
      <c r="K322" s="86">
        <v>13.41</v>
      </c>
      <c r="L322" s="86">
        <v>28.61</v>
      </c>
    </row>
    <row r="323" spans="1:12" x14ac:dyDescent="0.2">
      <c r="A323" s="91">
        <v>43420</v>
      </c>
      <c r="B323" s="80">
        <v>320</v>
      </c>
      <c r="C323" s="86">
        <v>93.22</v>
      </c>
      <c r="D323" s="86">
        <v>26.13</v>
      </c>
      <c r="E323" s="86">
        <v>8.1199999999999992</v>
      </c>
      <c r="F323" s="86">
        <v>29</v>
      </c>
      <c r="G323" s="86">
        <v>9.1300000000000008</v>
      </c>
      <c r="H323" s="86">
        <v>329.57</v>
      </c>
      <c r="I323" s="86">
        <v>9.0350000000000001</v>
      </c>
      <c r="J323" s="86">
        <v>795.37</v>
      </c>
      <c r="K323" s="86">
        <v>28.29</v>
      </c>
      <c r="L323" s="86">
        <v>28.56</v>
      </c>
    </row>
    <row r="324" spans="1:12" x14ac:dyDescent="0.2">
      <c r="A324" s="92">
        <v>43421</v>
      </c>
      <c r="B324" s="80">
        <v>321</v>
      </c>
      <c r="C324" s="86">
        <v>93.12</v>
      </c>
      <c r="D324" s="86">
        <v>26.06</v>
      </c>
      <c r="E324" s="86">
        <v>8.94</v>
      </c>
      <c r="F324" s="86">
        <v>32.840000000000003</v>
      </c>
      <c r="G324" s="86">
        <v>9.84</v>
      </c>
      <c r="H324" s="86">
        <v>327.66000000000003</v>
      </c>
      <c r="I324" s="86">
        <v>11.645</v>
      </c>
      <c r="J324" s="86">
        <v>1022.3150000000001</v>
      </c>
      <c r="K324" s="86">
        <v>26.1</v>
      </c>
      <c r="L324" s="86">
        <v>28.57</v>
      </c>
    </row>
    <row r="325" spans="1:12" x14ac:dyDescent="0.2">
      <c r="A325" s="91">
        <v>43422</v>
      </c>
      <c r="B325" s="80">
        <v>322</v>
      </c>
      <c r="C325" s="86">
        <v>91.48</v>
      </c>
      <c r="D325" s="86">
        <v>26.29</v>
      </c>
      <c r="E325" s="86">
        <v>8.01</v>
      </c>
      <c r="F325" s="86">
        <v>32.729999999999997</v>
      </c>
      <c r="G325" s="86">
        <v>9.9600000000000009</v>
      </c>
      <c r="H325" s="86">
        <v>318.45</v>
      </c>
      <c r="I325" s="86">
        <v>13.094999999999999</v>
      </c>
      <c r="J325" s="86">
        <v>1113.2049999999999</v>
      </c>
      <c r="K325" s="86">
        <v>17.03</v>
      </c>
      <c r="L325" s="86">
        <v>28.58</v>
      </c>
    </row>
    <row r="326" spans="1:12" x14ac:dyDescent="0.2">
      <c r="A326" s="92">
        <v>43423</v>
      </c>
      <c r="B326" s="80">
        <v>323</v>
      </c>
      <c r="C326" s="86">
        <v>91.41</v>
      </c>
      <c r="D326" s="86">
        <v>26.61</v>
      </c>
      <c r="E326" s="86">
        <v>8.48</v>
      </c>
      <c r="F326" s="86">
        <v>26.17</v>
      </c>
      <c r="G326" s="86">
        <v>10.52</v>
      </c>
      <c r="H326" s="86">
        <v>335.13</v>
      </c>
      <c r="I326" s="86">
        <v>14.055</v>
      </c>
      <c r="J326" s="86">
        <v>1034.47</v>
      </c>
      <c r="K326" s="86">
        <v>11.2</v>
      </c>
      <c r="L326" s="86">
        <v>28.7</v>
      </c>
    </row>
    <row r="327" spans="1:12" x14ac:dyDescent="0.2">
      <c r="A327" s="91">
        <v>43424</v>
      </c>
      <c r="B327" s="80">
        <v>324</v>
      </c>
      <c r="C327" s="86">
        <v>90.96</v>
      </c>
      <c r="D327" s="86">
        <v>26.63</v>
      </c>
      <c r="E327" s="86">
        <v>9.19</v>
      </c>
      <c r="F327" s="86">
        <v>27.61</v>
      </c>
      <c r="G327" s="86">
        <v>10.55</v>
      </c>
      <c r="H327" s="86">
        <v>321.62</v>
      </c>
      <c r="I327" s="86">
        <v>12.79</v>
      </c>
      <c r="J327" s="86">
        <v>1137.53</v>
      </c>
      <c r="K327" s="86">
        <v>8.64</v>
      </c>
      <c r="L327" s="86">
        <v>28.62</v>
      </c>
    </row>
    <row r="328" spans="1:12" x14ac:dyDescent="0.2">
      <c r="A328" s="92">
        <v>43425</v>
      </c>
      <c r="B328" s="80">
        <v>325</v>
      </c>
      <c r="C328" s="86">
        <v>93.71</v>
      </c>
      <c r="D328" s="86">
        <v>26.16</v>
      </c>
      <c r="E328" s="86">
        <v>8.7799999999999994</v>
      </c>
      <c r="F328" s="86">
        <v>34.46</v>
      </c>
      <c r="G328" s="86">
        <v>9.3000000000000007</v>
      </c>
      <c r="H328" s="86">
        <v>321.04000000000002</v>
      </c>
      <c r="I328" s="86">
        <v>10.85</v>
      </c>
      <c r="J328" s="86">
        <v>1128.395</v>
      </c>
      <c r="K328" s="86">
        <v>32.520000000000003</v>
      </c>
      <c r="L328" s="86">
        <v>28.56</v>
      </c>
    </row>
    <row r="329" spans="1:12" x14ac:dyDescent="0.2">
      <c r="A329" s="91">
        <v>43426</v>
      </c>
      <c r="B329" s="80">
        <v>326</v>
      </c>
      <c r="C329" s="86">
        <v>94</v>
      </c>
      <c r="D329" s="86">
        <v>25.95</v>
      </c>
      <c r="E329" s="86">
        <v>9.5399999999999991</v>
      </c>
      <c r="F329" s="86">
        <v>33.369999999999997</v>
      </c>
      <c r="G329" s="86">
        <v>9.7799999999999994</v>
      </c>
      <c r="H329" s="86">
        <v>316.62</v>
      </c>
      <c r="I329" s="86">
        <v>10.445</v>
      </c>
      <c r="J329" s="86">
        <v>898.42000000000007</v>
      </c>
      <c r="K329" s="86">
        <v>36.619999999999997</v>
      </c>
      <c r="L329" s="86">
        <v>28.51</v>
      </c>
    </row>
    <row r="330" spans="1:12" x14ac:dyDescent="0.2">
      <c r="A330" s="92">
        <v>43427</v>
      </c>
      <c r="B330" s="80">
        <v>327</v>
      </c>
      <c r="C330" s="86">
        <v>93.64</v>
      </c>
      <c r="D330" s="86">
        <v>26.1</v>
      </c>
      <c r="E330" s="86">
        <v>10.84</v>
      </c>
      <c r="F330" s="86">
        <v>35.4</v>
      </c>
      <c r="G330" s="86">
        <v>11.57</v>
      </c>
      <c r="H330" s="86">
        <v>315.19</v>
      </c>
      <c r="I330" s="86">
        <v>10.73</v>
      </c>
      <c r="J330" s="86">
        <v>990.97</v>
      </c>
      <c r="K330" s="86">
        <v>35.14</v>
      </c>
      <c r="L330" s="86">
        <v>28.35</v>
      </c>
    </row>
    <row r="331" spans="1:12" x14ac:dyDescent="0.2">
      <c r="A331" s="91">
        <v>43428</v>
      </c>
      <c r="B331" s="80">
        <v>328</v>
      </c>
      <c r="C331" s="86">
        <v>94.03</v>
      </c>
      <c r="D331" s="86">
        <v>25.88</v>
      </c>
      <c r="E331" s="86">
        <v>9.51</v>
      </c>
      <c r="F331" s="86">
        <v>33.799999999999997</v>
      </c>
      <c r="G331" s="86">
        <v>10.07</v>
      </c>
      <c r="H331" s="86">
        <v>314.7</v>
      </c>
      <c r="I331" s="86">
        <v>9.0549999999999997</v>
      </c>
      <c r="J331" s="86">
        <v>846.20500000000004</v>
      </c>
      <c r="K331" s="86">
        <v>20.059999999999999</v>
      </c>
      <c r="L331" s="86">
        <v>28.26</v>
      </c>
    </row>
    <row r="332" spans="1:12" x14ac:dyDescent="0.2">
      <c r="A332" s="92">
        <v>43429</v>
      </c>
      <c r="B332" s="80">
        <v>329</v>
      </c>
      <c r="C332" s="86">
        <v>94.1</v>
      </c>
      <c r="D332" s="86">
        <v>26.03</v>
      </c>
      <c r="E332" s="86">
        <v>8.56</v>
      </c>
      <c r="F332" s="86">
        <v>32.43</v>
      </c>
      <c r="G332" s="86">
        <v>9.92</v>
      </c>
      <c r="H332" s="86">
        <v>317.70999999999998</v>
      </c>
      <c r="I332" s="86">
        <v>9.86</v>
      </c>
      <c r="J332" s="86">
        <v>830.2349999999999</v>
      </c>
      <c r="K332" s="86">
        <v>22.04</v>
      </c>
      <c r="L332" s="86">
        <v>28.25</v>
      </c>
    </row>
    <row r="333" spans="1:12" x14ac:dyDescent="0.2">
      <c r="A333" s="91">
        <v>43430</v>
      </c>
      <c r="B333" s="80">
        <v>330</v>
      </c>
      <c r="C333" s="86">
        <v>93.59</v>
      </c>
      <c r="D333" s="86">
        <v>26.21</v>
      </c>
      <c r="E333" s="86">
        <v>8.67</v>
      </c>
      <c r="F333" s="86">
        <v>31.67</v>
      </c>
      <c r="G333" s="86">
        <v>10.39</v>
      </c>
      <c r="H333" s="86">
        <v>323.93</v>
      </c>
      <c r="I333" s="86">
        <v>11.94</v>
      </c>
      <c r="J333" s="86">
        <v>949.90499999999997</v>
      </c>
      <c r="K333" s="86">
        <v>22</v>
      </c>
      <c r="L333" s="86">
        <v>28.28</v>
      </c>
    </row>
    <row r="334" spans="1:12" x14ac:dyDescent="0.2">
      <c r="A334" s="92">
        <v>43431</v>
      </c>
      <c r="B334" s="80">
        <v>331</v>
      </c>
      <c r="C334" s="86">
        <v>93.14</v>
      </c>
      <c r="D334" s="86">
        <v>26.54</v>
      </c>
      <c r="E334" s="86">
        <v>11.08</v>
      </c>
      <c r="F334" s="86">
        <v>31.95</v>
      </c>
      <c r="G334" s="86">
        <v>12.4</v>
      </c>
      <c r="H334" s="86">
        <v>320.41000000000003</v>
      </c>
      <c r="I334" s="86">
        <v>12.705</v>
      </c>
      <c r="J334" s="86">
        <v>990.5150000000001</v>
      </c>
      <c r="K334" s="86">
        <v>26.85</v>
      </c>
      <c r="L334" s="86">
        <v>28.35</v>
      </c>
    </row>
    <row r="335" spans="1:12" x14ac:dyDescent="0.2">
      <c r="A335" s="91">
        <v>43432</v>
      </c>
      <c r="B335" s="80">
        <v>332</v>
      </c>
      <c r="C335" s="86">
        <v>91.45</v>
      </c>
      <c r="D335" s="86">
        <v>26.86</v>
      </c>
      <c r="E335" s="86">
        <v>13.92</v>
      </c>
      <c r="F335" s="86">
        <v>33.81</v>
      </c>
      <c r="G335" s="86">
        <v>14.61</v>
      </c>
      <c r="H335" s="86">
        <v>314.20999999999998</v>
      </c>
      <c r="I335" s="86">
        <v>12.280000000000001</v>
      </c>
      <c r="J335" s="86">
        <v>955.02499999999998</v>
      </c>
      <c r="K335" s="86">
        <v>19.71</v>
      </c>
      <c r="L335" s="86">
        <v>28.33</v>
      </c>
    </row>
    <row r="336" spans="1:12" x14ac:dyDescent="0.2">
      <c r="A336" s="92">
        <v>43433</v>
      </c>
      <c r="B336" s="80">
        <v>333</v>
      </c>
      <c r="C336" s="86">
        <v>91.19</v>
      </c>
      <c r="D336" s="86">
        <v>26.81</v>
      </c>
      <c r="E336" s="86">
        <v>15.39</v>
      </c>
      <c r="F336" s="86">
        <v>34.020000000000003</v>
      </c>
      <c r="G336" s="86">
        <v>16.27</v>
      </c>
      <c r="H336" s="86">
        <v>319.14999999999998</v>
      </c>
      <c r="I336" s="86">
        <v>12.82</v>
      </c>
      <c r="J336" s="86">
        <v>986.8</v>
      </c>
      <c r="K336" s="86">
        <v>23.34</v>
      </c>
      <c r="L336" s="86">
        <v>28.23</v>
      </c>
    </row>
    <row r="337" spans="1:12" x14ac:dyDescent="0.2">
      <c r="A337" s="91">
        <v>43434</v>
      </c>
      <c r="B337" s="80">
        <v>334</v>
      </c>
      <c r="C337" s="86">
        <v>90.63</v>
      </c>
      <c r="D337" s="86">
        <v>26.73</v>
      </c>
      <c r="E337" s="86">
        <v>13.72</v>
      </c>
      <c r="F337" s="86">
        <v>32.1</v>
      </c>
      <c r="G337" s="86">
        <v>14.92</v>
      </c>
      <c r="H337" s="86">
        <v>314.37</v>
      </c>
      <c r="I337" s="86">
        <v>13.685</v>
      </c>
      <c r="J337" s="86">
        <v>993.10500000000002</v>
      </c>
      <c r="K337" s="86">
        <v>20.56</v>
      </c>
      <c r="L337" s="86">
        <v>28.24</v>
      </c>
    </row>
    <row r="338" spans="1:12" x14ac:dyDescent="0.2">
      <c r="A338" s="92">
        <v>43435</v>
      </c>
      <c r="B338" s="80">
        <v>335</v>
      </c>
      <c r="C338" s="86">
        <v>89.78</v>
      </c>
      <c r="D338" s="86">
        <v>26.99</v>
      </c>
      <c r="E338" s="86">
        <v>12.23</v>
      </c>
      <c r="F338" s="86">
        <v>32.17</v>
      </c>
      <c r="G338" s="86">
        <v>13.32</v>
      </c>
      <c r="H338" s="86">
        <v>318.38</v>
      </c>
      <c r="I338" s="86">
        <v>14.379999999999999</v>
      </c>
      <c r="J338" s="86">
        <v>1059.26</v>
      </c>
      <c r="K338" s="86">
        <v>17.45</v>
      </c>
      <c r="L338" s="86">
        <v>28.29</v>
      </c>
    </row>
    <row r="339" spans="1:12" x14ac:dyDescent="0.2">
      <c r="A339" s="91">
        <v>43436</v>
      </c>
      <c r="B339" s="80">
        <v>336</v>
      </c>
      <c r="C339" s="86">
        <v>90.34</v>
      </c>
      <c r="D339" s="86">
        <v>26.77</v>
      </c>
      <c r="E339" s="86">
        <v>12.65</v>
      </c>
      <c r="F339" s="86">
        <v>34.729999999999997</v>
      </c>
      <c r="G339" s="86">
        <v>12.69</v>
      </c>
      <c r="H339" s="86">
        <v>319.55</v>
      </c>
      <c r="I339" s="86">
        <v>13.14</v>
      </c>
      <c r="J339" s="86">
        <v>965.73500000000001</v>
      </c>
      <c r="K339" s="86">
        <v>9.44</v>
      </c>
      <c r="L339" s="86">
        <v>28.17</v>
      </c>
    </row>
    <row r="340" spans="1:12" x14ac:dyDescent="0.2">
      <c r="A340" s="92">
        <v>43437</v>
      </c>
      <c r="B340" s="80">
        <v>337</v>
      </c>
      <c r="C340" s="86">
        <v>90.62</v>
      </c>
      <c r="D340" s="86">
        <v>26.68</v>
      </c>
      <c r="E340" s="86">
        <v>12.55</v>
      </c>
      <c r="F340" s="86">
        <v>32.28</v>
      </c>
      <c r="G340" s="86">
        <v>13.34</v>
      </c>
      <c r="H340" s="86">
        <v>319.95</v>
      </c>
      <c r="I340" s="86">
        <v>13.73</v>
      </c>
      <c r="J340" s="86">
        <v>960.45499999999993</v>
      </c>
      <c r="K340" s="86">
        <v>18.100000000000001</v>
      </c>
      <c r="L340" s="86">
        <v>28.12</v>
      </c>
    </row>
    <row r="341" spans="1:12" x14ac:dyDescent="0.2">
      <c r="A341" s="91">
        <v>43438</v>
      </c>
      <c r="B341" s="80">
        <v>338</v>
      </c>
      <c r="C341" s="86">
        <v>90.35</v>
      </c>
      <c r="D341" s="86">
        <v>26.88</v>
      </c>
      <c r="E341" s="86">
        <v>13.28</v>
      </c>
      <c r="F341" s="86">
        <v>36.840000000000003</v>
      </c>
      <c r="G341" s="86">
        <v>13.17</v>
      </c>
      <c r="H341" s="86">
        <v>327.32</v>
      </c>
      <c r="I341" s="86">
        <v>14.82</v>
      </c>
      <c r="J341" s="86">
        <v>1088.02</v>
      </c>
      <c r="K341" s="86">
        <v>18.350000000000001</v>
      </c>
      <c r="L341" s="86">
        <v>28.1</v>
      </c>
    </row>
    <row r="342" spans="1:12" x14ac:dyDescent="0.2">
      <c r="A342" s="92">
        <v>43439</v>
      </c>
      <c r="B342" s="80">
        <v>339</v>
      </c>
      <c r="C342" s="86">
        <v>90.99</v>
      </c>
      <c r="D342" s="86">
        <v>26.85</v>
      </c>
      <c r="E342" s="86">
        <v>13.58</v>
      </c>
      <c r="F342" s="86">
        <v>34.880000000000003</v>
      </c>
      <c r="G342" s="86">
        <v>14.15</v>
      </c>
      <c r="H342" s="86">
        <v>327.45</v>
      </c>
      <c r="I342" s="86">
        <v>14.600000000000001</v>
      </c>
      <c r="J342" s="86">
        <v>1057.27</v>
      </c>
      <c r="K342" s="86">
        <v>15.22</v>
      </c>
      <c r="L342" s="86">
        <v>28.17</v>
      </c>
    </row>
    <row r="343" spans="1:12" x14ac:dyDescent="0.2">
      <c r="A343" s="91">
        <v>43440</v>
      </c>
      <c r="B343" s="80">
        <v>340</v>
      </c>
      <c r="C343" s="86">
        <v>89.47</v>
      </c>
      <c r="D343" s="86">
        <v>26.93</v>
      </c>
      <c r="E343" s="86">
        <v>15.78</v>
      </c>
      <c r="F343" s="86">
        <v>34.409999999999997</v>
      </c>
      <c r="G343" s="86">
        <v>16.5</v>
      </c>
      <c r="H343" s="86">
        <v>317.31</v>
      </c>
      <c r="I343" s="86">
        <v>15.780000000000001</v>
      </c>
      <c r="J343" s="86">
        <v>986.42499999999995</v>
      </c>
      <c r="K343" s="86">
        <v>10.66</v>
      </c>
      <c r="L343" s="86">
        <v>28.18</v>
      </c>
    </row>
    <row r="344" spans="1:12" x14ac:dyDescent="0.2">
      <c r="A344" s="92">
        <v>43441</v>
      </c>
      <c r="B344" s="80">
        <v>341</v>
      </c>
      <c r="C344" s="86">
        <v>89.77</v>
      </c>
      <c r="D344" s="86">
        <v>26.85</v>
      </c>
      <c r="E344" s="86">
        <v>15</v>
      </c>
      <c r="F344" s="86">
        <v>36.64</v>
      </c>
      <c r="G344" s="86">
        <v>16.23</v>
      </c>
      <c r="H344" s="86">
        <v>319.89999999999998</v>
      </c>
      <c r="I344" s="86">
        <v>14.445</v>
      </c>
      <c r="J344" s="86">
        <v>818.94</v>
      </c>
      <c r="K344" s="86">
        <v>34.43</v>
      </c>
      <c r="L344" s="86">
        <v>28.12</v>
      </c>
    </row>
    <row r="345" spans="1:12" x14ac:dyDescent="0.2">
      <c r="A345" s="91">
        <v>43442</v>
      </c>
      <c r="B345" s="80">
        <v>342</v>
      </c>
      <c r="C345" s="86">
        <v>89.73</v>
      </c>
      <c r="D345" s="86">
        <v>26.79</v>
      </c>
      <c r="E345" s="86">
        <v>13.66</v>
      </c>
      <c r="F345" s="86">
        <v>34.799999999999997</v>
      </c>
      <c r="G345" s="86">
        <v>14.86</v>
      </c>
      <c r="H345" s="86">
        <v>316.99</v>
      </c>
      <c r="I345" s="86">
        <v>14.595000000000001</v>
      </c>
      <c r="J345" s="86">
        <v>924.27</v>
      </c>
      <c r="K345" s="86">
        <v>29.42</v>
      </c>
      <c r="L345" s="86">
        <v>28.09</v>
      </c>
    </row>
    <row r="346" spans="1:12" x14ac:dyDescent="0.2">
      <c r="A346" s="92">
        <v>43443</v>
      </c>
      <c r="B346" s="80">
        <v>343</v>
      </c>
      <c r="C346" s="86">
        <v>90.46</v>
      </c>
      <c r="D346" s="86">
        <v>26.68</v>
      </c>
      <c r="E346" s="86">
        <v>13.02</v>
      </c>
      <c r="F346" s="86">
        <v>34.049999999999997</v>
      </c>
      <c r="G346" s="86">
        <v>14.81</v>
      </c>
      <c r="H346" s="86">
        <v>319.35000000000002</v>
      </c>
      <c r="I346" s="86">
        <v>14.45</v>
      </c>
      <c r="J346" s="86">
        <v>1078.0349999999999</v>
      </c>
      <c r="K346" s="86">
        <v>18.04</v>
      </c>
      <c r="L346" s="86">
        <v>28.12</v>
      </c>
    </row>
    <row r="347" spans="1:12" x14ac:dyDescent="0.2">
      <c r="A347" s="91">
        <v>43444</v>
      </c>
      <c r="B347" s="80">
        <v>344</v>
      </c>
      <c r="C347" s="86">
        <v>91.15</v>
      </c>
      <c r="D347" s="86">
        <v>26.73</v>
      </c>
      <c r="E347" s="86">
        <v>12.44</v>
      </c>
      <c r="F347" s="86">
        <v>32.869999999999997</v>
      </c>
      <c r="G347" s="86">
        <v>15.08</v>
      </c>
      <c r="H347" s="86">
        <v>323.2</v>
      </c>
      <c r="I347" s="86">
        <v>12.405000000000001</v>
      </c>
      <c r="J347" s="86">
        <v>895.1400000000001</v>
      </c>
      <c r="K347" s="86">
        <v>12.62</v>
      </c>
      <c r="L347" s="86">
        <v>28.06</v>
      </c>
    </row>
    <row r="348" spans="1:12" x14ac:dyDescent="0.2">
      <c r="A348" s="92">
        <v>43445</v>
      </c>
      <c r="B348" s="80">
        <v>345</v>
      </c>
      <c r="C348" s="86">
        <v>90.58</v>
      </c>
      <c r="D348" s="86">
        <v>26.73</v>
      </c>
      <c r="E348" s="86">
        <v>13.51</v>
      </c>
      <c r="F348" s="86">
        <v>34.11</v>
      </c>
      <c r="G348" s="86">
        <v>15.39</v>
      </c>
      <c r="H348" s="86">
        <v>319.62</v>
      </c>
      <c r="I348" s="86">
        <v>13.715</v>
      </c>
      <c r="J348" s="86">
        <v>964.79500000000007</v>
      </c>
      <c r="K348" s="86">
        <v>8.7899999999999991</v>
      </c>
      <c r="L348" s="86">
        <v>27.99</v>
      </c>
    </row>
    <row r="349" spans="1:12" x14ac:dyDescent="0.2">
      <c r="A349" s="91">
        <v>43446</v>
      </c>
      <c r="B349" s="80">
        <v>346</v>
      </c>
      <c r="C349" s="86">
        <v>91.14</v>
      </c>
      <c r="D349" s="86">
        <v>26.73</v>
      </c>
      <c r="E349" s="86">
        <v>13.71</v>
      </c>
      <c r="F349" s="86">
        <v>35.590000000000003</v>
      </c>
      <c r="G349" s="86">
        <v>15.18</v>
      </c>
      <c r="H349" s="86">
        <v>316.27999999999997</v>
      </c>
      <c r="I349" s="86">
        <v>14.9</v>
      </c>
      <c r="J349" s="86">
        <v>1039.76</v>
      </c>
      <c r="K349" s="86">
        <v>19.03</v>
      </c>
      <c r="L349" s="86">
        <v>28.04</v>
      </c>
    </row>
    <row r="350" spans="1:12" x14ac:dyDescent="0.2">
      <c r="A350" s="92">
        <v>43447</v>
      </c>
      <c r="B350" s="80">
        <v>347</v>
      </c>
      <c r="C350" s="86">
        <v>90.69</v>
      </c>
      <c r="D350" s="86">
        <v>26.74</v>
      </c>
      <c r="E350" s="86">
        <v>14.69</v>
      </c>
      <c r="F350" s="86">
        <v>33.49</v>
      </c>
      <c r="G350" s="86">
        <v>16.579999999999998</v>
      </c>
      <c r="H350" s="86">
        <v>319.06</v>
      </c>
      <c r="I350" s="86">
        <v>14.705</v>
      </c>
      <c r="J350" s="86">
        <v>908.47</v>
      </c>
      <c r="K350" s="86">
        <v>16.489999999999998</v>
      </c>
      <c r="L350" s="86">
        <v>28.02</v>
      </c>
    </row>
    <row r="351" spans="1:12" x14ac:dyDescent="0.2">
      <c r="A351" s="91">
        <v>43448</v>
      </c>
      <c r="B351" s="80">
        <v>348</v>
      </c>
      <c r="C351" s="86">
        <v>90.4</v>
      </c>
      <c r="D351" s="86">
        <v>26.56</v>
      </c>
      <c r="E351" s="86">
        <v>13.62</v>
      </c>
      <c r="F351" s="86">
        <v>34.99</v>
      </c>
      <c r="G351" s="86">
        <v>15.75</v>
      </c>
      <c r="H351" s="86">
        <v>321.49</v>
      </c>
      <c r="I351" s="86">
        <v>12.83</v>
      </c>
      <c r="J351" s="86">
        <v>970.53</v>
      </c>
      <c r="K351" s="86">
        <v>18.649999999999999</v>
      </c>
      <c r="L351" s="86">
        <v>27.96</v>
      </c>
    </row>
    <row r="352" spans="1:12" x14ac:dyDescent="0.2">
      <c r="A352" s="92">
        <v>43449</v>
      </c>
      <c r="B352" s="80">
        <v>349</v>
      </c>
      <c r="C352" s="86">
        <v>91.71</v>
      </c>
      <c r="D352" s="86">
        <v>26.33</v>
      </c>
      <c r="E352" s="86">
        <v>12.47</v>
      </c>
      <c r="F352" s="86">
        <v>31.97</v>
      </c>
      <c r="G352" s="86">
        <v>13.59</v>
      </c>
      <c r="H352" s="86">
        <v>317.10000000000002</v>
      </c>
      <c r="I352" s="86">
        <v>11.975</v>
      </c>
      <c r="J352" s="86">
        <v>847.62</v>
      </c>
      <c r="K352" s="86">
        <v>24.62</v>
      </c>
      <c r="L352" s="86">
        <v>27.89</v>
      </c>
    </row>
    <row r="353" spans="1:12" x14ac:dyDescent="0.2">
      <c r="A353" s="91">
        <v>43450</v>
      </c>
      <c r="B353" s="80">
        <v>350</v>
      </c>
      <c r="C353" s="86">
        <v>90.15</v>
      </c>
      <c r="D353" s="86">
        <v>26.58</v>
      </c>
      <c r="E353" s="86">
        <v>13.08</v>
      </c>
      <c r="F353" s="86">
        <v>29.74</v>
      </c>
      <c r="G353" s="86">
        <v>13.98</v>
      </c>
      <c r="H353" s="86">
        <v>319.98</v>
      </c>
      <c r="I353" s="86">
        <v>13.39</v>
      </c>
      <c r="J353" s="86">
        <v>945.9</v>
      </c>
      <c r="K353" s="86">
        <v>17.84</v>
      </c>
      <c r="L353" s="86">
        <v>27.92</v>
      </c>
    </row>
    <row r="354" spans="1:12" x14ac:dyDescent="0.2">
      <c r="A354" s="92">
        <v>43451</v>
      </c>
      <c r="B354" s="80">
        <v>351</v>
      </c>
      <c r="C354" s="86">
        <v>88.52</v>
      </c>
      <c r="D354" s="86">
        <v>27.07</v>
      </c>
      <c r="E354" s="86">
        <v>16.47</v>
      </c>
      <c r="F354" s="86">
        <v>32.44</v>
      </c>
      <c r="G354" s="86">
        <v>16.48</v>
      </c>
      <c r="H354" s="86">
        <v>318.75</v>
      </c>
      <c r="I354" s="86">
        <v>15.285</v>
      </c>
      <c r="J354" s="86">
        <v>961.39</v>
      </c>
      <c r="K354" s="86">
        <v>6.7</v>
      </c>
      <c r="L354" s="86">
        <v>27.99</v>
      </c>
    </row>
    <row r="355" spans="1:12" x14ac:dyDescent="0.2">
      <c r="A355" s="91">
        <v>43452</v>
      </c>
      <c r="B355" s="80">
        <v>352</v>
      </c>
      <c r="C355" s="86">
        <v>87.4</v>
      </c>
      <c r="D355" s="86">
        <v>27.33</v>
      </c>
      <c r="E355" s="86">
        <v>17.34</v>
      </c>
      <c r="F355" s="86">
        <v>35.4</v>
      </c>
      <c r="G355" s="86">
        <v>17.559999999999999</v>
      </c>
      <c r="H355" s="86">
        <v>323.7</v>
      </c>
      <c r="I355" s="86">
        <v>15.765000000000001</v>
      </c>
      <c r="J355" s="86">
        <v>806.93000000000006</v>
      </c>
      <c r="K355" s="86">
        <v>12.51</v>
      </c>
      <c r="L355" s="86">
        <v>27.99</v>
      </c>
    </row>
    <row r="356" spans="1:12" x14ac:dyDescent="0.2">
      <c r="A356" s="92">
        <v>43453</v>
      </c>
      <c r="B356" s="80">
        <v>353</v>
      </c>
      <c r="C356" s="86">
        <v>86.58</v>
      </c>
      <c r="D356" s="86">
        <v>27.52</v>
      </c>
      <c r="E356" s="86">
        <v>19.690000000000001</v>
      </c>
      <c r="F356" s="86">
        <v>36.36</v>
      </c>
      <c r="G356" s="86">
        <v>19.72</v>
      </c>
      <c r="H356" s="86">
        <v>323.29000000000002</v>
      </c>
      <c r="I356" s="86">
        <v>16.259999999999998</v>
      </c>
      <c r="J356" s="86">
        <v>798.18000000000006</v>
      </c>
      <c r="K356" s="86">
        <v>7.13</v>
      </c>
      <c r="L356" s="86">
        <v>28.01</v>
      </c>
    </row>
    <row r="357" spans="1:12" x14ac:dyDescent="0.2">
      <c r="A357" s="91">
        <v>43454</v>
      </c>
      <c r="B357" s="80">
        <v>354</v>
      </c>
      <c r="C357" s="86">
        <v>86.24</v>
      </c>
      <c r="D357" s="86">
        <v>27.38</v>
      </c>
      <c r="E357" s="86">
        <v>19.190000000000001</v>
      </c>
      <c r="F357" s="86">
        <v>38.25</v>
      </c>
      <c r="G357" s="86">
        <v>19.309999999999999</v>
      </c>
      <c r="H357" s="86">
        <v>315.16000000000003</v>
      </c>
      <c r="I357" s="86">
        <v>16.869999999999997</v>
      </c>
      <c r="J357" s="86">
        <v>996.30500000000006</v>
      </c>
      <c r="K357" s="86">
        <v>5.31</v>
      </c>
      <c r="L357" s="86">
        <v>27.94</v>
      </c>
    </row>
    <row r="358" spans="1:12" x14ac:dyDescent="0.2">
      <c r="A358" s="92">
        <v>43455</v>
      </c>
      <c r="B358" s="80">
        <v>355</v>
      </c>
      <c r="C358" s="86">
        <v>86.42</v>
      </c>
      <c r="D358" s="86">
        <v>27.26</v>
      </c>
      <c r="E358" s="86">
        <v>18.510000000000002</v>
      </c>
      <c r="F358" s="86">
        <v>36.69</v>
      </c>
      <c r="G358" s="86">
        <v>19.059999999999999</v>
      </c>
      <c r="H358" s="86">
        <v>318.02</v>
      </c>
      <c r="I358" s="86">
        <v>16.79</v>
      </c>
      <c r="J358" s="86">
        <v>965.17000000000007</v>
      </c>
      <c r="K358" s="86">
        <v>4.57</v>
      </c>
      <c r="L358" s="86">
        <v>27.89</v>
      </c>
    </row>
    <row r="359" spans="1:12" x14ac:dyDescent="0.2">
      <c r="A359" s="91">
        <v>43456</v>
      </c>
      <c r="B359" s="80">
        <v>356</v>
      </c>
      <c r="C359" s="86">
        <v>88.68</v>
      </c>
      <c r="D359" s="86">
        <v>27</v>
      </c>
      <c r="E359" s="86">
        <v>15.31</v>
      </c>
      <c r="F359" s="86">
        <v>34.72</v>
      </c>
      <c r="G359" s="86">
        <v>16.440000000000001</v>
      </c>
      <c r="H359" s="86">
        <v>323.45999999999998</v>
      </c>
      <c r="I359" s="86">
        <v>13.885</v>
      </c>
      <c r="J359" s="86">
        <v>816.86</v>
      </c>
      <c r="K359" s="86">
        <v>13.18</v>
      </c>
      <c r="L359" s="86">
        <v>27.82</v>
      </c>
    </row>
    <row r="360" spans="1:12" x14ac:dyDescent="0.2">
      <c r="A360" s="92">
        <v>43457</v>
      </c>
      <c r="B360" s="80">
        <v>357</v>
      </c>
      <c r="C360" s="86">
        <v>89.17</v>
      </c>
      <c r="D360" s="86">
        <v>26.92</v>
      </c>
      <c r="E360" s="86">
        <v>15.71</v>
      </c>
      <c r="F360" s="86">
        <v>35.44</v>
      </c>
      <c r="G360" s="86">
        <v>16.78</v>
      </c>
      <c r="H360" s="86">
        <v>320.14</v>
      </c>
      <c r="I360" s="86">
        <v>13.85</v>
      </c>
      <c r="J360" s="86">
        <v>973.02</v>
      </c>
      <c r="K360" s="86">
        <v>11.89</v>
      </c>
      <c r="L360" s="86">
        <v>27.8</v>
      </c>
    </row>
    <row r="361" spans="1:12" x14ac:dyDescent="0.2">
      <c r="A361" s="91">
        <v>43458</v>
      </c>
      <c r="B361" s="80">
        <v>358</v>
      </c>
      <c r="C361" s="86">
        <v>88.98</v>
      </c>
      <c r="D361" s="86">
        <v>27.1</v>
      </c>
      <c r="E361" s="86">
        <v>17.72</v>
      </c>
      <c r="F361" s="86">
        <v>36.24</v>
      </c>
      <c r="G361" s="86">
        <v>18.21</v>
      </c>
      <c r="H361" s="86">
        <v>320.88</v>
      </c>
      <c r="I361" s="86">
        <v>16</v>
      </c>
      <c r="J361" s="86">
        <v>954.52499999999998</v>
      </c>
      <c r="K361" s="86">
        <v>5.16</v>
      </c>
      <c r="L361" s="86">
        <v>27.9</v>
      </c>
    </row>
    <row r="362" spans="1:12" x14ac:dyDescent="0.2">
      <c r="A362" s="92">
        <v>43459</v>
      </c>
      <c r="B362" s="80">
        <v>359</v>
      </c>
      <c r="C362" s="86">
        <v>87.72</v>
      </c>
      <c r="D362" s="86">
        <v>27.46</v>
      </c>
      <c r="E362" s="86">
        <v>19.93</v>
      </c>
      <c r="F362" s="86">
        <v>38.270000000000003</v>
      </c>
      <c r="G362" s="86">
        <v>19.809999999999999</v>
      </c>
      <c r="H362" s="86">
        <v>325.29000000000002</v>
      </c>
      <c r="I362" s="86">
        <v>17.795000000000002</v>
      </c>
      <c r="J362" s="86">
        <v>895.27499999999998</v>
      </c>
      <c r="K362" s="86">
        <v>5.27</v>
      </c>
      <c r="L362" s="86">
        <v>27.97</v>
      </c>
    </row>
    <row r="363" spans="1:12" x14ac:dyDescent="0.2">
      <c r="A363" s="91">
        <v>43460</v>
      </c>
      <c r="B363" s="80">
        <v>360</v>
      </c>
      <c r="C363" s="86">
        <v>86.61</v>
      </c>
      <c r="D363" s="86">
        <v>27.45</v>
      </c>
      <c r="E363" s="86">
        <v>20.99</v>
      </c>
      <c r="F363" s="86">
        <v>39.03</v>
      </c>
      <c r="G363" s="86">
        <v>21.17</v>
      </c>
      <c r="H363" s="86">
        <v>325.22000000000003</v>
      </c>
      <c r="I363" s="86">
        <v>17.64</v>
      </c>
      <c r="J363" s="86">
        <v>972.96500000000003</v>
      </c>
      <c r="K363" s="86">
        <v>18.510000000000002</v>
      </c>
      <c r="L363" s="86">
        <v>27.91</v>
      </c>
    </row>
    <row r="364" spans="1:12" x14ac:dyDescent="0.2">
      <c r="A364" s="92">
        <v>43461</v>
      </c>
      <c r="B364" s="80">
        <v>361</v>
      </c>
      <c r="C364" s="86">
        <v>86.86</v>
      </c>
      <c r="D364" s="86">
        <v>27.31</v>
      </c>
      <c r="E364" s="86">
        <v>20.25</v>
      </c>
      <c r="F364" s="86">
        <v>37.96</v>
      </c>
      <c r="G364" s="86">
        <v>22</v>
      </c>
      <c r="H364" s="86">
        <v>319.23</v>
      </c>
      <c r="I364" s="86">
        <v>14.975000000000001</v>
      </c>
      <c r="J364" s="86">
        <v>965.63</v>
      </c>
      <c r="K364" s="86">
        <v>7.57</v>
      </c>
      <c r="L364" s="86">
        <v>27.85</v>
      </c>
    </row>
    <row r="365" spans="1:12" x14ac:dyDescent="0.2">
      <c r="A365" s="91">
        <v>43462</v>
      </c>
      <c r="B365" s="80">
        <v>362</v>
      </c>
      <c r="C365" s="86">
        <v>87.97</v>
      </c>
      <c r="D365" s="86">
        <v>27.37</v>
      </c>
      <c r="E365" s="86">
        <v>22.42</v>
      </c>
      <c r="F365" s="86">
        <v>38.25</v>
      </c>
      <c r="G365" s="86">
        <v>22.5</v>
      </c>
      <c r="H365" s="86">
        <v>317.07</v>
      </c>
      <c r="I365" s="86">
        <v>15.835000000000001</v>
      </c>
      <c r="J365" s="86">
        <v>895.43499999999995</v>
      </c>
      <c r="K365" s="86">
        <v>8.86</v>
      </c>
      <c r="L365" s="86">
        <v>27.8</v>
      </c>
    </row>
    <row r="366" spans="1:12" x14ac:dyDescent="0.2">
      <c r="A366" s="92">
        <v>43463</v>
      </c>
      <c r="B366" s="80">
        <v>363</v>
      </c>
      <c r="C366" s="86">
        <v>87.75</v>
      </c>
      <c r="D366" s="86">
        <v>27.58</v>
      </c>
      <c r="E366" s="86">
        <v>22.11</v>
      </c>
      <c r="F366" s="86">
        <v>36.58</v>
      </c>
      <c r="G366" s="86">
        <v>21.15</v>
      </c>
      <c r="H366" s="86">
        <v>322.67</v>
      </c>
      <c r="I366" s="86">
        <v>17.265000000000001</v>
      </c>
      <c r="J366" s="86">
        <v>970.91000000000008</v>
      </c>
      <c r="K366" s="86">
        <v>3.15</v>
      </c>
      <c r="L366" s="86">
        <v>27.82</v>
      </c>
    </row>
    <row r="367" spans="1:12" x14ac:dyDescent="0.2">
      <c r="A367" s="91">
        <v>43464</v>
      </c>
      <c r="B367" s="80">
        <v>364</v>
      </c>
      <c r="C367" s="86">
        <v>87.37</v>
      </c>
      <c r="D367" s="86">
        <v>27.63</v>
      </c>
      <c r="E367" s="86">
        <v>23.49</v>
      </c>
      <c r="F367" s="86">
        <v>37.380000000000003</v>
      </c>
      <c r="G367" s="86">
        <v>22.71</v>
      </c>
      <c r="H367" s="86">
        <v>324.43</v>
      </c>
      <c r="I367" s="86">
        <v>16.97</v>
      </c>
      <c r="J367" s="86">
        <v>938.40499999999997</v>
      </c>
      <c r="K367" s="86">
        <v>2.86</v>
      </c>
      <c r="L367" s="86">
        <v>27.84</v>
      </c>
    </row>
    <row r="368" spans="1:12" x14ac:dyDescent="0.2">
      <c r="A368" s="92">
        <v>43465</v>
      </c>
      <c r="B368" s="80">
        <v>365</v>
      </c>
      <c r="C368" s="86">
        <v>87.1</v>
      </c>
      <c r="D368" s="86">
        <v>27.63</v>
      </c>
      <c r="E368" s="86">
        <v>24.43</v>
      </c>
      <c r="F368" s="86">
        <v>40.51</v>
      </c>
      <c r="G368" s="86">
        <v>23.48</v>
      </c>
      <c r="H368" s="86">
        <v>317.13</v>
      </c>
      <c r="I368" s="86">
        <v>18.38</v>
      </c>
      <c r="J368" s="86">
        <v>956.91000000000008</v>
      </c>
      <c r="K368" s="86">
        <v>2.0099999999999998</v>
      </c>
      <c r="L368" s="86">
        <v>27.9</v>
      </c>
    </row>
  </sheetData>
  <mergeCells count="2">
    <mergeCell ref="E1:F1"/>
    <mergeCell ref="I1:J1"/>
  </mergeCells>
  <pageMargins left="0.7" right="0.7" top="0.75" bottom="0.75" header="0.3"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00"/>
  <sheetViews>
    <sheetView zoomScale="75" zoomScaleNormal="75" workbookViewId="0">
      <pane ySplit="1" topLeftCell="A26" activePane="bottomLeft" state="frozen"/>
      <selection pane="bottomLeft" activeCell="AC81" sqref="AC81"/>
    </sheetView>
  </sheetViews>
  <sheetFormatPr defaultRowHeight="12.75" x14ac:dyDescent="0.2"/>
  <cols>
    <col min="1" max="1" width="7.42578125" customWidth="1"/>
    <col min="2" max="2" width="10.28515625" style="1" bestFit="1" customWidth="1"/>
    <col min="3" max="7" width="8.28515625" style="1" customWidth="1"/>
  </cols>
  <sheetData>
    <row r="1" spans="1:7" x14ac:dyDescent="0.2">
      <c r="A1" t="s">
        <v>54</v>
      </c>
      <c r="B1" s="32" t="s">
        <v>55</v>
      </c>
      <c r="C1" s="32" t="s">
        <v>56</v>
      </c>
      <c r="D1" s="32" t="s">
        <v>57</v>
      </c>
      <c r="E1" s="32" t="s">
        <v>58</v>
      </c>
      <c r="F1" s="32" t="s">
        <v>59</v>
      </c>
      <c r="G1" s="32" t="s">
        <v>60</v>
      </c>
    </row>
    <row r="2" spans="1:7" x14ac:dyDescent="0.2">
      <c r="A2">
        <v>0</v>
      </c>
      <c r="B2">
        <v>255.97</v>
      </c>
      <c r="C2" s="1">
        <f>B2/B$100*100</f>
        <v>0.85330045963615764</v>
      </c>
      <c r="D2" s="1">
        <v>26.46</v>
      </c>
      <c r="E2" s="1">
        <v>87.76</v>
      </c>
      <c r="F2" s="1">
        <v>12.66</v>
      </c>
      <c r="G2" s="1">
        <v>1.5972</v>
      </c>
    </row>
    <row r="3" spans="1:7" x14ac:dyDescent="0.2">
      <c r="A3">
        <v>15</v>
      </c>
      <c r="B3">
        <v>236.23</v>
      </c>
      <c r="C3" s="1">
        <f t="shared" ref="C3:C66" si="0">B3/B$100*100</f>
        <v>0.78749528296225924</v>
      </c>
      <c r="D3" s="1">
        <v>26.43</v>
      </c>
      <c r="E3" s="1">
        <v>87.84</v>
      </c>
      <c r="F3" s="1">
        <v>12.66</v>
      </c>
      <c r="G3" s="1">
        <v>1.5805</v>
      </c>
    </row>
    <row r="4" spans="1:7" x14ac:dyDescent="0.2">
      <c r="A4">
        <v>30</v>
      </c>
      <c r="B4">
        <v>259.47000000000003</v>
      </c>
      <c r="C4" s="1">
        <f t="shared" si="0"/>
        <v>0.86496804415280637</v>
      </c>
      <c r="D4" s="1">
        <v>26.4</v>
      </c>
      <c r="E4" s="1">
        <v>87.96</v>
      </c>
      <c r="F4" s="1">
        <v>12.56</v>
      </c>
      <c r="G4" s="1">
        <v>1.5716000000000001</v>
      </c>
    </row>
    <row r="5" spans="1:7" x14ac:dyDescent="0.2">
      <c r="A5">
        <v>45</v>
      </c>
      <c r="B5">
        <v>291.92</v>
      </c>
      <c r="C5" s="1">
        <f t="shared" si="0"/>
        <v>0.97314322060002012</v>
      </c>
      <c r="D5" s="1">
        <v>26.36</v>
      </c>
      <c r="E5" s="1">
        <v>88.01</v>
      </c>
      <c r="F5" s="1">
        <v>12.58</v>
      </c>
      <c r="G5" s="1">
        <v>1.5577000000000001</v>
      </c>
    </row>
    <row r="6" spans="1:7" x14ac:dyDescent="0.2">
      <c r="A6">
        <v>100</v>
      </c>
      <c r="B6">
        <v>215.96</v>
      </c>
      <c r="C6" s="1">
        <f t="shared" si="0"/>
        <v>0.71992330063298282</v>
      </c>
      <c r="D6" s="1">
        <v>26.33</v>
      </c>
      <c r="E6" s="1">
        <v>88.12</v>
      </c>
      <c r="F6" s="1">
        <v>12.53</v>
      </c>
      <c r="G6" s="1">
        <v>1.5618000000000001</v>
      </c>
    </row>
    <row r="7" spans="1:7" x14ac:dyDescent="0.2">
      <c r="A7">
        <v>115</v>
      </c>
      <c r="B7">
        <v>278.98</v>
      </c>
      <c r="C7" s="1">
        <f t="shared" si="0"/>
        <v>0.9300064938441821</v>
      </c>
      <c r="D7" s="1">
        <v>26.3</v>
      </c>
      <c r="E7" s="1">
        <v>88.2</v>
      </c>
      <c r="F7" s="1">
        <v>12.53</v>
      </c>
      <c r="G7" s="1">
        <v>1.5154000000000001</v>
      </c>
    </row>
    <row r="8" spans="1:7" x14ac:dyDescent="0.2">
      <c r="A8">
        <v>130</v>
      </c>
      <c r="B8">
        <v>279.76</v>
      </c>
      <c r="C8" s="1">
        <f t="shared" si="0"/>
        <v>0.93260669839360655</v>
      </c>
      <c r="D8" s="1">
        <v>26.27</v>
      </c>
      <c r="E8" s="1">
        <v>88.26</v>
      </c>
      <c r="F8" s="1">
        <v>12.52</v>
      </c>
      <c r="G8" s="1">
        <v>1.4968999999999999</v>
      </c>
    </row>
    <row r="9" spans="1:7" x14ac:dyDescent="0.2">
      <c r="A9">
        <v>145</v>
      </c>
      <c r="B9">
        <v>261.66000000000003</v>
      </c>
      <c r="C9" s="1">
        <f t="shared" si="0"/>
        <v>0.8722686184646522</v>
      </c>
      <c r="D9" s="1">
        <v>26.24</v>
      </c>
      <c r="E9" s="1">
        <v>88.34</v>
      </c>
      <c r="F9" s="1">
        <v>12.49</v>
      </c>
      <c r="G9" s="1">
        <v>1.4799</v>
      </c>
    </row>
    <row r="10" spans="1:7" x14ac:dyDescent="0.2">
      <c r="A10">
        <v>200</v>
      </c>
      <c r="B10">
        <v>276.88</v>
      </c>
      <c r="C10" s="1">
        <f t="shared" si="0"/>
        <v>0.92300594313419282</v>
      </c>
      <c r="D10" s="1">
        <v>26.21</v>
      </c>
      <c r="E10" s="1">
        <v>88.4</v>
      </c>
      <c r="F10" s="1">
        <v>12.49</v>
      </c>
      <c r="G10" s="1">
        <v>1.4918</v>
      </c>
    </row>
    <row r="11" spans="1:7" x14ac:dyDescent="0.2">
      <c r="A11">
        <v>215</v>
      </c>
      <c r="B11">
        <v>316.79000000000002</v>
      </c>
      <c r="C11" s="1">
        <f t="shared" si="0"/>
        <v>1.056049742579749</v>
      </c>
      <c r="D11" s="1">
        <v>26.18</v>
      </c>
      <c r="E11" s="1">
        <v>88.5</v>
      </c>
      <c r="F11" s="1">
        <v>12.45</v>
      </c>
      <c r="G11" s="1">
        <v>1.5018</v>
      </c>
    </row>
    <row r="12" spans="1:7" x14ac:dyDescent="0.2">
      <c r="A12">
        <v>230</v>
      </c>
      <c r="B12">
        <v>304.58</v>
      </c>
      <c r="C12" s="1">
        <f t="shared" si="0"/>
        <v>1.0153465405945261</v>
      </c>
      <c r="D12" s="1">
        <v>26.15</v>
      </c>
      <c r="E12" s="1">
        <v>88.55</v>
      </c>
      <c r="F12" s="1">
        <v>12.47</v>
      </c>
      <c r="G12" s="1">
        <v>1.488</v>
      </c>
    </row>
    <row r="13" spans="1:7" x14ac:dyDescent="0.2">
      <c r="A13">
        <v>245</v>
      </c>
      <c r="B13">
        <v>292.44</v>
      </c>
      <c r="C13" s="1">
        <f t="shared" si="0"/>
        <v>0.97487669029963642</v>
      </c>
      <c r="D13" s="1">
        <v>26.12</v>
      </c>
      <c r="E13" s="1">
        <v>88.61</v>
      </c>
      <c r="F13" s="1">
        <v>12.57</v>
      </c>
      <c r="G13" s="1">
        <v>1.5028999999999999</v>
      </c>
    </row>
    <row r="14" spans="1:7" x14ac:dyDescent="0.2">
      <c r="A14">
        <v>300</v>
      </c>
      <c r="B14">
        <v>361.24</v>
      </c>
      <c r="C14" s="1">
        <f t="shared" si="0"/>
        <v>1.2042280659411868</v>
      </c>
      <c r="D14" s="1">
        <v>26.11</v>
      </c>
      <c r="E14" s="1">
        <v>88.63</v>
      </c>
      <c r="F14" s="1">
        <v>12.63</v>
      </c>
      <c r="G14" s="1">
        <v>1.5194000000000001</v>
      </c>
    </row>
    <row r="15" spans="1:7" x14ac:dyDescent="0.2">
      <c r="A15">
        <v>315</v>
      </c>
      <c r="B15">
        <v>449.06</v>
      </c>
      <c r="C15" s="1">
        <f t="shared" si="0"/>
        <v>1.4969844294417822</v>
      </c>
      <c r="D15" s="1">
        <v>26.07</v>
      </c>
      <c r="E15" s="1">
        <v>88.7</v>
      </c>
      <c r="F15" s="1">
        <v>12.58</v>
      </c>
      <c r="G15" s="1">
        <v>1.5128999999999999</v>
      </c>
    </row>
    <row r="16" spans="1:7" x14ac:dyDescent="0.2">
      <c r="A16">
        <v>330</v>
      </c>
      <c r="B16">
        <v>357.91</v>
      </c>
      <c r="C16" s="1">
        <f t="shared" si="0"/>
        <v>1.1931271926724898</v>
      </c>
      <c r="D16" s="1">
        <v>26.04</v>
      </c>
      <c r="E16" s="1">
        <v>88.76</v>
      </c>
      <c r="F16" s="1">
        <v>12.55</v>
      </c>
      <c r="G16" s="1">
        <v>1.5086999999999999</v>
      </c>
    </row>
    <row r="17" spans="1:7" x14ac:dyDescent="0.2">
      <c r="A17">
        <v>345</v>
      </c>
      <c r="B17">
        <v>324.63</v>
      </c>
      <c r="C17" s="1">
        <f t="shared" si="0"/>
        <v>1.0821851318970419</v>
      </c>
      <c r="D17" s="1">
        <v>26.02</v>
      </c>
      <c r="E17" s="1">
        <v>88.83</v>
      </c>
      <c r="F17" s="1">
        <v>12.51</v>
      </c>
      <c r="G17" s="1">
        <v>1.5144</v>
      </c>
    </row>
    <row r="18" spans="1:7" x14ac:dyDescent="0.2">
      <c r="A18">
        <v>400</v>
      </c>
      <c r="B18">
        <v>322.88</v>
      </c>
      <c r="C18" s="1">
        <f t="shared" si="0"/>
        <v>1.0763513396387177</v>
      </c>
      <c r="D18" s="1">
        <v>26</v>
      </c>
      <c r="E18" s="1">
        <v>88.83</v>
      </c>
      <c r="F18" s="1">
        <v>12.48</v>
      </c>
      <c r="G18" s="1">
        <v>1.5185</v>
      </c>
    </row>
    <row r="19" spans="1:7" x14ac:dyDescent="0.2">
      <c r="A19">
        <v>415</v>
      </c>
      <c r="B19">
        <v>332.54</v>
      </c>
      <c r="C19" s="1">
        <f t="shared" si="0"/>
        <v>1.1085538729046682</v>
      </c>
      <c r="D19" s="1">
        <v>25.98</v>
      </c>
      <c r="E19" s="1">
        <v>88.89</v>
      </c>
      <c r="F19" s="1">
        <v>12.46</v>
      </c>
      <c r="G19" s="1">
        <v>1.4950000000000001</v>
      </c>
    </row>
    <row r="20" spans="1:7" x14ac:dyDescent="0.2">
      <c r="A20">
        <v>430</v>
      </c>
      <c r="B20">
        <v>372.88</v>
      </c>
      <c r="C20" s="1">
        <f t="shared" si="0"/>
        <v>1.2430311184479841</v>
      </c>
      <c r="D20" s="1">
        <v>25.96</v>
      </c>
      <c r="E20" s="1">
        <v>88.92</v>
      </c>
      <c r="F20" s="1">
        <v>12.48</v>
      </c>
      <c r="G20" s="1">
        <v>1.5295000000000001</v>
      </c>
    </row>
    <row r="21" spans="1:7" x14ac:dyDescent="0.2">
      <c r="A21">
        <v>445</v>
      </c>
      <c r="B21">
        <v>354.57</v>
      </c>
      <c r="C21" s="1">
        <f t="shared" si="0"/>
        <v>1.1819929834480305</v>
      </c>
      <c r="D21" s="1">
        <v>25.94</v>
      </c>
      <c r="E21" s="1">
        <v>88.94</v>
      </c>
      <c r="F21" s="1">
        <v>12.55</v>
      </c>
      <c r="G21" s="1">
        <v>1.5417000000000001</v>
      </c>
    </row>
    <row r="22" spans="1:7" x14ac:dyDescent="0.2">
      <c r="A22">
        <v>500</v>
      </c>
      <c r="B22">
        <v>366.55</v>
      </c>
      <c r="C22" s="1">
        <f t="shared" si="0"/>
        <v>1.221929458450731</v>
      </c>
      <c r="D22" s="1">
        <v>25.93</v>
      </c>
      <c r="E22" s="1">
        <v>88.94</v>
      </c>
      <c r="F22" s="1">
        <v>12.54</v>
      </c>
      <c r="G22" s="1">
        <v>1.5527</v>
      </c>
    </row>
    <row r="23" spans="1:7" x14ac:dyDescent="0.2">
      <c r="A23">
        <v>515</v>
      </c>
      <c r="B23">
        <v>325.14</v>
      </c>
      <c r="C23" s="1">
        <f t="shared" si="0"/>
        <v>1.0838852656408964</v>
      </c>
      <c r="D23" s="1">
        <v>25.92</v>
      </c>
      <c r="E23" s="1">
        <v>88.95</v>
      </c>
      <c r="F23" s="1">
        <v>12.52</v>
      </c>
      <c r="G23" s="1">
        <v>1.5293000000000001</v>
      </c>
    </row>
    <row r="24" spans="1:7" x14ac:dyDescent="0.2">
      <c r="A24">
        <v>530</v>
      </c>
      <c r="B24">
        <v>365</v>
      </c>
      <c r="C24" s="1">
        <f t="shared" si="0"/>
        <v>1.2167623853076437</v>
      </c>
      <c r="D24" s="1">
        <v>25.9</v>
      </c>
      <c r="E24" s="1">
        <v>88.99</v>
      </c>
      <c r="F24" s="1">
        <v>12.53</v>
      </c>
      <c r="G24" s="1">
        <v>1.5202</v>
      </c>
    </row>
    <row r="25" spans="1:7" x14ac:dyDescent="0.2">
      <c r="A25">
        <v>545</v>
      </c>
      <c r="B25">
        <v>361.45</v>
      </c>
      <c r="C25" s="1">
        <f t="shared" si="0"/>
        <v>1.2049281210121858</v>
      </c>
      <c r="D25" s="1">
        <v>25.88</v>
      </c>
      <c r="E25" s="1">
        <v>89.04</v>
      </c>
      <c r="F25" s="1">
        <v>12.43</v>
      </c>
      <c r="G25" s="1">
        <v>1.5156000000000001</v>
      </c>
    </row>
    <row r="26" spans="1:7" x14ac:dyDescent="0.2">
      <c r="A26">
        <v>600</v>
      </c>
      <c r="B26">
        <v>327.38</v>
      </c>
      <c r="C26" s="1">
        <f t="shared" si="0"/>
        <v>1.0913525197315517</v>
      </c>
      <c r="D26" s="1">
        <v>25.87</v>
      </c>
      <c r="E26" s="1">
        <v>89.12</v>
      </c>
      <c r="F26" s="1">
        <v>12.39</v>
      </c>
      <c r="G26" s="1">
        <v>1.7263999999999999</v>
      </c>
    </row>
    <row r="27" spans="1:7" x14ac:dyDescent="0.2">
      <c r="A27">
        <v>615</v>
      </c>
      <c r="B27">
        <v>357.67</v>
      </c>
      <c r="C27" s="1">
        <f t="shared" si="0"/>
        <v>1.1923271297342053</v>
      </c>
      <c r="D27" s="1">
        <v>25.85</v>
      </c>
      <c r="E27" s="1">
        <v>89.13</v>
      </c>
      <c r="F27" s="1">
        <v>12.43</v>
      </c>
      <c r="G27" s="1">
        <v>3.6920000000000002</v>
      </c>
    </row>
    <row r="28" spans="1:7" x14ac:dyDescent="0.2">
      <c r="A28">
        <v>630</v>
      </c>
      <c r="B28">
        <v>300.52999999999997</v>
      </c>
      <c r="C28" s="1">
        <f t="shared" si="0"/>
        <v>1.0018454785109756</v>
      </c>
      <c r="D28" s="1">
        <v>25.85</v>
      </c>
      <c r="E28" s="1">
        <v>89.12</v>
      </c>
      <c r="F28" s="1">
        <v>12.3</v>
      </c>
      <c r="G28" s="1">
        <v>11.553800000000001</v>
      </c>
    </row>
    <row r="29" spans="1:7" x14ac:dyDescent="0.2">
      <c r="A29">
        <v>645</v>
      </c>
      <c r="B29">
        <v>315.36</v>
      </c>
      <c r="C29" s="1">
        <f t="shared" si="0"/>
        <v>1.0512827009058041</v>
      </c>
      <c r="D29" s="1">
        <v>25.91</v>
      </c>
      <c r="E29" s="1">
        <v>89.01</v>
      </c>
      <c r="F29" s="1">
        <v>12.32</v>
      </c>
      <c r="G29" s="1">
        <v>27.357199999999999</v>
      </c>
    </row>
    <row r="30" spans="1:7" x14ac:dyDescent="0.2">
      <c r="A30">
        <v>700</v>
      </c>
      <c r="B30">
        <v>324.94</v>
      </c>
      <c r="C30" s="1">
        <f t="shared" si="0"/>
        <v>1.0832185465256594</v>
      </c>
      <c r="D30" s="1">
        <v>26.01</v>
      </c>
      <c r="E30" s="1">
        <v>88.74</v>
      </c>
      <c r="F30" s="1">
        <v>12.3</v>
      </c>
      <c r="G30" s="1">
        <v>49.987000000000002</v>
      </c>
    </row>
    <row r="31" spans="1:7" x14ac:dyDescent="0.2">
      <c r="A31">
        <v>715</v>
      </c>
      <c r="B31">
        <v>319.77999999999997</v>
      </c>
      <c r="C31" s="1">
        <f t="shared" si="0"/>
        <v>1.0660171933525431</v>
      </c>
      <c r="D31" s="1">
        <v>26.15</v>
      </c>
      <c r="E31" s="1">
        <v>88.35</v>
      </c>
      <c r="F31" s="1">
        <v>12.34</v>
      </c>
      <c r="G31" s="1">
        <v>78.226200000000006</v>
      </c>
    </row>
    <row r="32" spans="1:7" x14ac:dyDescent="0.2">
      <c r="A32">
        <v>730</v>
      </c>
      <c r="B32">
        <v>346.3</v>
      </c>
      <c r="C32" s="1">
        <f t="shared" si="0"/>
        <v>1.1544241480329782</v>
      </c>
      <c r="D32" s="1">
        <v>26.31</v>
      </c>
      <c r="E32" s="1">
        <v>87.85</v>
      </c>
      <c r="F32" s="1">
        <v>12.39</v>
      </c>
      <c r="G32" s="1">
        <v>109.7777</v>
      </c>
    </row>
    <row r="33" spans="1:7" x14ac:dyDescent="0.2">
      <c r="A33">
        <v>745</v>
      </c>
      <c r="B33">
        <v>355.34</v>
      </c>
      <c r="C33" s="1">
        <f t="shared" si="0"/>
        <v>1.1845598520416933</v>
      </c>
      <c r="D33" s="1">
        <v>26.48</v>
      </c>
      <c r="E33" s="1">
        <v>87.2</v>
      </c>
      <c r="F33" s="1">
        <v>12.46</v>
      </c>
      <c r="G33" s="1">
        <v>144.33510000000001</v>
      </c>
    </row>
    <row r="34" spans="1:7" x14ac:dyDescent="0.2">
      <c r="A34">
        <v>800</v>
      </c>
      <c r="B34">
        <v>391.51</v>
      </c>
      <c r="C34" s="1">
        <f t="shared" si="0"/>
        <v>1.3051360040323166</v>
      </c>
      <c r="D34" s="1">
        <v>26.66</v>
      </c>
      <c r="E34" s="1">
        <v>86.53</v>
      </c>
      <c r="F34" s="1">
        <v>12.63</v>
      </c>
      <c r="G34" s="1">
        <v>180.63460000000001</v>
      </c>
    </row>
    <row r="35" spans="1:7" x14ac:dyDescent="0.2">
      <c r="A35">
        <v>815</v>
      </c>
      <c r="B35">
        <v>382.29</v>
      </c>
      <c r="C35" s="1">
        <f t="shared" si="0"/>
        <v>1.2744002528198879</v>
      </c>
      <c r="D35" s="1">
        <v>26.84</v>
      </c>
      <c r="E35" s="1">
        <v>85.8</v>
      </c>
      <c r="F35" s="1">
        <v>12.72</v>
      </c>
      <c r="G35" s="1">
        <v>221.60169999999999</v>
      </c>
    </row>
    <row r="36" spans="1:7" x14ac:dyDescent="0.2">
      <c r="A36">
        <v>830</v>
      </c>
      <c r="B36">
        <v>344.53</v>
      </c>
      <c r="C36" s="1">
        <f t="shared" si="0"/>
        <v>1.1485236838631299</v>
      </c>
      <c r="D36" s="1">
        <v>27.01</v>
      </c>
      <c r="E36" s="1">
        <v>85.06</v>
      </c>
      <c r="F36" s="1">
        <v>12.82</v>
      </c>
      <c r="G36" s="1">
        <v>261.75599999999997</v>
      </c>
    </row>
    <row r="37" spans="1:7" x14ac:dyDescent="0.2">
      <c r="A37">
        <v>845</v>
      </c>
      <c r="B37">
        <v>317.27999999999997</v>
      </c>
      <c r="C37" s="1">
        <f t="shared" si="0"/>
        <v>1.0576832044120799</v>
      </c>
      <c r="D37" s="1">
        <v>27.19</v>
      </c>
      <c r="E37" s="1">
        <v>84.38</v>
      </c>
      <c r="F37" s="1">
        <v>12.96</v>
      </c>
      <c r="G37" s="1">
        <v>298.64670000000001</v>
      </c>
    </row>
    <row r="38" spans="1:7" x14ac:dyDescent="0.2">
      <c r="A38">
        <v>900</v>
      </c>
      <c r="B38">
        <v>363.99</v>
      </c>
      <c r="C38" s="1">
        <f t="shared" si="0"/>
        <v>1.2133954537756964</v>
      </c>
      <c r="D38" s="1">
        <v>27.34</v>
      </c>
      <c r="E38" s="1">
        <v>83.73</v>
      </c>
      <c r="F38" s="1">
        <v>13.14</v>
      </c>
      <c r="G38" s="1">
        <v>339.10969999999998</v>
      </c>
    </row>
    <row r="39" spans="1:7" x14ac:dyDescent="0.2">
      <c r="A39">
        <v>915</v>
      </c>
      <c r="B39">
        <v>310.83</v>
      </c>
      <c r="C39" s="1">
        <f t="shared" si="0"/>
        <v>1.0361815129456844</v>
      </c>
      <c r="D39" s="1">
        <v>27.46</v>
      </c>
      <c r="E39" s="1">
        <v>83.17</v>
      </c>
      <c r="F39" s="1">
        <v>13.37</v>
      </c>
      <c r="G39" s="1">
        <v>377.56099999999998</v>
      </c>
    </row>
    <row r="40" spans="1:7" x14ac:dyDescent="0.2">
      <c r="A40">
        <v>930</v>
      </c>
      <c r="B40">
        <v>295.13</v>
      </c>
      <c r="C40" s="1">
        <f t="shared" si="0"/>
        <v>0.983844062399575</v>
      </c>
      <c r="D40" s="1">
        <v>27.58</v>
      </c>
      <c r="E40" s="1">
        <v>82.69</v>
      </c>
      <c r="F40" s="1">
        <v>13.45</v>
      </c>
      <c r="G40" s="1">
        <v>416.78640000000001</v>
      </c>
    </row>
    <row r="41" spans="1:7" x14ac:dyDescent="0.2">
      <c r="A41">
        <v>945</v>
      </c>
      <c r="B41">
        <v>303.10000000000002</v>
      </c>
      <c r="C41" s="1">
        <f t="shared" si="0"/>
        <v>1.0104128191417721</v>
      </c>
      <c r="D41" s="1">
        <v>27.69</v>
      </c>
      <c r="E41" s="1">
        <v>82.24</v>
      </c>
      <c r="F41" s="1">
        <v>13.72</v>
      </c>
      <c r="G41" s="1">
        <v>451.4443</v>
      </c>
    </row>
    <row r="42" spans="1:7" x14ac:dyDescent="0.2">
      <c r="A42">
        <v>1000</v>
      </c>
      <c r="B42">
        <v>295.17</v>
      </c>
      <c r="C42" s="1">
        <f t="shared" si="0"/>
        <v>0.98397740622262253</v>
      </c>
      <c r="D42" s="1">
        <v>27.78</v>
      </c>
      <c r="E42" s="1">
        <v>81.88</v>
      </c>
      <c r="F42" s="1">
        <v>13.93</v>
      </c>
      <c r="G42" s="1">
        <v>486.904</v>
      </c>
    </row>
    <row r="43" spans="1:7" x14ac:dyDescent="0.2">
      <c r="A43">
        <v>1015</v>
      </c>
      <c r="B43">
        <v>283.52</v>
      </c>
      <c r="C43" s="1">
        <f t="shared" si="0"/>
        <v>0.94514101776006321</v>
      </c>
      <c r="D43" s="1">
        <v>27.86</v>
      </c>
      <c r="E43" s="1">
        <v>81.56</v>
      </c>
      <c r="F43" s="1">
        <v>14.14</v>
      </c>
      <c r="G43" s="1">
        <v>516.32259999999997</v>
      </c>
    </row>
    <row r="44" spans="1:7" x14ac:dyDescent="0.2">
      <c r="A44">
        <v>1030</v>
      </c>
      <c r="B44">
        <v>221.27</v>
      </c>
      <c r="C44" s="1">
        <f t="shared" si="0"/>
        <v>0.73762469314252688</v>
      </c>
      <c r="D44" s="1">
        <v>27.94</v>
      </c>
      <c r="E44" s="1">
        <v>81.260000000000005</v>
      </c>
      <c r="F44" s="1">
        <v>14.34</v>
      </c>
      <c r="G44" s="1">
        <v>545.25660000000005</v>
      </c>
    </row>
    <row r="45" spans="1:7" x14ac:dyDescent="0.2">
      <c r="A45">
        <v>1045</v>
      </c>
      <c r="B45">
        <v>232.18</v>
      </c>
      <c r="C45" s="1">
        <f t="shared" si="0"/>
        <v>0.77399422087870884</v>
      </c>
      <c r="D45" s="1">
        <v>28.01</v>
      </c>
      <c r="E45" s="1">
        <v>81.02</v>
      </c>
      <c r="F45" s="1">
        <v>14.58</v>
      </c>
      <c r="G45" s="1">
        <v>572.50019999999995</v>
      </c>
    </row>
    <row r="46" spans="1:7" x14ac:dyDescent="0.2">
      <c r="A46">
        <v>1100</v>
      </c>
      <c r="B46">
        <v>264.7</v>
      </c>
      <c r="C46" s="1">
        <f t="shared" si="0"/>
        <v>0.88240274901625548</v>
      </c>
      <c r="D46" s="1">
        <v>28.07</v>
      </c>
      <c r="E46" s="1">
        <v>80.819999999999993</v>
      </c>
      <c r="F46" s="1">
        <v>14.77</v>
      </c>
      <c r="G46" s="1">
        <v>591.17690000000005</v>
      </c>
    </row>
    <row r="47" spans="1:7" x14ac:dyDescent="0.2">
      <c r="A47">
        <v>1115</v>
      </c>
      <c r="B47">
        <v>227.67</v>
      </c>
      <c r="C47" s="1">
        <f t="shared" si="0"/>
        <v>0.75895970483011288</v>
      </c>
      <c r="D47" s="1">
        <v>28.13</v>
      </c>
      <c r="E47" s="1">
        <v>80.650000000000006</v>
      </c>
      <c r="F47" s="1">
        <v>14.88</v>
      </c>
      <c r="G47" s="1">
        <v>610.31600000000003</v>
      </c>
    </row>
    <row r="48" spans="1:7" x14ac:dyDescent="0.2">
      <c r="A48">
        <v>1130</v>
      </c>
      <c r="B48">
        <v>233.45</v>
      </c>
      <c r="C48" s="1">
        <f t="shared" si="0"/>
        <v>0.7782278872604641</v>
      </c>
      <c r="D48" s="1">
        <v>28.17</v>
      </c>
      <c r="E48" s="1">
        <v>80.53</v>
      </c>
      <c r="F48" s="1">
        <v>15.04</v>
      </c>
      <c r="G48" s="1">
        <v>619.43169999999998</v>
      </c>
    </row>
    <row r="49" spans="1:7" x14ac:dyDescent="0.2">
      <c r="A49">
        <v>1145</v>
      </c>
      <c r="B49">
        <v>270.98</v>
      </c>
      <c r="C49" s="1">
        <f t="shared" si="0"/>
        <v>0.90333772923469946</v>
      </c>
      <c r="D49" s="1">
        <v>28.21</v>
      </c>
      <c r="E49" s="1">
        <v>80.47</v>
      </c>
      <c r="F49" s="1">
        <v>15.21</v>
      </c>
      <c r="G49" s="1">
        <v>623.19929999999999</v>
      </c>
    </row>
    <row r="50" spans="1:7" x14ac:dyDescent="0.2">
      <c r="A50">
        <v>1200</v>
      </c>
      <c r="B50">
        <v>271.73</v>
      </c>
      <c r="C50" s="1">
        <f t="shared" si="0"/>
        <v>0.90583792591683843</v>
      </c>
      <c r="D50" s="1">
        <v>28.23</v>
      </c>
      <c r="E50" s="1">
        <v>80.39</v>
      </c>
      <c r="F50" s="1">
        <v>15.39</v>
      </c>
      <c r="G50" s="1">
        <v>631.00530000000003</v>
      </c>
    </row>
    <row r="51" spans="1:7" x14ac:dyDescent="0.2">
      <c r="A51">
        <v>1215</v>
      </c>
      <c r="B51">
        <v>218.91</v>
      </c>
      <c r="C51" s="1">
        <f t="shared" si="0"/>
        <v>0.72975740758272956</v>
      </c>
      <c r="D51" s="1">
        <v>28.26</v>
      </c>
      <c r="E51" s="1">
        <v>80.37</v>
      </c>
      <c r="F51" s="1">
        <v>15.53</v>
      </c>
      <c r="G51" s="1">
        <v>629.97739999999999</v>
      </c>
    </row>
    <row r="52" spans="1:7" x14ac:dyDescent="0.2">
      <c r="A52">
        <v>1230</v>
      </c>
      <c r="B52">
        <v>364.28</v>
      </c>
      <c r="C52" s="1">
        <f t="shared" si="0"/>
        <v>1.2143621964927902</v>
      </c>
      <c r="D52" s="1">
        <v>28.26</v>
      </c>
      <c r="E52" s="1">
        <v>80.430000000000007</v>
      </c>
      <c r="F52" s="1">
        <v>15.6</v>
      </c>
      <c r="G52" s="1">
        <v>623.44619999999998</v>
      </c>
    </row>
    <row r="53" spans="1:7" x14ac:dyDescent="0.2">
      <c r="A53">
        <v>1245</v>
      </c>
      <c r="B53">
        <v>325.17</v>
      </c>
      <c r="C53" s="1">
        <f t="shared" si="0"/>
        <v>1.0839852735081823</v>
      </c>
      <c r="D53" s="1">
        <v>28.27</v>
      </c>
      <c r="E53" s="1">
        <v>80.459999999999994</v>
      </c>
      <c r="F53" s="1">
        <v>15.7</v>
      </c>
      <c r="G53" s="1">
        <v>610.40070000000003</v>
      </c>
    </row>
    <row r="54" spans="1:7" x14ac:dyDescent="0.2">
      <c r="A54">
        <v>1300</v>
      </c>
      <c r="B54">
        <v>382.23</v>
      </c>
      <c r="C54" s="1">
        <f t="shared" si="0"/>
        <v>1.2742002370853167</v>
      </c>
      <c r="D54" s="1">
        <v>28.27</v>
      </c>
      <c r="E54" s="1">
        <v>80.459999999999994</v>
      </c>
      <c r="F54" s="1">
        <v>15.79</v>
      </c>
      <c r="G54" s="1">
        <v>612.88980000000004</v>
      </c>
    </row>
    <row r="55" spans="1:7" x14ac:dyDescent="0.2">
      <c r="A55">
        <v>1315</v>
      </c>
      <c r="B55">
        <v>388.69</v>
      </c>
      <c r="C55" s="1">
        <f t="shared" si="0"/>
        <v>1.295735264507474</v>
      </c>
      <c r="D55" s="1">
        <v>28.26</v>
      </c>
      <c r="E55" s="1">
        <v>80.489999999999995</v>
      </c>
      <c r="F55" s="1">
        <v>15.83</v>
      </c>
      <c r="G55" s="1">
        <v>604.04819999999995</v>
      </c>
    </row>
    <row r="56" spans="1:7" x14ac:dyDescent="0.2">
      <c r="A56">
        <v>1330</v>
      </c>
      <c r="B56">
        <v>376.95</v>
      </c>
      <c r="C56" s="1">
        <f t="shared" si="0"/>
        <v>1.2565988524430582</v>
      </c>
      <c r="D56" s="1">
        <v>28.26</v>
      </c>
      <c r="E56" s="1">
        <v>80.599999999999994</v>
      </c>
      <c r="F56" s="1">
        <v>15.93</v>
      </c>
      <c r="G56" s="1">
        <v>588.10289999999998</v>
      </c>
    </row>
    <row r="57" spans="1:7" x14ac:dyDescent="0.2">
      <c r="A57">
        <v>1345</v>
      </c>
      <c r="B57">
        <v>461.01</v>
      </c>
      <c r="C57" s="1">
        <f t="shared" si="0"/>
        <v>1.5368208965771968</v>
      </c>
      <c r="D57" s="1">
        <v>28.24</v>
      </c>
      <c r="E57" s="1">
        <v>80.66</v>
      </c>
      <c r="F57" s="1">
        <v>15.97</v>
      </c>
      <c r="G57" s="1">
        <v>566.08150000000001</v>
      </c>
    </row>
    <row r="58" spans="1:7" x14ac:dyDescent="0.2">
      <c r="A58">
        <v>1400</v>
      </c>
      <c r="B58">
        <v>362.23</v>
      </c>
      <c r="C58" s="1">
        <f t="shared" si="0"/>
        <v>1.2075283255616105</v>
      </c>
      <c r="D58" s="1">
        <v>28.22</v>
      </c>
      <c r="E58" s="1">
        <v>80.739999999999995</v>
      </c>
      <c r="F58" s="1">
        <v>15.91</v>
      </c>
      <c r="G58" s="1">
        <v>542.57669999999996</v>
      </c>
    </row>
    <row r="59" spans="1:7" x14ac:dyDescent="0.2">
      <c r="A59">
        <v>1415</v>
      </c>
      <c r="B59">
        <v>345.95</v>
      </c>
      <c r="C59" s="1">
        <f t="shared" si="0"/>
        <v>1.1532573895813132</v>
      </c>
      <c r="D59" s="1">
        <v>28.2</v>
      </c>
      <c r="E59" s="1">
        <v>80.849999999999994</v>
      </c>
      <c r="F59" s="1">
        <v>15.85</v>
      </c>
      <c r="G59" s="1">
        <v>518.05690000000004</v>
      </c>
    </row>
    <row r="60" spans="1:7" x14ac:dyDescent="0.2">
      <c r="A60">
        <v>1430</v>
      </c>
      <c r="B60">
        <v>333.05</v>
      </c>
      <c r="C60" s="1">
        <f t="shared" si="0"/>
        <v>1.1102540066485225</v>
      </c>
      <c r="D60" s="1">
        <v>28.16</v>
      </c>
      <c r="E60" s="1">
        <v>80.97</v>
      </c>
      <c r="F60" s="1">
        <v>15.87</v>
      </c>
      <c r="G60" s="1">
        <v>490.39120000000003</v>
      </c>
    </row>
    <row r="61" spans="1:7" x14ac:dyDescent="0.2">
      <c r="A61">
        <v>1445</v>
      </c>
      <c r="B61">
        <v>371.27</v>
      </c>
      <c r="C61" s="1">
        <f t="shared" si="0"/>
        <v>1.2376640295703254</v>
      </c>
      <c r="D61" s="1">
        <v>28.12</v>
      </c>
      <c r="E61" s="1">
        <v>81.12</v>
      </c>
      <c r="F61" s="1">
        <v>15.8</v>
      </c>
      <c r="G61" s="1">
        <v>459.57799999999997</v>
      </c>
    </row>
    <row r="62" spans="1:7" x14ac:dyDescent="0.2">
      <c r="A62">
        <v>1500</v>
      </c>
      <c r="B62">
        <v>534.91999999999996</v>
      </c>
      <c r="C62" s="1">
        <f t="shared" si="0"/>
        <v>1.7832069456130539</v>
      </c>
      <c r="D62" s="1">
        <v>28.08</v>
      </c>
      <c r="E62" s="1">
        <v>81.25</v>
      </c>
      <c r="F62" s="1">
        <v>15.63</v>
      </c>
      <c r="G62" s="1">
        <v>428.18920000000003</v>
      </c>
    </row>
    <row r="63" spans="1:7" x14ac:dyDescent="0.2">
      <c r="A63">
        <v>1515</v>
      </c>
      <c r="B63">
        <v>498.08</v>
      </c>
      <c r="C63" s="1">
        <f t="shared" si="0"/>
        <v>1.6603972845863866</v>
      </c>
      <c r="D63" s="1">
        <v>28.03</v>
      </c>
      <c r="E63" s="1">
        <v>81.39</v>
      </c>
      <c r="F63" s="1">
        <v>15.54</v>
      </c>
      <c r="G63" s="1">
        <v>395.07940000000002</v>
      </c>
    </row>
    <row r="64" spans="1:7" x14ac:dyDescent="0.2">
      <c r="A64">
        <v>1530</v>
      </c>
      <c r="B64">
        <v>431.02</v>
      </c>
      <c r="C64" s="1">
        <f t="shared" si="0"/>
        <v>1.4368463652473988</v>
      </c>
      <c r="D64" s="1">
        <v>27.99</v>
      </c>
      <c r="E64" s="1">
        <v>81.510000000000005</v>
      </c>
      <c r="F64" s="1">
        <v>15.4</v>
      </c>
      <c r="G64" s="1">
        <v>361.91419999999999</v>
      </c>
    </row>
    <row r="65" spans="1:7" x14ac:dyDescent="0.2">
      <c r="A65">
        <v>1545</v>
      </c>
      <c r="B65">
        <v>416.29</v>
      </c>
      <c r="C65" s="1">
        <f t="shared" si="0"/>
        <v>1.387742502410189</v>
      </c>
      <c r="D65" s="1">
        <v>27.96</v>
      </c>
      <c r="E65" s="1">
        <v>81.680000000000007</v>
      </c>
      <c r="F65" s="1">
        <v>15.31</v>
      </c>
      <c r="G65" s="1">
        <v>329.3612</v>
      </c>
    </row>
    <row r="66" spans="1:7" x14ac:dyDescent="0.2">
      <c r="A66">
        <v>1600</v>
      </c>
      <c r="B66">
        <v>427.99</v>
      </c>
      <c r="C66" s="1">
        <f t="shared" si="0"/>
        <v>1.4267455706515573</v>
      </c>
      <c r="D66" s="1">
        <v>27.91</v>
      </c>
      <c r="E66" s="1">
        <v>81.819999999999993</v>
      </c>
      <c r="F66" s="1">
        <v>15.2</v>
      </c>
      <c r="G66" s="1">
        <v>296.72160000000002</v>
      </c>
    </row>
    <row r="67" spans="1:7" x14ac:dyDescent="0.2">
      <c r="A67">
        <v>1615</v>
      </c>
      <c r="B67">
        <v>375.34</v>
      </c>
      <c r="C67" s="1">
        <f t="shared" ref="C67:C97" si="1">B67/B$100*100</f>
        <v>1.2512317635653998</v>
      </c>
      <c r="D67" s="1">
        <v>27.87</v>
      </c>
      <c r="E67" s="1">
        <v>81.97</v>
      </c>
      <c r="F67" s="1">
        <v>15.07</v>
      </c>
      <c r="G67" s="1">
        <v>262.77640000000002</v>
      </c>
    </row>
    <row r="68" spans="1:7" x14ac:dyDescent="0.2">
      <c r="A68">
        <v>1630</v>
      </c>
      <c r="B68">
        <v>405.87</v>
      </c>
      <c r="C68" s="1">
        <f t="shared" si="1"/>
        <v>1.3530064365063379</v>
      </c>
      <c r="D68" s="1">
        <v>27.81</v>
      </c>
      <c r="E68" s="1">
        <v>82.18</v>
      </c>
      <c r="F68" s="1">
        <v>14.96</v>
      </c>
      <c r="G68" s="1">
        <v>226.6114</v>
      </c>
    </row>
    <row r="69" spans="1:7" x14ac:dyDescent="0.2">
      <c r="A69">
        <v>1645</v>
      </c>
      <c r="B69">
        <v>479.05</v>
      </c>
      <c r="C69" s="1">
        <f t="shared" si="1"/>
        <v>1.5969589607715799</v>
      </c>
      <c r="D69" s="1">
        <v>27.75</v>
      </c>
      <c r="E69" s="1">
        <v>82.42</v>
      </c>
      <c r="F69" s="1">
        <v>14.79</v>
      </c>
      <c r="G69" s="1">
        <v>192.1474</v>
      </c>
    </row>
    <row r="70" spans="1:7" x14ac:dyDescent="0.2">
      <c r="A70">
        <v>1700</v>
      </c>
      <c r="B70">
        <v>372.61</v>
      </c>
      <c r="C70" s="1">
        <f t="shared" si="1"/>
        <v>1.2421310476424139</v>
      </c>
      <c r="D70" s="1">
        <v>27.69</v>
      </c>
      <c r="E70" s="1">
        <v>82.66</v>
      </c>
      <c r="F70" s="1">
        <v>14.62</v>
      </c>
      <c r="G70" s="1">
        <v>158.52019999999999</v>
      </c>
    </row>
    <row r="71" spans="1:7" x14ac:dyDescent="0.2">
      <c r="A71">
        <v>1715</v>
      </c>
      <c r="B71">
        <v>272.99</v>
      </c>
      <c r="C71" s="1">
        <f t="shared" si="1"/>
        <v>0.91003825634283186</v>
      </c>
      <c r="D71" s="1">
        <v>27.62</v>
      </c>
      <c r="E71" s="1">
        <v>82.94</v>
      </c>
      <c r="F71" s="1">
        <v>14.44</v>
      </c>
      <c r="G71" s="1">
        <v>124.77070000000001</v>
      </c>
    </row>
    <row r="72" spans="1:7" x14ac:dyDescent="0.2">
      <c r="A72">
        <v>1730</v>
      </c>
      <c r="B72">
        <v>242.99</v>
      </c>
      <c r="C72" s="1">
        <f t="shared" si="1"/>
        <v>0.81003038905727209</v>
      </c>
      <c r="D72" s="1">
        <v>27.54</v>
      </c>
      <c r="E72" s="1">
        <v>83.32</v>
      </c>
      <c r="F72" s="1">
        <v>14.22</v>
      </c>
      <c r="G72" s="1">
        <v>93.099100000000007</v>
      </c>
    </row>
    <row r="73" spans="1:7" x14ac:dyDescent="0.2">
      <c r="A73">
        <v>1745</v>
      </c>
      <c r="B73">
        <v>284.7</v>
      </c>
      <c r="C73" s="1">
        <f t="shared" si="1"/>
        <v>0.94907466053996203</v>
      </c>
      <c r="D73" s="1">
        <v>27.44</v>
      </c>
      <c r="E73" s="1">
        <v>83.69</v>
      </c>
      <c r="F73" s="1">
        <v>14.05</v>
      </c>
      <c r="G73" s="1">
        <v>63.939799999999998</v>
      </c>
    </row>
    <row r="74" spans="1:7" x14ac:dyDescent="0.2">
      <c r="A74">
        <v>1800</v>
      </c>
      <c r="B74">
        <v>316.95999999999998</v>
      </c>
      <c r="C74" s="1">
        <f t="shared" si="1"/>
        <v>1.0566164538277005</v>
      </c>
      <c r="D74" s="1">
        <v>27.35</v>
      </c>
      <c r="E74" s="1">
        <v>84.11</v>
      </c>
      <c r="F74" s="1">
        <v>13.93</v>
      </c>
      <c r="G74" s="1">
        <v>38.239400000000003</v>
      </c>
    </row>
    <row r="75" spans="1:7" x14ac:dyDescent="0.2">
      <c r="A75">
        <v>1815</v>
      </c>
      <c r="B75">
        <v>297.39</v>
      </c>
      <c r="C75" s="1">
        <f t="shared" si="1"/>
        <v>0.99137798840175373</v>
      </c>
      <c r="D75" s="1">
        <v>27.25</v>
      </c>
      <c r="E75" s="1">
        <v>84.5</v>
      </c>
      <c r="F75" s="1">
        <v>13.84</v>
      </c>
      <c r="G75" s="1">
        <v>19.061599999999999</v>
      </c>
    </row>
    <row r="76" spans="1:7" x14ac:dyDescent="0.2">
      <c r="A76">
        <v>1830</v>
      </c>
      <c r="B76">
        <v>296.38</v>
      </c>
      <c r="C76" s="1">
        <f t="shared" si="1"/>
        <v>0.9880110568698065</v>
      </c>
      <c r="D76" s="1">
        <v>27.16</v>
      </c>
      <c r="E76" s="1">
        <v>84.83</v>
      </c>
      <c r="F76" s="1">
        <v>13.7</v>
      </c>
      <c r="G76" s="1">
        <v>7.4562999999999997</v>
      </c>
    </row>
    <row r="77" spans="1:7" x14ac:dyDescent="0.2">
      <c r="A77">
        <v>1845</v>
      </c>
      <c r="B77">
        <v>279.39999999999998</v>
      </c>
      <c r="C77" s="1">
        <f t="shared" si="1"/>
        <v>0.93140660398617969</v>
      </c>
      <c r="D77" s="1">
        <v>27.09</v>
      </c>
      <c r="E77" s="1">
        <v>85.1</v>
      </c>
      <c r="F77" s="1">
        <v>13.59</v>
      </c>
      <c r="G77" s="1">
        <v>2.5666000000000002</v>
      </c>
    </row>
    <row r="78" spans="1:7" x14ac:dyDescent="0.2">
      <c r="A78">
        <v>1900</v>
      </c>
      <c r="B78">
        <v>276.89</v>
      </c>
      <c r="C78" s="1">
        <f t="shared" si="1"/>
        <v>0.92303927908995465</v>
      </c>
      <c r="D78" s="1">
        <v>27.04</v>
      </c>
      <c r="E78" s="1">
        <v>85.29</v>
      </c>
      <c r="F78" s="1">
        <v>13.52</v>
      </c>
      <c r="G78" s="1">
        <v>1.5578000000000001</v>
      </c>
    </row>
    <row r="79" spans="1:7" x14ac:dyDescent="0.2">
      <c r="A79">
        <v>1915</v>
      </c>
      <c r="B79">
        <v>272.56</v>
      </c>
      <c r="C79" s="1">
        <f t="shared" si="1"/>
        <v>0.90860481024507223</v>
      </c>
      <c r="D79" s="1">
        <v>27.01</v>
      </c>
      <c r="E79" s="1">
        <v>85.43</v>
      </c>
      <c r="F79" s="1">
        <v>13.44</v>
      </c>
      <c r="G79" s="1">
        <v>1.4818</v>
      </c>
    </row>
    <row r="80" spans="1:7" x14ac:dyDescent="0.2">
      <c r="A80">
        <v>1930</v>
      </c>
      <c r="B80">
        <v>234.96</v>
      </c>
      <c r="C80" s="1">
        <f t="shared" si="1"/>
        <v>0.78326161658050408</v>
      </c>
      <c r="D80" s="1">
        <v>26.97</v>
      </c>
      <c r="E80" s="1">
        <v>85.62</v>
      </c>
      <c r="F80" s="1">
        <v>13.42</v>
      </c>
      <c r="G80" s="1">
        <v>1.4819</v>
      </c>
    </row>
    <row r="81" spans="1:7" x14ac:dyDescent="0.2">
      <c r="A81">
        <v>1945</v>
      </c>
      <c r="B81">
        <v>281.02</v>
      </c>
      <c r="C81" s="1">
        <f t="shared" si="1"/>
        <v>0.93680702881959987</v>
      </c>
      <c r="D81" s="1">
        <v>26.94</v>
      </c>
      <c r="E81" s="1">
        <v>85.8</v>
      </c>
      <c r="F81" s="1">
        <v>13.36</v>
      </c>
      <c r="G81" s="1">
        <v>1.4877</v>
      </c>
    </row>
    <row r="82" spans="1:7" x14ac:dyDescent="0.2">
      <c r="A82">
        <v>2000</v>
      </c>
      <c r="B82">
        <v>255.02</v>
      </c>
      <c r="C82" s="1">
        <f t="shared" si="1"/>
        <v>0.85013354383878159</v>
      </c>
      <c r="D82" s="1">
        <v>26.92</v>
      </c>
      <c r="E82" s="1">
        <v>85.92</v>
      </c>
      <c r="F82" s="1">
        <v>13.33</v>
      </c>
      <c r="G82" s="1">
        <v>1.4979</v>
      </c>
    </row>
    <row r="83" spans="1:7" x14ac:dyDescent="0.2">
      <c r="A83">
        <v>2015</v>
      </c>
      <c r="B83">
        <v>261.72000000000003</v>
      </c>
      <c r="C83" s="1">
        <f t="shared" si="1"/>
        <v>0.87246863419922338</v>
      </c>
      <c r="D83" s="1">
        <v>26.89</v>
      </c>
      <c r="E83" s="1">
        <v>86.04</v>
      </c>
      <c r="F83" s="1">
        <v>13.32</v>
      </c>
      <c r="G83" s="1">
        <v>1.5073000000000001</v>
      </c>
    </row>
    <row r="84" spans="1:7" x14ac:dyDescent="0.2">
      <c r="A84">
        <v>2030</v>
      </c>
      <c r="B84">
        <v>270.05</v>
      </c>
      <c r="C84" s="1">
        <f t="shared" si="1"/>
        <v>0.90023748534884718</v>
      </c>
      <c r="D84" s="1">
        <v>26.87</v>
      </c>
      <c r="E84" s="1">
        <v>86.16</v>
      </c>
      <c r="F84" s="1">
        <v>13.27</v>
      </c>
      <c r="G84" s="1">
        <v>1.5182</v>
      </c>
    </row>
    <row r="85" spans="1:7" x14ac:dyDescent="0.2">
      <c r="A85">
        <v>2045</v>
      </c>
      <c r="B85">
        <v>213.14</v>
      </c>
      <c r="C85" s="1">
        <f t="shared" si="1"/>
        <v>0.71052256110814016</v>
      </c>
      <c r="D85" s="1">
        <v>26.85</v>
      </c>
      <c r="E85" s="1">
        <v>86.3</v>
      </c>
      <c r="F85" s="1">
        <v>13.23</v>
      </c>
      <c r="G85" s="1">
        <v>1.5246999999999999</v>
      </c>
    </row>
    <row r="86" spans="1:7" x14ac:dyDescent="0.2">
      <c r="A86">
        <v>2100</v>
      </c>
      <c r="B86">
        <v>219.95</v>
      </c>
      <c r="C86" s="1">
        <f t="shared" si="1"/>
        <v>0.73322434698196215</v>
      </c>
      <c r="D86" s="1">
        <v>26.82</v>
      </c>
      <c r="E86" s="1">
        <v>86.43</v>
      </c>
      <c r="F86" s="1">
        <v>13.18</v>
      </c>
      <c r="G86" s="1">
        <v>1.5136000000000001</v>
      </c>
    </row>
    <row r="87" spans="1:7" x14ac:dyDescent="0.2">
      <c r="A87">
        <v>2115</v>
      </c>
      <c r="B87">
        <v>236.06</v>
      </c>
      <c r="C87" s="1">
        <f t="shared" si="1"/>
        <v>0.78692857171430775</v>
      </c>
      <c r="D87" s="1">
        <v>26.8</v>
      </c>
      <c r="E87" s="1">
        <v>86.56</v>
      </c>
      <c r="F87" s="1">
        <v>13.15</v>
      </c>
      <c r="G87" s="1">
        <v>1.5089999999999999</v>
      </c>
    </row>
    <row r="88" spans="1:7" x14ac:dyDescent="0.2">
      <c r="A88">
        <v>2130</v>
      </c>
      <c r="B88">
        <v>224.57</v>
      </c>
      <c r="C88" s="1">
        <f t="shared" si="1"/>
        <v>0.74862555854393842</v>
      </c>
      <c r="D88" s="1">
        <v>26.77</v>
      </c>
      <c r="E88" s="1">
        <v>86.68</v>
      </c>
      <c r="F88" s="1">
        <v>13.1</v>
      </c>
      <c r="G88" s="1">
        <v>1.5125</v>
      </c>
    </row>
    <row r="89" spans="1:7" x14ac:dyDescent="0.2">
      <c r="A89">
        <v>2145</v>
      </c>
      <c r="B89">
        <v>267.26</v>
      </c>
      <c r="C89" s="1">
        <f t="shared" si="1"/>
        <v>0.89093675369128988</v>
      </c>
      <c r="D89" s="1">
        <v>26.75</v>
      </c>
      <c r="E89" s="1">
        <v>86.78</v>
      </c>
      <c r="F89" s="1">
        <v>13.02</v>
      </c>
      <c r="G89" s="1">
        <v>1.5118</v>
      </c>
    </row>
    <row r="90" spans="1:7" x14ac:dyDescent="0.2">
      <c r="A90">
        <v>2200</v>
      </c>
      <c r="B90">
        <v>237.86</v>
      </c>
      <c r="C90" s="1">
        <f t="shared" si="1"/>
        <v>0.79292904375144135</v>
      </c>
      <c r="D90" s="1">
        <v>26.72</v>
      </c>
      <c r="E90" s="1">
        <v>86.94</v>
      </c>
      <c r="F90" s="1">
        <v>13</v>
      </c>
      <c r="G90" s="1">
        <v>1.5281</v>
      </c>
    </row>
    <row r="91" spans="1:7" x14ac:dyDescent="0.2">
      <c r="A91">
        <v>2215</v>
      </c>
      <c r="B91">
        <v>204.78</v>
      </c>
      <c r="C91" s="1">
        <f t="shared" si="1"/>
        <v>0.68265370209123089</v>
      </c>
      <c r="D91" s="1">
        <v>26.68</v>
      </c>
      <c r="E91" s="1">
        <v>87.05</v>
      </c>
      <c r="F91" s="1">
        <v>12.89</v>
      </c>
      <c r="G91" s="1">
        <v>1.5173000000000001</v>
      </c>
    </row>
    <row r="92" spans="1:7" x14ac:dyDescent="0.2">
      <c r="A92">
        <v>2230</v>
      </c>
      <c r="B92">
        <v>190.05</v>
      </c>
      <c r="C92" s="1">
        <f t="shared" si="1"/>
        <v>0.63354983925402109</v>
      </c>
      <c r="D92" s="1">
        <v>26.65</v>
      </c>
      <c r="E92" s="1">
        <v>87.16</v>
      </c>
      <c r="F92" s="1">
        <v>12.8</v>
      </c>
      <c r="G92" s="1">
        <v>1.5347999999999999</v>
      </c>
    </row>
    <row r="93" spans="1:7" x14ac:dyDescent="0.2">
      <c r="A93">
        <v>2245</v>
      </c>
      <c r="B93">
        <v>182.74</v>
      </c>
      <c r="C93" s="1">
        <f t="shared" si="1"/>
        <v>0.60918125559210634</v>
      </c>
      <c r="D93" s="1">
        <v>26.63</v>
      </c>
      <c r="E93" s="1">
        <v>87.26</v>
      </c>
      <c r="F93" s="1">
        <v>12.81</v>
      </c>
      <c r="G93" s="1">
        <v>1.5508</v>
      </c>
    </row>
    <row r="94" spans="1:7" x14ac:dyDescent="0.2">
      <c r="A94">
        <v>2300</v>
      </c>
      <c r="B94">
        <v>276.45999999999998</v>
      </c>
      <c r="C94" s="1">
        <f t="shared" si="1"/>
        <v>0.92160583299219478</v>
      </c>
      <c r="D94" s="1">
        <v>26.6</v>
      </c>
      <c r="E94" s="1">
        <v>87.38</v>
      </c>
      <c r="F94" s="1">
        <v>12.78</v>
      </c>
      <c r="G94" s="1">
        <v>1.5651999999999999</v>
      </c>
    </row>
    <row r="95" spans="1:7" x14ac:dyDescent="0.2">
      <c r="A95">
        <v>2315</v>
      </c>
      <c r="B95">
        <v>301.36</v>
      </c>
      <c r="C95" s="1">
        <f t="shared" si="1"/>
        <v>1.0046123628392096</v>
      </c>
      <c r="D95" s="1">
        <v>26.56</v>
      </c>
      <c r="E95" s="1">
        <v>87.47</v>
      </c>
      <c r="F95" s="1">
        <v>12.79</v>
      </c>
      <c r="G95" s="1">
        <v>1.5521</v>
      </c>
    </row>
    <row r="96" spans="1:7" x14ac:dyDescent="0.2">
      <c r="A96">
        <v>2330</v>
      </c>
      <c r="B96">
        <v>227.13</v>
      </c>
      <c r="C96" s="1">
        <f t="shared" si="1"/>
        <v>0.75715956321897293</v>
      </c>
      <c r="D96" s="1">
        <v>26.53</v>
      </c>
      <c r="E96" s="1">
        <v>87.57</v>
      </c>
      <c r="F96" s="1">
        <v>12.76</v>
      </c>
      <c r="G96" s="1">
        <v>1.5591999999999999</v>
      </c>
    </row>
    <row r="97" spans="1:7" x14ac:dyDescent="0.2">
      <c r="A97">
        <v>2345</v>
      </c>
      <c r="B97">
        <v>281.22000000000003</v>
      </c>
      <c r="C97" s="1">
        <f t="shared" si="1"/>
        <v>0.93747374793483729</v>
      </c>
      <c r="D97" s="1">
        <v>26.49</v>
      </c>
      <c r="E97" s="1">
        <v>87.67</v>
      </c>
      <c r="F97" s="1">
        <v>12.7</v>
      </c>
      <c r="G97" s="1">
        <v>1.5824</v>
      </c>
    </row>
    <row r="100" spans="1:7" x14ac:dyDescent="0.2">
      <c r="B100" s="1">
        <f>SUM(B2:B99)</f>
        <v>29997.640000000014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5"/>
  <sheetViews>
    <sheetView topLeftCell="A21" zoomScale="75" zoomScaleNormal="75" workbookViewId="0">
      <selection activeCell="A38" sqref="A38"/>
    </sheetView>
  </sheetViews>
  <sheetFormatPr defaultRowHeight="12.75" x14ac:dyDescent="0.2"/>
  <cols>
    <col min="1" max="1" width="95.140625" style="43" customWidth="1"/>
    <col min="2" max="3" width="9.140625" style="43"/>
    <col min="4" max="4" width="19.5703125" style="43" customWidth="1"/>
    <col min="5" max="9" width="9.140625" style="43"/>
    <col min="10" max="10" width="18.28515625" style="43" customWidth="1"/>
    <col min="11" max="16384" width="9.140625" style="43"/>
  </cols>
  <sheetData>
    <row r="1" spans="1:10" ht="140.25" x14ac:dyDescent="0.2">
      <c r="A1" s="50" t="s">
        <v>109</v>
      </c>
    </row>
    <row r="2" spans="1:10" ht="76.5" x14ac:dyDescent="0.2">
      <c r="A2" s="50" t="s">
        <v>110</v>
      </c>
      <c r="D2" s="51"/>
      <c r="E2" s="51"/>
    </row>
    <row r="3" spans="1:10" ht="38.25" x14ac:dyDescent="0.2">
      <c r="A3" s="50" t="s">
        <v>111</v>
      </c>
      <c r="D3" s="52" t="s">
        <v>112</v>
      </c>
      <c r="I3" s="52" t="s">
        <v>113</v>
      </c>
      <c r="J3" s="53"/>
    </row>
    <row r="5" spans="1:10" ht="45" x14ac:dyDescent="0.25">
      <c r="A5" s="54" t="s">
        <v>114</v>
      </c>
    </row>
    <row r="7" spans="1:10" x14ac:dyDescent="0.2">
      <c r="A7" s="55" t="s">
        <v>115</v>
      </c>
    </row>
    <row r="8" spans="1:10" ht="38.25" x14ac:dyDescent="0.2">
      <c r="A8" s="50" t="s">
        <v>116</v>
      </c>
    </row>
    <row r="9" spans="1:10" x14ac:dyDescent="0.2">
      <c r="A9" s="50"/>
    </row>
    <row r="10" spans="1:10" ht="25.5" x14ac:dyDescent="0.2">
      <c r="A10" s="50" t="s">
        <v>117</v>
      </c>
      <c r="I10" s="56" t="s">
        <v>118</v>
      </c>
    </row>
    <row r="11" spans="1:10" x14ac:dyDescent="0.2">
      <c r="A11" s="50"/>
    </row>
    <row r="12" spans="1:10" ht="89.25" x14ac:dyDescent="0.2">
      <c r="A12" s="50" t="s">
        <v>119</v>
      </c>
      <c r="C12" s="56" t="s">
        <v>120</v>
      </c>
      <c r="I12" s="57" t="s">
        <v>121</v>
      </c>
    </row>
    <row r="13" spans="1:10" x14ac:dyDescent="0.2">
      <c r="A13" s="50"/>
    </row>
    <row r="14" spans="1:10" ht="25.5" x14ac:dyDescent="0.2">
      <c r="A14" s="50" t="s">
        <v>122</v>
      </c>
    </row>
    <row r="15" spans="1:10" x14ac:dyDescent="0.2">
      <c r="A15" s="48"/>
    </row>
    <row r="16" spans="1:10" ht="25.5" x14ac:dyDescent="0.2">
      <c r="A16" s="45" t="s">
        <v>123</v>
      </c>
    </row>
    <row r="17" spans="1:4" ht="25.5" x14ac:dyDescent="0.2">
      <c r="A17" s="45" t="s">
        <v>124</v>
      </c>
    </row>
    <row r="18" spans="1:4" ht="25.5" x14ac:dyDescent="0.2">
      <c r="A18" s="45" t="s">
        <v>125</v>
      </c>
      <c r="C18" s="56" t="s">
        <v>126</v>
      </c>
    </row>
    <row r="19" spans="1:4" ht="25.5" x14ac:dyDescent="0.2">
      <c r="A19" s="45" t="s">
        <v>127</v>
      </c>
    </row>
    <row r="20" spans="1:4" ht="25.5" x14ac:dyDescent="0.2">
      <c r="A20" s="45" t="s">
        <v>128</v>
      </c>
    </row>
    <row r="21" spans="1:4" x14ac:dyDescent="0.2">
      <c r="A21" s="46"/>
    </row>
    <row r="22" spans="1:4" x14ac:dyDescent="0.2">
      <c r="A22" s="58" t="s">
        <v>129</v>
      </c>
    </row>
    <row r="23" spans="1:4" ht="38.25" x14ac:dyDescent="0.2">
      <c r="A23" s="59" t="s">
        <v>130</v>
      </c>
      <c r="D23" s="60" t="s">
        <v>126</v>
      </c>
    </row>
    <row r="24" spans="1:4" x14ac:dyDescent="0.2">
      <c r="A24" s="50"/>
    </row>
    <row r="25" spans="1:4" x14ac:dyDescent="0.2">
      <c r="A25" s="59" t="s">
        <v>131</v>
      </c>
    </row>
    <row r="26" spans="1:4" ht="25.5" x14ac:dyDescent="0.2">
      <c r="A26" s="45" t="s">
        <v>132</v>
      </c>
    </row>
    <row r="27" spans="1:4" ht="25.5" x14ac:dyDescent="0.2">
      <c r="A27" s="45" t="s">
        <v>133</v>
      </c>
    </row>
    <row r="28" spans="1:4" x14ac:dyDescent="0.2">
      <c r="A28" s="45" t="s">
        <v>134</v>
      </c>
    </row>
    <row r="29" spans="1:4" x14ac:dyDescent="0.2">
      <c r="A29" s="50"/>
    </row>
    <row r="30" spans="1:4" ht="25.5" x14ac:dyDescent="0.2">
      <c r="A30" s="59" t="s">
        <v>135</v>
      </c>
    </row>
    <row r="31" spans="1:4" x14ac:dyDescent="0.2">
      <c r="A31" s="50"/>
    </row>
    <row r="32" spans="1:4" x14ac:dyDescent="0.2">
      <c r="A32" s="61" t="s">
        <v>136</v>
      </c>
    </row>
    <row r="33" spans="1:4" ht="51" x14ac:dyDescent="0.2">
      <c r="A33" s="59" t="s">
        <v>137</v>
      </c>
    </row>
    <row r="34" spans="1:4" x14ac:dyDescent="0.2">
      <c r="A34" s="50"/>
    </row>
    <row r="35" spans="1:4" x14ac:dyDescent="0.2">
      <c r="A35" s="59" t="s">
        <v>138</v>
      </c>
    </row>
    <row r="36" spans="1:4" x14ac:dyDescent="0.2">
      <c r="A36" s="50"/>
      <c r="D36" s="60"/>
    </row>
    <row r="37" spans="1:4" x14ac:dyDescent="0.2">
      <c r="A37" s="62" t="s">
        <v>139</v>
      </c>
    </row>
    <row r="38" spans="1:4" ht="167.25" customHeight="1" x14ac:dyDescent="0.2">
      <c r="A38" s="59" t="s">
        <v>143</v>
      </c>
    </row>
    <row r="39" spans="1:4" x14ac:dyDescent="0.2">
      <c r="A39" s="50"/>
    </row>
    <row r="40" spans="1:4" ht="25.5" x14ac:dyDescent="0.2">
      <c r="A40" s="59" t="s">
        <v>140</v>
      </c>
    </row>
    <row r="41" spans="1:4" x14ac:dyDescent="0.2">
      <c r="A41" s="50"/>
    </row>
    <row r="42" spans="1:4" x14ac:dyDescent="0.2">
      <c r="A42" s="62" t="s">
        <v>141</v>
      </c>
    </row>
    <row r="43" spans="1:4" ht="25.5" x14ac:dyDescent="0.2">
      <c r="A43" s="59" t="s">
        <v>142</v>
      </c>
    </row>
    <row r="44" spans="1:4" x14ac:dyDescent="0.2">
      <c r="A44" s="46"/>
    </row>
    <row r="45" spans="1:4" x14ac:dyDescent="0.2">
      <c r="A45" s="46"/>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W184"/>
  <sheetViews>
    <sheetView zoomScale="75" zoomScaleNormal="75" workbookViewId="0">
      <selection activeCell="C151" sqref="C151:E151"/>
    </sheetView>
  </sheetViews>
  <sheetFormatPr defaultRowHeight="12.75" x14ac:dyDescent="0.2"/>
  <cols>
    <col min="2" max="13" width="9.140625" style="14"/>
    <col min="14" max="14" width="8.85546875" style="17"/>
  </cols>
  <sheetData>
    <row r="1" spans="1:49" ht="16.899999999999999" customHeight="1" x14ac:dyDescent="0.25">
      <c r="A1" s="12" t="s">
        <v>28</v>
      </c>
    </row>
    <row r="2" spans="1:49"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c r="AL2" s="5" t="s">
        <v>147</v>
      </c>
      <c r="AM2" s="5" t="s">
        <v>3</v>
      </c>
      <c r="AN2" s="5" t="s">
        <v>4</v>
      </c>
      <c r="AO2" s="5" t="s">
        <v>148</v>
      </c>
      <c r="AP2" s="5" t="s">
        <v>6</v>
      </c>
      <c r="AQ2" s="5" t="s">
        <v>149</v>
      </c>
      <c r="AR2" s="5" t="s">
        <v>150</v>
      </c>
      <c r="AS2" s="5" t="s">
        <v>151</v>
      </c>
      <c r="AT2" s="5" t="s">
        <v>8</v>
      </c>
      <c r="AU2" s="5" t="s">
        <v>9</v>
      </c>
      <c r="AV2" s="5" t="s">
        <v>10</v>
      </c>
      <c r="AW2" s="5" t="s">
        <v>152</v>
      </c>
    </row>
    <row r="3" spans="1:49" ht="15" x14ac:dyDescent="0.25">
      <c r="A3" s="9">
        <v>2002</v>
      </c>
      <c r="E3" s="16">
        <v>27.94</v>
      </c>
      <c r="F3" s="16">
        <v>28.07</v>
      </c>
      <c r="G3" s="16">
        <v>28</v>
      </c>
      <c r="H3" s="16">
        <v>27.71</v>
      </c>
      <c r="I3" s="16">
        <v>27.56</v>
      </c>
      <c r="J3" s="16">
        <v>27.35</v>
      </c>
      <c r="K3" s="16">
        <v>26.95</v>
      </c>
      <c r="L3" s="16">
        <v>26.93</v>
      </c>
      <c r="M3" s="16">
        <v>27.94</v>
      </c>
      <c r="N3" s="18">
        <f t="shared" ref="N3:N20" si="0">AVERAGE(B3:M3)</f>
        <v>27.605555555555554</v>
      </c>
    </row>
    <row r="4" spans="1:49" ht="15" x14ac:dyDescent="0.25">
      <c r="A4" s="9">
        <v>2003</v>
      </c>
      <c r="B4" s="16">
        <v>27.55</v>
      </c>
      <c r="C4" s="16">
        <v>27.58</v>
      </c>
      <c r="D4" s="16">
        <v>27.84</v>
      </c>
      <c r="E4" s="16">
        <v>28.19</v>
      </c>
      <c r="F4" s="16">
        <v>27.63</v>
      </c>
      <c r="G4" s="16">
        <v>27.52</v>
      </c>
      <c r="H4" s="16">
        <v>27.47</v>
      </c>
      <c r="I4" s="16">
        <v>27.02</v>
      </c>
      <c r="N4" s="18"/>
    </row>
    <row r="5" spans="1:49" ht="15" x14ac:dyDescent="0.25">
      <c r="A5" s="9">
        <v>2004</v>
      </c>
      <c r="L5" s="16">
        <v>26.84</v>
      </c>
      <c r="M5" s="16">
        <v>27.63</v>
      </c>
      <c r="N5" s="18"/>
    </row>
    <row r="6" spans="1:49" ht="15" x14ac:dyDescent="0.25">
      <c r="A6" s="9">
        <v>2005</v>
      </c>
      <c r="B6" s="16">
        <v>27.16</v>
      </c>
      <c r="C6" s="16">
        <v>26.85</v>
      </c>
      <c r="D6" s="16">
        <v>27.57</v>
      </c>
      <c r="E6" s="16">
        <v>27.93</v>
      </c>
      <c r="F6" s="16">
        <v>27.21</v>
      </c>
      <c r="G6" s="16">
        <v>27.55</v>
      </c>
      <c r="H6" s="16">
        <v>27.9</v>
      </c>
      <c r="I6" s="16">
        <v>27.14</v>
      </c>
      <c r="J6" s="16">
        <v>26.66</v>
      </c>
      <c r="K6" s="16">
        <v>26.78</v>
      </c>
      <c r="L6" s="16">
        <v>26.28</v>
      </c>
      <c r="M6" s="16">
        <v>27.1</v>
      </c>
      <c r="N6" s="18">
        <f t="shared" si="0"/>
        <v>27.177500000000009</v>
      </c>
    </row>
    <row r="7" spans="1:49" ht="15" x14ac:dyDescent="0.25">
      <c r="A7" s="9">
        <v>2006</v>
      </c>
      <c r="B7" s="16">
        <v>27.16</v>
      </c>
      <c r="C7" s="16">
        <v>26.93</v>
      </c>
      <c r="D7" s="16">
        <v>27.07</v>
      </c>
      <c r="E7" s="16">
        <v>27.08</v>
      </c>
      <c r="F7" s="16">
        <v>27.02</v>
      </c>
      <c r="G7" s="16">
        <v>27.34</v>
      </c>
      <c r="H7" s="16">
        <v>27.07</v>
      </c>
      <c r="I7" s="16">
        <v>27.22</v>
      </c>
      <c r="J7" s="16">
        <v>26.81</v>
      </c>
      <c r="K7" s="16">
        <v>26.57</v>
      </c>
      <c r="L7" s="16">
        <v>26.16</v>
      </c>
      <c r="M7" s="16">
        <v>27.08</v>
      </c>
      <c r="N7" s="18">
        <f t="shared" si="0"/>
        <v>26.959166666666665</v>
      </c>
    </row>
    <row r="8" spans="1:49" ht="15" x14ac:dyDescent="0.25">
      <c r="A8" s="9">
        <v>2007</v>
      </c>
      <c r="B8" s="16">
        <v>27.27</v>
      </c>
      <c r="C8" s="16">
        <v>26.89</v>
      </c>
      <c r="D8" s="16">
        <v>27.05</v>
      </c>
      <c r="E8" s="16"/>
      <c r="F8" s="16">
        <v>26.4</v>
      </c>
      <c r="G8" s="16">
        <v>26.87</v>
      </c>
      <c r="H8" s="16">
        <v>26.61</v>
      </c>
      <c r="I8" s="16">
        <v>26.23</v>
      </c>
      <c r="J8" s="16">
        <v>26.44</v>
      </c>
      <c r="K8" s="16">
        <v>25.99</v>
      </c>
      <c r="L8" s="16">
        <v>25.7</v>
      </c>
      <c r="M8" s="16">
        <v>26.71</v>
      </c>
      <c r="N8" s="18">
        <f t="shared" si="0"/>
        <v>26.56</v>
      </c>
    </row>
    <row r="9" spans="1:49" ht="15" x14ac:dyDescent="0.25">
      <c r="A9" s="9">
        <v>2008</v>
      </c>
      <c r="B9" s="16">
        <v>27.09</v>
      </c>
      <c r="C9" s="16">
        <v>27.32</v>
      </c>
      <c r="D9" s="16">
        <v>27.79</v>
      </c>
      <c r="E9" s="16">
        <v>27.75</v>
      </c>
      <c r="F9" s="16">
        <v>26.15</v>
      </c>
      <c r="G9" s="16">
        <v>27.14</v>
      </c>
      <c r="H9" s="16">
        <v>26.45</v>
      </c>
      <c r="I9" s="16">
        <v>26.52</v>
      </c>
      <c r="J9" s="16">
        <v>27.07</v>
      </c>
      <c r="K9" s="16">
        <v>26.69</v>
      </c>
      <c r="L9" s="16">
        <v>24.4</v>
      </c>
      <c r="M9" s="16">
        <v>25.46</v>
      </c>
      <c r="N9" s="18">
        <f t="shared" si="0"/>
        <v>26.6525</v>
      </c>
    </row>
    <row r="10" spans="1:49" ht="15" x14ac:dyDescent="0.25">
      <c r="A10" s="9">
        <v>2009</v>
      </c>
      <c r="B10" s="16">
        <v>25.23</v>
      </c>
      <c r="C10" s="16"/>
      <c r="D10" s="16">
        <v>26.65</v>
      </c>
      <c r="E10" s="16">
        <v>27.62</v>
      </c>
      <c r="F10" s="16">
        <v>27.9</v>
      </c>
      <c r="G10" s="16">
        <v>27.44</v>
      </c>
      <c r="H10" s="16">
        <v>27.75</v>
      </c>
      <c r="I10" s="16">
        <v>27.47</v>
      </c>
      <c r="J10" s="16">
        <v>27.98</v>
      </c>
      <c r="K10" s="16">
        <v>27.23</v>
      </c>
      <c r="L10" s="16">
        <v>26.99</v>
      </c>
      <c r="M10" s="16">
        <v>28.14</v>
      </c>
      <c r="N10" s="18">
        <f t="shared" si="0"/>
        <v>27.309090909090909</v>
      </c>
    </row>
    <row r="11" spans="1:49" ht="15" x14ac:dyDescent="0.25">
      <c r="A11" s="9">
        <v>2010</v>
      </c>
      <c r="B11" s="16">
        <v>28.04</v>
      </c>
      <c r="C11" s="16">
        <v>28.19</v>
      </c>
      <c r="D11" s="16">
        <v>28.32</v>
      </c>
      <c r="E11" s="16">
        <v>28.72</v>
      </c>
      <c r="F11" s="16">
        <v>28.59</v>
      </c>
      <c r="G11" s="16">
        <v>27.68</v>
      </c>
      <c r="H11" s="16">
        <v>27.31</v>
      </c>
      <c r="I11" s="16">
        <v>27.07</v>
      </c>
      <c r="J11" s="16">
        <v>27.19</v>
      </c>
      <c r="K11" s="16">
        <v>26.69</v>
      </c>
      <c r="L11" s="16">
        <v>26.17</v>
      </c>
      <c r="M11" s="16">
        <v>26.05</v>
      </c>
      <c r="N11" s="18">
        <f t="shared" si="0"/>
        <v>27.501666666666669</v>
      </c>
    </row>
    <row r="12" spans="1:49" ht="15" x14ac:dyDescent="0.25">
      <c r="A12" s="9">
        <v>2011</v>
      </c>
      <c r="B12" s="16">
        <v>26.85</v>
      </c>
      <c r="C12" s="16">
        <v>27.23</v>
      </c>
      <c r="D12" s="16">
        <v>27.26</v>
      </c>
      <c r="E12" s="16">
        <v>27.38</v>
      </c>
      <c r="F12" s="16">
        <v>27.56</v>
      </c>
      <c r="G12" s="16">
        <v>27.36</v>
      </c>
      <c r="H12" s="16">
        <v>27.15</v>
      </c>
      <c r="I12" s="16">
        <v>27.14</v>
      </c>
      <c r="J12" s="16">
        <v>27.02</v>
      </c>
      <c r="K12" s="16">
        <v>26.36</v>
      </c>
      <c r="L12" s="16">
        <v>26.13</v>
      </c>
      <c r="M12" s="16">
        <v>26.72</v>
      </c>
      <c r="N12" s="18">
        <f t="shared" si="0"/>
        <v>27.013333333333332</v>
      </c>
    </row>
    <row r="13" spans="1:49" ht="15" x14ac:dyDescent="0.25">
      <c r="A13" s="9">
        <v>2012</v>
      </c>
      <c r="B13" s="16">
        <v>27.41</v>
      </c>
      <c r="C13" s="16">
        <v>27.07</v>
      </c>
      <c r="D13" s="16">
        <v>27.27</v>
      </c>
      <c r="E13" s="16">
        <v>27.49</v>
      </c>
      <c r="F13" s="16">
        <v>27.6</v>
      </c>
      <c r="G13" s="16">
        <v>27.77</v>
      </c>
      <c r="H13" s="16">
        <v>27.52</v>
      </c>
      <c r="I13" s="16">
        <v>26.9</v>
      </c>
      <c r="J13" s="16">
        <v>27.21</v>
      </c>
      <c r="K13" s="16">
        <v>26.48</v>
      </c>
      <c r="L13" s="16">
        <v>26.36</v>
      </c>
      <c r="M13" s="16">
        <v>26.59</v>
      </c>
      <c r="N13" s="18">
        <f t="shared" si="0"/>
        <v>27.139166666666668</v>
      </c>
    </row>
    <row r="14" spans="1:49" ht="15" x14ac:dyDescent="0.25">
      <c r="A14" s="9">
        <v>2013</v>
      </c>
      <c r="B14" s="16">
        <v>27.17</v>
      </c>
      <c r="C14" s="16">
        <v>27.05</v>
      </c>
      <c r="D14" s="16">
        <v>27.2</v>
      </c>
      <c r="E14" s="16">
        <v>27.83</v>
      </c>
      <c r="F14" s="16">
        <v>27.37</v>
      </c>
      <c r="G14" s="16">
        <v>26.94</v>
      </c>
      <c r="H14" s="16">
        <v>27.02</v>
      </c>
      <c r="I14" s="16">
        <v>26.64</v>
      </c>
      <c r="J14" s="16">
        <v>26.82</v>
      </c>
      <c r="K14" s="16">
        <v>26.69</v>
      </c>
      <c r="L14" s="16">
        <v>26.9</v>
      </c>
      <c r="M14" s="16">
        <v>27.84</v>
      </c>
      <c r="N14" s="18">
        <f t="shared" si="0"/>
        <v>27.122499999999999</v>
      </c>
    </row>
    <row r="15" spans="1:49" ht="15" x14ac:dyDescent="0.25">
      <c r="A15" s="9">
        <v>2014</v>
      </c>
      <c r="B15" s="16">
        <v>27.81</v>
      </c>
      <c r="C15" s="16">
        <v>27.63</v>
      </c>
      <c r="D15" s="16">
        <v>27.84</v>
      </c>
      <c r="E15" s="16">
        <v>28.29</v>
      </c>
      <c r="F15" s="16">
        <v>28.24</v>
      </c>
      <c r="G15" s="16">
        <v>28.17</v>
      </c>
      <c r="H15" s="16">
        <v>28.94</v>
      </c>
      <c r="I15" s="16">
        <v>27.76</v>
      </c>
      <c r="J15" s="16">
        <v>27.51</v>
      </c>
      <c r="K15" s="16">
        <v>27.21</v>
      </c>
      <c r="L15" s="16">
        <v>27.24</v>
      </c>
      <c r="M15" s="16">
        <v>27.54</v>
      </c>
      <c r="N15" s="18">
        <f t="shared" si="0"/>
        <v>27.848333333333333</v>
      </c>
    </row>
    <row r="16" spans="1:49" ht="15" x14ac:dyDescent="0.25">
      <c r="A16" s="9">
        <v>2015</v>
      </c>
      <c r="B16" s="16">
        <v>28.17</v>
      </c>
      <c r="C16" s="16">
        <v>27.93</v>
      </c>
      <c r="D16" s="16">
        <v>27.79</v>
      </c>
      <c r="E16" s="16">
        <v>28.37</v>
      </c>
      <c r="F16" s="16">
        <v>28.48</v>
      </c>
      <c r="G16" s="16">
        <v>28.73</v>
      </c>
      <c r="H16" s="16">
        <v>28.28</v>
      </c>
      <c r="I16" s="16">
        <v>28.31</v>
      </c>
      <c r="J16" s="16">
        <v>28.13</v>
      </c>
      <c r="K16" s="16">
        <v>27.99</v>
      </c>
      <c r="L16" s="16">
        <v>27.79</v>
      </c>
      <c r="M16" s="16">
        <v>28.99</v>
      </c>
      <c r="N16" s="18">
        <f t="shared" si="0"/>
        <v>28.24666666666667</v>
      </c>
    </row>
    <row r="17" spans="1:14" ht="15" x14ac:dyDescent="0.25">
      <c r="A17" s="9">
        <v>2016</v>
      </c>
      <c r="B17" s="16">
        <v>28.55</v>
      </c>
      <c r="C17" s="16">
        <v>27.76</v>
      </c>
      <c r="D17" s="16">
        <v>27.77</v>
      </c>
      <c r="E17" s="16">
        <v>28.14</v>
      </c>
      <c r="F17" s="16">
        <v>28.27</v>
      </c>
      <c r="G17" s="16">
        <v>27.69</v>
      </c>
      <c r="H17" s="16">
        <v>27.36</v>
      </c>
      <c r="I17" s="16">
        <v>27.62</v>
      </c>
      <c r="J17" s="16">
        <v>27.03</v>
      </c>
      <c r="K17" s="16">
        <v>26.95</v>
      </c>
      <c r="L17" s="16">
        <v>26.12</v>
      </c>
      <c r="M17" s="16">
        <v>27.21</v>
      </c>
      <c r="N17" s="18">
        <f t="shared" si="0"/>
        <v>27.53916666666667</v>
      </c>
    </row>
    <row r="18" spans="1:14" ht="15" x14ac:dyDescent="0.25">
      <c r="A18" s="9">
        <v>2017</v>
      </c>
      <c r="B18" s="16">
        <v>27.18</v>
      </c>
      <c r="C18" s="16">
        <v>27.16</v>
      </c>
      <c r="D18" s="16">
        <v>27.54</v>
      </c>
      <c r="E18" s="16">
        <v>28</v>
      </c>
      <c r="F18" s="16">
        <v>27.43</v>
      </c>
      <c r="G18" s="16">
        <v>27.38</v>
      </c>
      <c r="H18" s="16">
        <v>27.19</v>
      </c>
      <c r="I18" s="16">
        <v>26.84</v>
      </c>
      <c r="J18" s="16">
        <v>26.76</v>
      </c>
      <c r="K18" s="16">
        <v>27.05</v>
      </c>
      <c r="L18" s="16">
        <v>26.04</v>
      </c>
      <c r="M18" s="16">
        <v>26.36</v>
      </c>
      <c r="N18" s="18">
        <f t="shared" si="0"/>
        <v>27.077500000000001</v>
      </c>
    </row>
    <row r="19" spans="1:14" ht="15" x14ac:dyDescent="0.25">
      <c r="A19" s="9">
        <v>2018</v>
      </c>
      <c r="B19" s="16">
        <v>26.14</v>
      </c>
      <c r="C19" s="16">
        <v>26.54</v>
      </c>
      <c r="D19" s="16">
        <v>26.9</v>
      </c>
      <c r="E19" s="16">
        <v>27.1</v>
      </c>
      <c r="F19" s="16">
        <v>26.69</v>
      </c>
      <c r="G19" s="16">
        <v>26.16</v>
      </c>
      <c r="H19" s="16">
        <v>26.64</v>
      </c>
      <c r="I19" s="16">
        <v>27.22</v>
      </c>
      <c r="J19" s="16">
        <v>26.42</v>
      </c>
      <c r="K19" s="16">
        <v>26.41</v>
      </c>
      <c r="L19" s="16">
        <v>26.619</v>
      </c>
      <c r="M19" s="16">
        <v>27.472000000000001</v>
      </c>
      <c r="N19" s="18">
        <f t="shared" si="0"/>
        <v>26.692583333333335</v>
      </c>
    </row>
    <row r="20" spans="1:14" ht="15" x14ac:dyDescent="0.25">
      <c r="A20" s="9">
        <v>2019</v>
      </c>
      <c r="B20" s="16">
        <v>26.936</v>
      </c>
      <c r="C20" s="16">
        <v>26.856999999999999</v>
      </c>
      <c r="D20" s="16">
        <v>26.936</v>
      </c>
      <c r="E20" s="16">
        <v>27.58</v>
      </c>
      <c r="F20" s="16">
        <v>27.32</v>
      </c>
      <c r="G20" s="16">
        <v>27.899000000000001</v>
      </c>
      <c r="H20" s="16">
        <v>27.032</v>
      </c>
      <c r="I20" s="16">
        <v>27.094000000000001</v>
      </c>
      <c r="J20" s="16">
        <v>26.855</v>
      </c>
      <c r="K20" s="16">
        <v>26.329000000000001</v>
      </c>
      <c r="L20" s="16">
        <v>26.957999999999998</v>
      </c>
      <c r="M20" s="16">
        <v>27.221</v>
      </c>
      <c r="N20" s="18">
        <f t="shared" si="0"/>
        <v>27.084749999999996</v>
      </c>
    </row>
    <row r="21" spans="1:14" ht="15" x14ac:dyDescent="0.25">
      <c r="A21" s="9">
        <v>2020</v>
      </c>
      <c r="B21" s="16">
        <v>27.175000000000001</v>
      </c>
      <c r="C21" s="16">
        <v>27.178999999999998</v>
      </c>
      <c r="D21" s="16">
        <v>27.408000000000001</v>
      </c>
      <c r="E21" s="16">
        <v>27.696000000000002</v>
      </c>
      <c r="F21" s="16"/>
      <c r="G21" s="16"/>
      <c r="H21" s="16"/>
      <c r="I21" s="16"/>
      <c r="J21" s="16"/>
      <c r="K21" s="16"/>
      <c r="L21" s="16"/>
      <c r="M21" s="16"/>
      <c r="N21" s="18"/>
    </row>
    <row r="22" spans="1:14" ht="15" x14ac:dyDescent="0.25">
      <c r="A22" s="9"/>
      <c r="N22" s="19"/>
    </row>
    <row r="23" spans="1:14" x14ac:dyDescent="0.2">
      <c r="A23" s="101" t="s">
        <v>18</v>
      </c>
      <c r="B23" s="90">
        <f t="shared" ref="B23:N23" si="1">AVERAGE(B3:B21)</f>
        <v>27.228882352941174</v>
      </c>
      <c r="C23" s="90">
        <f t="shared" si="1"/>
        <v>27.260375000000003</v>
      </c>
      <c r="D23" s="90">
        <f t="shared" si="1"/>
        <v>27.423764705882348</v>
      </c>
      <c r="E23" s="90">
        <f t="shared" si="1"/>
        <v>27.829764705882354</v>
      </c>
      <c r="F23" s="90">
        <f t="shared" si="1"/>
        <v>27.525294117647061</v>
      </c>
      <c r="G23" s="90">
        <f t="shared" si="1"/>
        <v>27.508176470588239</v>
      </c>
      <c r="H23" s="90">
        <f t="shared" si="1"/>
        <v>27.376588235294115</v>
      </c>
      <c r="I23" s="90">
        <f t="shared" si="1"/>
        <v>27.161999999999999</v>
      </c>
      <c r="J23" s="90">
        <f t="shared" si="1"/>
        <v>27.078437500000003</v>
      </c>
      <c r="K23" s="90">
        <f t="shared" si="1"/>
        <v>26.773062500000002</v>
      </c>
      <c r="L23" s="90">
        <f t="shared" si="1"/>
        <v>26.448647058823532</v>
      </c>
      <c r="M23" s="90">
        <f t="shared" si="1"/>
        <v>27.179588235294119</v>
      </c>
      <c r="N23" s="20">
        <f t="shared" si="1"/>
        <v>27.220592487373739</v>
      </c>
    </row>
    <row r="24" spans="1:14" x14ac:dyDescent="0.2">
      <c r="A24" s="101" t="s">
        <v>19</v>
      </c>
      <c r="B24" s="90">
        <f t="shared" ref="B24:N24" si="2">STDEV(B3:B21)</f>
        <v>0.75879591149011694</v>
      </c>
      <c r="C24" s="90">
        <f t="shared" si="2"/>
        <v>0.44714410428853929</v>
      </c>
      <c r="D24" s="90">
        <f t="shared" si="2"/>
        <v>0.43656035227270773</v>
      </c>
      <c r="E24" s="90">
        <f t="shared" si="2"/>
        <v>0.44133710604986603</v>
      </c>
      <c r="F24" s="90">
        <f t="shared" si="2"/>
        <v>0.70048302662393991</v>
      </c>
      <c r="G24" s="90">
        <f t="shared" si="2"/>
        <v>0.57080340697280774</v>
      </c>
      <c r="H24" s="90">
        <f t="shared" si="2"/>
        <v>0.62418978071812548</v>
      </c>
      <c r="I24" s="90">
        <f t="shared" si="2"/>
        <v>0.49403238760227025</v>
      </c>
      <c r="J24" s="90">
        <f t="shared" si="2"/>
        <v>0.48446437347514676</v>
      </c>
      <c r="K24" s="90">
        <f t="shared" si="2"/>
        <v>0.46766305088884941</v>
      </c>
      <c r="L24" s="90">
        <f t="shared" si="2"/>
        <v>0.74694351703931317</v>
      </c>
      <c r="M24" s="90">
        <f t="shared" si="2"/>
        <v>0.84170742087315642</v>
      </c>
      <c r="N24" s="21">
        <f t="shared" si="2"/>
        <v>0.44644151716514052</v>
      </c>
    </row>
    <row r="25" spans="1:14" x14ac:dyDescent="0.2">
      <c r="A25" s="101" t="s">
        <v>20</v>
      </c>
      <c r="B25" s="90">
        <f>B24/B23*100</f>
        <v>2.7867317565759517</v>
      </c>
      <c r="C25" s="90">
        <f t="shared" ref="C25:N25" si="3">C24/C23*100</f>
        <v>1.6402712885957702</v>
      </c>
      <c r="D25" s="90">
        <f t="shared" si="3"/>
        <v>1.5919052579205739</v>
      </c>
      <c r="E25" s="90">
        <f t="shared" si="3"/>
        <v>1.5858456250497186</v>
      </c>
      <c r="F25" s="90">
        <f t="shared" si="3"/>
        <v>2.5448702696144672</v>
      </c>
      <c r="G25" s="90">
        <f t="shared" si="3"/>
        <v>2.0750317913043457</v>
      </c>
      <c r="H25" s="90">
        <f t="shared" si="3"/>
        <v>2.2800130365164168</v>
      </c>
      <c r="I25" s="90">
        <f t="shared" si="3"/>
        <v>1.8188365643261553</v>
      </c>
      <c r="J25" s="90">
        <f t="shared" si="3"/>
        <v>1.7891149497645376</v>
      </c>
      <c r="K25" s="90">
        <f t="shared" si="3"/>
        <v>1.7467671129847373</v>
      </c>
      <c r="L25" s="90">
        <f t="shared" si="3"/>
        <v>2.8241275078383468</v>
      </c>
      <c r="M25" s="90">
        <f t="shared" si="3"/>
        <v>3.0968365436094256</v>
      </c>
      <c r="N25" s="21">
        <f t="shared" si="3"/>
        <v>1.6400874351732875</v>
      </c>
    </row>
    <row r="26" spans="1:14" x14ac:dyDescent="0.2">
      <c r="A26" s="101" t="s">
        <v>21</v>
      </c>
      <c r="B26" s="90">
        <f t="shared" ref="B26:N26" si="4">MIN(B3:B21)</f>
        <v>25.23</v>
      </c>
      <c r="C26" s="90">
        <f t="shared" si="4"/>
        <v>26.54</v>
      </c>
      <c r="D26" s="90">
        <f t="shared" si="4"/>
        <v>26.65</v>
      </c>
      <c r="E26" s="90">
        <f t="shared" si="4"/>
        <v>27.08</v>
      </c>
      <c r="F26" s="90">
        <f t="shared" si="4"/>
        <v>26.15</v>
      </c>
      <c r="G26" s="90">
        <f t="shared" si="4"/>
        <v>26.16</v>
      </c>
      <c r="H26" s="90">
        <f t="shared" si="4"/>
        <v>26.45</v>
      </c>
      <c r="I26" s="90">
        <f t="shared" si="4"/>
        <v>26.23</v>
      </c>
      <c r="J26" s="90">
        <f t="shared" si="4"/>
        <v>26.42</v>
      </c>
      <c r="K26" s="90">
        <f t="shared" si="4"/>
        <v>25.99</v>
      </c>
      <c r="L26" s="90">
        <f t="shared" si="4"/>
        <v>24.4</v>
      </c>
      <c r="M26" s="90">
        <f t="shared" si="4"/>
        <v>25.46</v>
      </c>
      <c r="N26" s="21">
        <f t="shared" si="4"/>
        <v>26.56</v>
      </c>
    </row>
    <row r="27" spans="1:14" x14ac:dyDescent="0.2">
      <c r="A27" s="101" t="s">
        <v>22</v>
      </c>
      <c r="B27" s="90">
        <f t="shared" ref="B27:N27" si="5">MAX(B3:B21)</f>
        <v>28.55</v>
      </c>
      <c r="C27" s="90">
        <f t="shared" si="5"/>
        <v>28.19</v>
      </c>
      <c r="D27" s="90">
        <f t="shared" si="5"/>
        <v>28.32</v>
      </c>
      <c r="E27" s="90">
        <f t="shared" si="5"/>
        <v>28.72</v>
      </c>
      <c r="F27" s="90">
        <f t="shared" si="5"/>
        <v>28.59</v>
      </c>
      <c r="G27" s="90">
        <f t="shared" si="5"/>
        <v>28.73</v>
      </c>
      <c r="H27" s="90">
        <f t="shared" si="5"/>
        <v>28.94</v>
      </c>
      <c r="I27" s="90">
        <f t="shared" si="5"/>
        <v>28.31</v>
      </c>
      <c r="J27" s="90">
        <f t="shared" si="5"/>
        <v>28.13</v>
      </c>
      <c r="K27" s="90">
        <f t="shared" si="5"/>
        <v>27.99</v>
      </c>
      <c r="L27" s="90">
        <f t="shared" si="5"/>
        <v>27.79</v>
      </c>
      <c r="M27" s="90">
        <f t="shared" si="5"/>
        <v>28.99</v>
      </c>
      <c r="N27" s="21">
        <f t="shared" si="5"/>
        <v>28.24666666666667</v>
      </c>
    </row>
    <row r="28" spans="1:14" x14ac:dyDescent="0.2">
      <c r="A28" s="101" t="s">
        <v>23</v>
      </c>
      <c r="B28" s="90">
        <f t="shared" ref="B28:N28" si="6">QUARTILE(B3:B21,1)</f>
        <v>27.09</v>
      </c>
      <c r="C28" s="90">
        <f t="shared" si="6"/>
        <v>26.92</v>
      </c>
      <c r="D28" s="90">
        <f t="shared" si="6"/>
        <v>27.07</v>
      </c>
      <c r="E28" s="90">
        <f t="shared" si="6"/>
        <v>27.58</v>
      </c>
      <c r="F28" s="90">
        <f t="shared" si="6"/>
        <v>27.21</v>
      </c>
      <c r="G28" s="90">
        <f t="shared" si="6"/>
        <v>27.34</v>
      </c>
      <c r="H28" s="90">
        <f t="shared" si="6"/>
        <v>27.032</v>
      </c>
      <c r="I28" s="90">
        <f t="shared" si="6"/>
        <v>26.9</v>
      </c>
      <c r="J28" s="90">
        <f t="shared" si="6"/>
        <v>26.797499999999999</v>
      </c>
      <c r="K28" s="90">
        <f t="shared" si="6"/>
        <v>26.462499999999999</v>
      </c>
      <c r="L28" s="90">
        <f t="shared" si="6"/>
        <v>26.13</v>
      </c>
      <c r="M28" s="90">
        <f t="shared" si="6"/>
        <v>26.71</v>
      </c>
      <c r="N28" s="21">
        <f t="shared" si="6"/>
        <v>26.999791666666667</v>
      </c>
    </row>
    <row r="29" spans="1:14" x14ac:dyDescent="0.2">
      <c r="A29" s="101" t="s">
        <v>24</v>
      </c>
      <c r="B29" s="90">
        <f t="shared" ref="B29:N29" si="7">QUARTILE(B3:B21,2)</f>
        <v>27.175000000000001</v>
      </c>
      <c r="C29" s="90">
        <f t="shared" si="7"/>
        <v>27.169499999999999</v>
      </c>
      <c r="D29" s="90">
        <f t="shared" si="7"/>
        <v>27.408000000000001</v>
      </c>
      <c r="E29" s="90">
        <f t="shared" si="7"/>
        <v>27.83</v>
      </c>
      <c r="F29" s="90">
        <f t="shared" si="7"/>
        <v>27.56</v>
      </c>
      <c r="G29" s="90">
        <f t="shared" si="7"/>
        <v>27.52</v>
      </c>
      <c r="H29" s="90">
        <f t="shared" si="7"/>
        <v>27.31</v>
      </c>
      <c r="I29" s="90">
        <f t="shared" si="7"/>
        <v>27.14</v>
      </c>
      <c r="J29" s="90">
        <f t="shared" si="7"/>
        <v>27.024999999999999</v>
      </c>
      <c r="K29" s="90">
        <f t="shared" si="7"/>
        <v>26.69</v>
      </c>
      <c r="L29" s="90">
        <f t="shared" si="7"/>
        <v>26.36</v>
      </c>
      <c r="M29" s="90">
        <f t="shared" si="7"/>
        <v>27.21</v>
      </c>
      <c r="N29" s="21">
        <f t="shared" si="7"/>
        <v>27.130833333333335</v>
      </c>
    </row>
    <row r="30" spans="1:14" x14ac:dyDescent="0.2">
      <c r="A30" s="101" t="s">
        <v>25</v>
      </c>
      <c r="B30" s="90">
        <f t="shared" ref="B30:N30" si="8">QUARTILE(B3:B21,3)</f>
        <v>27.55</v>
      </c>
      <c r="C30" s="90">
        <f t="shared" si="8"/>
        <v>27.592499999999998</v>
      </c>
      <c r="D30" s="90">
        <f t="shared" si="8"/>
        <v>27.79</v>
      </c>
      <c r="E30" s="90">
        <f t="shared" si="8"/>
        <v>28.14</v>
      </c>
      <c r="F30" s="90">
        <f t="shared" si="8"/>
        <v>28.07</v>
      </c>
      <c r="G30" s="90">
        <f t="shared" si="8"/>
        <v>27.77</v>
      </c>
      <c r="H30" s="90">
        <f t="shared" si="8"/>
        <v>27.71</v>
      </c>
      <c r="I30" s="90">
        <f t="shared" si="8"/>
        <v>27.47</v>
      </c>
      <c r="J30" s="90">
        <f t="shared" si="8"/>
        <v>27.245000000000001</v>
      </c>
      <c r="K30" s="90">
        <f t="shared" si="8"/>
        <v>26.975000000000001</v>
      </c>
      <c r="L30" s="90">
        <f t="shared" si="8"/>
        <v>26.93</v>
      </c>
      <c r="M30" s="90">
        <f t="shared" si="8"/>
        <v>27.63</v>
      </c>
      <c r="N30" s="21">
        <f t="shared" si="8"/>
        <v>27.511041666666671</v>
      </c>
    </row>
    <row r="32" spans="1:14" x14ac:dyDescent="0.2">
      <c r="A32" s="41" t="s">
        <v>182</v>
      </c>
      <c r="B32" s="75"/>
      <c r="C32" s="75"/>
      <c r="D32" s="75"/>
      <c r="E32" s="75"/>
      <c r="F32" s="75"/>
      <c r="G32" s="75"/>
    </row>
    <row r="33" spans="1:14" x14ac:dyDescent="0.2">
      <c r="A33" s="41" t="s">
        <v>70</v>
      </c>
      <c r="B33" s="75"/>
      <c r="C33" s="75"/>
      <c r="D33" s="75"/>
      <c r="E33" s="75"/>
      <c r="F33" s="75"/>
      <c r="G33" s="75"/>
    </row>
    <row r="34" spans="1:14" x14ac:dyDescent="0.2">
      <c r="A34" s="40"/>
    </row>
    <row r="35" spans="1:14" ht="15.75" x14ac:dyDescent="0.25">
      <c r="A35" s="12" t="s">
        <v>66</v>
      </c>
    </row>
    <row r="36" spans="1:14" ht="15.75" x14ac:dyDescent="0.25">
      <c r="A36" s="4" t="s">
        <v>15</v>
      </c>
      <c r="B36" s="74" t="s">
        <v>2</v>
      </c>
      <c r="C36" s="74" t="s">
        <v>3</v>
      </c>
      <c r="D36" s="74" t="s">
        <v>4</v>
      </c>
      <c r="E36" s="74" t="s">
        <v>5</v>
      </c>
      <c r="F36" s="74" t="s">
        <v>6</v>
      </c>
      <c r="G36" s="74" t="s">
        <v>16</v>
      </c>
      <c r="H36" s="74" t="s">
        <v>17</v>
      </c>
      <c r="I36" s="74" t="s">
        <v>7</v>
      </c>
      <c r="J36" s="74" t="s">
        <v>8</v>
      </c>
      <c r="K36" s="74" t="s">
        <v>9</v>
      </c>
      <c r="L36" s="74" t="s">
        <v>10</v>
      </c>
      <c r="M36" s="74" t="s">
        <v>11</v>
      </c>
      <c r="N36" s="6" t="s">
        <v>1</v>
      </c>
    </row>
    <row r="37" spans="1:14" ht="15" x14ac:dyDescent="0.25">
      <c r="A37" s="9">
        <v>2002</v>
      </c>
      <c r="B37" s="75"/>
      <c r="C37" s="75"/>
      <c r="D37" s="75"/>
      <c r="E37" s="22">
        <v>29.1</v>
      </c>
      <c r="F37" s="22">
        <v>33.4</v>
      </c>
      <c r="G37" s="22">
        <v>33.200000000000003</v>
      </c>
      <c r="H37" s="22">
        <v>32.299999999999997</v>
      </c>
      <c r="I37" s="22">
        <v>33.4</v>
      </c>
      <c r="J37" s="22">
        <v>32.5</v>
      </c>
      <c r="K37" s="22">
        <v>32</v>
      </c>
      <c r="L37" s="22">
        <v>31.4</v>
      </c>
      <c r="M37" s="22">
        <v>30.2</v>
      </c>
      <c r="N37" s="18">
        <f t="shared" ref="N37:N54" si="9">AVERAGE(B37:M37)</f>
        <v>31.944444444444443</v>
      </c>
    </row>
    <row r="38" spans="1:14" ht="15" x14ac:dyDescent="0.25">
      <c r="A38" s="9">
        <v>2003</v>
      </c>
      <c r="B38" s="22">
        <v>29.8</v>
      </c>
      <c r="C38" s="22">
        <v>30.2</v>
      </c>
      <c r="D38" s="22">
        <v>33.9</v>
      </c>
      <c r="E38" s="22">
        <v>34.200000000000003</v>
      </c>
      <c r="F38" s="22">
        <v>33.1</v>
      </c>
      <c r="G38" s="22">
        <v>31.7</v>
      </c>
      <c r="H38" s="22">
        <v>32.200000000000003</v>
      </c>
      <c r="I38" s="22">
        <v>31.7</v>
      </c>
      <c r="J38" s="75"/>
      <c r="K38" s="75"/>
      <c r="L38" s="75"/>
      <c r="M38" s="75"/>
      <c r="N38" s="18">
        <f t="shared" si="9"/>
        <v>32.1</v>
      </c>
    </row>
    <row r="39" spans="1:14" ht="15" x14ac:dyDescent="0.25">
      <c r="A39" s="9">
        <v>2004</v>
      </c>
      <c r="B39" s="75"/>
      <c r="C39" s="75"/>
      <c r="D39" s="75"/>
      <c r="E39" s="75"/>
      <c r="F39" s="75"/>
      <c r="G39" s="75"/>
      <c r="H39" s="75"/>
      <c r="I39" s="75"/>
      <c r="J39" s="75"/>
      <c r="K39" s="75"/>
      <c r="L39" s="22">
        <v>30.2</v>
      </c>
      <c r="M39" s="22">
        <v>29.8</v>
      </c>
      <c r="N39" s="18">
        <f t="shared" si="9"/>
        <v>30</v>
      </c>
    </row>
    <row r="40" spans="1:14" ht="15" x14ac:dyDescent="0.25">
      <c r="A40" s="9">
        <v>2005</v>
      </c>
      <c r="B40" s="22">
        <v>29.2</v>
      </c>
      <c r="C40" s="22">
        <v>28.9</v>
      </c>
      <c r="D40" s="22">
        <v>30.5</v>
      </c>
      <c r="E40" s="22">
        <v>30.2</v>
      </c>
      <c r="F40" s="22">
        <v>32.5</v>
      </c>
      <c r="G40" s="22">
        <v>34.200000000000003</v>
      </c>
      <c r="H40" s="22">
        <v>32.9</v>
      </c>
      <c r="I40" s="22">
        <v>32.4</v>
      </c>
      <c r="J40" s="22">
        <v>31.7</v>
      </c>
      <c r="K40" s="22">
        <v>33.299999999999997</v>
      </c>
      <c r="L40" s="22">
        <v>32.6</v>
      </c>
      <c r="M40" s="22">
        <v>30</v>
      </c>
      <c r="N40" s="18">
        <f t="shared" si="9"/>
        <v>31.533333333333335</v>
      </c>
    </row>
    <row r="41" spans="1:14" ht="15" x14ac:dyDescent="0.25">
      <c r="A41" s="9">
        <v>2006</v>
      </c>
      <c r="B41" s="22">
        <v>29</v>
      </c>
      <c r="C41" s="22">
        <v>29.4</v>
      </c>
      <c r="D41" s="22">
        <v>28.6</v>
      </c>
      <c r="E41" s="22">
        <v>29.7</v>
      </c>
      <c r="F41" s="22">
        <v>31.9</v>
      </c>
      <c r="G41" s="22">
        <v>31.8</v>
      </c>
      <c r="H41" s="22">
        <v>30.8</v>
      </c>
      <c r="I41" s="22">
        <v>30.7</v>
      </c>
      <c r="J41" s="22">
        <v>30.9</v>
      </c>
      <c r="K41" s="22">
        <v>31.9</v>
      </c>
      <c r="L41" s="22">
        <v>32.5</v>
      </c>
      <c r="M41" s="22">
        <v>29.8</v>
      </c>
      <c r="N41" s="18">
        <f t="shared" si="9"/>
        <v>30.583333333333332</v>
      </c>
    </row>
    <row r="42" spans="1:14" ht="15" x14ac:dyDescent="0.25">
      <c r="A42" s="9">
        <v>2007</v>
      </c>
      <c r="B42" s="22">
        <v>28.7</v>
      </c>
      <c r="C42" s="22">
        <v>28.8</v>
      </c>
      <c r="D42" s="22">
        <v>28.3</v>
      </c>
      <c r="E42" s="22"/>
      <c r="F42" s="22">
        <v>32</v>
      </c>
      <c r="G42" s="22">
        <v>31.2</v>
      </c>
      <c r="H42" s="22">
        <v>30</v>
      </c>
      <c r="I42" s="22">
        <v>32</v>
      </c>
      <c r="J42" s="22">
        <v>32.5</v>
      </c>
      <c r="K42" s="22">
        <v>31.9</v>
      </c>
      <c r="L42" s="22">
        <v>31.4</v>
      </c>
      <c r="M42" s="22">
        <v>29.7</v>
      </c>
      <c r="N42" s="18">
        <f t="shared" si="9"/>
        <v>30.590909090909086</v>
      </c>
    </row>
    <row r="43" spans="1:14" ht="15" x14ac:dyDescent="0.25">
      <c r="A43" s="9">
        <v>2008</v>
      </c>
      <c r="B43" s="22">
        <v>28.9</v>
      </c>
      <c r="C43" s="22">
        <v>28.9</v>
      </c>
      <c r="D43" s="22">
        <v>30.4</v>
      </c>
      <c r="E43" s="22">
        <v>30</v>
      </c>
      <c r="F43" s="22">
        <v>32.4</v>
      </c>
      <c r="G43" s="22">
        <v>30.8</v>
      </c>
      <c r="H43" s="22">
        <v>33.200000000000003</v>
      </c>
      <c r="I43" s="22">
        <v>32.1</v>
      </c>
      <c r="J43" s="22">
        <v>32.9</v>
      </c>
      <c r="K43" s="22">
        <v>32.5</v>
      </c>
      <c r="L43" s="22">
        <v>30.9</v>
      </c>
      <c r="M43" s="22">
        <v>31</v>
      </c>
      <c r="N43" s="18">
        <f t="shared" si="9"/>
        <v>31.166666666666668</v>
      </c>
    </row>
    <row r="44" spans="1:14" ht="15" x14ac:dyDescent="0.25">
      <c r="A44" s="9">
        <v>2009</v>
      </c>
      <c r="B44" s="22">
        <v>27.5</v>
      </c>
      <c r="C44" s="22"/>
      <c r="D44" s="22">
        <v>29.4</v>
      </c>
      <c r="E44" s="22">
        <v>29</v>
      </c>
      <c r="F44" s="22">
        <v>30.8</v>
      </c>
      <c r="G44" s="22">
        <v>32.4</v>
      </c>
      <c r="H44" s="22">
        <v>30.5</v>
      </c>
      <c r="I44" s="22">
        <v>30.6</v>
      </c>
      <c r="J44" s="22">
        <v>31</v>
      </c>
      <c r="K44" s="22">
        <v>32.5</v>
      </c>
      <c r="L44" s="22">
        <v>31</v>
      </c>
      <c r="M44" s="22">
        <v>30.4</v>
      </c>
      <c r="N44" s="18">
        <f t="shared" si="9"/>
        <v>30.463636363636361</v>
      </c>
    </row>
    <row r="45" spans="1:14" ht="15" x14ac:dyDescent="0.25">
      <c r="A45" s="9">
        <v>2010</v>
      </c>
      <c r="B45" s="22">
        <v>29.7</v>
      </c>
      <c r="C45" s="22">
        <v>32.5</v>
      </c>
      <c r="D45" s="22">
        <v>32.9</v>
      </c>
      <c r="E45" s="22">
        <v>33.4</v>
      </c>
      <c r="F45" s="22">
        <v>34.200000000000003</v>
      </c>
      <c r="G45" s="22">
        <v>32.799999999999997</v>
      </c>
      <c r="H45" s="22">
        <v>32.799999999999997</v>
      </c>
      <c r="I45" s="22">
        <v>32.1</v>
      </c>
      <c r="J45" s="22">
        <v>32.4</v>
      </c>
      <c r="K45" s="22">
        <v>31.6</v>
      </c>
      <c r="L45" s="22">
        <v>30.6</v>
      </c>
      <c r="M45" s="22">
        <v>28.5</v>
      </c>
      <c r="N45" s="18">
        <f t="shared" si="9"/>
        <v>31.958333333333339</v>
      </c>
    </row>
    <row r="46" spans="1:14" ht="15" x14ac:dyDescent="0.25">
      <c r="A46" s="9">
        <v>2011</v>
      </c>
      <c r="B46" s="22">
        <v>28.8</v>
      </c>
      <c r="C46" s="22">
        <v>28.8</v>
      </c>
      <c r="D46" s="22">
        <v>29.4</v>
      </c>
      <c r="E46" s="22">
        <v>29.8</v>
      </c>
      <c r="F46" s="22">
        <v>31.7</v>
      </c>
      <c r="G46" s="22">
        <v>32.299999999999997</v>
      </c>
      <c r="H46" s="22">
        <v>31.6</v>
      </c>
      <c r="I46" s="22">
        <v>31.6</v>
      </c>
      <c r="J46" s="22">
        <v>32.1</v>
      </c>
      <c r="K46" s="22">
        <v>31.7</v>
      </c>
      <c r="L46" s="22">
        <v>30.1</v>
      </c>
      <c r="M46" s="22">
        <v>29.5</v>
      </c>
      <c r="N46" s="18">
        <f t="shared" si="9"/>
        <v>30.616666666666671</v>
      </c>
    </row>
    <row r="47" spans="1:14" ht="15" x14ac:dyDescent="0.25">
      <c r="A47" s="9">
        <v>2012</v>
      </c>
      <c r="B47" s="22">
        <v>28.5</v>
      </c>
      <c r="C47" s="22">
        <v>28.3</v>
      </c>
      <c r="D47" s="22">
        <v>29.2</v>
      </c>
      <c r="E47" s="22">
        <v>31.8</v>
      </c>
      <c r="F47" s="22">
        <v>32</v>
      </c>
      <c r="G47" s="22">
        <v>32.299999999999997</v>
      </c>
      <c r="H47" s="22">
        <v>30.2</v>
      </c>
      <c r="I47" s="22">
        <v>32.049999999999997</v>
      </c>
      <c r="J47" s="22">
        <v>31.17</v>
      </c>
      <c r="K47" s="22">
        <v>31.15</v>
      </c>
      <c r="L47" s="22">
        <v>29.48</v>
      </c>
      <c r="M47" s="22">
        <v>29.25</v>
      </c>
      <c r="N47" s="18">
        <f t="shared" si="9"/>
        <v>30.450000000000003</v>
      </c>
    </row>
    <row r="48" spans="1:14" ht="15" x14ac:dyDescent="0.25">
      <c r="A48" s="9">
        <v>2013</v>
      </c>
      <c r="B48" s="22">
        <v>28.19</v>
      </c>
      <c r="C48" s="22">
        <v>28.35</v>
      </c>
      <c r="D48" s="22">
        <v>29.47</v>
      </c>
      <c r="E48" s="22">
        <v>29.7</v>
      </c>
      <c r="F48" s="22">
        <v>32.159999999999997</v>
      </c>
      <c r="G48" s="22">
        <v>31.57</v>
      </c>
      <c r="H48" s="22">
        <v>30.2</v>
      </c>
      <c r="I48" s="22">
        <v>31.35</v>
      </c>
      <c r="J48" s="22">
        <v>31.38</v>
      </c>
      <c r="K48" s="22">
        <v>31.18</v>
      </c>
      <c r="L48" s="22">
        <v>30.65</v>
      </c>
      <c r="M48" s="22">
        <v>29.31</v>
      </c>
      <c r="N48" s="18">
        <f t="shared" si="9"/>
        <v>30.2925</v>
      </c>
    </row>
    <row r="49" spans="1:14" ht="15" x14ac:dyDescent="0.25">
      <c r="A49" s="9">
        <v>2014</v>
      </c>
      <c r="B49" s="22">
        <v>29.46</v>
      </c>
      <c r="C49" s="22">
        <v>29.15</v>
      </c>
      <c r="D49" s="22">
        <v>29.68</v>
      </c>
      <c r="E49" s="22">
        <v>30.57</v>
      </c>
      <c r="F49" s="22">
        <v>30.46</v>
      </c>
      <c r="G49" s="22">
        <v>30.84</v>
      </c>
      <c r="H49" s="22">
        <v>30.9</v>
      </c>
      <c r="I49" s="22">
        <v>31.01</v>
      </c>
      <c r="J49" s="22">
        <v>32.36</v>
      </c>
      <c r="K49" s="22">
        <v>32.4</v>
      </c>
      <c r="L49" s="22">
        <v>30.92</v>
      </c>
      <c r="M49" s="22">
        <v>29.81</v>
      </c>
      <c r="N49" s="18">
        <f t="shared" si="9"/>
        <v>30.63</v>
      </c>
    </row>
    <row r="50" spans="1:14" ht="15" x14ac:dyDescent="0.25">
      <c r="A50" s="9">
        <v>2015</v>
      </c>
      <c r="B50" s="22">
        <v>29.29</v>
      </c>
      <c r="C50" s="22">
        <v>29.74</v>
      </c>
      <c r="D50" s="22">
        <v>29.15</v>
      </c>
      <c r="E50" s="22">
        <v>30.91</v>
      </c>
      <c r="F50" s="22">
        <v>30.62</v>
      </c>
      <c r="G50" s="22">
        <v>31.48</v>
      </c>
      <c r="H50" s="22">
        <v>30.81</v>
      </c>
      <c r="I50" s="22">
        <v>31.01</v>
      </c>
      <c r="J50" s="22">
        <v>31.54</v>
      </c>
      <c r="K50" s="22">
        <v>33.299999999999997</v>
      </c>
      <c r="L50" s="22">
        <v>31.21</v>
      </c>
      <c r="M50" s="22">
        <v>30.98</v>
      </c>
      <c r="N50" s="18">
        <f t="shared" si="9"/>
        <v>30.83666666666667</v>
      </c>
    </row>
    <row r="51" spans="1:14" ht="15" x14ac:dyDescent="0.25">
      <c r="A51" s="9">
        <v>2016</v>
      </c>
      <c r="B51" s="22">
        <v>30.1</v>
      </c>
      <c r="C51" s="22">
        <v>29.18</v>
      </c>
      <c r="D51" s="22">
        <v>29.08</v>
      </c>
      <c r="E51" s="22">
        <v>30.99</v>
      </c>
      <c r="F51" s="22">
        <v>32.97</v>
      </c>
      <c r="G51" s="22">
        <v>32.369999999999997</v>
      </c>
      <c r="H51" s="22">
        <v>30.62</v>
      </c>
      <c r="I51" s="22">
        <v>31.62</v>
      </c>
      <c r="J51" s="22">
        <v>31.02</v>
      </c>
      <c r="K51" s="22">
        <v>32.369999999999997</v>
      </c>
      <c r="L51" s="22">
        <v>31.91</v>
      </c>
      <c r="M51" s="22">
        <v>30.14</v>
      </c>
      <c r="N51" s="18">
        <f t="shared" si="9"/>
        <v>31.030833333333334</v>
      </c>
    </row>
    <row r="52" spans="1:14" ht="15" x14ac:dyDescent="0.25">
      <c r="A52" s="9">
        <v>2017</v>
      </c>
      <c r="B52" s="22">
        <v>29.49</v>
      </c>
      <c r="C52" s="22">
        <v>28.8</v>
      </c>
      <c r="D52" s="22">
        <v>29.69</v>
      </c>
      <c r="E52" s="22">
        <v>33.01</v>
      </c>
      <c r="F52" s="22">
        <v>32.83</v>
      </c>
      <c r="G52" s="22">
        <v>32.159999999999997</v>
      </c>
      <c r="H52" s="22">
        <v>30.39</v>
      </c>
      <c r="I52" s="22">
        <v>31.38</v>
      </c>
      <c r="J52" s="22">
        <v>31.98</v>
      </c>
      <c r="K52" s="22">
        <v>31.85</v>
      </c>
      <c r="L52" s="22">
        <v>30.55</v>
      </c>
      <c r="M52" s="22">
        <v>29.78</v>
      </c>
      <c r="N52" s="18">
        <f t="shared" si="9"/>
        <v>30.992500000000007</v>
      </c>
    </row>
    <row r="53" spans="1:14" ht="15" x14ac:dyDescent="0.25">
      <c r="A53" s="9">
        <v>2018</v>
      </c>
      <c r="B53" s="22">
        <v>28.06</v>
      </c>
      <c r="C53" s="22">
        <v>27.57</v>
      </c>
      <c r="D53" s="16">
        <v>29.5</v>
      </c>
      <c r="E53" s="16">
        <v>29.51</v>
      </c>
      <c r="F53" s="16">
        <v>31.6</v>
      </c>
      <c r="G53" s="16">
        <v>29.35</v>
      </c>
      <c r="H53" s="16">
        <v>30.01</v>
      </c>
      <c r="I53" s="16">
        <v>30.29</v>
      </c>
      <c r="J53" s="16">
        <v>31.25</v>
      </c>
      <c r="K53" s="16">
        <v>32.78</v>
      </c>
      <c r="L53" s="16">
        <v>30.4</v>
      </c>
      <c r="M53" s="16">
        <v>30.37</v>
      </c>
      <c r="N53" s="18">
        <f t="shared" si="9"/>
        <v>30.057499999999994</v>
      </c>
    </row>
    <row r="54" spans="1:14" ht="15" x14ac:dyDescent="0.25">
      <c r="A54" s="9">
        <v>2019</v>
      </c>
      <c r="B54" s="16">
        <v>28.58</v>
      </c>
      <c r="C54" s="16">
        <v>28.89</v>
      </c>
      <c r="D54" s="16">
        <v>29.1</v>
      </c>
      <c r="E54" s="16">
        <v>29.91</v>
      </c>
      <c r="F54" s="16">
        <v>32.07</v>
      </c>
      <c r="G54" s="16">
        <v>31.7</v>
      </c>
      <c r="H54" s="16">
        <v>31.01</v>
      </c>
      <c r="I54" s="16">
        <v>31.68</v>
      </c>
      <c r="J54" s="16">
        <v>32.619999999999997</v>
      </c>
      <c r="K54" s="16">
        <v>32.1</v>
      </c>
      <c r="L54" s="16">
        <v>30.57</v>
      </c>
      <c r="M54" s="16">
        <v>30.42</v>
      </c>
      <c r="N54" s="18">
        <f t="shared" si="9"/>
        <v>30.720833333333331</v>
      </c>
    </row>
    <row r="55" spans="1:14" ht="15" x14ac:dyDescent="0.25">
      <c r="A55" s="9">
        <v>2020</v>
      </c>
      <c r="B55" s="16">
        <v>29.68</v>
      </c>
      <c r="C55" s="16">
        <v>29.06</v>
      </c>
      <c r="D55" s="16">
        <v>28.61</v>
      </c>
      <c r="E55" s="16">
        <v>30.16</v>
      </c>
      <c r="F55" s="16"/>
      <c r="G55" s="16"/>
      <c r="H55" s="16"/>
      <c r="I55" s="16"/>
      <c r="J55" s="16"/>
      <c r="K55" s="16"/>
      <c r="L55" s="16"/>
      <c r="M55" s="16"/>
      <c r="N55" s="18"/>
    </row>
    <row r="56" spans="1:14" ht="15" x14ac:dyDescent="0.25">
      <c r="A56" s="7"/>
      <c r="N56" s="19"/>
    </row>
    <row r="57" spans="1:14" x14ac:dyDescent="0.2">
      <c r="A57" s="101" t="s">
        <v>18</v>
      </c>
      <c r="B57" s="90">
        <f t="shared" ref="B57:N57" si="10">AVERAGE(B37:B55)</f>
        <v>28.997058823529414</v>
      </c>
      <c r="C57" s="90">
        <f t="shared" si="10"/>
        <v>29.158750000000001</v>
      </c>
      <c r="D57" s="90">
        <f t="shared" si="10"/>
        <v>29.816470588235298</v>
      </c>
      <c r="E57" s="90">
        <f t="shared" si="10"/>
        <v>30.703529411764709</v>
      </c>
      <c r="F57" s="90">
        <f t="shared" si="10"/>
        <v>32.159411764705879</v>
      </c>
      <c r="G57" s="90">
        <f t="shared" si="10"/>
        <v>31.892352941176476</v>
      </c>
      <c r="H57" s="90">
        <f t="shared" si="10"/>
        <v>31.202352941176475</v>
      </c>
      <c r="I57" s="90">
        <f t="shared" si="10"/>
        <v>31.587647058823531</v>
      </c>
      <c r="J57" s="90">
        <f t="shared" si="10"/>
        <v>31.832500000000003</v>
      </c>
      <c r="K57" s="90">
        <f t="shared" si="10"/>
        <v>32.158124999999998</v>
      </c>
      <c r="L57" s="90">
        <f t="shared" si="10"/>
        <v>30.964117647058824</v>
      </c>
      <c r="M57" s="90">
        <f t="shared" si="10"/>
        <v>29.938823529411764</v>
      </c>
      <c r="N57" s="20">
        <f t="shared" si="10"/>
        <v>30.887119809203138</v>
      </c>
    </row>
    <row r="58" spans="1:14" x14ac:dyDescent="0.2">
      <c r="A58" s="101" t="s">
        <v>19</v>
      </c>
      <c r="B58" s="90">
        <f t="shared" ref="B58:N58" si="11">STDEV(B37:B55)</f>
        <v>0.6952586272916933</v>
      </c>
      <c r="C58" s="90">
        <f t="shared" si="11"/>
        <v>1.0696533706455249</v>
      </c>
      <c r="D58" s="90">
        <f t="shared" si="11"/>
        <v>1.4728329045434452</v>
      </c>
      <c r="E58" s="90">
        <f t="shared" si="11"/>
        <v>1.5322122126865723</v>
      </c>
      <c r="F58" s="90">
        <f t="shared" si="11"/>
        <v>0.98818944659055175</v>
      </c>
      <c r="G58" s="90">
        <f t="shared" si="11"/>
        <v>1.0708905722094384</v>
      </c>
      <c r="H58" s="90">
        <f t="shared" si="11"/>
        <v>1.0780974527597487</v>
      </c>
      <c r="I58" s="90">
        <f t="shared" si="11"/>
        <v>0.75373676946733748</v>
      </c>
      <c r="J58" s="90">
        <f t="shared" si="11"/>
        <v>0.6659979979949886</v>
      </c>
      <c r="K58" s="90">
        <f t="shared" si="11"/>
        <v>0.63679634368715776</v>
      </c>
      <c r="L58" s="90">
        <f t="shared" si="11"/>
        <v>0.82108966337064415</v>
      </c>
      <c r="M58" s="90">
        <f t="shared" si="11"/>
        <v>0.6236373380513428</v>
      </c>
      <c r="N58" s="21">
        <f t="shared" si="11"/>
        <v>0.63304695309429881</v>
      </c>
    </row>
    <row r="59" spans="1:14" x14ac:dyDescent="0.2">
      <c r="A59" s="101" t="s">
        <v>20</v>
      </c>
      <c r="B59" s="90">
        <f>B58/B57*100</f>
        <v>2.3976867154800257</v>
      </c>
      <c r="C59" s="90">
        <f t="shared" ref="C59:N59" si="12">C58/C57*100</f>
        <v>3.6683786878570745</v>
      </c>
      <c r="D59" s="90">
        <f t="shared" si="12"/>
        <v>4.9396621246130374</v>
      </c>
      <c r="E59" s="90">
        <f t="shared" si="12"/>
        <v>4.9903455467223017</v>
      </c>
      <c r="F59" s="90">
        <f t="shared" si="12"/>
        <v>3.072784582692722</v>
      </c>
      <c r="G59" s="90">
        <f t="shared" si="12"/>
        <v>3.3578286750577218</v>
      </c>
      <c r="H59" s="90">
        <f t="shared" si="12"/>
        <v>3.4551799820744522</v>
      </c>
      <c r="I59" s="90">
        <f t="shared" si="12"/>
        <v>2.3861757352920421</v>
      </c>
      <c r="J59" s="90">
        <f t="shared" si="12"/>
        <v>2.092195077342303</v>
      </c>
      <c r="K59" s="90">
        <f t="shared" si="12"/>
        <v>1.9802035836578091</v>
      </c>
      <c r="L59" s="90">
        <f t="shared" si="12"/>
        <v>2.6517457165411482</v>
      </c>
      <c r="M59" s="90">
        <f t="shared" si="12"/>
        <v>2.0830388924223571</v>
      </c>
      <c r="N59" s="21">
        <f t="shared" si="12"/>
        <v>2.0495499645314155</v>
      </c>
    </row>
    <row r="60" spans="1:14" x14ac:dyDescent="0.2">
      <c r="A60" s="101" t="s">
        <v>21</v>
      </c>
      <c r="B60" s="90">
        <f t="shared" ref="B60:N60" si="13">MIN(B37:B55)</f>
        <v>27.5</v>
      </c>
      <c r="C60" s="90">
        <f t="shared" si="13"/>
        <v>27.57</v>
      </c>
      <c r="D60" s="90">
        <f t="shared" si="13"/>
        <v>28.3</v>
      </c>
      <c r="E60" s="90">
        <f t="shared" si="13"/>
        <v>29</v>
      </c>
      <c r="F60" s="90">
        <f t="shared" si="13"/>
        <v>30.46</v>
      </c>
      <c r="G60" s="90">
        <f t="shared" si="13"/>
        <v>29.35</v>
      </c>
      <c r="H60" s="90">
        <f t="shared" si="13"/>
        <v>30</v>
      </c>
      <c r="I60" s="90">
        <f t="shared" si="13"/>
        <v>30.29</v>
      </c>
      <c r="J60" s="90">
        <f t="shared" si="13"/>
        <v>30.9</v>
      </c>
      <c r="K60" s="90">
        <f t="shared" si="13"/>
        <v>31.15</v>
      </c>
      <c r="L60" s="90">
        <f t="shared" si="13"/>
        <v>29.48</v>
      </c>
      <c r="M60" s="90">
        <f t="shared" si="13"/>
        <v>28.5</v>
      </c>
      <c r="N60" s="21">
        <f t="shared" si="13"/>
        <v>30</v>
      </c>
    </row>
    <row r="61" spans="1:14" x14ac:dyDescent="0.2">
      <c r="A61" s="101" t="s">
        <v>22</v>
      </c>
      <c r="B61" s="90">
        <f t="shared" ref="B61:N61" si="14">MAX(B37:B55)</f>
        <v>30.1</v>
      </c>
      <c r="C61" s="90">
        <f t="shared" si="14"/>
        <v>32.5</v>
      </c>
      <c r="D61" s="90">
        <f t="shared" si="14"/>
        <v>33.9</v>
      </c>
      <c r="E61" s="90">
        <f t="shared" si="14"/>
        <v>34.200000000000003</v>
      </c>
      <c r="F61" s="90">
        <f t="shared" si="14"/>
        <v>34.200000000000003</v>
      </c>
      <c r="G61" s="90">
        <f t="shared" si="14"/>
        <v>34.200000000000003</v>
      </c>
      <c r="H61" s="90">
        <f t="shared" si="14"/>
        <v>33.200000000000003</v>
      </c>
      <c r="I61" s="90">
        <f t="shared" si="14"/>
        <v>33.4</v>
      </c>
      <c r="J61" s="90">
        <f t="shared" si="14"/>
        <v>32.9</v>
      </c>
      <c r="K61" s="90">
        <f t="shared" si="14"/>
        <v>33.299999999999997</v>
      </c>
      <c r="L61" s="90">
        <f t="shared" si="14"/>
        <v>32.6</v>
      </c>
      <c r="M61" s="90">
        <f t="shared" si="14"/>
        <v>31</v>
      </c>
      <c r="N61" s="21">
        <f t="shared" si="14"/>
        <v>32.1</v>
      </c>
    </row>
    <row r="62" spans="1:14" x14ac:dyDescent="0.2">
      <c r="A62" s="101" t="s">
        <v>23</v>
      </c>
      <c r="B62" s="90">
        <f t="shared" ref="B62:N62" si="15">QUARTILE(B37:B55,1)</f>
        <v>28.58</v>
      </c>
      <c r="C62" s="90">
        <f t="shared" si="15"/>
        <v>28.8</v>
      </c>
      <c r="D62" s="90">
        <f t="shared" si="15"/>
        <v>29.1</v>
      </c>
      <c r="E62" s="90">
        <f t="shared" si="15"/>
        <v>29.7</v>
      </c>
      <c r="F62" s="90">
        <f t="shared" si="15"/>
        <v>31.7</v>
      </c>
      <c r="G62" s="90">
        <f t="shared" si="15"/>
        <v>31.48</v>
      </c>
      <c r="H62" s="90">
        <f t="shared" si="15"/>
        <v>30.39</v>
      </c>
      <c r="I62" s="90">
        <f t="shared" si="15"/>
        <v>31.01</v>
      </c>
      <c r="J62" s="90">
        <f t="shared" si="15"/>
        <v>31.23</v>
      </c>
      <c r="K62" s="90">
        <f t="shared" si="15"/>
        <v>31.8125</v>
      </c>
      <c r="L62" s="90">
        <f t="shared" si="15"/>
        <v>30.55</v>
      </c>
      <c r="M62" s="90">
        <f t="shared" si="15"/>
        <v>29.7</v>
      </c>
      <c r="N62" s="21">
        <f t="shared" si="15"/>
        <v>30.493560606060605</v>
      </c>
    </row>
    <row r="63" spans="1:14" x14ac:dyDescent="0.2">
      <c r="A63" s="101" t="s">
        <v>24</v>
      </c>
      <c r="B63" s="90">
        <f t="shared" ref="B63:N63" si="16">QUARTILE(B37:B55,2)</f>
        <v>29</v>
      </c>
      <c r="C63" s="90">
        <f t="shared" si="16"/>
        <v>28.9</v>
      </c>
      <c r="D63" s="90">
        <f t="shared" si="16"/>
        <v>29.4</v>
      </c>
      <c r="E63" s="90">
        <f t="shared" si="16"/>
        <v>30.16</v>
      </c>
      <c r="F63" s="90">
        <f t="shared" si="16"/>
        <v>32.07</v>
      </c>
      <c r="G63" s="90">
        <f t="shared" si="16"/>
        <v>31.8</v>
      </c>
      <c r="H63" s="90">
        <f t="shared" si="16"/>
        <v>30.81</v>
      </c>
      <c r="I63" s="90">
        <f t="shared" si="16"/>
        <v>31.62</v>
      </c>
      <c r="J63" s="90">
        <f t="shared" si="16"/>
        <v>31.84</v>
      </c>
      <c r="K63" s="90">
        <f t="shared" si="16"/>
        <v>32.049999999999997</v>
      </c>
      <c r="L63" s="90">
        <f t="shared" si="16"/>
        <v>30.9</v>
      </c>
      <c r="M63" s="90">
        <f t="shared" si="16"/>
        <v>29.81</v>
      </c>
      <c r="N63" s="21">
        <f t="shared" si="16"/>
        <v>30.675416666666663</v>
      </c>
    </row>
    <row r="64" spans="1:14" x14ac:dyDescent="0.2">
      <c r="A64" s="101" t="s">
        <v>25</v>
      </c>
      <c r="B64" s="90">
        <f t="shared" ref="B64:N64" si="17">QUARTILE(B37:B55,3)</f>
        <v>29.49</v>
      </c>
      <c r="C64" s="90">
        <f t="shared" si="17"/>
        <v>29.234999999999999</v>
      </c>
      <c r="D64" s="90">
        <f t="shared" si="17"/>
        <v>29.69</v>
      </c>
      <c r="E64" s="90">
        <f t="shared" si="17"/>
        <v>30.99</v>
      </c>
      <c r="F64" s="90">
        <f t="shared" si="17"/>
        <v>32.83</v>
      </c>
      <c r="G64" s="90">
        <f t="shared" si="17"/>
        <v>32.369999999999997</v>
      </c>
      <c r="H64" s="90">
        <f t="shared" si="17"/>
        <v>32.200000000000003</v>
      </c>
      <c r="I64" s="90">
        <f t="shared" si="17"/>
        <v>32.049999999999997</v>
      </c>
      <c r="J64" s="90">
        <f t="shared" si="17"/>
        <v>32.424999999999997</v>
      </c>
      <c r="K64" s="90">
        <f t="shared" si="17"/>
        <v>32.5</v>
      </c>
      <c r="L64" s="90">
        <f t="shared" si="17"/>
        <v>31.4</v>
      </c>
      <c r="M64" s="90">
        <f t="shared" si="17"/>
        <v>30.37</v>
      </c>
      <c r="N64" s="21">
        <f t="shared" si="17"/>
        <v>31.132708333333333</v>
      </c>
    </row>
    <row r="65" spans="1:14" x14ac:dyDescent="0.2">
      <c r="A65" s="9"/>
      <c r="B65" s="16"/>
      <c r="C65" s="16"/>
      <c r="D65" s="16"/>
      <c r="E65" s="16"/>
      <c r="F65" s="16"/>
      <c r="G65" s="16"/>
      <c r="H65" s="16"/>
      <c r="I65" s="16"/>
      <c r="J65" s="16"/>
      <c r="K65" s="16"/>
      <c r="L65" s="16"/>
      <c r="M65" s="16"/>
      <c r="N65" s="21"/>
    </row>
    <row r="66" spans="1:14" x14ac:dyDescent="0.2">
      <c r="A66" s="9"/>
      <c r="B66" s="16"/>
      <c r="C66" s="16"/>
      <c r="D66" s="16"/>
      <c r="E66" s="16"/>
      <c r="F66" s="16"/>
      <c r="G66" s="16"/>
      <c r="H66" s="16"/>
      <c r="I66" s="16"/>
      <c r="J66" s="16"/>
      <c r="K66" s="16"/>
      <c r="L66" s="16"/>
      <c r="M66" s="16"/>
      <c r="N66" s="21"/>
    </row>
    <row r="67" spans="1:14" ht="15.75" x14ac:dyDescent="0.25">
      <c r="A67" s="12" t="s">
        <v>67</v>
      </c>
    </row>
    <row r="68" spans="1:14" ht="15.75" x14ac:dyDescent="0.25">
      <c r="A68" s="4" t="s">
        <v>15</v>
      </c>
      <c r="B68" s="74" t="s">
        <v>2</v>
      </c>
      <c r="C68" s="74" t="s">
        <v>3</v>
      </c>
      <c r="D68" s="74" t="s">
        <v>4</v>
      </c>
      <c r="E68" s="74" t="s">
        <v>5</v>
      </c>
      <c r="F68" s="74" t="s">
        <v>6</v>
      </c>
      <c r="G68" s="74" t="s">
        <v>16</v>
      </c>
      <c r="H68" s="74" t="s">
        <v>17</v>
      </c>
      <c r="I68" s="74" t="s">
        <v>7</v>
      </c>
      <c r="J68" s="74" t="s">
        <v>8</v>
      </c>
      <c r="K68" s="74" t="s">
        <v>9</v>
      </c>
      <c r="L68" s="74" t="s">
        <v>10</v>
      </c>
      <c r="M68" s="74" t="s">
        <v>11</v>
      </c>
      <c r="N68" s="6" t="s">
        <v>1</v>
      </c>
    </row>
    <row r="69" spans="1:14" ht="15" x14ac:dyDescent="0.25">
      <c r="A69" s="9">
        <v>2002</v>
      </c>
      <c r="B69" s="75"/>
      <c r="C69" s="75"/>
      <c r="D69" s="75"/>
      <c r="E69" s="22">
        <v>28.83</v>
      </c>
      <c r="F69" s="22">
        <v>30.52</v>
      </c>
      <c r="G69" s="22">
        <v>30.66</v>
      </c>
      <c r="H69" s="22">
        <v>29.9</v>
      </c>
      <c r="I69" s="22">
        <v>29.96</v>
      </c>
      <c r="J69" s="22">
        <v>30.9</v>
      </c>
      <c r="K69" s="22">
        <v>30.14</v>
      </c>
      <c r="L69" s="22">
        <v>29.97</v>
      </c>
      <c r="M69" s="22">
        <v>29.33</v>
      </c>
      <c r="N69" s="18">
        <f t="shared" ref="N69:N86" si="18">AVERAGE(B69:M69)</f>
        <v>30.023333333333337</v>
      </c>
    </row>
    <row r="70" spans="1:14" ht="15" x14ac:dyDescent="0.25">
      <c r="A70" s="9">
        <v>2003</v>
      </c>
      <c r="B70" s="22">
        <v>28.49</v>
      </c>
      <c r="C70" s="22">
        <v>28.63</v>
      </c>
      <c r="D70" s="22">
        <v>29.73</v>
      </c>
      <c r="E70" s="22">
        <v>30.33</v>
      </c>
      <c r="F70" s="22">
        <v>30.37</v>
      </c>
      <c r="G70" s="22">
        <v>30.9</v>
      </c>
      <c r="H70" s="22">
        <v>29.87</v>
      </c>
      <c r="I70" s="22">
        <v>29.67</v>
      </c>
      <c r="J70" s="75"/>
      <c r="K70" s="75"/>
      <c r="L70" s="75"/>
      <c r="M70" s="75"/>
      <c r="N70" s="18">
        <f t="shared" si="18"/>
        <v>29.748750000000001</v>
      </c>
    </row>
    <row r="71" spans="1:14" ht="15" x14ac:dyDescent="0.25">
      <c r="A71" s="9">
        <v>2004</v>
      </c>
      <c r="B71" s="75"/>
      <c r="C71" s="75"/>
      <c r="D71" s="75"/>
      <c r="E71" s="75"/>
      <c r="F71" s="75"/>
      <c r="G71" s="75"/>
      <c r="H71" s="75"/>
      <c r="I71" s="75"/>
      <c r="J71" s="75"/>
      <c r="K71" s="75"/>
      <c r="L71" s="22">
        <v>28.73</v>
      </c>
      <c r="M71" s="22">
        <v>28.85</v>
      </c>
      <c r="N71" s="18">
        <f t="shared" si="18"/>
        <v>28.79</v>
      </c>
    </row>
    <row r="72" spans="1:14" ht="15" x14ac:dyDescent="0.25">
      <c r="A72" s="9">
        <v>2005</v>
      </c>
      <c r="B72" s="22">
        <v>28.19</v>
      </c>
      <c r="C72" s="22">
        <v>27.73</v>
      </c>
      <c r="D72" s="22">
        <v>28.95</v>
      </c>
      <c r="E72" s="22">
        <v>29.25</v>
      </c>
      <c r="F72" s="22">
        <v>29.96</v>
      </c>
      <c r="G72" s="22">
        <v>31.53</v>
      </c>
      <c r="H72" s="22">
        <v>30.75</v>
      </c>
      <c r="I72" s="22">
        <v>29.85</v>
      </c>
      <c r="J72" s="22">
        <v>30</v>
      </c>
      <c r="K72" s="22">
        <v>31.07</v>
      </c>
      <c r="L72" s="22">
        <v>28.96</v>
      </c>
      <c r="M72" s="22">
        <v>28.75</v>
      </c>
      <c r="N72" s="18">
        <f t="shared" si="18"/>
        <v>29.5825</v>
      </c>
    </row>
    <row r="73" spans="1:14" ht="15" x14ac:dyDescent="0.25">
      <c r="A73" s="9">
        <v>2006</v>
      </c>
      <c r="B73" s="22">
        <v>28.25</v>
      </c>
      <c r="C73" s="22">
        <v>27.83</v>
      </c>
      <c r="D73" s="22">
        <v>27.77</v>
      </c>
      <c r="E73" s="22">
        <v>28.34</v>
      </c>
      <c r="F73" s="22">
        <v>29.46</v>
      </c>
      <c r="G73" s="22">
        <v>30.09</v>
      </c>
      <c r="H73" s="22">
        <v>29.4</v>
      </c>
      <c r="I73" s="22">
        <v>29.48</v>
      </c>
      <c r="J73" s="22">
        <v>29.36</v>
      </c>
      <c r="K73" s="22">
        <v>29.8</v>
      </c>
      <c r="L73" s="22">
        <v>28.89</v>
      </c>
      <c r="M73" s="22">
        <v>28.75</v>
      </c>
      <c r="N73" s="18">
        <f t="shared" si="18"/>
        <v>28.951666666666668</v>
      </c>
    </row>
    <row r="74" spans="1:14" ht="15" x14ac:dyDescent="0.25">
      <c r="A74" s="9">
        <v>2007</v>
      </c>
      <c r="B74" s="22">
        <v>28.02</v>
      </c>
      <c r="C74" s="22">
        <v>27.77</v>
      </c>
      <c r="D74" s="22">
        <v>27.78</v>
      </c>
      <c r="E74" s="22"/>
      <c r="F74" s="22">
        <v>30.11</v>
      </c>
      <c r="G74" s="22">
        <v>29.58</v>
      </c>
      <c r="H74" s="22">
        <v>28.97</v>
      </c>
      <c r="I74" s="22">
        <v>29.32</v>
      </c>
      <c r="J74" s="22">
        <v>29.71</v>
      </c>
      <c r="K74" s="22">
        <v>29.79</v>
      </c>
      <c r="L74" s="22">
        <v>28.12</v>
      </c>
      <c r="M74" s="22">
        <v>28.46</v>
      </c>
      <c r="N74" s="18">
        <f t="shared" si="18"/>
        <v>28.875454545454545</v>
      </c>
    </row>
    <row r="75" spans="1:14" ht="15" x14ac:dyDescent="0.25">
      <c r="A75" s="9">
        <v>2008</v>
      </c>
      <c r="B75" s="22">
        <v>27.92</v>
      </c>
      <c r="C75" s="22">
        <v>28.3</v>
      </c>
      <c r="D75" s="22">
        <v>28.92</v>
      </c>
      <c r="E75" s="22">
        <v>28.81</v>
      </c>
      <c r="F75" s="22">
        <v>29.51</v>
      </c>
      <c r="G75" s="22">
        <v>29.55</v>
      </c>
      <c r="H75" s="22">
        <v>29.4</v>
      </c>
      <c r="I75" s="22">
        <v>29.77</v>
      </c>
      <c r="J75" s="22">
        <v>30.67</v>
      </c>
      <c r="K75" s="22">
        <v>30.2</v>
      </c>
      <c r="L75" s="22">
        <v>27.3</v>
      </c>
      <c r="M75" s="22">
        <v>27.3</v>
      </c>
      <c r="N75" s="18">
        <f t="shared" si="18"/>
        <v>28.970833333333335</v>
      </c>
    </row>
    <row r="76" spans="1:14" ht="15" x14ac:dyDescent="0.25">
      <c r="A76" s="9">
        <v>2009</v>
      </c>
      <c r="B76" s="22">
        <v>26.27</v>
      </c>
      <c r="C76" s="22"/>
      <c r="D76" s="22">
        <v>28.2</v>
      </c>
      <c r="E76" s="22">
        <v>28.54</v>
      </c>
      <c r="F76" s="22">
        <v>29.52</v>
      </c>
      <c r="G76" s="22">
        <v>30.37</v>
      </c>
      <c r="H76" s="22">
        <v>29.55</v>
      </c>
      <c r="I76" s="22">
        <v>29.41</v>
      </c>
      <c r="J76" s="22">
        <v>30.1</v>
      </c>
      <c r="K76" s="22">
        <v>30.17</v>
      </c>
      <c r="L76" s="22">
        <v>29.21</v>
      </c>
      <c r="M76" s="22">
        <v>29.44</v>
      </c>
      <c r="N76" s="18">
        <f t="shared" si="18"/>
        <v>29.16181818181818</v>
      </c>
    </row>
    <row r="77" spans="1:14" ht="15" x14ac:dyDescent="0.25">
      <c r="A77" s="9">
        <v>2010</v>
      </c>
      <c r="B77" s="22">
        <v>28.88</v>
      </c>
      <c r="C77" s="22">
        <v>29.17</v>
      </c>
      <c r="D77" s="22">
        <v>29.39</v>
      </c>
      <c r="E77" s="22">
        <v>29.96</v>
      </c>
      <c r="F77" s="22">
        <v>31.01</v>
      </c>
      <c r="G77" s="22">
        <v>30.49</v>
      </c>
      <c r="H77" s="22">
        <v>30.23</v>
      </c>
      <c r="I77" s="22">
        <v>30.3</v>
      </c>
      <c r="J77" s="22">
        <v>30.78</v>
      </c>
      <c r="K77" s="22">
        <v>29.42</v>
      </c>
      <c r="L77" s="22">
        <v>28.68</v>
      </c>
      <c r="M77" s="22">
        <v>27.49</v>
      </c>
      <c r="N77" s="18">
        <f t="shared" si="18"/>
        <v>29.650000000000006</v>
      </c>
    </row>
    <row r="78" spans="1:14" ht="15" x14ac:dyDescent="0.25">
      <c r="A78" s="9">
        <v>2011</v>
      </c>
      <c r="B78" s="22">
        <v>27.93</v>
      </c>
      <c r="C78" s="22">
        <v>27.9</v>
      </c>
      <c r="D78" s="22">
        <v>27.94</v>
      </c>
      <c r="E78" s="22">
        <v>28.48</v>
      </c>
      <c r="F78" s="22">
        <v>29.55</v>
      </c>
      <c r="G78" s="22">
        <v>30.15</v>
      </c>
      <c r="H78" s="22">
        <v>29.74</v>
      </c>
      <c r="I78" s="22">
        <v>29.84</v>
      </c>
      <c r="J78" s="22">
        <v>30.06</v>
      </c>
      <c r="K78" s="22">
        <v>29.69</v>
      </c>
      <c r="L78" s="22">
        <v>28.7</v>
      </c>
      <c r="M78" s="22">
        <v>28.06</v>
      </c>
      <c r="N78" s="18">
        <f t="shared" si="18"/>
        <v>29.003333333333334</v>
      </c>
    </row>
    <row r="79" spans="1:14" ht="15" x14ac:dyDescent="0.25">
      <c r="A79" s="9">
        <v>2012</v>
      </c>
      <c r="B79" s="22">
        <v>28.04</v>
      </c>
      <c r="C79" s="22">
        <v>27.71</v>
      </c>
      <c r="D79" s="22">
        <v>27.89</v>
      </c>
      <c r="E79" s="22">
        <v>29.24</v>
      </c>
      <c r="F79" s="22">
        <v>29.91</v>
      </c>
      <c r="G79" s="22">
        <v>30.26</v>
      </c>
      <c r="H79" s="22">
        <v>29.13</v>
      </c>
      <c r="I79" s="22">
        <v>29.54</v>
      </c>
      <c r="J79" s="22">
        <v>29.61</v>
      </c>
      <c r="K79" s="22">
        <v>29.44</v>
      </c>
      <c r="L79" s="22">
        <v>28.08</v>
      </c>
      <c r="M79" s="22">
        <v>28.02</v>
      </c>
      <c r="N79" s="18">
        <f t="shared" si="18"/>
        <v>28.90583333333333</v>
      </c>
    </row>
    <row r="80" spans="1:14" ht="15" x14ac:dyDescent="0.25">
      <c r="A80" s="9">
        <v>2013</v>
      </c>
      <c r="B80" s="22">
        <v>27.59</v>
      </c>
      <c r="C80" s="22">
        <v>27.62</v>
      </c>
      <c r="D80" s="22">
        <v>27.97</v>
      </c>
      <c r="E80" s="22">
        <v>28.68</v>
      </c>
      <c r="F80" s="22">
        <v>29.58</v>
      </c>
      <c r="G80" s="22">
        <v>29.35</v>
      </c>
      <c r="H80" s="22">
        <v>29.05</v>
      </c>
      <c r="I80" s="22">
        <v>29.09</v>
      </c>
      <c r="J80" s="22">
        <v>29.75</v>
      </c>
      <c r="K80" s="22">
        <v>29.49</v>
      </c>
      <c r="L80" s="22">
        <v>29.48</v>
      </c>
      <c r="M80" s="22">
        <v>28.81</v>
      </c>
      <c r="N80" s="18">
        <f t="shared" si="18"/>
        <v>28.87166666666667</v>
      </c>
    </row>
    <row r="81" spans="1:14" ht="15" x14ac:dyDescent="0.25">
      <c r="A81" s="9">
        <v>2014</v>
      </c>
      <c r="B81" s="22">
        <v>28.49</v>
      </c>
      <c r="C81" s="22">
        <v>28.25</v>
      </c>
      <c r="D81" s="22">
        <v>28.64</v>
      </c>
      <c r="E81" s="22">
        <v>29.12</v>
      </c>
      <c r="F81" s="22">
        <v>29.69</v>
      </c>
      <c r="G81" s="22">
        <v>29.69</v>
      </c>
      <c r="H81" s="22">
        <v>29.94</v>
      </c>
      <c r="I81" s="22">
        <v>29.68</v>
      </c>
      <c r="J81" s="22">
        <v>30.01</v>
      </c>
      <c r="K81" s="22">
        <v>30.01</v>
      </c>
      <c r="L81" s="22">
        <v>29.37</v>
      </c>
      <c r="M81" s="22">
        <v>28.78</v>
      </c>
      <c r="N81" s="18">
        <f t="shared" si="18"/>
        <v>29.305833333333329</v>
      </c>
    </row>
    <row r="82" spans="1:14" ht="15" x14ac:dyDescent="0.25">
      <c r="A82" s="9">
        <v>2015</v>
      </c>
      <c r="B82" s="22">
        <v>28.64</v>
      </c>
      <c r="C82" s="22">
        <v>28.78</v>
      </c>
      <c r="D82" s="22">
        <v>28.39</v>
      </c>
      <c r="E82" s="22">
        <v>29.23</v>
      </c>
      <c r="F82" s="22">
        <v>29.56</v>
      </c>
      <c r="G82" s="22">
        <v>30.34</v>
      </c>
      <c r="H82" s="22">
        <v>29.51</v>
      </c>
      <c r="I82" s="22">
        <v>29.77</v>
      </c>
      <c r="J82" s="22">
        <v>30.3</v>
      </c>
      <c r="K82" s="22">
        <v>30.84</v>
      </c>
      <c r="L82" s="22">
        <v>30.15</v>
      </c>
      <c r="M82" s="22">
        <v>29.98</v>
      </c>
      <c r="N82" s="18">
        <f t="shared" si="18"/>
        <v>29.624166666666664</v>
      </c>
    </row>
    <row r="83" spans="1:14" ht="15" x14ac:dyDescent="0.25">
      <c r="A83" s="9">
        <v>2016</v>
      </c>
      <c r="B83" s="22">
        <v>29.33</v>
      </c>
      <c r="C83" s="22">
        <v>28.4</v>
      </c>
      <c r="D83" s="22">
        <v>28.49</v>
      </c>
      <c r="E83" s="22">
        <v>29.53</v>
      </c>
      <c r="F83" s="22">
        <v>30.66</v>
      </c>
      <c r="G83" s="22">
        <v>30.52</v>
      </c>
      <c r="H83" s="22">
        <v>29.3</v>
      </c>
      <c r="I83" s="22">
        <v>29.75</v>
      </c>
      <c r="J83" s="22">
        <v>29.77</v>
      </c>
      <c r="K83" s="22">
        <v>30.34</v>
      </c>
      <c r="L83" s="22">
        <v>29.03</v>
      </c>
      <c r="M83" s="22">
        <v>28.83</v>
      </c>
      <c r="N83" s="18">
        <f t="shared" si="18"/>
        <v>29.495833333333334</v>
      </c>
    </row>
    <row r="84" spans="1:14" ht="15" x14ac:dyDescent="0.25">
      <c r="A84" s="9">
        <v>2017</v>
      </c>
      <c r="B84" s="22">
        <v>28.11</v>
      </c>
      <c r="C84" s="22">
        <v>28.21</v>
      </c>
      <c r="D84" s="22">
        <v>28.35</v>
      </c>
      <c r="E84" s="22">
        <v>29.43</v>
      </c>
      <c r="F84" s="22">
        <v>30.64</v>
      </c>
      <c r="G84" s="22">
        <v>30.32</v>
      </c>
      <c r="H84" s="22">
        <v>29.11</v>
      </c>
      <c r="I84" s="22">
        <v>29.45</v>
      </c>
      <c r="J84" s="22">
        <v>29.95</v>
      </c>
      <c r="K84" s="22">
        <v>29.85</v>
      </c>
      <c r="L84" s="22">
        <v>28.61</v>
      </c>
      <c r="M84" s="22">
        <v>27.96</v>
      </c>
      <c r="N84" s="18">
        <f t="shared" si="18"/>
        <v>29.165833333333335</v>
      </c>
    </row>
    <row r="85" spans="1:14" ht="15" x14ac:dyDescent="0.25">
      <c r="A85" s="9">
        <v>2018</v>
      </c>
      <c r="B85" s="22">
        <v>27.2</v>
      </c>
      <c r="C85" s="22">
        <v>26.99</v>
      </c>
      <c r="D85" s="16">
        <v>28.06</v>
      </c>
      <c r="E85" s="16">
        <v>28.44</v>
      </c>
      <c r="F85" s="16">
        <v>29.51</v>
      </c>
      <c r="G85" s="16">
        <v>28.28</v>
      </c>
      <c r="H85" s="16">
        <v>28.36</v>
      </c>
      <c r="I85" s="16">
        <v>29.27</v>
      </c>
      <c r="J85" s="16">
        <v>29.38</v>
      </c>
      <c r="K85" s="16">
        <v>29.7</v>
      </c>
      <c r="L85" s="16">
        <v>28.882999999999999</v>
      </c>
      <c r="M85" s="16">
        <v>28.655000000000001</v>
      </c>
      <c r="N85" s="18">
        <f t="shared" si="18"/>
        <v>28.560666666666663</v>
      </c>
    </row>
    <row r="86" spans="1:14" ht="15" x14ac:dyDescent="0.25">
      <c r="A86" s="9">
        <v>2019</v>
      </c>
      <c r="B86" s="16">
        <v>27.780999999999999</v>
      </c>
      <c r="C86" s="16">
        <v>27.704999999999998</v>
      </c>
      <c r="D86" s="16">
        <v>27.824000000000002</v>
      </c>
      <c r="E86" s="16">
        <v>28.847000000000001</v>
      </c>
      <c r="F86" s="16">
        <v>30.106000000000002</v>
      </c>
      <c r="G86" s="16">
        <v>29.82</v>
      </c>
      <c r="H86" s="16">
        <v>29.295000000000002</v>
      </c>
      <c r="I86" s="16">
        <v>29.469000000000001</v>
      </c>
      <c r="J86" s="16">
        <v>30.085999999999999</v>
      </c>
      <c r="K86" s="16">
        <v>29.911999999999999</v>
      </c>
      <c r="L86" s="16">
        <v>29.128</v>
      </c>
      <c r="M86" s="16">
        <v>28.97</v>
      </c>
      <c r="N86" s="18">
        <f t="shared" si="18"/>
        <v>29.078583333333331</v>
      </c>
    </row>
    <row r="87" spans="1:14" ht="15" x14ac:dyDescent="0.25">
      <c r="A87" s="9">
        <v>2020</v>
      </c>
      <c r="B87" s="16">
        <v>28.177</v>
      </c>
      <c r="C87" s="16">
        <v>28.093</v>
      </c>
      <c r="D87" s="16">
        <v>28.187999999999999</v>
      </c>
      <c r="E87" s="16">
        <v>29.004999999999999</v>
      </c>
      <c r="F87" s="16"/>
      <c r="G87" s="16"/>
      <c r="H87" s="16"/>
      <c r="I87" s="16"/>
      <c r="J87" s="16"/>
      <c r="K87" s="16"/>
      <c r="L87" s="16"/>
      <c r="M87" s="16"/>
      <c r="N87" s="18"/>
    </row>
    <row r="88" spans="1:14" ht="15" x14ac:dyDescent="0.25">
      <c r="A88" s="7"/>
      <c r="N88" s="19"/>
    </row>
    <row r="89" spans="1:14" x14ac:dyDescent="0.2">
      <c r="A89" s="101" t="s">
        <v>18</v>
      </c>
      <c r="B89" s="90">
        <f t="shared" ref="B89:N89" si="19">AVERAGE(B69:B87)</f>
        <v>28.076941176470587</v>
      </c>
      <c r="C89" s="90">
        <f t="shared" si="19"/>
        <v>28.068000000000001</v>
      </c>
      <c r="D89" s="90">
        <f t="shared" si="19"/>
        <v>28.381294117647059</v>
      </c>
      <c r="E89" s="90">
        <f t="shared" si="19"/>
        <v>29.062470588235296</v>
      </c>
      <c r="F89" s="90">
        <f t="shared" si="19"/>
        <v>29.98035294117647</v>
      </c>
      <c r="G89" s="90">
        <f t="shared" si="19"/>
        <v>30.111764705882347</v>
      </c>
      <c r="H89" s="90">
        <f t="shared" si="19"/>
        <v>29.500294117647062</v>
      </c>
      <c r="I89" s="90">
        <f t="shared" si="19"/>
        <v>29.624647058823527</v>
      </c>
      <c r="J89" s="90">
        <f t="shared" si="19"/>
        <v>30.027249999999999</v>
      </c>
      <c r="K89" s="90">
        <f t="shared" si="19"/>
        <v>29.991374999999998</v>
      </c>
      <c r="L89" s="90">
        <f t="shared" si="19"/>
        <v>28.899470588235289</v>
      </c>
      <c r="M89" s="90">
        <f t="shared" si="19"/>
        <v>28.613823529411761</v>
      </c>
      <c r="N89" s="20">
        <f t="shared" si="19"/>
        <v>29.209228114478112</v>
      </c>
    </row>
    <row r="90" spans="1:14" x14ac:dyDescent="0.2">
      <c r="A90" s="101" t="s">
        <v>19</v>
      </c>
      <c r="B90" s="90">
        <f t="shared" ref="B90:N90" si="20">STDEV(B69:B87)</f>
        <v>0.67716093642761854</v>
      </c>
      <c r="C90" s="90">
        <f t="shared" si="20"/>
        <v>0.52699082850969414</v>
      </c>
      <c r="D90" s="90">
        <f t="shared" si="20"/>
        <v>0.57849327618239033</v>
      </c>
      <c r="E90" s="90">
        <f t="shared" si="20"/>
        <v>0.54195192564090244</v>
      </c>
      <c r="F90" s="90">
        <f t="shared" si="20"/>
        <v>0.49811355898736481</v>
      </c>
      <c r="G90" s="90">
        <f t="shared" si="20"/>
        <v>0.71702715511790072</v>
      </c>
      <c r="H90" s="90">
        <f t="shared" si="20"/>
        <v>0.54886949322059753</v>
      </c>
      <c r="I90" s="90">
        <f t="shared" si="20"/>
        <v>0.291776228721702</v>
      </c>
      <c r="J90" s="90">
        <f t="shared" si="20"/>
        <v>0.45567642028088334</v>
      </c>
      <c r="K90" s="90">
        <f t="shared" si="20"/>
        <v>0.4664799924255415</v>
      </c>
      <c r="L90" s="90">
        <f t="shared" si="20"/>
        <v>0.68355085012446737</v>
      </c>
      <c r="M90" s="90">
        <f t="shared" si="20"/>
        <v>0.68446039287292937</v>
      </c>
      <c r="N90" s="21">
        <f t="shared" si="20"/>
        <v>0.39494293203262981</v>
      </c>
    </row>
    <row r="91" spans="1:14" x14ac:dyDescent="0.2">
      <c r="A91" s="101" t="s">
        <v>20</v>
      </c>
      <c r="B91" s="90">
        <f>B90/B89*100</f>
        <v>2.4118045201985963</v>
      </c>
      <c r="C91" s="90">
        <f t="shared" ref="C91:N91" si="21">C90/C89*100</f>
        <v>1.8775503367168809</v>
      </c>
      <c r="D91" s="90">
        <f t="shared" si="21"/>
        <v>2.0382906916943293</v>
      </c>
      <c r="E91" s="90">
        <f t="shared" si="21"/>
        <v>1.8647827066026814</v>
      </c>
      <c r="F91" s="90">
        <f t="shared" si="21"/>
        <v>1.6614666277101477</v>
      </c>
      <c r="G91" s="90">
        <f t="shared" si="21"/>
        <v>2.3812193078734745</v>
      </c>
      <c r="H91" s="90">
        <f t="shared" si="21"/>
        <v>1.8605560033798578</v>
      </c>
      <c r="I91" s="90">
        <f t="shared" si="21"/>
        <v>0.98491039620604748</v>
      </c>
      <c r="J91" s="90">
        <f t="shared" si="21"/>
        <v>1.517542966075426</v>
      </c>
      <c r="K91" s="90">
        <f t="shared" si="21"/>
        <v>1.5553804799731306</v>
      </c>
      <c r="L91" s="90">
        <f t="shared" si="21"/>
        <v>2.3652711839044369</v>
      </c>
      <c r="M91" s="90">
        <f t="shared" si="21"/>
        <v>2.3920619772096581</v>
      </c>
      <c r="N91" s="21">
        <f t="shared" si="21"/>
        <v>1.3521169764731606</v>
      </c>
    </row>
    <row r="92" spans="1:14" x14ac:dyDescent="0.2">
      <c r="A92" s="101" t="s">
        <v>21</v>
      </c>
      <c r="B92" s="90">
        <f t="shared" ref="B92:N92" si="22">MIN(B69:B87)</f>
        <v>26.27</v>
      </c>
      <c r="C92" s="90">
        <f t="shared" si="22"/>
        <v>26.99</v>
      </c>
      <c r="D92" s="90">
        <f t="shared" si="22"/>
        <v>27.77</v>
      </c>
      <c r="E92" s="90">
        <f t="shared" si="22"/>
        <v>28.34</v>
      </c>
      <c r="F92" s="90">
        <f t="shared" si="22"/>
        <v>29.46</v>
      </c>
      <c r="G92" s="90">
        <f t="shared" si="22"/>
        <v>28.28</v>
      </c>
      <c r="H92" s="90">
        <f t="shared" si="22"/>
        <v>28.36</v>
      </c>
      <c r="I92" s="90">
        <f t="shared" si="22"/>
        <v>29.09</v>
      </c>
      <c r="J92" s="90">
        <f t="shared" si="22"/>
        <v>29.36</v>
      </c>
      <c r="K92" s="90">
        <f t="shared" si="22"/>
        <v>29.42</v>
      </c>
      <c r="L92" s="90">
        <f t="shared" si="22"/>
        <v>27.3</v>
      </c>
      <c r="M92" s="90">
        <f t="shared" si="22"/>
        <v>27.3</v>
      </c>
      <c r="N92" s="21">
        <f t="shared" si="22"/>
        <v>28.560666666666663</v>
      </c>
    </row>
    <row r="93" spans="1:14" x14ac:dyDescent="0.2">
      <c r="A93" s="101" t="s">
        <v>22</v>
      </c>
      <c r="B93" s="90">
        <f t="shared" ref="B93:N93" si="23">MAX(B69:B87)</f>
        <v>29.33</v>
      </c>
      <c r="C93" s="90">
        <f t="shared" si="23"/>
        <v>29.17</v>
      </c>
      <c r="D93" s="90">
        <f t="shared" si="23"/>
        <v>29.73</v>
      </c>
      <c r="E93" s="90">
        <f t="shared" si="23"/>
        <v>30.33</v>
      </c>
      <c r="F93" s="90">
        <f t="shared" si="23"/>
        <v>31.01</v>
      </c>
      <c r="G93" s="90">
        <f t="shared" si="23"/>
        <v>31.53</v>
      </c>
      <c r="H93" s="90">
        <f t="shared" si="23"/>
        <v>30.75</v>
      </c>
      <c r="I93" s="90">
        <f t="shared" si="23"/>
        <v>30.3</v>
      </c>
      <c r="J93" s="90">
        <f t="shared" si="23"/>
        <v>30.9</v>
      </c>
      <c r="K93" s="90">
        <f t="shared" si="23"/>
        <v>31.07</v>
      </c>
      <c r="L93" s="90">
        <f t="shared" si="23"/>
        <v>30.15</v>
      </c>
      <c r="M93" s="90">
        <f t="shared" si="23"/>
        <v>29.98</v>
      </c>
      <c r="N93" s="21">
        <f t="shared" si="23"/>
        <v>30.023333333333337</v>
      </c>
    </row>
    <row r="94" spans="1:14" x14ac:dyDescent="0.2">
      <c r="A94" s="101" t="s">
        <v>23</v>
      </c>
      <c r="B94" s="90">
        <f t="shared" ref="B94:N94" si="24">QUARTILE(B69:B87,1)</f>
        <v>27.92</v>
      </c>
      <c r="C94" s="90">
        <f t="shared" si="24"/>
        <v>27.725000000000001</v>
      </c>
      <c r="D94" s="90">
        <f t="shared" si="24"/>
        <v>27.94</v>
      </c>
      <c r="E94" s="90">
        <f t="shared" si="24"/>
        <v>28.68</v>
      </c>
      <c r="F94" s="90">
        <f t="shared" si="24"/>
        <v>29.55</v>
      </c>
      <c r="G94" s="90">
        <f t="shared" si="24"/>
        <v>29.69</v>
      </c>
      <c r="H94" s="90">
        <f t="shared" si="24"/>
        <v>29.13</v>
      </c>
      <c r="I94" s="90">
        <f t="shared" si="24"/>
        <v>29.45</v>
      </c>
      <c r="J94" s="90">
        <f t="shared" si="24"/>
        <v>29.740000000000002</v>
      </c>
      <c r="K94" s="90">
        <f t="shared" si="24"/>
        <v>29.697499999999998</v>
      </c>
      <c r="L94" s="90">
        <f t="shared" si="24"/>
        <v>28.68</v>
      </c>
      <c r="M94" s="90">
        <f t="shared" si="24"/>
        <v>28.06</v>
      </c>
      <c r="N94" s="21">
        <f t="shared" si="24"/>
        <v>28.917291666666664</v>
      </c>
    </row>
    <row r="95" spans="1:14" x14ac:dyDescent="0.2">
      <c r="A95" s="101" t="s">
        <v>24</v>
      </c>
      <c r="B95" s="90">
        <f t="shared" ref="B95:N95" si="25">QUARTILE(B69:B87,2)</f>
        <v>28.11</v>
      </c>
      <c r="C95" s="90">
        <f t="shared" si="25"/>
        <v>27.996499999999997</v>
      </c>
      <c r="D95" s="90">
        <f t="shared" si="25"/>
        <v>28.2</v>
      </c>
      <c r="E95" s="90">
        <f t="shared" si="25"/>
        <v>29.004999999999999</v>
      </c>
      <c r="F95" s="90">
        <f t="shared" si="25"/>
        <v>29.91</v>
      </c>
      <c r="G95" s="90">
        <f t="shared" si="25"/>
        <v>30.26</v>
      </c>
      <c r="H95" s="90">
        <f t="shared" si="25"/>
        <v>29.4</v>
      </c>
      <c r="I95" s="90">
        <f t="shared" si="25"/>
        <v>29.67</v>
      </c>
      <c r="J95" s="90">
        <f t="shared" si="25"/>
        <v>30.005000000000003</v>
      </c>
      <c r="K95" s="90">
        <f t="shared" si="25"/>
        <v>29.881</v>
      </c>
      <c r="L95" s="90">
        <f t="shared" si="25"/>
        <v>28.89</v>
      </c>
      <c r="M95" s="90">
        <f t="shared" si="25"/>
        <v>28.75</v>
      </c>
      <c r="N95" s="21">
        <f t="shared" si="25"/>
        <v>29.120200757575756</v>
      </c>
    </row>
    <row r="96" spans="1:14" x14ac:dyDescent="0.2">
      <c r="A96" s="101" t="s">
        <v>25</v>
      </c>
      <c r="B96" s="90">
        <f t="shared" ref="B96:N96" si="26">QUARTILE(B69:B87,3)</f>
        <v>28.49</v>
      </c>
      <c r="C96" s="90">
        <f t="shared" si="26"/>
        <v>28.324999999999999</v>
      </c>
      <c r="D96" s="90">
        <f t="shared" si="26"/>
        <v>28.64</v>
      </c>
      <c r="E96" s="90">
        <f t="shared" si="26"/>
        <v>29.25</v>
      </c>
      <c r="F96" s="90">
        <f t="shared" si="26"/>
        <v>30.37</v>
      </c>
      <c r="G96" s="90">
        <f t="shared" si="26"/>
        <v>30.49</v>
      </c>
      <c r="H96" s="90">
        <f t="shared" si="26"/>
        <v>29.87</v>
      </c>
      <c r="I96" s="90">
        <f t="shared" si="26"/>
        <v>29.77</v>
      </c>
      <c r="J96" s="90">
        <f t="shared" si="26"/>
        <v>30.150000000000002</v>
      </c>
      <c r="K96" s="90">
        <f t="shared" si="26"/>
        <v>30.177500000000002</v>
      </c>
      <c r="L96" s="90">
        <f t="shared" si="26"/>
        <v>29.21</v>
      </c>
      <c r="M96" s="90">
        <f t="shared" si="26"/>
        <v>28.85</v>
      </c>
      <c r="N96" s="21">
        <f t="shared" si="26"/>
        <v>29.560833333333335</v>
      </c>
    </row>
    <row r="97" spans="1:14" ht="15" x14ac:dyDescent="0.25">
      <c r="A97" s="7"/>
      <c r="B97" s="16"/>
      <c r="C97" s="16"/>
      <c r="D97" s="16"/>
      <c r="E97" s="16"/>
      <c r="F97" s="16"/>
      <c r="G97" s="16"/>
      <c r="H97" s="16"/>
      <c r="I97" s="16"/>
      <c r="J97" s="16"/>
      <c r="K97" s="16"/>
      <c r="L97" s="16"/>
      <c r="M97" s="16"/>
      <c r="N97" s="18"/>
    </row>
    <row r="98" spans="1:14" ht="15" x14ac:dyDescent="0.25">
      <c r="A98" s="9"/>
      <c r="B98" s="16"/>
      <c r="C98" s="16"/>
      <c r="D98" s="16"/>
      <c r="E98" s="16"/>
      <c r="F98" s="16"/>
      <c r="G98" s="16"/>
      <c r="H98" s="16"/>
      <c r="I98" s="16"/>
      <c r="J98" s="16"/>
      <c r="K98" s="16"/>
      <c r="L98" s="16"/>
      <c r="M98" s="16"/>
      <c r="N98" s="18"/>
    </row>
    <row r="99" spans="1:14" ht="15.75" x14ac:dyDescent="0.25">
      <c r="A99" s="12" t="s">
        <v>68</v>
      </c>
    </row>
    <row r="100" spans="1:14" ht="15.75" x14ac:dyDescent="0.25">
      <c r="A100" s="4" t="s">
        <v>15</v>
      </c>
      <c r="B100" s="74" t="s">
        <v>2</v>
      </c>
      <c r="C100" s="74" t="s">
        <v>3</v>
      </c>
      <c r="D100" s="74" t="s">
        <v>4</v>
      </c>
      <c r="E100" s="74" t="s">
        <v>5</v>
      </c>
      <c r="F100" s="74" t="s">
        <v>6</v>
      </c>
      <c r="G100" s="74" t="s">
        <v>16</v>
      </c>
      <c r="H100" s="74" t="s">
        <v>17</v>
      </c>
      <c r="I100" s="74" t="s">
        <v>7</v>
      </c>
      <c r="J100" s="74" t="s">
        <v>8</v>
      </c>
      <c r="K100" s="74" t="s">
        <v>9</v>
      </c>
      <c r="L100" s="74" t="s">
        <v>10</v>
      </c>
      <c r="M100" s="74" t="s">
        <v>11</v>
      </c>
      <c r="N100" s="6" t="s">
        <v>1</v>
      </c>
    </row>
    <row r="101" spans="1:14" ht="15" x14ac:dyDescent="0.25">
      <c r="A101" s="9">
        <v>2002</v>
      </c>
      <c r="B101" s="22"/>
      <c r="C101" s="22"/>
      <c r="D101" s="22"/>
      <c r="E101" s="22">
        <v>24.7</v>
      </c>
      <c r="F101" s="22">
        <v>23.9</v>
      </c>
      <c r="G101" s="22">
        <v>24</v>
      </c>
      <c r="H101" s="22">
        <v>22.1</v>
      </c>
      <c r="I101" s="22">
        <v>23.1</v>
      </c>
      <c r="J101" s="22">
        <v>22.6</v>
      </c>
      <c r="K101" s="22">
        <v>23.2</v>
      </c>
      <c r="L101" s="22">
        <v>23.6</v>
      </c>
      <c r="M101" s="22">
        <v>22.9</v>
      </c>
      <c r="N101" s="18">
        <f t="shared" ref="N101:N118" si="27">AVERAGE(B101:M101)</f>
        <v>23.344444444444441</v>
      </c>
    </row>
    <row r="102" spans="1:14" ht="15" x14ac:dyDescent="0.25">
      <c r="A102" s="9">
        <v>2003</v>
      </c>
      <c r="B102" s="22">
        <v>24</v>
      </c>
      <c r="C102" s="22">
        <v>23.5</v>
      </c>
      <c r="D102" s="22">
        <v>22.5</v>
      </c>
      <c r="E102" s="22">
        <v>23.6</v>
      </c>
      <c r="F102" s="22">
        <v>22.8</v>
      </c>
      <c r="G102" s="22">
        <v>22.5</v>
      </c>
      <c r="H102" s="22">
        <v>23.3</v>
      </c>
      <c r="I102" s="22">
        <v>23.4</v>
      </c>
      <c r="J102" s="22"/>
      <c r="K102" s="22"/>
      <c r="L102" s="22"/>
      <c r="M102" s="22"/>
      <c r="N102" s="18">
        <f t="shared" si="27"/>
        <v>23.2</v>
      </c>
    </row>
    <row r="103" spans="1:14" ht="15" x14ac:dyDescent="0.25">
      <c r="A103" s="9">
        <v>2004</v>
      </c>
      <c r="B103" s="22"/>
      <c r="C103" s="22"/>
      <c r="D103" s="22"/>
      <c r="E103" s="22"/>
      <c r="F103" s="22"/>
      <c r="G103" s="22"/>
      <c r="H103" s="22"/>
      <c r="I103" s="22"/>
      <c r="J103" s="22"/>
      <c r="K103" s="22"/>
      <c r="L103" s="22">
        <v>22.9</v>
      </c>
      <c r="M103" s="22">
        <v>24.1</v>
      </c>
      <c r="N103" s="18">
        <f t="shared" si="27"/>
        <v>23.5</v>
      </c>
    </row>
    <row r="104" spans="1:14" ht="15" x14ac:dyDescent="0.25">
      <c r="A104" s="9">
        <v>2005</v>
      </c>
      <c r="B104" s="22">
        <v>23.2</v>
      </c>
      <c r="C104" s="22">
        <v>23.2</v>
      </c>
      <c r="D104" s="22">
        <v>23.8</v>
      </c>
      <c r="E104" s="22">
        <v>22.5</v>
      </c>
      <c r="F104" s="22">
        <v>23.8</v>
      </c>
      <c r="G104" s="22">
        <v>23.5</v>
      </c>
      <c r="H104" s="22">
        <v>23.8</v>
      </c>
      <c r="I104" s="22">
        <v>23.5</v>
      </c>
      <c r="J104" s="22">
        <v>23.1</v>
      </c>
      <c r="K104" s="22">
        <v>22.5</v>
      </c>
      <c r="L104" s="22">
        <v>22.7</v>
      </c>
      <c r="M104" s="22">
        <v>21.5</v>
      </c>
      <c r="N104" s="18">
        <f t="shared" si="27"/>
        <v>23.091666666666669</v>
      </c>
    </row>
    <row r="105" spans="1:14" ht="15" x14ac:dyDescent="0.25">
      <c r="A105" s="9">
        <v>2006</v>
      </c>
      <c r="B105" s="22">
        <v>23</v>
      </c>
      <c r="C105" s="22">
        <v>23.8</v>
      </c>
      <c r="D105" s="22">
        <v>24.6</v>
      </c>
      <c r="E105" s="22">
        <v>23</v>
      </c>
      <c r="F105" s="22">
        <v>23.1</v>
      </c>
      <c r="G105" s="22">
        <v>23.5</v>
      </c>
      <c r="H105" s="22">
        <v>23</v>
      </c>
      <c r="I105" s="22">
        <v>22.6</v>
      </c>
      <c r="J105" s="22">
        <v>23</v>
      </c>
      <c r="K105" s="22">
        <v>22.6</v>
      </c>
      <c r="L105" s="22">
        <v>22.7</v>
      </c>
      <c r="M105" s="22">
        <v>23.6</v>
      </c>
      <c r="N105" s="18">
        <f t="shared" si="27"/>
        <v>23.208333333333332</v>
      </c>
    </row>
    <row r="106" spans="1:14" ht="15" x14ac:dyDescent="0.25">
      <c r="A106" s="9">
        <v>2007</v>
      </c>
      <c r="B106" s="22">
        <v>23</v>
      </c>
      <c r="C106" s="22">
        <v>23.5</v>
      </c>
      <c r="D106" s="22">
        <v>23.9</v>
      </c>
      <c r="E106" s="22"/>
      <c r="F106" s="22">
        <v>23.3</v>
      </c>
      <c r="G106" s="22">
        <v>22.3</v>
      </c>
      <c r="H106" s="22">
        <v>22.8</v>
      </c>
      <c r="I106" s="22">
        <v>23</v>
      </c>
      <c r="J106" s="22">
        <v>22.8</v>
      </c>
      <c r="K106" s="22">
        <v>22.4</v>
      </c>
      <c r="L106" s="22">
        <v>21.7</v>
      </c>
      <c r="M106" s="22">
        <v>23.1</v>
      </c>
      <c r="N106" s="18">
        <f t="shared" si="27"/>
        <v>22.890909090909091</v>
      </c>
    </row>
    <row r="107" spans="1:14" ht="15" x14ac:dyDescent="0.25">
      <c r="A107" s="9">
        <v>2008</v>
      </c>
      <c r="B107" s="22">
        <v>21.8</v>
      </c>
      <c r="C107" s="22">
        <v>23</v>
      </c>
      <c r="D107" s="22">
        <v>22.8</v>
      </c>
      <c r="E107" s="22">
        <v>22.6</v>
      </c>
      <c r="F107" s="22">
        <v>21.1</v>
      </c>
      <c r="G107" s="22">
        <v>22.3</v>
      </c>
      <c r="H107" s="22">
        <v>22.9</v>
      </c>
      <c r="I107" s="22">
        <v>22.7</v>
      </c>
      <c r="J107" s="22">
        <v>23</v>
      </c>
      <c r="K107" s="22">
        <v>23</v>
      </c>
      <c r="L107" s="22">
        <v>18.510000000000002</v>
      </c>
      <c r="M107" s="22">
        <v>19.82</v>
      </c>
      <c r="N107" s="18">
        <f t="shared" si="27"/>
        <v>21.96083333333333</v>
      </c>
    </row>
    <row r="108" spans="1:14" ht="15" x14ac:dyDescent="0.25">
      <c r="A108" s="9">
        <v>2009</v>
      </c>
      <c r="B108" s="22">
        <v>21.3</v>
      </c>
      <c r="C108" s="22"/>
      <c r="D108" s="22">
        <v>23.2</v>
      </c>
      <c r="E108" s="22">
        <v>22</v>
      </c>
      <c r="F108" s="22">
        <v>24</v>
      </c>
      <c r="G108" s="22">
        <v>23</v>
      </c>
      <c r="H108" s="22">
        <v>22.9</v>
      </c>
      <c r="I108" s="22">
        <v>23.1</v>
      </c>
      <c r="J108" s="22">
        <v>23.6</v>
      </c>
      <c r="K108" s="22">
        <v>23.8</v>
      </c>
      <c r="L108" s="22">
        <v>24</v>
      </c>
      <c r="M108" s="22">
        <v>24.2</v>
      </c>
      <c r="N108" s="18">
        <f t="shared" si="27"/>
        <v>23.190909090909091</v>
      </c>
    </row>
    <row r="109" spans="1:14" ht="15" x14ac:dyDescent="0.25">
      <c r="A109" s="9">
        <v>2010</v>
      </c>
      <c r="B109" s="22">
        <v>24.2</v>
      </c>
      <c r="C109" s="22">
        <v>26.1</v>
      </c>
      <c r="D109" s="22">
        <v>24.8</v>
      </c>
      <c r="E109" s="22">
        <v>25.1</v>
      </c>
      <c r="F109" s="22">
        <v>24.4</v>
      </c>
      <c r="G109" s="22">
        <v>23.2</v>
      </c>
      <c r="H109" s="22">
        <v>24.1</v>
      </c>
      <c r="I109" s="22">
        <v>23.7</v>
      </c>
      <c r="J109" s="22">
        <v>23.6</v>
      </c>
      <c r="K109" s="22">
        <v>23.3</v>
      </c>
      <c r="L109" s="22">
        <v>22.1</v>
      </c>
      <c r="M109" s="22">
        <v>21.3</v>
      </c>
      <c r="N109" s="18">
        <f t="shared" si="27"/>
        <v>23.824999999999999</v>
      </c>
    </row>
    <row r="110" spans="1:14" ht="15" x14ac:dyDescent="0.25">
      <c r="A110" s="9">
        <v>2011</v>
      </c>
      <c r="B110" s="22">
        <v>22.6</v>
      </c>
      <c r="C110" s="22">
        <v>24</v>
      </c>
      <c r="D110" s="22">
        <v>24.4</v>
      </c>
      <c r="E110" s="22">
        <v>22.8</v>
      </c>
      <c r="F110" s="22">
        <v>22.3</v>
      </c>
      <c r="G110" s="22">
        <v>23</v>
      </c>
      <c r="H110" s="22">
        <v>22.8</v>
      </c>
      <c r="I110" s="22">
        <v>22.8</v>
      </c>
      <c r="J110" s="22">
        <v>23.2</v>
      </c>
      <c r="K110" s="22">
        <v>23.2</v>
      </c>
      <c r="L110" s="22">
        <v>22.8</v>
      </c>
      <c r="M110" s="22">
        <v>23.4</v>
      </c>
      <c r="N110" s="18">
        <f t="shared" si="27"/>
        <v>23.108333333333334</v>
      </c>
    </row>
    <row r="111" spans="1:14" ht="15" x14ac:dyDescent="0.25">
      <c r="A111" s="9">
        <v>2012</v>
      </c>
      <c r="B111" s="22">
        <v>23.5</v>
      </c>
      <c r="C111" s="22">
        <v>25.6</v>
      </c>
      <c r="D111" s="22">
        <v>24.3</v>
      </c>
      <c r="E111" s="22">
        <v>23.3</v>
      </c>
      <c r="F111" s="22">
        <v>24</v>
      </c>
      <c r="G111" s="22">
        <v>23.6</v>
      </c>
      <c r="H111" s="22">
        <v>23.7</v>
      </c>
      <c r="I111" s="22">
        <v>22.78</v>
      </c>
      <c r="J111" s="22">
        <v>23.62</v>
      </c>
      <c r="K111" s="22">
        <v>23.15</v>
      </c>
      <c r="L111" s="22">
        <v>22.39</v>
      </c>
      <c r="M111" s="22">
        <v>22.39</v>
      </c>
      <c r="N111" s="18">
        <f t="shared" si="27"/>
        <v>23.5275</v>
      </c>
    </row>
    <row r="112" spans="1:14" ht="15" x14ac:dyDescent="0.25">
      <c r="A112" s="9">
        <v>2013</v>
      </c>
      <c r="B112" s="22">
        <v>24.77</v>
      </c>
      <c r="C112" s="22">
        <v>23.86</v>
      </c>
      <c r="D112" s="22">
        <v>22.99</v>
      </c>
      <c r="E112" s="22">
        <v>24.88</v>
      </c>
      <c r="F112" s="22">
        <v>23.79</v>
      </c>
      <c r="G112" s="22">
        <v>22.39</v>
      </c>
      <c r="H112" s="22">
        <v>22.56</v>
      </c>
      <c r="I112" s="22">
        <v>23</v>
      </c>
      <c r="J112" s="22">
        <v>23.26</v>
      </c>
      <c r="K112" s="22">
        <v>23.41</v>
      </c>
      <c r="L112" s="22">
        <v>22.88</v>
      </c>
      <c r="M112" s="22">
        <v>22.72</v>
      </c>
      <c r="N112" s="18">
        <f t="shared" si="27"/>
        <v>23.375833333333333</v>
      </c>
    </row>
    <row r="113" spans="1:14" ht="15" x14ac:dyDescent="0.25">
      <c r="A113" s="9">
        <v>2014</v>
      </c>
      <c r="B113" s="22">
        <v>25.04</v>
      </c>
      <c r="C113" s="22">
        <v>24.27</v>
      </c>
      <c r="D113" s="22">
        <v>23.93</v>
      </c>
      <c r="E113" s="22">
        <v>25.38</v>
      </c>
      <c r="F113" s="22">
        <v>22.88</v>
      </c>
      <c r="G113" s="22">
        <v>23.98</v>
      </c>
      <c r="H113" s="22">
        <v>24.03</v>
      </c>
      <c r="I113" s="22">
        <v>23.98</v>
      </c>
      <c r="J113" s="22">
        <v>23.81</v>
      </c>
      <c r="K113" s="22">
        <v>23.98</v>
      </c>
      <c r="L113" s="22">
        <v>23.72</v>
      </c>
      <c r="M113" s="22">
        <v>23.97</v>
      </c>
      <c r="N113" s="18">
        <f t="shared" si="27"/>
        <v>24.080833333333334</v>
      </c>
    </row>
    <row r="114" spans="1:14" ht="15" x14ac:dyDescent="0.25">
      <c r="A114" s="9">
        <v>2015</v>
      </c>
      <c r="B114" s="22">
        <v>25.53</v>
      </c>
      <c r="C114" s="22">
        <v>23.72</v>
      </c>
      <c r="D114" s="22">
        <v>25.82</v>
      </c>
      <c r="E114" s="22">
        <v>25.17</v>
      </c>
      <c r="F114" s="22">
        <v>24.8</v>
      </c>
      <c r="G114" s="22">
        <v>23.2</v>
      </c>
      <c r="H114" s="22">
        <v>24.62</v>
      </c>
      <c r="I114" s="22">
        <v>23.43</v>
      </c>
      <c r="J114" s="22">
        <v>23.24</v>
      </c>
      <c r="K114" s="22">
        <v>23.83</v>
      </c>
      <c r="L114" s="22">
        <v>24.07</v>
      </c>
      <c r="M114" s="22">
        <v>25.72</v>
      </c>
      <c r="N114" s="18">
        <f t="shared" si="27"/>
        <v>24.429166666666664</v>
      </c>
    </row>
    <row r="115" spans="1:14" ht="15" x14ac:dyDescent="0.25">
      <c r="A115" s="9">
        <v>2016</v>
      </c>
      <c r="B115" s="22">
        <v>24.95</v>
      </c>
      <c r="C115" s="22">
        <v>24.05</v>
      </c>
      <c r="D115" s="22">
        <v>24.72</v>
      </c>
      <c r="E115" s="22">
        <v>23.44</v>
      </c>
      <c r="F115" s="22">
        <v>24.66</v>
      </c>
      <c r="G115" s="22">
        <v>22.67</v>
      </c>
      <c r="H115" s="22">
        <v>22.1</v>
      </c>
      <c r="I115" s="22">
        <v>24.11</v>
      </c>
      <c r="J115" s="22">
        <v>22.73</v>
      </c>
      <c r="K115" s="22">
        <v>23.83</v>
      </c>
      <c r="L115" s="22">
        <v>22.81</v>
      </c>
      <c r="M115" s="22">
        <v>23.62</v>
      </c>
      <c r="N115" s="18">
        <f t="shared" si="27"/>
        <v>23.640833333333333</v>
      </c>
    </row>
    <row r="116" spans="1:14" ht="15" x14ac:dyDescent="0.25">
      <c r="A116" s="9">
        <v>2017</v>
      </c>
      <c r="B116" s="22">
        <v>21.37</v>
      </c>
      <c r="C116" s="22">
        <v>22.14</v>
      </c>
      <c r="D116" s="22">
        <v>23.96</v>
      </c>
      <c r="E116" s="22">
        <v>23.98</v>
      </c>
      <c r="F116" s="22">
        <v>23.14</v>
      </c>
      <c r="G116" s="22">
        <v>23.65</v>
      </c>
      <c r="H116" s="22">
        <v>22.44</v>
      </c>
      <c r="I116" s="22">
        <v>23.25</v>
      </c>
      <c r="J116" s="22">
        <v>22.79</v>
      </c>
      <c r="K116" s="22">
        <v>23.46</v>
      </c>
      <c r="L116" s="22">
        <v>22.88</v>
      </c>
      <c r="M116" s="22">
        <v>22.81</v>
      </c>
      <c r="N116" s="18">
        <f t="shared" si="27"/>
        <v>22.989166666666666</v>
      </c>
    </row>
    <row r="117" spans="1:14" ht="15" x14ac:dyDescent="0.25">
      <c r="A117" s="9">
        <v>2018</v>
      </c>
      <c r="B117" s="22">
        <v>22.84</v>
      </c>
      <c r="C117" s="22">
        <v>24.51</v>
      </c>
      <c r="D117" s="16">
        <v>24.07</v>
      </c>
      <c r="E117" s="16">
        <v>22.6</v>
      </c>
      <c r="F117" s="16">
        <v>22.21</v>
      </c>
      <c r="G117" s="16">
        <v>21.8</v>
      </c>
      <c r="H117" s="16">
        <v>22.46</v>
      </c>
      <c r="I117" s="16">
        <v>22.84</v>
      </c>
      <c r="J117" s="16">
        <v>22.96</v>
      </c>
      <c r="K117" s="16">
        <v>22.78</v>
      </c>
      <c r="L117" s="16">
        <v>22.99</v>
      </c>
      <c r="M117" s="16">
        <v>23.1</v>
      </c>
      <c r="N117" s="18">
        <f t="shared" si="27"/>
        <v>22.930000000000007</v>
      </c>
    </row>
    <row r="118" spans="1:14" ht="15" x14ac:dyDescent="0.25">
      <c r="A118" s="9">
        <v>2019</v>
      </c>
      <c r="B118" s="16">
        <v>23.87</v>
      </c>
      <c r="C118" s="16">
        <v>23.92</v>
      </c>
      <c r="D118" s="16">
        <v>23.52</v>
      </c>
      <c r="E118" s="16">
        <v>23.27</v>
      </c>
      <c r="F118" s="16">
        <v>23.85</v>
      </c>
      <c r="G118" s="16">
        <v>22.39</v>
      </c>
      <c r="H118" s="16">
        <v>22.51</v>
      </c>
      <c r="I118" s="16">
        <v>21.63</v>
      </c>
      <c r="J118" s="16">
        <v>21.9</v>
      </c>
      <c r="K118" s="16">
        <v>22.32</v>
      </c>
      <c r="L118" s="16">
        <v>22.95</v>
      </c>
      <c r="M118" s="16">
        <v>21.34</v>
      </c>
      <c r="N118" s="18">
        <f t="shared" si="27"/>
        <v>22.789166666666663</v>
      </c>
    </row>
    <row r="119" spans="1:14" ht="15" x14ac:dyDescent="0.25">
      <c r="A119" s="9">
        <v>2020</v>
      </c>
      <c r="B119" s="16">
        <v>22.56</v>
      </c>
      <c r="C119" s="16">
        <v>21.79</v>
      </c>
      <c r="D119" s="16">
        <v>24.77</v>
      </c>
      <c r="E119" s="16">
        <v>23.62</v>
      </c>
      <c r="F119" s="16"/>
      <c r="G119" s="16"/>
      <c r="H119" s="16"/>
      <c r="I119" s="16"/>
      <c r="J119" s="16"/>
      <c r="K119" s="16"/>
      <c r="L119" s="16"/>
      <c r="M119" s="16"/>
      <c r="N119" s="18"/>
    </row>
    <row r="120" spans="1:14" ht="15" x14ac:dyDescent="0.25">
      <c r="A120" s="7"/>
      <c r="N120" s="19"/>
    </row>
    <row r="121" spans="1:14" x14ac:dyDescent="0.2">
      <c r="A121" s="101" t="s">
        <v>18</v>
      </c>
      <c r="B121" s="90">
        <f t="shared" ref="B121:N121" si="28">AVERAGE(B101:B119)</f>
        <v>23.384117647058826</v>
      </c>
      <c r="C121" s="90">
        <f t="shared" si="28"/>
        <v>23.810000000000002</v>
      </c>
      <c r="D121" s="90">
        <f t="shared" si="28"/>
        <v>24.004705882352937</v>
      </c>
      <c r="E121" s="90">
        <f t="shared" si="28"/>
        <v>23.64352941176471</v>
      </c>
      <c r="F121" s="90">
        <f t="shared" si="28"/>
        <v>23.413529411764706</v>
      </c>
      <c r="G121" s="90">
        <f t="shared" si="28"/>
        <v>22.998823529411762</v>
      </c>
      <c r="H121" s="90">
        <f t="shared" si="28"/>
        <v>23.065882352941177</v>
      </c>
      <c r="I121" s="90">
        <f t="shared" si="28"/>
        <v>23.112941176470585</v>
      </c>
      <c r="J121" s="90">
        <f t="shared" si="28"/>
        <v>23.075624999999999</v>
      </c>
      <c r="K121" s="90">
        <f t="shared" si="28"/>
        <v>23.172499999999996</v>
      </c>
      <c r="L121" s="90">
        <f t="shared" si="28"/>
        <v>22.688235294117646</v>
      </c>
      <c r="M121" s="90">
        <f t="shared" si="28"/>
        <v>22.917058823529413</v>
      </c>
      <c r="N121" s="20">
        <f t="shared" si="28"/>
        <v>23.282384960718289</v>
      </c>
    </row>
    <row r="122" spans="1:14" x14ac:dyDescent="0.2">
      <c r="A122" s="101" t="s">
        <v>19</v>
      </c>
      <c r="B122" s="90">
        <f t="shared" ref="B122:N122" si="29">STDEV(B101:B119)</f>
        <v>1.2708907251585861</v>
      </c>
      <c r="C122" s="90">
        <f t="shared" si="29"/>
        <v>1.0756703336369688</v>
      </c>
      <c r="D122" s="90">
        <f t="shared" si="29"/>
        <v>0.84095271602405541</v>
      </c>
      <c r="E122" s="90">
        <f t="shared" si="29"/>
        <v>1.0558997417870135</v>
      </c>
      <c r="F122" s="90">
        <f t="shared" si="29"/>
        <v>0.95992148882389405</v>
      </c>
      <c r="G122" s="90">
        <f t="shared" si="29"/>
        <v>0.65412042424294037</v>
      </c>
      <c r="H122" s="90">
        <f t="shared" si="29"/>
        <v>0.74163719923835913</v>
      </c>
      <c r="I122" s="90">
        <f t="shared" si="29"/>
        <v>0.58008366536520339</v>
      </c>
      <c r="J122" s="90">
        <f t="shared" si="29"/>
        <v>0.47418658423311277</v>
      </c>
      <c r="K122" s="90">
        <f t="shared" si="29"/>
        <v>0.53883207031504698</v>
      </c>
      <c r="L122" s="90">
        <f t="shared" si="29"/>
        <v>1.2424936382841039</v>
      </c>
      <c r="M122" s="90">
        <f t="shared" si="29"/>
        <v>1.3761666173917784</v>
      </c>
      <c r="N122" s="21">
        <f t="shared" si="29"/>
        <v>0.53884630235091979</v>
      </c>
    </row>
    <row r="123" spans="1:14" x14ac:dyDescent="0.2">
      <c r="A123" s="101" t="s">
        <v>20</v>
      </c>
      <c r="B123" s="90">
        <f>B122/B121*100</f>
        <v>5.4348457544577666</v>
      </c>
      <c r="C123" s="90">
        <f t="shared" ref="C123:N123" si="30">C122/C121*100</f>
        <v>4.5177250467743333</v>
      </c>
      <c r="D123" s="90">
        <f t="shared" si="30"/>
        <v>3.5032827319175031</v>
      </c>
      <c r="E123" s="90">
        <f t="shared" si="30"/>
        <v>4.4659142186344294</v>
      </c>
      <c r="F123" s="90">
        <f t="shared" si="30"/>
        <v>4.0998581287858196</v>
      </c>
      <c r="G123" s="90">
        <f t="shared" si="30"/>
        <v>2.8441473252161202</v>
      </c>
      <c r="H123" s="90">
        <f t="shared" si="30"/>
        <v>3.2152994968509909</v>
      </c>
      <c r="I123" s="90">
        <f t="shared" si="30"/>
        <v>2.5097786600856304</v>
      </c>
      <c r="J123" s="90">
        <f t="shared" si="30"/>
        <v>2.0549241211586371</v>
      </c>
      <c r="K123" s="90">
        <f t="shared" si="30"/>
        <v>2.3253083194089852</v>
      </c>
      <c r="L123" s="90">
        <f t="shared" si="30"/>
        <v>5.4763784938630451</v>
      </c>
      <c r="M123" s="90">
        <f t="shared" si="30"/>
        <v>6.0049879349213864</v>
      </c>
      <c r="N123" s="21">
        <f t="shared" si="30"/>
        <v>2.3143947806895797</v>
      </c>
    </row>
    <row r="124" spans="1:14" x14ac:dyDescent="0.2">
      <c r="A124" s="101" t="s">
        <v>21</v>
      </c>
      <c r="B124" s="90">
        <f t="shared" ref="B124:N124" si="31">MIN(B101:B119)</f>
        <v>21.3</v>
      </c>
      <c r="C124" s="90">
        <f t="shared" si="31"/>
        <v>21.79</v>
      </c>
      <c r="D124" s="90">
        <f t="shared" si="31"/>
        <v>22.5</v>
      </c>
      <c r="E124" s="90">
        <f t="shared" si="31"/>
        <v>22</v>
      </c>
      <c r="F124" s="90">
        <f t="shared" si="31"/>
        <v>21.1</v>
      </c>
      <c r="G124" s="90">
        <f t="shared" si="31"/>
        <v>21.8</v>
      </c>
      <c r="H124" s="90">
        <f t="shared" si="31"/>
        <v>22.1</v>
      </c>
      <c r="I124" s="90">
        <f t="shared" si="31"/>
        <v>21.63</v>
      </c>
      <c r="J124" s="90">
        <f t="shared" si="31"/>
        <v>21.9</v>
      </c>
      <c r="K124" s="90">
        <f t="shared" si="31"/>
        <v>22.32</v>
      </c>
      <c r="L124" s="90">
        <f t="shared" si="31"/>
        <v>18.510000000000002</v>
      </c>
      <c r="M124" s="90">
        <f t="shared" si="31"/>
        <v>19.82</v>
      </c>
      <c r="N124" s="21">
        <f t="shared" si="31"/>
        <v>21.96083333333333</v>
      </c>
    </row>
    <row r="125" spans="1:14" x14ac:dyDescent="0.2">
      <c r="A125" s="101" t="s">
        <v>22</v>
      </c>
      <c r="B125" s="90">
        <f t="shared" ref="B125:N125" si="32">MAX(B101:B119)</f>
        <v>25.53</v>
      </c>
      <c r="C125" s="90">
        <f t="shared" si="32"/>
        <v>26.1</v>
      </c>
      <c r="D125" s="90">
        <f t="shared" si="32"/>
        <v>25.82</v>
      </c>
      <c r="E125" s="90">
        <f t="shared" si="32"/>
        <v>25.38</v>
      </c>
      <c r="F125" s="90">
        <f t="shared" si="32"/>
        <v>24.8</v>
      </c>
      <c r="G125" s="90">
        <f t="shared" si="32"/>
        <v>24</v>
      </c>
      <c r="H125" s="90">
        <f t="shared" si="32"/>
        <v>24.62</v>
      </c>
      <c r="I125" s="90">
        <f t="shared" si="32"/>
        <v>24.11</v>
      </c>
      <c r="J125" s="90">
        <f t="shared" si="32"/>
        <v>23.81</v>
      </c>
      <c r="K125" s="90">
        <f t="shared" si="32"/>
        <v>23.98</v>
      </c>
      <c r="L125" s="90">
        <f t="shared" si="32"/>
        <v>24.07</v>
      </c>
      <c r="M125" s="90">
        <f t="shared" si="32"/>
        <v>25.72</v>
      </c>
      <c r="N125" s="21">
        <f t="shared" si="32"/>
        <v>24.429166666666664</v>
      </c>
    </row>
    <row r="126" spans="1:14" x14ac:dyDescent="0.2">
      <c r="A126" s="101" t="s">
        <v>23</v>
      </c>
      <c r="B126" s="90">
        <f t="shared" ref="B126:N126" si="33">QUARTILE(B101:B119,1)</f>
        <v>22.6</v>
      </c>
      <c r="C126" s="90">
        <f t="shared" si="33"/>
        <v>23.425000000000001</v>
      </c>
      <c r="D126" s="90">
        <f t="shared" si="33"/>
        <v>23.52</v>
      </c>
      <c r="E126" s="90">
        <f t="shared" si="33"/>
        <v>22.8</v>
      </c>
      <c r="F126" s="90">
        <f t="shared" si="33"/>
        <v>22.88</v>
      </c>
      <c r="G126" s="90">
        <f t="shared" si="33"/>
        <v>22.39</v>
      </c>
      <c r="H126" s="90">
        <f t="shared" si="33"/>
        <v>22.51</v>
      </c>
      <c r="I126" s="90">
        <f t="shared" si="33"/>
        <v>22.8</v>
      </c>
      <c r="J126" s="90">
        <f t="shared" si="33"/>
        <v>22.797499999999999</v>
      </c>
      <c r="K126" s="90">
        <f t="shared" si="33"/>
        <v>22.734999999999999</v>
      </c>
      <c r="L126" s="90">
        <f t="shared" si="33"/>
        <v>22.7</v>
      </c>
      <c r="M126" s="90">
        <f t="shared" si="33"/>
        <v>22.39</v>
      </c>
      <c r="N126" s="21">
        <f t="shared" si="33"/>
        <v>23.014791666666667</v>
      </c>
    </row>
    <row r="127" spans="1:14" x14ac:dyDescent="0.2">
      <c r="A127" s="101" t="s">
        <v>24</v>
      </c>
      <c r="B127" s="90">
        <f t="shared" ref="B127:N127" si="34">QUARTILE(B101:B119,2)</f>
        <v>23.2</v>
      </c>
      <c r="C127" s="90">
        <f t="shared" si="34"/>
        <v>23.83</v>
      </c>
      <c r="D127" s="90">
        <f t="shared" si="34"/>
        <v>23.96</v>
      </c>
      <c r="E127" s="90">
        <f t="shared" si="34"/>
        <v>23.44</v>
      </c>
      <c r="F127" s="90">
        <f t="shared" si="34"/>
        <v>23.79</v>
      </c>
      <c r="G127" s="90">
        <f t="shared" si="34"/>
        <v>23</v>
      </c>
      <c r="H127" s="90">
        <f t="shared" si="34"/>
        <v>22.9</v>
      </c>
      <c r="I127" s="90">
        <f t="shared" si="34"/>
        <v>23.1</v>
      </c>
      <c r="J127" s="90">
        <f t="shared" si="34"/>
        <v>23.05</v>
      </c>
      <c r="K127" s="90">
        <f t="shared" si="34"/>
        <v>23.2</v>
      </c>
      <c r="L127" s="90">
        <f t="shared" si="34"/>
        <v>22.88</v>
      </c>
      <c r="M127" s="90">
        <f t="shared" si="34"/>
        <v>23.1</v>
      </c>
      <c r="N127" s="21">
        <f t="shared" si="34"/>
        <v>23.204166666666666</v>
      </c>
    </row>
    <row r="128" spans="1:14" x14ac:dyDescent="0.2">
      <c r="A128" s="101" t="s">
        <v>25</v>
      </c>
      <c r="B128" s="90">
        <f t="shared" ref="B128:N128" si="35">QUARTILE(B101:B119,3)</f>
        <v>24.2</v>
      </c>
      <c r="C128" s="90">
        <f t="shared" si="35"/>
        <v>24.105</v>
      </c>
      <c r="D128" s="90">
        <f t="shared" si="35"/>
        <v>24.6</v>
      </c>
      <c r="E128" s="90">
        <f t="shared" si="35"/>
        <v>24.7</v>
      </c>
      <c r="F128" s="90">
        <f t="shared" si="35"/>
        <v>24</v>
      </c>
      <c r="G128" s="90">
        <f t="shared" si="35"/>
        <v>23.5</v>
      </c>
      <c r="H128" s="90">
        <f t="shared" si="35"/>
        <v>23.7</v>
      </c>
      <c r="I128" s="90">
        <f t="shared" si="35"/>
        <v>23.43</v>
      </c>
      <c r="J128" s="90">
        <f t="shared" si="35"/>
        <v>23.345000000000002</v>
      </c>
      <c r="K128" s="90">
        <f t="shared" si="35"/>
        <v>23.545000000000002</v>
      </c>
      <c r="L128" s="90">
        <f t="shared" si="35"/>
        <v>22.99</v>
      </c>
      <c r="M128" s="90">
        <f t="shared" si="35"/>
        <v>23.62</v>
      </c>
      <c r="N128" s="21">
        <f t="shared" si="35"/>
        <v>23.520624999999999</v>
      </c>
    </row>
    <row r="129" spans="1:14" x14ac:dyDescent="0.2">
      <c r="A129" s="9"/>
      <c r="B129" s="16"/>
      <c r="C129" s="16"/>
      <c r="D129" s="16"/>
      <c r="E129" s="16"/>
      <c r="F129" s="16"/>
      <c r="G129" s="16"/>
      <c r="H129" s="16"/>
      <c r="I129" s="16"/>
      <c r="J129" s="16"/>
      <c r="K129" s="16"/>
      <c r="L129" s="16"/>
      <c r="M129" s="16"/>
      <c r="N129" s="21"/>
    </row>
    <row r="130" spans="1:14" x14ac:dyDescent="0.2">
      <c r="A130" s="9"/>
      <c r="B130" s="16"/>
      <c r="C130" s="16"/>
      <c r="D130" s="16"/>
      <c r="E130" s="16"/>
      <c r="F130" s="16"/>
      <c r="G130" s="16"/>
      <c r="H130" s="16"/>
      <c r="I130" s="16"/>
      <c r="J130" s="16"/>
      <c r="K130" s="16"/>
      <c r="L130" s="16"/>
      <c r="M130" s="16"/>
      <c r="N130" s="21"/>
    </row>
    <row r="131" spans="1:14" ht="15.75" x14ac:dyDescent="0.25">
      <c r="A131" s="12" t="s">
        <v>69</v>
      </c>
    </row>
    <row r="132" spans="1:14" ht="15.75" x14ac:dyDescent="0.25">
      <c r="A132" s="4" t="s">
        <v>15</v>
      </c>
      <c r="B132" s="74" t="s">
        <v>2</v>
      </c>
      <c r="C132" s="74" t="s">
        <v>3</v>
      </c>
      <c r="D132" s="74" t="s">
        <v>4</v>
      </c>
      <c r="E132" s="74" t="s">
        <v>5</v>
      </c>
      <c r="F132" s="74" t="s">
        <v>6</v>
      </c>
      <c r="G132" s="74" t="s">
        <v>16</v>
      </c>
      <c r="H132" s="74" t="s">
        <v>17</v>
      </c>
      <c r="I132" s="74" t="s">
        <v>7</v>
      </c>
      <c r="J132" s="74" t="s">
        <v>8</v>
      </c>
      <c r="K132" s="74" t="s">
        <v>9</v>
      </c>
      <c r="L132" s="74" t="s">
        <v>10</v>
      </c>
      <c r="M132" s="74" t="s">
        <v>11</v>
      </c>
      <c r="N132" s="6" t="s">
        <v>1</v>
      </c>
    </row>
    <row r="133" spans="1:14" ht="15" x14ac:dyDescent="0.25">
      <c r="A133" s="9">
        <v>2002</v>
      </c>
      <c r="B133" s="22"/>
      <c r="C133" s="22"/>
      <c r="D133" s="22"/>
      <c r="E133" s="22">
        <v>26.32</v>
      </c>
      <c r="F133" s="22">
        <v>26.21</v>
      </c>
      <c r="G133" s="22">
        <v>25.83</v>
      </c>
      <c r="H133" s="22">
        <v>25.7</v>
      </c>
      <c r="I133" s="22">
        <v>25.55</v>
      </c>
      <c r="J133" s="22">
        <v>24.72</v>
      </c>
      <c r="K133" s="22">
        <v>24.55</v>
      </c>
      <c r="L133" s="22">
        <v>24.43</v>
      </c>
      <c r="M133" s="22">
        <v>26.26</v>
      </c>
      <c r="N133" s="18">
        <f t="shared" ref="N133:N150" si="36">AVERAGE(B133:M133)</f>
        <v>25.507777777777779</v>
      </c>
    </row>
    <row r="134" spans="1:14" ht="15" x14ac:dyDescent="0.25">
      <c r="A134" s="9">
        <v>2003</v>
      </c>
      <c r="B134" s="22">
        <v>26.6</v>
      </c>
      <c r="C134" s="22">
        <v>26.53</v>
      </c>
      <c r="D134" s="22">
        <v>26.24</v>
      </c>
      <c r="E134" s="22">
        <v>26.24</v>
      </c>
      <c r="F134" s="22">
        <v>25.53</v>
      </c>
      <c r="G134" s="22">
        <v>24.27</v>
      </c>
      <c r="H134" s="22">
        <v>25.26</v>
      </c>
      <c r="I134" s="22">
        <v>24.28</v>
      </c>
      <c r="J134" s="22"/>
      <c r="K134" s="22"/>
      <c r="L134" s="22"/>
      <c r="M134" s="22"/>
      <c r="N134" s="18">
        <f t="shared" si="36"/>
        <v>25.618749999999999</v>
      </c>
    </row>
    <row r="135" spans="1:14" ht="15" x14ac:dyDescent="0.25">
      <c r="A135" s="9">
        <v>2004</v>
      </c>
      <c r="B135" s="22"/>
      <c r="C135" s="22"/>
      <c r="D135" s="22"/>
      <c r="E135" s="22"/>
      <c r="F135" s="22"/>
      <c r="G135" s="22"/>
      <c r="H135" s="22"/>
      <c r="I135" s="22"/>
      <c r="J135" s="22"/>
      <c r="K135" s="22"/>
      <c r="L135" s="22">
        <v>24.89</v>
      </c>
      <c r="M135" s="22">
        <v>26.06</v>
      </c>
      <c r="N135" s="18">
        <f t="shared" si="36"/>
        <v>25.475000000000001</v>
      </c>
    </row>
    <row r="136" spans="1:14" ht="15" x14ac:dyDescent="0.25">
      <c r="A136" s="9">
        <v>2005</v>
      </c>
      <c r="B136" s="22">
        <v>25.95</v>
      </c>
      <c r="C136" s="22">
        <v>25.75</v>
      </c>
      <c r="D136" s="22">
        <v>26.13</v>
      </c>
      <c r="E136" s="22">
        <v>26.21</v>
      </c>
      <c r="F136" s="22">
        <v>25.08</v>
      </c>
      <c r="G136" s="22">
        <v>25.08</v>
      </c>
      <c r="H136" s="22">
        <v>25.25</v>
      </c>
      <c r="I136" s="22">
        <v>24.83</v>
      </c>
      <c r="J136" s="22">
        <v>24.39</v>
      </c>
      <c r="K136" s="22">
        <v>24.32</v>
      </c>
      <c r="L136" s="22">
        <v>24.19</v>
      </c>
      <c r="M136" s="22">
        <v>24.89</v>
      </c>
      <c r="N136" s="18">
        <f t="shared" si="36"/>
        <v>25.172499999999996</v>
      </c>
    </row>
    <row r="137" spans="1:14" ht="15" x14ac:dyDescent="0.25">
      <c r="A137" s="9">
        <v>2006</v>
      </c>
      <c r="B137" s="22">
        <v>25.87</v>
      </c>
      <c r="C137" s="22">
        <v>25.85</v>
      </c>
      <c r="D137" s="22">
        <v>26.29</v>
      </c>
      <c r="E137" s="22">
        <v>25.42</v>
      </c>
      <c r="F137" s="22">
        <v>25.06</v>
      </c>
      <c r="G137" s="22">
        <v>25.21</v>
      </c>
      <c r="H137" s="22">
        <v>24.84</v>
      </c>
      <c r="I137" s="22">
        <v>24.95</v>
      </c>
      <c r="J137" s="22">
        <v>24.48</v>
      </c>
      <c r="K137" s="22">
        <v>24.27</v>
      </c>
      <c r="L137" s="22">
        <v>23.94</v>
      </c>
      <c r="M137" s="22">
        <v>25.3</v>
      </c>
      <c r="N137" s="18">
        <f t="shared" si="36"/>
        <v>25.123333333333335</v>
      </c>
    </row>
    <row r="138" spans="1:14" ht="15" x14ac:dyDescent="0.25">
      <c r="A138" s="9">
        <v>2007</v>
      </c>
      <c r="B138" s="22">
        <v>26.52</v>
      </c>
      <c r="C138" s="22">
        <v>25.99</v>
      </c>
      <c r="D138" s="22">
        <v>26.2</v>
      </c>
      <c r="E138" s="22"/>
      <c r="F138" s="22">
        <v>24.23</v>
      </c>
      <c r="G138" s="22">
        <v>24.53</v>
      </c>
      <c r="H138" s="22">
        <v>24.61</v>
      </c>
      <c r="I138" s="22">
        <v>23.99</v>
      </c>
      <c r="J138" s="22">
        <v>23.9</v>
      </c>
      <c r="K138" s="22">
        <v>23.71</v>
      </c>
      <c r="L138" s="22">
        <v>23.82</v>
      </c>
      <c r="M138" s="22">
        <v>24.51</v>
      </c>
      <c r="N138" s="18">
        <f t="shared" si="36"/>
        <v>24.728181818181817</v>
      </c>
    </row>
    <row r="139" spans="1:14" ht="15" x14ac:dyDescent="0.25">
      <c r="A139" s="9">
        <v>2008</v>
      </c>
      <c r="B139" s="22">
        <v>26.06</v>
      </c>
      <c r="C139" s="22">
        <v>25.98</v>
      </c>
      <c r="D139" s="22">
        <v>26.58</v>
      </c>
      <c r="E139" s="22">
        <v>26.45</v>
      </c>
      <c r="F139" s="22">
        <v>23.76</v>
      </c>
      <c r="G139" s="22">
        <v>24.93</v>
      </c>
      <c r="H139" s="22">
        <v>24.34</v>
      </c>
      <c r="I139" s="22">
        <v>24.09</v>
      </c>
      <c r="J139" s="22">
        <v>24.43</v>
      </c>
      <c r="K139" s="22">
        <v>24.04</v>
      </c>
      <c r="L139" s="22">
        <v>22.13</v>
      </c>
      <c r="M139" s="22">
        <v>23.39</v>
      </c>
      <c r="N139" s="18">
        <f t="shared" si="36"/>
        <v>24.681666666666668</v>
      </c>
    </row>
    <row r="140" spans="1:14" ht="15" x14ac:dyDescent="0.25">
      <c r="A140" s="9">
        <v>2009</v>
      </c>
      <c r="B140" s="22">
        <v>23.96</v>
      </c>
      <c r="C140" s="22"/>
      <c r="D140" s="22">
        <v>25.96</v>
      </c>
      <c r="E140" s="22">
        <v>26.25</v>
      </c>
      <c r="F140" s="22">
        <v>26.17</v>
      </c>
      <c r="G140" s="22">
        <v>24.81</v>
      </c>
      <c r="H140" s="22">
        <v>25.65</v>
      </c>
      <c r="I140" s="22">
        <v>25.41</v>
      </c>
      <c r="J140" s="22">
        <v>25.75</v>
      </c>
      <c r="K140" s="22">
        <v>24.92</v>
      </c>
      <c r="L140" s="22">
        <v>25.23</v>
      </c>
      <c r="M140" s="22">
        <v>26.69</v>
      </c>
      <c r="N140" s="18">
        <f t="shared" si="36"/>
        <v>25.527272727272727</v>
      </c>
    </row>
    <row r="141" spans="1:14" ht="15" x14ac:dyDescent="0.25">
      <c r="A141" s="9">
        <v>2010</v>
      </c>
      <c r="B141" s="22">
        <v>26.84</v>
      </c>
      <c r="C141" s="22">
        <v>27.06</v>
      </c>
      <c r="D141" s="22">
        <v>27.29</v>
      </c>
      <c r="E141" s="22">
        <v>27.31</v>
      </c>
      <c r="F141" s="22">
        <v>26.5</v>
      </c>
      <c r="G141" s="22">
        <v>25.35</v>
      </c>
      <c r="H141" s="22">
        <v>25.01</v>
      </c>
      <c r="I141" s="22">
        <v>25</v>
      </c>
      <c r="J141" s="22">
        <v>24.99</v>
      </c>
      <c r="K141" s="22">
        <v>24.45</v>
      </c>
      <c r="L141" s="22">
        <v>23.93</v>
      </c>
      <c r="M141" s="22">
        <v>24.14</v>
      </c>
      <c r="N141" s="18">
        <f t="shared" si="36"/>
        <v>25.655833333333334</v>
      </c>
    </row>
    <row r="142" spans="1:14" ht="15" x14ac:dyDescent="0.25">
      <c r="A142" s="9">
        <v>2011</v>
      </c>
      <c r="B142" s="22">
        <v>25.41</v>
      </c>
      <c r="C142" s="22">
        <v>26.21</v>
      </c>
      <c r="D142" s="22">
        <v>26.23</v>
      </c>
      <c r="E142" s="22">
        <v>25.7</v>
      </c>
      <c r="F142" s="22">
        <v>25.39</v>
      </c>
      <c r="G142" s="22">
        <v>24.9</v>
      </c>
      <c r="H142" s="22">
        <v>24.89</v>
      </c>
      <c r="I142" s="22">
        <v>24.74</v>
      </c>
      <c r="J142" s="22">
        <v>24.56</v>
      </c>
      <c r="K142" s="22">
        <v>24.25</v>
      </c>
      <c r="L142" s="22">
        <v>24.12</v>
      </c>
      <c r="M142" s="22">
        <v>25.37</v>
      </c>
      <c r="N142" s="18">
        <f t="shared" si="36"/>
        <v>25.147500000000004</v>
      </c>
    </row>
    <row r="143" spans="1:14" ht="15" x14ac:dyDescent="0.25">
      <c r="A143" s="9">
        <v>2012</v>
      </c>
      <c r="B143" s="22">
        <v>26.5</v>
      </c>
      <c r="C143" s="22">
        <v>26.42</v>
      </c>
      <c r="D143" s="22">
        <v>26.49</v>
      </c>
      <c r="E143" s="22">
        <v>25.72</v>
      </c>
      <c r="F143" s="22">
        <v>25.45</v>
      </c>
      <c r="G143" s="22">
        <v>25.32</v>
      </c>
      <c r="H143" s="22">
        <v>25.54</v>
      </c>
      <c r="I143" s="22">
        <v>24.65</v>
      </c>
      <c r="J143" s="22">
        <v>24.87</v>
      </c>
      <c r="K143" s="22">
        <v>24.22</v>
      </c>
      <c r="L143" s="22">
        <v>24.49</v>
      </c>
      <c r="M143" s="22">
        <v>24.81</v>
      </c>
      <c r="N143" s="18">
        <f t="shared" si="36"/>
        <v>25.373333333333331</v>
      </c>
    </row>
    <row r="144" spans="1:14" ht="15" x14ac:dyDescent="0.25">
      <c r="A144" s="9">
        <v>2013</v>
      </c>
      <c r="B144" s="22">
        <v>26.53</v>
      </c>
      <c r="C144" s="22">
        <v>25.93</v>
      </c>
      <c r="D144" s="22">
        <v>26.02</v>
      </c>
      <c r="E144" s="22">
        <v>26.86</v>
      </c>
      <c r="F144" s="22">
        <v>25.49</v>
      </c>
      <c r="G144" s="22">
        <v>24.71</v>
      </c>
      <c r="H144" s="22">
        <v>24.87</v>
      </c>
      <c r="I144" s="22">
        <v>24.31</v>
      </c>
      <c r="J144" s="22">
        <v>24.55</v>
      </c>
      <c r="K144" s="22">
        <v>24.41</v>
      </c>
      <c r="L144" s="22">
        <v>24.61</v>
      </c>
      <c r="M144" s="22">
        <v>26.06</v>
      </c>
      <c r="N144" s="18">
        <f t="shared" si="36"/>
        <v>25.362500000000001</v>
      </c>
    </row>
    <row r="145" spans="1:14" ht="15" x14ac:dyDescent="0.25">
      <c r="A145" s="9">
        <v>2014</v>
      </c>
      <c r="B145" s="22">
        <v>26.91</v>
      </c>
      <c r="C145" s="22">
        <v>26.85</v>
      </c>
      <c r="D145" s="22">
        <v>26.71</v>
      </c>
      <c r="E145" s="22">
        <v>27.3</v>
      </c>
      <c r="F145" s="22">
        <v>26.28</v>
      </c>
      <c r="G145" s="22">
        <v>26.13</v>
      </c>
      <c r="H145" s="22">
        <v>27.73</v>
      </c>
      <c r="I145" s="22">
        <v>25.69</v>
      </c>
      <c r="J145" s="22">
        <v>25.29</v>
      </c>
      <c r="K145" s="22">
        <v>24.99</v>
      </c>
      <c r="L145" s="22">
        <v>25.1</v>
      </c>
      <c r="M145" s="22">
        <v>26.04</v>
      </c>
      <c r="N145" s="18">
        <f t="shared" si="36"/>
        <v>26.251666666666669</v>
      </c>
    </row>
    <row r="146" spans="1:14" ht="15" x14ac:dyDescent="0.25">
      <c r="A146" s="9">
        <v>2015</v>
      </c>
      <c r="B146" s="22">
        <v>27.42</v>
      </c>
      <c r="C146" s="22">
        <v>26.93</v>
      </c>
      <c r="D146" s="22">
        <v>27</v>
      </c>
      <c r="E146" s="22">
        <v>27.35</v>
      </c>
      <c r="F146" s="22">
        <v>27.15</v>
      </c>
      <c r="G146" s="22">
        <v>27.3</v>
      </c>
      <c r="H146" s="22">
        <v>27</v>
      </c>
      <c r="I146" s="22">
        <v>26.73</v>
      </c>
      <c r="J146" s="22">
        <v>25.86</v>
      </c>
      <c r="K146" s="22">
        <v>25.55</v>
      </c>
      <c r="L146" s="22">
        <v>25.81</v>
      </c>
      <c r="M146" s="22">
        <v>27.75</v>
      </c>
      <c r="N146" s="18">
        <f t="shared" si="36"/>
        <v>26.820833333333336</v>
      </c>
    </row>
    <row r="147" spans="1:14" ht="15" x14ac:dyDescent="0.25">
      <c r="A147" s="9">
        <v>2016</v>
      </c>
      <c r="B147" s="22">
        <v>27.57</v>
      </c>
      <c r="C147" s="22">
        <v>26.83</v>
      </c>
      <c r="D147" s="22">
        <v>27.01</v>
      </c>
      <c r="E147" s="22">
        <v>26.54</v>
      </c>
      <c r="F147" s="22">
        <v>26.01</v>
      </c>
      <c r="G147" s="22">
        <v>25.13</v>
      </c>
      <c r="H147" s="22">
        <v>25.2</v>
      </c>
      <c r="I147" s="22">
        <v>25.51</v>
      </c>
      <c r="J147" s="22">
        <v>24.61</v>
      </c>
      <c r="K147" s="22">
        <v>24.67</v>
      </c>
      <c r="L147" s="22">
        <v>24.01</v>
      </c>
      <c r="M147" s="22">
        <v>25.37</v>
      </c>
      <c r="N147" s="18">
        <f t="shared" si="36"/>
        <v>25.704999999999998</v>
      </c>
    </row>
    <row r="148" spans="1:14" ht="15" x14ac:dyDescent="0.25">
      <c r="A148" s="9">
        <v>2017</v>
      </c>
      <c r="B148" s="22">
        <v>25.79</v>
      </c>
      <c r="C148" s="22">
        <v>25.42</v>
      </c>
      <c r="D148" s="22">
        <v>26.36</v>
      </c>
      <c r="E148" s="22">
        <v>26.55</v>
      </c>
      <c r="F148" s="22">
        <v>25.01</v>
      </c>
      <c r="G148" s="22">
        <v>25.03</v>
      </c>
      <c r="H148" s="22">
        <v>25.13</v>
      </c>
      <c r="I148" s="22">
        <v>24.53</v>
      </c>
      <c r="J148" s="22">
        <v>24.41</v>
      </c>
      <c r="K148" s="22">
        <v>24.61</v>
      </c>
      <c r="L148" s="22">
        <v>23.92</v>
      </c>
      <c r="M148" s="22">
        <v>24.84</v>
      </c>
      <c r="N148" s="18">
        <f t="shared" si="36"/>
        <v>25.133333333333329</v>
      </c>
    </row>
    <row r="149" spans="1:14" ht="15" x14ac:dyDescent="0.25">
      <c r="A149" s="9">
        <v>2018</v>
      </c>
      <c r="B149" s="22">
        <v>24.79</v>
      </c>
      <c r="C149" s="22">
        <v>26.01</v>
      </c>
      <c r="D149" s="16">
        <v>25.87</v>
      </c>
      <c r="E149" s="16">
        <v>25.49</v>
      </c>
      <c r="F149" s="16">
        <v>24.35</v>
      </c>
      <c r="G149" s="16">
        <v>23.92</v>
      </c>
      <c r="H149" s="16">
        <v>24.59</v>
      </c>
      <c r="I149" s="16">
        <v>24.96</v>
      </c>
      <c r="J149" s="16">
        <v>24.17</v>
      </c>
      <c r="K149" s="16">
        <v>24.09</v>
      </c>
      <c r="L149" s="16">
        <v>24.439</v>
      </c>
      <c r="M149" s="16">
        <v>25.861999999999998</v>
      </c>
      <c r="N149" s="18">
        <f t="shared" si="36"/>
        <v>24.87841666666667</v>
      </c>
    </row>
    <row r="150" spans="1:14" ht="15" x14ac:dyDescent="0.25">
      <c r="A150" s="9">
        <v>2019</v>
      </c>
      <c r="B150" s="16">
        <v>25.87</v>
      </c>
      <c r="C150" s="16">
        <v>25.998999999999999</v>
      </c>
      <c r="D150" s="16">
        <v>25.843</v>
      </c>
      <c r="E150" s="16">
        <v>25.998000000000001</v>
      </c>
      <c r="F150" s="16">
        <v>25.384</v>
      </c>
      <c r="G150" s="16">
        <v>25.846</v>
      </c>
      <c r="H150" s="16">
        <v>24.957999999999998</v>
      </c>
      <c r="I150" s="16">
        <v>24.722999999999999</v>
      </c>
      <c r="J150" s="16">
        <v>24.442</v>
      </c>
      <c r="K150" s="16">
        <v>23.9</v>
      </c>
      <c r="L150" s="16">
        <v>24.478999999999999</v>
      </c>
      <c r="M150" s="16">
        <v>25.055</v>
      </c>
      <c r="N150" s="18">
        <f t="shared" si="36"/>
        <v>25.208083333333335</v>
      </c>
    </row>
    <row r="151" spans="1:14" ht="15" x14ac:dyDescent="0.25">
      <c r="A151" s="9">
        <v>2020</v>
      </c>
      <c r="B151" s="16">
        <v>25.614999999999998</v>
      </c>
      <c r="C151" s="16">
        <v>25.739000000000001</v>
      </c>
      <c r="D151" s="16">
        <v>26.303000000000001</v>
      </c>
      <c r="E151" s="16">
        <v>26.05</v>
      </c>
      <c r="F151" s="16"/>
      <c r="G151" s="16"/>
      <c r="H151" s="16"/>
      <c r="I151" s="16"/>
      <c r="J151" s="16"/>
      <c r="K151" s="16"/>
      <c r="L151" s="16"/>
      <c r="M151" s="16"/>
      <c r="N151" s="18"/>
    </row>
    <row r="152" spans="1:14" ht="15" x14ac:dyDescent="0.25">
      <c r="A152" s="7"/>
      <c r="N152" s="19"/>
    </row>
    <row r="153" spans="1:14" x14ac:dyDescent="0.2">
      <c r="A153" s="101" t="s">
        <v>18</v>
      </c>
      <c r="B153" s="90">
        <f t="shared" ref="B153:N153" si="37">AVERAGE(B133:B151)</f>
        <v>26.129705882352948</v>
      </c>
      <c r="C153" s="90">
        <f t="shared" si="37"/>
        <v>26.218625000000003</v>
      </c>
      <c r="D153" s="90">
        <f t="shared" si="37"/>
        <v>26.383882352941178</v>
      </c>
      <c r="E153" s="90">
        <f t="shared" si="37"/>
        <v>26.338705882352947</v>
      </c>
      <c r="F153" s="90">
        <f t="shared" si="37"/>
        <v>25.473764705882353</v>
      </c>
      <c r="G153" s="90">
        <f t="shared" si="37"/>
        <v>25.193882352941177</v>
      </c>
      <c r="H153" s="90">
        <f t="shared" si="37"/>
        <v>25.327529411764704</v>
      </c>
      <c r="I153" s="90">
        <f t="shared" si="37"/>
        <v>24.937823529411762</v>
      </c>
      <c r="J153" s="90">
        <f t="shared" si="37"/>
        <v>24.713875000000009</v>
      </c>
      <c r="K153" s="90">
        <f t="shared" si="37"/>
        <v>24.434374999999999</v>
      </c>
      <c r="L153" s="90">
        <f t="shared" si="37"/>
        <v>24.325764705882357</v>
      </c>
      <c r="M153" s="90">
        <f t="shared" si="37"/>
        <v>25.435117647058828</v>
      </c>
      <c r="N153" s="20">
        <f t="shared" si="37"/>
        <v>25.409499017957351</v>
      </c>
    </row>
    <row r="154" spans="1:14" x14ac:dyDescent="0.2">
      <c r="A154" s="101" t="s">
        <v>19</v>
      </c>
      <c r="B154" s="90">
        <f t="shared" ref="B154:N154" si="38">STDEV(B133:B151)</f>
        <v>0.90472107336362839</v>
      </c>
      <c r="C154" s="90">
        <f t="shared" si="38"/>
        <v>0.49204144473136907</v>
      </c>
      <c r="D154" s="90">
        <f t="shared" si="38"/>
        <v>0.41653644533716094</v>
      </c>
      <c r="E154" s="90">
        <f t="shared" si="38"/>
        <v>0.60459364087644474</v>
      </c>
      <c r="F154" s="90">
        <f t="shared" si="38"/>
        <v>0.87086361801172418</v>
      </c>
      <c r="G154" s="90">
        <f t="shared" si="38"/>
        <v>0.77785682184712968</v>
      </c>
      <c r="H154" s="90">
        <f t="shared" si="38"/>
        <v>0.85996294379809324</v>
      </c>
      <c r="I154" s="90">
        <f t="shared" si="38"/>
        <v>0.68453490006848106</v>
      </c>
      <c r="J154" s="90">
        <f t="shared" si="38"/>
        <v>0.53202028470100005</v>
      </c>
      <c r="K154" s="90">
        <f t="shared" si="38"/>
        <v>0.45418012212483894</v>
      </c>
      <c r="L154" s="90">
        <f t="shared" si="38"/>
        <v>0.78266679767093128</v>
      </c>
      <c r="M154" s="90">
        <f t="shared" si="38"/>
        <v>1.0268855755604502</v>
      </c>
      <c r="N154" s="21">
        <f t="shared" si="38"/>
        <v>0.51585195128285211</v>
      </c>
    </row>
    <row r="155" spans="1:14" x14ac:dyDescent="0.2">
      <c r="A155" s="101" t="s">
        <v>20</v>
      </c>
      <c r="B155" s="90">
        <f>B154/B153*100</f>
        <v>3.4624234862691052</v>
      </c>
      <c r="C155" s="90">
        <f t="shared" ref="C155:N155" si="39">C154/C153*100</f>
        <v>1.8766866863970517</v>
      </c>
      <c r="D155" s="90">
        <f t="shared" si="39"/>
        <v>1.5787534213694938</v>
      </c>
      <c r="E155" s="90">
        <f t="shared" si="39"/>
        <v>2.2954568974534366</v>
      </c>
      <c r="F155" s="90">
        <f t="shared" si="39"/>
        <v>3.4186686894011631</v>
      </c>
      <c r="G155" s="90">
        <f t="shared" si="39"/>
        <v>3.0874829490355276</v>
      </c>
      <c r="H155" s="90">
        <f t="shared" si="39"/>
        <v>3.3953684538952236</v>
      </c>
      <c r="I155" s="90">
        <f t="shared" si="39"/>
        <v>2.7449664934116562</v>
      </c>
      <c r="J155" s="90">
        <f t="shared" si="39"/>
        <v>2.1527190078488294</v>
      </c>
      <c r="K155" s="90">
        <f t="shared" si="39"/>
        <v>1.8587752791910532</v>
      </c>
      <c r="L155" s="90">
        <f t="shared" si="39"/>
        <v>3.2174396453060736</v>
      </c>
      <c r="M155" s="90">
        <f t="shared" si="39"/>
        <v>4.0372747231196451</v>
      </c>
      <c r="N155" s="21">
        <f t="shared" si="39"/>
        <v>2.0301539629659375</v>
      </c>
    </row>
    <row r="156" spans="1:14" x14ac:dyDescent="0.2">
      <c r="A156" s="101" t="s">
        <v>21</v>
      </c>
      <c r="B156" s="90">
        <f t="shared" ref="B156:N156" si="40">MIN(B133:B151)</f>
        <v>23.96</v>
      </c>
      <c r="C156" s="90">
        <f t="shared" si="40"/>
        <v>25.42</v>
      </c>
      <c r="D156" s="90">
        <f t="shared" si="40"/>
        <v>25.843</v>
      </c>
      <c r="E156" s="90">
        <f t="shared" si="40"/>
        <v>25.42</v>
      </c>
      <c r="F156" s="90">
        <f t="shared" si="40"/>
        <v>23.76</v>
      </c>
      <c r="G156" s="90">
        <f t="shared" si="40"/>
        <v>23.92</v>
      </c>
      <c r="H156" s="90">
        <f t="shared" si="40"/>
        <v>24.34</v>
      </c>
      <c r="I156" s="90">
        <f t="shared" si="40"/>
        <v>23.99</v>
      </c>
      <c r="J156" s="90">
        <f t="shared" si="40"/>
        <v>23.9</v>
      </c>
      <c r="K156" s="90">
        <f t="shared" si="40"/>
        <v>23.71</v>
      </c>
      <c r="L156" s="90">
        <f t="shared" si="40"/>
        <v>22.13</v>
      </c>
      <c r="M156" s="90">
        <f t="shared" si="40"/>
        <v>23.39</v>
      </c>
      <c r="N156" s="21">
        <f t="shared" si="40"/>
        <v>24.681666666666668</v>
      </c>
    </row>
    <row r="157" spans="1:14" x14ac:dyDescent="0.2">
      <c r="A157" s="101" t="s">
        <v>22</v>
      </c>
      <c r="B157" s="90">
        <f t="shared" ref="B157:N157" si="41">MAX(B133:B151)</f>
        <v>27.57</v>
      </c>
      <c r="C157" s="90">
        <f t="shared" si="41"/>
        <v>27.06</v>
      </c>
      <c r="D157" s="90">
        <f t="shared" si="41"/>
        <v>27.29</v>
      </c>
      <c r="E157" s="90">
        <f t="shared" si="41"/>
        <v>27.35</v>
      </c>
      <c r="F157" s="90">
        <f t="shared" si="41"/>
        <v>27.15</v>
      </c>
      <c r="G157" s="90">
        <f t="shared" si="41"/>
        <v>27.3</v>
      </c>
      <c r="H157" s="90">
        <f t="shared" si="41"/>
        <v>27.73</v>
      </c>
      <c r="I157" s="90">
        <f t="shared" si="41"/>
        <v>26.73</v>
      </c>
      <c r="J157" s="90">
        <f t="shared" si="41"/>
        <v>25.86</v>
      </c>
      <c r="K157" s="90">
        <f t="shared" si="41"/>
        <v>25.55</v>
      </c>
      <c r="L157" s="90">
        <f t="shared" si="41"/>
        <v>25.81</v>
      </c>
      <c r="M157" s="90">
        <f t="shared" si="41"/>
        <v>27.75</v>
      </c>
      <c r="N157" s="21">
        <f t="shared" si="41"/>
        <v>26.820833333333336</v>
      </c>
    </row>
    <row r="158" spans="1:14" x14ac:dyDescent="0.2">
      <c r="A158" s="101" t="s">
        <v>23</v>
      </c>
      <c r="B158" s="90">
        <f t="shared" ref="B158:N158" si="42">QUARTILE(B133:B151,1)</f>
        <v>25.79</v>
      </c>
      <c r="C158" s="90">
        <f t="shared" si="42"/>
        <v>25.91</v>
      </c>
      <c r="D158" s="90">
        <f t="shared" si="42"/>
        <v>26.13</v>
      </c>
      <c r="E158" s="90">
        <f t="shared" si="42"/>
        <v>25.998000000000001</v>
      </c>
      <c r="F158" s="90">
        <f t="shared" si="42"/>
        <v>25.06</v>
      </c>
      <c r="G158" s="90">
        <f t="shared" si="42"/>
        <v>24.81</v>
      </c>
      <c r="H158" s="90">
        <f t="shared" si="42"/>
        <v>24.87</v>
      </c>
      <c r="I158" s="90">
        <f t="shared" si="42"/>
        <v>24.53</v>
      </c>
      <c r="J158" s="90">
        <f t="shared" si="42"/>
        <v>24.425000000000001</v>
      </c>
      <c r="K158" s="90">
        <f t="shared" si="42"/>
        <v>24.1875</v>
      </c>
      <c r="L158" s="90">
        <f t="shared" si="42"/>
        <v>23.94</v>
      </c>
      <c r="M158" s="90">
        <f t="shared" si="42"/>
        <v>24.84</v>
      </c>
      <c r="N158" s="21">
        <f t="shared" si="42"/>
        <v>25.136874999999996</v>
      </c>
    </row>
    <row r="159" spans="1:14" x14ac:dyDescent="0.2">
      <c r="A159" s="101" t="s">
        <v>24</v>
      </c>
      <c r="B159" s="90">
        <f t="shared" ref="B159:N159" si="43">QUARTILE(B133:B151,2)</f>
        <v>26.06</v>
      </c>
      <c r="C159" s="90">
        <f t="shared" si="43"/>
        <v>26.0045</v>
      </c>
      <c r="D159" s="90">
        <f t="shared" si="43"/>
        <v>26.29</v>
      </c>
      <c r="E159" s="90">
        <f t="shared" si="43"/>
        <v>26.25</v>
      </c>
      <c r="F159" s="90">
        <f t="shared" si="43"/>
        <v>25.45</v>
      </c>
      <c r="G159" s="90">
        <f t="shared" si="43"/>
        <v>25.08</v>
      </c>
      <c r="H159" s="90">
        <f t="shared" si="43"/>
        <v>25.13</v>
      </c>
      <c r="I159" s="90">
        <f t="shared" si="43"/>
        <v>24.83</v>
      </c>
      <c r="J159" s="90">
        <f t="shared" si="43"/>
        <v>24.555</v>
      </c>
      <c r="K159" s="90">
        <f t="shared" si="43"/>
        <v>24.365000000000002</v>
      </c>
      <c r="L159" s="90">
        <f t="shared" si="43"/>
        <v>24.43</v>
      </c>
      <c r="M159" s="90">
        <f t="shared" si="43"/>
        <v>25.37</v>
      </c>
      <c r="N159" s="21">
        <f t="shared" si="43"/>
        <v>25.367916666666666</v>
      </c>
    </row>
    <row r="160" spans="1:14" x14ac:dyDescent="0.2">
      <c r="A160" s="101" t="s">
        <v>25</v>
      </c>
      <c r="B160" s="90">
        <f t="shared" ref="B160:N160" si="44">QUARTILE(B133:B151,3)</f>
        <v>26.6</v>
      </c>
      <c r="C160" s="90">
        <f t="shared" si="44"/>
        <v>26.605</v>
      </c>
      <c r="D160" s="90">
        <f t="shared" si="44"/>
        <v>26.58</v>
      </c>
      <c r="E160" s="90">
        <f t="shared" si="44"/>
        <v>26.55</v>
      </c>
      <c r="F160" s="90">
        <f t="shared" si="44"/>
        <v>26.17</v>
      </c>
      <c r="G160" s="90">
        <f t="shared" si="44"/>
        <v>25.35</v>
      </c>
      <c r="H160" s="90">
        <f t="shared" si="44"/>
        <v>25.54</v>
      </c>
      <c r="I160" s="90">
        <f t="shared" si="44"/>
        <v>25.41</v>
      </c>
      <c r="J160" s="90">
        <f t="shared" si="44"/>
        <v>24.9</v>
      </c>
      <c r="K160" s="90">
        <f t="shared" si="44"/>
        <v>24.625</v>
      </c>
      <c r="L160" s="90">
        <f t="shared" si="44"/>
        <v>24.61</v>
      </c>
      <c r="M160" s="90">
        <f t="shared" si="44"/>
        <v>26.06</v>
      </c>
      <c r="N160" s="21">
        <f t="shared" si="44"/>
        <v>25.59588068181818</v>
      </c>
    </row>
    <row r="161" spans="1:14" ht="15" x14ac:dyDescent="0.25">
      <c r="A161" s="9"/>
      <c r="B161" s="16"/>
      <c r="C161" s="16"/>
      <c r="D161" s="16"/>
      <c r="E161" s="16"/>
      <c r="F161" s="16"/>
      <c r="G161" s="16"/>
      <c r="H161" s="16"/>
      <c r="I161" s="16"/>
      <c r="J161" s="16"/>
      <c r="K161" s="16"/>
      <c r="L161" s="16"/>
      <c r="M161" s="16"/>
      <c r="N161" s="18"/>
    </row>
    <row r="162" spans="1:14" ht="15" x14ac:dyDescent="0.25">
      <c r="A162" s="7"/>
      <c r="B162" s="16"/>
      <c r="C162" s="16"/>
      <c r="D162" s="16"/>
      <c r="E162" s="16"/>
      <c r="F162" s="16"/>
      <c r="G162" s="16"/>
      <c r="H162" s="16"/>
      <c r="I162" s="16"/>
      <c r="J162" s="16"/>
      <c r="K162" s="16"/>
      <c r="L162" s="16"/>
      <c r="M162" s="16"/>
      <c r="N162" s="18"/>
    </row>
    <row r="163" spans="1:14" ht="15" x14ac:dyDescent="0.25">
      <c r="A163" s="9"/>
      <c r="B163" s="16"/>
      <c r="C163" s="16"/>
      <c r="D163" s="16"/>
      <c r="E163" s="16"/>
      <c r="F163" s="16"/>
      <c r="G163" s="16"/>
      <c r="H163" s="16"/>
      <c r="I163" s="16"/>
      <c r="J163" s="16"/>
      <c r="K163" s="16"/>
      <c r="L163" s="16"/>
      <c r="M163" s="16"/>
      <c r="N163" s="18"/>
    </row>
    <row r="164" spans="1:14" ht="15" x14ac:dyDescent="0.25">
      <c r="A164" s="7"/>
      <c r="B164" s="16"/>
      <c r="C164" s="16"/>
      <c r="D164" s="16"/>
      <c r="E164" s="16"/>
      <c r="F164" s="16"/>
      <c r="G164" s="16"/>
      <c r="H164" s="16"/>
      <c r="I164" s="16"/>
      <c r="J164" s="16"/>
      <c r="K164" s="16"/>
      <c r="L164" s="16"/>
      <c r="M164" s="16"/>
      <c r="N164" s="18"/>
    </row>
    <row r="165" spans="1:14" ht="15" x14ac:dyDescent="0.25">
      <c r="A165" s="9"/>
      <c r="B165" s="16"/>
      <c r="C165" s="16"/>
      <c r="D165" s="16"/>
      <c r="E165" s="16"/>
      <c r="F165" s="16"/>
      <c r="G165" s="16"/>
      <c r="H165" s="16"/>
      <c r="I165" s="16"/>
      <c r="J165" s="16"/>
      <c r="K165" s="16"/>
      <c r="L165" s="16"/>
      <c r="M165" s="16"/>
      <c r="N165" s="18"/>
    </row>
    <row r="166" spans="1:14" ht="15" x14ac:dyDescent="0.25">
      <c r="A166" s="7"/>
      <c r="B166" s="16"/>
      <c r="C166" s="16"/>
      <c r="D166" s="16"/>
      <c r="E166" s="16"/>
      <c r="F166" s="16"/>
      <c r="G166" s="16"/>
      <c r="H166" s="16"/>
      <c r="I166" s="16"/>
      <c r="J166" s="16"/>
      <c r="K166" s="16"/>
      <c r="L166" s="16"/>
      <c r="M166" s="16"/>
      <c r="N166" s="18"/>
    </row>
    <row r="167" spans="1:14" ht="15" x14ac:dyDescent="0.25">
      <c r="A167" s="9"/>
      <c r="B167" s="16"/>
      <c r="C167" s="16"/>
      <c r="D167" s="16"/>
      <c r="E167" s="16"/>
      <c r="F167" s="16"/>
      <c r="G167" s="16"/>
      <c r="H167" s="16"/>
      <c r="I167" s="16"/>
      <c r="J167" s="16"/>
      <c r="K167" s="16"/>
      <c r="L167" s="16"/>
      <c r="M167" s="16"/>
      <c r="N167" s="18"/>
    </row>
    <row r="168" spans="1:14" ht="15" x14ac:dyDescent="0.25">
      <c r="A168" s="7"/>
      <c r="B168" s="16"/>
      <c r="C168" s="16"/>
      <c r="D168" s="16"/>
      <c r="E168" s="16"/>
      <c r="F168" s="16"/>
      <c r="G168" s="16"/>
      <c r="H168" s="16"/>
      <c r="I168" s="16"/>
      <c r="J168" s="16"/>
      <c r="K168" s="16"/>
      <c r="L168" s="16"/>
      <c r="M168" s="16"/>
      <c r="N168" s="18"/>
    </row>
    <row r="169" spans="1:14" ht="15" x14ac:dyDescent="0.25">
      <c r="A169" s="9"/>
      <c r="B169" s="16"/>
      <c r="C169" s="16"/>
      <c r="D169" s="16"/>
      <c r="E169" s="16"/>
      <c r="F169" s="16"/>
      <c r="G169" s="16"/>
      <c r="H169" s="16"/>
      <c r="I169" s="16"/>
      <c r="J169" s="16"/>
      <c r="K169" s="16"/>
      <c r="L169" s="16"/>
      <c r="M169" s="16"/>
      <c r="N169" s="18"/>
    </row>
    <row r="170" spans="1:14" ht="15" x14ac:dyDescent="0.25">
      <c r="A170" s="7"/>
      <c r="B170" s="16"/>
      <c r="C170" s="16"/>
      <c r="D170" s="16"/>
      <c r="E170" s="16"/>
      <c r="F170" s="16"/>
      <c r="G170" s="16"/>
      <c r="H170" s="16"/>
      <c r="I170" s="16"/>
      <c r="J170" s="16"/>
      <c r="K170" s="16"/>
      <c r="L170" s="16"/>
      <c r="M170" s="16"/>
      <c r="N170" s="18"/>
    </row>
    <row r="171" spans="1:14" ht="15" x14ac:dyDescent="0.25">
      <c r="A171" s="9"/>
      <c r="B171" s="16"/>
      <c r="C171" s="16"/>
      <c r="D171" s="16"/>
      <c r="E171" s="16"/>
      <c r="F171" s="16"/>
      <c r="G171" s="16"/>
      <c r="H171" s="16"/>
      <c r="I171" s="16"/>
      <c r="J171" s="16"/>
      <c r="K171" s="16"/>
      <c r="L171" s="16"/>
      <c r="M171" s="16"/>
      <c r="N171" s="18"/>
    </row>
    <row r="172" spans="1:14" ht="15" x14ac:dyDescent="0.25">
      <c r="A172" s="9"/>
      <c r="B172" s="16"/>
      <c r="C172" s="16"/>
      <c r="D172" s="16"/>
      <c r="E172" s="16"/>
      <c r="F172" s="16"/>
      <c r="G172" s="16"/>
      <c r="H172" s="16"/>
      <c r="I172" s="16"/>
      <c r="J172" s="16"/>
      <c r="K172" s="16"/>
      <c r="L172" s="16"/>
      <c r="M172" s="16"/>
      <c r="N172" s="18"/>
    </row>
    <row r="173" spans="1:14" ht="15" x14ac:dyDescent="0.25">
      <c r="A173" s="7"/>
      <c r="B173" s="16"/>
      <c r="C173" s="16"/>
      <c r="D173" s="16"/>
      <c r="E173" s="16"/>
      <c r="F173" s="16"/>
      <c r="G173" s="16"/>
      <c r="H173" s="16"/>
      <c r="I173" s="16"/>
      <c r="J173" s="16"/>
      <c r="K173" s="16"/>
      <c r="L173" s="16"/>
      <c r="M173" s="16"/>
      <c r="N173" s="18"/>
    </row>
    <row r="174" spans="1:14" ht="15" x14ac:dyDescent="0.25">
      <c r="A174" s="9"/>
      <c r="B174" s="16"/>
      <c r="C174" s="16"/>
      <c r="D174" s="16"/>
      <c r="E174" s="16"/>
      <c r="F174" s="16"/>
      <c r="G174" s="16"/>
      <c r="H174" s="16"/>
      <c r="I174" s="16"/>
      <c r="J174" s="16"/>
      <c r="K174" s="16"/>
      <c r="L174" s="16"/>
      <c r="M174" s="16"/>
      <c r="N174" s="18"/>
    </row>
    <row r="175" spans="1:14" ht="15" x14ac:dyDescent="0.25">
      <c r="A175" s="7"/>
      <c r="B175" s="16"/>
      <c r="C175" s="16"/>
      <c r="D175" s="16"/>
      <c r="E175" s="16"/>
      <c r="F175" s="16"/>
      <c r="G175" s="16"/>
      <c r="H175" s="16"/>
      <c r="I175" s="16"/>
      <c r="J175" s="16"/>
      <c r="K175" s="16"/>
      <c r="L175" s="16"/>
      <c r="M175" s="16"/>
      <c r="N175" s="18"/>
    </row>
    <row r="176" spans="1:14" ht="15" x14ac:dyDescent="0.25">
      <c r="A176" s="7"/>
      <c r="N176" s="19"/>
    </row>
    <row r="177" spans="1:14" x14ac:dyDescent="0.2">
      <c r="A177" s="9"/>
      <c r="B177" s="16"/>
      <c r="C177" s="16"/>
      <c r="D177" s="16"/>
      <c r="E177" s="16"/>
      <c r="F177" s="16"/>
      <c r="G177" s="16"/>
      <c r="H177" s="16"/>
      <c r="I177" s="16"/>
      <c r="J177" s="16"/>
      <c r="K177" s="16"/>
      <c r="L177" s="16"/>
      <c r="M177" s="16"/>
      <c r="N177" s="20"/>
    </row>
    <row r="178" spans="1:14" x14ac:dyDescent="0.2">
      <c r="A178" s="9"/>
      <c r="B178" s="16"/>
      <c r="C178" s="16"/>
      <c r="D178" s="16"/>
      <c r="E178" s="16"/>
      <c r="F178" s="16"/>
      <c r="G178" s="16"/>
      <c r="H178" s="16"/>
      <c r="I178" s="16"/>
      <c r="J178" s="16"/>
      <c r="K178" s="16"/>
      <c r="L178" s="16"/>
      <c r="M178" s="16"/>
      <c r="N178" s="21"/>
    </row>
    <row r="179" spans="1:14" x14ac:dyDescent="0.2">
      <c r="A179" s="9"/>
      <c r="B179" s="16"/>
      <c r="C179" s="16"/>
      <c r="D179" s="16"/>
      <c r="E179" s="16"/>
      <c r="F179" s="16"/>
      <c r="G179" s="16"/>
      <c r="H179" s="16"/>
      <c r="I179" s="16"/>
      <c r="J179" s="16"/>
      <c r="K179" s="16"/>
      <c r="L179" s="16"/>
      <c r="M179" s="16"/>
      <c r="N179" s="21"/>
    </row>
    <row r="180" spans="1:14" x14ac:dyDescent="0.2">
      <c r="A180" s="9"/>
      <c r="B180" s="16"/>
      <c r="C180" s="16"/>
      <c r="D180" s="16"/>
      <c r="E180" s="16"/>
      <c r="F180" s="16"/>
      <c r="G180" s="16"/>
      <c r="H180" s="16"/>
      <c r="I180" s="16"/>
      <c r="J180" s="16"/>
      <c r="K180" s="16"/>
      <c r="L180" s="16"/>
      <c r="M180" s="16"/>
      <c r="N180" s="21"/>
    </row>
    <row r="181" spans="1:14" x14ac:dyDescent="0.2">
      <c r="A181" s="9"/>
      <c r="B181" s="16"/>
      <c r="C181" s="16"/>
      <c r="D181" s="16"/>
      <c r="E181" s="16"/>
      <c r="F181" s="16"/>
      <c r="G181" s="16"/>
      <c r="H181" s="16"/>
      <c r="I181" s="16"/>
      <c r="J181" s="16"/>
      <c r="K181" s="16"/>
      <c r="L181" s="16"/>
      <c r="M181" s="16"/>
      <c r="N181" s="21"/>
    </row>
    <row r="182" spans="1:14" x14ac:dyDescent="0.2">
      <c r="A182" s="9"/>
      <c r="B182" s="16"/>
      <c r="C182" s="16"/>
      <c r="D182" s="16"/>
      <c r="E182" s="16"/>
      <c r="F182" s="16"/>
      <c r="G182" s="16"/>
      <c r="H182" s="16"/>
      <c r="I182" s="16"/>
      <c r="J182" s="16"/>
      <c r="K182" s="16"/>
      <c r="L182" s="16"/>
      <c r="M182" s="16"/>
      <c r="N182" s="21"/>
    </row>
    <row r="183" spans="1:14" x14ac:dyDescent="0.2">
      <c r="A183" s="9"/>
      <c r="B183" s="16"/>
      <c r="C183" s="16"/>
      <c r="D183" s="16"/>
      <c r="E183" s="16"/>
      <c r="F183" s="16"/>
      <c r="G183" s="16"/>
      <c r="H183" s="16"/>
      <c r="I183" s="16"/>
      <c r="J183" s="16"/>
      <c r="K183" s="16"/>
      <c r="L183" s="16"/>
      <c r="M183" s="16"/>
      <c r="N183" s="21"/>
    </row>
    <row r="184" spans="1:14" x14ac:dyDescent="0.2">
      <c r="A184" s="9"/>
      <c r="B184" s="16"/>
      <c r="C184" s="16"/>
      <c r="D184" s="16"/>
      <c r="E184" s="16"/>
      <c r="F184" s="16"/>
      <c r="G184" s="16"/>
      <c r="H184" s="16"/>
      <c r="I184" s="16"/>
      <c r="J184" s="16"/>
      <c r="K184" s="16"/>
      <c r="L184" s="16"/>
      <c r="M184" s="16"/>
      <c r="N184" s="21"/>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W258"/>
  <sheetViews>
    <sheetView tabSelected="1" zoomScale="75" zoomScaleNormal="75" workbookViewId="0">
      <selection activeCell="P11" sqref="P11"/>
    </sheetView>
  </sheetViews>
  <sheetFormatPr defaultRowHeight="12.75" x14ac:dyDescent="0.2"/>
  <cols>
    <col min="16" max="16" width="15.140625" customWidth="1"/>
    <col min="17" max="17" width="7.28515625" customWidth="1"/>
    <col min="18" max="18" width="6.85546875" style="14" bestFit="1" customWidth="1"/>
    <col min="19" max="19" width="9.28515625" style="16" bestFit="1" customWidth="1"/>
    <col min="20" max="20" width="8.7109375" style="22" customWidth="1"/>
    <col min="22" max="22" width="9.7109375" style="1" customWidth="1"/>
  </cols>
  <sheetData>
    <row r="1" spans="1:49" ht="15.75" x14ac:dyDescent="0.25">
      <c r="A1" s="12" t="s">
        <v>29</v>
      </c>
    </row>
    <row r="2" spans="1:49" ht="15.75" x14ac:dyDescent="0.25">
      <c r="A2" s="4" t="s">
        <v>15</v>
      </c>
      <c r="B2" s="5" t="s">
        <v>2</v>
      </c>
      <c r="C2" s="5" t="s">
        <v>3</v>
      </c>
      <c r="D2" s="5" t="s">
        <v>4</v>
      </c>
      <c r="E2" s="5" t="s">
        <v>5</v>
      </c>
      <c r="F2" s="5" t="s">
        <v>6</v>
      </c>
      <c r="G2" s="5" t="s">
        <v>16</v>
      </c>
      <c r="H2" s="5" t="s">
        <v>17</v>
      </c>
      <c r="I2" s="5" t="s">
        <v>7</v>
      </c>
      <c r="J2" s="5" t="s">
        <v>8</v>
      </c>
      <c r="K2" s="5" t="s">
        <v>9</v>
      </c>
      <c r="L2" s="5" t="s">
        <v>10</v>
      </c>
      <c r="M2" s="5" t="s">
        <v>11</v>
      </c>
      <c r="N2" s="6" t="s">
        <v>27</v>
      </c>
      <c r="O2" s="6" t="s">
        <v>189</v>
      </c>
      <c r="P2" s="6" t="s">
        <v>157</v>
      </c>
      <c r="Q2" s="69" t="s">
        <v>158</v>
      </c>
      <c r="R2" s="26"/>
      <c r="S2" s="27"/>
      <c r="T2" s="28"/>
      <c r="AL2" s="110" t="s">
        <v>147</v>
      </c>
      <c r="AM2" s="110" t="s">
        <v>3</v>
      </c>
      <c r="AN2" s="110" t="s">
        <v>4</v>
      </c>
      <c r="AO2" s="110" t="s">
        <v>148</v>
      </c>
      <c r="AP2" s="110" t="s">
        <v>6</v>
      </c>
      <c r="AQ2" s="110" t="s">
        <v>149</v>
      </c>
      <c r="AR2" s="110" t="s">
        <v>150</v>
      </c>
      <c r="AS2" s="110" t="s">
        <v>151</v>
      </c>
      <c r="AT2" s="110" t="s">
        <v>8</v>
      </c>
      <c r="AU2" s="110" t="s">
        <v>9</v>
      </c>
      <c r="AV2" s="110" t="s">
        <v>10</v>
      </c>
      <c r="AW2" s="110" t="s">
        <v>152</v>
      </c>
    </row>
    <row r="3" spans="1:49" ht="15" x14ac:dyDescent="0.25">
      <c r="A3" s="9">
        <v>1974</v>
      </c>
      <c r="B3" s="1">
        <v>18.3</v>
      </c>
      <c r="C3" s="1">
        <v>16.600000000000001</v>
      </c>
      <c r="D3" s="1">
        <v>17.899999999999999</v>
      </c>
      <c r="E3" s="1">
        <v>41.5</v>
      </c>
      <c r="F3" s="1">
        <v>171</v>
      </c>
      <c r="G3" s="1">
        <v>378</v>
      </c>
      <c r="H3" s="1">
        <v>462.2</v>
      </c>
      <c r="I3" s="1">
        <v>287.39999999999998</v>
      </c>
      <c r="J3" s="1">
        <v>152.5</v>
      </c>
      <c r="K3" s="1">
        <v>453.1</v>
      </c>
      <c r="L3" s="1">
        <v>708.4</v>
      </c>
      <c r="M3" s="1">
        <v>149.4</v>
      </c>
      <c r="N3" s="8">
        <f t="shared" ref="N3:N25" si="0">SUM(B3:M3)</f>
        <v>2856.3</v>
      </c>
      <c r="O3" s="100">
        <f t="shared" ref="O3:O48" si="1">100*(1-($N$53-N3)/$N$53)</f>
        <v>97.719411836384637</v>
      </c>
      <c r="P3" s="11">
        <f>SUM(B3:E3)</f>
        <v>94.300000000000011</v>
      </c>
      <c r="Q3" s="70">
        <f>RANK(P3,P$3:P$49,0)</f>
        <v>40</v>
      </c>
      <c r="R3" s="26"/>
      <c r="S3" s="27"/>
      <c r="T3" s="28"/>
    </row>
    <row r="4" spans="1:49" ht="15" x14ac:dyDescent="0.25">
      <c r="A4" s="9">
        <v>1975</v>
      </c>
      <c r="B4" s="1">
        <v>20.8</v>
      </c>
      <c r="C4" s="1">
        <v>20.6</v>
      </c>
      <c r="D4" s="1">
        <v>21.2</v>
      </c>
      <c r="E4" s="1">
        <v>13.5</v>
      </c>
      <c r="F4" s="1">
        <v>137.9</v>
      </c>
      <c r="G4" s="1">
        <v>392.7</v>
      </c>
      <c r="H4" s="1">
        <v>311</v>
      </c>
      <c r="I4" s="1">
        <v>376</v>
      </c>
      <c r="J4" s="1">
        <v>451</v>
      </c>
      <c r="K4" s="1">
        <v>336.5</v>
      </c>
      <c r="L4" s="1">
        <v>298</v>
      </c>
      <c r="M4" s="1">
        <v>340.8</v>
      </c>
      <c r="N4" s="8">
        <f t="shared" si="0"/>
        <v>2720</v>
      </c>
      <c r="O4" s="100">
        <f t="shared" si="1"/>
        <v>93.056331686085556</v>
      </c>
      <c r="P4" s="11">
        <f t="shared" ref="P4:P49" si="2">SUM(B4:E4)</f>
        <v>76.100000000000009</v>
      </c>
      <c r="Q4" s="70">
        <f t="shared" ref="Q4:Q47" si="3">RANK(P4,P$3:P$49,0)</f>
        <v>42</v>
      </c>
      <c r="R4" s="26"/>
      <c r="S4" s="27"/>
      <c r="T4" s="28"/>
    </row>
    <row r="5" spans="1:49" ht="15" x14ac:dyDescent="0.25">
      <c r="A5" s="9">
        <v>1976</v>
      </c>
      <c r="B5" s="1">
        <v>16.2</v>
      </c>
      <c r="C5" s="1">
        <v>25.3</v>
      </c>
      <c r="D5" s="1">
        <v>13.8</v>
      </c>
      <c r="E5" s="1">
        <v>85.6</v>
      </c>
      <c r="F5" s="1">
        <v>191.4</v>
      </c>
      <c r="G5" s="1">
        <v>347</v>
      </c>
      <c r="H5" s="1">
        <v>184.1</v>
      </c>
      <c r="I5" s="1">
        <v>302.5</v>
      </c>
      <c r="J5" s="1">
        <v>346.4</v>
      </c>
      <c r="K5" s="1">
        <v>421</v>
      </c>
      <c r="L5" s="1">
        <v>297.5</v>
      </c>
      <c r="M5" s="1">
        <v>37.299999999999997</v>
      </c>
      <c r="N5" s="8">
        <f t="shared" si="0"/>
        <v>2268.1000000000004</v>
      </c>
      <c r="O5" s="100">
        <f t="shared" si="1"/>
        <v>77.595980109268638</v>
      </c>
      <c r="P5" s="11">
        <f t="shared" si="2"/>
        <v>140.89999999999998</v>
      </c>
      <c r="Q5" s="70">
        <f t="shared" si="3"/>
        <v>28</v>
      </c>
      <c r="R5" s="26"/>
      <c r="S5" s="27"/>
      <c r="T5" s="28"/>
    </row>
    <row r="6" spans="1:49" ht="15" x14ac:dyDescent="0.25">
      <c r="A6" s="9">
        <v>1977</v>
      </c>
      <c r="B6" s="1">
        <v>12.5</v>
      </c>
      <c r="C6" s="1">
        <v>7.8</v>
      </c>
      <c r="D6" s="1">
        <v>2.8</v>
      </c>
      <c r="E6" s="1">
        <v>84.9</v>
      </c>
      <c r="F6" s="1">
        <v>316</v>
      </c>
      <c r="G6" s="1">
        <v>214.8</v>
      </c>
      <c r="H6" s="1">
        <v>260.2</v>
      </c>
      <c r="I6" s="1">
        <v>651.79999999999995</v>
      </c>
      <c r="J6" s="1">
        <v>157.4</v>
      </c>
      <c r="K6" s="1">
        <v>585.29999999999995</v>
      </c>
      <c r="L6" s="1">
        <v>585.6</v>
      </c>
      <c r="M6" s="1">
        <v>173.5</v>
      </c>
      <c r="N6" s="8">
        <f t="shared" si="0"/>
        <v>3052.6</v>
      </c>
      <c r="O6" s="100">
        <f t="shared" si="1"/>
        <v>104.43520518564146</v>
      </c>
      <c r="P6" s="11">
        <f t="shared" si="2"/>
        <v>108</v>
      </c>
      <c r="Q6" s="70">
        <f t="shared" si="3"/>
        <v>38</v>
      </c>
      <c r="R6" s="26"/>
      <c r="S6" s="27"/>
      <c r="T6" s="28"/>
    </row>
    <row r="7" spans="1:49" ht="15" x14ac:dyDescent="0.25">
      <c r="A7" s="9">
        <v>1978</v>
      </c>
      <c r="B7" s="1">
        <v>45.8</v>
      </c>
      <c r="C7" s="1">
        <v>20.8</v>
      </c>
      <c r="D7" s="1">
        <v>64.099999999999994</v>
      </c>
      <c r="E7" s="1">
        <v>191.8</v>
      </c>
      <c r="F7" s="1">
        <v>253.2</v>
      </c>
      <c r="G7" s="1">
        <v>451.5</v>
      </c>
      <c r="H7" s="1">
        <v>329</v>
      </c>
      <c r="I7" s="1">
        <v>389.4</v>
      </c>
      <c r="J7" s="1">
        <v>211</v>
      </c>
      <c r="K7" s="1">
        <v>463.8</v>
      </c>
      <c r="L7" s="1">
        <v>276.60000000000002</v>
      </c>
      <c r="M7" s="1">
        <v>33.799999999999997</v>
      </c>
      <c r="N7" s="8">
        <f t="shared" si="0"/>
        <v>2730.8</v>
      </c>
      <c r="O7" s="100">
        <f t="shared" si="1"/>
        <v>93.425820061897966</v>
      </c>
      <c r="P7" s="11">
        <f t="shared" si="2"/>
        <v>322.5</v>
      </c>
      <c r="Q7" s="70">
        <f t="shared" si="3"/>
        <v>8</v>
      </c>
      <c r="R7" s="26"/>
      <c r="S7" s="27"/>
      <c r="T7" s="28"/>
    </row>
    <row r="8" spans="1:49" ht="15" x14ac:dyDescent="0.25">
      <c r="A8" s="9">
        <v>1979</v>
      </c>
      <c r="B8" s="1">
        <v>7.2</v>
      </c>
      <c r="C8" s="1">
        <v>39.1</v>
      </c>
      <c r="D8" s="1">
        <v>2.2000000000000002</v>
      </c>
      <c r="E8" s="1">
        <v>300.8</v>
      </c>
      <c r="F8" s="1">
        <v>431.9</v>
      </c>
      <c r="G8" s="1">
        <v>416.9</v>
      </c>
      <c r="H8" s="1">
        <v>284.3</v>
      </c>
      <c r="I8" s="1">
        <v>323.39999999999998</v>
      </c>
      <c r="J8" s="1">
        <v>269.89999999999998</v>
      </c>
      <c r="K8" s="1">
        <v>296.10000000000002</v>
      </c>
      <c r="L8" s="1">
        <v>414.8</v>
      </c>
      <c r="M8" s="1">
        <v>241.5</v>
      </c>
      <c r="N8" s="8">
        <f t="shared" si="0"/>
        <v>3028.1</v>
      </c>
      <c r="O8" s="100">
        <f t="shared" si="1"/>
        <v>103.59701396273371</v>
      </c>
      <c r="P8" s="11">
        <f t="shared" si="2"/>
        <v>349.3</v>
      </c>
      <c r="Q8" s="70">
        <f t="shared" si="3"/>
        <v>7</v>
      </c>
      <c r="R8" s="26"/>
      <c r="S8" s="27"/>
      <c r="T8" s="28"/>
    </row>
    <row r="9" spans="1:49" ht="15" x14ac:dyDescent="0.25">
      <c r="A9" s="9">
        <v>1980</v>
      </c>
      <c r="B9" s="1">
        <v>152.30000000000001</v>
      </c>
      <c r="C9" s="1">
        <v>47</v>
      </c>
      <c r="D9" s="1">
        <v>5</v>
      </c>
      <c r="E9" s="1">
        <v>16</v>
      </c>
      <c r="F9" s="1">
        <v>345</v>
      </c>
      <c r="G9" s="1">
        <v>264</v>
      </c>
      <c r="H9" s="1">
        <v>251</v>
      </c>
      <c r="I9" s="1">
        <v>335</v>
      </c>
      <c r="J9" s="1">
        <v>195</v>
      </c>
      <c r="K9" s="1">
        <v>362</v>
      </c>
      <c r="L9" s="1">
        <v>467</v>
      </c>
      <c r="M9" s="1">
        <v>314</v>
      </c>
      <c r="N9" s="8">
        <f t="shared" si="0"/>
        <v>2753.3</v>
      </c>
      <c r="O9" s="100">
        <f t="shared" si="1"/>
        <v>94.195587511507128</v>
      </c>
      <c r="P9" s="11">
        <f t="shared" si="2"/>
        <v>220.3</v>
      </c>
      <c r="Q9" s="70">
        <f t="shared" si="3"/>
        <v>16</v>
      </c>
      <c r="R9" s="26"/>
      <c r="S9" s="27"/>
      <c r="T9" s="28"/>
    </row>
    <row r="10" spans="1:49" ht="15" x14ac:dyDescent="0.25">
      <c r="A10" s="9">
        <v>1981</v>
      </c>
      <c r="B10" s="1">
        <v>56</v>
      </c>
      <c r="C10" s="1">
        <v>2</v>
      </c>
      <c r="D10" s="1">
        <v>60</v>
      </c>
      <c r="E10" s="1">
        <v>343</v>
      </c>
      <c r="F10" s="1">
        <v>518</v>
      </c>
      <c r="G10" s="1">
        <v>231</v>
      </c>
      <c r="H10" s="1">
        <v>290</v>
      </c>
      <c r="I10" s="1">
        <v>497</v>
      </c>
      <c r="J10" s="1">
        <v>132</v>
      </c>
      <c r="K10" s="1">
        <v>475</v>
      </c>
      <c r="L10" s="1">
        <v>867</v>
      </c>
      <c r="M10" s="1">
        <v>412</v>
      </c>
      <c r="N10" s="8">
        <f t="shared" si="0"/>
        <v>3883</v>
      </c>
      <c r="O10" s="100">
        <f t="shared" si="1"/>
        <v>132.844755859217</v>
      </c>
      <c r="P10" s="11">
        <f t="shared" si="2"/>
        <v>461</v>
      </c>
      <c r="Q10" s="70">
        <f t="shared" si="3"/>
        <v>4</v>
      </c>
      <c r="R10" s="26"/>
      <c r="S10" s="27"/>
      <c r="T10" s="28"/>
    </row>
    <row r="11" spans="1:49" ht="15" x14ac:dyDescent="0.25">
      <c r="A11" s="9">
        <v>1982</v>
      </c>
      <c r="B11" s="1">
        <v>280</v>
      </c>
      <c r="C11" s="1">
        <v>40</v>
      </c>
      <c r="D11" s="1">
        <v>4</v>
      </c>
      <c r="E11" s="1">
        <v>148</v>
      </c>
      <c r="F11" s="1">
        <v>148</v>
      </c>
      <c r="G11" s="1">
        <v>203</v>
      </c>
      <c r="H11" s="1">
        <v>351</v>
      </c>
      <c r="I11" s="1">
        <v>131</v>
      </c>
      <c r="J11" s="1">
        <v>299</v>
      </c>
      <c r="K11" s="1">
        <v>313</v>
      </c>
      <c r="L11" s="1">
        <v>135</v>
      </c>
      <c r="M11" s="1">
        <v>9</v>
      </c>
      <c r="N11" s="8">
        <f t="shared" si="0"/>
        <v>2061</v>
      </c>
      <c r="O11" s="100">
        <f t="shared" si="1"/>
        <v>70.510698384199387</v>
      </c>
      <c r="P11" s="11">
        <f t="shared" si="2"/>
        <v>472</v>
      </c>
      <c r="Q11" s="70">
        <f t="shared" si="3"/>
        <v>3</v>
      </c>
      <c r="R11" s="26"/>
      <c r="S11" s="27"/>
      <c r="T11" s="28"/>
    </row>
    <row r="12" spans="1:49" ht="15" x14ac:dyDescent="0.25">
      <c r="A12" s="9">
        <v>1983</v>
      </c>
      <c r="B12" s="1">
        <v>26</v>
      </c>
      <c r="C12" s="1">
        <v>12</v>
      </c>
      <c r="D12" s="1">
        <v>6</v>
      </c>
      <c r="E12" s="1">
        <v>150</v>
      </c>
      <c r="F12" s="1">
        <v>148</v>
      </c>
      <c r="G12" s="1">
        <v>365</v>
      </c>
      <c r="H12" s="1">
        <v>151</v>
      </c>
      <c r="I12" s="1">
        <v>421</v>
      </c>
      <c r="J12" s="1">
        <v>427</v>
      </c>
      <c r="K12" s="1">
        <v>363</v>
      </c>
      <c r="L12" s="1">
        <v>256</v>
      </c>
      <c r="M12" s="1">
        <v>365</v>
      </c>
      <c r="N12" s="8">
        <f t="shared" si="0"/>
        <v>2690</v>
      </c>
      <c r="O12" s="100">
        <f t="shared" si="1"/>
        <v>92.029975086606669</v>
      </c>
      <c r="P12" s="11">
        <f t="shared" si="2"/>
        <v>194</v>
      </c>
      <c r="Q12" s="70">
        <f t="shared" si="3"/>
        <v>22</v>
      </c>
      <c r="R12" s="26"/>
      <c r="S12" s="27"/>
      <c r="T12" s="28"/>
    </row>
    <row r="13" spans="1:49" ht="15" x14ac:dyDescent="0.25">
      <c r="A13" s="9">
        <v>1984</v>
      </c>
      <c r="B13" s="1">
        <v>49</v>
      </c>
      <c r="C13" s="1">
        <v>27</v>
      </c>
      <c r="D13" s="1">
        <v>12</v>
      </c>
      <c r="E13" s="1">
        <v>29</v>
      </c>
      <c r="F13" s="1">
        <v>204</v>
      </c>
      <c r="G13" s="1">
        <v>519</v>
      </c>
      <c r="H13" s="1">
        <v>261</v>
      </c>
      <c r="I13" s="1">
        <v>284</v>
      </c>
      <c r="J13" s="1">
        <v>149</v>
      </c>
      <c r="K13" s="1">
        <v>298</v>
      </c>
      <c r="L13" s="1">
        <v>388</v>
      </c>
      <c r="M13" s="1">
        <v>78</v>
      </c>
      <c r="N13" s="8">
        <f t="shared" si="0"/>
        <v>2298</v>
      </c>
      <c r="O13" s="100">
        <f t="shared" si="1"/>
        <v>78.618915520082581</v>
      </c>
      <c r="P13" s="11">
        <f t="shared" si="2"/>
        <v>117</v>
      </c>
      <c r="Q13" s="70">
        <f t="shared" si="3"/>
        <v>35</v>
      </c>
      <c r="R13" s="26"/>
      <c r="S13" s="27"/>
      <c r="T13" s="28"/>
    </row>
    <row r="14" spans="1:49" ht="15" x14ac:dyDescent="0.25">
      <c r="A14" s="9">
        <v>1985</v>
      </c>
      <c r="B14" s="1">
        <v>41.1</v>
      </c>
      <c r="C14" s="1">
        <v>10.4</v>
      </c>
      <c r="D14" s="1">
        <v>7.2</v>
      </c>
      <c r="E14" s="1">
        <v>16.600000000000001</v>
      </c>
      <c r="F14" s="1">
        <v>457.6</v>
      </c>
      <c r="G14" s="1">
        <v>447.7</v>
      </c>
      <c r="H14" s="1">
        <v>184.3</v>
      </c>
      <c r="I14" s="1">
        <v>350.7</v>
      </c>
      <c r="J14" s="1">
        <v>153.4</v>
      </c>
      <c r="K14" s="1">
        <v>487.6</v>
      </c>
      <c r="L14" s="1">
        <v>318.5</v>
      </c>
      <c r="M14" s="1">
        <v>456.2</v>
      </c>
      <c r="N14" s="8">
        <f t="shared" si="0"/>
        <v>2931.3</v>
      </c>
      <c r="O14" s="100">
        <f t="shared" si="1"/>
        <v>100.28530333508185</v>
      </c>
      <c r="P14" s="11">
        <f t="shared" si="2"/>
        <v>75.300000000000011</v>
      </c>
      <c r="Q14" s="70">
        <f t="shared" si="3"/>
        <v>43</v>
      </c>
      <c r="R14" s="26"/>
      <c r="S14" s="27"/>
      <c r="T14" s="28"/>
    </row>
    <row r="15" spans="1:49" ht="15" x14ac:dyDescent="0.25">
      <c r="A15" s="9">
        <v>1986</v>
      </c>
      <c r="B15" s="1">
        <v>8.9</v>
      </c>
      <c r="C15" s="1">
        <v>21</v>
      </c>
      <c r="D15" s="1">
        <v>19.3</v>
      </c>
      <c r="E15" s="1">
        <v>91.6</v>
      </c>
      <c r="F15" s="1">
        <v>168.2</v>
      </c>
      <c r="G15" s="1">
        <v>340.6</v>
      </c>
      <c r="H15" s="1">
        <v>189.4</v>
      </c>
      <c r="I15" s="1">
        <v>231.9</v>
      </c>
      <c r="J15" s="1">
        <v>179.6</v>
      </c>
      <c r="K15" s="1">
        <v>256.3</v>
      </c>
      <c r="L15" s="1">
        <v>216.4</v>
      </c>
      <c r="M15" s="1">
        <v>61.4</v>
      </c>
      <c r="N15" s="8">
        <f t="shared" si="0"/>
        <v>1784.6000000000001</v>
      </c>
      <c r="O15" s="100">
        <f t="shared" si="1"/>
        <v>61.054532914333933</v>
      </c>
      <c r="P15" s="11">
        <f t="shared" si="2"/>
        <v>140.80000000000001</v>
      </c>
      <c r="Q15" s="70">
        <f t="shared" si="3"/>
        <v>29</v>
      </c>
      <c r="R15" s="26"/>
      <c r="S15" s="27"/>
      <c r="T15" s="28"/>
    </row>
    <row r="16" spans="1:49" ht="15" x14ac:dyDescent="0.25">
      <c r="A16" s="9">
        <v>1987</v>
      </c>
      <c r="B16" s="1">
        <v>8.1</v>
      </c>
      <c r="C16" s="1">
        <v>6.6</v>
      </c>
      <c r="D16" s="1">
        <v>5.6</v>
      </c>
      <c r="E16" s="1">
        <v>248.6</v>
      </c>
      <c r="F16" s="1">
        <v>473.7</v>
      </c>
      <c r="G16" s="1">
        <v>329.2</v>
      </c>
      <c r="H16" s="1">
        <v>377.7</v>
      </c>
      <c r="I16" s="1">
        <v>576.4</v>
      </c>
      <c r="J16" s="1">
        <v>401.7</v>
      </c>
      <c r="K16" s="1">
        <v>605.70000000000005</v>
      </c>
      <c r="L16" s="1">
        <v>577.5</v>
      </c>
      <c r="M16" s="1">
        <v>412.7</v>
      </c>
      <c r="N16" s="8">
        <f t="shared" si="0"/>
        <v>4023.5</v>
      </c>
      <c r="O16" s="100">
        <f t="shared" si="1"/>
        <v>137.65152593344311</v>
      </c>
      <c r="P16" s="11">
        <f t="shared" si="2"/>
        <v>268.89999999999998</v>
      </c>
      <c r="Q16" s="70">
        <f t="shared" si="3"/>
        <v>12</v>
      </c>
      <c r="R16" s="26"/>
      <c r="S16" s="27"/>
      <c r="T16" s="28"/>
    </row>
    <row r="17" spans="1:22" ht="15" x14ac:dyDescent="0.25">
      <c r="A17" s="9">
        <v>1988</v>
      </c>
      <c r="B17" s="1">
        <v>2.7</v>
      </c>
      <c r="C17" s="1">
        <v>43.1</v>
      </c>
      <c r="D17" s="1">
        <v>4.4000000000000004</v>
      </c>
      <c r="E17" s="1">
        <v>10.4</v>
      </c>
      <c r="F17" s="1">
        <v>262.7</v>
      </c>
      <c r="G17" s="1">
        <v>354.3</v>
      </c>
      <c r="H17" s="1">
        <v>503.3</v>
      </c>
      <c r="I17" s="1">
        <v>255.1</v>
      </c>
      <c r="J17" s="1">
        <v>255.3</v>
      </c>
      <c r="K17" s="1">
        <v>347.9</v>
      </c>
      <c r="L17" s="1">
        <v>541.4</v>
      </c>
      <c r="M17" s="1">
        <v>174.2</v>
      </c>
      <c r="N17" s="8">
        <f t="shared" si="0"/>
        <v>2754.7999999999997</v>
      </c>
      <c r="O17" s="100">
        <f t="shared" si="1"/>
        <v>94.246905341481053</v>
      </c>
      <c r="P17" s="11">
        <f t="shared" si="2"/>
        <v>60.6</v>
      </c>
      <c r="Q17" s="70">
        <f t="shared" si="3"/>
        <v>46</v>
      </c>
      <c r="R17" s="26"/>
      <c r="S17" s="27"/>
      <c r="T17" s="28"/>
    </row>
    <row r="18" spans="1:22" ht="15" x14ac:dyDescent="0.25">
      <c r="A18" s="9">
        <v>1989</v>
      </c>
      <c r="B18" s="1">
        <v>4.8</v>
      </c>
      <c r="C18" s="1">
        <v>18.5</v>
      </c>
      <c r="D18" s="1">
        <v>3.7</v>
      </c>
      <c r="E18" s="1">
        <v>10.1</v>
      </c>
      <c r="F18" s="1">
        <v>155.5</v>
      </c>
      <c r="G18" s="1">
        <v>172.4</v>
      </c>
      <c r="H18" s="1">
        <v>413.6</v>
      </c>
      <c r="I18" s="1">
        <v>420.7</v>
      </c>
      <c r="J18" s="1">
        <v>179.7</v>
      </c>
      <c r="K18" s="1">
        <v>790.2</v>
      </c>
      <c r="L18" s="1">
        <v>454.9</v>
      </c>
      <c r="M18" s="1">
        <v>65.599999999999994</v>
      </c>
      <c r="N18" s="8">
        <f t="shared" si="0"/>
        <v>2689.7</v>
      </c>
      <c r="O18" s="100">
        <f t="shared" si="1"/>
        <v>92.019711520611878</v>
      </c>
      <c r="P18" s="11">
        <f t="shared" si="2"/>
        <v>37.1</v>
      </c>
      <c r="Q18" s="70">
        <f t="shared" si="3"/>
        <v>47</v>
      </c>
      <c r="R18" s="26"/>
      <c r="S18" s="27"/>
      <c r="T18" s="28"/>
    </row>
    <row r="19" spans="1:22" ht="15" x14ac:dyDescent="0.25">
      <c r="A19" s="9">
        <v>1990</v>
      </c>
      <c r="B19" s="1">
        <v>14.5</v>
      </c>
      <c r="C19" s="1">
        <v>2.4</v>
      </c>
      <c r="D19" s="1">
        <v>25.3</v>
      </c>
      <c r="E19" s="1">
        <v>32.6</v>
      </c>
      <c r="F19" s="1">
        <v>235.5</v>
      </c>
      <c r="G19" s="1">
        <v>256.3</v>
      </c>
      <c r="H19" s="1">
        <v>338</v>
      </c>
      <c r="I19" s="1">
        <v>429.5</v>
      </c>
      <c r="J19" s="1">
        <v>386.3</v>
      </c>
      <c r="K19" s="1">
        <v>535.29999999999995</v>
      </c>
      <c r="L19" s="1">
        <v>286.39999999999998</v>
      </c>
      <c r="M19" s="1">
        <v>191.4</v>
      </c>
      <c r="N19" s="8">
        <f t="shared" si="0"/>
        <v>2733.5</v>
      </c>
      <c r="O19" s="100">
        <f t="shared" si="1"/>
        <v>93.518192155851068</v>
      </c>
      <c r="P19" s="11">
        <f t="shared" si="2"/>
        <v>74.800000000000011</v>
      </c>
      <c r="Q19" s="70">
        <f t="shared" si="3"/>
        <v>44</v>
      </c>
      <c r="R19" s="26"/>
      <c r="S19" s="27"/>
      <c r="T19" s="28"/>
    </row>
    <row r="20" spans="1:22" ht="15" x14ac:dyDescent="0.25">
      <c r="A20" s="9">
        <v>1991</v>
      </c>
      <c r="B20" s="1">
        <v>10</v>
      </c>
      <c r="C20" s="1">
        <v>11.5</v>
      </c>
      <c r="D20" s="1">
        <v>14.3</v>
      </c>
      <c r="E20" s="1">
        <v>102</v>
      </c>
      <c r="F20" s="1">
        <v>271</v>
      </c>
      <c r="G20" s="1">
        <v>185</v>
      </c>
      <c r="H20" s="1">
        <v>207</v>
      </c>
      <c r="I20" s="1">
        <v>263</v>
      </c>
      <c r="J20" s="1">
        <v>410</v>
      </c>
      <c r="K20" s="1">
        <v>237</v>
      </c>
      <c r="L20" s="1">
        <v>598</v>
      </c>
      <c r="M20" s="1">
        <v>59</v>
      </c>
      <c r="N20" s="8">
        <f t="shared" si="0"/>
        <v>2367.8000000000002</v>
      </c>
      <c r="O20" s="100">
        <f t="shared" si="1"/>
        <v>81.006905208203463</v>
      </c>
      <c r="P20" s="11">
        <f t="shared" si="2"/>
        <v>137.80000000000001</v>
      </c>
      <c r="Q20" s="70">
        <f t="shared" si="3"/>
        <v>31</v>
      </c>
      <c r="R20" s="26"/>
      <c r="S20" s="27"/>
      <c r="T20" s="28"/>
    </row>
    <row r="21" spans="1:22" ht="15" x14ac:dyDescent="0.25">
      <c r="A21" s="9">
        <v>1992</v>
      </c>
      <c r="B21" s="1">
        <v>1</v>
      </c>
      <c r="C21" s="1">
        <v>11</v>
      </c>
      <c r="D21" s="1">
        <v>0</v>
      </c>
      <c r="E21" s="1">
        <v>185</v>
      </c>
      <c r="F21" s="1">
        <v>319</v>
      </c>
      <c r="G21" s="1">
        <v>223</v>
      </c>
      <c r="H21" s="1">
        <v>300</v>
      </c>
      <c r="I21" s="1">
        <v>418</v>
      </c>
      <c r="J21" s="1">
        <v>357</v>
      </c>
      <c r="K21" s="1">
        <v>287</v>
      </c>
      <c r="L21" s="1">
        <v>207</v>
      </c>
      <c r="M21" s="1">
        <v>211</v>
      </c>
      <c r="N21" s="8">
        <f t="shared" si="0"/>
        <v>2519</v>
      </c>
      <c r="O21" s="100">
        <f t="shared" si="1"/>
        <v>86.179742469577036</v>
      </c>
      <c r="P21" s="11">
        <f t="shared" si="2"/>
        <v>197</v>
      </c>
      <c r="Q21" s="70">
        <f t="shared" si="3"/>
        <v>21</v>
      </c>
      <c r="R21" s="26"/>
      <c r="S21" s="27"/>
      <c r="T21" s="28"/>
    </row>
    <row r="22" spans="1:22" ht="15" x14ac:dyDescent="0.25">
      <c r="A22" s="9">
        <v>1993</v>
      </c>
      <c r="B22" s="1">
        <v>90</v>
      </c>
      <c r="C22" s="1">
        <v>16</v>
      </c>
      <c r="D22" s="1">
        <v>35</v>
      </c>
      <c r="E22" s="1">
        <v>258</v>
      </c>
      <c r="F22" s="1">
        <v>131</v>
      </c>
      <c r="G22" s="1">
        <v>486</v>
      </c>
      <c r="H22" s="1">
        <v>243</v>
      </c>
      <c r="I22" s="1">
        <v>368</v>
      </c>
      <c r="J22" s="1">
        <v>343</v>
      </c>
      <c r="K22" s="1">
        <v>293</v>
      </c>
      <c r="L22" s="1">
        <v>375</v>
      </c>
      <c r="M22" s="1">
        <v>326</v>
      </c>
      <c r="N22" s="8">
        <f t="shared" si="0"/>
        <v>2964</v>
      </c>
      <c r="O22" s="100">
        <f t="shared" si="1"/>
        <v>101.40403202851383</v>
      </c>
      <c r="P22" s="11">
        <f t="shared" si="2"/>
        <v>399</v>
      </c>
      <c r="Q22" s="70">
        <f t="shared" si="3"/>
        <v>6</v>
      </c>
      <c r="R22" s="26"/>
      <c r="S22" s="27"/>
      <c r="T22" s="28"/>
    </row>
    <row r="23" spans="1:22" ht="15" x14ac:dyDescent="0.25">
      <c r="A23" s="9">
        <v>1994</v>
      </c>
      <c r="B23" s="1">
        <v>40</v>
      </c>
      <c r="C23" s="1">
        <v>3</v>
      </c>
      <c r="D23" s="1">
        <v>16</v>
      </c>
      <c r="E23" s="1">
        <v>14</v>
      </c>
      <c r="F23" s="1">
        <v>307</v>
      </c>
      <c r="G23" s="1">
        <v>415</v>
      </c>
      <c r="H23" s="1">
        <v>224</v>
      </c>
      <c r="I23" s="1">
        <v>382</v>
      </c>
      <c r="J23" s="1">
        <v>235</v>
      </c>
      <c r="K23" s="1">
        <v>186</v>
      </c>
      <c r="L23" s="1">
        <v>359</v>
      </c>
      <c r="M23" s="1">
        <v>106</v>
      </c>
      <c r="N23" s="8">
        <f t="shared" si="0"/>
        <v>2287</v>
      </c>
      <c r="O23" s="100">
        <f t="shared" si="1"/>
        <v>78.242584766940325</v>
      </c>
      <c r="P23" s="11">
        <f t="shared" si="2"/>
        <v>73</v>
      </c>
      <c r="Q23" s="70">
        <f t="shared" si="3"/>
        <v>45</v>
      </c>
      <c r="R23" s="26"/>
      <c r="S23" s="27"/>
      <c r="T23" s="28"/>
    </row>
    <row r="24" spans="1:22" ht="15" x14ac:dyDescent="0.25">
      <c r="A24" s="9">
        <v>1995</v>
      </c>
      <c r="B24" s="1">
        <v>105</v>
      </c>
      <c r="C24" s="1">
        <v>7</v>
      </c>
      <c r="D24" s="1">
        <v>5</v>
      </c>
      <c r="E24" s="1">
        <v>117</v>
      </c>
      <c r="F24" s="1">
        <v>307</v>
      </c>
      <c r="G24" s="1">
        <v>351</v>
      </c>
      <c r="H24" s="1">
        <v>302</v>
      </c>
      <c r="I24" s="1">
        <v>201</v>
      </c>
      <c r="J24" s="1">
        <v>305</v>
      </c>
      <c r="K24" s="1">
        <v>189</v>
      </c>
      <c r="L24" s="1">
        <v>673</v>
      </c>
      <c r="M24" s="1">
        <v>342</v>
      </c>
      <c r="N24" s="8">
        <f t="shared" si="0"/>
        <v>2904</v>
      </c>
      <c r="O24" s="100">
        <f t="shared" si="1"/>
        <v>99.35131882955605</v>
      </c>
      <c r="P24" s="11">
        <f t="shared" si="2"/>
        <v>234</v>
      </c>
      <c r="Q24" s="70">
        <f t="shared" si="3"/>
        <v>15</v>
      </c>
      <c r="R24" s="26"/>
      <c r="S24" s="27"/>
      <c r="T24" s="28"/>
    </row>
    <row r="25" spans="1:22" ht="15" x14ac:dyDescent="0.25">
      <c r="A25" s="9">
        <v>1996</v>
      </c>
      <c r="B25" s="1">
        <v>287</v>
      </c>
      <c r="C25" s="1">
        <v>71</v>
      </c>
      <c r="D25" s="1">
        <v>33</v>
      </c>
      <c r="E25" s="1">
        <v>87</v>
      </c>
      <c r="F25" s="1">
        <v>99</v>
      </c>
      <c r="G25" s="1">
        <v>476</v>
      </c>
      <c r="H25" s="1">
        <v>303</v>
      </c>
      <c r="I25" s="1">
        <v>469</v>
      </c>
      <c r="J25" s="1">
        <v>363</v>
      </c>
      <c r="K25" s="1">
        <v>336</v>
      </c>
      <c r="L25" s="1">
        <v>613</v>
      </c>
      <c r="M25" s="1">
        <v>233</v>
      </c>
      <c r="N25" s="8">
        <f t="shared" si="0"/>
        <v>3370</v>
      </c>
      <c r="O25" s="100">
        <f t="shared" si="1"/>
        <v>115.29405800812806</v>
      </c>
      <c r="P25" s="11">
        <f t="shared" si="2"/>
        <v>478</v>
      </c>
      <c r="Q25" s="70">
        <f t="shared" si="3"/>
        <v>2</v>
      </c>
      <c r="R25" s="26"/>
      <c r="S25" s="27"/>
      <c r="T25" s="28"/>
    </row>
    <row r="26" spans="1:22" ht="15" x14ac:dyDescent="0.25">
      <c r="A26" s="9">
        <v>1997</v>
      </c>
      <c r="B26" s="1">
        <v>34</v>
      </c>
      <c r="C26" s="1">
        <v>7</v>
      </c>
      <c r="D26" s="1">
        <v>0</v>
      </c>
      <c r="E26" s="1">
        <v>97</v>
      </c>
      <c r="F26" s="1">
        <v>229</v>
      </c>
      <c r="G26" s="1">
        <v>175</v>
      </c>
      <c r="H26" s="1">
        <v>145</v>
      </c>
      <c r="I26" s="1">
        <v>330</v>
      </c>
      <c r="J26" s="1">
        <v>411</v>
      </c>
      <c r="K26" s="1">
        <v>244</v>
      </c>
      <c r="L26" s="1">
        <v>350</v>
      </c>
      <c r="M26" s="1">
        <v>17</v>
      </c>
      <c r="N26" s="8">
        <f>SUM(B26:M26)</f>
        <v>2039</v>
      </c>
      <c r="O26" s="100">
        <f t="shared" si="1"/>
        <v>69.758036877914876</v>
      </c>
      <c r="P26" s="11">
        <f t="shared" si="2"/>
        <v>138</v>
      </c>
      <c r="Q26" s="70">
        <f t="shared" si="3"/>
        <v>30</v>
      </c>
      <c r="R26" s="29"/>
      <c r="S26" s="30"/>
      <c r="T26" s="31"/>
      <c r="V26" s="24"/>
    </row>
    <row r="27" spans="1:22" ht="15" x14ac:dyDescent="0.25">
      <c r="A27" s="9">
        <v>1998</v>
      </c>
      <c r="B27" s="1">
        <v>8</v>
      </c>
      <c r="C27" s="1">
        <v>2</v>
      </c>
      <c r="D27" s="1">
        <v>6</v>
      </c>
      <c r="E27" s="1">
        <v>283</v>
      </c>
      <c r="F27" s="1">
        <v>180</v>
      </c>
      <c r="G27" s="1">
        <v>312</v>
      </c>
      <c r="H27" s="1">
        <v>380</v>
      </c>
      <c r="I27" s="1">
        <v>493</v>
      </c>
      <c r="J27" s="1">
        <v>296</v>
      </c>
      <c r="K27" s="1">
        <v>322</v>
      </c>
      <c r="L27" s="1">
        <v>236</v>
      </c>
      <c r="M27" s="1">
        <v>453</v>
      </c>
      <c r="N27" s="8">
        <f>SUM(B27:M27)</f>
        <v>2971</v>
      </c>
      <c r="O27" s="100">
        <f t="shared" si="1"/>
        <v>101.6435152350589</v>
      </c>
      <c r="P27" s="11">
        <f t="shared" si="2"/>
        <v>299</v>
      </c>
      <c r="Q27" s="70">
        <f t="shared" si="3"/>
        <v>9</v>
      </c>
      <c r="R27" s="29"/>
      <c r="S27" s="30"/>
      <c r="T27" s="31"/>
      <c r="V27" s="24"/>
    </row>
    <row r="28" spans="1:22" ht="15" x14ac:dyDescent="0.25">
      <c r="A28" s="9">
        <v>1999</v>
      </c>
      <c r="B28" s="1">
        <v>127</v>
      </c>
      <c r="C28" s="1">
        <v>21</v>
      </c>
      <c r="D28" s="1">
        <v>70</v>
      </c>
      <c r="E28" s="1">
        <v>58</v>
      </c>
      <c r="F28" s="1">
        <v>249</v>
      </c>
      <c r="G28" s="1">
        <v>412</v>
      </c>
      <c r="H28" s="1">
        <v>527</v>
      </c>
      <c r="I28" s="1">
        <v>661</v>
      </c>
      <c r="J28" s="1">
        <v>125</v>
      </c>
      <c r="K28" s="1">
        <v>398</v>
      </c>
      <c r="L28" s="1">
        <v>326</v>
      </c>
      <c r="M28" s="1">
        <v>650</v>
      </c>
      <c r="N28" s="8">
        <f>SUM(B28:M28)</f>
        <v>3624</v>
      </c>
      <c r="O28" s="100">
        <f t="shared" si="1"/>
        <v>123.98387721704928</v>
      </c>
      <c r="P28" s="11">
        <f t="shared" si="2"/>
        <v>276</v>
      </c>
      <c r="Q28" s="70">
        <f t="shared" si="3"/>
        <v>11</v>
      </c>
      <c r="R28" s="29"/>
      <c r="S28" s="30"/>
      <c r="T28" s="31"/>
      <c r="V28" s="24"/>
    </row>
    <row r="29" spans="1:22" ht="15" x14ac:dyDescent="0.25">
      <c r="A29" s="9">
        <v>2000</v>
      </c>
      <c r="B29" s="1">
        <v>30</v>
      </c>
      <c r="C29" s="1">
        <v>12</v>
      </c>
      <c r="D29" s="1">
        <v>0</v>
      </c>
      <c r="E29" s="1">
        <v>72</v>
      </c>
      <c r="F29" s="1">
        <v>351</v>
      </c>
      <c r="G29" s="1">
        <v>515</v>
      </c>
      <c r="H29" s="1">
        <v>157</v>
      </c>
      <c r="I29" s="1">
        <v>355</v>
      </c>
      <c r="J29" s="1">
        <v>129</v>
      </c>
      <c r="K29" s="1">
        <v>523</v>
      </c>
      <c r="L29" s="1">
        <v>224</v>
      </c>
      <c r="M29" s="1">
        <v>662</v>
      </c>
      <c r="N29" s="8">
        <f>SUM(B29:M29)</f>
        <v>3030</v>
      </c>
      <c r="O29" s="100">
        <f t="shared" si="1"/>
        <v>103.66201654736737</v>
      </c>
      <c r="P29" s="11">
        <f t="shared" si="2"/>
        <v>114</v>
      </c>
      <c r="Q29" s="70">
        <f t="shared" si="3"/>
        <v>36</v>
      </c>
      <c r="R29" s="29"/>
      <c r="S29" s="30"/>
      <c r="T29" s="31"/>
      <c r="V29" s="24"/>
    </row>
    <row r="30" spans="1:22" ht="15" x14ac:dyDescent="0.25">
      <c r="A30" s="9">
        <v>2001</v>
      </c>
      <c r="B30" s="1">
        <v>98</v>
      </c>
      <c r="C30" s="1">
        <v>4</v>
      </c>
      <c r="D30" s="1">
        <v>30</v>
      </c>
      <c r="E30" s="1">
        <v>12</v>
      </c>
      <c r="F30" s="1">
        <v>236</v>
      </c>
      <c r="G30" s="1">
        <v>102</v>
      </c>
      <c r="H30" s="1">
        <v>208</v>
      </c>
      <c r="I30" s="1">
        <v>211</v>
      </c>
      <c r="J30" s="1">
        <v>264</v>
      </c>
      <c r="K30" s="1">
        <v>283</v>
      </c>
      <c r="L30" s="1">
        <v>441</v>
      </c>
      <c r="M30" s="1">
        <v>518</v>
      </c>
      <c r="N30" s="8">
        <f t="shared" ref="N30:N35" si="4">SUM(B30:M30)</f>
        <v>2407</v>
      </c>
      <c r="O30" s="100">
        <f t="shared" si="1"/>
        <v>82.348011164855862</v>
      </c>
      <c r="P30" s="11">
        <f t="shared" si="2"/>
        <v>144</v>
      </c>
      <c r="Q30" s="70">
        <f t="shared" si="3"/>
        <v>27</v>
      </c>
      <c r="R30" s="29"/>
      <c r="S30" s="30"/>
      <c r="T30" s="31"/>
      <c r="V30" s="24"/>
    </row>
    <row r="31" spans="1:22" ht="15" x14ac:dyDescent="0.25">
      <c r="A31" s="9">
        <v>2002</v>
      </c>
      <c r="B31" s="1">
        <v>157</v>
      </c>
      <c r="C31" s="1">
        <v>8</v>
      </c>
      <c r="D31" s="1">
        <v>33</v>
      </c>
      <c r="E31" s="1">
        <v>45</v>
      </c>
      <c r="F31" s="1">
        <v>113</v>
      </c>
      <c r="G31" s="1">
        <v>248</v>
      </c>
      <c r="H31" s="1">
        <v>384</v>
      </c>
      <c r="I31" s="1">
        <v>305</v>
      </c>
      <c r="J31" s="1">
        <v>246</v>
      </c>
      <c r="K31" s="1">
        <v>349</v>
      </c>
      <c r="L31" s="1">
        <v>328</v>
      </c>
      <c r="M31" s="1">
        <v>32</v>
      </c>
      <c r="N31" s="8">
        <f t="shared" si="4"/>
        <v>2248</v>
      </c>
      <c r="O31" s="100">
        <f t="shared" si="1"/>
        <v>76.908321187617773</v>
      </c>
      <c r="P31" s="11">
        <f t="shared" si="2"/>
        <v>243</v>
      </c>
      <c r="Q31" s="70">
        <f t="shared" si="3"/>
        <v>14</v>
      </c>
      <c r="R31" s="29"/>
      <c r="S31" s="30"/>
      <c r="T31" s="31"/>
      <c r="V31" s="24"/>
    </row>
    <row r="32" spans="1:22" ht="15" x14ac:dyDescent="0.25">
      <c r="A32" s="9">
        <v>2003</v>
      </c>
      <c r="B32" s="1">
        <v>16</v>
      </c>
      <c r="C32" s="1">
        <v>6</v>
      </c>
      <c r="D32" s="1">
        <v>3</v>
      </c>
      <c r="E32" s="1">
        <v>153</v>
      </c>
      <c r="F32" s="1">
        <v>512</v>
      </c>
      <c r="G32" s="1">
        <v>379</v>
      </c>
      <c r="H32" s="1">
        <v>272</v>
      </c>
      <c r="I32" s="1">
        <v>345</v>
      </c>
      <c r="J32" s="1">
        <v>249</v>
      </c>
      <c r="K32" s="1">
        <v>200</v>
      </c>
      <c r="L32" s="1">
        <v>615</v>
      </c>
      <c r="M32" s="1">
        <v>294</v>
      </c>
      <c r="N32" s="8">
        <f t="shared" si="4"/>
        <v>3044</v>
      </c>
      <c r="O32" s="100">
        <f t="shared" si="1"/>
        <v>104.14098296045754</v>
      </c>
      <c r="P32" s="11">
        <f t="shared" si="2"/>
        <v>178</v>
      </c>
      <c r="Q32" s="70">
        <f t="shared" si="3"/>
        <v>25</v>
      </c>
      <c r="R32" s="29"/>
      <c r="S32" s="30"/>
      <c r="T32" s="31"/>
      <c r="V32" s="24"/>
    </row>
    <row r="33" spans="1:22" ht="15" x14ac:dyDescent="0.25">
      <c r="A33" s="9">
        <v>2004</v>
      </c>
      <c r="B33" s="1">
        <v>34</v>
      </c>
      <c r="C33" s="1">
        <v>1</v>
      </c>
      <c r="D33" s="1">
        <v>11</v>
      </c>
      <c r="E33" s="1">
        <v>147</v>
      </c>
      <c r="F33" s="1">
        <v>307</v>
      </c>
      <c r="G33" s="1">
        <v>370</v>
      </c>
      <c r="H33" s="1">
        <v>323</v>
      </c>
      <c r="I33" s="1">
        <v>648</v>
      </c>
      <c r="J33" s="1">
        <v>434</v>
      </c>
      <c r="K33" s="1">
        <v>357</v>
      </c>
      <c r="L33" s="1">
        <v>419</v>
      </c>
      <c r="M33" s="1">
        <v>119</v>
      </c>
      <c r="N33" s="8">
        <f t="shared" si="4"/>
        <v>3170</v>
      </c>
      <c r="O33" s="100">
        <f t="shared" si="1"/>
        <v>108.45168067826884</v>
      </c>
      <c r="P33" s="11">
        <f t="shared" si="2"/>
        <v>193</v>
      </c>
      <c r="Q33" s="70">
        <f t="shared" si="3"/>
        <v>23</v>
      </c>
      <c r="R33" s="29"/>
      <c r="S33" s="30"/>
      <c r="T33" s="31"/>
      <c r="V33" s="24"/>
    </row>
    <row r="34" spans="1:22" ht="15" x14ac:dyDescent="0.25">
      <c r="A34" s="9">
        <v>2005</v>
      </c>
      <c r="B34" s="1">
        <v>64.7</v>
      </c>
      <c r="C34" s="1">
        <v>32.799999999999997</v>
      </c>
      <c r="D34" s="1">
        <v>33.1</v>
      </c>
      <c r="E34" s="1">
        <v>305.10000000000002</v>
      </c>
      <c r="F34" s="1">
        <v>190</v>
      </c>
      <c r="G34" s="1">
        <v>203</v>
      </c>
      <c r="H34" s="1">
        <v>127</v>
      </c>
      <c r="I34" s="1">
        <v>511</v>
      </c>
      <c r="J34" s="1">
        <v>365</v>
      </c>
      <c r="K34" s="1">
        <v>208</v>
      </c>
      <c r="L34" s="1">
        <v>581</v>
      </c>
      <c r="M34" s="1">
        <v>128</v>
      </c>
      <c r="N34" s="8">
        <f t="shared" si="4"/>
        <v>2748.7</v>
      </c>
      <c r="O34" s="100">
        <f t="shared" si="1"/>
        <v>94.038212832920351</v>
      </c>
      <c r="P34" s="11">
        <f t="shared" si="2"/>
        <v>435.70000000000005</v>
      </c>
      <c r="Q34" s="70">
        <f t="shared" si="3"/>
        <v>5</v>
      </c>
      <c r="R34" s="29"/>
      <c r="S34" s="30"/>
      <c r="T34" s="31"/>
      <c r="V34" s="24"/>
    </row>
    <row r="35" spans="1:22" ht="15" x14ac:dyDescent="0.25">
      <c r="A35" s="9">
        <v>2006</v>
      </c>
      <c r="B35" s="1">
        <v>86</v>
      </c>
      <c r="C35" s="1">
        <v>12</v>
      </c>
      <c r="D35" s="1">
        <v>45</v>
      </c>
      <c r="E35" s="1">
        <v>155</v>
      </c>
      <c r="F35" s="1">
        <v>469</v>
      </c>
      <c r="G35" s="1">
        <v>106</v>
      </c>
      <c r="H35" s="1">
        <v>433</v>
      </c>
      <c r="I35" s="1">
        <v>218</v>
      </c>
      <c r="J35" s="1">
        <v>424</v>
      </c>
      <c r="K35" s="1">
        <v>347</v>
      </c>
      <c r="L35" s="1">
        <v>790</v>
      </c>
      <c r="M35" s="1">
        <v>365</v>
      </c>
      <c r="N35" s="8">
        <f t="shared" si="4"/>
        <v>3450</v>
      </c>
      <c r="O35" s="100">
        <f t="shared" si="1"/>
        <v>118.03100894007177</v>
      </c>
      <c r="P35" s="11">
        <f t="shared" si="2"/>
        <v>298</v>
      </c>
      <c r="Q35" s="70">
        <f t="shared" si="3"/>
        <v>10</v>
      </c>
      <c r="R35" s="29"/>
      <c r="S35" s="30"/>
      <c r="T35" s="31"/>
      <c r="V35" s="24"/>
    </row>
    <row r="36" spans="1:22" ht="15" x14ac:dyDescent="0.25">
      <c r="A36" s="9">
        <v>2007</v>
      </c>
      <c r="B36" s="23">
        <v>11.4</v>
      </c>
      <c r="C36" s="23">
        <v>13.67</v>
      </c>
      <c r="D36" s="23">
        <v>41.89</v>
      </c>
      <c r="E36" s="23">
        <v>138</v>
      </c>
      <c r="F36" s="23">
        <v>113.88</v>
      </c>
      <c r="G36" s="23">
        <v>324.85000000000002</v>
      </c>
      <c r="H36" s="23">
        <v>336.25</v>
      </c>
      <c r="I36" s="23">
        <v>283.45999999999998</v>
      </c>
      <c r="J36" s="23">
        <v>309.08999999999997</v>
      </c>
      <c r="K36" s="23">
        <v>574.57000000000005</v>
      </c>
      <c r="L36" s="23">
        <v>780.57</v>
      </c>
      <c r="M36" s="23">
        <v>365.25</v>
      </c>
      <c r="N36" s="8">
        <f t="shared" ref="N36:N44" si="5">SUM(B36:M36)</f>
        <v>3292.88</v>
      </c>
      <c r="O36" s="100">
        <f t="shared" si="1"/>
        <v>112.65563730973436</v>
      </c>
      <c r="P36" s="11">
        <f t="shared" si="2"/>
        <v>204.96</v>
      </c>
      <c r="Q36" s="70">
        <f t="shared" si="3"/>
        <v>18</v>
      </c>
      <c r="R36" s="29"/>
      <c r="S36" s="30"/>
      <c r="T36" s="31"/>
      <c r="V36" s="24"/>
    </row>
    <row r="37" spans="1:22" ht="15" x14ac:dyDescent="0.25">
      <c r="A37" s="9">
        <v>2008</v>
      </c>
      <c r="B37" s="23">
        <v>5.31</v>
      </c>
      <c r="C37" s="23">
        <v>33.700000000000003</v>
      </c>
      <c r="D37" s="23">
        <v>1.77</v>
      </c>
      <c r="E37" s="36">
        <v>145.49</v>
      </c>
      <c r="F37" s="23">
        <v>283.58999999999997</v>
      </c>
      <c r="G37" s="23">
        <v>266.77</v>
      </c>
      <c r="H37" s="23">
        <v>352.1</v>
      </c>
      <c r="I37" s="23">
        <v>331.99</v>
      </c>
      <c r="J37" s="23">
        <v>158.31</v>
      </c>
      <c r="K37" s="23">
        <v>258.66000000000003</v>
      </c>
      <c r="L37" s="23">
        <v>780.75</v>
      </c>
      <c r="M37" s="23">
        <v>179.17</v>
      </c>
      <c r="N37" s="8">
        <f t="shared" si="5"/>
        <v>2797.61</v>
      </c>
      <c r="O37" s="100">
        <f t="shared" si="1"/>
        <v>95.711516208937439</v>
      </c>
      <c r="P37" s="11">
        <f t="shared" si="2"/>
        <v>186.27</v>
      </c>
      <c r="Q37" s="70">
        <f t="shared" si="3"/>
        <v>24</v>
      </c>
      <c r="R37" s="29"/>
      <c r="S37" s="30"/>
      <c r="T37" s="31"/>
      <c r="V37" s="24"/>
    </row>
    <row r="38" spans="1:22" ht="15" x14ac:dyDescent="0.25">
      <c r="A38" s="9">
        <v>2009</v>
      </c>
      <c r="B38" s="23">
        <v>16.920000000000002</v>
      </c>
      <c r="C38" s="23">
        <v>46.13</v>
      </c>
      <c r="D38" s="23">
        <v>29.12</v>
      </c>
      <c r="E38" s="23">
        <v>166.78</v>
      </c>
      <c r="F38" s="23">
        <v>211.23</v>
      </c>
      <c r="G38" s="23">
        <v>334.52</v>
      </c>
      <c r="H38" s="23">
        <v>359.94</v>
      </c>
      <c r="I38" s="23">
        <v>411.91</v>
      </c>
      <c r="J38" s="23">
        <v>245</v>
      </c>
      <c r="K38" s="23">
        <v>271.3</v>
      </c>
      <c r="L38" s="23">
        <v>546.62</v>
      </c>
      <c r="M38" s="23">
        <v>98.21</v>
      </c>
      <c r="N38" s="8">
        <f t="shared" si="5"/>
        <v>2737.68</v>
      </c>
      <c r="O38" s="100">
        <f t="shared" si="1"/>
        <v>93.661197842045112</v>
      </c>
      <c r="P38" s="11">
        <f t="shared" si="2"/>
        <v>258.95</v>
      </c>
      <c r="Q38" s="70">
        <f t="shared" si="3"/>
        <v>13</v>
      </c>
      <c r="T38" s="23"/>
      <c r="V38" s="24"/>
    </row>
    <row r="39" spans="1:22" ht="15" x14ac:dyDescent="0.25">
      <c r="A39" s="9">
        <v>2010</v>
      </c>
      <c r="B39" s="23">
        <v>22.06</v>
      </c>
      <c r="C39" s="23">
        <v>13.18</v>
      </c>
      <c r="D39" s="23">
        <v>34.96</v>
      </c>
      <c r="E39" s="23">
        <v>66.760000000000005</v>
      </c>
      <c r="F39" s="23">
        <v>135.66999999999999</v>
      </c>
      <c r="G39" s="23">
        <v>371.27</v>
      </c>
      <c r="H39" s="23">
        <v>294.41000000000003</v>
      </c>
      <c r="I39" s="23">
        <v>337.07</v>
      </c>
      <c r="J39" s="23">
        <v>60.63</v>
      </c>
      <c r="K39" s="23">
        <v>605.14</v>
      </c>
      <c r="L39" s="23">
        <v>727.14</v>
      </c>
      <c r="M39" s="23">
        <v>1193.33</v>
      </c>
      <c r="N39" s="8">
        <f t="shared" si="5"/>
        <v>3861.62</v>
      </c>
      <c r="O39" s="100">
        <f t="shared" si="1"/>
        <v>132.11330572265504</v>
      </c>
      <c r="P39" s="11">
        <f t="shared" si="2"/>
        <v>136.95999999999998</v>
      </c>
      <c r="Q39" s="70">
        <f t="shared" si="3"/>
        <v>32</v>
      </c>
      <c r="V39" s="24"/>
    </row>
    <row r="40" spans="1:22" ht="15" x14ac:dyDescent="0.25">
      <c r="A40" s="9">
        <v>2011</v>
      </c>
      <c r="B40" s="23">
        <v>390.48</v>
      </c>
      <c r="C40" s="23">
        <v>19.760000000000002</v>
      </c>
      <c r="D40" s="23">
        <v>29.91</v>
      </c>
      <c r="E40" s="23">
        <v>111.89</v>
      </c>
      <c r="F40" s="23">
        <v>222.35</v>
      </c>
      <c r="G40" s="23">
        <v>296.67</v>
      </c>
      <c r="H40" s="23">
        <v>385.85</v>
      </c>
      <c r="I40" s="23">
        <v>253.77</v>
      </c>
      <c r="J40" s="23">
        <v>371.85</v>
      </c>
      <c r="K40" s="23">
        <v>330.76</v>
      </c>
      <c r="L40" s="23">
        <v>964.14</v>
      </c>
      <c r="M40" s="23">
        <v>441.8</v>
      </c>
      <c r="N40" s="8">
        <f t="shared" si="5"/>
        <v>3819.23</v>
      </c>
      <c r="O40" s="100">
        <f t="shared" si="1"/>
        <v>130.66306384759139</v>
      </c>
      <c r="P40" s="11">
        <f t="shared" si="2"/>
        <v>552.04000000000008</v>
      </c>
      <c r="Q40" s="70">
        <f t="shared" si="3"/>
        <v>1</v>
      </c>
      <c r="V40" s="24"/>
    </row>
    <row r="41" spans="1:22" ht="15" x14ac:dyDescent="0.25">
      <c r="A41" s="9">
        <v>2012</v>
      </c>
      <c r="B41" s="23">
        <v>19.75</v>
      </c>
      <c r="C41" s="23">
        <v>3.54</v>
      </c>
      <c r="D41" s="23">
        <v>71.06</v>
      </c>
      <c r="E41" s="23">
        <v>114.72</v>
      </c>
      <c r="F41" s="23">
        <v>236.01</v>
      </c>
      <c r="G41" s="23">
        <v>282.20999999999998</v>
      </c>
      <c r="H41" s="23">
        <v>370.03</v>
      </c>
      <c r="I41" s="36">
        <v>250</v>
      </c>
      <c r="J41" s="23">
        <v>445.75</v>
      </c>
      <c r="K41" s="23">
        <v>397.78</v>
      </c>
      <c r="L41" s="23">
        <v>899.42</v>
      </c>
      <c r="M41" s="23">
        <v>427.38</v>
      </c>
      <c r="N41" s="8">
        <f t="shared" si="5"/>
        <v>3517.65</v>
      </c>
      <c r="O41" s="100">
        <f t="shared" si="1"/>
        <v>120.34544307189665</v>
      </c>
      <c r="P41" s="11">
        <f t="shared" si="2"/>
        <v>209.07</v>
      </c>
      <c r="Q41" s="70">
        <f t="shared" si="3"/>
        <v>17</v>
      </c>
      <c r="V41" s="24"/>
    </row>
    <row r="42" spans="1:22" ht="15" x14ac:dyDescent="0.25">
      <c r="A42" s="9">
        <v>2013</v>
      </c>
      <c r="B42" s="23">
        <v>7.85</v>
      </c>
      <c r="C42" s="23">
        <v>32.21</v>
      </c>
      <c r="D42" s="23">
        <v>56.05</v>
      </c>
      <c r="E42" s="23">
        <v>14.71</v>
      </c>
      <c r="F42" s="23">
        <v>311.39</v>
      </c>
      <c r="G42" s="23">
        <v>317.23</v>
      </c>
      <c r="H42" s="23">
        <v>362.48</v>
      </c>
      <c r="I42" s="23">
        <v>550.58000000000004</v>
      </c>
      <c r="J42" s="23">
        <v>206.09</v>
      </c>
      <c r="K42" s="23">
        <v>333.22</v>
      </c>
      <c r="L42" s="23">
        <v>214.49</v>
      </c>
      <c r="M42" s="23">
        <v>213.74</v>
      </c>
      <c r="N42" s="8">
        <f t="shared" si="5"/>
        <v>2620.04</v>
      </c>
      <c r="O42" s="100">
        <f t="shared" si="1"/>
        <v>89.636511496621921</v>
      </c>
      <c r="P42" s="11">
        <f t="shared" si="2"/>
        <v>110.82</v>
      </c>
      <c r="Q42" s="70">
        <f t="shared" si="3"/>
        <v>37</v>
      </c>
      <c r="V42" s="24"/>
    </row>
    <row r="43" spans="1:22" ht="15" x14ac:dyDescent="0.25">
      <c r="A43" s="9">
        <v>2014</v>
      </c>
      <c r="B43" s="23">
        <f>B81</f>
        <v>32.450000000000003</v>
      </c>
      <c r="C43" s="23">
        <f t="shared" ref="C43:M43" si="6">C81</f>
        <v>14.2</v>
      </c>
      <c r="D43" s="23">
        <f t="shared" si="6"/>
        <v>48.24</v>
      </c>
      <c r="E43" s="23">
        <f t="shared" si="6"/>
        <v>103.05</v>
      </c>
      <c r="F43" s="23">
        <f t="shared" si="6"/>
        <v>396.56</v>
      </c>
      <c r="G43" s="23">
        <f t="shared" si="6"/>
        <v>610.33000000000004</v>
      </c>
      <c r="H43" s="23">
        <f t="shared" si="6"/>
        <v>100.77</v>
      </c>
      <c r="I43" s="23">
        <f t="shared" si="6"/>
        <v>395.7</v>
      </c>
      <c r="J43" s="23">
        <f t="shared" si="6"/>
        <v>277.68</v>
      </c>
      <c r="K43" s="23">
        <f t="shared" si="6"/>
        <v>488.75</v>
      </c>
      <c r="L43" s="23">
        <v>439.05</v>
      </c>
      <c r="M43" s="23">
        <f t="shared" si="6"/>
        <v>358.17</v>
      </c>
      <c r="N43" s="8">
        <f t="shared" si="5"/>
        <v>3264.9500000000003</v>
      </c>
      <c r="O43" s="100">
        <f t="shared" si="1"/>
        <v>111.70009931561951</v>
      </c>
      <c r="P43" s="11">
        <f t="shared" si="2"/>
        <v>197.94</v>
      </c>
      <c r="Q43" s="70">
        <f t="shared" si="3"/>
        <v>20</v>
      </c>
      <c r="V43" s="24"/>
    </row>
    <row r="44" spans="1:22" ht="15" x14ac:dyDescent="0.25">
      <c r="A44" s="9">
        <v>2015</v>
      </c>
      <c r="B44" s="23">
        <v>37.084000000000003</v>
      </c>
      <c r="C44" s="23">
        <v>10.667999999999999</v>
      </c>
      <c r="D44" s="23">
        <v>6.0960000000000001</v>
      </c>
      <c r="E44" s="23">
        <v>47.503999999999998</v>
      </c>
      <c r="F44" s="23">
        <v>160.012</v>
      </c>
      <c r="G44" s="23">
        <v>93.731999999999999</v>
      </c>
      <c r="H44" s="23">
        <v>219.96799999999999</v>
      </c>
      <c r="I44" s="23">
        <v>479.31400000000002</v>
      </c>
      <c r="J44" s="23">
        <v>650.5</v>
      </c>
      <c r="K44" s="23">
        <v>493.524</v>
      </c>
      <c r="L44" s="23">
        <v>408.68</v>
      </c>
      <c r="M44" s="23">
        <v>98.808000000000007</v>
      </c>
      <c r="N44" s="8">
        <f t="shared" si="5"/>
        <v>2705.89</v>
      </c>
      <c r="O44" s="100">
        <f t="shared" si="1"/>
        <v>92.573601965463993</v>
      </c>
      <c r="P44" s="11">
        <f t="shared" si="2"/>
        <v>101.352</v>
      </c>
      <c r="Q44" s="70">
        <f t="shared" si="3"/>
        <v>39</v>
      </c>
      <c r="V44" s="24"/>
    </row>
    <row r="45" spans="1:22" ht="15" x14ac:dyDescent="0.25">
      <c r="A45" s="9">
        <v>2016</v>
      </c>
      <c r="B45" s="23">
        <v>30.988</v>
      </c>
      <c r="C45" s="23">
        <v>18.033999999999999</v>
      </c>
      <c r="D45" s="23">
        <v>10.16</v>
      </c>
      <c r="E45" s="23">
        <v>57.91</v>
      </c>
      <c r="F45" s="23">
        <v>280.416</v>
      </c>
      <c r="G45" s="23">
        <v>397.26</v>
      </c>
      <c r="H45" s="23">
        <v>543.04399999999998</v>
      </c>
      <c r="I45" s="23">
        <v>319.02999999999997</v>
      </c>
      <c r="J45" s="23">
        <v>466.096</v>
      </c>
      <c r="K45" s="23">
        <v>464.56599999999997</v>
      </c>
      <c r="L45" s="23">
        <v>864.60199999999998</v>
      </c>
      <c r="M45" s="23">
        <v>279.42</v>
      </c>
      <c r="N45" s="8">
        <f t="shared" ref="N45:N47" si="7">SUM(B45:M45)</f>
        <v>3731.5259999999998</v>
      </c>
      <c r="O45" s="100">
        <f t="shared" si="1"/>
        <v>127.66254454090151</v>
      </c>
      <c r="P45" s="11">
        <f t="shared" si="2"/>
        <v>117.092</v>
      </c>
      <c r="Q45" s="70">
        <f t="shared" si="3"/>
        <v>34</v>
      </c>
      <c r="V45" s="24"/>
    </row>
    <row r="46" spans="1:22" ht="15" x14ac:dyDescent="0.25">
      <c r="A46" s="9">
        <v>2017</v>
      </c>
      <c r="B46" s="23">
        <v>23.367999999999999</v>
      </c>
      <c r="C46" s="23">
        <v>10.414</v>
      </c>
      <c r="D46" s="23">
        <v>35.56</v>
      </c>
      <c r="E46" s="23">
        <v>23.876000000000001</v>
      </c>
      <c r="F46" s="23">
        <v>285.74799999999999</v>
      </c>
      <c r="G46" s="23">
        <v>280.16000000000003</v>
      </c>
      <c r="H46" s="23">
        <v>556.88</v>
      </c>
      <c r="I46" s="23">
        <v>379.95</v>
      </c>
      <c r="J46" s="23">
        <v>355.09</v>
      </c>
      <c r="K46" s="23">
        <v>314.68</v>
      </c>
      <c r="L46" s="23">
        <v>355.6</v>
      </c>
      <c r="M46" s="36">
        <v>740</v>
      </c>
      <c r="N46" s="8">
        <f t="shared" si="7"/>
        <v>3361.3259999999996</v>
      </c>
      <c r="O46" s="100">
        <f t="shared" si="1"/>
        <v>114.99730410333207</v>
      </c>
      <c r="P46" s="11">
        <f t="shared" si="2"/>
        <v>93.218000000000004</v>
      </c>
      <c r="Q46" s="70">
        <f t="shared" si="3"/>
        <v>41</v>
      </c>
      <c r="V46" s="24"/>
    </row>
    <row r="47" spans="1:22" ht="15" x14ac:dyDescent="0.25">
      <c r="A47" s="9">
        <v>2018</v>
      </c>
      <c r="B47" s="23">
        <v>96.77</v>
      </c>
      <c r="C47" s="23">
        <v>10.92</v>
      </c>
      <c r="D47" s="23">
        <v>43.43</v>
      </c>
      <c r="E47" s="23">
        <v>51.31</v>
      </c>
      <c r="F47" s="23">
        <v>438.92</v>
      </c>
      <c r="G47" s="23">
        <v>435.62</v>
      </c>
      <c r="H47" s="23">
        <v>619.5</v>
      </c>
      <c r="I47" s="23">
        <v>357.13</v>
      </c>
      <c r="J47" s="23">
        <v>530.61</v>
      </c>
      <c r="K47" s="23">
        <v>300.22000000000003</v>
      </c>
      <c r="L47" s="23">
        <v>592.08000000000004</v>
      </c>
      <c r="M47" s="23">
        <v>43.69</v>
      </c>
      <c r="N47" s="8">
        <f t="shared" si="7"/>
        <v>3520.2000000000003</v>
      </c>
      <c r="O47" s="100">
        <f t="shared" si="1"/>
        <v>120.43268338285236</v>
      </c>
      <c r="P47" s="11">
        <f t="shared" si="2"/>
        <v>202.43</v>
      </c>
      <c r="Q47" s="70">
        <f t="shared" si="3"/>
        <v>19</v>
      </c>
      <c r="V47" s="24"/>
    </row>
    <row r="48" spans="1:22" ht="15" x14ac:dyDescent="0.25">
      <c r="A48" s="9">
        <v>2019</v>
      </c>
      <c r="B48" s="23">
        <v>17.78</v>
      </c>
      <c r="C48" s="23">
        <v>4.57</v>
      </c>
      <c r="D48" s="23">
        <v>32.770000000000003</v>
      </c>
      <c r="E48" s="23">
        <v>90.67</v>
      </c>
      <c r="F48" s="23">
        <v>240.79</v>
      </c>
      <c r="G48" s="23">
        <v>224.04</v>
      </c>
      <c r="H48" s="23">
        <v>350.78</v>
      </c>
      <c r="I48" s="23">
        <v>304.29000000000002</v>
      </c>
      <c r="J48" s="23">
        <v>419.87</v>
      </c>
      <c r="K48" s="23">
        <v>194.58</v>
      </c>
      <c r="L48" s="23">
        <v>383.28</v>
      </c>
      <c r="M48" s="23">
        <v>560.07000000000005</v>
      </c>
      <c r="N48" s="8">
        <f t="shared" ref="N48" si="8">SUM(B48:M48)</f>
        <v>2823.4900000000002</v>
      </c>
      <c r="O48" s="100">
        <f t="shared" si="1"/>
        <v>96.596919835421232</v>
      </c>
      <c r="P48" s="11">
        <f t="shared" si="2"/>
        <v>145.79000000000002</v>
      </c>
      <c r="Q48" s="70">
        <f t="shared" ref="Q48:Q49" si="9">RANK(P48,P$3:P$49,0)</f>
        <v>26</v>
      </c>
      <c r="V48" s="24"/>
    </row>
    <row r="49" spans="1:22" ht="15" x14ac:dyDescent="0.25">
      <c r="A49" s="9">
        <v>2020</v>
      </c>
      <c r="B49" s="23">
        <v>37.08</v>
      </c>
      <c r="C49" s="23">
        <v>25.4</v>
      </c>
      <c r="D49" s="23">
        <v>16</v>
      </c>
      <c r="E49" s="23">
        <v>56.39</v>
      </c>
      <c r="F49" s="1"/>
      <c r="G49" s="1"/>
      <c r="H49" s="1"/>
      <c r="I49" s="1"/>
      <c r="J49" s="1"/>
      <c r="K49" s="1"/>
      <c r="L49" s="1"/>
      <c r="M49" s="1"/>
      <c r="N49" s="8"/>
      <c r="O49" s="8"/>
      <c r="P49" s="11">
        <f t="shared" si="2"/>
        <v>134.87</v>
      </c>
      <c r="Q49" s="70">
        <f t="shared" si="9"/>
        <v>33</v>
      </c>
      <c r="V49" s="24"/>
    </row>
    <row r="50" spans="1:22" ht="15" x14ac:dyDescent="0.25">
      <c r="A50" s="9"/>
      <c r="B50" s="23"/>
      <c r="C50" s="16"/>
      <c r="D50" s="16"/>
      <c r="E50" s="16"/>
      <c r="F50" s="1"/>
      <c r="G50" s="1"/>
      <c r="H50" s="1"/>
      <c r="I50" s="1"/>
      <c r="J50" s="1"/>
      <c r="K50" s="1"/>
      <c r="L50" s="1"/>
      <c r="M50" s="1"/>
      <c r="N50" s="8"/>
      <c r="O50" s="8"/>
      <c r="P50" s="11"/>
      <c r="Q50" s="70"/>
      <c r="V50" s="24"/>
    </row>
    <row r="51" spans="1:22" ht="15" x14ac:dyDescent="0.25">
      <c r="A51" s="39" t="s">
        <v>64</v>
      </c>
      <c r="N51" s="10"/>
      <c r="O51" s="10"/>
      <c r="P51" s="10"/>
      <c r="V51" s="24"/>
    </row>
    <row r="52" spans="1:22" ht="15" x14ac:dyDescent="0.25">
      <c r="A52" s="7"/>
      <c r="B52" s="39"/>
      <c r="N52" s="10"/>
      <c r="O52" s="10"/>
      <c r="P52" s="10"/>
      <c r="V52" s="24"/>
    </row>
    <row r="53" spans="1:22" ht="15" x14ac:dyDescent="0.25">
      <c r="A53" s="9" t="s">
        <v>18</v>
      </c>
      <c r="B53" s="99">
        <f>AVERAGE(B3:B49)</f>
        <v>57.472127659574461</v>
      </c>
      <c r="C53" s="99">
        <f t="shared" ref="C53:N53" si="10">AVERAGE(C3:C49)</f>
        <v>17.912680851063829</v>
      </c>
      <c r="D53" s="99">
        <f t="shared" si="10"/>
        <v>22.679063829787232</v>
      </c>
      <c r="E53" s="99">
        <f t="shared" si="10"/>
        <v>108.36510638297874</v>
      </c>
      <c r="F53" s="99">
        <f t="shared" si="10"/>
        <v>265.30795652173907</v>
      </c>
      <c r="G53" s="99">
        <f t="shared" si="10"/>
        <v>323.39265217391312</v>
      </c>
      <c r="H53" s="99">
        <f t="shared" si="10"/>
        <v>315.82830434782613</v>
      </c>
      <c r="I53" s="99">
        <f t="shared" si="10"/>
        <v>371.63030434782615</v>
      </c>
      <c r="J53" s="99">
        <f t="shared" si="10"/>
        <v>299.97317391304352</v>
      </c>
      <c r="K53" s="99">
        <f t="shared" si="10"/>
        <v>373.4032608695652</v>
      </c>
      <c r="L53" s="99">
        <f t="shared" si="10"/>
        <v>482.18308695652161</v>
      </c>
      <c r="M53" s="99">
        <f t="shared" si="10"/>
        <v>283.25734782608691</v>
      </c>
      <c r="N53" s="8">
        <f t="shared" si="10"/>
        <v>2922.9606956521729</v>
      </c>
      <c r="O53" s="8"/>
      <c r="P53" s="11">
        <f>AVERAGE(P2:P49)</f>
        <v>206.42897872340438</v>
      </c>
      <c r="V53" s="24"/>
    </row>
    <row r="54" spans="1:22" ht="15" x14ac:dyDescent="0.25">
      <c r="A54" s="9" t="s">
        <v>19</v>
      </c>
      <c r="B54" s="100">
        <f>STDEV(B3:B49)</f>
        <v>80.15121412886505</v>
      </c>
      <c r="C54" s="100">
        <f t="shared" ref="C54:N54" si="11">STDEV(C3:C49)</f>
        <v>14.705996424272394</v>
      </c>
      <c r="D54" s="100">
        <f t="shared" si="11"/>
        <v>20.159464286580739</v>
      </c>
      <c r="E54" s="100">
        <f t="shared" si="11"/>
        <v>87.337718651628663</v>
      </c>
      <c r="F54" s="100">
        <f t="shared" si="11"/>
        <v>113.03510303263363</v>
      </c>
      <c r="G54" s="100">
        <f t="shared" si="11"/>
        <v>115.98541636683206</v>
      </c>
      <c r="H54" s="100">
        <f t="shared" si="11"/>
        <v>118.44882069744894</v>
      </c>
      <c r="I54" s="100">
        <f t="shared" si="11"/>
        <v>120.68908225976902</v>
      </c>
      <c r="J54" s="100">
        <f t="shared" si="11"/>
        <v>125.03490106656065</v>
      </c>
      <c r="K54" s="100">
        <f t="shared" si="11"/>
        <v>131.7763054610071</v>
      </c>
      <c r="L54" s="100">
        <f t="shared" si="11"/>
        <v>213.77608460181236</v>
      </c>
      <c r="M54" s="100">
        <f t="shared" si="11"/>
        <v>232.11299399121378</v>
      </c>
      <c r="N54" s="8">
        <f t="shared" si="11"/>
        <v>526.33898284681959</v>
      </c>
      <c r="O54" s="8"/>
      <c r="P54" s="11">
        <f>STDEV(P2:P49)</f>
        <v>125.02972984045738</v>
      </c>
      <c r="V54" s="24"/>
    </row>
    <row r="55" spans="1:22" ht="15" x14ac:dyDescent="0.25">
      <c r="A55" s="9" t="s">
        <v>20</v>
      </c>
      <c r="B55" s="100">
        <f t="shared" ref="B55" si="12">B54/B53*100</f>
        <v>139.46101770170398</v>
      </c>
      <c r="C55" s="100">
        <f t="shared" ref="C55:N55" si="13">C54/C53*100</f>
        <v>82.098243956593521</v>
      </c>
      <c r="D55" s="100">
        <f t="shared" si="13"/>
        <v>88.890195988173076</v>
      </c>
      <c r="E55" s="100">
        <f t="shared" si="13"/>
        <v>80.595794685942451</v>
      </c>
      <c r="F55" s="100">
        <f t="shared" si="13"/>
        <v>42.605244303471032</v>
      </c>
      <c r="G55" s="100">
        <f t="shared" si="13"/>
        <v>35.865198416585478</v>
      </c>
      <c r="H55" s="100">
        <f t="shared" si="13"/>
        <v>37.504181565373443</v>
      </c>
      <c r="I55" s="100">
        <f t="shared" si="13"/>
        <v>32.475576089405905</v>
      </c>
      <c r="J55" s="100">
        <f t="shared" si="13"/>
        <v>41.682027574507671</v>
      </c>
      <c r="K55" s="100">
        <f t="shared" si="13"/>
        <v>35.290614536716205</v>
      </c>
      <c r="L55" s="100">
        <f t="shared" si="13"/>
        <v>44.335044174016936</v>
      </c>
      <c r="M55" s="100">
        <f t="shared" si="13"/>
        <v>81.944209310935676</v>
      </c>
      <c r="N55" s="8">
        <f t="shared" si="13"/>
        <v>18.007049620261228</v>
      </c>
      <c r="O55" s="8"/>
      <c r="P55" s="11">
        <f>MIN(P2:P49)</f>
        <v>37.1</v>
      </c>
      <c r="V55" s="24"/>
    </row>
    <row r="56" spans="1:22" ht="15" x14ac:dyDescent="0.25">
      <c r="A56" s="9" t="s">
        <v>21</v>
      </c>
      <c r="B56" s="100">
        <f>MIN(B3:B49)</f>
        <v>1</v>
      </c>
      <c r="C56" s="100">
        <f t="shared" ref="C56:N56" si="14">MIN(C3:C49)</f>
        <v>1</v>
      </c>
      <c r="D56" s="100">
        <f t="shared" si="14"/>
        <v>0</v>
      </c>
      <c r="E56" s="100">
        <f t="shared" si="14"/>
        <v>10.1</v>
      </c>
      <c r="F56" s="100">
        <f t="shared" si="14"/>
        <v>99</v>
      </c>
      <c r="G56" s="100">
        <f t="shared" si="14"/>
        <v>93.731999999999999</v>
      </c>
      <c r="H56" s="100">
        <f t="shared" si="14"/>
        <v>100.77</v>
      </c>
      <c r="I56" s="100">
        <f t="shared" si="14"/>
        <v>131</v>
      </c>
      <c r="J56" s="100">
        <f t="shared" si="14"/>
        <v>60.63</v>
      </c>
      <c r="K56" s="100">
        <f t="shared" si="14"/>
        <v>186</v>
      </c>
      <c r="L56" s="100">
        <f t="shared" si="14"/>
        <v>135</v>
      </c>
      <c r="M56" s="100">
        <f t="shared" si="14"/>
        <v>9</v>
      </c>
      <c r="N56" s="8">
        <f t="shared" si="14"/>
        <v>1784.6000000000001</v>
      </c>
      <c r="O56" s="8"/>
      <c r="V56" s="24"/>
    </row>
    <row r="57" spans="1:22" ht="15" x14ac:dyDescent="0.25">
      <c r="A57" s="9" t="s">
        <v>22</v>
      </c>
      <c r="B57" s="100">
        <f>MAX(B3:B49)</f>
        <v>390.48</v>
      </c>
      <c r="C57" s="100">
        <f t="shared" ref="C57:N57" si="15">MAX(C3:C49)</f>
        <v>71</v>
      </c>
      <c r="D57" s="100">
        <f t="shared" si="15"/>
        <v>71.06</v>
      </c>
      <c r="E57" s="100">
        <f t="shared" si="15"/>
        <v>343</v>
      </c>
      <c r="F57" s="100">
        <f t="shared" si="15"/>
        <v>518</v>
      </c>
      <c r="G57" s="100">
        <f t="shared" si="15"/>
        <v>610.33000000000004</v>
      </c>
      <c r="H57" s="100">
        <f t="shared" si="15"/>
        <v>619.5</v>
      </c>
      <c r="I57" s="100">
        <f t="shared" si="15"/>
        <v>661</v>
      </c>
      <c r="J57" s="100">
        <f t="shared" si="15"/>
        <v>650.5</v>
      </c>
      <c r="K57" s="100">
        <f t="shared" si="15"/>
        <v>790.2</v>
      </c>
      <c r="L57" s="100">
        <f t="shared" si="15"/>
        <v>964.14</v>
      </c>
      <c r="M57" s="100">
        <f t="shared" si="15"/>
        <v>1193.33</v>
      </c>
      <c r="N57" s="8">
        <f t="shared" si="15"/>
        <v>4023.5</v>
      </c>
      <c r="O57" s="8"/>
      <c r="P57" s="11">
        <f>MAX(P2:P49)</f>
        <v>552.04000000000008</v>
      </c>
      <c r="V57" s="24"/>
    </row>
    <row r="58" spans="1:22" ht="15" x14ac:dyDescent="0.25">
      <c r="A58" s="9" t="s">
        <v>23</v>
      </c>
      <c r="B58" s="100">
        <f>QUARTILE(B3:B49,1)</f>
        <v>13.5</v>
      </c>
      <c r="C58" s="100">
        <f t="shared" ref="C58:N58" si="16">QUARTILE(C3:C49,1)</f>
        <v>7.4</v>
      </c>
      <c r="D58" s="100">
        <f t="shared" si="16"/>
        <v>5.3</v>
      </c>
      <c r="E58" s="100">
        <f t="shared" si="16"/>
        <v>43.25</v>
      </c>
      <c r="F58" s="100">
        <f t="shared" si="16"/>
        <v>173.25</v>
      </c>
      <c r="G58" s="100">
        <f t="shared" si="16"/>
        <v>235.25</v>
      </c>
      <c r="H58" s="100">
        <f t="shared" si="16"/>
        <v>228.75</v>
      </c>
      <c r="I58" s="100">
        <f t="shared" si="16"/>
        <v>291.17499999999995</v>
      </c>
      <c r="J58" s="100">
        <f t="shared" si="16"/>
        <v>197.77250000000001</v>
      </c>
      <c r="K58" s="100">
        <f t="shared" si="16"/>
        <v>288.5</v>
      </c>
      <c r="L58" s="100">
        <f t="shared" si="16"/>
        <v>320.375</v>
      </c>
      <c r="M58" s="100">
        <f t="shared" si="16"/>
        <v>100.60600000000001</v>
      </c>
      <c r="N58" s="8">
        <f t="shared" si="16"/>
        <v>2689.7749999999996</v>
      </c>
      <c r="O58" s="8"/>
      <c r="P58" s="11">
        <f>QUARTILE(P2:P49,1)</f>
        <v>115.5</v>
      </c>
      <c r="V58" s="24"/>
    </row>
    <row r="59" spans="1:22" ht="15" x14ac:dyDescent="0.25">
      <c r="A59" s="9" t="s">
        <v>24</v>
      </c>
      <c r="B59" s="100">
        <f>QUARTILE(B3:B49,2)</f>
        <v>30</v>
      </c>
      <c r="C59" s="100">
        <f t="shared" ref="C59:N59" si="17">QUARTILE(C3:C49,2)</f>
        <v>13.18</v>
      </c>
      <c r="D59" s="100">
        <f t="shared" si="17"/>
        <v>16</v>
      </c>
      <c r="E59" s="100">
        <f t="shared" si="17"/>
        <v>90.67</v>
      </c>
      <c r="F59" s="100">
        <f t="shared" si="17"/>
        <v>244.89499999999998</v>
      </c>
      <c r="G59" s="100">
        <f t="shared" si="17"/>
        <v>331.86</v>
      </c>
      <c r="H59" s="100">
        <f t="shared" si="17"/>
        <v>307</v>
      </c>
      <c r="I59" s="100">
        <f t="shared" si="17"/>
        <v>352.85</v>
      </c>
      <c r="J59" s="100">
        <f t="shared" si="17"/>
        <v>297.5</v>
      </c>
      <c r="K59" s="100">
        <f t="shared" si="17"/>
        <v>341.75</v>
      </c>
      <c r="L59" s="100">
        <f t="shared" si="17"/>
        <v>429.02499999999998</v>
      </c>
      <c r="M59" s="100">
        <f t="shared" si="17"/>
        <v>237.25</v>
      </c>
      <c r="N59" s="8">
        <f t="shared" si="17"/>
        <v>2839.8950000000004</v>
      </c>
      <c r="O59" s="8"/>
      <c r="P59" s="11">
        <f>QUARTILE(P2:P49,2)</f>
        <v>186.27</v>
      </c>
      <c r="V59" s="24"/>
    </row>
    <row r="60" spans="1:22" ht="15" x14ac:dyDescent="0.25">
      <c r="A60" s="9" t="s">
        <v>25</v>
      </c>
      <c r="B60" s="100">
        <f>QUARTILE(B3:B49,3)</f>
        <v>60.35</v>
      </c>
      <c r="C60" s="100">
        <f t="shared" ref="C60:N60" si="18">QUARTILE(C3:C49,3)</f>
        <v>23.15</v>
      </c>
      <c r="D60" s="100">
        <f t="shared" si="18"/>
        <v>34.03</v>
      </c>
      <c r="E60" s="100">
        <f t="shared" si="18"/>
        <v>149</v>
      </c>
      <c r="F60" s="100">
        <f t="shared" si="18"/>
        <v>314.84749999999997</v>
      </c>
      <c r="G60" s="100">
        <f t="shared" si="18"/>
        <v>396.12</v>
      </c>
      <c r="H60" s="100">
        <f t="shared" si="18"/>
        <v>375.78249999999997</v>
      </c>
      <c r="I60" s="100">
        <f t="shared" si="18"/>
        <v>420.92500000000001</v>
      </c>
      <c r="J60" s="100">
        <f t="shared" si="18"/>
        <v>397.85</v>
      </c>
      <c r="K60" s="100">
        <f t="shared" si="18"/>
        <v>464.37450000000001</v>
      </c>
      <c r="L60" s="100">
        <f t="shared" si="18"/>
        <v>609.25</v>
      </c>
      <c r="M60" s="100">
        <f t="shared" si="18"/>
        <v>400.3125</v>
      </c>
      <c r="N60" s="8">
        <f t="shared" si="18"/>
        <v>3285.8975</v>
      </c>
      <c r="O60" s="8"/>
      <c r="P60" s="11">
        <f>QUARTILE(P2:P49,3)</f>
        <v>263.92499999999995</v>
      </c>
      <c r="V60" s="24"/>
    </row>
    <row r="61" spans="1:22" ht="15" x14ac:dyDescent="0.25">
      <c r="A61" s="98" t="s">
        <v>193</v>
      </c>
      <c r="B61" s="99">
        <f>B49</f>
        <v>37.08</v>
      </c>
      <c r="C61" s="99">
        <f>B61+C49</f>
        <v>62.48</v>
      </c>
      <c r="D61" s="99">
        <f t="shared" ref="D61:E61" si="19">C61+D49</f>
        <v>78.47999999999999</v>
      </c>
      <c r="E61" s="99">
        <f t="shared" si="19"/>
        <v>134.87</v>
      </c>
      <c r="F61" s="99"/>
      <c r="G61" s="99"/>
      <c r="H61" s="99"/>
      <c r="I61" s="99"/>
      <c r="J61" s="99"/>
      <c r="K61" s="99"/>
      <c r="L61" s="99"/>
      <c r="M61" s="99"/>
      <c r="P61" s="70">
        <f>RANK(P48,P2:P49,0)</f>
        <v>26</v>
      </c>
      <c r="V61" s="24"/>
    </row>
    <row r="62" spans="1:22" x14ac:dyDescent="0.2">
      <c r="A62" s="9" t="s">
        <v>158</v>
      </c>
      <c r="B62" s="78">
        <f>RANK(B49,B2:B49,0)</f>
        <v>19</v>
      </c>
      <c r="C62" s="78">
        <f t="shared" ref="C62:E62" si="20">RANK(C49,C2:C49,0)</f>
        <v>11</v>
      </c>
      <c r="D62" s="78">
        <f t="shared" si="20"/>
        <v>24</v>
      </c>
      <c r="E62" s="78">
        <f t="shared" si="20"/>
        <v>32</v>
      </c>
      <c r="F62" s="78"/>
      <c r="G62" s="78"/>
      <c r="H62" s="78"/>
      <c r="I62" s="78"/>
      <c r="J62" s="78"/>
      <c r="K62" s="78"/>
      <c r="L62" s="78"/>
      <c r="M62" s="78"/>
      <c r="N62" s="93"/>
      <c r="O62" s="93"/>
      <c r="V62" s="24"/>
    </row>
    <row r="63" spans="1:22" ht="15" x14ac:dyDescent="0.25">
      <c r="A63" s="9" t="s">
        <v>186</v>
      </c>
      <c r="B63" s="99">
        <f>B53</f>
        <v>57.472127659574461</v>
      </c>
      <c r="C63" s="99">
        <f>B63+C53</f>
        <v>75.384808510638294</v>
      </c>
      <c r="D63" s="99">
        <f t="shared" ref="D63:F63" si="21">C63+D53</f>
        <v>98.063872340425519</v>
      </c>
      <c r="E63" s="99">
        <f t="shared" si="21"/>
        <v>206.42897872340427</v>
      </c>
      <c r="F63" s="99">
        <f t="shared" si="21"/>
        <v>471.73693524514334</v>
      </c>
      <c r="G63" s="99">
        <f t="shared" ref="G63" si="22">F63+G53</f>
        <v>795.12958741905641</v>
      </c>
      <c r="H63" s="99">
        <f t="shared" ref="H63:M63" si="23">G63+H53</f>
        <v>1110.9578917668825</v>
      </c>
      <c r="I63" s="99">
        <f t="shared" si="23"/>
        <v>1482.5881961147088</v>
      </c>
      <c r="J63" s="99">
        <f t="shared" si="23"/>
        <v>1782.5613700277522</v>
      </c>
      <c r="K63" s="99">
        <f t="shared" si="23"/>
        <v>2155.9646308973174</v>
      </c>
      <c r="L63" s="99">
        <f t="shared" si="23"/>
        <v>2638.1477178538389</v>
      </c>
      <c r="M63" s="99">
        <f t="shared" si="23"/>
        <v>2921.4050656799259</v>
      </c>
      <c r="N63" s="8"/>
      <c r="O63" s="8"/>
      <c r="V63" s="24"/>
    </row>
    <row r="64" spans="1:22" x14ac:dyDescent="0.2">
      <c r="A64" s="37" t="s">
        <v>46</v>
      </c>
      <c r="B64" s="1"/>
      <c r="C64" s="1"/>
      <c r="D64" s="1"/>
      <c r="E64" s="1"/>
      <c r="F64" s="1"/>
      <c r="G64" s="1"/>
      <c r="H64" s="1"/>
      <c r="I64" s="1"/>
      <c r="J64" s="1"/>
      <c r="K64" s="1"/>
      <c r="L64" s="1"/>
      <c r="M64" s="1"/>
      <c r="V64" s="24"/>
    </row>
    <row r="65" spans="1:22" x14ac:dyDescent="0.2">
      <c r="A65" s="37"/>
      <c r="B65" s="1"/>
      <c r="C65" s="1"/>
      <c r="D65" s="1"/>
      <c r="E65" s="1"/>
      <c r="F65" s="1"/>
      <c r="G65" s="1"/>
      <c r="H65" s="1"/>
      <c r="I65" s="1"/>
      <c r="J65" s="1"/>
      <c r="K65" s="1"/>
      <c r="L65" s="1"/>
      <c r="M65" s="1"/>
      <c r="V65" s="24"/>
    </row>
    <row r="66" spans="1:22" x14ac:dyDescent="0.2">
      <c r="A66" s="9"/>
      <c r="B66" s="1"/>
      <c r="C66" s="1"/>
      <c r="D66" s="1"/>
      <c r="E66" s="1"/>
      <c r="F66" s="1"/>
      <c r="G66" s="1"/>
      <c r="H66" s="1"/>
      <c r="I66" s="1"/>
      <c r="J66" s="1"/>
      <c r="K66" s="1"/>
      <c r="L66" s="1"/>
      <c r="M66" s="1"/>
      <c r="V66" s="24"/>
    </row>
    <row r="67" spans="1:22" ht="15.75" x14ac:dyDescent="0.25">
      <c r="A67" s="12" t="s">
        <v>30</v>
      </c>
      <c r="V67" s="24"/>
    </row>
    <row r="68" spans="1:22" ht="15.75" x14ac:dyDescent="0.25">
      <c r="A68" s="4" t="s">
        <v>15</v>
      </c>
      <c r="B68" s="5" t="s">
        <v>2</v>
      </c>
      <c r="C68" s="5" t="s">
        <v>3</v>
      </c>
      <c r="D68" s="5" t="s">
        <v>4</v>
      </c>
      <c r="E68" s="5" t="s">
        <v>5</v>
      </c>
      <c r="F68" s="5" t="s">
        <v>6</v>
      </c>
      <c r="G68" s="5" t="s">
        <v>16</v>
      </c>
      <c r="H68" s="5" t="s">
        <v>17</v>
      </c>
      <c r="I68" s="5" t="s">
        <v>7</v>
      </c>
      <c r="J68" s="5" t="s">
        <v>8</v>
      </c>
      <c r="K68" s="5" t="s">
        <v>9</v>
      </c>
      <c r="L68" s="5" t="s">
        <v>10</v>
      </c>
      <c r="M68" s="5" t="s">
        <v>11</v>
      </c>
      <c r="N68" s="6" t="s">
        <v>27</v>
      </c>
      <c r="O68" s="6"/>
      <c r="P68" s="6"/>
      <c r="R68" s="26"/>
      <c r="S68" s="27"/>
      <c r="T68" s="28"/>
    </row>
    <row r="69" spans="1:22" ht="15" x14ac:dyDescent="0.25">
      <c r="A69" s="9">
        <v>2002</v>
      </c>
      <c r="B69" s="1"/>
      <c r="C69" s="1"/>
      <c r="D69" s="1"/>
      <c r="E69" s="1">
        <v>71.12</v>
      </c>
      <c r="F69" s="1">
        <v>139.69999999999999</v>
      </c>
      <c r="G69" s="1">
        <v>177.8</v>
      </c>
      <c r="H69" s="1">
        <v>441.96</v>
      </c>
      <c r="I69" s="1">
        <v>304.8</v>
      </c>
      <c r="J69" s="1">
        <v>304.8</v>
      </c>
      <c r="K69" s="1">
        <v>355.6</v>
      </c>
      <c r="L69" s="1">
        <v>88.9</v>
      </c>
      <c r="M69" s="1">
        <v>38.1</v>
      </c>
      <c r="N69" s="8"/>
      <c r="O69" s="8"/>
      <c r="P69" s="8"/>
      <c r="V69" s="24"/>
    </row>
    <row r="70" spans="1:22" ht="15" x14ac:dyDescent="0.25">
      <c r="A70" s="9">
        <v>2003</v>
      </c>
      <c r="B70" s="1">
        <v>17.78</v>
      </c>
      <c r="C70" s="1">
        <v>5.08</v>
      </c>
      <c r="D70" s="1">
        <v>2.54</v>
      </c>
      <c r="E70" s="1">
        <v>172.72</v>
      </c>
      <c r="F70" s="1">
        <v>571.5</v>
      </c>
      <c r="G70" s="1">
        <v>233.68</v>
      </c>
      <c r="H70" s="1">
        <v>165.1</v>
      </c>
      <c r="I70" s="1">
        <v>63.5</v>
      </c>
      <c r="J70" s="1"/>
      <c r="K70" s="1"/>
      <c r="L70" s="1"/>
      <c r="M70" s="1"/>
      <c r="N70" s="8"/>
      <c r="O70" s="8"/>
      <c r="P70" s="8"/>
      <c r="V70" s="24"/>
    </row>
    <row r="71" spans="1:22" ht="15" x14ac:dyDescent="0.25">
      <c r="A71" s="9">
        <v>2004</v>
      </c>
      <c r="B71" s="1"/>
      <c r="C71" s="1"/>
      <c r="D71" s="1"/>
      <c r="E71" s="1"/>
      <c r="F71" s="1"/>
      <c r="G71" s="1"/>
      <c r="H71" s="1"/>
      <c r="I71" s="1"/>
      <c r="J71" s="1"/>
      <c r="K71" s="1"/>
      <c r="L71" s="1">
        <v>320.07</v>
      </c>
      <c r="M71" s="1">
        <v>151.5</v>
      </c>
      <c r="N71" s="8"/>
      <c r="O71" s="8"/>
      <c r="P71" s="8"/>
      <c r="V71" s="24"/>
    </row>
    <row r="72" spans="1:22" ht="15" x14ac:dyDescent="0.25">
      <c r="A72" s="9">
        <v>2005</v>
      </c>
      <c r="B72" s="1">
        <v>106.47</v>
      </c>
      <c r="C72" s="1">
        <v>42.88</v>
      </c>
      <c r="D72" s="1">
        <v>29.64</v>
      </c>
      <c r="E72" s="1">
        <v>331.03</v>
      </c>
      <c r="F72" s="1">
        <v>216.16</v>
      </c>
      <c r="G72" s="1">
        <v>248</v>
      </c>
      <c r="H72" s="1">
        <v>179.91</v>
      </c>
      <c r="I72" s="1">
        <v>546.46</v>
      </c>
      <c r="J72" s="1">
        <v>449.32</v>
      </c>
      <c r="K72" s="1">
        <v>237.85</v>
      </c>
      <c r="L72" s="1">
        <v>669.34</v>
      </c>
      <c r="M72" s="1">
        <v>158.13</v>
      </c>
      <c r="N72" s="8">
        <f t="shared" ref="N72:N86" si="24">SUM(B72:M72)</f>
        <v>3215.19</v>
      </c>
      <c r="O72" s="8"/>
      <c r="P72" s="8"/>
      <c r="V72" s="24"/>
    </row>
    <row r="73" spans="1:22" ht="15" x14ac:dyDescent="0.25">
      <c r="A73" s="9">
        <v>2006</v>
      </c>
      <c r="B73" s="1">
        <v>106.35</v>
      </c>
      <c r="C73" s="1">
        <v>40.57</v>
      </c>
      <c r="D73" s="1">
        <v>59.88</v>
      </c>
      <c r="E73" s="1">
        <v>181.48</v>
      </c>
      <c r="F73" s="1">
        <v>509.99</v>
      </c>
      <c r="G73" s="1">
        <v>124.33</v>
      </c>
      <c r="H73" s="1">
        <v>442.64</v>
      </c>
      <c r="I73" s="1">
        <v>285.51</v>
      </c>
      <c r="J73" s="1">
        <v>466.88</v>
      </c>
      <c r="K73" s="1">
        <v>396.05</v>
      </c>
      <c r="L73" s="1">
        <v>895.04</v>
      </c>
      <c r="M73" s="1">
        <v>390.19</v>
      </c>
      <c r="N73" s="8">
        <f t="shared" si="24"/>
        <v>3898.9100000000003</v>
      </c>
      <c r="O73" s="8"/>
      <c r="P73" s="8"/>
      <c r="V73" s="24"/>
    </row>
    <row r="74" spans="1:22" ht="15" x14ac:dyDescent="0.25">
      <c r="A74" s="9">
        <v>2007</v>
      </c>
      <c r="B74" s="1">
        <v>11.4</v>
      </c>
      <c r="C74" s="1">
        <v>13.67</v>
      </c>
      <c r="D74" s="1">
        <v>41.89</v>
      </c>
      <c r="E74" s="1"/>
      <c r="F74" s="1">
        <v>113.88</v>
      </c>
      <c r="G74" s="1">
        <v>324.85000000000002</v>
      </c>
      <c r="H74" s="1">
        <v>336.25</v>
      </c>
      <c r="I74" s="1">
        <v>283.45999999999998</v>
      </c>
      <c r="J74" s="1">
        <v>309.08999999999997</v>
      </c>
      <c r="K74" s="1">
        <v>574.57000000000005</v>
      </c>
      <c r="L74" s="1">
        <v>780.57</v>
      </c>
      <c r="M74" s="1">
        <v>365.25</v>
      </c>
      <c r="N74" s="8">
        <f>SUM(B74:M74)</f>
        <v>3154.88</v>
      </c>
      <c r="O74" s="8"/>
      <c r="P74" s="8"/>
      <c r="V74" s="24"/>
    </row>
    <row r="75" spans="1:22" ht="15" x14ac:dyDescent="0.25">
      <c r="A75" s="9">
        <v>2008</v>
      </c>
      <c r="B75" s="1">
        <v>5.31</v>
      </c>
      <c r="C75" s="1">
        <v>33.700000000000003</v>
      </c>
      <c r="D75" s="1">
        <v>1.77</v>
      </c>
      <c r="E75" s="1">
        <v>145.49</v>
      </c>
      <c r="F75" s="1">
        <v>283.58999999999997</v>
      </c>
      <c r="G75" s="1">
        <v>266.77</v>
      </c>
      <c r="H75" s="1">
        <v>352.1</v>
      </c>
      <c r="I75" s="1">
        <v>331.99</v>
      </c>
      <c r="J75" s="1">
        <v>158.31</v>
      </c>
      <c r="K75" s="1">
        <v>258.66000000000003</v>
      </c>
      <c r="L75" s="1">
        <v>780.75</v>
      </c>
      <c r="M75" s="1">
        <v>179.17</v>
      </c>
      <c r="N75" s="8">
        <f t="shared" si="24"/>
        <v>2797.61</v>
      </c>
      <c r="O75" s="8"/>
      <c r="P75" s="8"/>
      <c r="V75" s="24"/>
    </row>
    <row r="76" spans="1:22" ht="15" x14ac:dyDescent="0.25">
      <c r="A76" s="9">
        <v>2009</v>
      </c>
      <c r="B76" s="1">
        <v>16.920000000000002</v>
      </c>
      <c r="C76" s="1">
        <v>46.13</v>
      </c>
      <c r="D76" s="1">
        <v>29.12</v>
      </c>
      <c r="E76" s="1">
        <v>166.78</v>
      </c>
      <c r="F76" s="1">
        <v>211.23</v>
      </c>
      <c r="G76" s="1">
        <v>334.52</v>
      </c>
      <c r="H76" s="1">
        <v>359.94</v>
      </c>
      <c r="I76" s="1">
        <v>411.91</v>
      </c>
      <c r="J76" s="1">
        <v>245</v>
      </c>
      <c r="K76" s="1">
        <v>271.3</v>
      </c>
      <c r="L76" s="1">
        <v>546.62</v>
      </c>
      <c r="M76" s="1">
        <v>98.21</v>
      </c>
      <c r="N76" s="8">
        <f t="shared" si="24"/>
        <v>2737.68</v>
      </c>
      <c r="O76" s="8"/>
      <c r="P76" s="8"/>
      <c r="V76" s="24"/>
    </row>
    <row r="77" spans="1:22" ht="15" x14ac:dyDescent="0.25">
      <c r="A77" s="9">
        <v>2010</v>
      </c>
      <c r="B77" s="1">
        <v>22.06</v>
      </c>
      <c r="C77" s="1">
        <v>13.18</v>
      </c>
      <c r="D77" s="1">
        <v>34.96</v>
      </c>
      <c r="E77" s="1">
        <v>66.760000000000005</v>
      </c>
      <c r="F77" s="1">
        <v>135.66999999999999</v>
      </c>
      <c r="G77" s="1">
        <v>371.27</v>
      </c>
      <c r="H77" s="1">
        <v>294.41000000000003</v>
      </c>
      <c r="I77" s="1">
        <v>337.07</v>
      </c>
      <c r="J77" s="1">
        <v>60.63</v>
      </c>
      <c r="K77" s="1">
        <v>605.14</v>
      </c>
      <c r="L77" s="1">
        <v>727.14</v>
      </c>
      <c r="M77" s="1">
        <v>1193.33</v>
      </c>
      <c r="N77" s="8">
        <f t="shared" si="24"/>
        <v>3861.62</v>
      </c>
      <c r="O77" s="8"/>
      <c r="P77" s="8"/>
      <c r="V77" s="24"/>
    </row>
    <row r="78" spans="1:22" ht="15" x14ac:dyDescent="0.25">
      <c r="A78" s="9">
        <v>2011</v>
      </c>
      <c r="B78" s="1">
        <v>390.48</v>
      </c>
      <c r="C78" s="1">
        <v>19.760000000000002</v>
      </c>
      <c r="D78" s="1">
        <v>29.91</v>
      </c>
      <c r="E78" s="1">
        <v>111.89</v>
      </c>
      <c r="F78" s="1">
        <v>222.35</v>
      </c>
      <c r="G78" s="1">
        <v>296.67</v>
      </c>
      <c r="H78" s="1">
        <v>385.85</v>
      </c>
      <c r="I78" s="1">
        <v>253.77</v>
      </c>
      <c r="J78" s="1">
        <v>371.85</v>
      </c>
      <c r="K78" s="1">
        <v>330.76</v>
      </c>
      <c r="L78" s="1">
        <v>964.14</v>
      </c>
      <c r="M78" s="1">
        <v>441.8</v>
      </c>
      <c r="N78" s="8">
        <f t="shared" si="24"/>
        <v>3819.23</v>
      </c>
      <c r="O78" s="8"/>
      <c r="P78" s="8"/>
      <c r="V78" s="24"/>
    </row>
    <row r="79" spans="1:22" ht="15" x14ac:dyDescent="0.25">
      <c r="A79" s="9">
        <v>2012</v>
      </c>
      <c r="B79" s="1">
        <v>19.75</v>
      </c>
      <c r="C79" s="1">
        <v>3.54</v>
      </c>
      <c r="D79" s="1">
        <v>71.06</v>
      </c>
      <c r="E79" s="1">
        <v>114.72</v>
      </c>
      <c r="F79" s="1">
        <v>236.01</v>
      </c>
      <c r="G79" s="1">
        <v>282.20999999999998</v>
      </c>
      <c r="H79" s="1">
        <v>370.03</v>
      </c>
      <c r="I79" s="1"/>
      <c r="J79" s="1">
        <v>445.75</v>
      </c>
      <c r="K79" s="1">
        <v>397.78</v>
      </c>
      <c r="L79" s="1">
        <v>899.42</v>
      </c>
      <c r="M79" s="1">
        <v>427.38</v>
      </c>
      <c r="N79" s="8"/>
      <c r="O79" s="8"/>
      <c r="P79" s="8"/>
      <c r="V79" s="24"/>
    </row>
    <row r="80" spans="1:22" ht="15" x14ac:dyDescent="0.25">
      <c r="A80" s="9">
        <v>2013</v>
      </c>
      <c r="B80" s="1">
        <v>7.85</v>
      </c>
      <c r="C80" s="1">
        <v>32.21</v>
      </c>
      <c r="D80" s="1">
        <v>56.05</v>
      </c>
      <c r="E80" s="1">
        <v>14.71</v>
      </c>
      <c r="F80" s="1">
        <v>311.39</v>
      </c>
      <c r="G80" s="1">
        <v>317.23</v>
      </c>
      <c r="H80" s="1">
        <v>362.48</v>
      </c>
      <c r="I80" s="1">
        <v>550.58000000000004</v>
      </c>
      <c r="J80" s="1">
        <v>206.09</v>
      </c>
      <c r="K80" s="1">
        <v>333.22</v>
      </c>
      <c r="L80" s="1">
        <v>214.49</v>
      </c>
      <c r="M80" s="1">
        <v>213.74</v>
      </c>
      <c r="N80" s="8">
        <f t="shared" si="24"/>
        <v>2620.04</v>
      </c>
      <c r="O80" s="8"/>
      <c r="P80" s="8"/>
      <c r="V80" s="24"/>
    </row>
    <row r="81" spans="1:22" ht="15" x14ac:dyDescent="0.25">
      <c r="A81" s="9">
        <v>2014</v>
      </c>
      <c r="B81" s="1">
        <v>32.450000000000003</v>
      </c>
      <c r="C81" s="1">
        <v>14.2</v>
      </c>
      <c r="D81" s="1">
        <v>48.24</v>
      </c>
      <c r="E81" s="1">
        <v>103.05</v>
      </c>
      <c r="F81" s="1">
        <v>396.56</v>
      </c>
      <c r="G81" s="1">
        <v>610.33000000000004</v>
      </c>
      <c r="H81" s="1">
        <v>100.77</v>
      </c>
      <c r="I81" s="1">
        <v>395.7</v>
      </c>
      <c r="J81" s="1">
        <v>277.68</v>
      </c>
      <c r="K81" s="1">
        <v>488.75</v>
      </c>
      <c r="L81" s="1">
        <v>439.05</v>
      </c>
      <c r="M81" s="1">
        <v>358.17</v>
      </c>
      <c r="N81" s="8">
        <f t="shared" si="24"/>
        <v>3264.9500000000003</v>
      </c>
      <c r="O81" s="8"/>
      <c r="P81" s="8"/>
      <c r="V81" s="24"/>
    </row>
    <row r="82" spans="1:22" ht="15" x14ac:dyDescent="0.25">
      <c r="A82" s="9">
        <v>2015</v>
      </c>
      <c r="B82" s="1">
        <v>37.1</v>
      </c>
      <c r="C82" s="1">
        <v>10.664</v>
      </c>
      <c r="D82" s="1">
        <v>6.0960000000000001</v>
      </c>
      <c r="E82" s="1">
        <v>47.503999999999998</v>
      </c>
      <c r="F82" s="1">
        <v>160.012</v>
      </c>
      <c r="G82" s="1">
        <v>93.731999999999999</v>
      </c>
      <c r="H82" s="1">
        <v>219.96799999999999</v>
      </c>
      <c r="I82" s="1">
        <v>479.31400000000002</v>
      </c>
      <c r="J82" s="1">
        <v>650.5</v>
      </c>
      <c r="K82" s="1">
        <v>493.524</v>
      </c>
      <c r="L82" s="1">
        <v>408.68</v>
      </c>
      <c r="M82" s="1">
        <v>98.808000000000007</v>
      </c>
      <c r="N82" s="8">
        <f t="shared" si="24"/>
        <v>2705.9019999999996</v>
      </c>
      <c r="O82" s="8"/>
      <c r="P82" s="8"/>
      <c r="V82" s="24"/>
    </row>
    <row r="83" spans="1:22" ht="15" x14ac:dyDescent="0.25">
      <c r="A83" s="9">
        <v>2016</v>
      </c>
      <c r="B83" s="1">
        <v>30.988</v>
      </c>
      <c r="C83" s="1">
        <v>18.033999999999999</v>
      </c>
      <c r="D83" s="1">
        <v>10.16</v>
      </c>
      <c r="E83" s="1">
        <v>57.91</v>
      </c>
      <c r="F83" s="1">
        <v>280.416</v>
      </c>
      <c r="G83" s="1">
        <v>397.26</v>
      </c>
      <c r="H83" s="1">
        <v>543.04399999999998</v>
      </c>
      <c r="I83" s="1">
        <v>319.02999999999997</v>
      </c>
      <c r="J83" s="1">
        <v>466.096</v>
      </c>
      <c r="K83" s="1">
        <v>464.56599999999997</v>
      </c>
      <c r="L83" s="1">
        <v>864.60199999999998</v>
      </c>
      <c r="M83" s="1">
        <v>279.42</v>
      </c>
      <c r="N83" s="8">
        <f t="shared" si="24"/>
        <v>3731.5259999999998</v>
      </c>
      <c r="O83" s="8"/>
      <c r="P83" s="8"/>
      <c r="V83" s="24"/>
    </row>
    <row r="84" spans="1:22" ht="15" x14ac:dyDescent="0.25">
      <c r="A84" s="9">
        <v>2017</v>
      </c>
      <c r="B84" s="1">
        <v>23.367999999999999</v>
      </c>
      <c r="C84" s="1">
        <v>10.414</v>
      </c>
      <c r="D84" s="1">
        <v>35.56</v>
      </c>
      <c r="E84" s="1">
        <v>23.876000000000001</v>
      </c>
      <c r="F84" s="1">
        <v>285.74799999999999</v>
      </c>
      <c r="G84" s="1">
        <v>280.16000000000003</v>
      </c>
      <c r="H84" s="1">
        <v>556.88</v>
      </c>
      <c r="I84" s="1">
        <v>379.95</v>
      </c>
      <c r="J84" s="1">
        <v>355.09</v>
      </c>
      <c r="K84" s="1">
        <v>314.68</v>
      </c>
      <c r="L84">
        <v>355.6</v>
      </c>
      <c r="M84" s="36">
        <v>740</v>
      </c>
      <c r="N84" s="8">
        <f t="shared" si="24"/>
        <v>3361.3259999999996</v>
      </c>
      <c r="O84" s="8"/>
      <c r="P84" s="8"/>
      <c r="V84" s="24"/>
    </row>
    <row r="85" spans="1:22" ht="15" x14ac:dyDescent="0.25">
      <c r="A85" s="9">
        <v>2018</v>
      </c>
      <c r="B85" s="1">
        <v>96.77</v>
      </c>
      <c r="C85" s="1">
        <v>10.92</v>
      </c>
      <c r="D85" s="1">
        <v>43.43</v>
      </c>
      <c r="E85" s="3">
        <v>51.31</v>
      </c>
      <c r="F85" s="3">
        <v>438.92</v>
      </c>
      <c r="G85" s="1">
        <v>435.62</v>
      </c>
      <c r="H85" s="3">
        <v>619.5</v>
      </c>
      <c r="I85" s="1">
        <v>357.13</v>
      </c>
      <c r="J85" s="1">
        <v>530.61</v>
      </c>
      <c r="K85" s="1">
        <v>300.22000000000003</v>
      </c>
      <c r="L85" s="1">
        <v>592.08000000000004</v>
      </c>
      <c r="M85" s="1">
        <v>43.69</v>
      </c>
      <c r="N85" s="8">
        <f t="shared" si="24"/>
        <v>3520.2000000000003</v>
      </c>
      <c r="O85" s="8"/>
      <c r="P85" s="8"/>
      <c r="V85" s="24"/>
    </row>
    <row r="86" spans="1:22" ht="15" x14ac:dyDescent="0.25">
      <c r="A86" s="9">
        <v>2019</v>
      </c>
      <c r="B86" s="1">
        <v>17.78</v>
      </c>
      <c r="C86" s="1">
        <v>4.57</v>
      </c>
      <c r="D86" s="1">
        <v>32.770000000000003</v>
      </c>
      <c r="E86" s="1">
        <v>90.67</v>
      </c>
      <c r="F86" s="1">
        <v>240.79</v>
      </c>
      <c r="G86" s="1">
        <v>224.04</v>
      </c>
      <c r="H86" s="1">
        <v>350.78</v>
      </c>
      <c r="I86" s="1">
        <v>304.29000000000002</v>
      </c>
      <c r="J86" s="1">
        <v>419.87</v>
      </c>
      <c r="K86" s="1">
        <v>194.58</v>
      </c>
      <c r="L86" s="3">
        <v>383.28</v>
      </c>
      <c r="M86" s="1">
        <v>560.07000000000005</v>
      </c>
      <c r="N86" s="8">
        <f t="shared" si="24"/>
        <v>2823.4900000000002</v>
      </c>
      <c r="O86" s="8"/>
      <c r="P86" s="8"/>
      <c r="V86" s="24"/>
    </row>
    <row r="87" spans="1:22" ht="15" x14ac:dyDescent="0.25">
      <c r="A87" s="9">
        <v>2020</v>
      </c>
      <c r="B87" s="1">
        <v>37.08</v>
      </c>
      <c r="C87" s="3">
        <v>25.4</v>
      </c>
      <c r="D87" s="3">
        <v>16</v>
      </c>
      <c r="E87" s="3">
        <v>56.39</v>
      </c>
      <c r="F87" s="1"/>
      <c r="G87" s="1"/>
      <c r="H87" s="1"/>
      <c r="I87" s="1"/>
      <c r="J87" s="1"/>
      <c r="K87" s="1"/>
      <c r="L87" s="1"/>
      <c r="M87" s="1"/>
      <c r="N87" s="8"/>
      <c r="O87" s="8"/>
      <c r="P87" s="8"/>
      <c r="V87" s="24"/>
    </row>
    <row r="88" spans="1:22" ht="15" x14ac:dyDescent="0.25">
      <c r="A88" s="9"/>
      <c r="N88" s="10"/>
      <c r="O88" s="10"/>
      <c r="P88" s="10"/>
      <c r="V88" s="24"/>
    </row>
    <row r="89" spans="1:22" ht="15" x14ac:dyDescent="0.25">
      <c r="A89" s="9" t="s">
        <v>18</v>
      </c>
      <c r="B89" s="99">
        <f>AVERAGE(B69:B87)</f>
        <v>57.641529411764715</v>
      </c>
      <c r="C89" s="99">
        <f t="shared" ref="C89:N89" si="25">AVERAGE(C69:C87)</f>
        <v>20.289529411764704</v>
      </c>
      <c r="D89" s="99">
        <f t="shared" si="25"/>
        <v>32.298588235294119</v>
      </c>
      <c r="E89" s="99">
        <f t="shared" si="25"/>
        <v>106.31823529411767</v>
      </c>
      <c r="F89" s="99">
        <f t="shared" si="25"/>
        <v>279.64211764705885</v>
      </c>
      <c r="G89" s="99">
        <f t="shared" si="25"/>
        <v>295.20423529411761</v>
      </c>
      <c r="H89" s="99">
        <f t="shared" si="25"/>
        <v>357.7418823529411</v>
      </c>
      <c r="I89" s="99">
        <f t="shared" si="25"/>
        <v>350.279</v>
      </c>
      <c r="J89" s="99">
        <f t="shared" si="25"/>
        <v>357.34787499999999</v>
      </c>
      <c r="K89" s="99">
        <f t="shared" si="25"/>
        <v>376.07812500000006</v>
      </c>
      <c r="L89" s="99">
        <f t="shared" si="25"/>
        <v>584.10423529411776</v>
      </c>
      <c r="M89" s="99">
        <f t="shared" si="25"/>
        <v>337.46811764705882</v>
      </c>
      <c r="N89" s="8">
        <f t="shared" si="25"/>
        <v>3250.8967142857141</v>
      </c>
      <c r="O89" s="8"/>
      <c r="P89" s="8"/>
      <c r="V89" s="24"/>
    </row>
    <row r="90" spans="1:22" ht="15" x14ac:dyDescent="0.25">
      <c r="A90" s="9" t="s">
        <v>19</v>
      </c>
      <c r="B90" s="100">
        <f>STDEV(B69:B87)</f>
        <v>91.967267461117416</v>
      </c>
      <c r="C90" s="100">
        <f t="shared" ref="C90:N90" si="26">STDEV(C69:C87)</f>
        <v>13.944467729702202</v>
      </c>
      <c r="D90" s="100">
        <f t="shared" si="26"/>
        <v>20.307121568118735</v>
      </c>
      <c r="E90" s="100">
        <f t="shared" si="26"/>
        <v>77.223241416954082</v>
      </c>
      <c r="F90" s="100">
        <f t="shared" si="26"/>
        <v>131.30304741031446</v>
      </c>
      <c r="G90" s="100">
        <f t="shared" si="26"/>
        <v>120.93087455212239</v>
      </c>
      <c r="H90" s="100">
        <f t="shared" si="26"/>
        <v>140.55321397511813</v>
      </c>
      <c r="I90" s="100">
        <f t="shared" si="26"/>
        <v>117.73728812912256</v>
      </c>
      <c r="J90" s="100">
        <f t="shared" si="26"/>
        <v>149.3932710318083</v>
      </c>
      <c r="K90" s="100">
        <f t="shared" si="26"/>
        <v>120.47266591105489</v>
      </c>
      <c r="L90" s="100">
        <f t="shared" si="26"/>
        <v>264.76258315222907</v>
      </c>
      <c r="M90" s="100">
        <f t="shared" si="26"/>
        <v>292.36590294566719</v>
      </c>
      <c r="N90" s="8">
        <f t="shared" si="26"/>
        <v>463.17118598143645</v>
      </c>
      <c r="O90" s="8"/>
      <c r="P90" s="8"/>
      <c r="V90" s="24"/>
    </row>
    <row r="91" spans="1:22" ht="15" x14ac:dyDescent="0.25">
      <c r="A91" s="9" t="s">
        <v>20</v>
      </c>
      <c r="B91" s="100">
        <f t="shared" ref="B91" si="27">B90/B89*100</f>
        <v>159.55035960990094</v>
      </c>
      <c r="C91" s="100">
        <f t="shared" ref="C91:N91" si="28">C90/C89*100</f>
        <v>68.727408343027534</v>
      </c>
      <c r="D91" s="100">
        <f t="shared" si="28"/>
        <v>62.873093462110617</v>
      </c>
      <c r="E91" s="100">
        <f t="shared" si="28"/>
        <v>72.634051160955124</v>
      </c>
      <c r="F91" s="100">
        <f t="shared" si="28"/>
        <v>46.953959766545005</v>
      </c>
      <c r="G91" s="100">
        <f t="shared" si="28"/>
        <v>40.96515567659003</v>
      </c>
      <c r="H91" s="100">
        <f t="shared" si="28"/>
        <v>39.289001626164385</v>
      </c>
      <c r="I91" s="100">
        <f t="shared" si="28"/>
        <v>33.612431270251022</v>
      </c>
      <c r="J91" s="100">
        <f t="shared" si="28"/>
        <v>41.806117087392309</v>
      </c>
      <c r="K91" s="100">
        <f t="shared" si="28"/>
        <v>32.033946646339743</v>
      </c>
      <c r="L91" s="100">
        <f t="shared" si="28"/>
        <v>45.327968392304406</v>
      </c>
      <c r="M91" s="100">
        <f t="shared" si="28"/>
        <v>86.635118299216103</v>
      </c>
      <c r="N91" s="8">
        <f t="shared" si="28"/>
        <v>14.24749005239326</v>
      </c>
      <c r="O91" s="8"/>
      <c r="P91" s="8"/>
      <c r="V91" s="24"/>
    </row>
    <row r="92" spans="1:22" ht="15" x14ac:dyDescent="0.25">
      <c r="A92" s="9" t="s">
        <v>21</v>
      </c>
      <c r="B92" s="100">
        <f>MIN(B69:B87)</f>
        <v>5.31</v>
      </c>
      <c r="C92" s="100">
        <f t="shared" ref="C92:N92" si="29">MIN(C69:C87)</f>
        <v>3.54</v>
      </c>
      <c r="D92" s="100">
        <f t="shared" si="29"/>
        <v>1.77</v>
      </c>
      <c r="E92" s="100">
        <f t="shared" si="29"/>
        <v>14.71</v>
      </c>
      <c r="F92" s="100">
        <f t="shared" si="29"/>
        <v>113.88</v>
      </c>
      <c r="G92" s="100">
        <f t="shared" si="29"/>
        <v>93.731999999999999</v>
      </c>
      <c r="H92" s="100">
        <f t="shared" si="29"/>
        <v>100.77</v>
      </c>
      <c r="I92" s="100">
        <f t="shared" si="29"/>
        <v>63.5</v>
      </c>
      <c r="J92" s="100">
        <f t="shared" si="29"/>
        <v>60.63</v>
      </c>
      <c r="K92" s="100">
        <f t="shared" si="29"/>
        <v>194.58</v>
      </c>
      <c r="L92" s="100">
        <f t="shared" si="29"/>
        <v>88.9</v>
      </c>
      <c r="M92" s="100">
        <f t="shared" si="29"/>
        <v>38.1</v>
      </c>
      <c r="N92" s="8">
        <f t="shared" si="29"/>
        <v>2620.04</v>
      </c>
      <c r="O92" s="8"/>
      <c r="P92" s="8"/>
      <c r="V92" s="24"/>
    </row>
    <row r="93" spans="1:22" ht="15" x14ac:dyDescent="0.25">
      <c r="A93" s="9" t="s">
        <v>22</v>
      </c>
      <c r="B93" s="100">
        <f>MAX(B69:B87)</f>
        <v>390.48</v>
      </c>
      <c r="C93" s="100">
        <f t="shared" ref="C93:N93" si="30">MAX(C69:C87)</f>
        <v>46.13</v>
      </c>
      <c r="D93" s="100">
        <f t="shared" si="30"/>
        <v>71.06</v>
      </c>
      <c r="E93" s="100">
        <f t="shared" si="30"/>
        <v>331.03</v>
      </c>
      <c r="F93" s="100">
        <f t="shared" si="30"/>
        <v>571.5</v>
      </c>
      <c r="G93" s="100">
        <f t="shared" si="30"/>
        <v>610.33000000000004</v>
      </c>
      <c r="H93" s="100">
        <f t="shared" si="30"/>
        <v>619.5</v>
      </c>
      <c r="I93" s="100">
        <f t="shared" si="30"/>
        <v>550.58000000000004</v>
      </c>
      <c r="J93" s="100">
        <f t="shared" si="30"/>
        <v>650.5</v>
      </c>
      <c r="K93" s="100">
        <f t="shared" si="30"/>
        <v>605.14</v>
      </c>
      <c r="L93" s="100">
        <f t="shared" si="30"/>
        <v>964.14</v>
      </c>
      <c r="M93" s="100">
        <f t="shared" si="30"/>
        <v>1193.33</v>
      </c>
      <c r="N93" s="8">
        <f t="shared" si="30"/>
        <v>3898.9100000000003</v>
      </c>
      <c r="O93" s="8"/>
      <c r="P93" s="8"/>
      <c r="V93" s="24"/>
    </row>
    <row r="94" spans="1:22" ht="15" x14ac:dyDescent="0.25">
      <c r="A94" s="9" t="s">
        <v>23</v>
      </c>
      <c r="B94" s="100">
        <f>QUARTILE(B69:B87,1)</f>
        <v>17.78</v>
      </c>
      <c r="C94" s="100">
        <f t="shared" ref="C94:N94" si="31">QUARTILE(C69:C87,1)</f>
        <v>10.664</v>
      </c>
      <c r="D94" s="100">
        <f t="shared" si="31"/>
        <v>16</v>
      </c>
      <c r="E94" s="100">
        <f t="shared" si="31"/>
        <v>56.39</v>
      </c>
      <c r="F94" s="100">
        <f t="shared" si="31"/>
        <v>211.23</v>
      </c>
      <c r="G94" s="100">
        <f t="shared" si="31"/>
        <v>233.68</v>
      </c>
      <c r="H94" s="100">
        <f t="shared" si="31"/>
        <v>294.41000000000003</v>
      </c>
      <c r="I94" s="100">
        <f t="shared" si="31"/>
        <v>299.59500000000003</v>
      </c>
      <c r="J94" s="100">
        <f t="shared" si="31"/>
        <v>269.51</v>
      </c>
      <c r="K94" s="100">
        <f t="shared" si="31"/>
        <v>292.99</v>
      </c>
      <c r="L94" s="100">
        <f t="shared" si="31"/>
        <v>383.28</v>
      </c>
      <c r="M94" s="100">
        <f t="shared" si="31"/>
        <v>151.5</v>
      </c>
      <c r="N94" s="8">
        <f t="shared" si="31"/>
        <v>2804.08</v>
      </c>
      <c r="O94" s="8"/>
      <c r="P94" s="8"/>
      <c r="V94" s="24"/>
    </row>
    <row r="95" spans="1:22" ht="15" x14ac:dyDescent="0.25">
      <c r="A95" s="9" t="s">
        <v>24</v>
      </c>
      <c r="B95" s="100">
        <f>QUARTILE(B69:B87,2)</f>
        <v>23.367999999999999</v>
      </c>
      <c r="C95" s="100">
        <f t="shared" ref="C95:N95" si="32">QUARTILE(C69:C87,2)</f>
        <v>14.2</v>
      </c>
      <c r="D95" s="100">
        <f t="shared" si="32"/>
        <v>32.770000000000003</v>
      </c>
      <c r="E95" s="100">
        <f t="shared" si="32"/>
        <v>90.67</v>
      </c>
      <c r="F95" s="100">
        <f t="shared" si="32"/>
        <v>240.79</v>
      </c>
      <c r="G95" s="100">
        <f t="shared" si="32"/>
        <v>282.20999999999998</v>
      </c>
      <c r="H95" s="100">
        <f t="shared" si="32"/>
        <v>359.94</v>
      </c>
      <c r="I95" s="100">
        <f t="shared" si="32"/>
        <v>334.53</v>
      </c>
      <c r="J95" s="100">
        <f t="shared" si="32"/>
        <v>363.47</v>
      </c>
      <c r="K95" s="100">
        <f t="shared" si="32"/>
        <v>344.41</v>
      </c>
      <c r="L95" s="100">
        <f t="shared" si="32"/>
        <v>592.08000000000004</v>
      </c>
      <c r="M95" s="100">
        <f t="shared" si="32"/>
        <v>279.42</v>
      </c>
      <c r="N95" s="8">
        <f t="shared" si="32"/>
        <v>3240.07</v>
      </c>
      <c r="O95" s="8"/>
      <c r="P95" s="8"/>
      <c r="V95" s="24"/>
    </row>
    <row r="96" spans="1:22" ht="15" x14ac:dyDescent="0.25">
      <c r="A96" s="9" t="s">
        <v>25</v>
      </c>
      <c r="B96" s="100">
        <f>QUARTILE(B69:B87,3)</f>
        <v>37.1</v>
      </c>
      <c r="C96" s="100">
        <f t="shared" ref="C96:N96" si="33">QUARTILE(C69:C87,3)</f>
        <v>32.21</v>
      </c>
      <c r="D96" s="100">
        <f t="shared" si="33"/>
        <v>43.43</v>
      </c>
      <c r="E96" s="100">
        <f t="shared" si="33"/>
        <v>145.49</v>
      </c>
      <c r="F96" s="100">
        <f t="shared" si="33"/>
        <v>311.39</v>
      </c>
      <c r="G96" s="100">
        <f t="shared" si="33"/>
        <v>334.52</v>
      </c>
      <c r="H96" s="100">
        <f t="shared" si="33"/>
        <v>441.96</v>
      </c>
      <c r="I96" s="100">
        <f t="shared" si="33"/>
        <v>399.7525</v>
      </c>
      <c r="J96" s="100">
        <f t="shared" si="33"/>
        <v>453.51400000000001</v>
      </c>
      <c r="K96" s="100">
        <f t="shared" si="33"/>
        <v>470.61199999999997</v>
      </c>
      <c r="L96" s="100">
        <f t="shared" si="33"/>
        <v>780.75</v>
      </c>
      <c r="M96" s="100">
        <f t="shared" si="33"/>
        <v>427.38</v>
      </c>
      <c r="N96" s="8">
        <f t="shared" si="33"/>
        <v>3678.6945000000001</v>
      </c>
      <c r="O96" s="8"/>
      <c r="P96" s="8"/>
      <c r="V96" s="24"/>
    </row>
    <row r="97" spans="1:22" x14ac:dyDescent="0.2">
      <c r="A97" s="98" t="s">
        <v>193</v>
      </c>
      <c r="B97" s="99">
        <f>B87</f>
        <v>37.08</v>
      </c>
      <c r="C97" s="99"/>
      <c r="D97" s="99"/>
      <c r="E97" s="99"/>
      <c r="F97" s="99"/>
      <c r="G97" s="99"/>
      <c r="H97" s="99"/>
      <c r="I97" s="99"/>
      <c r="J97" s="99"/>
      <c r="K97" s="99"/>
      <c r="L97" s="99"/>
      <c r="M97" s="99"/>
      <c r="V97" s="24"/>
    </row>
    <row r="98" spans="1:22" x14ac:dyDescent="0.2">
      <c r="A98" s="98" t="s">
        <v>187</v>
      </c>
      <c r="B98" s="99">
        <f>B89</f>
        <v>57.641529411764715</v>
      </c>
      <c r="C98" s="99">
        <f>B98+C89</f>
        <v>77.931058823529412</v>
      </c>
      <c r="D98" s="99">
        <f t="shared" ref="D98" si="34">C98+D89</f>
        <v>110.22964705882353</v>
      </c>
      <c r="E98" s="99">
        <f t="shared" ref="E98" si="35">D98+E89</f>
        <v>216.5478823529412</v>
      </c>
      <c r="F98" s="99">
        <f t="shared" ref="F98" si="36">E98+F89</f>
        <v>496.19000000000005</v>
      </c>
      <c r="G98" s="99">
        <f t="shared" ref="G98" si="37">F98+G89</f>
        <v>791.39423529411761</v>
      </c>
      <c r="H98" s="99">
        <f t="shared" ref="H98" si="38">G98+H89</f>
        <v>1149.1361176470587</v>
      </c>
      <c r="I98" s="99">
        <f t="shared" ref="I98" si="39">H98+I89</f>
        <v>1499.4151176470587</v>
      </c>
      <c r="J98" s="99">
        <f t="shared" ref="J98" si="40">I98+J89</f>
        <v>1856.7629926470586</v>
      </c>
      <c r="K98" s="99">
        <f t="shared" ref="K98" si="41">J98+K89</f>
        <v>2232.8411176470586</v>
      </c>
      <c r="L98" s="99">
        <f t="shared" ref="L98" si="42">K98+L89</f>
        <v>2816.9453529411762</v>
      </c>
      <c r="M98" s="99">
        <f t="shared" ref="M98" si="43">L98+M89</f>
        <v>3154.4134705882352</v>
      </c>
      <c r="V98" s="24"/>
    </row>
    <row r="99" spans="1:22" x14ac:dyDescent="0.2">
      <c r="V99" s="24"/>
    </row>
    <row r="100" spans="1:22" x14ac:dyDescent="0.2">
      <c r="V100" s="24"/>
    </row>
    <row r="101" spans="1:22" x14ac:dyDescent="0.2">
      <c r="V101" s="24"/>
    </row>
    <row r="102" spans="1:22" x14ac:dyDescent="0.2">
      <c r="V102" s="24"/>
    </row>
    <row r="103" spans="1:22" x14ac:dyDescent="0.2">
      <c r="V103" s="24"/>
    </row>
    <row r="104" spans="1:22" x14ac:dyDescent="0.2">
      <c r="V104" s="24"/>
    </row>
    <row r="105" spans="1:22" x14ac:dyDescent="0.2">
      <c r="V105" s="24"/>
    </row>
    <row r="106" spans="1:22" x14ac:dyDescent="0.2">
      <c r="V106" s="24"/>
    </row>
    <row r="107" spans="1:22" x14ac:dyDescent="0.2">
      <c r="V107" s="24"/>
    </row>
    <row r="108" spans="1:22" x14ac:dyDescent="0.2">
      <c r="V108" s="24"/>
    </row>
    <row r="109" spans="1:22" x14ac:dyDescent="0.2">
      <c r="V109" s="24"/>
    </row>
    <row r="110" spans="1:22" x14ac:dyDescent="0.2">
      <c r="V110" s="24"/>
    </row>
    <row r="111" spans="1:22" x14ac:dyDescent="0.2">
      <c r="V111" s="24"/>
    </row>
    <row r="112" spans="1:22" x14ac:dyDescent="0.2">
      <c r="V112" s="24"/>
    </row>
    <row r="113" spans="22:22" x14ac:dyDescent="0.2">
      <c r="V113" s="24"/>
    </row>
    <row r="114" spans="22:22" x14ac:dyDescent="0.2">
      <c r="V114" s="24"/>
    </row>
    <row r="115" spans="22:22" x14ac:dyDescent="0.2">
      <c r="V115" s="24"/>
    </row>
    <row r="116" spans="22:22" x14ac:dyDescent="0.2">
      <c r="V116" s="24"/>
    </row>
    <row r="117" spans="22:22" x14ac:dyDescent="0.2">
      <c r="V117" s="24"/>
    </row>
    <row r="118" spans="22:22" x14ac:dyDescent="0.2">
      <c r="V118" s="24"/>
    </row>
    <row r="119" spans="22:22" x14ac:dyDescent="0.2">
      <c r="V119" s="24"/>
    </row>
    <row r="120" spans="22:22" x14ac:dyDescent="0.2">
      <c r="V120" s="24"/>
    </row>
    <row r="121" spans="22:22" x14ac:dyDescent="0.2">
      <c r="V121" s="24"/>
    </row>
    <row r="122" spans="22:22" x14ac:dyDescent="0.2">
      <c r="V122" s="24"/>
    </row>
    <row r="123" spans="22:22" x14ac:dyDescent="0.2">
      <c r="V123" s="24"/>
    </row>
    <row r="124" spans="22:22" x14ac:dyDescent="0.2">
      <c r="V124" s="24"/>
    </row>
    <row r="125" spans="22:22" x14ac:dyDescent="0.2">
      <c r="V125" s="24"/>
    </row>
    <row r="126" spans="22:22" x14ac:dyDescent="0.2">
      <c r="V126" s="24"/>
    </row>
    <row r="127" spans="22:22" x14ac:dyDescent="0.2">
      <c r="V127" s="24"/>
    </row>
    <row r="128" spans="22:22" x14ac:dyDescent="0.2">
      <c r="V128" s="24"/>
    </row>
    <row r="129" spans="22:22" x14ac:dyDescent="0.2">
      <c r="V129" s="24"/>
    </row>
    <row r="130" spans="22:22" x14ac:dyDescent="0.2">
      <c r="V130" s="24"/>
    </row>
    <row r="131" spans="22:22" x14ac:dyDescent="0.2">
      <c r="V131" s="24"/>
    </row>
    <row r="132" spans="22:22" x14ac:dyDescent="0.2">
      <c r="V132" s="24"/>
    </row>
    <row r="133" spans="22:22" x14ac:dyDescent="0.2">
      <c r="V133" s="24"/>
    </row>
    <row r="134" spans="22:22" x14ac:dyDescent="0.2">
      <c r="V134" s="24"/>
    </row>
    <row r="135" spans="22:22" x14ac:dyDescent="0.2">
      <c r="V135" s="24"/>
    </row>
    <row r="136" spans="22:22" x14ac:dyDescent="0.2">
      <c r="V136" s="24"/>
    </row>
    <row r="137" spans="22:22" x14ac:dyDescent="0.2">
      <c r="V137" s="24"/>
    </row>
    <row r="138" spans="22:22" x14ac:dyDescent="0.2">
      <c r="V138" s="24"/>
    </row>
    <row r="139" spans="22:22" x14ac:dyDescent="0.2">
      <c r="V139" s="24"/>
    </row>
    <row r="140" spans="22:22" x14ac:dyDescent="0.2">
      <c r="V140" s="24"/>
    </row>
    <row r="249" spans="22:22" x14ac:dyDescent="0.2">
      <c r="V249" s="24"/>
    </row>
    <row r="250" spans="22:22" x14ac:dyDescent="0.2">
      <c r="V250" s="24"/>
    </row>
    <row r="251" spans="22:22" x14ac:dyDescent="0.2">
      <c r="V251" s="24"/>
    </row>
    <row r="252" spans="22:22" x14ac:dyDescent="0.2">
      <c r="V252" s="24"/>
    </row>
    <row r="253" spans="22:22" x14ac:dyDescent="0.2">
      <c r="V253" s="24"/>
    </row>
    <row r="254" spans="22:22" x14ac:dyDescent="0.2">
      <c r="V254" s="24"/>
    </row>
    <row r="255" spans="22:22" x14ac:dyDescent="0.2">
      <c r="V255" s="24"/>
    </row>
    <row r="256" spans="22:22" x14ac:dyDescent="0.2">
      <c r="V256" s="24"/>
    </row>
    <row r="257" spans="22:22" x14ac:dyDescent="0.2">
      <c r="V257" s="24"/>
    </row>
    <row r="258" spans="22:22" x14ac:dyDescent="0.2">
      <c r="V258" s="24"/>
    </row>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W33"/>
  <sheetViews>
    <sheetView zoomScale="75" zoomScaleNormal="75" workbookViewId="0">
      <selection activeCell="C21" sqref="C21:E21"/>
    </sheetView>
  </sheetViews>
  <sheetFormatPr defaultRowHeight="12.75" x14ac:dyDescent="0.2"/>
  <cols>
    <col min="2" max="13" width="9.140625" style="14"/>
    <col min="14" max="14" width="8.85546875" style="17"/>
  </cols>
  <sheetData>
    <row r="1" spans="1:49" ht="15.75" x14ac:dyDescent="0.25">
      <c r="A1" s="12" t="s">
        <v>26</v>
      </c>
    </row>
    <row r="2" spans="1:49"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c r="AL2" s="5" t="s">
        <v>147</v>
      </c>
      <c r="AM2" s="5" t="s">
        <v>3</v>
      </c>
      <c r="AN2" s="5" t="s">
        <v>4</v>
      </c>
      <c r="AO2" s="5" t="s">
        <v>148</v>
      </c>
      <c r="AP2" s="5" t="s">
        <v>6</v>
      </c>
      <c r="AQ2" s="5" t="s">
        <v>149</v>
      </c>
      <c r="AR2" s="5" t="s">
        <v>150</v>
      </c>
      <c r="AS2" s="5" t="s">
        <v>151</v>
      </c>
      <c r="AT2" s="5" t="s">
        <v>8</v>
      </c>
      <c r="AU2" s="5" t="s">
        <v>9</v>
      </c>
      <c r="AV2" s="5" t="s">
        <v>10</v>
      </c>
      <c r="AW2" s="5" t="s">
        <v>152</v>
      </c>
    </row>
    <row r="3" spans="1:49" ht="15" x14ac:dyDescent="0.25">
      <c r="A3" s="9">
        <v>2002</v>
      </c>
      <c r="B3" s="75"/>
      <c r="C3" s="75"/>
      <c r="D3" s="75"/>
      <c r="E3" s="22">
        <v>83.76</v>
      </c>
      <c r="F3" s="22">
        <v>84</v>
      </c>
      <c r="G3" s="22">
        <v>85.43</v>
      </c>
      <c r="H3" s="22">
        <v>87.2</v>
      </c>
      <c r="I3" s="22">
        <v>88.15</v>
      </c>
      <c r="J3" s="22">
        <v>88.96</v>
      </c>
      <c r="K3" s="22">
        <v>89.43</v>
      </c>
      <c r="L3" s="22">
        <v>89.16</v>
      </c>
      <c r="M3" s="22">
        <v>81.47</v>
      </c>
      <c r="N3" s="18"/>
    </row>
    <row r="4" spans="1:49" ht="15" x14ac:dyDescent="0.25">
      <c r="A4" s="9">
        <v>2003</v>
      </c>
      <c r="B4" s="22">
        <v>79.44</v>
      </c>
      <c r="C4" s="22">
        <v>80.17</v>
      </c>
      <c r="D4" s="22">
        <v>79.27</v>
      </c>
      <c r="E4" s="22">
        <v>81.69</v>
      </c>
      <c r="F4" s="22">
        <v>88.83</v>
      </c>
      <c r="G4" s="22">
        <v>87.32</v>
      </c>
      <c r="H4" s="22">
        <v>88.4</v>
      </c>
      <c r="I4" s="22">
        <v>88.53</v>
      </c>
      <c r="J4" s="75"/>
      <c r="K4" s="75"/>
      <c r="L4" s="75"/>
      <c r="M4" s="75"/>
      <c r="N4" s="18"/>
    </row>
    <row r="5" spans="1:49" ht="15" x14ac:dyDescent="0.25">
      <c r="A5" s="9">
        <v>2004</v>
      </c>
      <c r="B5" s="75"/>
      <c r="C5" s="75"/>
      <c r="D5" s="75"/>
      <c r="E5" s="75"/>
      <c r="F5" s="75"/>
      <c r="G5" s="75"/>
      <c r="H5" s="75"/>
      <c r="I5" s="75"/>
      <c r="J5" s="75"/>
      <c r="K5" s="75"/>
      <c r="L5" s="22">
        <v>88.55</v>
      </c>
      <c r="M5" s="22">
        <v>83.9</v>
      </c>
      <c r="N5" s="18"/>
    </row>
    <row r="6" spans="1:49" ht="15" x14ac:dyDescent="0.25">
      <c r="A6" s="9">
        <v>2005</v>
      </c>
      <c r="B6" s="22">
        <v>84.96</v>
      </c>
      <c r="C6" s="22">
        <v>82.5</v>
      </c>
      <c r="D6" s="22">
        <v>86.93</v>
      </c>
      <c r="E6" s="22">
        <v>87.78</v>
      </c>
      <c r="F6" s="22">
        <v>91.13</v>
      </c>
      <c r="G6" s="22">
        <v>89.2</v>
      </c>
      <c r="H6" s="22">
        <v>88.26</v>
      </c>
      <c r="I6" s="22">
        <v>90.91</v>
      </c>
      <c r="J6" s="22">
        <v>91.45</v>
      </c>
      <c r="K6" s="22">
        <v>87.57</v>
      </c>
      <c r="L6" s="22">
        <v>90.8</v>
      </c>
      <c r="M6" s="22">
        <v>87.13</v>
      </c>
      <c r="N6" s="18">
        <f t="shared" ref="N6:N20" si="0">AVERAGE(B6:M6)</f>
        <v>88.21833333333332</v>
      </c>
    </row>
    <row r="7" spans="1:49" ht="15" x14ac:dyDescent="0.25">
      <c r="A7" s="9">
        <v>2006</v>
      </c>
      <c r="B7" s="22">
        <v>87.18</v>
      </c>
      <c r="C7" s="22">
        <v>84.57</v>
      </c>
      <c r="D7" s="22">
        <v>86.12</v>
      </c>
      <c r="E7" s="22">
        <v>87.27</v>
      </c>
      <c r="F7" s="22">
        <v>90.92</v>
      </c>
      <c r="G7" s="22">
        <v>89.6</v>
      </c>
      <c r="H7" s="22">
        <v>91.88</v>
      </c>
      <c r="I7" s="22">
        <v>90.92</v>
      </c>
      <c r="J7" s="22">
        <v>91.7</v>
      </c>
      <c r="K7" s="22">
        <v>90.41</v>
      </c>
      <c r="L7" s="22">
        <v>91.79</v>
      </c>
      <c r="M7" s="22">
        <v>89.62</v>
      </c>
      <c r="N7" s="18">
        <f t="shared" si="0"/>
        <v>89.331666666666663</v>
      </c>
    </row>
    <row r="8" spans="1:49" ht="15" x14ac:dyDescent="0.25">
      <c r="A8" s="9">
        <v>2007</v>
      </c>
      <c r="B8" s="22">
        <v>84.35</v>
      </c>
      <c r="C8" s="22">
        <v>83.29</v>
      </c>
      <c r="D8" s="22">
        <v>84.04</v>
      </c>
      <c r="E8" s="22"/>
      <c r="F8" s="22">
        <v>90.89</v>
      </c>
      <c r="G8" s="22">
        <v>90.55</v>
      </c>
      <c r="H8" s="22">
        <v>91.45</v>
      </c>
      <c r="I8" s="22">
        <v>90.9</v>
      </c>
      <c r="J8" s="22">
        <v>90.44</v>
      </c>
      <c r="K8" s="22">
        <v>89.8</v>
      </c>
      <c r="L8" s="22">
        <v>92.13</v>
      </c>
      <c r="M8" s="22">
        <v>88.95</v>
      </c>
      <c r="N8" s="18">
        <f t="shared" si="0"/>
        <v>88.799090909090921</v>
      </c>
    </row>
    <row r="9" spans="1:49" ht="15" x14ac:dyDescent="0.25">
      <c r="A9" s="9">
        <v>2008</v>
      </c>
      <c r="B9" s="22">
        <v>82.94</v>
      </c>
      <c r="C9" s="22">
        <v>82.59</v>
      </c>
      <c r="D9" s="22">
        <v>79.13</v>
      </c>
      <c r="E9" s="22">
        <v>78.59</v>
      </c>
      <c r="F9" s="22">
        <v>81.040000000000006</v>
      </c>
      <c r="G9" s="22">
        <v>88.04</v>
      </c>
      <c r="H9" s="22">
        <v>90.6</v>
      </c>
      <c r="I9" s="22">
        <v>89.14</v>
      </c>
      <c r="J9" s="22">
        <v>86.48</v>
      </c>
      <c r="K9" s="22">
        <v>85.72</v>
      </c>
      <c r="L9" s="22">
        <v>91.45</v>
      </c>
      <c r="M9" s="22">
        <v>83.91</v>
      </c>
      <c r="N9" s="18">
        <f t="shared" si="0"/>
        <v>84.96916666666668</v>
      </c>
    </row>
    <row r="10" spans="1:49" ht="15" x14ac:dyDescent="0.25">
      <c r="A10" s="9">
        <v>2009</v>
      </c>
      <c r="B10" s="16">
        <v>82.11</v>
      </c>
      <c r="C10" s="16">
        <v>80.58</v>
      </c>
      <c r="D10" s="16">
        <v>79.77</v>
      </c>
      <c r="E10" s="16">
        <v>81.45</v>
      </c>
      <c r="F10" s="16">
        <v>86.55</v>
      </c>
      <c r="G10" s="16">
        <v>87.77</v>
      </c>
      <c r="H10" s="16">
        <v>89.37</v>
      </c>
      <c r="I10" s="16">
        <v>90.1</v>
      </c>
      <c r="J10" s="16">
        <v>88.69</v>
      </c>
      <c r="K10" s="16">
        <v>89.79</v>
      </c>
      <c r="L10" s="16">
        <v>91.82</v>
      </c>
      <c r="M10" s="16">
        <v>86.44</v>
      </c>
      <c r="N10" s="18">
        <f t="shared" si="0"/>
        <v>86.203333333333319</v>
      </c>
    </row>
    <row r="11" spans="1:49" ht="15" x14ac:dyDescent="0.25">
      <c r="A11" s="9">
        <v>2010</v>
      </c>
      <c r="B11" s="16">
        <v>83.05</v>
      </c>
      <c r="C11" s="16">
        <v>84.63</v>
      </c>
      <c r="D11" s="16">
        <v>85.39</v>
      </c>
      <c r="E11" s="16">
        <v>86.72</v>
      </c>
      <c r="F11" s="16">
        <v>86.96</v>
      </c>
      <c r="G11" s="16">
        <v>89.25</v>
      </c>
      <c r="H11" s="16">
        <v>89.6</v>
      </c>
      <c r="I11" s="16">
        <v>91.51</v>
      </c>
      <c r="J11" s="16">
        <v>87.89</v>
      </c>
      <c r="K11" s="16">
        <v>91.6</v>
      </c>
      <c r="L11" s="16">
        <v>91.2</v>
      </c>
      <c r="M11" s="16">
        <v>89.61</v>
      </c>
      <c r="N11" s="18">
        <f t="shared" si="0"/>
        <v>88.117500000000007</v>
      </c>
    </row>
    <row r="12" spans="1:49" ht="15" x14ac:dyDescent="0.25">
      <c r="A12" s="9">
        <v>2011</v>
      </c>
      <c r="B12" s="16">
        <v>86.96</v>
      </c>
      <c r="C12" s="16">
        <v>81.31</v>
      </c>
      <c r="D12" s="16">
        <v>79.38</v>
      </c>
      <c r="E12" s="16">
        <v>82.85</v>
      </c>
      <c r="F12" s="16">
        <v>86.49</v>
      </c>
      <c r="G12" s="16">
        <v>88.17</v>
      </c>
      <c r="H12" s="16">
        <v>88.45</v>
      </c>
      <c r="I12" s="16">
        <v>89.3</v>
      </c>
      <c r="J12" s="16">
        <v>88.72</v>
      </c>
      <c r="K12" s="16">
        <v>88.06</v>
      </c>
      <c r="L12" s="16">
        <v>91.94</v>
      </c>
      <c r="M12" s="16">
        <v>88.92</v>
      </c>
      <c r="N12" s="18">
        <f t="shared" si="0"/>
        <v>86.71250000000002</v>
      </c>
    </row>
    <row r="13" spans="1:49" ht="15" x14ac:dyDescent="0.25">
      <c r="A13" s="9">
        <v>2012</v>
      </c>
      <c r="B13" s="16">
        <v>82.83</v>
      </c>
      <c r="C13" s="16">
        <v>82.41</v>
      </c>
      <c r="D13" s="16">
        <v>84.5</v>
      </c>
      <c r="E13" s="16">
        <v>85.84</v>
      </c>
      <c r="F13" s="16">
        <v>88.27</v>
      </c>
      <c r="G13" s="16">
        <v>87.2</v>
      </c>
      <c r="H13" s="16">
        <v>89.5</v>
      </c>
      <c r="I13" s="16">
        <v>89.89</v>
      </c>
      <c r="J13" s="16">
        <v>89.46</v>
      </c>
      <c r="K13" s="16">
        <v>89.19</v>
      </c>
      <c r="L13" s="16">
        <v>92.81</v>
      </c>
      <c r="M13" s="16">
        <v>91.4</v>
      </c>
      <c r="N13" s="18">
        <f t="shared" si="0"/>
        <v>87.774999999999991</v>
      </c>
    </row>
    <row r="14" spans="1:49" ht="15" x14ac:dyDescent="0.25">
      <c r="A14" s="9">
        <v>2013</v>
      </c>
      <c r="B14" s="16">
        <v>84.08</v>
      </c>
      <c r="C14" s="16">
        <v>83.55</v>
      </c>
      <c r="D14" s="16">
        <v>86.92</v>
      </c>
      <c r="E14" s="16">
        <v>86.93</v>
      </c>
      <c r="F14" s="16">
        <v>89.1</v>
      </c>
      <c r="G14" s="16">
        <v>92.58</v>
      </c>
      <c r="H14" s="16">
        <v>93.07</v>
      </c>
      <c r="I14" s="16">
        <v>93.01</v>
      </c>
      <c r="J14" s="16">
        <v>93.06</v>
      </c>
      <c r="K14" s="16">
        <v>93.93</v>
      </c>
      <c r="L14" s="16">
        <v>92.95</v>
      </c>
      <c r="M14" s="16">
        <v>86.31</v>
      </c>
      <c r="N14" s="18">
        <f t="shared" si="0"/>
        <v>89.624166666666667</v>
      </c>
    </row>
    <row r="15" spans="1:49" ht="15" x14ac:dyDescent="0.25">
      <c r="A15" s="9">
        <v>2014</v>
      </c>
      <c r="B15" s="16">
        <v>82.5</v>
      </c>
      <c r="C15" s="16">
        <v>82.39</v>
      </c>
      <c r="D15" s="16">
        <v>82.31</v>
      </c>
      <c r="E15" s="16">
        <v>86.77</v>
      </c>
      <c r="F15" s="16">
        <v>89.49</v>
      </c>
      <c r="G15" s="16">
        <v>92.62</v>
      </c>
      <c r="H15" s="16">
        <v>90.82</v>
      </c>
      <c r="I15" s="16">
        <v>92.47</v>
      </c>
      <c r="J15" s="16">
        <v>92.75</v>
      </c>
      <c r="K15" s="16">
        <v>92.64</v>
      </c>
      <c r="L15" s="16">
        <v>93.36</v>
      </c>
      <c r="M15" s="16">
        <v>92.09</v>
      </c>
      <c r="N15" s="18">
        <f t="shared" si="0"/>
        <v>89.184166666666655</v>
      </c>
    </row>
    <row r="16" spans="1:49" ht="15" x14ac:dyDescent="0.25">
      <c r="A16" s="9">
        <v>2015</v>
      </c>
      <c r="B16" s="16">
        <v>86</v>
      </c>
      <c r="C16" s="16">
        <v>85.68</v>
      </c>
      <c r="D16" s="16">
        <v>84.51</v>
      </c>
      <c r="E16" s="16">
        <v>88.17</v>
      </c>
      <c r="F16" s="16">
        <v>90.74</v>
      </c>
      <c r="G16" s="16">
        <v>91.56</v>
      </c>
      <c r="H16" s="16">
        <v>91.73</v>
      </c>
      <c r="I16" s="16">
        <v>92.37</v>
      </c>
      <c r="J16" s="16">
        <v>93.67</v>
      </c>
      <c r="K16" s="16">
        <v>93.07</v>
      </c>
      <c r="L16" s="16">
        <v>93.26</v>
      </c>
      <c r="M16" s="16">
        <v>90.81</v>
      </c>
      <c r="N16" s="18">
        <f t="shared" si="0"/>
        <v>90.130833333333328</v>
      </c>
    </row>
    <row r="17" spans="1:14" ht="15" x14ac:dyDescent="0.25">
      <c r="A17" s="9">
        <v>2016</v>
      </c>
      <c r="B17" s="16">
        <v>84.19</v>
      </c>
      <c r="C17" s="16">
        <v>81.150000000000006</v>
      </c>
      <c r="D17" s="16">
        <v>83.12</v>
      </c>
      <c r="E17" s="16">
        <v>84.48</v>
      </c>
      <c r="F17" s="16">
        <v>87.49</v>
      </c>
      <c r="G17" s="16">
        <v>89.43</v>
      </c>
      <c r="H17" s="16">
        <v>91.09</v>
      </c>
      <c r="I17" s="16">
        <v>90.41</v>
      </c>
      <c r="J17" s="16">
        <v>91.34</v>
      </c>
      <c r="K17" s="16">
        <v>90.26</v>
      </c>
      <c r="L17" s="16">
        <v>93.54</v>
      </c>
      <c r="M17" s="16">
        <v>89.33</v>
      </c>
      <c r="N17" s="18">
        <f t="shared" si="0"/>
        <v>87.985833333333332</v>
      </c>
    </row>
    <row r="18" spans="1:14" ht="15" x14ac:dyDescent="0.25">
      <c r="A18" s="9">
        <v>2017</v>
      </c>
      <c r="B18" s="16">
        <v>84.5</v>
      </c>
      <c r="C18" s="16">
        <v>84.08</v>
      </c>
      <c r="D18" s="16">
        <v>84.55</v>
      </c>
      <c r="E18" s="16">
        <v>86.75</v>
      </c>
      <c r="F18" s="16">
        <v>90.55</v>
      </c>
      <c r="G18" s="16">
        <v>90.3</v>
      </c>
      <c r="H18" s="16">
        <v>91.6</v>
      </c>
      <c r="I18" s="16">
        <v>90.01</v>
      </c>
      <c r="J18" s="16">
        <v>89.8</v>
      </c>
      <c r="K18" s="16">
        <v>88.13</v>
      </c>
      <c r="L18" s="16">
        <v>91.48</v>
      </c>
      <c r="M18" s="16">
        <v>90.39</v>
      </c>
      <c r="N18" s="18">
        <f t="shared" si="0"/>
        <v>88.51166666666667</v>
      </c>
    </row>
    <row r="19" spans="1:14" ht="15" x14ac:dyDescent="0.25">
      <c r="A19" s="9">
        <v>2018</v>
      </c>
      <c r="B19" s="16">
        <v>90.46</v>
      </c>
      <c r="C19" s="16">
        <v>83.84</v>
      </c>
      <c r="D19" s="16">
        <v>84.43</v>
      </c>
      <c r="E19" s="16">
        <v>86.58</v>
      </c>
      <c r="F19" s="16">
        <v>86.77</v>
      </c>
      <c r="G19" s="16">
        <v>87.45</v>
      </c>
      <c r="H19" s="16">
        <v>86.35</v>
      </c>
      <c r="I19" s="16">
        <v>89.56</v>
      </c>
      <c r="J19" s="16">
        <v>92.35</v>
      </c>
      <c r="K19" s="16">
        <v>88.93</v>
      </c>
      <c r="L19" s="16">
        <v>91.677999999999997</v>
      </c>
      <c r="M19" s="16">
        <v>84.004999999999995</v>
      </c>
      <c r="N19" s="18">
        <f t="shared" si="0"/>
        <v>87.700249999999997</v>
      </c>
    </row>
    <row r="20" spans="1:14" ht="15" x14ac:dyDescent="0.25">
      <c r="A20" s="9">
        <v>2019</v>
      </c>
      <c r="B20" s="16">
        <v>81.832999999999998</v>
      </c>
      <c r="C20" s="16">
        <v>83.578999999999994</v>
      </c>
      <c r="D20" s="16">
        <v>83.896000000000001</v>
      </c>
      <c r="E20" s="16">
        <v>85.914000000000001</v>
      </c>
      <c r="F20" s="16">
        <v>90.340999999999994</v>
      </c>
      <c r="G20" s="16">
        <v>89.635999999999996</v>
      </c>
      <c r="H20" s="16">
        <v>91.435000000000002</v>
      </c>
      <c r="I20" s="16">
        <v>91.716999999999999</v>
      </c>
      <c r="J20" s="16">
        <v>90.831999999999994</v>
      </c>
      <c r="K20" s="16">
        <v>91.15</v>
      </c>
      <c r="L20" s="16">
        <v>91.105000000000004</v>
      </c>
      <c r="M20" s="16">
        <v>90.953000000000003</v>
      </c>
      <c r="N20" s="18">
        <f t="shared" si="0"/>
        <v>88.532583333333335</v>
      </c>
    </row>
    <row r="21" spans="1:14" ht="15" x14ac:dyDescent="0.25">
      <c r="A21" s="9">
        <v>2020</v>
      </c>
      <c r="B21" s="16">
        <v>86.108000000000004</v>
      </c>
      <c r="C21" s="16">
        <v>85.317999999999998</v>
      </c>
      <c r="D21" s="16">
        <v>82.263000000000005</v>
      </c>
      <c r="E21" s="16">
        <v>87.102999999999994</v>
      </c>
      <c r="F21" s="16"/>
      <c r="G21" s="16"/>
      <c r="H21" s="16"/>
      <c r="I21" s="16"/>
      <c r="J21" s="16"/>
      <c r="K21" s="16"/>
      <c r="L21" s="16"/>
      <c r="M21" s="16"/>
      <c r="N21" s="18"/>
    </row>
    <row r="22" spans="1:14" ht="15" x14ac:dyDescent="0.25">
      <c r="A22" s="7"/>
      <c r="N22" s="19"/>
    </row>
    <row r="23" spans="1:14" x14ac:dyDescent="0.2">
      <c r="A23" s="101" t="s">
        <v>18</v>
      </c>
      <c r="B23" s="90">
        <f>AVERAGE(B10:B21)</f>
        <v>84.551750000000013</v>
      </c>
      <c r="C23" s="90">
        <f t="shared" ref="C23:N23" si="1">AVERAGE(C10:C21)</f>
        <v>83.20975</v>
      </c>
      <c r="D23" s="90">
        <f t="shared" si="1"/>
        <v>83.419916666666651</v>
      </c>
      <c r="E23" s="90">
        <f t="shared" si="1"/>
        <v>85.796416666666673</v>
      </c>
      <c r="F23" s="90">
        <f t="shared" si="1"/>
        <v>88.431909090909087</v>
      </c>
      <c r="G23" s="90">
        <f t="shared" si="1"/>
        <v>89.633272727272711</v>
      </c>
      <c r="H23" s="90">
        <f t="shared" si="1"/>
        <v>90.274090909090916</v>
      </c>
      <c r="I23" s="90">
        <f t="shared" si="1"/>
        <v>90.940636363636358</v>
      </c>
      <c r="J23" s="90">
        <f t="shared" si="1"/>
        <v>90.778363636363622</v>
      </c>
      <c r="K23" s="90">
        <f t="shared" si="1"/>
        <v>90.61363636363636</v>
      </c>
      <c r="L23" s="90">
        <f t="shared" si="1"/>
        <v>92.285727272727271</v>
      </c>
      <c r="M23" s="90">
        <f t="shared" si="1"/>
        <v>89.114363636363635</v>
      </c>
      <c r="N23" s="20">
        <f t="shared" si="1"/>
        <v>88.225257575757567</v>
      </c>
    </row>
    <row r="24" spans="1:14" x14ac:dyDescent="0.2">
      <c r="A24" s="101" t="s">
        <v>19</v>
      </c>
      <c r="B24" s="90">
        <f>STDEV(B10:B21)</f>
        <v>2.4930014084888255</v>
      </c>
      <c r="C24" s="90">
        <f t="shared" ref="C24:N24" si="2">STDEV(C10:C21)</f>
        <v>1.6528054455709813</v>
      </c>
      <c r="D24" s="90">
        <f t="shared" si="2"/>
        <v>2.2015247797970874</v>
      </c>
      <c r="E24" s="90">
        <f t="shared" si="2"/>
        <v>1.9369998103127202</v>
      </c>
      <c r="F24" s="90">
        <f t="shared" si="2"/>
        <v>1.6786476970791371</v>
      </c>
      <c r="G24" s="90">
        <f t="shared" si="2"/>
        <v>1.955740733886222</v>
      </c>
      <c r="H24" s="90">
        <f t="shared" si="2"/>
        <v>1.8601892621206826</v>
      </c>
      <c r="I24" s="90">
        <f t="shared" si="2"/>
        <v>1.3094741137362962</v>
      </c>
      <c r="J24" s="90">
        <f t="shared" si="2"/>
        <v>1.9969770791237085</v>
      </c>
      <c r="K24" s="90">
        <f t="shared" si="2"/>
        <v>2.0187385800408766</v>
      </c>
      <c r="L24" s="90">
        <f t="shared" si="2"/>
        <v>0.9121660036319158</v>
      </c>
      <c r="M24" s="90">
        <f t="shared" si="2"/>
        <v>2.5182089775365082</v>
      </c>
      <c r="N24" s="21">
        <f t="shared" si="2"/>
        <v>1.166536119157044</v>
      </c>
    </row>
    <row r="25" spans="1:14" x14ac:dyDescent="0.2">
      <c r="A25" s="101" t="s">
        <v>20</v>
      </c>
      <c r="B25" s="90">
        <f>B24/B23*100</f>
        <v>2.9484917917001421</v>
      </c>
      <c r="C25" s="90">
        <f t="shared" ref="C25:N25" si="3">C24/C23*100</f>
        <v>1.9863122357307663</v>
      </c>
      <c r="D25" s="90">
        <f t="shared" si="3"/>
        <v>2.6390877236116728</v>
      </c>
      <c r="E25" s="90">
        <f t="shared" si="3"/>
        <v>2.257669825347469</v>
      </c>
      <c r="F25" s="90">
        <f t="shared" si="3"/>
        <v>1.8982375415569359</v>
      </c>
      <c r="G25" s="90">
        <f t="shared" si="3"/>
        <v>2.181936098480926</v>
      </c>
      <c r="H25" s="90">
        <f t="shared" si="3"/>
        <v>2.0606014897385747</v>
      </c>
      <c r="I25" s="90">
        <f t="shared" si="3"/>
        <v>1.4399218722202656</v>
      </c>
      <c r="J25" s="90">
        <f t="shared" si="3"/>
        <v>2.1998381543019656</v>
      </c>
      <c r="K25" s="90">
        <f t="shared" si="3"/>
        <v>2.2278529601655022</v>
      </c>
      <c r="L25" s="90">
        <f t="shared" si="3"/>
        <v>0.98841503511831086</v>
      </c>
      <c r="M25" s="90">
        <f t="shared" si="3"/>
        <v>2.8258171576158104</v>
      </c>
      <c r="N25" s="21">
        <f t="shared" si="3"/>
        <v>1.322224668095028</v>
      </c>
    </row>
    <row r="26" spans="1:14" x14ac:dyDescent="0.2">
      <c r="A26" s="101" t="s">
        <v>21</v>
      </c>
      <c r="B26" s="90">
        <f>MIN(B10:B21)</f>
        <v>81.832999999999998</v>
      </c>
      <c r="C26" s="90">
        <f t="shared" ref="C26:N26" si="4">MIN(C10:C21)</f>
        <v>80.58</v>
      </c>
      <c r="D26" s="90">
        <f t="shared" si="4"/>
        <v>79.38</v>
      </c>
      <c r="E26" s="90">
        <f t="shared" si="4"/>
        <v>81.45</v>
      </c>
      <c r="F26" s="90">
        <f t="shared" si="4"/>
        <v>86.49</v>
      </c>
      <c r="G26" s="90">
        <f t="shared" si="4"/>
        <v>87.2</v>
      </c>
      <c r="H26" s="90">
        <f t="shared" si="4"/>
        <v>86.35</v>
      </c>
      <c r="I26" s="90">
        <f t="shared" si="4"/>
        <v>89.3</v>
      </c>
      <c r="J26" s="90">
        <f t="shared" si="4"/>
        <v>87.89</v>
      </c>
      <c r="K26" s="90">
        <f t="shared" si="4"/>
        <v>88.06</v>
      </c>
      <c r="L26" s="90">
        <f t="shared" si="4"/>
        <v>91.105000000000004</v>
      </c>
      <c r="M26" s="90">
        <f t="shared" si="4"/>
        <v>84.004999999999995</v>
      </c>
      <c r="N26" s="21">
        <f t="shared" si="4"/>
        <v>86.203333333333319</v>
      </c>
    </row>
    <row r="27" spans="1:14" x14ac:dyDescent="0.2">
      <c r="A27" s="101" t="s">
        <v>22</v>
      </c>
      <c r="B27" s="90">
        <f>MAX(B10:B21)</f>
        <v>90.46</v>
      </c>
      <c r="C27" s="90">
        <f t="shared" ref="C27:N27" si="5">MAX(C10:C21)</f>
        <v>85.68</v>
      </c>
      <c r="D27" s="90">
        <f t="shared" si="5"/>
        <v>86.92</v>
      </c>
      <c r="E27" s="90">
        <f t="shared" si="5"/>
        <v>88.17</v>
      </c>
      <c r="F27" s="90">
        <f t="shared" si="5"/>
        <v>90.74</v>
      </c>
      <c r="G27" s="90">
        <f t="shared" si="5"/>
        <v>92.62</v>
      </c>
      <c r="H27" s="90">
        <f t="shared" si="5"/>
        <v>93.07</v>
      </c>
      <c r="I27" s="90">
        <f t="shared" si="5"/>
        <v>93.01</v>
      </c>
      <c r="J27" s="90">
        <f t="shared" si="5"/>
        <v>93.67</v>
      </c>
      <c r="K27" s="90">
        <f t="shared" si="5"/>
        <v>93.93</v>
      </c>
      <c r="L27" s="90">
        <f t="shared" si="5"/>
        <v>93.54</v>
      </c>
      <c r="M27" s="90">
        <f t="shared" si="5"/>
        <v>92.09</v>
      </c>
      <c r="N27" s="21">
        <f t="shared" si="5"/>
        <v>90.130833333333328</v>
      </c>
    </row>
    <row r="28" spans="1:14" x14ac:dyDescent="0.2">
      <c r="A28" s="101" t="s">
        <v>23</v>
      </c>
      <c r="B28" s="90">
        <f>QUARTILE(B10:B21,1)</f>
        <v>82.747500000000002</v>
      </c>
      <c r="C28" s="90">
        <f t="shared" ref="C28:N28" si="6">QUARTILE(C10:C21,1)</f>
        <v>82.12</v>
      </c>
      <c r="D28" s="90">
        <f t="shared" si="6"/>
        <v>82.298249999999996</v>
      </c>
      <c r="E28" s="90">
        <f t="shared" si="6"/>
        <v>85.5</v>
      </c>
      <c r="F28" s="90">
        <f t="shared" si="6"/>
        <v>86.864999999999995</v>
      </c>
      <c r="G28" s="90">
        <f t="shared" si="6"/>
        <v>87.97</v>
      </c>
      <c r="H28" s="90">
        <f t="shared" si="6"/>
        <v>89.435000000000002</v>
      </c>
      <c r="I28" s="90">
        <f t="shared" si="6"/>
        <v>89.95</v>
      </c>
      <c r="J28" s="90">
        <f t="shared" si="6"/>
        <v>89.09</v>
      </c>
      <c r="K28" s="90">
        <f t="shared" si="6"/>
        <v>89.06</v>
      </c>
      <c r="L28" s="90">
        <f t="shared" si="6"/>
        <v>91.579000000000008</v>
      </c>
      <c r="M28" s="90">
        <f t="shared" si="6"/>
        <v>87.68</v>
      </c>
      <c r="N28" s="21">
        <f t="shared" si="6"/>
        <v>87.737624999999994</v>
      </c>
    </row>
    <row r="29" spans="1:14" x14ac:dyDescent="0.2">
      <c r="A29" s="101" t="s">
        <v>24</v>
      </c>
      <c r="B29" s="90">
        <f>QUARTILE(B10:B21,2)</f>
        <v>84.134999999999991</v>
      </c>
      <c r="C29" s="90">
        <f t="shared" ref="C29:N29" si="7">QUARTILE(C10:C21,2)</f>
        <v>83.564499999999995</v>
      </c>
      <c r="D29" s="90">
        <f t="shared" si="7"/>
        <v>84.163000000000011</v>
      </c>
      <c r="E29" s="90">
        <f t="shared" si="7"/>
        <v>86.65</v>
      </c>
      <c r="F29" s="90">
        <f t="shared" si="7"/>
        <v>88.27</v>
      </c>
      <c r="G29" s="90">
        <f t="shared" si="7"/>
        <v>89.43</v>
      </c>
      <c r="H29" s="90">
        <f t="shared" si="7"/>
        <v>90.82</v>
      </c>
      <c r="I29" s="90">
        <f t="shared" si="7"/>
        <v>90.41</v>
      </c>
      <c r="J29" s="90">
        <f t="shared" si="7"/>
        <v>90.831999999999994</v>
      </c>
      <c r="K29" s="90">
        <f t="shared" si="7"/>
        <v>90.26</v>
      </c>
      <c r="L29" s="90">
        <f t="shared" si="7"/>
        <v>91.94</v>
      </c>
      <c r="M29" s="90">
        <f t="shared" si="7"/>
        <v>89.61</v>
      </c>
      <c r="N29" s="21">
        <f t="shared" si="7"/>
        <v>88.117500000000007</v>
      </c>
    </row>
    <row r="30" spans="1:14" x14ac:dyDescent="0.2">
      <c r="A30" s="101" t="s">
        <v>25</v>
      </c>
      <c r="B30" s="90">
        <f>QUARTILE(B10:B21,3)</f>
        <v>86.027000000000001</v>
      </c>
      <c r="C30" s="90">
        <f t="shared" ref="C30:N30" si="8">QUARTILE(C10:C21,3)</f>
        <v>84.217500000000001</v>
      </c>
      <c r="D30" s="90">
        <f t="shared" si="8"/>
        <v>84.52000000000001</v>
      </c>
      <c r="E30" s="90">
        <f t="shared" si="8"/>
        <v>86.81</v>
      </c>
      <c r="F30" s="90">
        <f t="shared" si="8"/>
        <v>89.915499999999994</v>
      </c>
      <c r="G30" s="90">
        <f t="shared" si="8"/>
        <v>90.93</v>
      </c>
      <c r="H30" s="90">
        <f t="shared" si="8"/>
        <v>91.517499999999998</v>
      </c>
      <c r="I30" s="90">
        <f t="shared" si="8"/>
        <v>92.043499999999995</v>
      </c>
      <c r="J30" s="90">
        <f t="shared" si="8"/>
        <v>92.55</v>
      </c>
      <c r="K30" s="90">
        <f t="shared" si="8"/>
        <v>92.12</v>
      </c>
      <c r="L30" s="90">
        <f t="shared" si="8"/>
        <v>93.105000000000004</v>
      </c>
      <c r="M30" s="90">
        <f t="shared" si="8"/>
        <v>90.881500000000003</v>
      </c>
      <c r="N30" s="21">
        <f t="shared" si="8"/>
        <v>88.858374999999995</v>
      </c>
    </row>
    <row r="32" spans="1:14" x14ac:dyDescent="0.2">
      <c r="A32" s="39" t="s">
        <v>48</v>
      </c>
    </row>
    <row r="33" spans="1:1" x14ac:dyDescent="0.2">
      <c r="A33" s="39" t="s">
        <v>65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W135"/>
  <sheetViews>
    <sheetView zoomScale="75" zoomScaleNormal="75" workbookViewId="0">
      <selection activeCell="AB30" sqref="AB30"/>
    </sheetView>
  </sheetViews>
  <sheetFormatPr defaultRowHeight="12.75" x14ac:dyDescent="0.2"/>
  <cols>
    <col min="2" max="13" width="9.140625" style="14"/>
    <col min="14" max="14" width="9.140625" style="2"/>
  </cols>
  <sheetData>
    <row r="1" spans="1:49" ht="21" x14ac:dyDescent="0.3">
      <c r="A1" s="25" t="s">
        <v>160</v>
      </c>
    </row>
    <row r="2" spans="1:49"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c r="AL2" s="5" t="s">
        <v>147</v>
      </c>
      <c r="AM2" s="5" t="s">
        <v>3</v>
      </c>
      <c r="AN2" s="5" t="s">
        <v>4</v>
      </c>
      <c r="AO2" s="5" t="s">
        <v>148</v>
      </c>
      <c r="AP2" s="5" t="s">
        <v>6</v>
      </c>
      <c r="AQ2" s="5" t="s">
        <v>149</v>
      </c>
      <c r="AR2" s="5" t="s">
        <v>150</v>
      </c>
      <c r="AS2" s="5" t="s">
        <v>151</v>
      </c>
      <c r="AT2" s="5" t="s">
        <v>8</v>
      </c>
      <c r="AU2" s="5" t="s">
        <v>9</v>
      </c>
      <c r="AV2" s="5" t="s">
        <v>10</v>
      </c>
      <c r="AW2" s="5" t="s">
        <v>152</v>
      </c>
    </row>
    <row r="3" spans="1:49" ht="15" x14ac:dyDescent="0.25">
      <c r="A3" s="9">
        <v>1974</v>
      </c>
      <c r="B3" s="76">
        <v>20.86</v>
      </c>
      <c r="C3" s="76">
        <v>22.64</v>
      </c>
      <c r="D3" s="76">
        <v>24.68</v>
      </c>
      <c r="E3" s="76">
        <v>22.98</v>
      </c>
      <c r="F3" s="76">
        <v>19.940000000000001</v>
      </c>
      <c r="G3" s="76">
        <v>17.02</v>
      </c>
      <c r="H3" s="76">
        <v>12.8</v>
      </c>
      <c r="I3" s="76">
        <v>16.03</v>
      </c>
      <c r="J3" s="76">
        <v>16.350000000000001</v>
      </c>
      <c r="K3" s="76">
        <v>15.51</v>
      </c>
      <c r="L3" s="76">
        <v>13.49</v>
      </c>
      <c r="M3" s="76">
        <v>19.100000000000001</v>
      </c>
      <c r="N3" s="18">
        <f>AVERAGE(B3:M3)</f>
        <v>18.45</v>
      </c>
      <c r="O3" s="68" t="s">
        <v>153</v>
      </c>
      <c r="P3" s="26"/>
      <c r="Q3" s="26"/>
      <c r="R3" s="27"/>
      <c r="S3" s="28"/>
      <c r="U3" s="1"/>
    </row>
    <row r="4" spans="1:49" ht="15" x14ac:dyDescent="0.25">
      <c r="A4" s="9">
        <v>1975</v>
      </c>
      <c r="B4" s="76">
        <v>19.61</v>
      </c>
      <c r="C4" s="76">
        <v>22.36</v>
      </c>
      <c r="D4" s="76">
        <v>22.45</v>
      </c>
      <c r="E4" s="76">
        <v>23.26</v>
      </c>
      <c r="F4" s="76">
        <v>18.61</v>
      </c>
      <c r="G4" s="76">
        <v>12.79</v>
      </c>
      <c r="H4" s="76">
        <v>14.45</v>
      </c>
      <c r="I4" s="76">
        <v>13.52</v>
      </c>
      <c r="J4" s="76">
        <v>15.44</v>
      </c>
      <c r="K4" s="76">
        <v>14.79</v>
      </c>
      <c r="L4" s="76">
        <v>14.31</v>
      </c>
      <c r="M4" s="77"/>
      <c r="N4" s="18">
        <f t="shared" ref="N4:N48" si="0">AVERAGE(B4:M4)</f>
        <v>17.417272727272728</v>
      </c>
      <c r="P4" s="26"/>
      <c r="Q4" s="26"/>
      <c r="R4" s="27"/>
      <c r="S4" s="28"/>
      <c r="U4" s="1"/>
    </row>
    <row r="5" spans="1:49" ht="15" x14ac:dyDescent="0.25">
      <c r="A5" s="9">
        <v>1976</v>
      </c>
      <c r="B5" s="76">
        <v>17.8</v>
      </c>
      <c r="C5" s="76">
        <v>19.93</v>
      </c>
      <c r="D5" s="76">
        <v>19.68</v>
      </c>
      <c r="E5" s="76"/>
      <c r="F5" s="76"/>
      <c r="G5" s="76"/>
      <c r="H5" s="76"/>
      <c r="I5" s="76"/>
      <c r="J5" s="76">
        <v>15.25</v>
      </c>
      <c r="K5" s="76">
        <v>15.1</v>
      </c>
      <c r="L5" s="76">
        <v>13.89</v>
      </c>
      <c r="M5" s="76">
        <v>15.91</v>
      </c>
      <c r="N5" s="18"/>
      <c r="P5" s="26"/>
      <c r="Q5" s="26"/>
      <c r="R5" s="27"/>
      <c r="S5" s="28"/>
      <c r="U5" s="1"/>
    </row>
    <row r="6" spans="1:49" ht="15" x14ac:dyDescent="0.25">
      <c r="A6" s="9">
        <v>1977</v>
      </c>
      <c r="B6" s="76">
        <v>18.04</v>
      </c>
      <c r="C6" s="76">
        <v>18.05</v>
      </c>
      <c r="D6" s="76">
        <v>18.89</v>
      </c>
      <c r="E6" s="76">
        <v>17.77</v>
      </c>
      <c r="F6" s="76">
        <v>15.18</v>
      </c>
      <c r="G6" s="76">
        <v>12.7</v>
      </c>
      <c r="H6" s="76">
        <v>14.04</v>
      </c>
      <c r="I6" s="76">
        <v>14.46</v>
      </c>
      <c r="J6" s="76">
        <v>15.4</v>
      </c>
      <c r="K6" s="76">
        <v>15.8</v>
      </c>
      <c r="L6" s="76">
        <v>15.37</v>
      </c>
      <c r="M6" s="76">
        <v>18.84</v>
      </c>
      <c r="N6" s="18"/>
      <c r="P6" s="26"/>
      <c r="Q6" s="26"/>
      <c r="R6" s="27"/>
      <c r="S6" s="28"/>
      <c r="U6" s="1"/>
    </row>
    <row r="7" spans="1:49" ht="15" x14ac:dyDescent="0.25">
      <c r="A7" s="9">
        <v>1978</v>
      </c>
      <c r="B7" s="76">
        <v>21.22</v>
      </c>
      <c r="C7" s="76">
        <v>20.2</v>
      </c>
      <c r="D7" s="76">
        <v>21.89</v>
      </c>
      <c r="E7" s="76">
        <v>18.59</v>
      </c>
      <c r="F7" s="76">
        <v>17.34</v>
      </c>
      <c r="G7" s="76">
        <v>14.81</v>
      </c>
      <c r="H7" s="76">
        <v>15.68</v>
      </c>
      <c r="I7" s="76">
        <v>16.649999999999999</v>
      </c>
      <c r="J7" s="76">
        <v>18.190000000000001</v>
      </c>
      <c r="K7" s="76">
        <v>14.33</v>
      </c>
      <c r="L7" s="76">
        <v>13.66</v>
      </c>
      <c r="M7" s="76">
        <v>15.37</v>
      </c>
      <c r="N7" s="18">
        <f t="shared" si="0"/>
        <v>17.327500000000004</v>
      </c>
      <c r="P7" s="26"/>
      <c r="Q7" s="26"/>
      <c r="R7" s="27"/>
      <c r="S7" s="28"/>
      <c r="U7" s="1"/>
    </row>
    <row r="8" spans="1:49" ht="15" x14ac:dyDescent="0.25">
      <c r="A8" s="9">
        <v>1979</v>
      </c>
      <c r="B8" s="76">
        <v>17.82</v>
      </c>
      <c r="C8" s="76">
        <v>21.23</v>
      </c>
      <c r="D8" s="76">
        <v>23.07</v>
      </c>
      <c r="E8" s="76">
        <v>16.59</v>
      </c>
      <c r="F8" s="76">
        <v>17.3</v>
      </c>
      <c r="G8" s="76">
        <v>15.61</v>
      </c>
      <c r="H8" s="76">
        <v>15.2</v>
      </c>
      <c r="I8" s="76">
        <v>16.010000000000002</v>
      </c>
      <c r="J8" s="76">
        <v>15.79</v>
      </c>
      <c r="K8" s="76">
        <v>14.88</v>
      </c>
      <c r="L8" s="76">
        <v>13.96</v>
      </c>
      <c r="M8" s="76">
        <v>14.94</v>
      </c>
      <c r="N8" s="18">
        <f t="shared" si="0"/>
        <v>16.866666666666664</v>
      </c>
      <c r="P8" s="26"/>
      <c r="Q8" s="26"/>
      <c r="R8" s="27"/>
      <c r="S8" s="28"/>
      <c r="U8" s="1"/>
    </row>
    <row r="9" spans="1:49" ht="15" x14ac:dyDescent="0.25">
      <c r="A9" s="9">
        <v>1980</v>
      </c>
      <c r="B9" s="76">
        <v>17.97</v>
      </c>
      <c r="C9" s="76">
        <v>20.22</v>
      </c>
      <c r="D9" s="76">
        <v>21.53</v>
      </c>
      <c r="E9" s="76">
        <v>18.010000000000002</v>
      </c>
      <c r="F9" s="76">
        <v>15.75</v>
      </c>
      <c r="G9" s="77"/>
      <c r="H9" s="77"/>
      <c r="I9" s="77"/>
      <c r="J9" s="77"/>
      <c r="K9" s="77"/>
      <c r="L9" s="77"/>
      <c r="M9" s="77"/>
      <c r="N9" s="18">
        <f t="shared" si="0"/>
        <v>18.696000000000002</v>
      </c>
      <c r="P9" s="26"/>
      <c r="Q9" s="26"/>
      <c r="R9" s="27"/>
      <c r="S9" s="28"/>
      <c r="U9" s="1"/>
    </row>
    <row r="10" spans="1:49" ht="15" x14ac:dyDescent="0.25">
      <c r="A10" s="9">
        <v>1981</v>
      </c>
      <c r="N10" s="18"/>
      <c r="P10" s="26"/>
      <c r="Q10" s="26"/>
      <c r="R10" s="27"/>
      <c r="S10" s="28"/>
      <c r="U10" s="1"/>
    </row>
    <row r="11" spans="1:49" ht="15" x14ac:dyDescent="0.25">
      <c r="A11" s="9">
        <v>1982</v>
      </c>
      <c r="N11" s="18"/>
      <c r="P11" s="26"/>
      <c r="Q11" s="26"/>
      <c r="R11" s="27"/>
      <c r="S11" s="28"/>
      <c r="U11" s="1"/>
    </row>
    <row r="12" spans="1:49" ht="15" x14ac:dyDescent="0.25">
      <c r="A12" s="9">
        <v>1983</v>
      </c>
      <c r="B12" s="22"/>
      <c r="C12" s="22"/>
      <c r="D12" s="22"/>
      <c r="E12" s="22"/>
      <c r="F12" s="22">
        <v>15.82</v>
      </c>
      <c r="G12" s="22">
        <v>12.68</v>
      </c>
      <c r="H12" s="22">
        <v>13.05</v>
      </c>
      <c r="I12" s="22">
        <v>13.64</v>
      </c>
      <c r="J12" s="22">
        <v>15.64</v>
      </c>
      <c r="K12" s="22">
        <v>14.84</v>
      </c>
      <c r="L12" s="22">
        <v>14.82</v>
      </c>
      <c r="M12" s="22">
        <v>17.190000000000001</v>
      </c>
      <c r="N12" s="18"/>
      <c r="O12" s="39" t="s">
        <v>155</v>
      </c>
      <c r="P12" s="26"/>
      <c r="Q12" s="26"/>
      <c r="R12" s="27"/>
      <c r="S12" s="28"/>
      <c r="U12" s="1"/>
    </row>
    <row r="13" spans="1:49" ht="15" x14ac:dyDescent="0.25">
      <c r="A13" s="9">
        <v>1984</v>
      </c>
      <c r="B13" s="22">
        <v>18.57</v>
      </c>
      <c r="C13" s="22">
        <v>19.16</v>
      </c>
      <c r="D13" s="22">
        <v>21.02</v>
      </c>
      <c r="E13" s="22">
        <v>21.7</v>
      </c>
      <c r="F13" s="22">
        <v>15.87</v>
      </c>
      <c r="G13" s="22">
        <v>12.52</v>
      </c>
      <c r="H13" s="22">
        <v>13.01</v>
      </c>
      <c r="I13" s="22">
        <v>13.18</v>
      </c>
      <c r="J13" s="22">
        <v>16.47</v>
      </c>
      <c r="K13" s="22">
        <v>13.22</v>
      </c>
      <c r="L13" s="22">
        <v>15.28</v>
      </c>
      <c r="M13" s="22">
        <v>14.78</v>
      </c>
      <c r="N13" s="18">
        <f t="shared" si="0"/>
        <v>16.231666666666666</v>
      </c>
      <c r="P13" s="26"/>
      <c r="Q13" s="26"/>
      <c r="R13" s="27"/>
      <c r="S13" s="28"/>
      <c r="U13" s="1"/>
    </row>
    <row r="14" spans="1:49" ht="15" x14ac:dyDescent="0.25">
      <c r="A14" s="9">
        <v>1985</v>
      </c>
      <c r="B14" s="22">
        <v>17.79</v>
      </c>
      <c r="C14" s="22">
        <v>20.92</v>
      </c>
      <c r="D14" s="22">
        <v>21.55</v>
      </c>
      <c r="E14" s="22">
        <v>17.989999999999998</v>
      </c>
      <c r="F14" s="22">
        <v>18.75</v>
      </c>
      <c r="G14" s="22">
        <v>13.95</v>
      </c>
      <c r="H14" s="22">
        <v>15.27</v>
      </c>
      <c r="I14" s="22">
        <v>15.19</v>
      </c>
      <c r="J14" s="22">
        <v>14.06</v>
      </c>
      <c r="K14" s="22">
        <v>12.74</v>
      </c>
      <c r="L14" s="22">
        <v>14.74</v>
      </c>
      <c r="M14" s="22">
        <v>16.93</v>
      </c>
      <c r="N14" s="18">
        <f t="shared" si="0"/>
        <v>16.65666666666667</v>
      </c>
      <c r="P14" s="26"/>
      <c r="Q14" s="26"/>
      <c r="R14" s="27"/>
      <c r="S14" s="28"/>
      <c r="U14" s="1"/>
    </row>
    <row r="15" spans="1:49" ht="15" x14ac:dyDescent="0.25">
      <c r="A15" s="9">
        <v>1986</v>
      </c>
      <c r="B15" s="22">
        <v>16.71</v>
      </c>
      <c r="C15" s="22">
        <v>17.690000000000001</v>
      </c>
      <c r="D15" s="22">
        <v>21.17</v>
      </c>
      <c r="E15" s="22">
        <v>15.67</v>
      </c>
      <c r="F15" s="22">
        <v>15.37</v>
      </c>
      <c r="G15" s="22">
        <v>12.48</v>
      </c>
      <c r="H15" s="22">
        <v>12.3</v>
      </c>
      <c r="I15" s="22">
        <v>13.14</v>
      </c>
      <c r="J15" s="22">
        <v>13.55</v>
      </c>
      <c r="K15" s="22">
        <v>12.52</v>
      </c>
      <c r="L15" s="22">
        <v>12.99</v>
      </c>
      <c r="M15" s="22">
        <v>15.75</v>
      </c>
      <c r="N15" s="18">
        <f t="shared" si="0"/>
        <v>14.945000000000002</v>
      </c>
      <c r="P15" s="26"/>
      <c r="Q15" s="26"/>
      <c r="R15" s="27"/>
      <c r="S15" s="28"/>
      <c r="U15" s="1"/>
    </row>
    <row r="16" spans="1:49" ht="15" x14ac:dyDescent="0.25">
      <c r="A16" s="9">
        <v>1987</v>
      </c>
      <c r="B16" s="22">
        <v>19.62</v>
      </c>
      <c r="C16" s="22">
        <v>18.79</v>
      </c>
      <c r="D16" s="22">
        <v>21.43</v>
      </c>
      <c r="E16" s="22">
        <v>22.1</v>
      </c>
      <c r="F16" s="22">
        <v>15.16</v>
      </c>
      <c r="G16" s="22">
        <v>14.32</v>
      </c>
      <c r="H16" s="22">
        <v>10.56</v>
      </c>
      <c r="I16" s="22">
        <v>13.75</v>
      </c>
      <c r="J16" s="22">
        <v>14.93</v>
      </c>
      <c r="K16" s="22">
        <v>12.95</v>
      </c>
      <c r="L16" s="22">
        <v>12.28</v>
      </c>
      <c r="M16" s="22">
        <v>16.09</v>
      </c>
      <c r="N16" s="18">
        <f t="shared" si="0"/>
        <v>15.998333333333333</v>
      </c>
      <c r="P16" s="26"/>
      <c r="Q16" s="26"/>
      <c r="R16" s="27"/>
      <c r="S16" s="28"/>
      <c r="U16" s="1"/>
    </row>
    <row r="17" spans="1:21" ht="15" x14ac:dyDescent="0.25">
      <c r="A17" s="9">
        <v>1988</v>
      </c>
      <c r="B17" s="22">
        <v>19.77</v>
      </c>
      <c r="C17" s="22">
        <v>20.27</v>
      </c>
      <c r="D17" s="22">
        <v>22.9</v>
      </c>
      <c r="E17" s="22">
        <v>21.29</v>
      </c>
      <c r="F17" s="22">
        <v>17.96</v>
      </c>
      <c r="G17" s="22">
        <v>13.29</v>
      </c>
      <c r="H17" s="22">
        <v>14</v>
      </c>
      <c r="I17" s="22">
        <v>12.91</v>
      </c>
      <c r="J17" s="22">
        <v>15.53</v>
      </c>
      <c r="K17" s="22">
        <v>12.81</v>
      </c>
      <c r="L17" s="22">
        <v>13.74</v>
      </c>
      <c r="M17" s="22">
        <v>16.86</v>
      </c>
      <c r="N17" s="18">
        <f t="shared" si="0"/>
        <v>16.7775</v>
      </c>
      <c r="P17" s="26"/>
      <c r="Q17" s="26"/>
      <c r="R17" s="27"/>
      <c r="S17" s="28"/>
      <c r="U17" s="1"/>
    </row>
    <row r="18" spans="1:21" ht="15" x14ac:dyDescent="0.25">
      <c r="A18" s="9">
        <v>1989</v>
      </c>
      <c r="B18" s="22">
        <v>18.12</v>
      </c>
      <c r="C18" s="22">
        <v>21.53</v>
      </c>
      <c r="D18" s="22">
        <v>20.23</v>
      </c>
      <c r="E18" s="22">
        <v>21.34</v>
      </c>
      <c r="F18" s="22">
        <v>14.72</v>
      </c>
      <c r="G18" s="22">
        <v>13.24</v>
      </c>
      <c r="H18" s="22">
        <v>14.64</v>
      </c>
      <c r="I18" s="22">
        <v>13.35</v>
      </c>
      <c r="J18" s="22">
        <v>13.79</v>
      </c>
      <c r="K18" s="22">
        <v>13.7</v>
      </c>
      <c r="L18" s="22">
        <v>14.5</v>
      </c>
      <c r="M18" s="22">
        <v>16.36</v>
      </c>
      <c r="N18" s="18">
        <f t="shared" si="0"/>
        <v>16.293333333333333</v>
      </c>
      <c r="P18" s="26"/>
      <c r="Q18" s="26"/>
      <c r="R18" s="27"/>
      <c r="S18" s="28"/>
      <c r="U18" s="1"/>
    </row>
    <row r="19" spans="1:21" ht="15" x14ac:dyDescent="0.25">
      <c r="A19" s="9">
        <v>1990</v>
      </c>
      <c r="B19" s="22">
        <v>19.559999999999999</v>
      </c>
      <c r="C19" s="22">
        <v>19.12</v>
      </c>
      <c r="D19" s="22">
        <v>22.35</v>
      </c>
      <c r="E19" s="22">
        <v>22.08</v>
      </c>
      <c r="F19" s="22">
        <v>13.93</v>
      </c>
      <c r="G19" s="22">
        <v>13.99</v>
      </c>
      <c r="H19" s="22">
        <v>16.3</v>
      </c>
      <c r="I19" s="22">
        <v>15.14</v>
      </c>
      <c r="J19" s="22">
        <v>14.79</v>
      </c>
      <c r="K19" s="22">
        <v>15.29</v>
      </c>
      <c r="L19" s="22">
        <v>12.58</v>
      </c>
      <c r="M19" s="22">
        <v>15.9</v>
      </c>
      <c r="N19" s="18">
        <f t="shared" si="0"/>
        <v>16.752499999999998</v>
      </c>
      <c r="P19" s="26"/>
      <c r="Q19" s="26"/>
      <c r="R19" s="27"/>
      <c r="S19" s="28"/>
      <c r="U19" s="1"/>
    </row>
    <row r="20" spans="1:21" ht="15" x14ac:dyDescent="0.25">
      <c r="A20" s="9">
        <v>1991</v>
      </c>
      <c r="B20" s="22">
        <v>18.41</v>
      </c>
      <c r="C20" s="22">
        <v>20.99</v>
      </c>
      <c r="D20" s="22">
        <v>20.65</v>
      </c>
      <c r="E20" s="22">
        <v>18.760000000000002</v>
      </c>
      <c r="F20" s="22">
        <v>15.71</v>
      </c>
      <c r="G20" s="22">
        <v>15.6</v>
      </c>
      <c r="H20" s="22">
        <v>13.15</v>
      </c>
      <c r="I20" s="22">
        <v>12.69</v>
      </c>
      <c r="J20" s="22">
        <v>14.05</v>
      </c>
      <c r="K20" s="22">
        <v>12.51</v>
      </c>
      <c r="L20" s="22">
        <v>14.21</v>
      </c>
      <c r="M20" s="22">
        <v>15.41</v>
      </c>
      <c r="N20" s="18">
        <f t="shared" si="0"/>
        <v>16.011666666666667</v>
      </c>
      <c r="P20" s="26"/>
      <c r="Q20" s="26"/>
      <c r="R20" s="27"/>
      <c r="S20" s="28"/>
      <c r="U20" s="1"/>
    </row>
    <row r="21" spans="1:21" ht="15" x14ac:dyDescent="0.25">
      <c r="A21" s="9">
        <v>1992</v>
      </c>
      <c r="B21" s="22">
        <v>15.75</v>
      </c>
      <c r="C21" s="22">
        <v>19.91</v>
      </c>
      <c r="D21" s="22">
        <v>19.63</v>
      </c>
      <c r="E21" s="22">
        <v>18.55</v>
      </c>
      <c r="F21" s="22">
        <v>16.940000000000001</v>
      </c>
      <c r="G21" s="22">
        <v>12.15</v>
      </c>
      <c r="H21" s="22">
        <v>14.82</v>
      </c>
      <c r="I21" s="22">
        <v>14.02</v>
      </c>
      <c r="J21" s="22">
        <v>12.4</v>
      </c>
      <c r="K21" s="22">
        <v>13.55</v>
      </c>
      <c r="L21" s="22">
        <v>11.99</v>
      </c>
      <c r="M21" s="22">
        <v>14.43</v>
      </c>
      <c r="N21" s="18">
        <f t="shared" si="0"/>
        <v>15.345000000000004</v>
      </c>
      <c r="P21" s="26"/>
      <c r="Q21" s="26"/>
      <c r="R21" s="27"/>
      <c r="S21" s="28"/>
      <c r="U21" s="1"/>
    </row>
    <row r="22" spans="1:21" ht="15" x14ac:dyDescent="0.25">
      <c r="A22" s="9">
        <v>1993</v>
      </c>
      <c r="B22" s="22">
        <v>18.64</v>
      </c>
      <c r="C22" s="22">
        <v>20.52</v>
      </c>
      <c r="D22" s="22">
        <v>19.52</v>
      </c>
      <c r="E22" s="22">
        <v>21.46</v>
      </c>
      <c r="F22" s="22">
        <v>14.22</v>
      </c>
      <c r="G22" s="22">
        <v>12.47</v>
      </c>
      <c r="H22" s="22">
        <v>14.8</v>
      </c>
      <c r="I22" s="22">
        <v>14.55</v>
      </c>
      <c r="J22" s="22">
        <v>14.97</v>
      </c>
      <c r="K22" s="22">
        <v>16.45</v>
      </c>
      <c r="L22" s="22">
        <v>12.71</v>
      </c>
      <c r="M22" s="22">
        <v>16.940000000000001</v>
      </c>
      <c r="N22" s="18">
        <f t="shared" si="0"/>
        <v>16.437499999999996</v>
      </c>
      <c r="P22" s="26"/>
      <c r="Q22" s="26"/>
      <c r="R22" s="27"/>
      <c r="S22" s="28"/>
      <c r="U22" s="1"/>
    </row>
    <row r="23" spans="1:21" ht="15" x14ac:dyDescent="0.25">
      <c r="A23" s="9">
        <v>1994</v>
      </c>
      <c r="B23" s="22">
        <v>18.09</v>
      </c>
      <c r="C23" s="22">
        <v>20.85</v>
      </c>
      <c r="D23" s="22">
        <v>22.22</v>
      </c>
      <c r="E23" s="22">
        <v>21.46</v>
      </c>
      <c r="F23" s="22">
        <v>15.08</v>
      </c>
      <c r="G23" s="22">
        <v>15.21</v>
      </c>
      <c r="H23" s="22">
        <v>15.07</v>
      </c>
      <c r="I23" s="22">
        <v>18.29</v>
      </c>
      <c r="J23" s="22">
        <v>15.68</v>
      </c>
      <c r="K23" s="22">
        <v>15.91</v>
      </c>
      <c r="L23" s="22">
        <v>12.3</v>
      </c>
      <c r="M23" s="22">
        <v>14.51</v>
      </c>
      <c r="N23" s="18">
        <f t="shared" si="0"/>
        <v>17.055833333333332</v>
      </c>
      <c r="P23" s="26"/>
      <c r="Q23" s="26"/>
      <c r="R23" s="27"/>
      <c r="S23" s="28"/>
      <c r="U23" s="1"/>
    </row>
    <row r="24" spans="1:21" ht="15" x14ac:dyDescent="0.25">
      <c r="A24" s="9">
        <v>1995</v>
      </c>
      <c r="B24" s="22">
        <v>16.64</v>
      </c>
      <c r="C24" s="22">
        <v>20.260000000000002</v>
      </c>
      <c r="D24" s="22">
        <v>22.63</v>
      </c>
      <c r="E24" s="22">
        <v>20.2</v>
      </c>
      <c r="F24" s="22">
        <v>17.52</v>
      </c>
      <c r="G24" s="22">
        <v>13.65</v>
      </c>
      <c r="H24" s="22">
        <v>13.26</v>
      </c>
      <c r="I24" s="22">
        <v>14.84</v>
      </c>
      <c r="J24" s="22">
        <v>15.22</v>
      </c>
      <c r="K24" s="22">
        <v>16.059999999999999</v>
      </c>
      <c r="L24" s="22">
        <v>12.28</v>
      </c>
      <c r="M24" s="22">
        <v>14.15</v>
      </c>
      <c r="N24" s="18">
        <f t="shared" si="0"/>
        <v>16.392500000000002</v>
      </c>
      <c r="P24" s="26"/>
      <c r="Q24" s="26"/>
      <c r="R24" s="27"/>
      <c r="S24" s="28"/>
      <c r="U24" s="1"/>
    </row>
    <row r="25" spans="1:21" ht="15" x14ac:dyDescent="0.25">
      <c r="A25" s="9">
        <v>1996</v>
      </c>
      <c r="B25" s="22">
        <v>20.2</v>
      </c>
      <c r="C25" s="22">
        <v>20.14</v>
      </c>
      <c r="D25" s="22">
        <v>23.56</v>
      </c>
      <c r="E25" s="22">
        <v>21.89</v>
      </c>
      <c r="F25" s="22">
        <v>17.440000000000001</v>
      </c>
      <c r="G25" s="22">
        <v>16.899999999999999</v>
      </c>
      <c r="H25" s="22">
        <v>18.28</v>
      </c>
      <c r="I25" s="22">
        <v>18.64</v>
      </c>
      <c r="J25" s="22">
        <v>15.39</v>
      </c>
      <c r="K25" s="22">
        <v>16.71</v>
      </c>
      <c r="L25" s="22">
        <v>13.62</v>
      </c>
      <c r="M25" s="22">
        <v>18.489999999999998</v>
      </c>
      <c r="N25" s="18">
        <f t="shared" si="0"/>
        <v>18.438333333333336</v>
      </c>
      <c r="P25" s="26"/>
      <c r="Q25" s="26"/>
      <c r="R25" s="27"/>
      <c r="S25" s="28"/>
      <c r="U25" s="1"/>
    </row>
    <row r="26" spans="1:21" ht="15" x14ac:dyDescent="0.25">
      <c r="A26" s="9">
        <v>1997</v>
      </c>
      <c r="B26" s="22">
        <v>19.14</v>
      </c>
      <c r="C26" s="22">
        <v>19.37</v>
      </c>
      <c r="D26" s="22">
        <v>22.03</v>
      </c>
      <c r="E26" s="22">
        <v>20.57</v>
      </c>
      <c r="F26" s="22">
        <v>16.100000000000001</v>
      </c>
      <c r="G26" s="22">
        <v>14.27</v>
      </c>
      <c r="H26" s="22">
        <v>14.06</v>
      </c>
      <c r="I26" s="22">
        <v>13.78</v>
      </c>
      <c r="J26" s="22">
        <v>16.29</v>
      </c>
      <c r="K26" s="22">
        <v>15.16</v>
      </c>
      <c r="L26" s="22">
        <v>15.51</v>
      </c>
      <c r="M26" s="22">
        <v>12.27</v>
      </c>
      <c r="N26" s="18">
        <f t="shared" si="0"/>
        <v>16.545833333333331</v>
      </c>
    </row>
    <row r="27" spans="1:21" ht="15" x14ac:dyDescent="0.25">
      <c r="A27" s="9">
        <v>1998</v>
      </c>
      <c r="B27" s="22">
        <v>18.79</v>
      </c>
      <c r="C27" s="22">
        <v>18.489999999999998</v>
      </c>
      <c r="D27" s="22">
        <v>21.25</v>
      </c>
      <c r="E27" s="22">
        <v>19.850000000000001</v>
      </c>
      <c r="F27" s="22">
        <v>17.05</v>
      </c>
      <c r="G27" s="22">
        <v>13.85</v>
      </c>
      <c r="H27" s="22">
        <v>14.01</v>
      </c>
      <c r="I27" s="22">
        <v>14.32</v>
      </c>
      <c r="J27" s="22">
        <v>14.65</v>
      </c>
      <c r="K27" s="22">
        <v>14.43</v>
      </c>
      <c r="L27" s="22">
        <v>13.12</v>
      </c>
      <c r="M27" s="22">
        <v>10.99</v>
      </c>
      <c r="N27" s="18">
        <f t="shared" si="0"/>
        <v>15.9</v>
      </c>
    </row>
    <row r="28" spans="1:21" ht="15" x14ac:dyDescent="0.25">
      <c r="A28" s="9">
        <v>1999</v>
      </c>
      <c r="B28" s="22">
        <v>19.55</v>
      </c>
      <c r="C28" s="22">
        <v>21.18</v>
      </c>
      <c r="D28" s="22">
        <v>22.11</v>
      </c>
      <c r="E28" s="22">
        <v>21.31</v>
      </c>
      <c r="F28" s="22">
        <v>15.93</v>
      </c>
      <c r="G28" s="22">
        <v>14.11</v>
      </c>
      <c r="H28" s="22">
        <v>15.69</v>
      </c>
      <c r="I28" s="22">
        <v>15.31</v>
      </c>
      <c r="J28" s="22">
        <v>16.59</v>
      </c>
      <c r="K28" s="22">
        <v>13.47</v>
      </c>
      <c r="L28" s="22">
        <v>17.649999999999999</v>
      </c>
      <c r="M28" s="22">
        <v>13.85</v>
      </c>
      <c r="N28" s="18">
        <f t="shared" si="0"/>
        <v>17.229166666666668</v>
      </c>
    </row>
    <row r="29" spans="1:21" ht="15" x14ac:dyDescent="0.25">
      <c r="A29" s="9">
        <v>2000</v>
      </c>
      <c r="B29" s="22">
        <v>19.38</v>
      </c>
      <c r="C29" s="22">
        <v>20.72</v>
      </c>
      <c r="D29" s="22">
        <v>20.91</v>
      </c>
      <c r="E29" s="22">
        <v>21.58</v>
      </c>
      <c r="F29" s="22">
        <v>18.39</v>
      </c>
      <c r="G29" s="22">
        <v>17.72</v>
      </c>
      <c r="H29" s="22">
        <v>15.11</v>
      </c>
      <c r="I29" s="22">
        <v>15.27</v>
      </c>
      <c r="J29" s="22">
        <v>15.29</v>
      </c>
      <c r="K29" s="22">
        <v>15.8</v>
      </c>
      <c r="L29" s="22">
        <v>13.64</v>
      </c>
      <c r="M29" s="22">
        <v>12.32</v>
      </c>
      <c r="N29" s="18">
        <f t="shared" si="0"/>
        <v>17.177499999999998</v>
      </c>
    </row>
    <row r="30" spans="1:21" ht="15" x14ac:dyDescent="0.25">
      <c r="A30" s="9">
        <v>2001</v>
      </c>
      <c r="B30" s="22">
        <v>18.48</v>
      </c>
      <c r="C30" s="22">
        <v>21.2</v>
      </c>
      <c r="D30" s="22">
        <v>21.81</v>
      </c>
      <c r="E30" s="22">
        <v>20.93</v>
      </c>
      <c r="F30" s="22">
        <v>20.38</v>
      </c>
      <c r="G30" s="22">
        <v>15.42</v>
      </c>
      <c r="H30" s="22">
        <v>14.77</v>
      </c>
      <c r="I30" s="22">
        <v>16.11</v>
      </c>
      <c r="J30" s="22">
        <v>15.79</v>
      </c>
      <c r="K30" s="22">
        <v>13.35</v>
      </c>
      <c r="L30" s="22">
        <v>13.87</v>
      </c>
      <c r="M30" s="22">
        <v>19.2</v>
      </c>
      <c r="N30" s="18">
        <f t="shared" si="0"/>
        <v>17.609166666666663</v>
      </c>
    </row>
    <row r="31" spans="1:21" ht="15" x14ac:dyDescent="0.25">
      <c r="A31" s="9">
        <v>2002</v>
      </c>
      <c r="B31" s="22">
        <v>19.03</v>
      </c>
      <c r="C31" s="22">
        <v>20.34</v>
      </c>
      <c r="D31" s="22">
        <v>22.45</v>
      </c>
      <c r="E31" s="22">
        <v>20.83</v>
      </c>
      <c r="F31" s="22">
        <v>13.41</v>
      </c>
      <c r="G31" s="22">
        <v>13.75</v>
      </c>
      <c r="H31" s="22">
        <v>13.05</v>
      </c>
      <c r="I31" s="22">
        <v>14.09</v>
      </c>
      <c r="J31" s="22">
        <v>16.399999999999999</v>
      </c>
      <c r="K31" s="22">
        <v>16.2</v>
      </c>
      <c r="L31" s="22">
        <v>13.98</v>
      </c>
      <c r="M31" s="22">
        <v>12.89</v>
      </c>
      <c r="N31" s="18">
        <f t="shared" si="0"/>
        <v>16.368333333333329</v>
      </c>
    </row>
    <row r="32" spans="1:21" ht="15" x14ac:dyDescent="0.25">
      <c r="A32" s="9">
        <v>2003</v>
      </c>
      <c r="B32" s="22">
        <v>20.46</v>
      </c>
      <c r="C32" s="22">
        <v>22.15</v>
      </c>
      <c r="D32" s="22">
        <v>21.2</v>
      </c>
      <c r="E32" s="22">
        <v>20.11</v>
      </c>
      <c r="F32" s="22">
        <v>14.36</v>
      </c>
      <c r="G32" s="22">
        <v>14.39</v>
      </c>
      <c r="H32" s="22">
        <v>13.19</v>
      </c>
      <c r="I32" s="22">
        <v>12.26</v>
      </c>
      <c r="J32" s="22">
        <v>16.5</v>
      </c>
      <c r="K32" s="22">
        <v>16.75</v>
      </c>
      <c r="L32" s="22">
        <v>13.75</v>
      </c>
      <c r="M32" s="22">
        <v>18.63</v>
      </c>
      <c r="N32" s="18">
        <f t="shared" si="0"/>
        <v>16.979166666666668</v>
      </c>
    </row>
    <row r="33" spans="1:15" ht="15" x14ac:dyDescent="0.25">
      <c r="A33" s="9">
        <v>2004</v>
      </c>
      <c r="B33" s="22">
        <v>17.93</v>
      </c>
      <c r="C33" s="22">
        <v>20.7</v>
      </c>
      <c r="D33" s="22">
        <v>21.13</v>
      </c>
      <c r="E33" s="22">
        <v>18.89</v>
      </c>
      <c r="F33" s="22">
        <v>14.38</v>
      </c>
      <c r="G33" s="22">
        <v>16.59</v>
      </c>
      <c r="H33" s="22">
        <v>16.36</v>
      </c>
      <c r="I33" s="22">
        <v>14.25</v>
      </c>
      <c r="J33" s="22">
        <v>13.81</v>
      </c>
      <c r="K33" s="22">
        <v>16.21</v>
      </c>
      <c r="L33" s="16">
        <v>13.95</v>
      </c>
      <c r="M33" s="16">
        <v>17.98</v>
      </c>
      <c r="N33" s="18">
        <f t="shared" si="0"/>
        <v>16.848333333333333</v>
      </c>
    </row>
    <row r="34" spans="1:15" ht="15" x14ac:dyDescent="0.25">
      <c r="A34" s="9">
        <v>2005</v>
      </c>
      <c r="B34" s="16">
        <v>16.84</v>
      </c>
      <c r="C34" s="16">
        <v>18.95</v>
      </c>
      <c r="D34" s="16">
        <v>19.72</v>
      </c>
      <c r="E34" s="16">
        <v>17.25</v>
      </c>
      <c r="F34" s="16">
        <v>13.02</v>
      </c>
      <c r="G34" s="16">
        <v>15.14</v>
      </c>
      <c r="H34" s="16">
        <v>14.99</v>
      </c>
      <c r="I34" s="16">
        <v>13.28</v>
      </c>
      <c r="J34" s="16">
        <v>13.03</v>
      </c>
      <c r="K34" s="16">
        <v>15.36</v>
      </c>
      <c r="L34" s="16">
        <v>12.57</v>
      </c>
      <c r="M34" s="16">
        <v>16.86</v>
      </c>
      <c r="N34" s="18">
        <f t="shared" si="0"/>
        <v>15.584166666666667</v>
      </c>
      <c r="O34" s="72" t="s">
        <v>156</v>
      </c>
    </row>
    <row r="35" spans="1:15" ht="15" x14ac:dyDescent="0.25">
      <c r="A35" s="9">
        <v>2006</v>
      </c>
      <c r="B35" s="16">
        <v>17.79</v>
      </c>
      <c r="C35" s="16">
        <v>18.95</v>
      </c>
      <c r="D35" s="16">
        <v>19.78</v>
      </c>
      <c r="E35" s="16">
        <v>18.010000000000002</v>
      </c>
      <c r="F35" s="16">
        <v>14.33</v>
      </c>
      <c r="G35" s="16">
        <v>14.94</v>
      </c>
      <c r="H35" s="16">
        <v>13.9</v>
      </c>
      <c r="I35" s="16">
        <v>14.65</v>
      </c>
      <c r="J35" s="16">
        <v>12.88</v>
      </c>
      <c r="K35" s="16">
        <v>14.17</v>
      </c>
      <c r="L35" s="16">
        <v>11.59</v>
      </c>
      <c r="M35" s="16">
        <v>15.81</v>
      </c>
      <c r="N35" s="18">
        <f t="shared" si="0"/>
        <v>15.566666666666665</v>
      </c>
    </row>
    <row r="36" spans="1:15" ht="15" x14ac:dyDescent="0.25">
      <c r="A36" s="9">
        <v>2007</v>
      </c>
      <c r="B36" s="16">
        <v>18.45</v>
      </c>
      <c r="C36" s="16">
        <v>20.11</v>
      </c>
      <c r="D36" s="16">
        <v>20.14</v>
      </c>
      <c r="E36" s="16"/>
      <c r="F36" s="16">
        <v>16.7</v>
      </c>
      <c r="G36" s="16">
        <v>12.68</v>
      </c>
      <c r="H36" s="16">
        <v>12.75</v>
      </c>
      <c r="I36" s="16">
        <v>10.33</v>
      </c>
      <c r="J36" s="16">
        <v>11.76</v>
      </c>
      <c r="K36" s="16">
        <v>13.76</v>
      </c>
      <c r="L36" s="16">
        <v>11.05</v>
      </c>
      <c r="M36" s="16">
        <v>13.92</v>
      </c>
      <c r="N36" s="18">
        <f t="shared" si="0"/>
        <v>14.695454545454545</v>
      </c>
    </row>
    <row r="37" spans="1:15" ht="15" x14ac:dyDescent="0.25">
      <c r="A37" s="9">
        <v>2008</v>
      </c>
      <c r="B37" s="16">
        <v>18.510000000000002</v>
      </c>
      <c r="C37" s="16">
        <v>19.010000000000002</v>
      </c>
      <c r="D37" s="16">
        <v>21.97</v>
      </c>
      <c r="E37" s="16">
        <v>21.15</v>
      </c>
      <c r="F37" s="16">
        <v>15.89</v>
      </c>
      <c r="G37" s="16">
        <v>12.49</v>
      </c>
      <c r="H37" s="16">
        <v>12.29</v>
      </c>
      <c r="I37" s="16">
        <v>15.06</v>
      </c>
      <c r="J37" s="16">
        <v>16.93</v>
      </c>
      <c r="K37" s="16">
        <v>16.05</v>
      </c>
      <c r="L37" s="16">
        <v>12.33</v>
      </c>
      <c r="M37" s="16">
        <v>18.43</v>
      </c>
      <c r="N37" s="18">
        <f t="shared" si="0"/>
        <v>16.675833333333337</v>
      </c>
    </row>
    <row r="38" spans="1:15" ht="15" x14ac:dyDescent="0.25">
      <c r="A38" s="9">
        <v>2009</v>
      </c>
      <c r="B38" s="16">
        <v>18.71</v>
      </c>
      <c r="C38" s="16">
        <v>20.07</v>
      </c>
      <c r="D38" s="16">
        <v>21.98</v>
      </c>
      <c r="E38" s="16">
        <v>21.22</v>
      </c>
      <c r="F38" s="16">
        <v>17.3</v>
      </c>
      <c r="G38" s="16">
        <v>15.92</v>
      </c>
      <c r="H38" s="16">
        <v>13.97</v>
      </c>
      <c r="I38" s="16">
        <v>13.82</v>
      </c>
      <c r="J38" s="16">
        <v>14.95</v>
      </c>
      <c r="K38" s="16">
        <v>13.86</v>
      </c>
      <c r="L38" s="16">
        <v>10.18</v>
      </c>
      <c r="M38" s="16">
        <v>17.21</v>
      </c>
      <c r="N38" s="18">
        <f t="shared" si="0"/>
        <v>16.599166666666669</v>
      </c>
    </row>
    <row r="39" spans="1:15" ht="15" x14ac:dyDescent="0.25">
      <c r="A39" s="9">
        <v>2010</v>
      </c>
      <c r="B39" s="16">
        <v>17.64</v>
      </c>
      <c r="C39" s="16">
        <v>17.23</v>
      </c>
      <c r="D39" s="16">
        <v>17.63</v>
      </c>
      <c r="E39" s="16">
        <v>19.13</v>
      </c>
      <c r="F39" s="16">
        <v>15.86</v>
      </c>
      <c r="G39" s="16">
        <v>14.04</v>
      </c>
      <c r="H39" s="16">
        <v>14.5</v>
      </c>
      <c r="I39" s="16">
        <v>13.64</v>
      </c>
      <c r="J39" s="16">
        <v>14.63</v>
      </c>
      <c r="K39" s="16">
        <v>12.35</v>
      </c>
      <c r="L39" s="16">
        <v>11.27</v>
      </c>
      <c r="M39" s="16">
        <v>8.0500000000000007</v>
      </c>
      <c r="N39" s="18">
        <f t="shared" si="0"/>
        <v>14.664166666666668</v>
      </c>
    </row>
    <row r="40" spans="1:15" ht="15" x14ac:dyDescent="0.25">
      <c r="A40" s="9">
        <v>2011</v>
      </c>
      <c r="B40" s="16">
        <v>17.41</v>
      </c>
      <c r="C40" s="16">
        <v>21.41</v>
      </c>
      <c r="D40" s="16">
        <v>22.16</v>
      </c>
      <c r="E40" s="16">
        <v>19.690000000000001</v>
      </c>
      <c r="F40" s="16">
        <v>18.59</v>
      </c>
      <c r="G40" s="16">
        <v>14.52</v>
      </c>
      <c r="H40" s="16">
        <v>14.26</v>
      </c>
      <c r="I40" s="16">
        <v>14.72</v>
      </c>
      <c r="J40" s="16">
        <v>15.34</v>
      </c>
      <c r="K40" s="16">
        <v>13.55</v>
      </c>
      <c r="L40" s="16">
        <v>12.22</v>
      </c>
      <c r="M40" s="16">
        <v>13.41</v>
      </c>
      <c r="N40" s="18">
        <f t="shared" si="0"/>
        <v>16.440000000000001</v>
      </c>
    </row>
    <row r="41" spans="1:15" ht="15" x14ac:dyDescent="0.25">
      <c r="A41" s="9">
        <v>2012</v>
      </c>
      <c r="B41" s="16">
        <v>19.97</v>
      </c>
      <c r="C41" s="16">
        <v>20.87</v>
      </c>
      <c r="D41" s="16">
        <v>19.739999999999998</v>
      </c>
      <c r="E41" s="16">
        <v>18.84</v>
      </c>
      <c r="F41" s="16">
        <v>16.91</v>
      </c>
      <c r="G41" s="16">
        <v>16.5</v>
      </c>
      <c r="H41" s="16">
        <v>14.23</v>
      </c>
      <c r="I41" s="16">
        <v>14.22</v>
      </c>
      <c r="J41" s="16">
        <v>14.48</v>
      </c>
      <c r="K41" s="16">
        <v>13.85</v>
      </c>
      <c r="L41" s="16">
        <v>10.76</v>
      </c>
      <c r="M41" s="16">
        <v>14.93</v>
      </c>
      <c r="N41" s="18">
        <f t="shared" si="0"/>
        <v>16.274999999999999</v>
      </c>
    </row>
    <row r="42" spans="1:15" ht="15" x14ac:dyDescent="0.25">
      <c r="A42" s="9">
        <v>2013</v>
      </c>
      <c r="B42" s="16">
        <v>19.760000000000002</v>
      </c>
      <c r="C42" s="16">
        <v>20.39</v>
      </c>
      <c r="D42" s="16">
        <v>18</v>
      </c>
      <c r="E42" s="16">
        <v>20.65</v>
      </c>
      <c r="F42" s="16">
        <v>14.99</v>
      </c>
      <c r="G42" s="16">
        <v>12.81</v>
      </c>
      <c r="H42" s="16">
        <v>13.84</v>
      </c>
      <c r="I42" s="16">
        <v>14.03</v>
      </c>
      <c r="J42" s="16">
        <v>14.41</v>
      </c>
      <c r="K42" s="16">
        <v>14.71</v>
      </c>
      <c r="L42" s="16">
        <v>14.95</v>
      </c>
      <c r="M42" s="16">
        <v>17.079999999999998</v>
      </c>
      <c r="N42" s="18">
        <f t="shared" si="0"/>
        <v>16.301666666666666</v>
      </c>
    </row>
    <row r="43" spans="1:15" ht="15" x14ac:dyDescent="0.25">
      <c r="A43" s="9">
        <v>2014</v>
      </c>
      <c r="B43" s="16">
        <v>17.82</v>
      </c>
      <c r="C43" s="16">
        <v>20.53</v>
      </c>
      <c r="D43" s="16">
        <v>20.89</v>
      </c>
      <c r="E43" s="16">
        <v>18.7</v>
      </c>
      <c r="F43" s="16">
        <v>16.96</v>
      </c>
      <c r="G43" s="16">
        <v>9.23</v>
      </c>
      <c r="H43" s="16">
        <v>17.440000000000001</v>
      </c>
      <c r="I43" s="16">
        <v>14.71</v>
      </c>
      <c r="J43" s="16">
        <v>14.39</v>
      </c>
      <c r="K43" s="16">
        <v>12.79</v>
      </c>
      <c r="L43" s="16">
        <v>14.21</v>
      </c>
      <c r="M43" s="16">
        <v>14.48</v>
      </c>
      <c r="N43" s="18">
        <f t="shared" si="0"/>
        <v>16.012499999999999</v>
      </c>
    </row>
    <row r="44" spans="1:15" ht="15" x14ac:dyDescent="0.25">
      <c r="A44" s="9">
        <v>2015</v>
      </c>
      <c r="B44" s="16">
        <v>17.829999999999998</v>
      </c>
      <c r="C44" s="16">
        <v>18.739999999999998</v>
      </c>
      <c r="D44" s="16">
        <v>21.22</v>
      </c>
      <c r="E44" s="16">
        <v>20.62</v>
      </c>
      <c r="F44" s="16">
        <v>14.02</v>
      </c>
      <c r="G44" s="16">
        <v>17.41</v>
      </c>
      <c r="H44" s="16">
        <v>14.11</v>
      </c>
      <c r="I44" s="16">
        <v>15.09</v>
      </c>
      <c r="J44" s="16">
        <v>14.65</v>
      </c>
      <c r="K44" s="16">
        <v>15.62</v>
      </c>
      <c r="L44" s="16">
        <v>13.81</v>
      </c>
      <c r="M44" s="16">
        <v>15.8</v>
      </c>
      <c r="N44" s="18">
        <f t="shared" si="0"/>
        <v>16.576666666666668</v>
      </c>
    </row>
    <row r="45" spans="1:15" ht="15" x14ac:dyDescent="0.25">
      <c r="A45" s="9">
        <v>2016</v>
      </c>
      <c r="B45" s="16">
        <v>18.329999999999998</v>
      </c>
      <c r="C45" s="16">
        <v>19.38</v>
      </c>
      <c r="D45" s="16">
        <v>20.25</v>
      </c>
      <c r="E45" s="16">
        <v>20.64</v>
      </c>
      <c r="F45" s="16">
        <v>16.37</v>
      </c>
      <c r="G45" s="16">
        <v>15.46</v>
      </c>
      <c r="H45" s="16">
        <v>11.98</v>
      </c>
      <c r="I45" s="16">
        <v>13.89</v>
      </c>
      <c r="J45" s="16">
        <v>13.66</v>
      </c>
      <c r="K45" s="16">
        <v>15.82</v>
      </c>
      <c r="L45" s="16">
        <v>12.28</v>
      </c>
      <c r="M45" s="16">
        <v>15.72</v>
      </c>
      <c r="N45" s="18">
        <f t="shared" si="0"/>
        <v>16.148333333333333</v>
      </c>
    </row>
    <row r="46" spans="1:15" ht="15" x14ac:dyDescent="0.25">
      <c r="A46" s="9">
        <v>2017</v>
      </c>
      <c r="B46" s="16">
        <v>20.21</v>
      </c>
      <c r="C46" s="16">
        <v>22.49</v>
      </c>
      <c r="D46" s="16">
        <v>22.48</v>
      </c>
      <c r="E46" s="16">
        <v>21.44</v>
      </c>
      <c r="F46" s="16">
        <v>15.22</v>
      </c>
      <c r="G46" s="16">
        <v>15.17</v>
      </c>
      <c r="H46" s="16">
        <v>13.26</v>
      </c>
      <c r="I46" s="16">
        <v>15.86</v>
      </c>
      <c r="J46" s="16">
        <v>15.42</v>
      </c>
      <c r="K46" s="16">
        <v>16.14</v>
      </c>
      <c r="L46" s="16">
        <v>13.35</v>
      </c>
      <c r="M46" s="16">
        <v>15.01</v>
      </c>
      <c r="N46" s="18">
        <f t="shared" si="0"/>
        <v>17.170833333333331</v>
      </c>
    </row>
    <row r="47" spans="1:15" ht="15" x14ac:dyDescent="0.25">
      <c r="A47" s="9">
        <v>2018</v>
      </c>
      <c r="B47" s="16">
        <v>15.37</v>
      </c>
      <c r="C47" s="16">
        <v>23.16</v>
      </c>
      <c r="D47" s="16">
        <v>21.39</v>
      </c>
      <c r="E47" s="16">
        <v>19.7</v>
      </c>
      <c r="F47" s="16">
        <v>16.32</v>
      </c>
      <c r="G47" s="16">
        <v>12.81</v>
      </c>
      <c r="H47" s="16">
        <v>15.52</v>
      </c>
      <c r="I47" s="16">
        <v>16.28</v>
      </c>
      <c r="J47" s="16">
        <v>15.48</v>
      </c>
      <c r="K47" s="16">
        <v>15.74</v>
      </c>
      <c r="L47" s="16">
        <v>13.653</v>
      </c>
      <c r="M47" s="16">
        <v>19.626000000000001</v>
      </c>
      <c r="N47" s="18">
        <f t="shared" si="0"/>
        <v>17.087416666666666</v>
      </c>
    </row>
    <row r="48" spans="1:15" ht="15" x14ac:dyDescent="0.25">
      <c r="A48" s="9">
        <v>2019</v>
      </c>
      <c r="B48" s="16">
        <v>18.222000000000001</v>
      </c>
      <c r="C48" s="16">
        <v>20.788</v>
      </c>
      <c r="D48" s="16">
        <v>21.992000000000001</v>
      </c>
      <c r="E48" s="16">
        <v>21.893000000000001</v>
      </c>
      <c r="F48" s="16">
        <v>16.584</v>
      </c>
      <c r="G48" s="16">
        <v>16.917000000000002</v>
      </c>
      <c r="H48" s="16">
        <v>15.717000000000001</v>
      </c>
      <c r="I48" s="16">
        <v>15.377000000000001</v>
      </c>
      <c r="J48" s="16">
        <v>15.156000000000001</v>
      </c>
      <c r="K48" s="16">
        <v>14.742000000000001</v>
      </c>
      <c r="L48" s="16">
        <v>14.669</v>
      </c>
      <c r="M48" s="16">
        <v>14.526999999999999</v>
      </c>
      <c r="N48" s="18">
        <f t="shared" si="0"/>
        <v>17.215333333333337</v>
      </c>
    </row>
    <row r="49" spans="1:14" ht="15" x14ac:dyDescent="0.25">
      <c r="A49" s="9">
        <v>2020</v>
      </c>
      <c r="B49" s="16">
        <v>18.503</v>
      </c>
      <c r="C49" s="16">
        <v>20.341999999999999</v>
      </c>
      <c r="D49" s="16">
        <v>24.635999999999999</v>
      </c>
      <c r="E49" s="16">
        <v>20.065999999999999</v>
      </c>
      <c r="F49" s="22"/>
      <c r="G49" s="22"/>
      <c r="H49" s="22"/>
      <c r="I49" s="22"/>
      <c r="J49" s="22"/>
      <c r="K49" s="22"/>
      <c r="L49" s="22"/>
      <c r="M49" s="22"/>
      <c r="N49" s="18"/>
    </row>
    <row r="50" spans="1:14" ht="15" x14ac:dyDescent="0.25">
      <c r="A50" s="7"/>
      <c r="B50" s="16"/>
      <c r="C50" s="16"/>
      <c r="D50" s="16"/>
      <c r="E50" s="16"/>
      <c r="F50" s="16"/>
      <c r="G50" s="16"/>
      <c r="H50" s="16"/>
      <c r="I50" s="16"/>
      <c r="J50" s="16"/>
      <c r="K50" s="16"/>
      <c r="L50" s="16"/>
      <c r="M50" s="16"/>
      <c r="N50" s="19"/>
    </row>
    <row r="51" spans="1:14" ht="15" x14ac:dyDescent="0.25">
      <c r="A51" s="101" t="s">
        <v>18</v>
      </c>
      <c r="B51" s="90">
        <f>AVERAGE(B3:B49)</f>
        <v>18.529886363636368</v>
      </c>
      <c r="C51" s="90">
        <f t="shared" ref="C51:M51" si="1">AVERAGE(C3:C49)</f>
        <v>20.257954545454549</v>
      </c>
      <c r="D51" s="90">
        <f t="shared" si="1"/>
        <v>21.316318181818183</v>
      </c>
      <c r="E51" s="90">
        <f t="shared" si="1"/>
        <v>20.113309523809527</v>
      </c>
      <c r="F51" s="90">
        <f t="shared" si="1"/>
        <v>16.224976744186048</v>
      </c>
      <c r="G51" s="90">
        <f t="shared" si="1"/>
        <v>14.321833333333332</v>
      </c>
      <c r="H51" s="90">
        <f t="shared" si="1"/>
        <v>14.278023809523811</v>
      </c>
      <c r="I51" s="90">
        <f t="shared" si="1"/>
        <v>14.532071428571426</v>
      </c>
      <c r="J51" s="90">
        <f t="shared" si="1"/>
        <v>15.008744186046508</v>
      </c>
      <c r="K51" s="90">
        <f t="shared" si="1"/>
        <v>14.640744186046515</v>
      </c>
      <c r="L51" s="90">
        <f t="shared" si="1"/>
        <v>13.420511627906977</v>
      </c>
      <c r="M51" s="90">
        <f t="shared" si="1"/>
        <v>15.641499999999999</v>
      </c>
      <c r="N51" s="18">
        <f>AVERAGE(N31:N36)</f>
        <v>16.0070202020202</v>
      </c>
    </row>
    <row r="52" spans="1:14" ht="15" x14ac:dyDescent="0.25">
      <c r="A52" s="101" t="s">
        <v>19</v>
      </c>
      <c r="B52" s="90">
        <f>STDEV(B3:B49)</f>
        <v>1.2491996733892352</v>
      </c>
      <c r="C52" s="90">
        <f t="shared" ref="C52:M52" si="2">STDEV(C3:C49)</f>
        <v>1.3014600379742647</v>
      </c>
      <c r="D52" s="90">
        <f t="shared" si="2"/>
        <v>1.491312388667098</v>
      </c>
      <c r="E52" s="90">
        <f t="shared" si="2"/>
        <v>1.7352610331237823</v>
      </c>
      <c r="F52" s="90">
        <f t="shared" si="2"/>
        <v>1.6813368474771386</v>
      </c>
      <c r="G52" s="90">
        <f t="shared" si="2"/>
        <v>1.7491744940311731</v>
      </c>
      <c r="H52" s="90">
        <f t="shared" si="2"/>
        <v>1.4654010104304154</v>
      </c>
      <c r="I52" s="90">
        <f t="shared" si="2"/>
        <v>1.4969532373369592</v>
      </c>
      <c r="J52" s="90">
        <f t="shared" si="2"/>
        <v>1.2493240856944787</v>
      </c>
      <c r="K52" s="90">
        <f t="shared" si="2"/>
        <v>1.3051024424856694</v>
      </c>
      <c r="L52" s="90">
        <f t="shared" si="2"/>
        <v>1.426040795718011</v>
      </c>
      <c r="M52" s="90">
        <f t="shared" si="2"/>
        <v>2.3447479998769341</v>
      </c>
      <c r="N52" s="88">
        <f>STDEV(N31:N36)</f>
        <v>0.88049355845976174</v>
      </c>
    </row>
    <row r="53" spans="1:14" ht="15" x14ac:dyDescent="0.25">
      <c r="A53" s="101" t="s">
        <v>20</v>
      </c>
      <c r="B53" s="90">
        <f t="shared" ref="B53" si="3">B52/B51*100</f>
        <v>6.7415398501347745</v>
      </c>
      <c r="C53" s="90">
        <f t="shared" ref="C53:M53" si="4">C52/C51*100</f>
        <v>6.4244395210487051</v>
      </c>
      <c r="D53" s="90">
        <f t="shared" si="4"/>
        <v>6.9961068133197486</v>
      </c>
      <c r="E53" s="90">
        <f t="shared" si="4"/>
        <v>8.6274266851491177</v>
      </c>
      <c r="F53" s="90">
        <f t="shared" si="4"/>
        <v>10.362645654204822</v>
      </c>
      <c r="G53" s="90">
        <f t="shared" si="4"/>
        <v>12.213342058380606</v>
      </c>
      <c r="H53" s="90">
        <f t="shared" si="4"/>
        <v>10.263332166829384</v>
      </c>
      <c r="I53" s="90">
        <f t="shared" si="4"/>
        <v>10.30103137529181</v>
      </c>
      <c r="J53" s="90">
        <f t="shared" si="4"/>
        <v>8.3239748123361572</v>
      </c>
      <c r="K53" s="90">
        <f t="shared" si="4"/>
        <v>8.9141810409439994</v>
      </c>
      <c r="L53" s="90">
        <f t="shared" si="4"/>
        <v>10.625830335355197</v>
      </c>
      <c r="M53" s="90">
        <f t="shared" si="4"/>
        <v>14.990557170839972</v>
      </c>
      <c r="N53" s="18">
        <f>N52/N51*100</f>
        <v>5.5006712514090363</v>
      </c>
    </row>
    <row r="54" spans="1:14" ht="15" x14ac:dyDescent="0.25">
      <c r="A54" s="101" t="s">
        <v>21</v>
      </c>
      <c r="B54" s="90">
        <f>MIN(B3:B49)</f>
        <v>15.37</v>
      </c>
      <c r="C54" s="90">
        <f t="shared" ref="C54:M54" si="5">MIN(C3:C49)</f>
        <v>17.23</v>
      </c>
      <c r="D54" s="90">
        <f t="shared" si="5"/>
        <v>17.63</v>
      </c>
      <c r="E54" s="90">
        <f t="shared" si="5"/>
        <v>15.67</v>
      </c>
      <c r="F54" s="90">
        <f t="shared" si="5"/>
        <v>13.02</v>
      </c>
      <c r="G54" s="90">
        <f t="shared" si="5"/>
        <v>9.23</v>
      </c>
      <c r="H54" s="90">
        <f t="shared" si="5"/>
        <v>10.56</v>
      </c>
      <c r="I54" s="90">
        <f t="shared" si="5"/>
        <v>10.33</v>
      </c>
      <c r="J54" s="90">
        <f t="shared" si="5"/>
        <v>11.76</v>
      </c>
      <c r="K54" s="90">
        <f t="shared" si="5"/>
        <v>12.35</v>
      </c>
      <c r="L54" s="90">
        <f t="shared" si="5"/>
        <v>10.18</v>
      </c>
      <c r="M54" s="90">
        <f t="shared" si="5"/>
        <v>8.0500000000000007</v>
      </c>
      <c r="N54" s="88">
        <f>MIN(N31:N36)</f>
        <v>14.695454545454545</v>
      </c>
    </row>
    <row r="55" spans="1:14" ht="15" x14ac:dyDescent="0.25">
      <c r="A55" s="101" t="s">
        <v>22</v>
      </c>
      <c r="B55" s="90">
        <f>MAX(B3:B49)</f>
        <v>21.22</v>
      </c>
      <c r="C55" s="90">
        <f t="shared" ref="C55:M55" si="6">MAX(C3:C49)</f>
        <v>23.16</v>
      </c>
      <c r="D55" s="90">
        <f t="shared" si="6"/>
        <v>24.68</v>
      </c>
      <c r="E55" s="90">
        <f t="shared" si="6"/>
        <v>23.26</v>
      </c>
      <c r="F55" s="90">
        <f t="shared" si="6"/>
        <v>20.38</v>
      </c>
      <c r="G55" s="90">
        <f t="shared" si="6"/>
        <v>17.72</v>
      </c>
      <c r="H55" s="90">
        <f t="shared" si="6"/>
        <v>18.28</v>
      </c>
      <c r="I55" s="90">
        <f t="shared" si="6"/>
        <v>18.64</v>
      </c>
      <c r="J55" s="90">
        <f t="shared" si="6"/>
        <v>18.190000000000001</v>
      </c>
      <c r="K55" s="90">
        <f t="shared" si="6"/>
        <v>16.75</v>
      </c>
      <c r="L55" s="90">
        <f t="shared" si="6"/>
        <v>17.649999999999999</v>
      </c>
      <c r="M55" s="90">
        <f t="shared" si="6"/>
        <v>19.626000000000001</v>
      </c>
      <c r="N55" s="88">
        <f>MAX(N31:N36)</f>
        <v>16.979166666666668</v>
      </c>
    </row>
    <row r="56" spans="1:14" ht="15" x14ac:dyDescent="0.25">
      <c r="A56" s="101" t="s">
        <v>23</v>
      </c>
      <c r="B56" s="90">
        <f>QUARTILE(B3:B49,1)</f>
        <v>17.82</v>
      </c>
      <c r="C56" s="90">
        <f t="shared" ref="C56:M56" si="7">QUARTILE(C3:C49,1)</f>
        <v>19.317500000000003</v>
      </c>
      <c r="D56" s="90">
        <f t="shared" si="7"/>
        <v>20.245000000000001</v>
      </c>
      <c r="E56" s="90">
        <f t="shared" si="7"/>
        <v>18.78</v>
      </c>
      <c r="F56" s="90">
        <f t="shared" si="7"/>
        <v>15.120000000000001</v>
      </c>
      <c r="G56" s="90">
        <f t="shared" si="7"/>
        <v>12.81</v>
      </c>
      <c r="H56" s="90">
        <f t="shared" si="7"/>
        <v>13.2075</v>
      </c>
      <c r="I56" s="90">
        <f t="shared" si="7"/>
        <v>13.6675</v>
      </c>
      <c r="J56" s="90">
        <f t="shared" si="7"/>
        <v>14.4</v>
      </c>
      <c r="K56" s="90">
        <f t="shared" si="7"/>
        <v>13.55</v>
      </c>
      <c r="L56" s="90">
        <f t="shared" si="7"/>
        <v>12.315000000000001</v>
      </c>
      <c r="M56" s="90">
        <f t="shared" si="7"/>
        <v>14.487500000000001</v>
      </c>
      <c r="N56" s="88">
        <f>QUARTILE(N31:N36,1)</f>
        <v>15.571041666666666</v>
      </c>
    </row>
    <row r="57" spans="1:14" ht="15" x14ac:dyDescent="0.25">
      <c r="A57" s="101" t="s">
        <v>24</v>
      </c>
      <c r="B57" s="90">
        <f>QUARTILE(B3:B49,2)</f>
        <v>18.465</v>
      </c>
      <c r="C57" s="90">
        <f t="shared" ref="C57:M57" si="8">QUARTILE(C3:C49,2)</f>
        <v>20.305</v>
      </c>
      <c r="D57" s="90">
        <f t="shared" si="8"/>
        <v>21.41</v>
      </c>
      <c r="E57" s="90">
        <f t="shared" si="8"/>
        <v>20.594999999999999</v>
      </c>
      <c r="F57" s="90">
        <f t="shared" si="8"/>
        <v>15.93</v>
      </c>
      <c r="G57" s="90">
        <f t="shared" si="8"/>
        <v>14.19</v>
      </c>
      <c r="H57" s="90">
        <f t="shared" si="8"/>
        <v>14.17</v>
      </c>
      <c r="I57" s="90">
        <f t="shared" si="8"/>
        <v>14.39</v>
      </c>
      <c r="J57" s="90">
        <f t="shared" si="8"/>
        <v>15.22</v>
      </c>
      <c r="K57" s="90">
        <f t="shared" si="8"/>
        <v>14.79</v>
      </c>
      <c r="L57" s="90">
        <f t="shared" si="8"/>
        <v>13.653</v>
      </c>
      <c r="M57" s="90">
        <f t="shared" si="8"/>
        <v>15.775</v>
      </c>
      <c r="N57" s="88">
        <f>QUARTILE(N31:N36,2)</f>
        <v>15.976249999999997</v>
      </c>
    </row>
    <row r="58" spans="1:14" ht="15" x14ac:dyDescent="0.25">
      <c r="A58" s="101" t="s">
        <v>25</v>
      </c>
      <c r="B58" s="90">
        <f>QUARTILE(B3:B49,3)</f>
        <v>19.552500000000002</v>
      </c>
      <c r="C58" s="90">
        <f t="shared" ref="C58:M58" si="9">QUARTILE(C3:C49,3)</f>
        <v>20.9375</v>
      </c>
      <c r="D58" s="90">
        <f t="shared" si="9"/>
        <v>22.175000000000001</v>
      </c>
      <c r="E58" s="90">
        <f t="shared" si="9"/>
        <v>21.414999999999999</v>
      </c>
      <c r="F58" s="90">
        <f t="shared" si="9"/>
        <v>17.3</v>
      </c>
      <c r="G58" s="90">
        <f t="shared" si="9"/>
        <v>15.450000000000001</v>
      </c>
      <c r="H58" s="90">
        <f t="shared" si="9"/>
        <v>15.1</v>
      </c>
      <c r="I58" s="90">
        <f t="shared" si="9"/>
        <v>15.25</v>
      </c>
      <c r="J58" s="90">
        <f t="shared" si="9"/>
        <v>15.66</v>
      </c>
      <c r="K58" s="90">
        <f t="shared" si="9"/>
        <v>15.8</v>
      </c>
      <c r="L58" s="90">
        <f t="shared" si="9"/>
        <v>14.21</v>
      </c>
      <c r="M58" s="90">
        <f t="shared" si="9"/>
        <v>17.044999999999998</v>
      </c>
      <c r="N58" s="88">
        <f>QUARTILE(N31:N36,3)</f>
        <v>16.728333333333332</v>
      </c>
    </row>
    <row r="61" spans="1:14" ht="21" x14ac:dyDescent="0.3">
      <c r="A61" s="25" t="s">
        <v>52</v>
      </c>
    </row>
    <row r="62" spans="1:14" ht="15.75" x14ac:dyDescent="0.25">
      <c r="A62" s="4" t="s">
        <v>15</v>
      </c>
      <c r="B62" s="74" t="s">
        <v>2</v>
      </c>
      <c r="C62" s="74" t="s">
        <v>3</v>
      </c>
      <c r="D62" s="74" t="s">
        <v>4</v>
      </c>
      <c r="E62" s="74" t="s">
        <v>5</v>
      </c>
      <c r="F62" s="74" t="s">
        <v>6</v>
      </c>
      <c r="G62" s="74" t="s">
        <v>16</v>
      </c>
      <c r="H62" s="74" t="s">
        <v>17</v>
      </c>
      <c r="I62" s="74" t="s">
        <v>7</v>
      </c>
      <c r="J62" s="74" t="s">
        <v>8</v>
      </c>
      <c r="K62" s="74" t="s">
        <v>9</v>
      </c>
      <c r="L62" s="74" t="s">
        <v>10</v>
      </c>
      <c r="M62" s="74" t="s">
        <v>11</v>
      </c>
      <c r="N62" s="6" t="s">
        <v>1</v>
      </c>
    </row>
    <row r="63" spans="1:14" ht="15" x14ac:dyDescent="0.25">
      <c r="A63" s="9">
        <v>2004</v>
      </c>
      <c r="B63" s="16"/>
      <c r="C63" s="16"/>
      <c r="D63" s="16"/>
      <c r="E63" s="16"/>
      <c r="F63" s="16"/>
      <c r="G63" s="16"/>
      <c r="H63" s="16"/>
      <c r="I63" s="78"/>
      <c r="L63" s="16">
        <v>13.95</v>
      </c>
      <c r="M63" s="16">
        <v>17.98</v>
      </c>
      <c r="N63" s="18"/>
    </row>
    <row r="64" spans="1:14" ht="15" x14ac:dyDescent="0.25">
      <c r="A64" s="9">
        <v>2005</v>
      </c>
      <c r="B64" s="16">
        <v>16.84</v>
      </c>
      <c r="C64" s="16">
        <v>18.95</v>
      </c>
      <c r="D64" s="16">
        <v>19.72</v>
      </c>
      <c r="E64" s="16">
        <v>17.25</v>
      </c>
      <c r="F64" s="16">
        <v>13.02</v>
      </c>
      <c r="G64" s="16">
        <v>15.14</v>
      </c>
      <c r="H64" s="16">
        <v>14.99</v>
      </c>
      <c r="I64" s="16">
        <v>13.28</v>
      </c>
      <c r="J64" s="16">
        <v>13.03</v>
      </c>
      <c r="K64" s="16">
        <v>15.36</v>
      </c>
      <c r="L64" s="16">
        <v>12.57</v>
      </c>
      <c r="M64" s="16">
        <v>16.86</v>
      </c>
      <c r="N64" s="18">
        <f t="shared" ref="N64:N78" si="10">AVERAGE(B64:M64)</f>
        <v>15.584166666666667</v>
      </c>
    </row>
    <row r="65" spans="1:14" ht="15" x14ac:dyDescent="0.25">
      <c r="A65" s="9">
        <v>2006</v>
      </c>
      <c r="B65" s="16">
        <v>17.79</v>
      </c>
      <c r="C65" s="16">
        <v>18.95</v>
      </c>
      <c r="D65" s="16">
        <v>19.78</v>
      </c>
      <c r="E65" s="16">
        <v>18.010000000000002</v>
      </c>
      <c r="F65" s="16">
        <v>14.33</v>
      </c>
      <c r="G65" s="16">
        <v>14.94</v>
      </c>
      <c r="H65" s="16">
        <v>13.9</v>
      </c>
      <c r="I65" s="16">
        <v>14.65</v>
      </c>
      <c r="J65" s="16">
        <v>12.88</v>
      </c>
      <c r="K65" s="16">
        <v>14.17</v>
      </c>
      <c r="L65" s="16">
        <v>11.59</v>
      </c>
      <c r="M65" s="16">
        <v>15.81</v>
      </c>
      <c r="N65" s="18">
        <f t="shared" si="10"/>
        <v>15.566666666666665</v>
      </c>
    </row>
    <row r="66" spans="1:14" ht="15" x14ac:dyDescent="0.25">
      <c r="A66" s="9">
        <v>2007</v>
      </c>
      <c r="B66" s="16">
        <v>18.45</v>
      </c>
      <c r="C66" s="16">
        <v>20.11</v>
      </c>
      <c r="D66" s="16">
        <v>20.14</v>
      </c>
      <c r="E66" s="16">
        <v>0</v>
      </c>
      <c r="F66" s="16">
        <v>16.7</v>
      </c>
      <c r="G66" s="16">
        <v>12.68</v>
      </c>
      <c r="H66" s="16">
        <v>12.75</v>
      </c>
      <c r="I66" s="16">
        <v>10.33</v>
      </c>
      <c r="J66" s="16">
        <v>11.76</v>
      </c>
      <c r="K66" s="16">
        <v>13.76</v>
      </c>
      <c r="L66" s="16">
        <v>11.05</v>
      </c>
      <c r="M66" s="16">
        <v>13.92</v>
      </c>
      <c r="N66" s="18">
        <f t="shared" si="10"/>
        <v>13.470833333333333</v>
      </c>
    </row>
    <row r="67" spans="1:14" ht="15" x14ac:dyDescent="0.25">
      <c r="A67" s="9">
        <v>2008</v>
      </c>
      <c r="B67" s="16">
        <v>18.510000000000002</v>
      </c>
      <c r="C67" s="16">
        <v>19.010000000000002</v>
      </c>
      <c r="D67" s="16">
        <v>21.97</v>
      </c>
      <c r="E67" s="16">
        <v>21.15</v>
      </c>
      <c r="F67" s="16">
        <v>15.89</v>
      </c>
      <c r="G67" s="16">
        <v>12.49</v>
      </c>
      <c r="H67" s="16">
        <v>12.29</v>
      </c>
      <c r="I67" s="16">
        <v>15.06</v>
      </c>
      <c r="J67" s="16">
        <v>16.93</v>
      </c>
      <c r="K67" s="16">
        <v>16.05</v>
      </c>
      <c r="L67" s="16">
        <v>12.33</v>
      </c>
      <c r="M67" s="16">
        <v>18.43</v>
      </c>
      <c r="N67" s="18">
        <f t="shared" si="10"/>
        <v>16.675833333333337</v>
      </c>
    </row>
    <row r="68" spans="1:14" ht="15" x14ac:dyDescent="0.25">
      <c r="A68" s="9">
        <v>2009</v>
      </c>
      <c r="B68" s="16">
        <v>18.71</v>
      </c>
      <c r="C68" s="16">
        <v>20.07</v>
      </c>
      <c r="D68" s="16">
        <v>21.98</v>
      </c>
      <c r="E68" s="16">
        <v>21.22</v>
      </c>
      <c r="F68" s="16">
        <v>17.3</v>
      </c>
      <c r="G68" s="16">
        <v>15.92</v>
      </c>
      <c r="H68" s="16">
        <v>13.97</v>
      </c>
      <c r="I68" s="16">
        <v>13.82</v>
      </c>
      <c r="J68" s="16">
        <v>14.95</v>
      </c>
      <c r="K68" s="16">
        <v>13.86</v>
      </c>
      <c r="L68" s="16">
        <v>10.18</v>
      </c>
      <c r="M68" s="16">
        <v>17.21</v>
      </c>
      <c r="N68" s="18">
        <f t="shared" si="10"/>
        <v>16.599166666666669</v>
      </c>
    </row>
    <row r="69" spans="1:14" ht="15" x14ac:dyDescent="0.25">
      <c r="A69" s="9">
        <v>2010</v>
      </c>
      <c r="B69" s="16">
        <v>17.64</v>
      </c>
      <c r="C69" s="16">
        <v>17.23</v>
      </c>
      <c r="D69" s="16">
        <v>17.63</v>
      </c>
      <c r="E69" s="16">
        <v>19.13</v>
      </c>
      <c r="F69" s="16">
        <v>15.86</v>
      </c>
      <c r="G69" s="16">
        <v>14.04</v>
      </c>
      <c r="H69" s="16">
        <v>14.5</v>
      </c>
      <c r="I69" s="16">
        <v>13.64</v>
      </c>
      <c r="J69" s="16">
        <v>14.63</v>
      </c>
      <c r="K69" s="16">
        <v>12.35</v>
      </c>
      <c r="L69" s="16">
        <v>11.27</v>
      </c>
      <c r="M69" s="16">
        <v>8.0500000000000007</v>
      </c>
      <c r="N69" s="18">
        <f t="shared" si="10"/>
        <v>14.664166666666668</v>
      </c>
    </row>
    <row r="70" spans="1:14" ht="15" x14ac:dyDescent="0.25">
      <c r="A70" s="9">
        <v>2011</v>
      </c>
      <c r="B70" s="16">
        <v>17.41</v>
      </c>
      <c r="C70" s="16">
        <v>21.41</v>
      </c>
      <c r="D70" s="16">
        <v>22.16</v>
      </c>
      <c r="E70" s="16">
        <v>19.690000000000001</v>
      </c>
      <c r="F70" s="16">
        <v>18.59</v>
      </c>
      <c r="G70" s="16">
        <v>14.52</v>
      </c>
      <c r="H70" s="16">
        <v>14.26</v>
      </c>
      <c r="I70" s="16">
        <v>14.72</v>
      </c>
      <c r="J70" s="16">
        <v>15.34</v>
      </c>
      <c r="K70" s="16">
        <v>13.55</v>
      </c>
      <c r="L70" s="16">
        <v>12.22</v>
      </c>
      <c r="M70" s="16">
        <v>13.41</v>
      </c>
      <c r="N70" s="18">
        <f t="shared" si="10"/>
        <v>16.440000000000001</v>
      </c>
    </row>
    <row r="71" spans="1:14" ht="15" x14ac:dyDescent="0.25">
      <c r="A71" s="9">
        <v>2012</v>
      </c>
      <c r="B71" s="16">
        <v>19.97</v>
      </c>
      <c r="C71" s="16">
        <v>20.87</v>
      </c>
      <c r="D71" s="16">
        <v>19.739999999999998</v>
      </c>
      <c r="E71" s="16">
        <v>18.84</v>
      </c>
      <c r="F71" s="16">
        <v>16.91</v>
      </c>
      <c r="G71" s="16">
        <v>16.5</v>
      </c>
      <c r="H71" s="16">
        <v>14.23</v>
      </c>
      <c r="I71" s="16">
        <v>14.22</v>
      </c>
      <c r="J71" s="16">
        <v>14.48</v>
      </c>
      <c r="K71" s="16">
        <v>13.85</v>
      </c>
      <c r="L71" s="16">
        <v>10.76</v>
      </c>
      <c r="M71" s="16">
        <v>14.93</v>
      </c>
      <c r="N71" s="18">
        <f t="shared" si="10"/>
        <v>16.274999999999999</v>
      </c>
    </row>
    <row r="72" spans="1:14" ht="15" x14ac:dyDescent="0.25">
      <c r="A72" s="9">
        <v>2013</v>
      </c>
      <c r="B72" s="16">
        <v>19.760000000000002</v>
      </c>
      <c r="C72" s="16">
        <v>20.39</v>
      </c>
      <c r="D72" s="16">
        <v>18</v>
      </c>
      <c r="E72" s="16">
        <v>20.65</v>
      </c>
      <c r="F72" s="16">
        <v>14.99</v>
      </c>
      <c r="G72" s="16">
        <v>12.81</v>
      </c>
      <c r="H72" s="16">
        <v>13.84</v>
      </c>
      <c r="I72" s="16">
        <v>14.03</v>
      </c>
      <c r="J72" s="16">
        <v>14.41</v>
      </c>
      <c r="K72" s="16">
        <v>14.71</v>
      </c>
      <c r="L72" s="16">
        <v>14.95</v>
      </c>
      <c r="M72" s="16">
        <v>17.079999999999998</v>
      </c>
      <c r="N72" s="18">
        <f t="shared" si="10"/>
        <v>16.301666666666666</v>
      </c>
    </row>
    <row r="73" spans="1:14" ht="15" x14ac:dyDescent="0.25">
      <c r="A73" s="9">
        <v>2014</v>
      </c>
      <c r="B73" s="16">
        <v>17.82</v>
      </c>
      <c r="C73" s="16">
        <v>20.53</v>
      </c>
      <c r="D73" s="16">
        <v>20.89</v>
      </c>
      <c r="E73" s="16">
        <v>18.7</v>
      </c>
      <c r="F73" s="16">
        <v>16.96</v>
      </c>
      <c r="G73" s="16">
        <v>9.23</v>
      </c>
      <c r="H73" s="16">
        <v>17.440000000000001</v>
      </c>
      <c r="I73" s="16">
        <v>14.71</v>
      </c>
      <c r="J73" s="16">
        <v>14.39</v>
      </c>
      <c r="K73" s="16">
        <v>12.79</v>
      </c>
      <c r="L73" s="16">
        <v>14.21</v>
      </c>
      <c r="M73" s="16">
        <v>14.48</v>
      </c>
      <c r="N73" s="18">
        <f t="shared" si="10"/>
        <v>16.012499999999999</v>
      </c>
    </row>
    <row r="74" spans="1:14" ht="15" x14ac:dyDescent="0.25">
      <c r="A74" s="9">
        <v>2015</v>
      </c>
      <c r="B74" s="16">
        <v>17.829999999999998</v>
      </c>
      <c r="C74" s="16">
        <v>18.739999999999998</v>
      </c>
      <c r="D74" s="16">
        <v>21.22</v>
      </c>
      <c r="E74" s="16">
        <v>20.62</v>
      </c>
      <c r="F74" s="16">
        <v>14.02</v>
      </c>
      <c r="G74" s="16">
        <v>17.41</v>
      </c>
      <c r="H74" s="16">
        <v>14.11</v>
      </c>
      <c r="I74" s="16">
        <v>15.09</v>
      </c>
      <c r="J74" s="16">
        <v>14.65</v>
      </c>
      <c r="K74" s="16">
        <v>15.62</v>
      </c>
      <c r="L74" s="16">
        <v>13.81</v>
      </c>
      <c r="M74" s="16">
        <v>15.8</v>
      </c>
      <c r="N74" s="18">
        <f t="shared" si="10"/>
        <v>16.576666666666668</v>
      </c>
    </row>
    <row r="75" spans="1:14" ht="15" x14ac:dyDescent="0.25">
      <c r="A75" s="9">
        <v>2016</v>
      </c>
      <c r="B75" s="16">
        <v>18.329999999999998</v>
      </c>
      <c r="C75" s="16">
        <v>19.38</v>
      </c>
      <c r="D75" s="16">
        <v>20.25</v>
      </c>
      <c r="E75" s="16">
        <v>20.64</v>
      </c>
      <c r="F75" s="16">
        <v>16.37</v>
      </c>
      <c r="G75" s="16">
        <v>15.46</v>
      </c>
      <c r="H75" s="16">
        <v>11.98</v>
      </c>
      <c r="I75" s="16">
        <v>13.89</v>
      </c>
      <c r="J75" s="16">
        <v>13.66</v>
      </c>
      <c r="K75" s="16">
        <v>15.82</v>
      </c>
      <c r="L75" s="16">
        <v>12.28</v>
      </c>
      <c r="M75" s="16">
        <v>15.72</v>
      </c>
      <c r="N75" s="18">
        <f t="shared" si="10"/>
        <v>16.148333333333333</v>
      </c>
    </row>
    <row r="76" spans="1:14" ht="15" x14ac:dyDescent="0.25">
      <c r="A76" s="9">
        <v>2017</v>
      </c>
      <c r="B76" s="16">
        <v>20.21</v>
      </c>
      <c r="C76" s="16">
        <v>22.49</v>
      </c>
      <c r="D76" s="16">
        <v>22.48</v>
      </c>
      <c r="E76" s="16">
        <v>21.44</v>
      </c>
      <c r="F76" s="16">
        <v>15.22</v>
      </c>
      <c r="G76" s="16">
        <v>15.17</v>
      </c>
      <c r="H76" s="16">
        <v>13.26</v>
      </c>
      <c r="I76" s="16">
        <v>15.86</v>
      </c>
      <c r="J76" s="16">
        <v>15.42</v>
      </c>
      <c r="K76" s="16">
        <v>16.14</v>
      </c>
      <c r="L76" s="16">
        <v>13.35</v>
      </c>
      <c r="M76" s="16">
        <v>15.01</v>
      </c>
      <c r="N76" s="18">
        <f t="shared" si="10"/>
        <v>17.170833333333331</v>
      </c>
    </row>
    <row r="77" spans="1:14" ht="15" x14ac:dyDescent="0.25">
      <c r="A77" s="9">
        <v>2018</v>
      </c>
      <c r="B77" s="16">
        <v>15.37</v>
      </c>
      <c r="C77" s="16">
        <v>23.16</v>
      </c>
      <c r="D77" s="16">
        <v>21.39</v>
      </c>
      <c r="E77" s="16">
        <v>19.7</v>
      </c>
      <c r="F77" s="16">
        <v>16.32</v>
      </c>
      <c r="G77" s="16">
        <v>12.81</v>
      </c>
      <c r="H77" s="16">
        <v>15.52</v>
      </c>
      <c r="I77" s="16">
        <v>16.28</v>
      </c>
      <c r="J77" s="16">
        <v>15.48</v>
      </c>
      <c r="K77" s="16">
        <v>15.74</v>
      </c>
      <c r="L77" s="16">
        <v>13.653</v>
      </c>
      <c r="M77" s="16">
        <v>19.626000000000001</v>
      </c>
      <c r="N77" s="18">
        <f t="shared" si="10"/>
        <v>17.087416666666666</v>
      </c>
    </row>
    <row r="78" spans="1:14" ht="15" x14ac:dyDescent="0.25">
      <c r="A78" s="9">
        <v>2019</v>
      </c>
      <c r="B78" s="16">
        <v>18.222000000000001</v>
      </c>
      <c r="C78" s="16">
        <v>20.788</v>
      </c>
      <c r="D78" s="16">
        <v>21.992000000000001</v>
      </c>
      <c r="E78" s="16">
        <v>21.893000000000001</v>
      </c>
      <c r="F78" s="16">
        <v>16.584</v>
      </c>
      <c r="G78" s="16">
        <v>16.917000000000002</v>
      </c>
      <c r="H78" s="16">
        <v>15.717000000000001</v>
      </c>
      <c r="I78" s="16">
        <v>15.377000000000001</v>
      </c>
      <c r="J78" s="16">
        <v>15.156000000000001</v>
      </c>
      <c r="K78" s="16">
        <v>14.742000000000001</v>
      </c>
      <c r="L78" s="16">
        <v>14.669</v>
      </c>
      <c r="M78" s="16">
        <v>14.526999999999999</v>
      </c>
      <c r="N78" s="18">
        <f t="shared" si="10"/>
        <v>17.215333333333337</v>
      </c>
    </row>
    <row r="79" spans="1:14" ht="15" x14ac:dyDescent="0.25">
      <c r="A79" s="9">
        <v>2020</v>
      </c>
      <c r="B79" s="16">
        <v>18.503</v>
      </c>
      <c r="C79" s="16">
        <v>20.341999999999999</v>
      </c>
      <c r="D79" s="16">
        <v>24.635999999999999</v>
      </c>
      <c r="E79" s="16">
        <v>20.065999999999999</v>
      </c>
      <c r="F79" s="16"/>
      <c r="G79" s="16"/>
      <c r="H79" s="16"/>
      <c r="I79" s="16"/>
      <c r="J79" s="16"/>
      <c r="K79" s="16"/>
      <c r="L79" s="16"/>
      <c r="M79" s="16"/>
      <c r="N79" s="18"/>
    </row>
    <row r="80" spans="1:14" ht="15" x14ac:dyDescent="0.25">
      <c r="A80" s="7"/>
      <c r="N80" s="19"/>
    </row>
    <row r="81" spans="1:15" ht="15" x14ac:dyDescent="0.25">
      <c r="A81" s="101" t="s">
        <v>18</v>
      </c>
      <c r="B81" s="90">
        <f t="shared" ref="B81:N81" si="11">AVERAGE(B63:B79)</f>
        <v>18.210312499999997</v>
      </c>
      <c r="C81" s="90">
        <f t="shared" si="11"/>
        <v>20.151250000000001</v>
      </c>
      <c r="D81" s="90">
        <f t="shared" si="11"/>
        <v>20.873625000000001</v>
      </c>
      <c r="E81" s="90">
        <f t="shared" si="11"/>
        <v>18.687437499999998</v>
      </c>
      <c r="F81" s="90">
        <f t="shared" si="11"/>
        <v>15.937600000000002</v>
      </c>
      <c r="G81" s="90">
        <f t="shared" si="11"/>
        <v>14.402466666666665</v>
      </c>
      <c r="H81" s="90">
        <f t="shared" si="11"/>
        <v>14.183800000000002</v>
      </c>
      <c r="I81" s="90">
        <f t="shared" si="11"/>
        <v>14.330466666666668</v>
      </c>
      <c r="J81" s="90">
        <f t="shared" si="11"/>
        <v>14.477733333333333</v>
      </c>
      <c r="K81" s="90">
        <f t="shared" si="11"/>
        <v>14.567466666666665</v>
      </c>
      <c r="L81" s="90">
        <f t="shared" si="11"/>
        <v>12.677624999999999</v>
      </c>
      <c r="M81" s="90">
        <f t="shared" si="11"/>
        <v>15.552687499999999</v>
      </c>
      <c r="N81" s="18">
        <f t="shared" si="11"/>
        <v>16.119238888888891</v>
      </c>
    </row>
    <row r="82" spans="1:15" ht="15" x14ac:dyDescent="0.25">
      <c r="A82" s="101" t="s">
        <v>19</v>
      </c>
      <c r="B82" s="90">
        <f t="shared" ref="B82:N82" si="12">STDEV(B63:B79)</f>
        <v>1.1938283359986621</v>
      </c>
      <c r="C82" s="90">
        <f t="shared" si="12"/>
        <v>1.4738290945696519</v>
      </c>
      <c r="D82" s="90">
        <f t="shared" si="12"/>
        <v>1.7506632981054164</v>
      </c>
      <c r="E82" s="90">
        <f t="shared" si="12"/>
        <v>5.1486236344451104</v>
      </c>
      <c r="F82" s="90">
        <f t="shared" si="12"/>
        <v>1.4245212127989835</v>
      </c>
      <c r="G82" s="90">
        <f t="shared" si="12"/>
        <v>2.1248024737328013</v>
      </c>
      <c r="H82" s="90">
        <f t="shared" si="12"/>
        <v>1.3912777374978527</v>
      </c>
      <c r="I82" s="90">
        <f t="shared" si="12"/>
        <v>1.385728424571953</v>
      </c>
      <c r="J82" s="90">
        <f t="shared" si="12"/>
        <v>1.2564462052418583</v>
      </c>
      <c r="K82" s="90">
        <f t="shared" si="12"/>
        <v>1.2052915395198358</v>
      </c>
      <c r="L82" s="90">
        <f t="shared" si="12"/>
        <v>1.4608435861971543</v>
      </c>
      <c r="M82" s="90">
        <f t="shared" si="12"/>
        <v>2.6348749424782905</v>
      </c>
      <c r="N82" s="88">
        <f t="shared" si="12"/>
        <v>0.99604950476326926</v>
      </c>
    </row>
    <row r="83" spans="1:15" ht="15" x14ac:dyDescent="0.25">
      <c r="A83" s="101" t="s">
        <v>20</v>
      </c>
      <c r="B83" s="90">
        <f t="shared" ref="B83:M83" si="13">B82/B81*100</f>
        <v>6.555781708845811</v>
      </c>
      <c r="C83" s="90">
        <f t="shared" si="13"/>
        <v>7.3138345986956228</v>
      </c>
      <c r="D83" s="90">
        <f t="shared" si="13"/>
        <v>8.3869634436060636</v>
      </c>
      <c r="E83" s="90">
        <f t="shared" si="13"/>
        <v>27.55125540591165</v>
      </c>
      <c r="F83" s="90">
        <f t="shared" si="13"/>
        <v>8.9381162333035302</v>
      </c>
      <c r="G83" s="90">
        <f t="shared" si="13"/>
        <v>14.753045592186535</v>
      </c>
      <c r="H83" s="90">
        <f t="shared" si="13"/>
        <v>9.8089210049341684</v>
      </c>
      <c r="I83" s="90">
        <f t="shared" si="13"/>
        <v>9.6698066909099456</v>
      </c>
      <c r="J83" s="90">
        <f t="shared" si="13"/>
        <v>8.6784731857785644</v>
      </c>
      <c r="K83" s="90">
        <f t="shared" si="13"/>
        <v>8.273858228746036</v>
      </c>
      <c r="L83" s="90">
        <f t="shared" si="13"/>
        <v>11.523006763468349</v>
      </c>
      <c r="M83" s="90">
        <f t="shared" si="13"/>
        <v>16.941605381566951</v>
      </c>
      <c r="N83" s="88">
        <f>N82/N81*100</f>
        <v>6.1792589068820947</v>
      </c>
    </row>
    <row r="84" spans="1:15" ht="15" x14ac:dyDescent="0.25">
      <c r="A84" s="101" t="s">
        <v>21</v>
      </c>
      <c r="B84" s="90">
        <f t="shared" ref="B84:N84" si="14">MIN(B63:B79)</f>
        <v>15.37</v>
      </c>
      <c r="C84" s="90">
        <f t="shared" si="14"/>
        <v>17.23</v>
      </c>
      <c r="D84" s="90">
        <f t="shared" si="14"/>
        <v>17.63</v>
      </c>
      <c r="E84" s="90">
        <f t="shared" si="14"/>
        <v>0</v>
      </c>
      <c r="F84" s="90">
        <f t="shared" si="14"/>
        <v>13.02</v>
      </c>
      <c r="G84" s="90">
        <f t="shared" si="14"/>
        <v>9.23</v>
      </c>
      <c r="H84" s="90">
        <f t="shared" si="14"/>
        <v>11.98</v>
      </c>
      <c r="I84" s="90">
        <f t="shared" si="14"/>
        <v>10.33</v>
      </c>
      <c r="J84" s="90">
        <f t="shared" si="14"/>
        <v>11.76</v>
      </c>
      <c r="K84" s="90">
        <f t="shared" si="14"/>
        <v>12.35</v>
      </c>
      <c r="L84" s="90">
        <f t="shared" si="14"/>
        <v>10.18</v>
      </c>
      <c r="M84" s="90">
        <f t="shared" si="14"/>
        <v>8.0500000000000007</v>
      </c>
      <c r="N84" s="88">
        <f t="shared" si="14"/>
        <v>13.470833333333333</v>
      </c>
    </row>
    <row r="85" spans="1:15" ht="15" x14ac:dyDescent="0.25">
      <c r="A85" s="101" t="s">
        <v>22</v>
      </c>
      <c r="B85" s="90">
        <f t="shared" ref="B85:N85" si="15">MAX(B63:B79)</f>
        <v>20.21</v>
      </c>
      <c r="C85" s="90">
        <f t="shared" si="15"/>
        <v>23.16</v>
      </c>
      <c r="D85" s="90">
        <f t="shared" si="15"/>
        <v>24.635999999999999</v>
      </c>
      <c r="E85" s="90">
        <f t="shared" si="15"/>
        <v>21.893000000000001</v>
      </c>
      <c r="F85" s="90">
        <f t="shared" si="15"/>
        <v>18.59</v>
      </c>
      <c r="G85" s="90">
        <f t="shared" si="15"/>
        <v>17.41</v>
      </c>
      <c r="H85" s="90">
        <f t="shared" si="15"/>
        <v>17.440000000000001</v>
      </c>
      <c r="I85" s="90">
        <f t="shared" si="15"/>
        <v>16.28</v>
      </c>
      <c r="J85" s="90">
        <f t="shared" si="15"/>
        <v>16.93</v>
      </c>
      <c r="K85" s="90">
        <f t="shared" si="15"/>
        <v>16.14</v>
      </c>
      <c r="L85" s="90">
        <f t="shared" si="15"/>
        <v>14.95</v>
      </c>
      <c r="M85" s="90">
        <f t="shared" si="15"/>
        <v>19.626000000000001</v>
      </c>
      <c r="N85" s="88">
        <f t="shared" si="15"/>
        <v>17.215333333333337</v>
      </c>
    </row>
    <row r="86" spans="1:15" ht="15" x14ac:dyDescent="0.25">
      <c r="A86" s="101" t="s">
        <v>23</v>
      </c>
      <c r="B86" s="90">
        <f t="shared" ref="B86:N86" si="16">QUARTILE(B63:B79,1)</f>
        <v>17.752499999999998</v>
      </c>
      <c r="C86" s="90">
        <f t="shared" si="16"/>
        <v>18.995000000000001</v>
      </c>
      <c r="D86" s="90">
        <f t="shared" si="16"/>
        <v>19.77</v>
      </c>
      <c r="E86" s="90">
        <f t="shared" si="16"/>
        <v>18.805</v>
      </c>
      <c r="F86" s="90">
        <f t="shared" si="16"/>
        <v>15.105</v>
      </c>
      <c r="G86" s="90">
        <f t="shared" si="16"/>
        <v>12.81</v>
      </c>
      <c r="H86" s="90">
        <f t="shared" si="16"/>
        <v>13.55</v>
      </c>
      <c r="I86" s="90">
        <f t="shared" si="16"/>
        <v>13.855</v>
      </c>
      <c r="J86" s="90">
        <f t="shared" si="16"/>
        <v>14.025</v>
      </c>
      <c r="K86" s="90">
        <f t="shared" si="16"/>
        <v>13.805</v>
      </c>
      <c r="L86" s="90">
        <f t="shared" si="16"/>
        <v>11.51</v>
      </c>
      <c r="M86" s="90">
        <f t="shared" si="16"/>
        <v>14.51525</v>
      </c>
      <c r="N86" s="88">
        <f t="shared" si="16"/>
        <v>15.798333333333332</v>
      </c>
    </row>
    <row r="87" spans="1:15" ht="15" x14ac:dyDescent="0.25">
      <c r="A87" s="101" t="s">
        <v>24</v>
      </c>
      <c r="B87" s="90">
        <f t="shared" ref="B87:N87" si="17">QUARTILE(B63:B79,2)</f>
        <v>18.276</v>
      </c>
      <c r="C87" s="90">
        <f t="shared" si="17"/>
        <v>20.225999999999999</v>
      </c>
      <c r="D87" s="90">
        <f t="shared" si="17"/>
        <v>21.055</v>
      </c>
      <c r="E87" s="90">
        <f t="shared" si="17"/>
        <v>19.882999999999999</v>
      </c>
      <c r="F87" s="90">
        <f t="shared" si="17"/>
        <v>16.32</v>
      </c>
      <c r="G87" s="90">
        <f t="shared" si="17"/>
        <v>14.94</v>
      </c>
      <c r="H87" s="90">
        <f t="shared" si="17"/>
        <v>14.11</v>
      </c>
      <c r="I87" s="90">
        <f t="shared" si="17"/>
        <v>14.65</v>
      </c>
      <c r="J87" s="90">
        <f t="shared" si="17"/>
        <v>14.63</v>
      </c>
      <c r="K87" s="90">
        <f t="shared" si="17"/>
        <v>14.71</v>
      </c>
      <c r="L87" s="90">
        <f t="shared" si="17"/>
        <v>12.45</v>
      </c>
      <c r="M87" s="90">
        <f t="shared" si="17"/>
        <v>15.760000000000002</v>
      </c>
      <c r="N87" s="88">
        <f t="shared" si="17"/>
        <v>16.301666666666666</v>
      </c>
    </row>
    <row r="88" spans="1:15" ht="15" x14ac:dyDescent="0.25">
      <c r="A88" s="101" t="s">
        <v>25</v>
      </c>
      <c r="B88" s="90">
        <f t="shared" ref="B88:N88" si="18">QUARTILE(B63:B79,3)</f>
        <v>18.560000000000002</v>
      </c>
      <c r="C88" s="90">
        <f t="shared" si="18"/>
        <v>20.808500000000002</v>
      </c>
      <c r="D88" s="90">
        <f t="shared" si="18"/>
        <v>21.983000000000001</v>
      </c>
      <c r="E88" s="90">
        <f t="shared" si="18"/>
        <v>20.774999999999999</v>
      </c>
      <c r="F88" s="90">
        <f t="shared" si="18"/>
        <v>16.805</v>
      </c>
      <c r="G88" s="90">
        <f t="shared" si="18"/>
        <v>15.690000000000001</v>
      </c>
      <c r="H88" s="90">
        <f t="shared" si="18"/>
        <v>14.745000000000001</v>
      </c>
      <c r="I88" s="90">
        <f t="shared" si="18"/>
        <v>15.074999999999999</v>
      </c>
      <c r="J88" s="90">
        <f t="shared" si="18"/>
        <v>15.248000000000001</v>
      </c>
      <c r="K88" s="90">
        <f t="shared" si="18"/>
        <v>15.68</v>
      </c>
      <c r="L88" s="90">
        <f t="shared" si="18"/>
        <v>13.845000000000001</v>
      </c>
      <c r="M88" s="90">
        <f t="shared" si="18"/>
        <v>17.112499999999997</v>
      </c>
      <c r="N88" s="88">
        <f t="shared" si="18"/>
        <v>16.637500000000003</v>
      </c>
    </row>
    <row r="90" spans="1:15" ht="21" x14ac:dyDescent="0.3">
      <c r="A90" s="25" t="s">
        <v>144</v>
      </c>
    </row>
    <row r="91" spans="1:15" ht="15.75" x14ac:dyDescent="0.25">
      <c r="A91" s="4" t="s">
        <v>15</v>
      </c>
      <c r="B91" s="74" t="s">
        <v>2</v>
      </c>
      <c r="C91" s="74" t="s">
        <v>3</v>
      </c>
      <c r="D91" s="74" t="s">
        <v>4</v>
      </c>
      <c r="E91" s="74" t="s">
        <v>5</v>
      </c>
      <c r="F91" s="74" t="s">
        <v>6</v>
      </c>
      <c r="G91" s="74" t="s">
        <v>16</v>
      </c>
      <c r="H91" s="74" t="s">
        <v>17</v>
      </c>
      <c r="I91" s="74" t="s">
        <v>7</v>
      </c>
      <c r="J91" s="74" t="s">
        <v>8</v>
      </c>
      <c r="K91" s="74" t="s">
        <v>9</v>
      </c>
      <c r="L91" s="74" t="s">
        <v>10</v>
      </c>
      <c r="M91" s="74" t="s">
        <v>11</v>
      </c>
      <c r="N91" s="6" t="s">
        <v>1</v>
      </c>
      <c r="O91" s="6" t="s">
        <v>14</v>
      </c>
    </row>
    <row r="92" spans="1:15" ht="15" x14ac:dyDescent="0.25">
      <c r="A92" s="9">
        <v>2010</v>
      </c>
      <c r="B92" s="78"/>
      <c r="C92" s="78"/>
      <c r="D92" s="78"/>
      <c r="E92" s="78"/>
      <c r="F92" s="78"/>
      <c r="G92" s="78"/>
      <c r="H92" s="78"/>
      <c r="I92" s="78"/>
      <c r="J92" s="78">
        <v>1416.7</v>
      </c>
      <c r="K92" s="78">
        <v>1404.8</v>
      </c>
      <c r="L92" s="78">
        <v>1389.8</v>
      </c>
      <c r="M92" s="78">
        <v>1339.5</v>
      </c>
      <c r="N92" s="18"/>
      <c r="O92" s="89"/>
    </row>
    <row r="93" spans="1:15" ht="15" x14ac:dyDescent="0.25">
      <c r="A93" s="9">
        <v>2011</v>
      </c>
      <c r="B93" s="78">
        <v>1350.7</v>
      </c>
      <c r="C93" s="78">
        <v>1501.6</v>
      </c>
      <c r="D93" s="78">
        <v>1467.6</v>
      </c>
      <c r="E93" s="78">
        <v>1458.7</v>
      </c>
      <c r="F93" s="78">
        <v>1458.7</v>
      </c>
      <c r="G93" s="78">
        <v>1393.7</v>
      </c>
      <c r="H93" s="78">
        <v>1406.7</v>
      </c>
      <c r="I93" s="78">
        <v>1475.7</v>
      </c>
      <c r="J93" s="78">
        <v>1392.7</v>
      </c>
      <c r="K93" s="78">
        <v>1412.7</v>
      </c>
      <c r="L93" s="78">
        <v>1358.8</v>
      </c>
      <c r="M93" s="78">
        <v>1312.8</v>
      </c>
      <c r="N93" s="18">
        <f t="shared" ref="N93:N101" si="19">AVERAGE(B93:M93)</f>
        <v>1415.8666666666668</v>
      </c>
      <c r="O93" s="89">
        <f t="shared" ref="O93:O99" si="20">MAX(B93:M93)</f>
        <v>1501.6</v>
      </c>
    </row>
    <row r="94" spans="1:15" ht="15" x14ac:dyDescent="0.25">
      <c r="A94" s="9">
        <v>2012</v>
      </c>
      <c r="B94" s="78">
        <v>1222.0999999999999</v>
      </c>
      <c r="C94" s="78">
        <v>1456.5</v>
      </c>
      <c r="D94" s="78">
        <v>1421.5</v>
      </c>
      <c r="E94" s="78">
        <v>1430.9</v>
      </c>
      <c r="F94" s="78">
        <v>1427.9</v>
      </c>
      <c r="G94" s="78">
        <v>1411.9</v>
      </c>
      <c r="H94" s="78">
        <v>1355.5</v>
      </c>
      <c r="I94" s="78">
        <v>1388.4</v>
      </c>
      <c r="J94" s="78">
        <v>1512</v>
      </c>
      <c r="K94" s="78">
        <v>1466</v>
      </c>
      <c r="L94" s="78">
        <v>1387</v>
      </c>
      <c r="M94" s="78">
        <v>1305</v>
      </c>
      <c r="N94" s="18">
        <f t="shared" si="19"/>
        <v>1398.7249999999997</v>
      </c>
      <c r="O94" s="89">
        <f t="shared" si="20"/>
        <v>1512</v>
      </c>
    </row>
    <row r="95" spans="1:15" ht="15" x14ac:dyDescent="0.25">
      <c r="A95" s="9">
        <v>2013</v>
      </c>
      <c r="B95" s="78">
        <v>1333.8</v>
      </c>
      <c r="C95" s="78">
        <v>1332.7</v>
      </c>
      <c r="D95" s="78">
        <v>1345.7</v>
      </c>
      <c r="E95" s="78">
        <v>1312.7</v>
      </c>
      <c r="F95" s="78">
        <v>1542.7</v>
      </c>
      <c r="G95" s="78">
        <v>1463</v>
      </c>
      <c r="H95" s="78">
        <v>1218.8</v>
      </c>
      <c r="I95" s="78">
        <v>1412.9</v>
      </c>
      <c r="J95" s="78">
        <v>1320.8</v>
      </c>
      <c r="K95" s="78">
        <v>1353.7</v>
      </c>
      <c r="L95" s="78">
        <v>1336.7</v>
      </c>
      <c r="M95" s="78">
        <v>1244.7</v>
      </c>
      <c r="N95" s="18">
        <f t="shared" si="19"/>
        <v>1351.5166666666667</v>
      </c>
      <c r="O95" s="89">
        <f t="shared" si="20"/>
        <v>1542.7</v>
      </c>
    </row>
    <row r="96" spans="1:15" ht="15" x14ac:dyDescent="0.25">
      <c r="A96" s="9">
        <v>2014</v>
      </c>
      <c r="B96" s="78">
        <v>1284.5999999999999</v>
      </c>
      <c r="C96" s="78">
        <v>1420.7</v>
      </c>
      <c r="D96" s="78">
        <v>1320.5</v>
      </c>
      <c r="E96" s="78">
        <v>1384.7</v>
      </c>
      <c r="F96" s="78">
        <v>1343.7</v>
      </c>
      <c r="G96" s="78">
        <v>1248.4000000000001</v>
      </c>
      <c r="H96" s="78">
        <v>1333.7</v>
      </c>
      <c r="I96" s="78">
        <v>1356.3</v>
      </c>
      <c r="J96" s="78">
        <v>1369.9</v>
      </c>
      <c r="K96" s="78">
        <v>1228.7</v>
      </c>
      <c r="L96" s="78">
        <v>1262.9000000000001</v>
      </c>
      <c r="M96" s="78">
        <v>1382.3</v>
      </c>
      <c r="N96" s="18">
        <f t="shared" si="19"/>
        <v>1328.0333333333333</v>
      </c>
      <c r="O96" s="89">
        <f t="shared" si="20"/>
        <v>1420.7</v>
      </c>
    </row>
    <row r="97" spans="1:15" ht="15" x14ac:dyDescent="0.25">
      <c r="A97" s="9">
        <v>2015</v>
      </c>
      <c r="B97" s="78">
        <v>1245.2</v>
      </c>
      <c r="C97" s="78">
        <v>1329.6</v>
      </c>
      <c r="D97" s="78">
        <v>1417.1</v>
      </c>
      <c r="E97" s="78">
        <v>1281.4000000000001</v>
      </c>
      <c r="F97" s="78">
        <v>1411.4</v>
      </c>
      <c r="G97" s="78">
        <v>1293.3</v>
      </c>
      <c r="H97" s="78">
        <v>1309</v>
      </c>
      <c r="I97" s="78">
        <v>1331.5</v>
      </c>
      <c r="J97" s="78">
        <v>1406.9</v>
      </c>
      <c r="K97" s="78">
        <v>1353.6</v>
      </c>
      <c r="L97" s="78">
        <v>1363.7</v>
      </c>
      <c r="M97" s="78">
        <v>1181.0999999999999</v>
      </c>
      <c r="N97" s="18">
        <f t="shared" si="19"/>
        <v>1326.9833333333333</v>
      </c>
      <c r="O97" s="89">
        <f t="shared" si="20"/>
        <v>1417.1</v>
      </c>
    </row>
    <row r="98" spans="1:15" ht="15" x14ac:dyDescent="0.25">
      <c r="A98" s="9">
        <v>2016</v>
      </c>
      <c r="B98" s="78">
        <v>1272</v>
      </c>
      <c r="C98" s="78">
        <v>1273.0999999999999</v>
      </c>
      <c r="D98" s="78">
        <v>1357.1</v>
      </c>
      <c r="E98" s="78">
        <v>1301.9000000000001</v>
      </c>
      <c r="F98" s="78">
        <v>1335.6</v>
      </c>
      <c r="G98" s="78">
        <v>1282.4000000000001</v>
      </c>
      <c r="H98" s="78">
        <v>1266.9000000000001</v>
      </c>
      <c r="I98" s="78">
        <v>1339.3</v>
      </c>
      <c r="J98" s="78">
        <v>1383</v>
      </c>
      <c r="K98" s="78">
        <v>1423</v>
      </c>
      <c r="L98" s="78">
        <v>1356</v>
      </c>
      <c r="M98" s="78">
        <v>1307</v>
      </c>
      <c r="N98" s="18">
        <f t="shared" si="19"/>
        <v>1324.7749999999999</v>
      </c>
      <c r="O98" s="89">
        <f t="shared" si="20"/>
        <v>1423</v>
      </c>
    </row>
    <row r="99" spans="1:15" ht="15" x14ac:dyDescent="0.25">
      <c r="A99" s="9">
        <v>2017</v>
      </c>
      <c r="B99" s="78">
        <v>1320</v>
      </c>
      <c r="C99" s="78">
        <v>1310</v>
      </c>
      <c r="D99" s="78">
        <v>1546</v>
      </c>
      <c r="E99" s="78">
        <v>1499</v>
      </c>
      <c r="F99" s="78">
        <v>1451</v>
      </c>
      <c r="G99" s="78">
        <v>1339</v>
      </c>
      <c r="H99" s="78">
        <v>1384</v>
      </c>
      <c r="I99" s="78">
        <v>1394</v>
      </c>
      <c r="J99" s="14">
        <v>1368</v>
      </c>
      <c r="K99" s="14">
        <v>1377</v>
      </c>
      <c r="L99" s="14">
        <v>1299</v>
      </c>
      <c r="M99" s="14">
        <v>1339</v>
      </c>
      <c r="N99" s="18">
        <f t="shared" si="19"/>
        <v>1385.5</v>
      </c>
      <c r="O99" s="89">
        <f t="shared" si="20"/>
        <v>1546</v>
      </c>
    </row>
    <row r="100" spans="1:15" ht="15" x14ac:dyDescent="0.25">
      <c r="A100" s="9">
        <v>2018</v>
      </c>
      <c r="B100" s="14">
        <v>1219</v>
      </c>
      <c r="C100" s="14">
        <v>1432</v>
      </c>
      <c r="D100" s="14">
        <v>1322</v>
      </c>
      <c r="E100" s="14">
        <v>1449</v>
      </c>
      <c r="F100" s="14">
        <v>1466</v>
      </c>
      <c r="G100" s="14">
        <v>1314</v>
      </c>
      <c r="H100" s="14">
        <v>1476</v>
      </c>
      <c r="I100" s="78">
        <v>1359</v>
      </c>
      <c r="J100" s="78">
        <v>1429</v>
      </c>
      <c r="K100" s="14">
        <v>1474</v>
      </c>
      <c r="L100" s="14">
        <v>1411</v>
      </c>
      <c r="M100" s="14">
        <v>1182</v>
      </c>
      <c r="N100" s="18">
        <f t="shared" si="19"/>
        <v>1377.75</v>
      </c>
      <c r="O100" s="89">
        <f>AVERAGE(B100:M100)</f>
        <v>1377.75</v>
      </c>
    </row>
    <row r="101" spans="1:15" ht="15" x14ac:dyDescent="0.25">
      <c r="A101" s="9">
        <v>2019</v>
      </c>
      <c r="B101" s="14">
        <v>1279</v>
      </c>
      <c r="C101" s="14">
        <v>1300</v>
      </c>
      <c r="D101" s="14">
        <v>1397</v>
      </c>
      <c r="E101" s="14">
        <v>1439</v>
      </c>
      <c r="F101" s="14">
        <v>1407</v>
      </c>
      <c r="G101" s="14">
        <v>1417</v>
      </c>
      <c r="H101" s="14">
        <v>1444</v>
      </c>
      <c r="I101" s="14">
        <v>1307</v>
      </c>
      <c r="J101" s="14">
        <v>1494</v>
      </c>
      <c r="K101" s="14">
        <v>1410</v>
      </c>
      <c r="L101" s="14">
        <v>1354</v>
      </c>
      <c r="M101" s="14">
        <v>1251</v>
      </c>
      <c r="N101" s="18">
        <f t="shared" si="19"/>
        <v>1374.9166666666667</v>
      </c>
      <c r="O101" s="89">
        <f>AVERAGE(B101:M101)</f>
        <v>1374.9166666666667</v>
      </c>
    </row>
    <row r="102" spans="1:15" ht="15" x14ac:dyDescent="0.25">
      <c r="A102" s="9">
        <v>2020</v>
      </c>
      <c r="B102" s="14">
        <v>1352</v>
      </c>
      <c r="C102" s="14">
        <v>1317</v>
      </c>
      <c r="D102" s="14">
        <v>1415</v>
      </c>
      <c r="E102" s="14">
        <v>1370</v>
      </c>
      <c r="F102" s="16"/>
      <c r="G102" s="16"/>
      <c r="H102" s="16"/>
      <c r="I102" s="16"/>
      <c r="J102" s="16"/>
      <c r="K102" s="16"/>
      <c r="L102" s="16"/>
      <c r="M102" s="16"/>
      <c r="N102" s="18"/>
    </row>
    <row r="103" spans="1:15" ht="15" x14ac:dyDescent="0.25">
      <c r="A103" s="7"/>
      <c r="N103" s="19"/>
    </row>
    <row r="104" spans="1:15" ht="15" x14ac:dyDescent="0.25">
      <c r="A104" s="101" t="s">
        <v>18</v>
      </c>
      <c r="B104" s="90">
        <f t="shared" ref="B104:N104" si="21">AVERAGE(B92:B102)</f>
        <v>1287.8400000000001</v>
      </c>
      <c r="C104" s="90">
        <f t="shared" si="21"/>
        <v>1367.3200000000002</v>
      </c>
      <c r="D104" s="90">
        <f t="shared" si="21"/>
        <v>1400.95</v>
      </c>
      <c r="E104" s="90">
        <f t="shared" si="21"/>
        <v>1392.73</v>
      </c>
      <c r="F104" s="90">
        <f t="shared" si="21"/>
        <v>1427.1111111111111</v>
      </c>
      <c r="G104" s="90">
        <f t="shared" si="21"/>
        <v>1351.4111111111113</v>
      </c>
      <c r="H104" s="90">
        <f t="shared" si="21"/>
        <v>1354.9555555555555</v>
      </c>
      <c r="I104" s="90">
        <f t="shared" si="21"/>
        <v>1373.788888888889</v>
      </c>
      <c r="J104" s="90">
        <f t="shared" si="21"/>
        <v>1409.3</v>
      </c>
      <c r="K104" s="90">
        <f t="shared" si="21"/>
        <v>1390.35</v>
      </c>
      <c r="L104" s="90">
        <f t="shared" si="21"/>
        <v>1351.89</v>
      </c>
      <c r="M104" s="90">
        <f t="shared" si="21"/>
        <v>1284.44</v>
      </c>
      <c r="N104" s="18">
        <f t="shared" si="21"/>
        <v>1364.8962962962962</v>
      </c>
    </row>
    <row r="105" spans="1:15" ht="15" x14ac:dyDescent="0.25">
      <c r="A105" s="101" t="s">
        <v>19</v>
      </c>
      <c r="B105" s="90">
        <f t="shared" ref="B105:N105" si="22">STDEV(B92:B102)</f>
        <v>49.925370971748109</v>
      </c>
      <c r="C105" s="90">
        <f t="shared" si="22"/>
        <v>78.077978115898134</v>
      </c>
      <c r="D105" s="90">
        <f t="shared" si="22"/>
        <v>69.967091470839975</v>
      </c>
      <c r="E105" s="90">
        <f t="shared" si="22"/>
        <v>74.565348669621457</v>
      </c>
      <c r="F105" s="90">
        <f t="shared" si="22"/>
        <v>63.664441496891449</v>
      </c>
      <c r="G105" s="90">
        <f t="shared" si="22"/>
        <v>72.891690960706271</v>
      </c>
      <c r="H105" s="90">
        <f t="shared" si="22"/>
        <v>82.883851127814864</v>
      </c>
      <c r="I105" s="90">
        <f t="shared" si="22"/>
        <v>50.621992366076562</v>
      </c>
      <c r="J105" s="90">
        <f t="shared" si="22"/>
        <v>57.953563786496815</v>
      </c>
      <c r="K105" s="90">
        <f t="shared" si="22"/>
        <v>69.827919440101695</v>
      </c>
      <c r="L105" s="90">
        <f t="shared" si="22"/>
        <v>43.86817246655658</v>
      </c>
      <c r="M105" s="90">
        <f t="shared" si="22"/>
        <v>67.652333457333341</v>
      </c>
      <c r="N105" s="88">
        <f t="shared" si="22"/>
        <v>33.57361628216934</v>
      </c>
    </row>
    <row r="106" spans="1:15" ht="15" x14ac:dyDescent="0.25">
      <c r="A106" s="101" t="s">
        <v>20</v>
      </c>
      <c r="B106" s="90">
        <f t="shared" ref="B106:M106" si="23">B105/B104*100</f>
        <v>3.8766749729584502</v>
      </c>
      <c r="C106" s="90">
        <f t="shared" si="23"/>
        <v>5.7102929903678827</v>
      </c>
      <c r="D106" s="90">
        <f t="shared" si="23"/>
        <v>4.994260428340767</v>
      </c>
      <c r="E106" s="90">
        <f t="shared" si="23"/>
        <v>5.3538983629003081</v>
      </c>
      <c r="F106" s="90">
        <f t="shared" si="23"/>
        <v>4.461071110806782</v>
      </c>
      <c r="G106" s="90">
        <f t="shared" si="23"/>
        <v>5.3937466076311704</v>
      </c>
      <c r="H106" s="90">
        <f t="shared" si="23"/>
        <v>6.117090024685794</v>
      </c>
      <c r="I106" s="90">
        <f t="shared" si="23"/>
        <v>3.684845086133961</v>
      </c>
      <c r="J106" s="90">
        <f t="shared" si="23"/>
        <v>4.1122233581563057</v>
      </c>
      <c r="K106" s="90">
        <f t="shared" si="23"/>
        <v>5.0223267119863131</v>
      </c>
      <c r="L106" s="90">
        <f t="shared" si="23"/>
        <v>3.2449513249270709</v>
      </c>
      <c r="M106" s="90">
        <f t="shared" si="23"/>
        <v>5.26706840781456</v>
      </c>
      <c r="N106" s="88">
        <f>N105/N104*100</f>
        <v>2.4597924672572389</v>
      </c>
    </row>
    <row r="107" spans="1:15" ht="15" x14ac:dyDescent="0.25">
      <c r="A107" s="101" t="s">
        <v>21</v>
      </c>
      <c r="B107" s="90">
        <f t="shared" ref="B107:N107" si="24">MIN(B92:B102)</f>
        <v>1219</v>
      </c>
      <c r="C107" s="90">
        <f t="shared" si="24"/>
        <v>1273.0999999999999</v>
      </c>
      <c r="D107" s="90">
        <f t="shared" si="24"/>
        <v>1320.5</v>
      </c>
      <c r="E107" s="90">
        <f t="shared" si="24"/>
        <v>1281.4000000000001</v>
      </c>
      <c r="F107" s="90">
        <f t="shared" si="24"/>
        <v>1335.6</v>
      </c>
      <c r="G107" s="90">
        <f t="shared" si="24"/>
        <v>1248.4000000000001</v>
      </c>
      <c r="H107" s="90">
        <f t="shared" si="24"/>
        <v>1218.8</v>
      </c>
      <c r="I107" s="90">
        <f t="shared" si="24"/>
        <v>1307</v>
      </c>
      <c r="J107" s="90">
        <f t="shared" si="24"/>
        <v>1320.8</v>
      </c>
      <c r="K107" s="90">
        <f t="shared" si="24"/>
        <v>1228.7</v>
      </c>
      <c r="L107" s="90">
        <f t="shared" si="24"/>
        <v>1262.9000000000001</v>
      </c>
      <c r="M107" s="90">
        <f t="shared" si="24"/>
        <v>1181.0999999999999</v>
      </c>
      <c r="N107" s="88">
        <f t="shared" si="24"/>
        <v>1324.7749999999999</v>
      </c>
    </row>
    <row r="108" spans="1:15" ht="15" x14ac:dyDescent="0.25">
      <c r="A108" s="101" t="s">
        <v>22</v>
      </c>
      <c r="B108" s="90">
        <f t="shared" ref="B108:N108" si="25">MAX(B92:B102)</f>
        <v>1352</v>
      </c>
      <c r="C108" s="90">
        <f t="shared" si="25"/>
        <v>1501.6</v>
      </c>
      <c r="D108" s="90">
        <f t="shared" si="25"/>
        <v>1546</v>
      </c>
      <c r="E108" s="90">
        <f t="shared" si="25"/>
        <v>1499</v>
      </c>
      <c r="F108" s="90">
        <f t="shared" si="25"/>
        <v>1542.7</v>
      </c>
      <c r="G108" s="90">
        <f t="shared" si="25"/>
        <v>1463</v>
      </c>
      <c r="H108" s="90">
        <f t="shared" si="25"/>
        <v>1476</v>
      </c>
      <c r="I108" s="90">
        <f t="shared" si="25"/>
        <v>1475.7</v>
      </c>
      <c r="J108" s="90">
        <f t="shared" si="25"/>
        <v>1512</v>
      </c>
      <c r="K108" s="90">
        <f t="shared" si="25"/>
        <v>1474</v>
      </c>
      <c r="L108" s="90">
        <f t="shared" si="25"/>
        <v>1411</v>
      </c>
      <c r="M108" s="90">
        <f t="shared" si="25"/>
        <v>1382.3</v>
      </c>
      <c r="N108" s="88">
        <f t="shared" si="25"/>
        <v>1415.8666666666668</v>
      </c>
    </row>
    <row r="109" spans="1:15" ht="15" x14ac:dyDescent="0.25">
      <c r="A109" s="101" t="s">
        <v>23</v>
      </c>
      <c r="B109" s="90">
        <f t="shared" ref="B109:N109" si="26">QUARTILE(B92:B102,1)</f>
        <v>1251.9000000000001</v>
      </c>
      <c r="C109" s="90">
        <f t="shared" si="26"/>
        <v>1311.75</v>
      </c>
      <c r="D109" s="90">
        <f t="shared" si="26"/>
        <v>1348.55</v>
      </c>
      <c r="E109" s="90">
        <f t="shared" si="26"/>
        <v>1327.0250000000001</v>
      </c>
      <c r="F109" s="90">
        <f t="shared" si="26"/>
        <v>1407</v>
      </c>
      <c r="G109" s="90">
        <f t="shared" si="26"/>
        <v>1293.3</v>
      </c>
      <c r="H109" s="90">
        <f t="shared" si="26"/>
        <v>1309</v>
      </c>
      <c r="I109" s="90">
        <f t="shared" si="26"/>
        <v>1339.3</v>
      </c>
      <c r="J109" s="90">
        <f t="shared" si="26"/>
        <v>1373.1750000000002</v>
      </c>
      <c r="K109" s="90">
        <f t="shared" si="26"/>
        <v>1359.5250000000001</v>
      </c>
      <c r="L109" s="90">
        <f t="shared" si="26"/>
        <v>1341.0250000000001</v>
      </c>
      <c r="M109" s="90">
        <f t="shared" si="26"/>
        <v>1246.2750000000001</v>
      </c>
      <c r="N109" s="88">
        <f t="shared" si="26"/>
        <v>1328.0333333333333</v>
      </c>
    </row>
    <row r="110" spans="1:15" ht="15" x14ac:dyDescent="0.25">
      <c r="A110" s="101" t="s">
        <v>24</v>
      </c>
      <c r="B110" s="90">
        <f t="shared" ref="B110:N110" si="27">QUARTILE(B92:B102,2)</f>
        <v>1281.8</v>
      </c>
      <c r="C110" s="90">
        <f t="shared" si="27"/>
        <v>1331.15</v>
      </c>
      <c r="D110" s="90">
        <f t="shared" si="27"/>
        <v>1406</v>
      </c>
      <c r="E110" s="90">
        <f t="shared" si="27"/>
        <v>1407.8000000000002</v>
      </c>
      <c r="F110" s="90">
        <f t="shared" si="27"/>
        <v>1427.9</v>
      </c>
      <c r="G110" s="90">
        <f t="shared" si="27"/>
        <v>1339</v>
      </c>
      <c r="H110" s="90">
        <f t="shared" si="27"/>
        <v>1355.5</v>
      </c>
      <c r="I110" s="90">
        <f t="shared" si="27"/>
        <v>1359</v>
      </c>
      <c r="J110" s="90">
        <f t="shared" si="27"/>
        <v>1399.8000000000002</v>
      </c>
      <c r="K110" s="90">
        <f t="shared" si="27"/>
        <v>1407.4</v>
      </c>
      <c r="L110" s="90">
        <f t="shared" si="27"/>
        <v>1357.4</v>
      </c>
      <c r="M110" s="90">
        <f t="shared" si="27"/>
        <v>1306</v>
      </c>
      <c r="N110" s="88">
        <f t="shared" si="27"/>
        <v>1374.9166666666667</v>
      </c>
    </row>
    <row r="111" spans="1:15" ht="15" x14ac:dyDescent="0.25">
      <c r="A111" s="101" t="s">
        <v>25</v>
      </c>
      <c r="B111" s="90">
        <f t="shared" ref="B111:N111" si="28">QUARTILE(B92:B102,3)</f>
        <v>1330.35</v>
      </c>
      <c r="C111" s="90">
        <f t="shared" si="28"/>
        <v>1429.175</v>
      </c>
      <c r="D111" s="90">
        <f t="shared" si="28"/>
        <v>1420.4</v>
      </c>
      <c r="E111" s="90">
        <f t="shared" si="28"/>
        <v>1446.5</v>
      </c>
      <c r="F111" s="90">
        <f t="shared" si="28"/>
        <v>1458.7</v>
      </c>
      <c r="G111" s="90">
        <f t="shared" si="28"/>
        <v>1411.9</v>
      </c>
      <c r="H111" s="90">
        <f t="shared" si="28"/>
        <v>1406.7</v>
      </c>
      <c r="I111" s="90">
        <f t="shared" si="28"/>
        <v>1394</v>
      </c>
      <c r="J111" s="90">
        <f t="shared" si="28"/>
        <v>1425.925</v>
      </c>
      <c r="K111" s="90">
        <f t="shared" si="28"/>
        <v>1420.425</v>
      </c>
      <c r="L111" s="90">
        <f t="shared" si="28"/>
        <v>1381.175</v>
      </c>
      <c r="M111" s="90">
        <f t="shared" si="28"/>
        <v>1332.45</v>
      </c>
      <c r="N111" s="88">
        <f t="shared" si="28"/>
        <v>1385.5</v>
      </c>
    </row>
    <row r="114" spans="1:15" ht="21" x14ac:dyDescent="0.3">
      <c r="A114" s="25" t="s">
        <v>145</v>
      </c>
    </row>
    <row r="115" spans="1:15" ht="15.75" x14ac:dyDescent="0.25">
      <c r="A115" s="4" t="s">
        <v>15</v>
      </c>
      <c r="B115" s="74" t="s">
        <v>2</v>
      </c>
      <c r="C115" s="74" t="s">
        <v>3</v>
      </c>
      <c r="D115" s="74" t="s">
        <v>4</v>
      </c>
      <c r="E115" s="74" t="s">
        <v>5</v>
      </c>
      <c r="F115" s="74" t="s">
        <v>6</v>
      </c>
      <c r="G115" s="74" t="s">
        <v>16</v>
      </c>
      <c r="H115" s="74" t="s">
        <v>17</v>
      </c>
      <c r="I115" s="74" t="s">
        <v>7</v>
      </c>
      <c r="J115" s="74" t="s">
        <v>8</v>
      </c>
      <c r="K115" s="74" t="s">
        <v>9</v>
      </c>
      <c r="L115" s="74" t="s">
        <v>10</v>
      </c>
      <c r="M115" s="74" t="s">
        <v>11</v>
      </c>
      <c r="N115" s="6" t="s">
        <v>1</v>
      </c>
      <c r="O115" s="6" t="s">
        <v>14</v>
      </c>
    </row>
    <row r="116" spans="1:15" ht="15" x14ac:dyDescent="0.25">
      <c r="A116" s="9">
        <v>2010</v>
      </c>
      <c r="B116" s="16"/>
      <c r="C116" s="16"/>
      <c r="D116" s="16"/>
      <c r="E116" s="16"/>
      <c r="F116" s="16"/>
      <c r="G116" s="16"/>
      <c r="H116" s="16"/>
      <c r="I116" s="78"/>
      <c r="J116" s="16">
        <v>1126.2</v>
      </c>
      <c r="K116" s="16">
        <v>1003</v>
      </c>
      <c r="L116" s="16">
        <v>924.16</v>
      </c>
      <c r="M116" s="16">
        <v>702.03</v>
      </c>
      <c r="N116" s="18"/>
      <c r="O116" s="89"/>
    </row>
    <row r="117" spans="1:15" ht="15" x14ac:dyDescent="0.25">
      <c r="A117" s="9">
        <v>2011</v>
      </c>
      <c r="B117" s="16">
        <v>1026.0999999999999</v>
      </c>
      <c r="C117" s="16">
        <v>1109.8</v>
      </c>
      <c r="D117" s="16">
        <v>1145.5999999999999</v>
      </c>
      <c r="E117" s="16">
        <v>1082.4000000000001</v>
      </c>
      <c r="F117" s="16">
        <v>1036.4000000000001</v>
      </c>
      <c r="G117" s="16">
        <v>1015.2</v>
      </c>
      <c r="H117" s="16">
        <v>1019.9</v>
      </c>
      <c r="I117" s="16">
        <v>1050.8</v>
      </c>
      <c r="J117" s="16">
        <v>1054.4000000000001</v>
      </c>
      <c r="K117" s="16">
        <v>1064.2</v>
      </c>
      <c r="L117" s="16">
        <v>1054</v>
      </c>
      <c r="M117" s="16">
        <v>952</v>
      </c>
      <c r="N117" s="18">
        <f t="shared" ref="N117:N125" si="29">AVERAGE(B117:M117)</f>
        <v>1050.8999999999999</v>
      </c>
      <c r="O117" s="89">
        <f t="shared" ref="O117:O123" si="30">MAX(B117:M117)</f>
        <v>1145.5999999999999</v>
      </c>
    </row>
    <row r="118" spans="1:15" ht="15" x14ac:dyDescent="0.25">
      <c r="A118" s="9">
        <v>2012</v>
      </c>
      <c r="B118" s="16">
        <v>1020.2</v>
      </c>
      <c r="C118" s="16">
        <v>1138.4000000000001</v>
      </c>
      <c r="D118" s="16">
        <v>1166.5</v>
      </c>
      <c r="E118" s="16">
        <v>1113.2</v>
      </c>
      <c r="F118" s="16">
        <v>1060.7</v>
      </c>
      <c r="G118" s="16">
        <v>1082.9000000000001</v>
      </c>
      <c r="H118" s="16">
        <v>953.49</v>
      </c>
      <c r="I118" s="16">
        <v>1017.5</v>
      </c>
      <c r="J118" s="16">
        <v>1063.0999999999999</v>
      </c>
      <c r="K118" s="16">
        <v>1061.2</v>
      </c>
      <c r="L118" s="16">
        <v>1002.5</v>
      </c>
      <c r="M118" s="16">
        <v>993.16</v>
      </c>
      <c r="N118" s="18">
        <f t="shared" si="29"/>
        <v>1056.0708333333334</v>
      </c>
      <c r="O118" s="89">
        <f t="shared" si="30"/>
        <v>1166.5</v>
      </c>
    </row>
    <row r="119" spans="1:15" ht="15" x14ac:dyDescent="0.25">
      <c r="A119" s="9">
        <v>2013</v>
      </c>
      <c r="B119" s="16">
        <v>996.51</v>
      </c>
      <c r="C119" s="16">
        <v>1078.3</v>
      </c>
      <c r="D119" s="16">
        <v>1143.4000000000001</v>
      </c>
      <c r="E119" s="16">
        <v>1109.0999999999999</v>
      </c>
      <c r="F119" s="16">
        <v>1072.0999999999999</v>
      </c>
      <c r="G119" s="16">
        <v>927.37</v>
      </c>
      <c r="H119" s="16">
        <v>935.89</v>
      </c>
      <c r="I119" s="16">
        <v>1043.3</v>
      </c>
      <c r="J119" s="16">
        <v>996.5</v>
      </c>
      <c r="K119" s="16">
        <v>1054.2</v>
      </c>
      <c r="L119" s="16">
        <v>1006.9</v>
      </c>
      <c r="M119" s="16">
        <v>1000.9</v>
      </c>
      <c r="N119" s="18">
        <f t="shared" si="29"/>
        <v>1030.3724999999999</v>
      </c>
      <c r="O119" s="89">
        <f t="shared" si="30"/>
        <v>1143.4000000000001</v>
      </c>
    </row>
    <row r="120" spans="1:15" ht="15" x14ac:dyDescent="0.25">
      <c r="A120" s="9">
        <v>2014</v>
      </c>
      <c r="B120" s="16">
        <v>1034.5</v>
      </c>
      <c r="C120" s="16">
        <v>1109.8</v>
      </c>
      <c r="D120" s="16">
        <v>1107.2</v>
      </c>
      <c r="E120" s="16">
        <v>1117.5999999999999</v>
      </c>
      <c r="F120" s="16">
        <v>1015.2</v>
      </c>
      <c r="G120" s="16">
        <v>652.88</v>
      </c>
      <c r="H120" s="16">
        <v>1032.5999999999999</v>
      </c>
      <c r="I120" s="16">
        <v>1016.8</v>
      </c>
      <c r="J120" s="16">
        <v>1003.4</v>
      </c>
      <c r="K120" s="16">
        <v>977.19</v>
      </c>
      <c r="L120" s="16">
        <v>1007.2</v>
      </c>
      <c r="M120" s="16">
        <v>1018.7</v>
      </c>
      <c r="N120" s="18">
        <f t="shared" si="29"/>
        <v>1007.7558333333336</v>
      </c>
      <c r="O120" s="89">
        <f t="shared" si="30"/>
        <v>1117.5999999999999</v>
      </c>
    </row>
    <row r="121" spans="1:15" ht="15" x14ac:dyDescent="0.25">
      <c r="A121" s="9">
        <v>2015</v>
      </c>
      <c r="B121" s="16">
        <v>995.3</v>
      </c>
      <c r="C121" s="16">
        <v>1152.5999999999999</v>
      </c>
      <c r="D121" s="16">
        <v>1172.9000000000001</v>
      </c>
      <c r="E121" s="16">
        <v>1118.8</v>
      </c>
      <c r="F121" s="16">
        <v>1020.8</v>
      </c>
      <c r="G121" s="16">
        <v>1023.3</v>
      </c>
      <c r="H121" s="16">
        <v>954.45</v>
      </c>
      <c r="I121" s="16">
        <v>983.63</v>
      </c>
      <c r="J121" s="16">
        <v>1008.5</v>
      </c>
      <c r="K121" s="16">
        <v>1047.4000000000001</v>
      </c>
      <c r="L121" s="16">
        <v>963.96</v>
      </c>
      <c r="M121" s="16">
        <v>928.29</v>
      </c>
      <c r="N121" s="18">
        <f t="shared" si="29"/>
        <v>1030.8275000000001</v>
      </c>
      <c r="O121" s="89">
        <f t="shared" si="30"/>
        <v>1172.9000000000001</v>
      </c>
    </row>
    <row r="122" spans="1:15" ht="15" x14ac:dyDescent="0.25">
      <c r="A122" s="9">
        <v>2016</v>
      </c>
      <c r="B122" s="16">
        <v>1027.8</v>
      </c>
      <c r="C122" s="16">
        <v>1064</v>
      </c>
      <c r="D122" s="16">
        <v>1054.8</v>
      </c>
      <c r="E122" s="16">
        <v>1049</v>
      </c>
      <c r="F122" s="16">
        <v>1063.8</v>
      </c>
      <c r="G122" s="16">
        <v>989.6</v>
      </c>
      <c r="H122" s="16">
        <v>908.37</v>
      </c>
      <c r="I122" s="16">
        <v>968.71</v>
      </c>
      <c r="J122" s="16">
        <v>957.75</v>
      </c>
      <c r="K122" s="16">
        <v>1098.3</v>
      </c>
      <c r="L122" s="16">
        <v>971.44</v>
      </c>
      <c r="M122" s="16">
        <v>1019.2</v>
      </c>
      <c r="N122" s="18">
        <f t="shared" si="29"/>
        <v>1014.3975000000002</v>
      </c>
      <c r="O122" s="89">
        <f t="shared" si="30"/>
        <v>1098.3</v>
      </c>
    </row>
    <row r="123" spans="1:15" ht="15" x14ac:dyDescent="0.25">
      <c r="A123" s="9">
        <v>2017</v>
      </c>
      <c r="B123" s="16">
        <v>1044.7</v>
      </c>
      <c r="C123" s="16">
        <v>1104.9000000000001</v>
      </c>
      <c r="D123" s="16">
        <v>1229.7</v>
      </c>
      <c r="E123" s="16">
        <v>1132.3</v>
      </c>
      <c r="F123" s="16">
        <v>1076.5</v>
      </c>
      <c r="G123" s="16">
        <v>1009.7</v>
      </c>
      <c r="H123" s="16">
        <v>991.52</v>
      </c>
      <c r="I123" s="16">
        <v>1080.0999999999999</v>
      </c>
      <c r="J123" s="16">
        <v>1039.0999999999999</v>
      </c>
      <c r="K123" s="16">
        <v>1079</v>
      </c>
      <c r="L123" s="14">
        <v>1033.2</v>
      </c>
      <c r="M123" s="14">
        <v>1075.7</v>
      </c>
      <c r="N123" s="18">
        <f t="shared" si="29"/>
        <v>1074.7016666666668</v>
      </c>
      <c r="O123" s="89">
        <f t="shared" si="30"/>
        <v>1229.7</v>
      </c>
    </row>
    <row r="124" spans="1:15" ht="15" x14ac:dyDescent="0.25">
      <c r="A124" s="9">
        <v>2018</v>
      </c>
      <c r="B124" s="16">
        <v>925.13</v>
      </c>
      <c r="C124" s="16">
        <v>1082</v>
      </c>
      <c r="D124" s="16">
        <v>1174.4000000000001</v>
      </c>
      <c r="E124" s="16">
        <v>1134.4000000000001</v>
      </c>
      <c r="F124" s="16">
        <v>1117.2</v>
      </c>
      <c r="G124" s="16">
        <v>921.63</v>
      </c>
      <c r="H124" s="16">
        <v>1016.3</v>
      </c>
      <c r="I124" s="16">
        <v>1060</v>
      </c>
      <c r="J124" s="16">
        <v>1094.3</v>
      </c>
      <c r="K124" s="16">
        <v>1082</v>
      </c>
      <c r="L124" s="16">
        <v>1064.99</v>
      </c>
      <c r="M124" s="16">
        <v>1058.8399999999999</v>
      </c>
      <c r="N124" s="18">
        <f t="shared" si="29"/>
        <v>1060.9325000000001</v>
      </c>
      <c r="O124" s="89">
        <f>AVERAGE(B124:M124)</f>
        <v>1060.9325000000001</v>
      </c>
    </row>
    <row r="125" spans="1:15" ht="15" x14ac:dyDescent="0.25">
      <c r="A125" s="9">
        <v>2019</v>
      </c>
      <c r="B125" s="16">
        <v>1127.29</v>
      </c>
      <c r="C125" s="16">
        <v>1130.1400000000001</v>
      </c>
      <c r="D125" s="16">
        <v>1206.4100000000001</v>
      </c>
      <c r="E125" s="16">
        <v>1173.57</v>
      </c>
      <c r="F125" s="16">
        <v>1111.1400000000001</v>
      </c>
      <c r="G125" s="16">
        <v>1116.18</v>
      </c>
      <c r="H125" s="16">
        <v>1039.1199999999999</v>
      </c>
      <c r="I125" s="16">
        <v>974.98800000000006</v>
      </c>
      <c r="J125" s="16">
        <v>1134.93</v>
      </c>
      <c r="K125" s="16">
        <v>1084.81</v>
      </c>
      <c r="L125" s="16">
        <v>1005.48</v>
      </c>
      <c r="M125" s="14">
        <v>1013.89</v>
      </c>
      <c r="N125" s="18">
        <f t="shared" si="29"/>
        <v>1093.1623333333332</v>
      </c>
      <c r="O125" s="89">
        <f>AVERAGE(B125:M125)</f>
        <v>1093.1623333333332</v>
      </c>
    </row>
    <row r="126" spans="1:15" ht="15" x14ac:dyDescent="0.25">
      <c r="A126" s="9">
        <v>2020</v>
      </c>
      <c r="B126" s="16">
        <v>1043.22</v>
      </c>
      <c r="C126" s="16">
        <v>1119.79</v>
      </c>
      <c r="D126" s="16">
        <v>1135.26</v>
      </c>
      <c r="E126" s="16">
        <v>1139</v>
      </c>
      <c r="F126" s="16"/>
      <c r="G126" s="16"/>
      <c r="H126" s="16"/>
      <c r="I126" s="16"/>
      <c r="J126" s="16"/>
      <c r="K126" s="16"/>
      <c r="L126" s="16"/>
      <c r="M126" s="16"/>
      <c r="N126" s="18"/>
    </row>
    <row r="127" spans="1:15" ht="15" x14ac:dyDescent="0.25">
      <c r="A127" s="7"/>
      <c r="N127" s="19"/>
    </row>
    <row r="128" spans="1:15" ht="15" x14ac:dyDescent="0.25">
      <c r="A128" s="101" t="s">
        <v>18</v>
      </c>
      <c r="B128" s="90">
        <f t="shared" ref="B128:N128" si="31">AVERAGE(B116:B126)</f>
        <v>1024.0749999999998</v>
      </c>
      <c r="C128" s="90">
        <f t="shared" si="31"/>
        <v>1108.973</v>
      </c>
      <c r="D128" s="90">
        <f t="shared" si="31"/>
        <v>1153.617</v>
      </c>
      <c r="E128" s="90">
        <f t="shared" si="31"/>
        <v>1116.9370000000001</v>
      </c>
      <c r="F128" s="90">
        <f t="shared" si="31"/>
        <v>1063.76</v>
      </c>
      <c r="G128" s="90">
        <f t="shared" si="31"/>
        <v>970.97333333333336</v>
      </c>
      <c r="H128" s="90">
        <f t="shared" si="31"/>
        <v>983.51555555555547</v>
      </c>
      <c r="I128" s="90">
        <f t="shared" si="31"/>
        <v>1021.7586666666666</v>
      </c>
      <c r="J128" s="90">
        <f t="shared" si="31"/>
        <v>1047.818</v>
      </c>
      <c r="K128" s="90">
        <f t="shared" si="31"/>
        <v>1055.1299999999997</v>
      </c>
      <c r="L128" s="90">
        <f t="shared" si="31"/>
        <v>1003.383</v>
      </c>
      <c r="M128" s="90">
        <f t="shared" si="31"/>
        <v>976.27099999999996</v>
      </c>
      <c r="N128" s="18">
        <f t="shared" si="31"/>
        <v>1046.568962962963</v>
      </c>
    </row>
    <row r="129" spans="1:14" ht="15" x14ac:dyDescent="0.25">
      <c r="A129" s="101" t="s">
        <v>19</v>
      </c>
      <c r="B129" s="90">
        <f t="shared" ref="B129:N129" si="32">STDEV(B116:B126)</f>
        <v>50.51388505483748</v>
      </c>
      <c r="C129" s="90">
        <f t="shared" si="32"/>
        <v>27.974624235387175</v>
      </c>
      <c r="D129" s="90">
        <f t="shared" si="32"/>
        <v>49.408095164434151</v>
      </c>
      <c r="E129" s="90">
        <f t="shared" si="32"/>
        <v>33.53701969465979</v>
      </c>
      <c r="F129" s="90">
        <f t="shared" si="32"/>
        <v>35.871526312661985</v>
      </c>
      <c r="G129" s="90">
        <f t="shared" si="32"/>
        <v>134.94106315351118</v>
      </c>
      <c r="H129" s="90">
        <f t="shared" si="32"/>
        <v>46.937783583993124</v>
      </c>
      <c r="I129" s="90">
        <f t="shared" si="32"/>
        <v>39.799049875593724</v>
      </c>
      <c r="J129" s="90">
        <f t="shared" si="32"/>
        <v>58.224017724646949</v>
      </c>
      <c r="K129" s="90">
        <f t="shared" si="32"/>
        <v>38.017880588539427</v>
      </c>
      <c r="L129" s="90">
        <f t="shared" si="32"/>
        <v>42.333969037221685</v>
      </c>
      <c r="M129" s="90">
        <f t="shared" si="32"/>
        <v>105.80552594789781</v>
      </c>
      <c r="N129" s="88">
        <f t="shared" si="32"/>
        <v>28.127670824886568</v>
      </c>
    </row>
    <row r="130" spans="1:14" ht="15" x14ac:dyDescent="0.25">
      <c r="A130" s="101" t="s">
        <v>20</v>
      </c>
      <c r="B130" s="90">
        <f t="shared" ref="B130:M130" si="33">B129/B128*100</f>
        <v>4.9326353103862015</v>
      </c>
      <c r="C130" s="90">
        <f t="shared" si="33"/>
        <v>2.5225703633350114</v>
      </c>
      <c r="D130" s="90">
        <f t="shared" si="33"/>
        <v>4.2828854953103281</v>
      </c>
      <c r="E130" s="90">
        <f t="shared" si="33"/>
        <v>3.0025883012792831</v>
      </c>
      <c r="F130" s="90">
        <f t="shared" si="33"/>
        <v>3.3721446860816338</v>
      </c>
      <c r="G130" s="90">
        <f t="shared" si="33"/>
        <v>13.897504547345395</v>
      </c>
      <c r="H130" s="90">
        <f t="shared" si="33"/>
        <v>4.7724495376668976</v>
      </c>
      <c r="I130" s="90">
        <f t="shared" si="33"/>
        <v>3.8951516805266859</v>
      </c>
      <c r="J130" s="90">
        <f t="shared" si="33"/>
        <v>5.5566918801401526</v>
      </c>
      <c r="K130" s="90">
        <f t="shared" si="33"/>
        <v>3.603146587485849</v>
      </c>
      <c r="L130" s="90">
        <f t="shared" si="33"/>
        <v>4.2191236085544288</v>
      </c>
      <c r="M130" s="90">
        <f t="shared" si="33"/>
        <v>10.837720873394559</v>
      </c>
      <c r="N130" s="88">
        <f>N129/N128*100</f>
        <v>2.6876079666316244</v>
      </c>
    </row>
    <row r="131" spans="1:14" ht="15" x14ac:dyDescent="0.25">
      <c r="A131" s="101" t="s">
        <v>21</v>
      </c>
      <c r="B131" s="90">
        <f t="shared" ref="B131:N131" si="34">MIN(B116:B126)</f>
        <v>925.13</v>
      </c>
      <c r="C131" s="90">
        <f t="shared" si="34"/>
        <v>1064</v>
      </c>
      <c r="D131" s="90">
        <f t="shared" si="34"/>
        <v>1054.8</v>
      </c>
      <c r="E131" s="90">
        <f t="shared" si="34"/>
        <v>1049</v>
      </c>
      <c r="F131" s="90">
        <f t="shared" si="34"/>
        <v>1015.2</v>
      </c>
      <c r="G131" s="90">
        <f t="shared" si="34"/>
        <v>652.88</v>
      </c>
      <c r="H131" s="90">
        <f t="shared" si="34"/>
        <v>908.37</v>
      </c>
      <c r="I131" s="90">
        <f t="shared" si="34"/>
        <v>968.71</v>
      </c>
      <c r="J131" s="90">
        <f t="shared" si="34"/>
        <v>957.75</v>
      </c>
      <c r="K131" s="90">
        <f t="shared" si="34"/>
        <v>977.19</v>
      </c>
      <c r="L131" s="90">
        <f t="shared" si="34"/>
        <v>924.16</v>
      </c>
      <c r="M131" s="90">
        <f t="shared" si="34"/>
        <v>702.03</v>
      </c>
      <c r="N131" s="88">
        <f t="shared" si="34"/>
        <v>1007.7558333333336</v>
      </c>
    </row>
    <row r="132" spans="1:14" ht="15" x14ac:dyDescent="0.25">
      <c r="A132" s="101" t="s">
        <v>22</v>
      </c>
      <c r="B132" s="90">
        <f t="shared" ref="B132:N132" si="35">MAX(B116:B126)</f>
        <v>1127.29</v>
      </c>
      <c r="C132" s="90">
        <f t="shared" si="35"/>
        <v>1152.5999999999999</v>
      </c>
      <c r="D132" s="90">
        <f t="shared" si="35"/>
        <v>1229.7</v>
      </c>
      <c r="E132" s="90">
        <f t="shared" si="35"/>
        <v>1173.57</v>
      </c>
      <c r="F132" s="90">
        <f t="shared" si="35"/>
        <v>1117.2</v>
      </c>
      <c r="G132" s="90">
        <f t="shared" si="35"/>
        <v>1116.18</v>
      </c>
      <c r="H132" s="90">
        <f t="shared" si="35"/>
        <v>1039.1199999999999</v>
      </c>
      <c r="I132" s="90">
        <f t="shared" si="35"/>
        <v>1080.0999999999999</v>
      </c>
      <c r="J132" s="90">
        <f t="shared" si="35"/>
        <v>1134.93</v>
      </c>
      <c r="K132" s="90">
        <f t="shared" si="35"/>
        <v>1098.3</v>
      </c>
      <c r="L132" s="90">
        <f t="shared" si="35"/>
        <v>1064.99</v>
      </c>
      <c r="M132" s="90">
        <f t="shared" si="35"/>
        <v>1075.7</v>
      </c>
      <c r="N132" s="88">
        <f t="shared" si="35"/>
        <v>1093.1623333333332</v>
      </c>
    </row>
    <row r="133" spans="1:14" ht="15" x14ac:dyDescent="0.25">
      <c r="A133" s="101" t="s">
        <v>23</v>
      </c>
      <c r="B133" s="90">
        <f t="shared" ref="B133:N133" si="36">QUARTILE(B116:B126,1)</f>
        <v>1002.4325</v>
      </c>
      <c r="C133" s="90">
        <f t="shared" si="36"/>
        <v>1087.7249999999999</v>
      </c>
      <c r="D133" s="90">
        <f t="shared" si="36"/>
        <v>1137.2950000000001</v>
      </c>
      <c r="E133" s="90">
        <f t="shared" si="36"/>
        <v>1110.125</v>
      </c>
      <c r="F133" s="90">
        <f t="shared" si="36"/>
        <v>1036.4000000000001</v>
      </c>
      <c r="G133" s="90">
        <f t="shared" si="36"/>
        <v>927.37</v>
      </c>
      <c r="H133" s="90">
        <f t="shared" si="36"/>
        <v>953.49</v>
      </c>
      <c r="I133" s="90">
        <f t="shared" si="36"/>
        <v>983.63</v>
      </c>
      <c r="J133" s="90">
        <f t="shared" si="36"/>
        <v>1004.675</v>
      </c>
      <c r="K133" s="90">
        <f t="shared" si="36"/>
        <v>1049.1000000000001</v>
      </c>
      <c r="L133" s="90">
        <f t="shared" si="36"/>
        <v>979.20500000000004</v>
      </c>
      <c r="M133" s="90">
        <f t="shared" si="36"/>
        <v>962.29</v>
      </c>
      <c r="N133" s="88">
        <f t="shared" si="36"/>
        <v>1030.3724999999999</v>
      </c>
    </row>
    <row r="134" spans="1:14" ht="15" x14ac:dyDescent="0.25">
      <c r="A134" s="101" t="s">
        <v>24</v>
      </c>
      <c r="B134" s="90">
        <f t="shared" ref="B134:N134" si="37">QUARTILE(B116:B126,2)</f>
        <v>1026.9499999999998</v>
      </c>
      <c r="C134" s="90">
        <f t="shared" si="37"/>
        <v>1109.8</v>
      </c>
      <c r="D134" s="90">
        <f t="shared" si="37"/>
        <v>1156.05</v>
      </c>
      <c r="E134" s="90">
        <f t="shared" si="37"/>
        <v>1118.1999999999998</v>
      </c>
      <c r="F134" s="90">
        <f t="shared" si="37"/>
        <v>1063.8</v>
      </c>
      <c r="G134" s="90">
        <f t="shared" si="37"/>
        <v>1009.7</v>
      </c>
      <c r="H134" s="90">
        <f t="shared" si="37"/>
        <v>991.52</v>
      </c>
      <c r="I134" s="90">
        <f t="shared" si="37"/>
        <v>1017.5</v>
      </c>
      <c r="J134" s="90">
        <f t="shared" si="37"/>
        <v>1046.75</v>
      </c>
      <c r="K134" s="90">
        <f t="shared" si="37"/>
        <v>1062.7</v>
      </c>
      <c r="L134" s="90">
        <f t="shared" si="37"/>
        <v>1006.19</v>
      </c>
      <c r="M134" s="90">
        <f t="shared" si="37"/>
        <v>1007.395</v>
      </c>
      <c r="N134" s="88">
        <f t="shared" si="37"/>
        <v>1050.8999999999999</v>
      </c>
    </row>
    <row r="135" spans="1:14" ht="15" x14ac:dyDescent="0.25">
      <c r="A135" s="101" t="s">
        <v>25</v>
      </c>
      <c r="B135" s="90">
        <f t="shared" ref="B135:N135" si="38">QUARTILE(B116:B126,3)</f>
        <v>1041.04</v>
      </c>
      <c r="C135" s="90">
        <f t="shared" si="38"/>
        <v>1127.5525</v>
      </c>
      <c r="D135" s="90">
        <f t="shared" si="38"/>
        <v>1174.0250000000001</v>
      </c>
      <c r="E135" s="90">
        <f t="shared" si="38"/>
        <v>1133.875</v>
      </c>
      <c r="F135" s="90">
        <f t="shared" si="38"/>
        <v>1076.5</v>
      </c>
      <c r="G135" s="90">
        <f t="shared" si="38"/>
        <v>1023.3</v>
      </c>
      <c r="H135" s="90">
        <f t="shared" si="38"/>
        <v>1019.9</v>
      </c>
      <c r="I135" s="90">
        <f t="shared" si="38"/>
        <v>1050.8</v>
      </c>
      <c r="J135" s="90">
        <f t="shared" si="38"/>
        <v>1086.5</v>
      </c>
      <c r="K135" s="90">
        <f t="shared" si="38"/>
        <v>1081.25</v>
      </c>
      <c r="L135" s="90">
        <f t="shared" si="38"/>
        <v>1026.7</v>
      </c>
      <c r="M135" s="90">
        <f t="shared" si="38"/>
        <v>1019.075</v>
      </c>
      <c r="N135" s="88">
        <f t="shared" si="38"/>
        <v>1060.9325000000001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Y221"/>
  <sheetViews>
    <sheetView topLeftCell="A177" zoomScale="75" zoomScaleNormal="75" workbookViewId="0">
      <selection activeCell="C212" sqref="C212:E212"/>
    </sheetView>
  </sheetViews>
  <sheetFormatPr defaultRowHeight="12.75" x14ac:dyDescent="0.2"/>
  <cols>
    <col min="2" max="13" width="9.140625" style="14"/>
    <col min="14" max="14" width="9.140625" style="109"/>
  </cols>
  <sheetData>
    <row r="1" spans="1:51" ht="18.75" x14ac:dyDescent="0.3">
      <c r="A1" s="25" t="s">
        <v>31</v>
      </c>
    </row>
    <row r="2" spans="1:51"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104" t="s">
        <v>1</v>
      </c>
      <c r="AN2" s="110" t="s">
        <v>147</v>
      </c>
      <c r="AO2" s="110" t="s">
        <v>3</v>
      </c>
      <c r="AP2" s="110" t="s">
        <v>4</v>
      </c>
      <c r="AQ2" s="110" t="s">
        <v>148</v>
      </c>
      <c r="AR2" s="110" t="s">
        <v>6</v>
      </c>
      <c r="AS2" s="110" t="s">
        <v>149</v>
      </c>
      <c r="AT2" s="110" t="s">
        <v>150</v>
      </c>
      <c r="AU2" s="110" t="s">
        <v>151</v>
      </c>
      <c r="AV2" s="110" t="s">
        <v>8</v>
      </c>
      <c r="AW2" s="110" t="s">
        <v>9</v>
      </c>
      <c r="AX2" s="110" t="s">
        <v>10</v>
      </c>
      <c r="AY2" s="110" t="s">
        <v>152</v>
      </c>
    </row>
    <row r="3" spans="1:51" ht="15" x14ac:dyDescent="0.25">
      <c r="A3" s="9">
        <v>1975</v>
      </c>
      <c r="B3" s="16">
        <v>22.3</v>
      </c>
      <c r="C3" s="16">
        <v>20.93</v>
      </c>
      <c r="D3" s="16">
        <v>21.29</v>
      </c>
      <c r="E3" s="16">
        <v>23.01</v>
      </c>
      <c r="F3" s="16">
        <v>12.19</v>
      </c>
      <c r="G3" s="16">
        <v>7.79</v>
      </c>
      <c r="H3" s="16">
        <v>8.27</v>
      </c>
      <c r="I3" s="16"/>
      <c r="J3" s="16">
        <v>5.34</v>
      </c>
      <c r="K3" s="16">
        <v>5.91</v>
      </c>
      <c r="L3" s="16">
        <v>7</v>
      </c>
      <c r="M3" s="16">
        <v>14.74</v>
      </c>
      <c r="N3" s="111">
        <f t="shared" ref="N3:N24" si="0">AVERAGE(B3:M3)</f>
        <v>13.524545454545459</v>
      </c>
    </row>
    <row r="4" spans="1:51" ht="15" x14ac:dyDescent="0.25">
      <c r="A4" s="9">
        <v>1976</v>
      </c>
      <c r="B4" s="16">
        <v>21.98</v>
      </c>
      <c r="C4" s="16">
        <v>24.2</v>
      </c>
      <c r="D4" s="16">
        <v>24.17</v>
      </c>
      <c r="E4" s="16">
        <v>16.420000000000002</v>
      </c>
      <c r="F4" s="16">
        <v>11.72</v>
      </c>
      <c r="G4" s="16">
        <v>7.82</v>
      </c>
      <c r="H4" s="16">
        <v>15.83</v>
      </c>
      <c r="I4" s="16">
        <v>10.32</v>
      </c>
      <c r="J4" s="16">
        <v>8.94</v>
      </c>
      <c r="K4" s="16">
        <v>6.32</v>
      </c>
      <c r="L4" s="16">
        <v>10.220000000000001</v>
      </c>
      <c r="M4" s="16">
        <v>19.05</v>
      </c>
      <c r="N4" s="111">
        <f t="shared" si="0"/>
        <v>14.749166666666667</v>
      </c>
    </row>
    <row r="5" spans="1:51" ht="15" x14ac:dyDescent="0.25">
      <c r="A5" s="9">
        <v>1977</v>
      </c>
      <c r="B5" s="16"/>
      <c r="C5" s="16">
        <v>22.99</v>
      </c>
      <c r="D5" s="16">
        <v>22.97</v>
      </c>
      <c r="E5" s="16">
        <v>23.07</v>
      </c>
      <c r="F5" s="16"/>
      <c r="G5" s="16">
        <v>10.53</v>
      </c>
      <c r="H5" s="16">
        <v>15.14</v>
      </c>
      <c r="I5" s="16">
        <v>8.41</v>
      </c>
      <c r="J5" s="16">
        <v>8.4499999999999993</v>
      </c>
      <c r="K5" s="16">
        <v>7.47</v>
      </c>
      <c r="L5" s="16"/>
      <c r="M5" s="16">
        <v>14.02</v>
      </c>
      <c r="N5" s="111">
        <f t="shared" si="0"/>
        <v>14.783333333333335</v>
      </c>
    </row>
    <row r="6" spans="1:51" ht="15" x14ac:dyDescent="0.25">
      <c r="A6" s="9">
        <v>1978</v>
      </c>
      <c r="B6" s="16">
        <v>20.2</v>
      </c>
      <c r="C6" s="16">
        <v>20.27</v>
      </c>
      <c r="D6" s="16">
        <v>17.190000000000001</v>
      </c>
      <c r="E6" s="16">
        <v>14.53</v>
      </c>
      <c r="F6" s="16">
        <v>9.73</v>
      </c>
      <c r="G6" s="16">
        <v>6.27</v>
      </c>
      <c r="H6" s="16">
        <v>7.44</v>
      </c>
      <c r="I6" s="16">
        <v>7.85</v>
      </c>
      <c r="J6" s="16">
        <v>5.35</v>
      </c>
      <c r="K6" s="16">
        <v>5.48</v>
      </c>
      <c r="L6" s="16">
        <v>9.51</v>
      </c>
      <c r="M6" s="16">
        <v>16.77</v>
      </c>
      <c r="N6" s="111">
        <f t="shared" si="0"/>
        <v>11.715833333333334</v>
      </c>
    </row>
    <row r="7" spans="1:51" ht="15" x14ac:dyDescent="0.25">
      <c r="A7" s="9">
        <v>1979</v>
      </c>
      <c r="B7" s="16">
        <v>20.09</v>
      </c>
      <c r="C7" s="16">
        <v>21.95</v>
      </c>
      <c r="D7" s="16">
        <v>21.2</v>
      </c>
      <c r="E7" s="16">
        <v>14.39</v>
      </c>
      <c r="F7" s="16">
        <v>8.51</v>
      </c>
      <c r="G7" s="16">
        <v>7.42</v>
      </c>
      <c r="H7" s="16">
        <v>7.41</v>
      </c>
      <c r="I7" s="16">
        <v>8.5</v>
      </c>
      <c r="J7" s="16">
        <v>7.42</v>
      </c>
      <c r="K7" s="16"/>
      <c r="L7" s="16"/>
      <c r="M7" s="16"/>
      <c r="N7" s="111">
        <f t="shared" si="0"/>
        <v>12.987777777777778</v>
      </c>
    </row>
    <row r="8" spans="1:51" ht="15" x14ac:dyDescent="0.25">
      <c r="A8" s="9">
        <v>1980</v>
      </c>
      <c r="B8" s="16">
        <v>17.87</v>
      </c>
      <c r="C8" s="16">
        <v>21.42</v>
      </c>
      <c r="D8" s="16">
        <v>22.4</v>
      </c>
      <c r="E8" s="16">
        <v>14.78</v>
      </c>
      <c r="F8" s="16">
        <v>8.2799999999999994</v>
      </c>
      <c r="G8" s="16">
        <v>10.5</v>
      </c>
      <c r="H8" s="16">
        <v>9.75</v>
      </c>
      <c r="I8" s="16">
        <v>7.13</v>
      </c>
      <c r="J8" s="16">
        <v>7.02</v>
      </c>
      <c r="K8" s="16">
        <v>6.51</v>
      </c>
      <c r="L8" s="16">
        <v>8.1999999999999993</v>
      </c>
      <c r="M8" s="16">
        <v>16.54</v>
      </c>
      <c r="N8" s="111">
        <f t="shared" si="0"/>
        <v>12.533333333333331</v>
      </c>
    </row>
    <row r="9" spans="1:51" ht="15" x14ac:dyDescent="0.25">
      <c r="A9" s="9">
        <v>1981</v>
      </c>
      <c r="B9" s="16">
        <v>21.5</v>
      </c>
      <c r="C9" s="16">
        <v>22.73</v>
      </c>
      <c r="D9" s="16"/>
      <c r="E9" s="16"/>
      <c r="F9" s="16">
        <v>6.12</v>
      </c>
      <c r="G9" s="16">
        <v>6.01</v>
      </c>
      <c r="H9" s="16">
        <v>7.47</v>
      </c>
      <c r="I9" s="16">
        <v>5.58</v>
      </c>
      <c r="J9" s="16">
        <v>6.23</v>
      </c>
      <c r="K9" s="16">
        <v>5.26</v>
      </c>
      <c r="L9" s="16">
        <v>8.16</v>
      </c>
      <c r="M9" s="16">
        <v>12.99</v>
      </c>
      <c r="N9" s="111">
        <f t="shared" si="0"/>
        <v>10.205</v>
      </c>
    </row>
    <row r="10" spans="1:51" ht="15" x14ac:dyDescent="0.25">
      <c r="A10" s="9">
        <v>1982</v>
      </c>
      <c r="B10" s="16">
        <v>17.059999999999999</v>
      </c>
      <c r="C10" s="16">
        <v>19.87</v>
      </c>
      <c r="D10" s="16">
        <v>22.72</v>
      </c>
      <c r="E10" s="16">
        <v>16.75</v>
      </c>
      <c r="F10" s="16">
        <v>9.4600000000000009</v>
      </c>
      <c r="G10" s="16">
        <v>5.63</v>
      </c>
      <c r="H10" s="16">
        <v>10.97</v>
      </c>
      <c r="I10" s="16">
        <v>12.94</v>
      </c>
      <c r="J10" s="16">
        <v>7.1</v>
      </c>
      <c r="K10" s="16">
        <v>4.01</v>
      </c>
      <c r="L10" s="16">
        <v>11.15</v>
      </c>
      <c r="M10" s="16">
        <v>20.62</v>
      </c>
      <c r="N10" s="111">
        <f t="shared" si="0"/>
        <v>13.19</v>
      </c>
    </row>
    <row r="11" spans="1:51" ht="15" x14ac:dyDescent="0.25">
      <c r="A11" s="9">
        <v>1983</v>
      </c>
      <c r="B11" s="16">
        <v>19.420000000000002</v>
      </c>
      <c r="C11" s="16">
        <v>15.56</v>
      </c>
      <c r="D11" s="16">
        <v>16.5</v>
      </c>
      <c r="E11" s="16">
        <v>16.649999999999999</v>
      </c>
      <c r="F11" s="16">
        <v>15.11</v>
      </c>
      <c r="G11" s="16">
        <v>5</v>
      </c>
      <c r="H11" s="16">
        <v>10.29</v>
      </c>
      <c r="I11" s="16">
        <v>10.32</v>
      </c>
      <c r="J11" s="16">
        <v>5.0199999999999996</v>
      </c>
      <c r="K11" s="16">
        <v>3.66</v>
      </c>
      <c r="L11" s="16">
        <v>5.42</v>
      </c>
      <c r="M11" s="16">
        <v>10.25</v>
      </c>
      <c r="N11" s="111">
        <f t="shared" si="0"/>
        <v>11.1</v>
      </c>
    </row>
    <row r="12" spans="1:51" ht="15" x14ac:dyDescent="0.25">
      <c r="A12" s="9">
        <v>1984</v>
      </c>
      <c r="B12" s="16">
        <v>17.190000000000001</v>
      </c>
      <c r="C12" s="16">
        <v>16.27</v>
      </c>
      <c r="D12" s="16">
        <v>15.88</v>
      </c>
      <c r="E12" s="16">
        <v>12.83</v>
      </c>
      <c r="F12" s="16">
        <v>7.74</v>
      </c>
      <c r="G12" s="16">
        <v>3.88</v>
      </c>
      <c r="H12" s="16">
        <v>3.07</v>
      </c>
      <c r="I12" s="16">
        <v>4.24</v>
      </c>
      <c r="J12" s="16">
        <v>4.25</v>
      </c>
      <c r="K12" s="16">
        <v>3.61</v>
      </c>
      <c r="L12" s="16">
        <v>5.89</v>
      </c>
      <c r="M12" s="16">
        <v>21.05</v>
      </c>
      <c r="N12" s="111">
        <f t="shared" si="0"/>
        <v>9.6583333333333314</v>
      </c>
    </row>
    <row r="13" spans="1:51" ht="15" x14ac:dyDescent="0.25">
      <c r="A13" s="9">
        <v>1985</v>
      </c>
      <c r="B13" s="16">
        <v>18.649999999999999</v>
      </c>
      <c r="C13" s="16">
        <v>18.98</v>
      </c>
      <c r="D13" s="16">
        <v>17.88</v>
      </c>
      <c r="E13" s="16">
        <v>13.71</v>
      </c>
      <c r="F13" s="16">
        <v>6.18</v>
      </c>
      <c r="G13" s="16">
        <v>5.9</v>
      </c>
      <c r="H13" s="16">
        <v>5.41</v>
      </c>
      <c r="I13" s="16">
        <v>4.6100000000000003</v>
      </c>
      <c r="J13" s="16">
        <v>3.65</v>
      </c>
      <c r="K13" s="16">
        <v>2.79</v>
      </c>
      <c r="L13" s="16">
        <v>7.84</v>
      </c>
      <c r="M13" s="16">
        <v>13.94</v>
      </c>
      <c r="N13" s="111">
        <f t="shared" si="0"/>
        <v>9.9616666666666678</v>
      </c>
    </row>
    <row r="14" spans="1:51" ht="15" x14ac:dyDescent="0.25">
      <c r="A14" s="9">
        <v>1986</v>
      </c>
      <c r="B14" s="16">
        <v>20.58</v>
      </c>
      <c r="C14" s="16">
        <v>15.06</v>
      </c>
      <c r="D14" s="16">
        <v>15.96</v>
      </c>
      <c r="E14" s="16">
        <v>13.6</v>
      </c>
      <c r="F14" s="16">
        <v>7.31</v>
      </c>
      <c r="G14" s="16">
        <v>4.5</v>
      </c>
      <c r="H14" s="16">
        <v>8.89</v>
      </c>
      <c r="I14" s="16">
        <v>6.28</v>
      </c>
      <c r="J14" s="16">
        <v>3.68</v>
      </c>
      <c r="K14" s="16">
        <v>3.53</v>
      </c>
      <c r="L14" s="16">
        <v>9.94</v>
      </c>
      <c r="M14" s="16">
        <v>15.92</v>
      </c>
      <c r="N14" s="111">
        <f t="shared" si="0"/>
        <v>10.437500000000002</v>
      </c>
    </row>
    <row r="15" spans="1:51" ht="15" x14ac:dyDescent="0.25">
      <c r="A15" s="9">
        <v>1987</v>
      </c>
      <c r="B15" s="16">
        <v>17.93</v>
      </c>
      <c r="C15" s="16">
        <v>18.21</v>
      </c>
      <c r="D15" s="16">
        <v>14.73</v>
      </c>
      <c r="E15" s="16">
        <v>16.07</v>
      </c>
      <c r="F15" s="16">
        <v>9.18</v>
      </c>
      <c r="G15" s="16">
        <v>6.32</v>
      </c>
      <c r="H15" s="16">
        <v>6.08</v>
      </c>
      <c r="I15" s="16">
        <v>7.73</v>
      </c>
      <c r="J15" s="16">
        <v>3.66</v>
      </c>
      <c r="K15" s="16">
        <v>4.2699999999999996</v>
      </c>
      <c r="L15" s="16">
        <v>8.24</v>
      </c>
      <c r="M15" s="16">
        <v>13.95</v>
      </c>
      <c r="N15" s="111">
        <f t="shared" si="0"/>
        <v>10.530833333333332</v>
      </c>
    </row>
    <row r="16" spans="1:51" ht="15" x14ac:dyDescent="0.25">
      <c r="A16" s="9">
        <v>1988</v>
      </c>
      <c r="B16" s="16">
        <v>18.8</v>
      </c>
      <c r="C16" s="16">
        <v>19.87</v>
      </c>
      <c r="D16" s="16">
        <v>19.59</v>
      </c>
      <c r="E16" s="16">
        <v>14.77</v>
      </c>
      <c r="F16" s="16">
        <v>9.56</v>
      </c>
      <c r="G16" s="16">
        <v>6.36</v>
      </c>
      <c r="H16" s="16">
        <v>5.93</v>
      </c>
      <c r="I16" s="16">
        <v>4.92</v>
      </c>
      <c r="J16" s="16">
        <v>6.79</v>
      </c>
      <c r="K16" s="16">
        <v>5.75</v>
      </c>
      <c r="L16" s="16">
        <v>3.43</v>
      </c>
      <c r="M16" s="16">
        <v>14.79</v>
      </c>
      <c r="N16" s="111">
        <f t="shared" si="0"/>
        <v>10.88</v>
      </c>
    </row>
    <row r="17" spans="1:14" ht="15" x14ac:dyDescent="0.25">
      <c r="A17" s="9">
        <v>1989</v>
      </c>
      <c r="B17" s="16">
        <v>20.65</v>
      </c>
      <c r="C17" s="16">
        <v>20.16</v>
      </c>
      <c r="D17" s="16">
        <v>13.47</v>
      </c>
      <c r="E17" s="16">
        <v>17.510000000000002</v>
      </c>
      <c r="F17" s="16">
        <v>8.51</v>
      </c>
      <c r="G17" s="16">
        <v>4.34</v>
      </c>
      <c r="H17" s="16">
        <v>5</v>
      </c>
      <c r="I17" s="16">
        <v>3.05</v>
      </c>
      <c r="J17" s="16">
        <v>6.63</v>
      </c>
      <c r="K17" s="16">
        <v>6.64</v>
      </c>
      <c r="L17" s="16">
        <v>7.94</v>
      </c>
      <c r="M17" s="16">
        <v>13.74</v>
      </c>
      <c r="N17" s="111">
        <f t="shared" si="0"/>
        <v>10.636666666666667</v>
      </c>
    </row>
    <row r="18" spans="1:14" ht="15" x14ac:dyDescent="0.25">
      <c r="A18" s="9">
        <v>1990</v>
      </c>
      <c r="B18" s="16">
        <v>17.95</v>
      </c>
      <c r="C18" s="16">
        <v>17.43</v>
      </c>
      <c r="D18" s="16">
        <v>18.440000000000001</v>
      </c>
      <c r="E18" s="16">
        <v>15.45</v>
      </c>
      <c r="F18" s="16">
        <v>9.1199999999999992</v>
      </c>
      <c r="G18" s="16">
        <v>9.0299999999999994</v>
      </c>
      <c r="H18" s="16">
        <v>7.18</v>
      </c>
      <c r="I18" s="16">
        <v>7.05</v>
      </c>
      <c r="J18" s="16">
        <v>5.36</v>
      </c>
      <c r="K18" s="16">
        <v>4.97</v>
      </c>
      <c r="L18" s="16">
        <v>8.25</v>
      </c>
      <c r="M18" s="16">
        <v>16.149999999999999</v>
      </c>
      <c r="N18" s="111">
        <f t="shared" si="0"/>
        <v>11.365</v>
      </c>
    </row>
    <row r="19" spans="1:14" ht="15" x14ac:dyDescent="0.25">
      <c r="A19" s="9">
        <v>1991</v>
      </c>
      <c r="B19" s="16">
        <v>15.75</v>
      </c>
      <c r="C19" s="16">
        <v>19.82</v>
      </c>
      <c r="D19" s="16">
        <v>15.03</v>
      </c>
      <c r="E19" s="16">
        <v>15.52</v>
      </c>
      <c r="F19" s="16">
        <v>10.79</v>
      </c>
      <c r="G19" s="16">
        <v>8.3000000000000007</v>
      </c>
      <c r="H19" s="16">
        <v>11.89</v>
      </c>
      <c r="I19" s="16">
        <v>9.08</v>
      </c>
      <c r="J19" s="16">
        <v>7.36</v>
      </c>
      <c r="K19" s="16">
        <v>5.71</v>
      </c>
      <c r="L19" s="16">
        <v>7.09</v>
      </c>
      <c r="M19" s="16">
        <v>20.2</v>
      </c>
      <c r="N19" s="111">
        <f t="shared" si="0"/>
        <v>12.211666666666666</v>
      </c>
    </row>
    <row r="20" spans="1:14" ht="15" x14ac:dyDescent="0.25">
      <c r="A20" s="9">
        <v>1992</v>
      </c>
      <c r="B20" s="16">
        <v>16.59</v>
      </c>
      <c r="C20" s="16">
        <v>15.55</v>
      </c>
      <c r="D20" s="16">
        <v>16.03</v>
      </c>
      <c r="E20" s="16">
        <v>15.11</v>
      </c>
      <c r="F20" s="16">
        <v>10.79</v>
      </c>
      <c r="G20" s="16">
        <v>6.79</v>
      </c>
      <c r="H20" s="16">
        <v>8.75</v>
      </c>
      <c r="I20" s="16">
        <v>8.5500000000000007</v>
      </c>
      <c r="J20" s="16">
        <v>6.84</v>
      </c>
      <c r="K20" s="16">
        <v>8.2200000000000006</v>
      </c>
      <c r="L20" s="16">
        <v>7.69</v>
      </c>
      <c r="M20" s="16">
        <v>15.97</v>
      </c>
      <c r="N20" s="111">
        <f t="shared" si="0"/>
        <v>11.406666666666666</v>
      </c>
    </row>
    <row r="21" spans="1:14" ht="15" x14ac:dyDescent="0.25">
      <c r="A21" s="9">
        <v>1993</v>
      </c>
      <c r="B21" s="16">
        <v>17.32</v>
      </c>
      <c r="C21" s="16">
        <v>20.2</v>
      </c>
      <c r="D21" s="16">
        <v>18.989999999999998</v>
      </c>
      <c r="E21" s="16">
        <v>13.82</v>
      </c>
      <c r="F21" s="16">
        <v>9.36</v>
      </c>
      <c r="G21" s="16">
        <v>8.9700000000000006</v>
      </c>
      <c r="H21" s="16">
        <v>14.58</v>
      </c>
      <c r="I21" s="16">
        <v>11.39</v>
      </c>
      <c r="J21" s="16">
        <v>9.09</v>
      </c>
      <c r="K21" s="16">
        <v>8.39</v>
      </c>
      <c r="L21" s="16">
        <v>11.77</v>
      </c>
      <c r="M21" s="16">
        <v>18.82</v>
      </c>
      <c r="N21" s="111">
        <f t="shared" si="0"/>
        <v>13.558333333333332</v>
      </c>
    </row>
    <row r="22" spans="1:14" ht="15" x14ac:dyDescent="0.25">
      <c r="A22" s="9">
        <v>1994</v>
      </c>
      <c r="B22" s="16">
        <v>22.76</v>
      </c>
      <c r="C22" s="16">
        <v>24.15</v>
      </c>
      <c r="D22" s="16">
        <v>22.89</v>
      </c>
      <c r="E22" s="16">
        <v>22.21</v>
      </c>
      <c r="F22" s="16">
        <v>13.79</v>
      </c>
      <c r="G22" s="16">
        <v>11.34</v>
      </c>
      <c r="H22" s="16">
        <v>14.79</v>
      </c>
      <c r="I22" s="16">
        <v>9.74</v>
      </c>
      <c r="J22" s="16">
        <v>10.47</v>
      </c>
      <c r="K22" s="16">
        <v>8.66</v>
      </c>
      <c r="L22" s="16">
        <v>11.69</v>
      </c>
      <c r="M22" s="16">
        <v>21.29</v>
      </c>
      <c r="N22" s="111">
        <f t="shared" si="0"/>
        <v>16.14833333333333</v>
      </c>
    </row>
    <row r="23" spans="1:14" ht="15" x14ac:dyDescent="0.25">
      <c r="A23" s="9">
        <v>1995</v>
      </c>
      <c r="B23" s="16">
        <v>23.28</v>
      </c>
      <c r="C23" s="16">
        <v>23.41</v>
      </c>
      <c r="D23" s="16">
        <v>19.71</v>
      </c>
      <c r="E23" s="16">
        <v>15.71</v>
      </c>
      <c r="F23" s="16">
        <v>8.67</v>
      </c>
      <c r="G23" s="16">
        <v>9.2100000000000009</v>
      </c>
      <c r="H23" s="16">
        <v>9.85</v>
      </c>
      <c r="I23" s="16">
        <v>8.98</v>
      </c>
      <c r="J23" s="16">
        <v>8.6999999999999993</v>
      </c>
      <c r="K23" s="16">
        <v>9.75</v>
      </c>
      <c r="L23" s="16">
        <v>10.210000000000001</v>
      </c>
      <c r="M23" s="16">
        <v>13.55</v>
      </c>
      <c r="N23" s="111">
        <f t="shared" si="0"/>
        <v>13.419166666666669</v>
      </c>
    </row>
    <row r="24" spans="1:14" ht="15" x14ac:dyDescent="0.25">
      <c r="A24" s="9">
        <v>1996</v>
      </c>
      <c r="B24" s="16">
        <v>20.92</v>
      </c>
      <c r="C24" s="16">
        <v>23.95</v>
      </c>
      <c r="D24" s="16">
        <v>20.94</v>
      </c>
      <c r="E24" s="16">
        <v>18.559999999999999</v>
      </c>
      <c r="F24" s="16">
        <v>11.79</v>
      </c>
      <c r="G24" s="16">
        <v>8.4600000000000009</v>
      </c>
      <c r="H24" s="16">
        <v>9.74</v>
      </c>
      <c r="I24" s="16">
        <v>8.49</v>
      </c>
      <c r="J24" s="16">
        <v>6.78</v>
      </c>
      <c r="K24" s="16">
        <v>8.56</v>
      </c>
      <c r="L24" s="16">
        <v>11.44</v>
      </c>
      <c r="M24" s="16">
        <v>21.36</v>
      </c>
      <c r="N24" s="111">
        <f t="shared" si="0"/>
        <v>14.249166666666667</v>
      </c>
    </row>
    <row r="25" spans="1:14" ht="15" x14ac:dyDescent="0.25">
      <c r="A25" s="9">
        <v>1997</v>
      </c>
      <c r="B25" s="16">
        <v>20.239999999999998</v>
      </c>
      <c r="C25" s="16">
        <v>25.25</v>
      </c>
      <c r="D25" s="16">
        <v>23.87</v>
      </c>
      <c r="E25" s="16">
        <v>18.71</v>
      </c>
      <c r="F25" s="16">
        <v>19.64</v>
      </c>
      <c r="G25" s="16">
        <v>10.64</v>
      </c>
      <c r="H25" s="16">
        <v>16.21</v>
      </c>
      <c r="I25" s="16">
        <v>15.23</v>
      </c>
      <c r="J25" s="16">
        <v>9.42</v>
      </c>
      <c r="K25" s="16">
        <v>11.25</v>
      </c>
      <c r="L25" s="16">
        <v>7.32</v>
      </c>
      <c r="M25" s="16">
        <v>19.559999999999999</v>
      </c>
      <c r="N25" s="111">
        <f>AVERAGE(B25:M25)</f>
        <v>16.444999999999997</v>
      </c>
    </row>
    <row r="26" spans="1:14" ht="15" x14ac:dyDescent="0.25">
      <c r="A26" s="9">
        <v>1998</v>
      </c>
      <c r="B26" s="16">
        <v>21.83</v>
      </c>
      <c r="C26" s="16">
        <v>18.84</v>
      </c>
      <c r="D26" s="16">
        <v>22.15</v>
      </c>
      <c r="E26" s="16">
        <v>19.11</v>
      </c>
      <c r="F26" s="16">
        <v>12.07</v>
      </c>
      <c r="G26" s="16">
        <v>11.05</v>
      </c>
      <c r="H26" s="16">
        <v>10.18</v>
      </c>
      <c r="I26" s="16">
        <v>8.2799999999999994</v>
      </c>
      <c r="J26" s="16">
        <v>7.98</v>
      </c>
      <c r="K26" s="16">
        <v>9.6300000000000008</v>
      </c>
      <c r="L26" s="16">
        <v>10.199999999999999</v>
      </c>
      <c r="M26" s="16">
        <v>12.54</v>
      </c>
      <c r="N26" s="111">
        <f>AVERAGE(B26:M26)</f>
        <v>13.654999999999996</v>
      </c>
    </row>
    <row r="27" spans="1:14" ht="15" x14ac:dyDescent="0.25">
      <c r="A27" s="9">
        <v>1999</v>
      </c>
      <c r="B27" s="16">
        <v>21.64</v>
      </c>
      <c r="C27" s="16">
        <v>23.5</v>
      </c>
      <c r="D27" s="16">
        <v>24.32</v>
      </c>
      <c r="E27" s="16">
        <v>18.600000000000001</v>
      </c>
      <c r="F27" s="16">
        <v>10.65</v>
      </c>
      <c r="G27" s="16">
        <v>8.3699999999999992</v>
      </c>
      <c r="H27" s="16">
        <v>11.04</v>
      </c>
      <c r="I27" s="16">
        <v>8.69</v>
      </c>
      <c r="J27" s="16">
        <v>11.99</v>
      </c>
      <c r="K27" s="16">
        <v>10.45</v>
      </c>
      <c r="L27" s="16">
        <v>11.89</v>
      </c>
      <c r="M27" s="16">
        <v>17.62</v>
      </c>
      <c r="N27" s="111">
        <f>AVERAGE(B27:M27)</f>
        <v>14.896666666666667</v>
      </c>
    </row>
    <row r="28" spans="1:14" ht="15" x14ac:dyDescent="0.25">
      <c r="A28" s="9">
        <v>2000</v>
      </c>
      <c r="B28" s="16">
        <v>23.17</v>
      </c>
      <c r="C28" s="16">
        <v>25.94</v>
      </c>
      <c r="D28" s="16">
        <v>23.55</v>
      </c>
      <c r="E28" s="16">
        <v>22.46</v>
      </c>
      <c r="F28" s="16">
        <v>12.11</v>
      </c>
      <c r="G28" s="16">
        <v>9.2200000000000006</v>
      </c>
      <c r="H28" s="16">
        <v>12.93</v>
      </c>
      <c r="I28" s="16">
        <v>11.92</v>
      </c>
      <c r="J28" s="16">
        <v>8.75</v>
      </c>
      <c r="K28" s="16">
        <v>10.56</v>
      </c>
      <c r="L28" s="16">
        <v>11.58</v>
      </c>
      <c r="M28" s="16">
        <v>16.82</v>
      </c>
      <c r="N28" s="111">
        <f t="shared" ref="N28:N47" si="1">AVERAGE(B28:M28)</f>
        <v>15.750833333333333</v>
      </c>
    </row>
    <row r="29" spans="1:14" ht="15" x14ac:dyDescent="0.25">
      <c r="A29" s="9">
        <v>2001</v>
      </c>
      <c r="B29" s="16">
        <v>22.7</v>
      </c>
      <c r="C29" s="16">
        <v>26.78</v>
      </c>
      <c r="D29" s="16">
        <v>19.78</v>
      </c>
      <c r="E29" s="16">
        <v>24.79</v>
      </c>
      <c r="F29" s="16">
        <v>11.81</v>
      </c>
      <c r="G29" s="16">
        <v>15.34</v>
      </c>
      <c r="H29" s="16">
        <v>12.12</v>
      </c>
      <c r="I29" s="16">
        <v>12.16</v>
      </c>
      <c r="J29" s="16">
        <v>8.77</v>
      </c>
      <c r="K29" s="16">
        <v>10.67</v>
      </c>
      <c r="L29" s="16">
        <v>12.12</v>
      </c>
      <c r="M29" s="16">
        <v>12.75</v>
      </c>
      <c r="N29" s="111">
        <f t="shared" si="1"/>
        <v>15.815833333333336</v>
      </c>
    </row>
    <row r="30" spans="1:14" ht="15" x14ac:dyDescent="0.25">
      <c r="A30" s="9">
        <v>2002</v>
      </c>
      <c r="B30" s="16">
        <v>22.27</v>
      </c>
      <c r="C30" s="16">
        <v>25.52</v>
      </c>
      <c r="D30" s="16">
        <v>25.51</v>
      </c>
      <c r="E30" s="16">
        <v>24.66</v>
      </c>
      <c r="F30" s="16">
        <v>18.78</v>
      </c>
      <c r="G30" s="16">
        <v>10.34</v>
      </c>
      <c r="H30" s="16">
        <v>12.36</v>
      </c>
      <c r="I30" s="16">
        <v>12.92</v>
      </c>
      <c r="J30" s="16">
        <v>8.5399999999999991</v>
      </c>
      <c r="K30" s="16">
        <v>8.6199999999999992</v>
      </c>
      <c r="L30" s="16">
        <v>14.67</v>
      </c>
      <c r="M30" s="16">
        <v>19.829999999999998</v>
      </c>
      <c r="N30" s="111">
        <f t="shared" si="1"/>
        <v>17.001666666666665</v>
      </c>
    </row>
    <row r="31" spans="1:14" ht="15" x14ac:dyDescent="0.25">
      <c r="A31" s="9">
        <v>2003</v>
      </c>
      <c r="B31" s="16">
        <v>24.48</v>
      </c>
      <c r="C31" s="16">
        <v>22.45</v>
      </c>
      <c r="D31" s="16">
        <v>20.55</v>
      </c>
      <c r="E31" s="16">
        <v>16.82</v>
      </c>
      <c r="F31" s="16">
        <v>10.93</v>
      </c>
      <c r="G31" s="16">
        <v>9</v>
      </c>
      <c r="H31" s="16">
        <v>10.82</v>
      </c>
      <c r="I31" s="16">
        <v>10.3</v>
      </c>
      <c r="J31" s="16">
        <v>8.0299999999999994</v>
      </c>
      <c r="K31" s="16">
        <v>7.43</v>
      </c>
      <c r="L31" s="16">
        <v>8.0500000000000007</v>
      </c>
      <c r="M31" s="16">
        <v>16.829999999999998</v>
      </c>
      <c r="N31" s="111">
        <f t="shared" si="1"/>
        <v>13.807499999999999</v>
      </c>
    </row>
    <row r="32" spans="1:14" ht="15" x14ac:dyDescent="0.25">
      <c r="A32" s="9">
        <v>2004</v>
      </c>
      <c r="B32" s="16">
        <v>23.45</v>
      </c>
      <c r="C32" s="16">
        <v>23.75</v>
      </c>
      <c r="D32" s="16">
        <v>27.19</v>
      </c>
      <c r="E32" s="16">
        <v>20.079999999999998</v>
      </c>
      <c r="F32" s="16">
        <v>13.4</v>
      </c>
      <c r="G32" s="16">
        <v>11.46</v>
      </c>
      <c r="H32" s="16">
        <v>9.16</v>
      </c>
      <c r="I32" s="16">
        <v>9.64</v>
      </c>
      <c r="J32" s="16">
        <v>7.44</v>
      </c>
      <c r="K32" s="16">
        <v>8.31</v>
      </c>
      <c r="L32" s="16">
        <v>11.57</v>
      </c>
      <c r="M32" s="16">
        <v>21.09</v>
      </c>
      <c r="N32" s="111">
        <f t="shared" si="1"/>
        <v>15.545</v>
      </c>
    </row>
    <row r="33" spans="1:14" ht="15" x14ac:dyDescent="0.25">
      <c r="A33" s="9">
        <v>2005</v>
      </c>
      <c r="B33" s="16">
        <v>25.41</v>
      </c>
      <c r="C33" s="16">
        <v>25.13</v>
      </c>
      <c r="D33" s="16">
        <v>17.190000000000001</v>
      </c>
      <c r="E33" s="16">
        <v>17.37</v>
      </c>
      <c r="F33" s="16">
        <v>9.6</v>
      </c>
      <c r="G33" s="16">
        <v>8.73</v>
      </c>
      <c r="H33" s="16">
        <v>10.65</v>
      </c>
      <c r="I33" s="16">
        <v>9.51</v>
      </c>
      <c r="J33" s="16">
        <v>8.8800000000000008</v>
      </c>
      <c r="K33" s="16">
        <v>10.44</v>
      </c>
      <c r="L33" s="16">
        <v>10.17</v>
      </c>
      <c r="M33" s="16">
        <v>15.54</v>
      </c>
      <c r="N33" s="111">
        <f t="shared" si="1"/>
        <v>14.051666666666668</v>
      </c>
    </row>
    <row r="34" spans="1:14" ht="15" x14ac:dyDescent="0.25">
      <c r="A34" s="9">
        <v>2006</v>
      </c>
      <c r="B34" s="16">
        <v>22.63</v>
      </c>
      <c r="C34" s="16">
        <v>25.32</v>
      </c>
      <c r="D34" s="16">
        <v>26.09</v>
      </c>
      <c r="E34" s="16">
        <v>17.920000000000002</v>
      </c>
      <c r="F34" s="16">
        <v>12.01</v>
      </c>
      <c r="G34" s="16">
        <v>11.59</v>
      </c>
      <c r="H34" s="16">
        <v>10.75</v>
      </c>
      <c r="I34" s="16">
        <v>12.09</v>
      </c>
      <c r="J34" s="16">
        <v>9.17</v>
      </c>
      <c r="K34" s="16">
        <v>9.43</v>
      </c>
      <c r="L34" s="16">
        <v>11.79</v>
      </c>
      <c r="M34" s="16">
        <v>15.79</v>
      </c>
      <c r="N34" s="111">
        <f t="shared" si="1"/>
        <v>15.381666666666666</v>
      </c>
    </row>
    <row r="35" spans="1:14" ht="15" x14ac:dyDescent="0.25">
      <c r="A35" s="9">
        <v>2007</v>
      </c>
      <c r="B35" s="16">
        <v>28.17</v>
      </c>
      <c r="C35" s="16">
        <v>23.04</v>
      </c>
      <c r="D35" s="16">
        <v>23.74</v>
      </c>
      <c r="E35" s="16">
        <v>15.12</v>
      </c>
      <c r="F35" s="16">
        <v>9.1300000000000008</v>
      </c>
      <c r="G35" s="16">
        <v>9.57</v>
      </c>
      <c r="H35" s="16">
        <v>9.61</v>
      </c>
      <c r="I35" s="16">
        <v>8.09</v>
      </c>
      <c r="J35" s="16">
        <v>8.57</v>
      </c>
      <c r="K35" s="16">
        <v>9.86</v>
      </c>
      <c r="L35" s="16">
        <v>6.71</v>
      </c>
      <c r="M35" s="16">
        <v>16.79</v>
      </c>
      <c r="N35" s="111">
        <f t="shared" si="1"/>
        <v>14.033333333333337</v>
      </c>
    </row>
    <row r="36" spans="1:14" ht="15" x14ac:dyDescent="0.25">
      <c r="A36" s="9">
        <v>2008</v>
      </c>
      <c r="B36" s="16">
        <v>25.44</v>
      </c>
      <c r="C36" s="16">
        <v>21.99</v>
      </c>
      <c r="D36" s="16">
        <v>22.59</v>
      </c>
      <c r="E36" s="16">
        <v>19.55</v>
      </c>
      <c r="F36" s="16">
        <v>13.38</v>
      </c>
      <c r="G36" s="16">
        <v>9.31</v>
      </c>
      <c r="H36" s="16">
        <v>8.6199999999999992</v>
      </c>
      <c r="I36" s="16">
        <v>8.61</v>
      </c>
      <c r="J36" s="16">
        <v>9.17</v>
      </c>
      <c r="K36" s="16">
        <v>8.89</v>
      </c>
      <c r="L36" s="16">
        <v>9.02</v>
      </c>
      <c r="M36" s="16">
        <v>19.82</v>
      </c>
      <c r="N36" s="111">
        <f t="shared" si="1"/>
        <v>14.699166666666668</v>
      </c>
    </row>
    <row r="37" spans="1:14" ht="15" x14ac:dyDescent="0.25">
      <c r="A37" s="9">
        <v>2009</v>
      </c>
      <c r="B37" s="16">
        <v>25.05</v>
      </c>
      <c r="C37" s="16">
        <v>27.81</v>
      </c>
      <c r="D37" s="16">
        <v>25.7</v>
      </c>
      <c r="E37" s="16">
        <v>22.52</v>
      </c>
      <c r="F37" s="16">
        <v>13.04</v>
      </c>
      <c r="G37" s="16">
        <v>10.029999999999999</v>
      </c>
      <c r="H37" s="16">
        <v>12.82</v>
      </c>
      <c r="I37" s="16">
        <v>11.25</v>
      </c>
      <c r="J37" s="16">
        <v>10.59</v>
      </c>
      <c r="K37" s="16">
        <v>8.59</v>
      </c>
      <c r="L37" s="16">
        <v>11.28</v>
      </c>
      <c r="M37" s="16">
        <v>17.809999999999999</v>
      </c>
      <c r="N37" s="111">
        <f t="shared" si="1"/>
        <v>16.374166666666667</v>
      </c>
    </row>
    <row r="38" spans="1:14" ht="15" x14ac:dyDescent="0.25">
      <c r="A38" s="9">
        <v>2010</v>
      </c>
      <c r="B38" s="16">
        <v>22.34</v>
      </c>
      <c r="C38" s="16">
        <v>21.52</v>
      </c>
      <c r="D38" s="16">
        <v>20.81</v>
      </c>
      <c r="E38" s="16">
        <v>18.38</v>
      </c>
      <c r="F38" s="16">
        <v>13.79</v>
      </c>
      <c r="G38" s="16">
        <v>8.7200000000000006</v>
      </c>
      <c r="H38" s="16">
        <v>8.7799999999999994</v>
      </c>
      <c r="I38" s="16">
        <v>8.14</v>
      </c>
      <c r="J38" s="16">
        <v>10.8</v>
      </c>
      <c r="K38" s="16">
        <v>7.95</v>
      </c>
      <c r="L38" s="16">
        <v>9.76</v>
      </c>
      <c r="M38" s="16">
        <v>19.32</v>
      </c>
      <c r="N38" s="111">
        <f t="shared" si="1"/>
        <v>14.192499999999997</v>
      </c>
    </row>
    <row r="39" spans="1:14" ht="15" x14ac:dyDescent="0.25">
      <c r="A39" s="9">
        <v>2011</v>
      </c>
      <c r="B39" s="16">
        <v>18.03</v>
      </c>
      <c r="C39" s="16">
        <v>22.4</v>
      </c>
      <c r="D39" s="16">
        <v>22.99</v>
      </c>
      <c r="E39" s="16">
        <v>16.95</v>
      </c>
      <c r="F39" s="16">
        <v>11.56</v>
      </c>
      <c r="G39" s="16">
        <v>8.15</v>
      </c>
      <c r="H39" s="16">
        <v>10.42</v>
      </c>
      <c r="I39" s="16">
        <v>8.2799999999999994</v>
      </c>
      <c r="J39" s="16">
        <v>8.24</v>
      </c>
      <c r="K39" s="16">
        <v>9.16</v>
      </c>
      <c r="L39" s="16">
        <v>9.73</v>
      </c>
      <c r="M39" s="16">
        <v>15.81</v>
      </c>
      <c r="N39" s="111">
        <f t="shared" si="1"/>
        <v>13.476666666666667</v>
      </c>
    </row>
    <row r="40" spans="1:14" ht="15" x14ac:dyDescent="0.25">
      <c r="A40" s="9">
        <v>2012</v>
      </c>
      <c r="B40" s="16">
        <v>25.93</v>
      </c>
      <c r="C40" s="16">
        <v>24.94</v>
      </c>
      <c r="D40" s="16">
        <v>26.67</v>
      </c>
      <c r="E40" s="16">
        <v>13.93</v>
      </c>
      <c r="F40" s="16">
        <v>9.99</v>
      </c>
      <c r="G40" s="16">
        <v>10.19</v>
      </c>
      <c r="H40" s="16">
        <v>13.28</v>
      </c>
      <c r="I40" s="16">
        <v>8.23</v>
      </c>
      <c r="J40" s="16">
        <v>9.56</v>
      </c>
      <c r="K40" s="16">
        <v>9.24</v>
      </c>
      <c r="L40" s="16">
        <v>14.05</v>
      </c>
      <c r="M40" s="16">
        <v>15.57</v>
      </c>
      <c r="N40" s="111">
        <f t="shared" si="1"/>
        <v>15.131666666666668</v>
      </c>
    </row>
    <row r="41" spans="1:14" ht="15" x14ac:dyDescent="0.25">
      <c r="A41" s="9">
        <v>2013</v>
      </c>
      <c r="B41" s="16">
        <v>25.58</v>
      </c>
      <c r="C41" s="16">
        <v>23.77</v>
      </c>
      <c r="D41" s="16">
        <v>23.56</v>
      </c>
      <c r="E41" s="16">
        <v>20.37</v>
      </c>
      <c r="F41" s="16">
        <v>13.37</v>
      </c>
      <c r="G41" s="16">
        <v>8.6300000000000008</v>
      </c>
      <c r="H41" s="16">
        <v>10.64</v>
      </c>
      <c r="I41" s="16">
        <v>9.33</v>
      </c>
      <c r="J41" s="16">
        <v>8.25</v>
      </c>
      <c r="K41" s="16">
        <v>8.09</v>
      </c>
      <c r="L41" s="16">
        <v>10.29</v>
      </c>
      <c r="M41" s="16">
        <v>19.02</v>
      </c>
      <c r="N41" s="111">
        <f t="shared" si="1"/>
        <v>15.075000000000001</v>
      </c>
    </row>
    <row r="42" spans="1:14" ht="15" x14ac:dyDescent="0.25">
      <c r="A42" s="9">
        <v>2014</v>
      </c>
      <c r="B42" s="16">
        <v>22.24</v>
      </c>
      <c r="C42" s="16">
        <v>23.47</v>
      </c>
      <c r="D42" s="16">
        <v>21.78</v>
      </c>
      <c r="E42" s="16">
        <v>21.14</v>
      </c>
      <c r="F42" s="16">
        <v>13.57</v>
      </c>
      <c r="G42" s="16">
        <v>11.74</v>
      </c>
      <c r="H42" s="16">
        <v>17.25</v>
      </c>
      <c r="I42" s="16">
        <v>10.44</v>
      </c>
      <c r="J42" s="16">
        <v>7.76</v>
      </c>
      <c r="K42" s="16">
        <v>8.25</v>
      </c>
      <c r="L42" s="16">
        <v>11.22</v>
      </c>
      <c r="M42" s="16">
        <v>16.27</v>
      </c>
      <c r="N42" s="111">
        <f t="shared" si="1"/>
        <v>15.4275</v>
      </c>
    </row>
    <row r="43" spans="1:14" ht="15" x14ac:dyDescent="0.25">
      <c r="A43" s="9">
        <v>2015</v>
      </c>
      <c r="B43" s="16">
        <v>26.42</v>
      </c>
      <c r="C43" s="16">
        <v>23.32</v>
      </c>
      <c r="D43" s="16">
        <v>25.38</v>
      </c>
      <c r="E43" s="16">
        <v>20.85</v>
      </c>
      <c r="F43" s="16">
        <v>17</v>
      </c>
      <c r="G43" s="16">
        <v>15.67</v>
      </c>
      <c r="H43" s="16">
        <v>15.24</v>
      </c>
      <c r="I43" s="16">
        <v>13.94</v>
      </c>
      <c r="J43" s="16">
        <v>9.92</v>
      </c>
      <c r="K43" s="16">
        <v>8.73</v>
      </c>
      <c r="L43" s="16">
        <v>11.01</v>
      </c>
      <c r="M43" s="16">
        <v>17.63</v>
      </c>
      <c r="N43" s="111">
        <f t="shared" si="1"/>
        <v>17.092499999999998</v>
      </c>
    </row>
    <row r="44" spans="1:14" ht="15" x14ac:dyDescent="0.25">
      <c r="A44" s="9">
        <v>2016</v>
      </c>
      <c r="B44" s="16">
        <v>22.2</v>
      </c>
      <c r="C44" s="16">
        <v>26.73</v>
      </c>
      <c r="D44" s="16">
        <v>22.52</v>
      </c>
      <c r="E44" s="16">
        <v>17.93</v>
      </c>
      <c r="F44" s="16">
        <v>11.65</v>
      </c>
      <c r="G44" s="16">
        <v>10.16</v>
      </c>
      <c r="H44" s="16">
        <v>11.33</v>
      </c>
      <c r="I44" s="16">
        <v>10.45</v>
      </c>
      <c r="J44" s="16">
        <v>9.0399999999999991</v>
      </c>
      <c r="K44" s="16">
        <v>8.49</v>
      </c>
      <c r="L44" s="16">
        <v>9.1999999999999993</v>
      </c>
      <c r="M44" s="16">
        <v>15.92</v>
      </c>
      <c r="N44" s="111">
        <f t="shared" si="1"/>
        <v>14.634999999999998</v>
      </c>
    </row>
    <row r="45" spans="1:14" ht="15" x14ac:dyDescent="0.25">
      <c r="A45" s="9">
        <v>2017</v>
      </c>
      <c r="B45" s="16">
        <v>23.18</v>
      </c>
      <c r="C45" s="16">
        <v>21.21</v>
      </c>
      <c r="D45" s="16">
        <v>23.71</v>
      </c>
      <c r="E45" s="16">
        <v>15.44</v>
      </c>
      <c r="F45" s="16">
        <v>5.86</v>
      </c>
      <c r="G45" s="16">
        <v>8.1</v>
      </c>
      <c r="H45" s="16">
        <v>9.19</v>
      </c>
      <c r="I45" s="16">
        <v>8.4700000000000006</v>
      </c>
      <c r="J45" s="16">
        <v>7.71</v>
      </c>
      <c r="K45" s="14">
        <v>11.1</v>
      </c>
      <c r="L45" s="16">
        <v>8.49</v>
      </c>
      <c r="M45" s="16">
        <v>16.920000000000002</v>
      </c>
      <c r="N45" s="111">
        <f t="shared" si="1"/>
        <v>13.281666666666666</v>
      </c>
    </row>
    <row r="46" spans="1:14" ht="15" x14ac:dyDescent="0.25">
      <c r="A46" s="9">
        <v>2018</v>
      </c>
      <c r="B46" s="16">
        <v>18.8</v>
      </c>
      <c r="C46" s="16">
        <v>27.51</v>
      </c>
      <c r="D46" s="16">
        <v>23.88</v>
      </c>
      <c r="E46" s="16">
        <v>17.88</v>
      </c>
      <c r="F46" s="16">
        <v>10.220000000000001</v>
      </c>
      <c r="G46" s="16">
        <v>8.99</v>
      </c>
      <c r="H46" s="16">
        <v>14.2</v>
      </c>
      <c r="I46" s="16">
        <v>12.21</v>
      </c>
      <c r="J46" s="16">
        <v>7.71</v>
      </c>
      <c r="K46" s="16">
        <v>10.039999999999999</v>
      </c>
      <c r="L46" s="16">
        <v>10.724</v>
      </c>
      <c r="M46" s="16">
        <v>20.484000000000002</v>
      </c>
      <c r="N46" s="111">
        <f t="shared" si="1"/>
        <v>15.220666666666666</v>
      </c>
    </row>
    <row r="47" spans="1:14" ht="15" x14ac:dyDescent="0.25">
      <c r="A47" s="9">
        <v>2019</v>
      </c>
      <c r="B47" s="16">
        <v>24.236999999999998</v>
      </c>
      <c r="C47" s="16">
        <v>23.568999999999999</v>
      </c>
      <c r="D47" s="16">
        <v>25.768000000000001</v>
      </c>
      <c r="E47" s="16">
        <v>19.733000000000001</v>
      </c>
      <c r="F47" s="16">
        <v>10.041</v>
      </c>
      <c r="G47" s="16">
        <v>12.997</v>
      </c>
      <c r="H47" s="16">
        <v>12.346</v>
      </c>
      <c r="I47" s="16">
        <v>10.83</v>
      </c>
      <c r="J47" s="16">
        <v>9.4160000000000004</v>
      </c>
      <c r="K47" s="16">
        <v>8.1519999999999992</v>
      </c>
      <c r="L47" s="16">
        <v>11.538</v>
      </c>
      <c r="M47" s="16">
        <v>14.798999999999999</v>
      </c>
      <c r="N47" s="111">
        <f t="shared" si="1"/>
        <v>15.285500000000001</v>
      </c>
    </row>
    <row r="48" spans="1:14" ht="15" x14ac:dyDescent="0.25">
      <c r="A48" s="9">
        <v>2020</v>
      </c>
      <c r="B48" s="16">
        <v>21.702000000000002</v>
      </c>
      <c r="C48" s="16">
        <v>24.370999999999999</v>
      </c>
      <c r="D48" s="16">
        <v>25.274000000000001</v>
      </c>
      <c r="E48" s="16">
        <v>16.727</v>
      </c>
      <c r="F48" s="16"/>
      <c r="G48" s="16"/>
      <c r="H48" s="16"/>
      <c r="I48" s="16"/>
      <c r="J48" s="16"/>
      <c r="K48" s="16"/>
      <c r="L48" s="16"/>
      <c r="M48" s="16"/>
      <c r="N48" s="111"/>
    </row>
    <row r="49" spans="1:28" ht="15" x14ac:dyDescent="0.25">
      <c r="A49" s="7"/>
      <c r="N49" s="112"/>
    </row>
    <row r="50" spans="1:28" ht="15" x14ac:dyDescent="0.25">
      <c r="A50" s="9" t="s">
        <v>18</v>
      </c>
      <c r="B50" s="90">
        <f>AVERAGE(B3:B48)</f>
        <v>21.465088888888886</v>
      </c>
      <c r="C50" s="90">
        <f t="shared" ref="C50:M50" si="2">AVERAGE(C25:C48)</f>
        <v>24.088749999999994</v>
      </c>
      <c r="D50" s="90">
        <f t="shared" si="2"/>
        <v>23.523833333333339</v>
      </c>
      <c r="E50" s="90">
        <f t="shared" si="2"/>
        <v>19.043333333333333</v>
      </c>
      <c r="F50" s="90">
        <f t="shared" si="2"/>
        <v>12.330478260869565</v>
      </c>
      <c r="G50" s="90">
        <f t="shared" si="2"/>
        <v>10.347695652173913</v>
      </c>
      <c r="H50" s="90">
        <f t="shared" si="2"/>
        <v>11.736782608695654</v>
      </c>
      <c r="I50" s="90">
        <f t="shared" si="2"/>
        <v>10.391739130434782</v>
      </c>
      <c r="J50" s="90">
        <f t="shared" si="2"/>
        <v>8.943739130434782</v>
      </c>
      <c r="K50" s="90">
        <f t="shared" si="2"/>
        <v>9.2753043478260846</v>
      </c>
      <c r="L50" s="90">
        <f t="shared" si="2"/>
        <v>10.538347826086955</v>
      </c>
      <c r="M50" s="90">
        <f t="shared" si="2"/>
        <v>17.153608695652171</v>
      </c>
      <c r="N50" s="111">
        <f>AVERAGE(N30:N48)</f>
        <v>14.984046296296295</v>
      </c>
    </row>
    <row r="51" spans="1:28" ht="15" x14ac:dyDescent="0.25">
      <c r="A51" s="9" t="s">
        <v>19</v>
      </c>
      <c r="B51" s="90">
        <f>STDEV(B3:B48)</f>
        <v>2.9490284518975525</v>
      </c>
      <c r="C51" s="90">
        <f t="shared" ref="C51:M51" si="3">STDEV(C25:C48)</f>
        <v>2.139527218193614</v>
      </c>
      <c r="D51" s="90">
        <f t="shared" si="3"/>
        <v>2.3641246871161186</v>
      </c>
      <c r="E51" s="90">
        <f t="shared" si="3"/>
        <v>2.7676654055541983</v>
      </c>
      <c r="F51" s="90">
        <f t="shared" si="3"/>
        <v>3.0555264071033479</v>
      </c>
      <c r="G51" s="90">
        <f t="shared" si="3"/>
        <v>2.070909844725314</v>
      </c>
      <c r="H51" s="90">
        <f t="shared" si="3"/>
        <v>2.3329945438217274</v>
      </c>
      <c r="I51" s="90">
        <f t="shared" si="3"/>
        <v>2.0358171291644145</v>
      </c>
      <c r="J51" s="90">
        <f t="shared" si="3"/>
        <v>1.1109241532653402</v>
      </c>
      <c r="K51" s="90">
        <f t="shared" si="3"/>
        <v>1.0959611155503872</v>
      </c>
      <c r="L51" s="90">
        <f t="shared" si="3"/>
        <v>1.9162818783138786</v>
      </c>
      <c r="M51" s="90">
        <f t="shared" si="3"/>
        <v>2.2704130328909438</v>
      </c>
      <c r="N51" s="111">
        <f>STDEV(N30:N48)</f>
        <v>1.0968518271567538</v>
      </c>
      <c r="AB51" s="1"/>
    </row>
    <row r="52" spans="1:28" ht="15" x14ac:dyDescent="0.25">
      <c r="A52" s="9" t="s">
        <v>20</v>
      </c>
      <c r="B52" s="90">
        <f t="shared" ref="B52:M52" si="4">B51/B50*100</f>
        <v>13.738719961341866</v>
      </c>
      <c r="C52" s="90">
        <f t="shared" si="4"/>
        <v>8.8818523924803667</v>
      </c>
      <c r="D52" s="90">
        <f t="shared" si="4"/>
        <v>10.049912587019341</v>
      </c>
      <c r="E52" s="90">
        <f t="shared" si="4"/>
        <v>14.53351341967897</v>
      </c>
      <c r="F52" s="90">
        <f t="shared" si="4"/>
        <v>24.780274880334343</v>
      </c>
      <c r="G52" s="90">
        <f t="shared" si="4"/>
        <v>20.013246565579493</v>
      </c>
      <c r="H52" s="90">
        <f t="shared" si="4"/>
        <v>19.877632751698386</v>
      </c>
      <c r="I52" s="90">
        <f t="shared" si="4"/>
        <v>19.59072589882496</v>
      </c>
      <c r="J52" s="90">
        <f t="shared" si="4"/>
        <v>12.421249513919296</v>
      </c>
      <c r="K52" s="90">
        <f t="shared" si="4"/>
        <v>11.81590462643153</v>
      </c>
      <c r="L52" s="90">
        <f t="shared" si="4"/>
        <v>18.183892863834451</v>
      </c>
      <c r="M52" s="90">
        <f t="shared" si="4"/>
        <v>13.235774892465704</v>
      </c>
      <c r="N52" s="111">
        <f>N51/N50*100</f>
        <v>7.3201310611798478</v>
      </c>
      <c r="AB52" s="1"/>
    </row>
    <row r="53" spans="1:28" ht="15" x14ac:dyDescent="0.25">
      <c r="A53" s="9" t="s">
        <v>21</v>
      </c>
      <c r="B53" s="90">
        <f>MIN(B3:B48)</f>
        <v>15.75</v>
      </c>
      <c r="C53" s="90">
        <f t="shared" ref="C53:M53" si="5">MIN(C25:C48)</f>
        <v>18.84</v>
      </c>
      <c r="D53" s="90">
        <f t="shared" si="5"/>
        <v>17.190000000000001</v>
      </c>
      <c r="E53" s="90">
        <f t="shared" si="5"/>
        <v>13.93</v>
      </c>
      <c r="F53" s="90">
        <f t="shared" si="5"/>
        <v>5.86</v>
      </c>
      <c r="G53" s="90">
        <f t="shared" si="5"/>
        <v>8.1</v>
      </c>
      <c r="H53" s="90">
        <f t="shared" si="5"/>
        <v>8.6199999999999992</v>
      </c>
      <c r="I53" s="90">
        <f t="shared" si="5"/>
        <v>8.09</v>
      </c>
      <c r="J53" s="90">
        <f t="shared" si="5"/>
        <v>7.44</v>
      </c>
      <c r="K53" s="90">
        <f t="shared" si="5"/>
        <v>7.43</v>
      </c>
      <c r="L53" s="90">
        <f t="shared" si="5"/>
        <v>6.71</v>
      </c>
      <c r="M53" s="90">
        <f t="shared" si="5"/>
        <v>12.54</v>
      </c>
      <c r="N53" s="111">
        <f>MIN(N30:N48)</f>
        <v>13.281666666666666</v>
      </c>
      <c r="AB53" s="1"/>
    </row>
    <row r="54" spans="1:28" ht="15" x14ac:dyDescent="0.25">
      <c r="A54" s="9" t="s">
        <v>22</v>
      </c>
      <c r="B54" s="90">
        <f>MAX(B3:B48)</f>
        <v>28.17</v>
      </c>
      <c r="C54" s="90">
        <f t="shared" ref="C54:M54" si="6">MAX(C25:C48)</f>
        <v>27.81</v>
      </c>
      <c r="D54" s="90">
        <f t="shared" si="6"/>
        <v>27.19</v>
      </c>
      <c r="E54" s="90">
        <f t="shared" si="6"/>
        <v>24.79</v>
      </c>
      <c r="F54" s="90">
        <f t="shared" si="6"/>
        <v>19.64</v>
      </c>
      <c r="G54" s="90">
        <f t="shared" si="6"/>
        <v>15.67</v>
      </c>
      <c r="H54" s="90">
        <f t="shared" si="6"/>
        <v>17.25</v>
      </c>
      <c r="I54" s="90">
        <f t="shared" si="6"/>
        <v>15.23</v>
      </c>
      <c r="J54" s="90">
        <f t="shared" si="6"/>
        <v>11.99</v>
      </c>
      <c r="K54" s="90">
        <f t="shared" si="6"/>
        <v>11.25</v>
      </c>
      <c r="L54" s="90">
        <f t="shared" si="6"/>
        <v>14.67</v>
      </c>
      <c r="M54" s="90">
        <f t="shared" si="6"/>
        <v>21.09</v>
      </c>
      <c r="N54" s="111">
        <f>MAX(N30:N48)</f>
        <v>17.092499999999998</v>
      </c>
      <c r="AB54" s="1"/>
    </row>
    <row r="55" spans="1:28" ht="15" x14ac:dyDescent="0.25">
      <c r="A55" s="9" t="s">
        <v>23</v>
      </c>
      <c r="B55" s="90">
        <f>QUARTILE(B3:B48,1)</f>
        <v>18.8</v>
      </c>
      <c r="C55" s="90">
        <f t="shared" ref="C55:M55" si="7">QUARTILE(C25:C48,1)</f>
        <v>22.892499999999998</v>
      </c>
      <c r="D55" s="90">
        <f t="shared" si="7"/>
        <v>22.427499999999998</v>
      </c>
      <c r="E55" s="90">
        <f t="shared" si="7"/>
        <v>17.265000000000001</v>
      </c>
      <c r="F55" s="90">
        <f t="shared" si="7"/>
        <v>10.435</v>
      </c>
      <c r="G55" s="90">
        <f t="shared" si="7"/>
        <v>8.86</v>
      </c>
      <c r="H55" s="90">
        <f t="shared" si="7"/>
        <v>10.3</v>
      </c>
      <c r="I55" s="90">
        <f t="shared" si="7"/>
        <v>8.5399999999999991</v>
      </c>
      <c r="J55" s="90">
        <f t="shared" si="7"/>
        <v>8.1349999999999998</v>
      </c>
      <c r="K55" s="90">
        <f t="shared" si="7"/>
        <v>8.4</v>
      </c>
      <c r="L55" s="90">
        <f t="shared" si="7"/>
        <v>9.4649999999999999</v>
      </c>
      <c r="M55" s="90">
        <f t="shared" si="7"/>
        <v>15.8</v>
      </c>
      <c r="N55" s="111">
        <f>QUARTILE(N30:N48,1)</f>
        <v>14.086874999999999</v>
      </c>
      <c r="AB55" s="1"/>
    </row>
    <row r="56" spans="1:28" ht="15" x14ac:dyDescent="0.25">
      <c r="A56" s="9" t="s">
        <v>24</v>
      </c>
      <c r="B56" s="90">
        <f>QUARTILE(B25:B48,2)</f>
        <v>22.935000000000002</v>
      </c>
      <c r="C56" s="90">
        <f t="shared" ref="C56:M56" si="8">QUARTILE(C25:C48,2)</f>
        <v>23.759999999999998</v>
      </c>
      <c r="D56" s="90">
        <f t="shared" si="8"/>
        <v>23.725000000000001</v>
      </c>
      <c r="E56" s="90">
        <f t="shared" si="8"/>
        <v>18.655000000000001</v>
      </c>
      <c r="F56" s="90">
        <f t="shared" si="8"/>
        <v>12.01</v>
      </c>
      <c r="G56" s="90">
        <f t="shared" si="8"/>
        <v>10.029999999999999</v>
      </c>
      <c r="H56" s="90">
        <f t="shared" si="8"/>
        <v>11.04</v>
      </c>
      <c r="I56" s="90">
        <f t="shared" si="8"/>
        <v>10.3</v>
      </c>
      <c r="J56" s="90">
        <f t="shared" si="8"/>
        <v>8.77</v>
      </c>
      <c r="K56" s="90">
        <f t="shared" si="8"/>
        <v>9.16</v>
      </c>
      <c r="L56" s="90">
        <f t="shared" si="8"/>
        <v>10.724</v>
      </c>
      <c r="M56" s="90">
        <f t="shared" si="8"/>
        <v>16.829999999999998</v>
      </c>
      <c r="N56" s="111">
        <f>QUARTILE(N30:N48,2)</f>
        <v>15.103333333333335</v>
      </c>
      <c r="AB56" s="1"/>
    </row>
    <row r="57" spans="1:28" ht="15" x14ac:dyDescent="0.25">
      <c r="A57" s="9" t="s">
        <v>25</v>
      </c>
      <c r="B57" s="90">
        <f>QUARTILE(B25:B48,3)</f>
        <v>25.14</v>
      </c>
      <c r="C57" s="90">
        <f t="shared" ref="C57:M57" si="9">QUARTILE(C25:C48,3)</f>
        <v>25.37</v>
      </c>
      <c r="D57" s="90">
        <f t="shared" si="9"/>
        <v>25.412500000000001</v>
      </c>
      <c r="E57" s="90">
        <f t="shared" si="9"/>
        <v>20.490000000000002</v>
      </c>
      <c r="F57" s="90">
        <f t="shared" si="9"/>
        <v>13.39</v>
      </c>
      <c r="G57" s="90">
        <f t="shared" si="9"/>
        <v>11.255000000000001</v>
      </c>
      <c r="H57" s="90">
        <f t="shared" si="9"/>
        <v>12.875</v>
      </c>
      <c r="I57" s="90">
        <f t="shared" si="9"/>
        <v>12.004999999999999</v>
      </c>
      <c r="J57" s="90">
        <f t="shared" si="9"/>
        <v>9.4179999999999993</v>
      </c>
      <c r="K57" s="90">
        <f t="shared" si="9"/>
        <v>10.239999999999998</v>
      </c>
      <c r="L57" s="90">
        <f t="shared" si="9"/>
        <v>11.574999999999999</v>
      </c>
      <c r="M57" s="90">
        <f t="shared" si="9"/>
        <v>19.170000000000002</v>
      </c>
      <c r="N57" s="111">
        <f>QUARTILE(N30:N48,3)</f>
        <v>15.416041666666667</v>
      </c>
      <c r="AB57" s="1"/>
    </row>
    <row r="58" spans="1:28" ht="15" x14ac:dyDescent="0.25">
      <c r="A58" s="9"/>
      <c r="B58" s="16"/>
      <c r="C58" s="16"/>
      <c r="D58" s="16"/>
      <c r="E58" s="16"/>
      <c r="F58" s="16"/>
      <c r="G58" s="16"/>
      <c r="H58" s="16"/>
      <c r="I58" s="16"/>
      <c r="J58" s="16"/>
      <c r="K58" s="16"/>
      <c r="L58" s="16"/>
      <c r="M58" s="16"/>
      <c r="N58" s="111"/>
      <c r="AB58" s="1"/>
    </row>
    <row r="59" spans="1:28" x14ac:dyDescent="0.2">
      <c r="AB59" s="1"/>
    </row>
    <row r="60" spans="1:28" ht="18.75" x14ac:dyDescent="0.3">
      <c r="A60" s="25" t="s">
        <v>32</v>
      </c>
      <c r="AB60" s="1"/>
    </row>
    <row r="61" spans="1:28" ht="15.75" x14ac:dyDescent="0.25">
      <c r="A61" s="4" t="s">
        <v>15</v>
      </c>
      <c r="B61" s="74" t="s">
        <v>2</v>
      </c>
      <c r="C61" s="74" t="s">
        <v>3</v>
      </c>
      <c r="D61" s="74" t="s">
        <v>4</v>
      </c>
      <c r="E61" s="74" t="s">
        <v>5</v>
      </c>
      <c r="F61" s="74" t="s">
        <v>6</v>
      </c>
      <c r="G61" s="74" t="s">
        <v>16</v>
      </c>
      <c r="H61" s="74" t="s">
        <v>17</v>
      </c>
      <c r="I61" s="74" t="s">
        <v>7</v>
      </c>
      <c r="J61" s="74" t="s">
        <v>8</v>
      </c>
      <c r="K61" s="74" t="s">
        <v>9</v>
      </c>
      <c r="L61" s="74" t="s">
        <v>10</v>
      </c>
      <c r="M61" s="74" t="s">
        <v>11</v>
      </c>
      <c r="N61" s="104" t="s">
        <v>1</v>
      </c>
      <c r="AB61" s="1"/>
    </row>
    <row r="62" spans="1:28" ht="15" x14ac:dyDescent="0.25">
      <c r="A62" s="9">
        <v>2002</v>
      </c>
      <c r="E62" s="16">
        <v>25.96</v>
      </c>
      <c r="F62" s="16">
        <v>17.559999999999999</v>
      </c>
      <c r="G62" s="16">
        <v>9.35</v>
      </c>
      <c r="H62" s="16">
        <v>11.4</v>
      </c>
      <c r="I62" s="16">
        <v>11.59</v>
      </c>
      <c r="J62" s="16">
        <v>6.34</v>
      </c>
      <c r="K62" s="16">
        <v>6.58</v>
      </c>
      <c r="L62" s="16">
        <v>13.93</v>
      </c>
      <c r="M62" s="16">
        <v>19.16</v>
      </c>
      <c r="N62" s="111">
        <f t="shared" ref="N62:N79" si="10">AVERAGE(B62:M62)</f>
        <v>13.541111111111112</v>
      </c>
      <c r="AB62" s="1"/>
    </row>
    <row r="63" spans="1:28" ht="15" x14ac:dyDescent="0.25">
      <c r="A63" s="9">
        <v>2003</v>
      </c>
      <c r="B63" s="16">
        <v>24.08</v>
      </c>
      <c r="C63" s="16">
        <v>22.21</v>
      </c>
      <c r="D63" s="16">
        <v>19.600000000000001</v>
      </c>
      <c r="E63" s="16">
        <v>15.63</v>
      </c>
      <c r="F63" s="16">
        <v>9.15</v>
      </c>
      <c r="G63" s="16">
        <v>8.08</v>
      </c>
      <c r="H63" s="16">
        <v>9.77</v>
      </c>
      <c r="I63" s="16">
        <v>9.3699999999999992</v>
      </c>
      <c r="J63" s="16">
        <v>8.1199999999999992</v>
      </c>
      <c r="K63" s="16">
        <v>7.53</v>
      </c>
      <c r="L63" s="16">
        <v>8.1300000000000008</v>
      </c>
      <c r="M63" s="16">
        <v>16.84</v>
      </c>
      <c r="N63" s="111">
        <f t="shared" si="10"/>
        <v>13.209166666666667</v>
      </c>
    </row>
    <row r="64" spans="1:28" ht="15" x14ac:dyDescent="0.25">
      <c r="A64" s="9">
        <v>2004</v>
      </c>
      <c r="B64" s="16">
        <v>23.48</v>
      </c>
      <c r="C64" s="16">
        <v>23.78</v>
      </c>
      <c r="D64" s="16">
        <v>27.2</v>
      </c>
      <c r="E64" s="16">
        <v>20.09</v>
      </c>
      <c r="F64" s="16">
        <v>13.45</v>
      </c>
      <c r="G64" s="16">
        <v>11.52</v>
      </c>
      <c r="H64" s="16">
        <v>9.17</v>
      </c>
      <c r="I64" s="16">
        <v>9.6999999999999993</v>
      </c>
      <c r="J64" s="16">
        <v>7.53</v>
      </c>
      <c r="K64" s="16">
        <v>8.3699999999999992</v>
      </c>
      <c r="L64" s="16">
        <v>4.09</v>
      </c>
      <c r="M64" s="16">
        <v>5.82</v>
      </c>
      <c r="N64" s="111">
        <f>AVERAGE(B64:M64)</f>
        <v>13.683333333333332</v>
      </c>
    </row>
    <row r="65" spans="1:30" ht="15" x14ac:dyDescent="0.25">
      <c r="A65" s="9">
        <v>2005</v>
      </c>
      <c r="B65" s="16">
        <v>7.11</v>
      </c>
      <c r="C65" s="16">
        <v>17.39</v>
      </c>
      <c r="D65" s="16">
        <v>16.38</v>
      </c>
      <c r="E65" s="16">
        <v>16.260000000000002</v>
      </c>
      <c r="F65" s="16">
        <v>8.3000000000000007</v>
      </c>
      <c r="G65" s="16">
        <v>7.25</v>
      </c>
      <c r="H65" s="16">
        <v>9.6</v>
      </c>
      <c r="I65" s="16">
        <v>8.1199999999999992</v>
      </c>
      <c r="J65" s="16">
        <v>7.02</v>
      </c>
      <c r="K65" s="16">
        <v>8.17</v>
      </c>
      <c r="L65" s="16">
        <v>8.57</v>
      </c>
      <c r="M65" s="16">
        <v>15.38</v>
      </c>
      <c r="N65" s="111">
        <f t="shared" si="10"/>
        <v>10.795833333333333</v>
      </c>
    </row>
    <row r="66" spans="1:30" ht="15" x14ac:dyDescent="0.25">
      <c r="A66" s="9">
        <v>2006</v>
      </c>
      <c r="B66" s="16">
        <v>22.86</v>
      </c>
      <c r="C66" s="16">
        <v>24.86</v>
      </c>
      <c r="D66" s="16">
        <v>26.2</v>
      </c>
      <c r="E66" s="16">
        <v>16.899999999999999</v>
      </c>
      <c r="F66" s="16">
        <v>10.82</v>
      </c>
      <c r="G66" s="16">
        <v>10.039999999999999</v>
      </c>
      <c r="H66" s="16">
        <v>9.5500000000000007</v>
      </c>
      <c r="I66" s="16">
        <v>10.86</v>
      </c>
      <c r="J66" s="16">
        <v>7.76</v>
      </c>
      <c r="K66" s="16">
        <v>7.5</v>
      </c>
      <c r="L66" s="16">
        <v>9.9</v>
      </c>
      <c r="M66" s="16">
        <v>14.91</v>
      </c>
      <c r="N66" s="111">
        <f t="shared" si="10"/>
        <v>14.346666666666664</v>
      </c>
    </row>
    <row r="67" spans="1:30" ht="15" x14ac:dyDescent="0.25">
      <c r="A67" s="9">
        <v>2007</v>
      </c>
      <c r="B67" s="16">
        <v>28.88</v>
      </c>
      <c r="C67" s="16">
        <v>22.05</v>
      </c>
      <c r="D67" s="16">
        <v>24.24</v>
      </c>
      <c r="E67" s="16"/>
      <c r="F67" s="16">
        <v>7.83</v>
      </c>
      <c r="G67" s="16">
        <v>8.5500000000000007</v>
      </c>
      <c r="H67" s="16">
        <v>8.17</v>
      </c>
      <c r="I67" s="16">
        <v>6.8</v>
      </c>
      <c r="J67" s="16">
        <v>7.14</v>
      </c>
      <c r="K67" s="16">
        <v>7.92</v>
      </c>
      <c r="L67" s="16">
        <v>9.2200000000000006</v>
      </c>
      <c r="M67" s="16">
        <v>16</v>
      </c>
      <c r="N67" s="111">
        <f t="shared" si="10"/>
        <v>13.345454545454546</v>
      </c>
      <c r="AC67" s="16"/>
      <c r="AD67" s="16"/>
    </row>
    <row r="68" spans="1:30" ht="15" x14ac:dyDescent="0.25">
      <c r="A68" s="9">
        <v>2008</v>
      </c>
      <c r="B68" s="16">
        <v>26.18</v>
      </c>
      <c r="C68" s="16">
        <v>22.06</v>
      </c>
      <c r="D68" s="16">
        <v>22.44</v>
      </c>
      <c r="E68" s="16">
        <v>18.809999999999999</v>
      </c>
      <c r="F68" s="16">
        <v>11.88</v>
      </c>
      <c r="G68" s="16">
        <v>8.32</v>
      </c>
      <c r="H68" s="16">
        <v>7.76</v>
      </c>
      <c r="I68" s="16">
        <v>7.48</v>
      </c>
      <c r="J68" s="16">
        <v>7.73</v>
      </c>
      <c r="K68" s="16">
        <v>8.89</v>
      </c>
      <c r="L68" s="16">
        <v>7.97</v>
      </c>
      <c r="M68" s="16">
        <v>19.72</v>
      </c>
      <c r="N68" s="111">
        <f t="shared" si="10"/>
        <v>14.103333333333333</v>
      </c>
      <c r="AC68" s="16"/>
      <c r="AD68" s="16"/>
    </row>
    <row r="69" spans="1:30" ht="15" x14ac:dyDescent="0.25">
      <c r="A69" s="9">
        <v>2009</v>
      </c>
      <c r="B69" s="16">
        <v>25.47</v>
      </c>
      <c r="C69" s="16">
        <v>28.86</v>
      </c>
      <c r="D69" s="16">
        <v>26.57</v>
      </c>
      <c r="E69" s="16">
        <v>22.85</v>
      </c>
      <c r="F69" s="16">
        <v>12.41</v>
      </c>
      <c r="G69" s="16">
        <v>9.11</v>
      </c>
      <c r="H69" s="16">
        <v>12</v>
      </c>
      <c r="I69" s="16">
        <v>9.93</v>
      </c>
      <c r="J69" s="16">
        <v>9.15</v>
      </c>
      <c r="K69" s="16">
        <v>7.49</v>
      </c>
      <c r="L69" s="16">
        <v>10.4</v>
      </c>
      <c r="M69" s="16">
        <v>17.84</v>
      </c>
      <c r="N69" s="111">
        <f t="shared" si="10"/>
        <v>16.006666666666668</v>
      </c>
      <c r="AC69" s="16"/>
      <c r="AD69" s="16"/>
    </row>
    <row r="70" spans="1:30" ht="15" x14ac:dyDescent="0.25">
      <c r="A70" s="9">
        <v>2010</v>
      </c>
      <c r="B70" s="16">
        <v>22.46</v>
      </c>
      <c r="C70" s="16">
        <v>21.36</v>
      </c>
      <c r="D70" s="16">
        <v>19.63</v>
      </c>
      <c r="E70" s="16">
        <v>18.079999999999998</v>
      </c>
      <c r="F70" s="16">
        <v>12.77</v>
      </c>
      <c r="G70" s="16">
        <v>7.27</v>
      </c>
      <c r="H70" s="16">
        <v>7.19</v>
      </c>
      <c r="I70" s="16">
        <v>6.82</v>
      </c>
      <c r="J70" s="16">
        <v>9.89</v>
      </c>
      <c r="K70" s="16">
        <v>7.02</v>
      </c>
      <c r="L70" s="16">
        <v>8.44</v>
      </c>
      <c r="M70" s="16">
        <v>17.010000000000002</v>
      </c>
      <c r="N70" s="111">
        <f t="shared" si="10"/>
        <v>13.161666666666664</v>
      </c>
      <c r="AC70" s="16"/>
      <c r="AD70" s="16"/>
    </row>
    <row r="71" spans="1:30" ht="15" x14ac:dyDescent="0.25">
      <c r="A71" s="9">
        <v>2011</v>
      </c>
      <c r="B71" s="16">
        <v>17.82</v>
      </c>
      <c r="C71" s="16">
        <v>23.05</v>
      </c>
      <c r="D71" s="16">
        <v>23.23</v>
      </c>
      <c r="E71" s="16">
        <v>16.95</v>
      </c>
      <c r="F71" s="16">
        <v>11.91</v>
      </c>
      <c r="G71" s="16">
        <v>7.56</v>
      </c>
      <c r="H71" s="16">
        <v>9.08</v>
      </c>
      <c r="I71" s="16">
        <v>6.83</v>
      </c>
      <c r="J71" s="16">
        <v>7.09</v>
      </c>
      <c r="K71" s="16">
        <v>7.17</v>
      </c>
      <c r="L71" s="16">
        <v>7.29</v>
      </c>
      <c r="M71" s="16">
        <v>14.59</v>
      </c>
      <c r="N71" s="111">
        <f t="shared" si="10"/>
        <v>12.714166666666666</v>
      </c>
      <c r="AC71" s="16"/>
      <c r="AD71" s="16"/>
    </row>
    <row r="72" spans="1:30" ht="15" x14ac:dyDescent="0.25">
      <c r="A72" s="9">
        <v>2012</v>
      </c>
      <c r="B72" s="16">
        <v>26.62</v>
      </c>
      <c r="C72" s="16">
        <v>21.64</v>
      </c>
      <c r="D72" s="16">
        <v>23.93</v>
      </c>
      <c r="E72" s="16">
        <v>12.35</v>
      </c>
      <c r="F72" s="16">
        <v>8.4</v>
      </c>
      <c r="G72" s="16">
        <v>8.5</v>
      </c>
      <c r="H72" s="16">
        <v>12.02</v>
      </c>
      <c r="I72" s="16">
        <v>6.54</v>
      </c>
      <c r="J72" s="16">
        <v>7.65</v>
      </c>
      <c r="K72" s="16">
        <v>7.58</v>
      </c>
      <c r="L72" s="16">
        <v>12.52</v>
      </c>
      <c r="M72" s="16">
        <v>14.32</v>
      </c>
      <c r="N72" s="111">
        <f t="shared" si="10"/>
        <v>13.505833333333335</v>
      </c>
      <c r="AC72" s="16"/>
      <c r="AD72" s="16"/>
    </row>
    <row r="73" spans="1:30" ht="15" x14ac:dyDescent="0.25">
      <c r="A73" s="9">
        <v>2013</v>
      </c>
      <c r="B73" s="16">
        <v>25.83</v>
      </c>
      <c r="C73" s="16">
        <v>23.54</v>
      </c>
      <c r="D73" s="16">
        <v>23.13</v>
      </c>
      <c r="E73" s="16">
        <v>19.309999999999999</v>
      </c>
      <c r="F73" s="16">
        <v>11.87</v>
      </c>
      <c r="G73" s="16">
        <v>7.39</v>
      </c>
      <c r="H73" s="16">
        <v>9.52</v>
      </c>
      <c r="I73" s="16">
        <v>7.63</v>
      </c>
      <c r="J73" s="16">
        <v>6.78</v>
      </c>
      <c r="K73" s="16">
        <v>6.7</v>
      </c>
      <c r="L73" s="16">
        <v>9.31</v>
      </c>
      <c r="M73" s="16">
        <v>19.3</v>
      </c>
      <c r="N73" s="111">
        <f t="shared" si="10"/>
        <v>14.192500000000001</v>
      </c>
      <c r="AC73" s="16"/>
      <c r="AD73" s="16"/>
    </row>
    <row r="74" spans="1:30" ht="15" x14ac:dyDescent="0.25">
      <c r="A74" s="9">
        <v>2014</v>
      </c>
      <c r="B74" s="16">
        <v>21.35</v>
      </c>
      <c r="C74" s="16">
        <v>23.21</v>
      </c>
      <c r="D74" s="16">
        <v>21.16</v>
      </c>
      <c r="E74" s="16">
        <v>20.7</v>
      </c>
      <c r="F74" s="16">
        <v>12.73</v>
      </c>
      <c r="G74" s="16">
        <v>10.74</v>
      </c>
      <c r="H74" s="16">
        <v>16.329999999999998</v>
      </c>
      <c r="I74" s="16">
        <v>9.01</v>
      </c>
      <c r="J74" s="16">
        <v>6.35</v>
      </c>
      <c r="K74" s="16">
        <v>6.83</v>
      </c>
      <c r="L74" s="16">
        <v>10.08</v>
      </c>
      <c r="M74" s="16">
        <v>15.6</v>
      </c>
      <c r="N74" s="111">
        <f t="shared" si="10"/>
        <v>14.5075</v>
      </c>
      <c r="AC74" s="16"/>
      <c r="AD74" s="16"/>
    </row>
    <row r="75" spans="1:30" ht="15" x14ac:dyDescent="0.25">
      <c r="A75" s="9">
        <v>2015</v>
      </c>
      <c r="B75" s="16">
        <v>27.36</v>
      </c>
      <c r="C75" s="16">
        <v>22.47</v>
      </c>
      <c r="D75" s="16">
        <v>25.51</v>
      </c>
      <c r="E75" s="16">
        <v>20.38</v>
      </c>
      <c r="F75" s="16">
        <v>16.38</v>
      </c>
      <c r="G75" s="16">
        <v>15.07</v>
      </c>
      <c r="H75" s="16">
        <v>14.02</v>
      </c>
      <c r="I75" s="16">
        <v>12.63</v>
      </c>
      <c r="J75" s="16">
        <v>8.19</v>
      </c>
      <c r="K75" s="16">
        <v>7.49</v>
      </c>
      <c r="L75" s="16">
        <v>9.77</v>
      </c>
      <c r="M75" s="16">
        <v>17.059999999999999</v>
      </c>
      <c r="N75" s="111">
        <f t="shared" si="10"/>
        <v>16.360833333333336</v>
      </c>
      <c r="AC75" s="16"/>
      <c r="AD75" s="16"/>
    </row>
    <row r="76" spans="1:30" ht="15" x14ac:dyDescent="0.25">
      <c r="A76" s="9">
        <v>2016</v>
      </c>
      <c r="B76" s="16">
        <v>21.29</v>
      </c>
      <c r="C76" s="16">
        <v>26.27</v>
      </c>
      <c r="D76" s="16">
        <v>22.25</v>
      </c>
      <c r="E76" s="16">
        <v>17.09</v>
      </c>
      <c r="F76" s="16">
        <v>9.94</v>
      </c>
      <c r="G76" s="16">
        <v>8.99</v>
      </c>
      <c r="H76" s="16">
        <v>9.94</v>
      </c>
      <c r="I76" s="16">
        <v>8.9700000000000006</v>
      </c>
      <c r="J76" s="16">
        <v>7.55</v>
      </c>
      <c r="K76" s="16">
        <v>7.08</v>
      </c>
      <c r="L76" s="16">
        <v>7.43</v>
      </c>
      <c r="M76" s="16">
        <v>15.84</v>
      </c>
      <c r="N76" s="111">
        <f t="shared" si="10"/>
        <v>13.553333333333335</v>
      </c>
      <c r="AC76" s="16"/>
      <c r="AD76" s="16"/>
    </row>
    <row r="77" spans="1:30" ht="15" x14ac:dyDescent="0.25">
      <c r="A77" s="9">
        <v>2017</v>
      </c>
      <c r="B77" s="16">
        <v>23.94</v>
      </c>
      <c r="C77" s="16">
        <v>21.45</v>
      </c>
      <c r="D77" s="16">
        <v>24.61</v>
      </c>
      <c r="E77" s="16">
        <v>17.2</v>
      </c>
      <c r="F77" s="16">
        <v>6.92</v>
      </c>
      <c r="G77" s="16">
        <v>7.36</v>
      </c>
      <c r="H77" s="16">
        <v>8.4</v>
      </c>
      <c r="I77" s="16">
        <v>7.72</v>
      </c>
      <c r="J77" s="16">
        <v>6.74</v>
      </c>
      <c r="K77" s="16">
        <v>8.9499999999999993</v>
      </c>
      <c r="L77" s="16">
        <v>7.08</v>
      </c>
      <c r="M77" s="16">
        <v>16.8</v>
      </c>
      <c r="N77" s="111">
        <f t="shared" si="10"/>
        <v>13.097500000000002</v>
      </c>
      <c r="S77" s="1"/>
      <c r="AC77" s="16"/>
      <c r="AD77" s="16"/>
    </row>
    <row r="78" spans="1:30" ht="15" x14ac:dyDescent="0.25">
      <c r="A78" s="9">
        <v>2018</v>
      </c>
      <c r="B78" s="16">
        <v>17.760000000000002</v>
      </c>
      <c r="C78" s="16">
        <v>29.17</v>
      </c>
      <c r="D78" s="16">
        <v>23.36</v>
      </c>
      <c r="E78" s="16">
        <v>17.36</v>
      </c>
      <c r="F78" s="16">
        <v>8.76</v>
      </c>
      <c r="G78" s="16">
        <v>7.77</v>
      </c>
      <c r="H78" s="16">
        <v>13.37</v>
      </c>
      <c r="I78" s="16">
        <v>10.6</v>
      </c>
      <c r="J78" s="16">
        <v>6.27</v>
      </c>
      <c r="K78" s="16">
        <v>8.19</v>
      </c>
      <c r="L78" s="16">
        <v>9.6389999999999993</v>
      </c>
      <c r="M78" s="16">
        <v>20.260999999999999</v>
      </c>
      <c r="N78" s="111">
        <f t="shared" si="10"/>
        <v>14.375833333333334</v>
      </c>
      <c r="S78" s="1"/>
      <c r="AC78" s="16"/>
      <c r="AD78" s="16"/>
    </row>
    <row r="79" spans="1:30" ht="15" x14ac:dyDescent="0.25">
      <c r="A79" s="9">
        <v>2019</v>
      </c>
      <c r="B79" s="16">
        <v>23.666</v>
      </c>
      <c r="C79" s="16">
        <v>23.571999999999999</v>
      </c>
      <c r="D79" s="16">
        <v>25.699000000000002</v>
      </c>
      <c r="E79" s="16">
        <v>18.984999999999999</v>
      </c>
      <c r="F79" s="16">
        <v>8.9649999999999999</v>
      </c>
      <c r="G79" s="16">
        <v>12.375</v>
      </c>
      <c r="H79" s="16">
        <v>10.815</v>
      </c>
      <c r="I79" s="16">
        <v>9.2850000000000001</v>
      </c>
      <c r="J79" s="16">
        <v>7.2930000000000001</v>
      </c>
      <c r="K79" s="16">
        <v>6.7309999999999999</v>
      </c>
      <c r="L79" s="16">
        <v>10.032999999999999</v>
      </c>
      <c r="M79" s="16">
        <v>13.917999999999999</v>
      </c>
      <c r="N79" s="111">
        <f t="shared" si="10"/>
        <v>14.278083333333333</v>
      </c>
      <c r="S79" s="1"/>
    </row>
    <row r="80" spans="1:30" ht="15" x14ac:dyDescent="0.25">
      <c r="A80" s="9">
        <v>2020</v>
      </c>
      <c r="B80" s="16">
        <v>21.963000000000001</v>
      </c>
      <c r="C80" s="16">
        <v>24.66</v>
      </c>
      <c r="D80" s="16">
        <v>25.760999999999999</v>
      </c>
      <c r="E80" s="16">
        <v>17.704999999999998</v>
      </c>
      <c r="F80" s="16"/>
      <c r="G80" s="16"/>
      <c r="H80" s="16"/>
      <c r="I80" s="16"/>
      <c r="J80" s="16"/>
      <c r="K80" s="16"/>
      <c r="L80" s="16"/>
      <c r="M80" s="16"/>
      <c r="N80" s="111"/>
      <c r="R80" s="16"/>
      <c r="S80" s="1"/>
    </row>
    <row r="81" spans="1:20" ht="15" x14ac:dyDescent="0.25">
      <c r="A81" s="7"/>
      <c r="N81" s="112"/>
      <c r="R81" s="16"/>
      <c r="S81" s="1"/>
    </row>
    <row r="82" spans="1:20" ht="15" x14ac:dyDescent="0.25">
      <c r="A82" s="9" t="s">
        <v>18</v>
      </c>
      <c r="B82" s="90">
        <f>AVERAGE(B33:B80)</f>
        <v>22.248234221479255</v>
      </c>
      <c r="C82" s="90">
        <f t="shared" ref="C82:M82" si="11">AVERAGE(C55:C80)</f>
        <v>23.505928571428576</v>
      </c>
      <c r="D82" s="90">
        <f t="shared" si="11"/>
        <v>23.450714285714291</v>
      </c>
      <c r="E82" s="90">
        <f t="shared" si="11"/>
        <v>18.524761904761903</v>
      </c>
      <c r="F82" s="90">
        <f t="shared" si="11"/>
        <v>11.23238095238095</v>
      </c>
      <c r="G82" s="90">
        <f t="shared" si="11"/>
        <v>9.3042857142857152</v>
      </c>
      <c r="H82" s="90">
        <f t="shared" si="11"/>
        <v>10.58666666666667</v>
      </c>
      <c r="I82" s="90">
        <f t="shared" si="11"/>
        <v>9.0823809523809498</v>
      </c>
      <c r="J82" s="90">
        <f t="shared" si="11"/>
        <v>7.6626666666666692</v>
      </c>
      <c r="K82" s="90">
        <f t="shared" si="11"/>
        <v>7.809095238095237</v>
      </c>
      <c r="L82" s="90">
        <f t="shared" si="11"/>
        <v>9.3126666666666686</v>
      </c>
      <c r="M82" s="90">
        <f t="shared" si="11"/>
        <v>16.293761904761908</v>
      </c>
      <c r="N82" s="111">
        <f>AVERAGE(N62:N80)</f>
        <v>13.821045314253649</v>
      </c>
      <c r="R82" s="16"/>
      <c r="S82" s="1"/>
    </row>
    <row r="83" spans="1:20" ht="15" x14ac:dyDescent="0.25">
      <c r="A83" s="9" t="s">
        <v>19</v>
      </c>
      <c r="B83" s="90">
        <f>STDEV(B33:B80)</f>
        <v>5.1617887051343558</v>
      </c>
      <c r="C83" s="90">
        <f t="shared" ref="C83:M83" si="12">STDEV(C55:C80)</f>
        <v>2.5741610491852711</v>
      </c>
      <c r="D83" s="90">
        <f t="shared" si="12"/>
        <v>2.649879702795118</v>
      </c>
      <c r="E83" s="90">
        <f t="shared" si="12"/>
        <v>2.7729598248940377</v>
      </c>
      <c r="F83" s="90">
        <f t="shared" si="12"/>
        <v>2.7281296793992618</v>
      </c>
      <c r="G83" s="90">
        <f t="shared" si="12"/>
        <v>1.9966955737632379</v>
      </c>
      <c r="H83" s="90">
        <f t="shared" si="12"/>
        <v>2.2528605889697864</v>
      </c>
      <c r="I83" s="90">
        <f t="shared" si="12"/>
        <v>1.8058340310280689</v>
      </c>
      <c r="J83" s="90">
        <f t="shared" si="12"/>
        <v>1.0106589104803216</v>
      </c>
      <c r="K83" s="90">
        <f t="shared" si="12"/>
        <v>0.94893687380995217</v>
      </c>
      <c r="L83" s="90">
        <f t="shared" si="12"/>
        <v>2.0749742970295459</v>
      </c>
      <c r="M83" s="90">
        <f t="shared" si="12"/>
        <v>3.0269318443724584</v>
      </c>
      <c r="N83" s="111">
        <f>STDEV(N62:N80)</f>
        <v>1.2105813946631845</v>
      </c>
      <c r="R83" s="16"/>
      <c r="S83" s="1"/>
      <c r="T83" s="1"/>
    </row>
    <row r="84" spans="1:20" ht="15" x14ac:dyDescent="0.25">
      <c r="A84" s="9" t="s">
        <v>20</v>
      </c>
      <c r="B84" s="90">
        <f t="shared" ref="B84:M84" si="13">B83/B82*100</f>
        <v>23.200891602224221</v>
      </c>
      <c r="C84" s="90">
        <f t="shared" si="13"/>
        <v>10.951114061982475</v>
      </c>
      <c r="D84" s="90">
        <f t="shared" si="13"/>
        <v>11.299782473616899</v>
      </c>
      <c r="E84" s="90">
        <f t="shared" si="13"/>
        <v>14.968936384446764</v>
      </c>
      <c r="F84" s="90">
        <f t="shared" si="13"/>
        <v>24.288080069265945</v>
      </c>
      <c r="G84" s="90">
        <f t="shared" si="13"/>
        <v>21.459955498760426</v>
      </c>
      <c r="H84" s="90">
        <f t="shared" si="13"/>
        <v>21.280169291276312</v>
      </c>
      <c r="I84" s="90">
        <f t="shared" si="13"/>
        <v>19.882826326005066</v>
      </c>
      <c r="J84" s="90">
        <f t="shared" si="13"/>
        <v>13.189388948325057</v>
      </c>
      <c r="K84" s="90">
        <f t="shared" si="13"/>
        <v>12.151687806043624</v>
      </c>
      <c r="L84" s="90">
        <f t="shared" si="13"/>
        <v>22.281204420819805</v>
      </c>
      <c r="M84" s="90">
        <f t="shared" si="13"/>
        <v>18.577243622835972</v>
      </c>
      <c r="N84" s="111">
        <f>N83/N82*100</f>
        <v>8.758971316118263</v>
      </c>
      <c r="R84" s="16"/>
      <c r="S84" s="1"/>
      <c r="T84" s="1"/>
    </row>
    <row r="85" spans="1:20" ht="15" x14ac:dyDescent="0.25">
      <c r="A85" s="9" t="s">
        <v>21</v>
      </c>
      <c r="B85" s="90">
        <f>MIN(B33:B80)</f>
        <v>2.9490284518975525</v>
      </c>
      <c r="C85" s="90">
        <f t="shared" ref="C85:M85" si="14">MIN(C55:C80)</f>
        <v>17.39</v>
      </c>
      <c r="D85" s="90">
        <f t="shared" si="14"/>
        <v>16.38</v>
      </c>
      <c r="E85" s="90">
        <f t="shared" si="14"/>
        <v>12.35</v>
      </c>
      <c r="F85" s="90">
        <f t="shared" si="14"/>
        <v>6.92</v>
      </c>
      <c r="G85" s="90">
        <f t="shared" si="14"/>
        <v>7.25</v>
      </c>
      <c r="H85" s="90">
        <f t="shared" si="14"/>
        <v>7.19</v>
      </c>
      <c r="I85" s="90">
        <f t="shared" si="14"/>
        <v>6.54</v>
      </c>
      <c r="J85" s="90">
        <f t="shared" si="14"/>
        <v>6.27</v>
      </c>
      <c r="K85" s="90">
        <f t="shared" si="14"/>
        <v>6.58</v>
      </c>
      <c r="L85" s="90">
        <f t="shared" si="14"/>
        <v>4.09</v>
      </c>
      <c r="M85" s="90">
        <f t="shared" si="14"/>
        <v>5.82</v>
      </c>
      <c r="N85" s="111">
        <f>MIN(N62:N80)</f>
        <v>10.795833333333333</v>
      </c>
      <c r="R85" s="16"/>
      <c r="S85" s="1"/>
      <c r="T85" s="1"/>
    </row>
    <row r="86" spans="1:20" ht="15" x14ac:dyDescent="0.25">
      <c r="A86" s="9" t="s">
        <v>22</v>
      </c>
      <c r="B86" s="90">
        <f>MAX(B33:B80)</f>
        <v>28.88</v>
      </c>
      <c r="C86" s="90">
        <f t="shared" ref="C86:M86" si="15">MAX(C55:C80)</f>
        <v>29.17</v>
      </c>
      <c r="D86" s="90">
        <f t="shared" si="15"/>
        <v>27.2</v>
      </c>
      <c r="E86" s="90">
        <f t="shared" si="15"/>
        <v>25.96</v>
      </c>
      <c r="F86" s="90">
        <f t="shared" si="15"/>
        <v>17.559999999999999</v>
      </c>
      <c r="G86" s="90">
        <f t="shared" si="15"/>
        <v>15.07</v>
      </c>
      <c r="H86" s="90">
        <f t="shared" si="15"/>
        <v>16.329999999999998</v>
      </c>
      <c r="I86" s="90">
        <f t="shared" si="15"/>
        <v>12.63</v>
      </c>
      <c r="J86" s="90">
        <f t="shared" si="15"/>
        <v>9.89</v>
      </c>
      <c r="K86" s="90">
        <f t="shared" si="15"/>
        <v>10.239999999999998</v>
      </c>
      <c r="L86" s="90">
        <f t="shared" si="15"/>
        <v>13.93</v>
      </c>
      <c r="M86" s="90">
        <f t="shared" si="15"/>
        <v>20.260999999999999</v>
      </c>
      <c r="N86" s="111">
        <f>MAX(N62:N80)</f>
        <v>16.360833333333336</v>
      </c>
      <c r="R86" s="16"/>
      <c r="T86" s="1"/>
    </row>
    <row r="87" spans="1:20" ht="15" x14ac:dyDescent="0.25">
      <c r="A87" s="9" t="s">
        <v>23</v>
      </c>
      <c r="B87" s="90">
        <f>QUARTILE(B33:B80,1)</f>
        <v>21.378772222222224</v>
      </c>
      <c r="C87" s="90">
        <f t="shared" ref="C87:M87" si="16">QUARTILE(C55:C80,1)</f>
        <v>22.06</v>
      </c>
      <c r="D87" s="90">
        <f t="shared" si="16"/>
        <v>22.427499999999998</v>
      </c>
      <c r="E87" s="90">
        <f t="shared" si="16"/>
        <v>17.09</v>
      </c>
      <c r="F87" s="90">
        <f t="shared" si="16"/>
        <v>8.9649999999999999</v>
      </c>
      <c r="G87" s="90">
        <f t="shared" si="16"/>
        <v>7.77</v>
      </c>
      <c r="H87" s="90">
        <f t="shared" si="16"/>
        <v>9.17</v>
      </c>
      <c r="I87" s="90">
        <f t="shared" si="16"/>
        <v>7.63</v>
      </c>
      <c r="J87" s="90">
        <f t="shared" si="16"/>
        <v>7.02</v>
      </c>
      <c r="K87" s="90">
        <f t="shared" si="16"/>
        <v>7.08</v>
      </c>
      <c r="L87" s="90">
        <f t="shared" si="16"/>
        <v>8.1300000000000008</v>
      </c>
      <c r="M87" s="90">
        <f t="shared" si="16"/>
        <v>15.38</v>
      </c>
      <c r="N87" s="111">
        <f>QUARTILE(N62:N80,1)</f>
        <v>13.243238636363635</v>
      </c>
      <c r="R87" s="16"/>
      <c r="S87" s="1"/>
      <c r="T87" s="1"/>
    </row>
    <row r="88" spans="1:20" ht="15" x14ac:dyDescent="0.25">
      <c r="A88" s="9" t="s">
        <v>24</v>
      </c>
      <c r="B88" s="90">
        <f>QUARTILE(B55:B80,2)</f>
        <v>23.48</v>
      </c>
      <c r="C88" s="90">
        <f t="shared" ref="C88:M88" si="17">QUARTILE(C55:C80,2)</f>
        <v>23.21</v>
      </c>
      <c r="D88" s="90">
        <f t="shared" si="17"/>
        <v>23.725000000000001</v>
      </c>
      <c r="E88" s="90">
        <f t="shared" si="17"/>
        <v>18.079999999999998</v>
      </c>
      <c r="F88" s="90">
        <f t="shared" si="17"/>
        <v>11.87</v>
      </c>
      <c r="G88" s="90">
        <f t="shared" si="17"/>
        <v>8.86</v>
      </c>
      <c r="H88" s="90">
        <f t="shared" si="17"/>
        <v>9.94</v>
      </c>
      <c r="I88" s="90">
        <f t="shared" si="17"/>
        <v>9.01</v>
      </c>
      <c r="J88" s="90">
        <f t="shared" si="17"/>
        <v>7.55</v>
      </c>
      <c r="K88" s="90">
        <f t="shared" si="17"/>
        <v>7.53</v>
      </c>
      <c r="L88" s="90">
        <f t="shared" si="17"/>
        <v>9.4649999999999999</v>
      </c>
      <c r="M88" s="90">
        <f t="shared" si="17"/>
        <v>16.8</v>
      </c>
      <c r="N88" s="111">
        <f>QUARTILE(N62:N80,2)</f>
        <v>13.618333333333332</v>
      </c>
      <c r="R88" s="16"/>
      <c r="S88" s="1"/>
      <c r="T88" s="1"/>
    </row>
    <row r="89" spans="1:20" ht="15" x14ac:dyDescent="0.25">
      <c r="A89" s="9" t="s">
        <v>25</v>
      </c>
      <c r="B89" s="90">
        <f>QUARTILE(B55:B80,3)</f>
        <v>25.47</v>
      </c>
      <c r="C89" s="90">
        <f t="shared" ref="C89:M89" si="18">QUARTILE(C55:C80,3)</f>
        <v>24.66</v>
      </c>
      <c r="D89" s="90">
        <f t="shared" si="18"/>
        <v>25.51</v>
      </c>
      <c r="E89" s="90">
        <f t="shared" si="18"/>
        <v>20.09</v>
      </c>
      <c r="F89" s="90">
        <f t="shared" si="18"/>
        <v>12.73</v>
      </c>
      <c r="G89" s="90">
        <f t="shared" si="18"/>
        <v>10.039999999999999</v>
      </c>
      <c r="H89" s="90">
        <f t="shared" si="18"/>
        <v>12</v>
      </c>
      <c r="I89" s="90">
        <f t="shared" si="18"/>
        <v>10.3</v>
      </c>
      <c r="J89" s="90">
        <f t="shared" si="18"/>
        <v>8.1349999999999998</v>
      </c>
      <c r="K89" s="90">
        <f t="shared" si="18"/>
        <v>8.3699999999999992</v>
      </c>
      <c r="L89" s="90">
        <f t="shared" si="18"/>
        <v>10.08</v>
      </c>
      <c r="M89" s="90">
        <f t="shared" si="18"/>
        <v>17.84</v>
      </c>
      <c r="N89" s="111">
        <f>QUARTILE(N62:N80,3)</f>
        <v>14.329520833333332</v>
      </c>
      <c r="R89" s="16"/>
      <c r="T89" s="1"/>
    </row>
    <row r="90" spans="1:20" ht="15" x14ac:dyDescent="0.25">
      <c r="A90" s="9"/>
      <c r="B90" s="16"/>
      <c r="C90" s="16"/>
      <c r="D90" s="16"/>
      <c r="E90" s="16"/>
      <c r="F90" s="16"/>
      <c r="G90" s="16"/>
      <c r="H90" s="16"/>
      <c r="I90" s="16"/>
      <c r="J90" s="16"/>
      <c r="K90" s="16"/>
      <c r="L90" s="16"/>
      <c r="M90" s="16"/>
      <c r="N90" s="111"/>
      <c r="R90" s="16"/>
      <c r="T90" s="1"/>
    </row>
    <row r="91" spans="1:20" ht="15" x14ac:dyDescent="0.25">
      <c r="A91" s="9"/>
      <c r="B91" s="16"/>
      <c r="C91" s="16"/>
      <c r="D91" s="16"/>
      <c r="E91" s="16"/>
      <c r="F91" s="16"/>
      <c r="G91" s="16"/>
      <c r="H91" s="16"/>
      <c r="I91" s="16"/>
      <c r="J91" s="16"/>
      <c r="K91" s="16"/>
      <c r="L91" s="16"/>
      <c r="M91" s="16"/>
      <c r="N91" s="111"/>
      <c r="R91" s="16"/>
      <c r="T91" s="1"/>
    </row>
    <row r="92" spans="1:20" ht="18.75" x14ac:dyDescent="0.3">
      <c r="A92" s="25" t="s">
        <v>33</v>
      </c>
      <c r="R92" s="1"/>
      <c r="T92" s="1"/>
    </row>
    <row r="93" spans="1:20" ht="15.75" x14ac:dyDescent="0.25">
      <c r="A93" s="4" t="s">
        <v>15</v>
      </c>
      <c r="B93" s="74" t="s">
        <v>2</v>
      </c>
      <c r="C93" s="74" t="s">
        <v>3</v>
      </c>
      <c r="D93" s="74" t="s">
        <v>4</v>
      </c>
      <c r="E93" s="74" t="s">
        <v>5</v>
      </c>
      <c r="F93" s="74" t="s">
        <v>6</v>
      </c>
      <c r="G93" s="74" t="s">
        <v>16</v>
      </c>
      <c r="H93" s="74" t="s">
        <v>17</v>
      </c>
      <c r="I93" s="74" t="s">
        <v>7</v>
      </c>
      <c r="J93" s="74" t="s">
        <v>8</v>
      </c>
      <c r="K93" s="74" t="s">
        <v>9</v>
      </c>
      <c r="L93" s="74" t="s">
        <v>10</v>
      </c>
      <c r="M93" s="74" t="s">
        <v>11</v>
      </c>
      <c r="N93" s="104" t="s">
        <v>1</v>
      </c>
      <c r="O93" s="104" t="s">
        <v>14</v>
      </c>
      <c r="R93" s="1"/>
      <c r="T93" s="1"/>
    </row>
    <row r="94" spans="1:20" ht="15.75" x14ac:dyDescent="0.25">
      <c r="A94" s="9">
        <v>1983</v>
      </c>
      <c r="B94" s="74"/>
      <c r="C94" s="74"/>
      <c r="D94" s="74"/>
      <c r="E94" s="74"/>
      <c r="F94" s="74"/>
      <c r="G94" s="74"/>
      <c r="H94" s="74"/>
      <c r="I94" s="74"/>
      <c r="J94" s="16">
        <v>38.5</v>
      </c>
      <c r="K94" s="16">
        <v>36.1</v>
      </c>
      <c r="L94" s="16">
        <v>43.7</v>
      </c>
      <c r="M94" s="16">
        <v>40.4</v>
      </c>
      <c r="N94" s="111">
        <f t="shared" ref="N94:N117" si="19">AVERAGE(B94:M94)</f>
        <v>39.674999999999997</v>
      </c>
      <c r="O94" s="18">
        <f t="shared" ref="O94:O117" si="20">MAX(B94:M94)</f>
        <v>43.7</v>
      </c>
      <c r="R94" s="1"/>
      <c r="T94" s="1"/>
    </row>
    <row r="95" spans="1:20" ht="15" x14ac:dyDescent="0.25">
      <c r="A95" s="9">
        <v>1984</v>
      </c>
      <c r="B95" s="16">
        <v>39.700000000000003</v>
      </c>
      <c r="C95" s="16">
        <v>36.6</v>
      </c>
      <c r="D95" s="16">
        <v>37.5</v>
      </c>
      <c r="E95" s="16">
        <v>38</v>
      </c>
      <c r="F95" s="16">
        <v>38.6</v>
      </c>
      <c r="G95" s="16">
        <v>42</v>
      </c>
      <c r="H95" s="16">
        <v>33.700000000000003</v>
      </c>
      <c r="I95" s="16">
        <v>65.2</v>
      </c>
      <c r="J95" s="16">
        <v>36.6</v>
      </c>
      <c r="K95" s="16">
        <v>34.1</v>
      </c>
      <c r="L95" s="16">
        <v>50.1</v>
      </c>
      <c r="M95" s="16">
        <v>42.8</v>
      </c>
      <c r="N95" s="111">
        <f t="shared" si="19"/>
        <v>41.241666666666674</v>
      </c>
      <c r="O95" s="18">
        <f t="shared" si="20"/>
        <v>65.2</v>
      </c>
    </row>
    <row r="96" spans="1:20" ht="15" x14ac:dyDescent="0.25">
      <c r="A96" s="9">
        <v>1985</v>
      </c>
      <c r="B96" s="16">
        <v>44.2</v>
      </c>
      <c r="C96" s="16">
        <v>40.200000000000003</v>
      </c>
      <c r="D96" s="16">
        <v>41.3</v>
      </c>
      <c r="E96" s="16">
        <v>34.4</v>
      </c>
      <c r="F96" s="16">
        <v>31.5</v>
      </c>
      <c r="G96" s="16">
        <v>36.1</v>
      </c>
      <c r="H96" s="16">
        <v>35.799999999999997</v>
      </c>
      <c r="I96" s="16">
        <v>31.3</v>
      </c>
      <c r="J96" s="16">
        <v>31.1</v>
      </c>
      <c r="K96" s="16">
        <v>44.9</v>
      </c>
      <c r="L96" s="16">
        <v>39.9</v>
      </c>
      <c r="M96" s="16">
        <v>43.4</v>
      </c>
      <c r="N96" s="111">
        <f t="shared" si="19"/>
        <v>37.841666666666661</v>
      </c>
      <c r="O96" s="18">
        <f t="shared" si="20"/>
        <v>44.9</v>
      </c>
    </row>
    <row r="97" spans="1:16" ht="15" x14ac:dyDescent="0.25">
      <c r="A97" s="9">
        <v>1986</v>
      </c>
      <c r="B97" s="16">
        <v>39.4</v>
      </c>
      <c r="C97" s="16">
        <v>36.299999999999997</v>
      </c>
      <c r="D97" s="16">
        <v>39.700000000000003</v>
      </c>
      <c r="E97" s="16">
        <v>35.6</v>
      </c>
      <c r="F97" s="16">
        <v>31</v>
      </c>
      <c r="G97" s="16">
        <v>33.5</v>
      </c>
      <c r="H97" s="16">
        <v>30.4</v>
      </c>
      <c r="I97" s="16">
        <v>29.6</v>
      </c>
      <c r="J97" s="16">
        <v>30.4</v>
      </c>
      <c r="K97" s="16">
        <v>31.5</v>
      </c>
      <c r="L97" s="16">
        <v>42.1</v>
      </c>
      <c r="M97" s="16">
        <v>43.8</v>
      </c>
      <c r="N97" s="111">
        <f t="shared" si="19"/>
        <v>35.274999999999999</v>
      </c>
      <c r="O97" s="18">
        <f t="shared" si="20"/>
        <v>43.8</v>
      </c>
    </row>
    <row r="98" spans="1:16" ht="15" x14ac:dyDescent="0.25">
      <c r="A98" s="9">
        <v>1987</v>
      </c>
      <c r="B98" s="16">
        <v>39.700000000000003</v>
      </c>
      <c r="C98" s="16">
        <v>48.9</v>
      </c>
      <c r="D98" s="16">
        <v>37.5</v>
      </c>
      <c r="E98" s="16">
        <v>44.4</v>
      </c>
      <c r="F98" s="16">
        <v>39.200000000000003</v>
      </c>
      <c r="G98" s="16">
        <v>39.700000000000003</v>
      </c>
      <c r="H98" s="16">
        <v>43.5</v>
      </c>
      <c r="I98" s="16">
        <v>38.299999999999997</v>
      </c>
      <c r="J98" s="16">
        <v>33.200000000000003</v>
      </c>
      <c r="K98" s="16">
        <v>30</v>
      </c>
      <c r="L98" s="16">
        <v>35.4</v>
      </c>
      <c r="M98" s="16">
        <v>39.9</v>
      </c>
      <c r="N98" s="111">
        <f t="shared" si="19"/>
        <v>39.141666666666659</v>
      </c>
      <c r="O98" s="18">
        <f t="shared" si="20"/>
        <v>48.9</v>
      </c>
    </row>
    <row r="99" spans="1:16" ht="15" x14ac:dyDescent="0.25">
      <c r="A99" s="9">
        <v>1988</v>
      </c>
      <c r="B99" s="16">
        <v>36.1</v>
      </c>
      <c r="C99" s="16">
        <v>40.200000000000003</v>
      </c>
      <c r="D99" s="16">
        <v>42</v>
      </c>
      <c r="E99" s="16">
        <v>36.799999999999997</v>
      </c>
      <c r="F99" s="16">
        <v>41.3</v>
      </c>
      <c r="G99" s="16">
        <v>32.5</v>
      </c>
      <c r="H99" s="16">
        <v>37.5</v>
      </c>
      <c r="I99" s="16">
        <v>33.5</v>
      </c>
      <c r="J99" s="16">
        <v>48.2</v>
      </c>
      <c r="K99" s="16">
        <v>38.299999999999997</v>
      </c>
      <c r="L99" s="16">
        <v>39.200000000000003</v>
      </c>
      <c r="M99" s="16">
        <v>40.9</v>
      </c>
      <c r="N99" s="111">
        <f t="shared" si="19"/>
        <v>38.875</v>
      </c>
      <c r="O99" s="18">
        <f t="shared" si="20"/>
        <v>48.2</v>
      </c>
    </row>
    <row r="100" spans="1:16" ht="15" x14ac:dyDescent="0.25">
      <c r="A100" s="9">
        <v>1989</v>
      </c>
      <c r="B100" s="16">
        <v>43</v>
      </c>
      <c r="C100" s="16">
        <v>48.2</v>
      </c>
      <c r="D100" s="16">
        <v>35.1</v>
      </c>
      <c r="E100" s="16">
        <v>35.1</v>
      </c>
      <c r="F100" s="16">
        <v>34.4</v>
      </c>
      <c r="G100" s="16">
        <v>29</v>
      </c>
      <c r="H100" s="16">
        <v>46.8</v>
      </c>
      <c r="I100" s="16">
        <v>51.6</v>
      </c>
      <c r="J100" s="16">
        <v>41.6</v>
      </c>
      <c r="K100" s="16">
        <v>44.2</v>
      </c>
      <c r="L100" s="16">
        <v>45.3</v>
      </c>
      <c r="M100" s="16">
        <v>48.2</v>
      </c>
      <c r="N100" s="111">
        <f t="shared" si="19"/>
        <v>41.875000000000007</v>
      </c>
      <c r="O100" s="18">
        <f t="shared" si="20"/>
        <v>51.6</v>
      </c>
    </row>
    <row r="101" spans="1:16" ht="15" x14ac:dyDescent="0.25">
      <c r="A101" s="9">
        <v>1990</v>
      </c>
      <c r="B101" s="16">
        <v>41.2</v>
      </c>
      <c r="C101" s="16">
        <v>44.5</v>
      </c>
      <c r="D101" s="16">
        <v>43</v>
      </c>
      <c r="E101" s="16">
        <v>42</v>
      </c>
      <c r="F101" s="16">
        <v>40.1</v>
      </c>
      <c r="G101" s="16">
        <v>38.6</v>
      </c>
      <c r="H101" s="16">
        <v>42.1</v>
      </c>
      <c r="I101" s="16">
        <v>36.299999999999997</v>
      </c>
      <c r="J101" s="16">
        <v>37.799999999999997</v>
      </c>
      <c r="K101" s="16">
        <v>42.3</v>
      </c>
      <c r="L101" s="16">
        <v>44.4</v>
      </c>
      <c r="M101" s="16">
        <v>43.5</v>
      </c>
      <c r="N101" s="111">
        <f t="shared" si="19"/>
        <v>41.31666666666667</v>
      </c>
      <c r="O101" s="18">
        <f t="shared" si="20"/>
        <v>44.5</v>
      </c>
    </row>
    <row r="102" spans="1:16" ht="15" x14ac:dyDescent="0.25">
      <c r="A102" s="9">
        <v>1991</v>
      </c>
      <c r="B102" s="16">
        <v>39.9</v>
      </c>
      <c r="C102" s="16">
        <v>46</v>
      </c>
      <c r="D102" s="16">
        <v>61.6</v>
      </c>
      <c r="E102" s="16">
        <v>39.9</v>
      </c>
      <c r="F102" s="16">
        <v>44.5</v>
      </c>
      <c r="G102" s="16">
        <v>45.6</v>
      </c>
      <c r="H102" s="16">
        <v>49.4</v>
      </c>
      <c r="I102" s="16">
        <v>55.2</v>
      </c>
      <c r="J102" s="16">
        <v>42.7</v>
      </c>
      <c r="K102" s="16">
        <v>39</v>
      </c>
      <c r="L102" s="16">
        <v>48.2</v>
      </c>
      <c r="M102" s="16">
        <v>48.7</v>
      </c>
      <c r="N102" s="111">
        <f t="shared" si="19"/>
        <v>46.724999999999994</v>
      </c>
      <c r="O102" s="18">
        <f t="shared" si="20"/>
        <v>61.6</v>
      </c>
    </row>
    <row r="103" spans="1:16" ht="15" x14ac:dyDescent="0.25">
      <c r="A103" s="9">
        <v>1992</v>
      </c>
      <c r="B103" s="16">
        <v>38.5</v>
      </c>
      <c r="C103" s="16">
        <v>45</v>
      </c>
      <c r="D103" s="16">
        <v>47</v>
      </c>
      <c r="E103" s="16">
        <v>43.1</v>
      </c>
      <c r="F103" s="16">
        <v>39</v>
      </c>
      <c r="G103" s="16">
        <v>107</v>
      </c>
      <c r="H103" s="16">
        <v>42.2</v>
      </c>
      <c r="I103" s="16">
        <v>41.3</v>
      </c>
      <c r="J103" s="16">
        <v>41</v>
      </c>
      <c r="K103" s="16">
        <v>54.9</v>
      </c>
      <c r="L103" s="16">
        <v>38.1</v>
      </c>
      <c r="M103" s="16">
        <v>50.2</v>
      </c>
      <c r="N103" s="111">
        <f t="shared" si="19"/>
        <v>48.94166666666667</v>
      </c>
      <c r="O103" s="18">
        <f t="shared" si="20"/>
        <v>107</v>
      </c>
      <c r="P103" s="1"/>
    </row>
    <row r="104" spans="1:16" ht="15" x14ac:dyDescent="0.25">
      <c r="A104" s="9">
        <v>1993</v>
      </c>
      <c r="B104" s="16">
        <v>49.2</v>
      </c>
      <c r="C104" s="16">
        <v>47.6</v>
      </c>
      <c r="D104" s="16">
        <v>55.1</v>
      </c>
      <c r="E104" s="16">
        <v>56.6</v>
      </c>
      <c r="F104" s="16">
        <v>46.9</v>
      </c>
      <c r="G104" s="16">
        <v>50.1</v>
      </c>
      <c r="H104" s="16">
        <v>47.3</v>
      </c>
      <c r="I104" s="16">
        <v>51.5</v>
      </c>
      <c r="J104" s="16">
        <v>43.5</v>
      </c>
      <c r="K104" s="16">
        <v>41.3</v>
      </c>
      <c r="L104" s="16">
        <v>53.5</v>
      </c>
      <c r="M104" s="16">
        <v>46</v>
      </c>
      <c r="N104" s="111">
        <f t="shared" si="19"/>
        <v>49.050000000000004</v>
      </c>
      <c r="O104" s="18">
        <f t="shared" si="20"/>
        <v>56.6</v>
      </c>
      <c r="P104" s="1"/>
    </row>
    <row r="105" spans="1:16" ht="15" x14ac:dyDescent="0.25">
      <c r="A105" s="9">
        <v>1994</v>
      </c>
      <c r="B105" s="16">
        <v>45.1</v>
      </c>
      <c r="C105" s="16">
        <v>46.7</v>
      </c>
      <c r="D105" s="16">
        <v>41.6</v>
      </c>
      <c r="E105" s="16">
        <v>56.8</v>
      </c>
      <c r="F105" s="16">
        <v>43.5</v>
      </c>
      <c r="G105" s="16">
        <v>37.9</v>
      </c>
      <c r="H105" s="16">
        <v>42.6</v>
      </c>
      <c r="I105" s="16">
        <v>44.1</v>
      </c>
      <c r="J105" s="16">
        <v>47.6</v>
      </c>
      <c r="K105" s="16">
        <v>38.299999999999997</v>
      </c>
      <c r="L105" s="16">
        <v>53</v>
      </c>
      <c r="M105" s="16">
        <v>45.9</v>
      </c>
      <c r="N105" s="111">
        <f t="shared" si="19"/>
        <v>45.258333333333333</v>
      </c>
      <c r="O105" s="18">
        <f t="shared" si="20"/>
        <v>56.8</v>
      </c>
      <c r="P105" s="1"/>
    </row>
    <row r="106" spans="1:16" ht="15" x14ac:dyDescent="0.25">
      <c r="A106" s="9">
        <v>1995</v>
      </c>
      <c r="B106" s="16">
        <v>51.3</v>
      </c>
      <c r="C106" s="16">
        <v>49.8</v>
      </c>
      <c r="D106" s="16">
        <v>46.6</v>
      </c>
      <c r="E106" s="16">
        <v>50.9</v>
      </c>
      <c r="F106" s="16">
        <v>39.799999999999997</v>
      </c>
      <c r="G106" s="16">
        <v>51</v>
      </c>
      <c r="H106" s="16">
        <v>45.3</v>
      </c>
      <c r="I106" s="16">
        <v>40.4</v>
      </c>
      <c r="J106" s="16">
        <v>42.7</v>
      </c>
      <c r="K106" s="16">
        <v>37.4</v>
      </c>
      <c r="L106" s="16">
        <v>47.6</v>
      </c>
      <c r="M106" s="16">
        <v>44.6</v>
      </c>
      <c r="N106" s="111">
        <f t="shared" si="19"/>
        <v>45.616666666666667</v>
      </c>
      <c r="O106" s="18">
        <f t="shared" si="20"/>
        <v>51.3</v>
      </c>
      <c r="P106" s="1"/>
    </row>
    <row r="107" spans="1:16" ht="15" x14ac:dyDescent="0.25">
      <c r="A107" s="9">
        <v>1996</v>
      </c>
      <c r="B107" s="16">
        <v>52.3</v>
      </c>
      <c r="C107" s="16">
        <v>58.9</v>
      </c>
      <c r="D107" s="16">
        <v>67.900000000000006</v>
      </c>
      <c r="E107" s="16">
        <v>38.4</v>
      </c>
      <c r="F107" s="16">
        <v>54.6</v>
      </c>
      <c r="G107" s="16">
        <v>55.3</v>
      </c>
      <c r="H107" s="16">
        <v>44.8</v>
      </c>
      <c r="I107" s="16">
        <v>44.2</v>
      </c>
      <c r="J107" s="16">
        <v>49.2</v>
      </c>
      <c r="K107" s="16">
        <v>41</v>
      </c>
      <c r="L107" s="16">
        <v>59.7</v>
      </c>
      <c r="M107" s="16">
        <v>52.3</v>
      </c>
      <c r="N107" s="111">
        <f t="shared" si="19"/>
        <v>51.550000000000004</v>
      </c>
      <c r="O107" s="18">
        <f t="shared" si="20"/>
        <v>67.900000000000006</v>
      </c>
      <c r="P107" s="1"/>
    </row>
    <row r="108" spans="1:16" ht="15" x14ac:dyDescent="0.25">
      <c r="A108" s="9">
        <v>1997</v>
      </c>
      <c r="B108" s="16">
        <v>45.6</v>
      </c>
      <c r="C108" s="16">
        <v>48</v>
      </c>
      <c r="D108" s="16">
        <v>50.4</v>
      </c>
      <c r="E108" s="16">
        <v>39.6</v>
      </c>
      <c r="F108" s="16">
        <v>44.1</v>
      </c>
      <c r="G108" s="16">
        <v>45.7</v>
      </c>
      <c r="H108" s="16">
        <v>64.099999999999994</v>
      </c>
      <c r="I108" s="16">
        <v>39.4</v>
      </c>
      <c r="J108" s="16">
        <v>46</v>
      </c>
      <c r="K108" s="16">
        <v>48.7</v>
      </c>
      <c r="L108" s="16">
        <v>39.200000000000003</v>
      </c>
      <c r="M108" s="16">
        <v>49</v>
      </c>
      <c r="N108" s="111">
        <f t="shared" si="19"/>
        <v>46.65</v>
      </c>
      <c r="O108" s="18">
        <f t="shared" si="20"/>
        <v>64.099999999999994</v>
      </c>
      <c r="P108" s="1"/>
    </row>
    <row r="109" spans="1:16" ht="15" x14ac:dyDescent="0.25">
      <c r="A109" s="9">
        <v>1998</v>
      </c>
      <c r="B109" s="16">
        <v>49</v>
      </c>
      <c r="C109" s="16">
        <v>43.9</v>
      </c>
      <c r="D109" s="16">
        <v>47.1</v>
      </c>
      <c r="E109" s="16">
        <v>44.6</v>
      </c>
      <c r="F109" s="16">
        <v>51</v>
      </c>
      <c r="G109" s="16">
        <v>37.4</v>
      </c>
      <c r="H109" s="16">
        <v>49.3</v>
      </c>
      <c r="I109" s="16">
        <v>53.8</v>
      </c>
      <c r="J109" s="16">
        <v>59.2</v>
      </c>
      <c r="K109" s="16">
        <v>47.1</v>
      </c>
      <c r="L109" s="16">
        <v>43.7</v>
      </c>
      <c r="M109" s="16">
        <v>56</v>
      </c>
      <c r="N109" s="111">
        <f t="shared" si="19"/>
        <v>48.508333333333333</v>
      </c>
      <c r="O109" s="18">
        <f t="shared" si="20"/>
        <v>59.2</v>
      </c>
      <c r="P109" s="1"/>
    </row>
    <row r="110" spans="1:16" ht="15" x14ac:dyDescent="0.25">
      <c r="A110" s="9">
        <v>1999</v>
      </c>
      <c r="B110" s="16">
        <v>49</v>
      </c>
      <c r="C110" s="16">
        <v>48.8</v>
      </c>
      <c r="D110" s="16">
        <v>44.9</v>
      </c>
      <c r="E110" s="16">
        <v>50.6</v>
      </c>
      <c r="F110" s="16">
        <v>41.8</v>
      </c>
      <c r="G110" s="16">
        <v>46.9</v>
      </c>
      <c r="H110" s="16">
        <v>43.9</v>
      </c>
      <c r="I110" s="16">
        <v>62</v>
      </c>
      <c r="J110" s="16">
        <v>58.4</v>
      </c>
      <c r="K110" s="16">
        <v>43.3</v>
      </c>
      <c r="L110" s="16">
        <v>51.4</v>
      </c>
      <c r="M110" s="16">
        <v>51.4</v>
      </c>
      <c r="N110" s="111">
        <f t="shared" si="19"/>
        <v>49.366666666666653</v>
      </c>
      <c r="O110" s="18">
        <f t="shared" si="20"/>
        <v>62</v>
      </c>
      <c r="P110" s="1"/>
    </row>
    <row r="111" spans="1:16" ht="15" x14ac:dyDescent="0.25">
      <c r="A111" s="9">
        <v>2000</v>
      </c>
      <c r="B111" s="16">
        <v>52.9</v>
      </c>
      <c r="C111" s="16">
        <v>46.9</v>
      </c>
      <c r="D111" s="16">
        <v>49.2</v>
      </c>
      <c r="E111" s="16">
        <v>44.5</v>
      </c>
      <c r="F111" s="16">
        <v>37.4</v>
      </c>
      <c r="G111" s="16">
        <v>39.1</v>
      </c>
      <c r="H111" s="16">
        <v>45.6</v>
      </c>
      <c r="I111" s="16">
        <v>61</v>
      </c>
      <c r="J111" s="16">
        <v>42</v>
      </c>
      <c r="K111" s="16">
        <v>47.3</v>
      </c>
      <c r="L111" s="16">
        <v>55.9</v>
      </c>
      <c r="M111" s="16">
        <v>51.3</v>
      </c>
      <c r="N111" s="111">
        <f t="shared" si="19"/>
        <v>47.758333333333333</v>
      </c>
      <c r="O111" s="18">
        <f t="shared" si="20"/>
        <v>61</v>
      </c>
      <c r="P111" s="1"/>
    </row>
    <row r="112" spans="1:16" ht="15" x14ac:dyDescent="0.25">
      <c r="A112" s="9">
        <v>2001</v>
      </c>
      <c r="B112" s="16">
        <v>49.8</v>
      </c>
      <c r="C112" s="16">
        <v>51.2</v>
      </c>
      <c r="D112" s="16">
        <v>44</v>
      </c>
      <c r="E112" s="16">
        <v>44.8</v>
      </c>
      <c r="F112" s="16">
        <v>51.3</v>
      </c>
      <c r="G112" s="16">
        <v>40.1</v>
      </c>
      <c r="H112" s="16">
        <v>37</v>
      </c>
      <c r="I112" s="16">
        <v>44.1</v>
      </c>
      <c r="J112" s="16">
        <v>38.299999999999997</v>
      </c>
      <c r="K112" s="16">
        <v>39.4</v>
      </c>
      <c r="L112" s="16">
        <v>60.6</v>
      </c>
      <c r="M112" s="16">
        <v>52.2</v>
      </c>
      <c r="N112" s="111">
        <f t="shared" si="19"/>
        <v>46.06666666666667</v>
      </c>
      <c r="O112" s="18">
        <f t="shared" si="20"/>
        <v>60.6</v>
      </c>
      <c r="P112" s="1"/>
    </row>
    <row r="113" spans="1:29" ht="15" x14ac:dyDescent="0.25">
      <c r="A113" s="9">
        <v>2002</v>
      </c>
      <c r="B113" s="16">
        <v>50.2</v>
      </c>
      <c r="C113" s="16">
        <v>45.9</v>
      </c>
      <c r="D113" s="16">
        <v>46.9</v>
      </c>
      <c r="E113" s="16">
        <v>47.1</v>
      </c>
      <c r="F113" s="16">
        <v>44.5</v>
      </c>
      <c r="G113" s="16">
        <v>44.1</v>
      </c>
      <c r="H113" s="16">
        <v>52.2</v>
      </c>
      <c r="I113" s="16">
        <v>46.3</v>
      </c>
      <c r="J113" s="16">
        <v>47.5</v>
      </c>
      <c r="K113" s="16">
        <v>42.6</v>
      </c>
      <c r="L113" s="16">
        <v>58.5</v>
      </c>
      <c r="M113" s="16">
        <v>45.5</v>
      </c>
      <c r="N113" s="111">
        <f t="shared" si="19"/>
        <v>47.608333333333327</v>
      </c>
      <c r="O113" s="18">
        <f t="shared" si="20"/>
        <v>58.5</v>
      </c>
      <c r="P113" s="1"/>
      <c r="Q113" s="1"/>
      <c r="R113" s="1"/>
      <c r="S113" s="1"/>
      <c r="T113" s="1"/>
      <c r="U113" s="1"/>
      <c r="V113" s="1"/>
      <c r="W113" s="1"/>
      <c r="X113" s="1"/>
      <c r="Y113" s="1"/>
      <c r="Z113" s="1"/>
      <c r="AA113" s="1"/>
      <c r="AB113" s="1"/>
      <c r="AC113" s="8"/>
    </row>
    <row r="114" spans="1:29" ht="15" x14ac:dyDescent="0.25">
      <c r="A114" s="9">
        <v>2003</v>
      </c>
      <c r="B114" s="16">
        <v>46.8</v>
      </c>
      <c r="C114" s="16">
        <v>40</v>
      </c>
      <c r="D114" s="16">
        <v>43.8</v>
      </c>
      <c r="E114" s="16">
        <v>48.6</v>
      </c>
      <c r="F114" s="16">
        <v>35.700000000000003</v>
      </c>
      <c r="G114" s="16">
        <v>44.2</v>
      </c>
      <c r="H114" s="16">
        <v>44.6</v>
      </c>
      <c r="I114" s="16">
        <v>46.3</v>
      </c>
      <c r="J114" s="16">
        <v>43.7</v>
      </c>
      <c r="K114" s="16">
        <v>37.9</v>
      </c>
      <c r="L114" s="16">
        <v>46.3</v>
      </c>
      <c r="M114" s="16">
        <v>51.3</v>
      </c>
      <c r="N114" s="111">
        <f t="shared" si="19"/>
        <v>44.099999999999994</v>
      </c>
      <c r="O114" s="18">
        <f t="shared" si="20"/>
        <v>51.3</v>
      </c>
      <c r="P114" s="1"/>
    </row>
    <row r="115" spans="1:29" ht="15" x14ac:dyDescent="0.25">
      <c r="A115" s="9">
        <v>2004</v>
      </c>
      <c r="B115" s="16">
        <v>52</v>
      </c>
      <c r="C115" s="16">
        <v>47.9</v>
      </c>
      <c r="D115" s="16">
        <v>47.1</v>
      </c>
      <c r="E115" s="16">
        <v>46.6</v>
      </c>
      <c r="F115" s="16">
        <v>46.5</v>
      </c>
      <c r="G115" s="16">
        <v>69.400000000000006</v>
      </c>
      <c r="H115" s="16">
        <v>46.4</v>
      </c>
      <c r="I115" s="16">
        <v>56.3</v>
      </c>
      <c r="J115" s="16">
        <v>44.7</v>
      </c>
      <c r="K115" s="16">
        <v>44.6</v>
      </c>
      <c r="L115" s="16">
        <v>44.8</v>
      </c>
      <c r="M115" s="16">
        <v>53.7</v>
      </c>
      <c r="N115" s="111">
        <f t="shared" si="19"/>
        <v>50</v>
      </c>
      <c r="O115" s="18">
        <f t="shared" si="20"/>
        <v>69.400000000000006</v>
      </c>
    </row>
    <row r="116" spans="1:29" ht="15" x14ac:dyDescent="0.25">
      <c r="A116" s="9">
        <v>2005</v>
      </c>
      <c r="B116" s="16">
        <v>53.6</v>
      </c>
      <c r="C116" s="16">
        <v>47.2</v>
      </c>
      <c r="D116" s="16">
        <v>40.799999999999997</v>
      </c>
      <c r="E116" s="16">
        <v>46.3</v>
      </c>
      <c r="F116" s="16">
        <v>38.9</v>
      </c>
      <c r="G116" s="16">
        <v>42.9</v>
      </c>
      <c r="H116" s="16">
        <v>41.8</v>
      </c>
      <c r="I116" s="16">
        <v>58.6</v>
      </c>
      <c r="J116" s="16">
        <v>56.2</v>
      </c>
      <c r="K116" s="16">
        <v>43.5</v>
      </c>
      <c r="L116" s="16">
        <v>41.2</v>
      </c>
      <c r="M116" s="16">
        <v>36.700000000000003</v>
      </c>
      <c r="N116" s="111">
        <f t="shared" si="19"/>
        <v>45.641666666666673</v>
      </c>
      <c r="O116" s="18">
        <f t="shared" si="20"/>
        <v>58.6</v>
      </c>
    </row>
    <row r="117" spans="1:29" ht="15" x14ac:dyDescent="0.25">
      <c r="A117" s="9">
        <v>2006</v>
      </c>
      <c r="B117" s="16">
        <v>56.3</v>
      </c>
      <c r="C117" s="16">
        <v>55.7</v>
      </c>
      <c r="D117" s="16">
        <v>49.3</v>
      </c>
      <c r="E117" s="16">
        <v>42.6</v>
      </c>
      <c r="F117" s="16">
        <v>36.700000000000003</v>
      </c>
      <c r="G117" s="16">
        <v>51.5</v>
      </c>
      <c r="H117" s="16">
        <v>45.9</v>
      </c>
      <c r="I117" s="16">
        <v>46.8</v>
      </c>
      <c r="J117" s="16">
        <v>57.5</v>
      </c>
      <c r="K117" s="16">
        <v>51.4</v>
      </c>
      <c r="L117" s="16">
        <v>61.5</v>
      </c>
      <c r="M117" s="16">
        <v>53.4</v>
      </c>
      <c r="N117" s="111">
        <f t="shared" si="19"/>
        <v>50.716666666666669</v>
      </c>
      <c r="O117" s="18">
        <f t="shared" si="20"/>
        <v>61.5</v>
      </c>
    </row>
    <row r="118" spans="1:29" ht="15" x14ac:dyDescent="0.25">
      <c r="A118" s="7"/>
      <c r="O118" s="19"/>
    </row>
    <row r="119" spans="1:29" ht="15" x14ac:dyDescent="0.25">
      <c r="A119" s="9" t="s">
        <v>18</v>
      </c>
      <c r="B119" s="90">
        <f>AVERAGE(B94:B117)</f>
        <v>46.295652173913041</v>
      </c>
      <c r="C119" s="90">
        <f t="shared" ref="C119:M119" si="21">AVERAGE(C108:C117)</f>
        <v>47.55</v>
      </c>
      <c r="D119" s="90">
        <f t="shared" si="21"/>
        <v>46.350000000000009</v>
      </c>
      <c r="E119" s="90">
        <f t="shared" si="21"/>
        <v>45.530000000000015</v>
      </c>
      <c r="F119" s="90">
        <f t="shared" si="21"/>
        <v>42.789999999999992</v>
      </c>
      <c r="G119" s="90">
        <f t="shared" si="21"/>
        <v>46.129999999999995</v>
      </c>
      <c r="H119" s="90">
        <f t="shared" si="21"/>
        <v>47.08</v>
      </c>
      <c r="I119" s="90">
        <f t="shared" si="21"/>
        <v>51.46</v>
      </c>
      <c r="J119" s="90">
        <f t="shared" si="21"/>
        <v>49.349999999999994</v>
      </c>
      <c r="K119" s="90">
        <f t="shared" si="21"/>
        <v>44.58</v>
      </c>
      <c r="L119" s="90">
        <f t="shared" si="21"/>
        <v>50.31</v>
      </c>
      <c r="M119" s="90">
        <f t="shared" si="21"/>
        <v>50.05</v>
      </c>
      <c r="N119" s="90">
        <f>AVERAGE(N102:N117)</f>
        <v>47.722395833333337</v>
      </c>
      <c r="O119" s="18">
        <f>AVERAGE(O113:O117)</f>
        <v>59.859999999999992</v>
      </c>
    </row>
    <row r="120" spans="1:29" ht="15" x14ac:dyDescent="0.25">
      <c r="A120" s="9" t="s">
        <v>19</v>
      </c>
      <c r="B120" s="90">
        <f>STDEV(B94:B117)</f>
        <v>5.7400093649646537</v>
      </c>
      <c r="C120" s="90">
        <f t="shared" ref="C120:M120" si="22">STDEV(C108:C117)</f>
        <v>4.1529775128481292</v>
      </c>
      <c r="D120" s="90">
        <f t="shared" si="22"/>
        <v>2.9736808466575191</v>
      </c>
      <c r="E120" s="90">
        <f t="shared" si="22"/>
        <v>3.0829459216073762</v>
      </c>
      <c r="F120" s="90">
        <f t="shared" si="22"/>
        <v>5.6837878606124308</v>
      </c>
      <c r="G120" s="90">
        <f t="shared" si="22"/>
        <v>9.1371099247945313</v>
      </c>
      <c r="H120" s="90">
        <f t="shared" si="22"/>
        <v>7.2312285724257999</v>
      </c>
      <c r="I120" s="90">
        <f t="shared" si="22"/>
        <v>7.8638695592210759</v>
      </c>
      <c r="J120" s="90">
        <f t="shared" si="22"/>
        <v>7.7214348119734755</v>
      </c>
      <c r="K120" s="90">
        <f t="shared" si="22"/>
        <v>4.1555317884049989</v>
      </c>
      <c r="L120" s="90">
        <f t="shared" si="22"/>
        <v>8.347780809559163</v>
      </c>
      <c r="M120" s="90">
        <f t="shared" si="22"/>
        <v>5.472608559402496</v>
      </c>
      <c r="N120" s="90">
        <f>STDEV(N102:N117)</f>
        <v>2.1327857777121251</v>
      </c>
      <c r="O120" s="88">
        <f>STDEV(O113:O117)</f>
        <v>6.5270973640662078</v>
      </c>
    </row>
    <row r="121" spans="1:29" ht="15" x14ac:dyDescent="0.25">
      <c r="A121" s="9" t="s">
        <v>20</v>
      </c>
      <c r="B121" s="90">
        <f t="shared" ref="B121:M121" si="23">B120/B119*100</f>
        <v>12.398592730483381</v>
      </c>
      <c r="C121" s="90">
        <f t="shared" si="23"/>
        <v>8.7339169565680947</v>
      </c>
      <c r="D121" s="90">
        <f t="shared" si="23"/>
        <v>6.4157084070280881</v>
      </c>
      <c r="E121" s="90">
        <f t="shared" si="23"/>
        <v>6.7712407678615749</v>
      </c>
      <c r="F121" s="90">
        <f t="shared" si="23"/>
        <v>13.282981679393391</v>
      </c>
      <c r="G121" s="90">
        <f t="shared" si="23"/>
        <v>19.807305278115177</v>
      </c>
      <c r="H121" s="90">
        <f t="shared" si="23"/>
        <v>15.359448964370859</v>
      </c>
      <c r="I121" s="90">
        <f t="shared" si="23"/>
        <v>15.28151877034799</v>
      </c>
      <c r="J121" s="90">
        <f t="shared" si="23"/>
        <v>15.646271148882423</v>
      </c>
      <c r="K121" s="90">
        <f t="shared" si="23"/>
        <v>9.3215159004149832</v>
      </c>
      <c r="L121" s="90">
        <f t="shared" si="23"/>
        <v>16.592686959966532</v>
      </c>
      <c r="M121" s="90">
        <f t="shared" si="23"/>
        <v>10.934282835969023</v>
      </c>
      <c r="N121" s="90">
        <f>N120/N119*100</f>
        <v>4.4691506796111193</v>
      </c>
      <c r="O121" s="88">
        <f>O120/O119*100</f>
        <v>10.903938129078197</v>
      </c>
    </row>
    <row r="122" spans="1:29" ht="15" x14ac:dyDescent="0.25">
      <c r="A122" s="9" t="s">
        <v>21</v>
      </c>
      <c r="B122" s="90">
        <f>MIN(B94:B117)</f>
        <v>36.1</v>
      </c>
      <c r="C122" s="90">
        <f t="shared" ref="C122:M122" si="24">MIN(C108:C117)</f>
        <v>40</v>
      </c>
      <c r="D122" s="90">
        <f t="shared" si="24"/>
        <v>40.799999999999997</v>
      </c>
      <c r="E122" s="90">
        <f t="shared" si="24"/>
        <v>39.6</v>
      </c>
      <c r="F122" s="90">
        <f t="shared" si="24"/>
        <v>35.700000000000003</v>
      </c>
      <c r="G122" s="90">
        <f t="shared" si="24"/>
        <v>37.4</v>
      </c>
      <c r="H122" s="90">
        <f t="shared" si="24"/>
        <v>37</v>
      </c>
      <c r="I122" s="90">
        <f t="shared" si="24"/>
        <v>39.4</v>
      </c>
      <c r="J122" s="90">
        <f t="shared" si="24"/>
        <v>38.299999999999997</v>
      </c>
      <c r="K122" s="90">
        <f t="shared" si="24"/>
        <v>37.9</v>
      </c>
      <c r="L122" s="90">
        <f t="shared" si="24"/>
        <v>39.200000000000003</v>
      </c>
      <c r="M122" s="90">
        <f t="shared" si="24"/>
        <v>36.700000000000003</v>
      </c>
      <c r="N122" s="90">
        <f>MIN(N102:N117)</f>
        <v>44.099999999999994</v>
      </c>
      <c r="O122" s="88">
        <f>MIN(O113:O117)</f>
        <v>51.3</v>
      </c>
    </row>
    <row r="123" spans="1:29" ht="15" x14ac:dyDescent="0.25">
      <c r="A123" s="9" t="s">
        <v>22</v>
      </c>
      <c r="B123" s="90">
        <f>MAX(B94:B117)</f>
        <v>56.3</v>
      </c>
      <c r="C123" s="90">
        <f t="shared" ref="C123:M123" si="25">MAX(C108:C117)</f>
        <v>55.7</v>
      </c>
      <c r="D123" s="90">
        <f t="shared" si="25"/>
        <v>50.4</v>
      </c>
      <c r="E123" s="90">
        <f t="shared" si="25"/>
        <v>50.6</v>
      </c>
      <c r="F123" s="90">
        <f t="shared" si="25"/>
        <v>51.3</v>
      </c>
      <c r="G123" s="90">
        <f t="shared" si="25"/>
        <v>69.400000000000006</v>
      </c>
      <c r="H123" s="90">
        <f t="shared" si="25"/>
        <v>64.099999999999994</v>
      </c>
      <c r="I123" s="90">
        <f t="shared" si="25"/>
        <v>62</v>
      </c>
      <c r="J123" s="90">
        <f t="shared" si="25"/>
        <v>59.2</v>
      </c>
      <c r="K123" s="90">
        <f t="shared" si="25"/>
        <v>51.4</v>
      </c>
      <c r="L123" s="90">
        <f t="shared" si="25"/>
        <v>61.5</v>
      </c>
      <c r="M123" s="90">
        <f t="shared" si="25"/>
        <v>56</v>
      </c>
      <c r="N123" s="90">
        <f>MAX(N102:N117)</f>
        <v>51.550000000000004</v>
      </c>
      <c r="O123" s="88">
        <f>MAX(O113:O117)</f>
        <v>69.400000000000006</v>
      </c>
    </row>
    <row r="124" spans="1:29" ht="15" x14ac:dyDescent="0.25">
      <c r="A124" s="9" t="s">
        <v>23</v>
      </c>
      <c r="B124" s="90">
        <f>QUARTILE(B94:B117,1)</f>
        <v>40.549999999999997</v>
      </c>
      <c r="C124" s="90">
        <f t="shared" ref="C124:M124" si="26">QUARTILE(C108:C117,1)</f>
        <v>46.15</v>
      </c>
      <c r="D124" s="90">
        <f t="shared" si="26"/>
        <v>44.225000000000001</v>
      </c>
      <c r="E124" s="90">
        <f t="shared" si="26"/>
        <v>44.524999999999999</v>
      </c>
      <c r="F124" s="90">
        <f t="shared" si="26"/>
        <v>37.774999999999999</v>
      </c>
      <c r="G124" s="90">
        <f t="shared" si="26"/>
        <v>40.799999999999997</v>
      </c>
      <c r="H124" s="90">
        <f t="shared" si="26"/>
        <v>44.075000000000003</v>
      </c>
      <c r="I124" s="90">
        <f t="shared" si="26"/>
        <v>46.3</v>
      </c>
      <c r="J124" s="90">
        <f t="shared" si="26"/>
        <v>43.95</v>
      </c>
      <c r="K124" s="90">
        <f t="shared" si="26"/>
        <v>42.774999999999999</v>
      </c>
      <c r="L124" s="90">
        <f t="shared" si="26"/>
        <v>43.975000000000001</v>
      </c>
      <c r="M124" s="90">
        <f t="shared" si="26"/>
        <v>49.575000000000003</v>
      </c>
      <c r="N124" s="90">
        <f>QUARTILE(N102:N117,1)</f>
        <v>45.960416666666674</v>
      </c>
      <c r="O124" s="88">
        <f>QUARTILE(O113:O117,1)</f>
        <v>58.5</v>
      </c>
    </row>
    <row r="125" spans="1:29" ht="15" x14ac:dyDescent="0.25">
      <c r="A125" s="9" t="s">
        <v>24</v>
      </c>
      <c r="B125" s="90">
        <f>QUARTILE(B94:B117,2)</f>
        <v>46.8</v>
      </c>
      <c r="C125" s="90">
        <f t="shared" ref="C125:M125" si="27">QUARTILE(C108:C117,2)</f>
        <v>47.55</v>
      </c>
      <c r="D125" s="90">
        <f t="shared" si="27"/>
        <v>47</v>
      </c>
      <c r="E125" s="90">
        <f t="shared" si="27"/>
        <v>45.55</v>
      </c>
      <c r="F125" s="90">
        <f t="shared" si="27"/>
        <v>42.95</v>
      </c>
      <c r="G125" s="90">
        <f t="shared" si="27"/>
        <v>44.150000000000006</v>
      </c>
      <c r="H125" s="90">
        <f t="shared" si="27"/>
        <v>45.75</v>
      </c>
      <c r="I125" s="90">
        <f t="shared" si="27"/>
        <v>50.3</v>
      </c>
      <c r="J125" s="90">
        <f t="shared" si="27"/>
        <v>46.75</v>
      </c>
      <c r="K125" s="90">
        <f t="shared" si="27"/>
        <v>44.05</v>
      </c>
      <c r="L125" s="90">
        <f t="shared" si="27"/>
        <v>48.849999999999994</v>
      </c>
      <c r="M125" s="90">
        <f t="shared" si="27"/>
        <v>51.349999999999994</v>
      </c>
      <c r="N125" s="90">
        <f>QUARTILE(N102:N117,2)</f>
        <v>47.68333333333333</v>
      </c>
      <c r="O125" s="88">
        <f>QUARTILE(O113:O117,2)</f>
        <v>58.6</v>
      </c>
    </row>
    <row r="126" spans="1:29" ht="15" x14ac:dyDescent="0.25">
      <c r="A126" s="9" t="s">
        <v>25</v>
      </c>
      <c r="B126" s="90">
        <f>QUARTILE(B94:B117,3)</f>
        <v>50.75</v>
      </c>
      <c r="C126" s="90">
        <f t="shared" ref="C126:M126" si="28">QUARTILE(C108:C117,3)</f>
        <v>48.599999999999994</v>
      </c>
      <c r="D126" s="90">
        <f t="shared" si="28"/>
        <v>48.675000000000004</v>
      </c>
      <c r="E126" s="90">
        <f t="shared" si="28"/>
        <v>46.975000000000001</v>
      </c>
      <c r="F126" s="90">
        <f t="shared" si="28"/>
        <v>46</v>
      </c>
      <c r="G126" s="90">
        <f t="shared" si="28"/>
        <v>46.6</v>
      </c>
      <c r="H126" s="90">
        <f t="shared" si="28"/>
        <v>48.574999999999996</v>
      </c>
      <c r="I126" s="90">
        <f t="shared" si="28"/>
        <v>58.024999999999999</v>
      </c>
      <c r="J126" s="90">
        <f t="shared" si="28"/>
        <v>57.174999999999997</v>
      </c>
      <c r="K126" s="90">
        <f t="shared" si="28"/>
        <v>47.25</v>
      </c>
      <c r="L126" s="90">
        <f t="shared" si="28"/>
        <v>57.85</v>
      </c>
      <c r="M126" s="90">
        <f t="shared" si="28"/>
        <v>53.1</v>
      </c>
      <c r="N126" s="90">
        <f>QUARTILE(N102:N117,3)</f>
        <v>49.129166666666663</v>
      </c>
      <c r="O126" s="88">
        <f>QUARTILE(O113:O117,3)</f>
        <v>61.5</v>
      </c>
    </row>
    <row r="127" spans="1:29" ht="15" x14ac:dyDescent="0.25">
      <c r="A127" s="9"/>
      <c r="B127" s="16"/>
      <c r="C127" s="16"/>
      <c r="D127" s="16"/>
      <c r="E127" s="16"/>
      <c r="F127" s="16"/>
      <c r="G127" s="16"/>
      <c r="H127" s="16"/>
      <c r="I127" s="16"/>
      <c r="J127" s="16"/>
      <c r="K127" s="16"/>
      <c r="L127" s="16"/>
      <c r="M127" s="16"/>
      <c r="N127" s="111"/>
    </row>
    <row r="128" spans="1:29" ht="15" x14ac:dyDescent="0.25">
      <c r="A128" s="9"/>
      <c r="B128" s="16"/>
      <c r="C128" s="16"/>
      <c r="D128" s="16"/>
      <c r="E128" s="16"/>
      <c r="F128" s="16"/>
      <c r="G128" s="16"/>
      <c r="H128" s="16"/>
      <c r="I128" s="16"/>
      <c r="J128" s="16"/>
      <c r="K128" s="16"/>
      <c r="L128" s="16"/>
      <c r="M128" s="16"/>
      <c r="N128" s="111"/>
      <c r="P128" s="9"/>
      <c r="Q128" s="3"/>
      <c r="R128" s="3"/>
      <c r="S128" s="3"/>
      <c r="T128" s="3"/>
      <c r="U128" s="3"/>
      <c r="V128" s="3"/>
      <c r="W128" s="3"/>
      <c r="X128" s="3"/>
      <c r="Y128" s="3"/>
      <c r="Z128" s="3"/>
      <c r="AA128" s="3"/>
      <c r="AB128" s="3"/>
      <c r="AC128" s="3"/>
    </row>
    <row r="129" spans="1:29" ht="18.75" x14ac:dyDescent="0.3">
      <c r="A129" s="25" t="s">
        <v>34</v>
      </c>
      <c r="B129" s="16"/>
      <c r="C129" s="16"/>
      <c r="D129" s="16"/>
      <c r="E129" s="16"/>
      <c r="F129" s="16"/>
      <c r="G129" s="16"/>
      <c r="H129" s="16"/>
      <c r="I129" s="16"/>
      <c r="J129" s="16"/>
      <c r="K129" s="16"/>
      <c r="L129" s="16"/>
      <c r="M129" s="16"/>
      <c r="N129" s="111"/>
      <c r="P129" s="9"/>
      <c r="Q129" s="3"/>
      <c r="R129" s="3"/>
      <c r="S129" s="3"/>
      <c r="T129" s="3"/>
      <c r="U129" s="3"/>
      <c r="V129" s="3"/>
      <c r="W129" s="3"/>
      <c r="X129" s="3"/>
      <c r="Y129" s="3"/>
      <c r="Z129" s="3"/>
      <c r="AA129" s="3"/>
      <c r="AB129" s="3"/>
      <c r="AC129" s="3"/>
    </row>
    <row r="130" spans="1:29" ht="15.75" x14ac:dyDescent="0.25">
      <c r="A130" s="4" t="s">
        <v>15</v>
      </c>
      <c r="B130" s="74" t="s">
        <v>2</v>
      </c>
      <c r="C130" s="74" t="s">
        <v>3</v>
      </c>
      <c r="D130" s="74" t="s">
        <v>4</v>
      </c>
      <c r="E130" s="74" t="s">
        <v>5</v>
      </c>
      <c r="F130" s="74" t="s">
        <v>6</v>
      </c>
      <c r="G130" s="74" t="s">
        <v>16</v>
      </c>
      <c r="H130" s="74" t="s">
        <v>17</v>
      </c>
      <c r="I130" s="74" t="s">
        <v>7</v>
      </c>
      <c r="J130" s="74" t="s">
        <v>8</v>
      </c>
      <c r="K130" s="74" t="s">
        <v>9</v>
      </c>
      <c r="L130" s="74" t="s">
        <v>10</v>
      </c>
      <c r="M130" s="74" t="s">
        <v>11</v>
      </c>
      <c r="N130" s="104" t="s">
        <v>1</v>
      </c>
      <c r="O130" s="104" t="s">
        <v>14</v>
      </c>
      <c r="P130" s="9"/>
      <c r="Q130" s="3"/>
      <c r="R130" s="3"/>
      <c r="S130" s="3"/>
      <c r="T130" s="3"/>
      <c r="U130" s="3"/>
      <c r="V130" s="3"/>
      <c r="W130" s="3"/>
      <c r="X130" s="3"/>
      <c r="Y130" s="3"/>
      <c r="Z130" s="3"/>
      <c r="AA130" s="3"/>
      <c r="AB130" s="3"/>
      <c r="AC130" s="3"/>
    </row>
    <row r="131" spans="1:29" ht="15" x14ac:dyDescent="0.25">
      <c r="A131" s="9">
        <v>2005</v>
      </c>
      <c r="B131" s="16"/>
      <c r="C131" s="16">
        <v>49.18</v>
      </c>
      <c r="D131" s="16">
        <v>40.36</v>
      </c>
      <c r="E131" s="16">
        <v>51.26</v>
      </c>
      <c r="F131" s="16">
        <v>41.84</v>
      </c>
      <c r="G131" s="16">
        <v>44.24</v>
      </c>
      <c r="H131" s="16">
        <v>48.05</v>
      </c>
      <c r="I131" s="16">
        <v>59.31</v>
      </c>
      <c r="J131" s="16">
        <v>45.9</v>
      </c>
      <c r="K131" s="16">
        <v>35.92</v>
      </c>
      <c r="L131" s="16">
        <v>41.03</v>
      </c>
      <c r="M131" s="16">
        <v>48.09</v>
      </c>
      <c r="N131" s="111">
        <f t="shared" ref="N131:N145" si="29">AVERAGE(B131:M131)</f>
        <v>45.925454545454549</v>
      </c>
      <c r="O131" s="111">
        <f t="shared" ref="O131:O145" si="30">MAX(B131:M131)</f>
        <v>59.31</v>
      </c>
      <c r="P131" s="9"/>
      <c r="Q131" s="3"/>
      <c r="R131" s="3"/>
      <c r="S131" s="3"/>
      <c r="T131" s="3"/>
      <c r="U131" s="3"/>
      <c r="V131" s="3"/>
      <c r="W131" s="3"/>
      <c r="X131" s="3"/>
      <c r="Y131" s="3"/>
      <c r="Z131" s="3"/>
      <c r="AA131" s="3"/>
      <c r="AB131" s="3"/>
      <c r="AC131" s="3"/>
    </row>
    <row r="132" spans="1:29" ht="15" x14ac:dyDescent="0.25">
      <c r="A132" s="9">
        <v>2006</v>
      </c>
      <c r="B132" s="16">
        <v>56.77</v>
      </c>
      <c r="C132" s="16">
        <v>56.66</v>
      </c>
      <c r="D132" s="16">
        <v>54.51</v>
      </c>
      <c r="E132" s="16">
        <v>48.37</v>
      </c>
      <c r="F132" s="16">
        <v>39.58</v>
      </c>
      <c r="G132" s="16">
        <v>50.84</v>
      </c>
      <c r="H132" s="16">
        <v>51.3</v>
      </c>
      <c r="I132" s="16">
        <v>51.23</v>
      </c>
      <c r="J132" s="16">
        <v>53.48</v>
      </c>
      <c r="K132" s="16">
        <v>54.4</v>
      </c>
      <c r="L132" s="16">
        <v>68.16</v>
      </c>
      <c r="M132" s="16">
        <v>59.24</v>
      </c>
      <c r="N132" s="111">
        <f t="shared" si="29"/>
        <v>53.711666666666673</v>
      </c>
      <c r="O132" s="111">
        <f t="shared" si="30"/>
        <v>68.16</v>
      </c>
      <c r="P132" s="9"/>
      <c r="Q132" s="3"/>
      <c r="R132" s="3"/>
      <c r="S132" s="3"/>
      <c r="T132" s="3"/>
      <c r="U132" s="3"/>
      <c r="V132" s="3"/>
      <c r="W132" s="3"/>
      <c r="X132" s="3"/>
      <c r="Y132" s="3"/>
      <c r="Z132" s="3"/>
      <c r="AA132" s="3"/>
      <c r="AB132" s="3"/>
      <c r="AC132" s="3"/>
    </row>
    <row r="133" spans="1:29" ht="15" x14ac:dyDescent="0.25">
      <c r="A133" s="9">
        <v>2007</v>
      </c>
      <c r="B133" s="16">
        <v>53.48</v>
      </c>
      <c r="C133" s="16">
        <v>53.73</v>
      </c>
      <c r="D133" s="16">
        <v>52.57</v>
      </c>
      <c r="E133" s="16"/>
      <c r="F133" s="16">
        <v>34.01</v>
      </c>
      <c r="G133" s="16">
        <v>43.18</v>
      </c>
      <c r="H133" s="16">
        <v>44.56</v>
      </c>
      <c r="I133" s="16">
        <v>49</v>
      </c>
      <c r="J133" s="16">
        <v>58.6</v>
      </c>
      <c r="K133" s="16">
        <v>38.53</v>
      </c>
      <c r="L133" s="16">
        <v>67.42</v>
      </c>
      <c r="M133" s="16">
        <v>53.1</v>
      </c>
      <c r="N133" s="111">
        <f t="shared" si="29"/>
        <v>49.834545454545449</v>
      </c>
      <c r="O133" s="111">
        <f t="shared" si="30"/>
        <v>67.42</v>
      </c>
      <c r="P133" s="9"/>
      <c r="Q133" s="3"/>
      <c r="R133" s="3"/>
      <c r="S133" s="3"/>
      <c r="T133" s="3"/>
      <c r="U133" s="3"/>
      <c r="V133" s="3"/>
      <c r="W133" s="3"/>
      <c r="X133" s="3"/>
      <c r="Y133" s="3"/>
      <c r="Z133" s="3"/>
      <c r="AA133" s="3"/>
      <c r="AB133" s="3"/>
      <c r="AC133" s="3"/>
    </row>
    <row r="134" spans="1:29" ht="15" x14ac:dyDescent="0.25">
      <c r="A134" s="9">
        <v>2008</v>
      </c>
      <c r="B134" s="16">
        <v>57.79</v>
      </c>
      <c r="C134" s="16">
        <v>47.13</v>
      </c>
      <c r="D134" s="16">
        <v>44.95</v>
      </c>
      <c r="E134" s="16">
        <v>42.3</v>
      </c>
      <c r="F134" s="16">
        <v>36.9</v>
      </c>
      <c r="G134" s="16">
        <v>44.7</v>
      </c>
      <c r="H134" s="16">
        <v>42.65</v>
      </c>
      <c r="I134" s="16">
        <v>45.79</v>
      </c>
      <c r="J134" s="16">
        <v>54.05</v>
      </c>
      <c r="K134" s="16">
        <v>69.22</v>
      </c>
      <c r="L134" s="16">
        <v>69.5</v>
      </c>
      <c r="M134" s="16">
        <v>51.76</v>
      </c>
      <c r="N134" s="111">
        <f t="shared" si="29"/>
        <v>50.561666666666667</v>
      </c>
      <c r="O134" s="111">
        <f t="shared" si="30"/>
        <v>69.5</v>
      </c>
      <c r="P134" s="9"/>
      <c r="Q134" s="3"/>
      <c r="R134" s="3"/>
      <c r="S134" s="3"/>
      <c r="T134" s="3"/>
      <c r="U134" s="3"/>
      <c r="V134" s="3"/>
      <c r="W134" s="3"/>
      <c r="X134" s="3"/>
      <c r="Y134" s="3"/>
      <c r="Z134" s="3"/>
      <c r="AA134" s="3"/>
      <c r="AB134" s="3"/>
      <c r="AC134" s="3"/>
    </row>
    <row r="135" spans="1:29" ht="15" x14ac:dyDescent="0.25">
      <c r="A135" s="9">
        <v>2009</v>
      </c>
      <c r="B135" s="16">
        <v>50.91</v>
      </c>
      <c r="C135" s="16">
        <v>65.760000000000005</v>
      </c>
      <c r="D135" s="16">
        <v>57.22</v>
      </c>
      <c r="E135" s="16">
        <v>63.79</v>
      </c>
      <c r="F135" s="16">
        <v>68.94</v>
      </c>
      <c r="G135" s="16">
        <v>67.459999999999994</v>
      </c>
      <c r="H135" s="16">
        <v>69.22</v>
      </c>
      <c r="I135" s="16">
        <v>64.42</v>
      </c>
      <c r="J135" s="16">
        <v>63.5</v>
      </c>
      <c r="K135" s="16">
        <v>48.9</v>
      </c>
      <c r="L135" s="16">
        <v>56.06</v>
      </c>
      <c r="M135" s="16">
        <v>46.15</v>
      </c>
      <c r="N135" s="111">
        <f t="shared" si="29"/>
        <v>60.194166666666668</v>
      </c>
      <c r="O135" s="111">
        <f t="shared" si="30"/>
        <v>69.22</v>
      </c>
      <c r="P135" s="9"/>
      <c r="Q135" s="3"/>
      <c r="R135" s="3"/>
      <c r="S135" s="3"/>
      <c r="T135" s="3"/>
      <c r="U135" s="3"/>
      <c r="V135" s="3"/>
      <c r="W135" s="3"/>
      <c r="X135" s="3"/>
      <c r="Y135" s="3"/>
      <c r="Z135" s="3"/>
      <c r="AA135" s="3"/>
      <c r="AB135" s="3"/>
      <c r="AC135" s="3"/>
    </row>
    <row r="136" spans="1:29" ht="15" x14ac:dyDescent="0.25">
      <c r="A136" s="9">
        <v>2010</v>
      </c>
      <c r="B136" s="16">
        <v>52.85</v>
      </c>
      <c r="C136" s="16">
        <v>49.04</v>
      </c>
      <c r="D136" s="16">
        <v>48.65</v>
      </c>
      <c r="E136" s="16">
        <v>43.82</v>
      </c>
      <c r="F136" s="16">
        <v>50.34</v>
      </c>
      <c r="G136" s="16">
        <v>49.29</v>
      </c>
      <c r="H136" s="16">
        <v>42.02</v>
      </c>
      <c r="I136" s="16">
        <v>44.91</v>
      </c>
      <c r="J136" s="16">
        <v>38.56</v>
      </c>
      <c r="K136" s="16">
        <v>64.88</v>
      </c>
      <c r="L136" s="16">
        <v>56.2</v>
      </c>
      <c r="M136" s="16">
        <v>61.74</v>
      </c>
      <c r="N136" s="111">
        <f t="shared" si="29"/>
        <v>50.191666666666663</v>
      </c>
      <c r="O136" s="111">
        <f t="shared" si="30"/>
        <v>64.88</v>
      </c>
      <c r="P136" s="9"/>
      <c r="Q136" s="3"/>
      <c r="R136" s="3"/>
      <c r="S136" s="3"/>
      <c r="T136" s="3"/>
      <c r="U136" s="3"/>
      <c r="V136" s="3"/>
      <c r="W136" s="3"/>
      <c r="X136" s="3"/>
      <c r="Y136" s="3"/>
      <c r="Z136" s="3"/>
      <c r="AA136" s="3"/>
      <c r="AB136" s="3"/>
      <c r="AC136" s="3"/>
    </row>
    <row r="137" spans="1:29" ht="15" x14ac:dyDescent="0.25">
      <c r="A137" s="9">
        <v>2011</v>
      </c>
      <c r="B137" s="16">
        <v>48.72</v>
      </c>
      <c r="C137" s="16">
        <v>49.5</v>
      </c>
      <c r="D137" s="16">
        <v>55.53</v>
      </c>
      <c r="E137" s="16">
        <v>44.24</v>
      </c>
      <c r="F137" s="16">
        <v>44.35</v>
      </c>
      <c r="G137" s="16">
        <v>58.11</v>
      </c>
      <c r="H137" s="16">
        <v>64.92</v>
      </c>
      <c r="I137" s="16">
        <v>50.03</v>
      </c>
      <c r="J137" s="16">
        <v>38.380000000000003</v>
      </c>
      <c r="K137" s="16">
        <v>45.79</v>
      </c>
      <c r="L137" s="16">
        <v>50.66</v>
      </c>
      <c r="M137" s="16">
        <v>46.46</v>
      </c>
      <c r="N137" s="111">
        <f t="shared" si="29"/>
        <v>49.724166666666669</v>
      </c>
      <c r="O137" s="111">
        <f t="shared" si="30"/>
        <v>64.92</v>
      </c>
      <c r="P137" s="9"/>
      <c r="Q137" s="3"/>
      <c r="R137" s="3"/>
      <c r="S137" s="3"/>
      <c r="T137" s="3"/>
      <c r="U137" s="3"/>
      <c r="V137" s="3"/>
      <c r="W137" s="3"/>
      <c r="X137" s="3"/>
      <c r="Y137" s="3"/>
      <c r="Z137" s="3"/>
      <c r="AA137" s="3"/>
      <c r="AB137" s="3"/>
      <c r="AC137" s="3"/>
    </row>
    <row r="138" spans="1:29" ht="15" x14ac:dyDescent="0.25">
      <c r="A138" s="9">
        <v>2012</v>
      </c>
      <c r="B138" s="16">
        <v>48.58</v>
      </c>
      <c r="C138" s="16">
        <v>46.71</v>
      </c>
      <c r="D138" s="16">
        <v>53.13</v>
      </c>
      <c r="E138" s="16">
        <v>45.97</v>
      </c>
      <c r="F138" s="16">
        <v>43.92</v>
      </c>
      <c r="G138" s="16">
        <v>64.42</v>
      </c>
      <c r="H138" s="16">
        <v>48.4</v>
      </c>
      <c r="I138" s="16">
        <v>54.05</v>
      </c>
      <c r="J138" s="16">
        <v>59.69</v>
      </c>
      <c r="K138" s="16">
        <v>49.5</v>
      </c>
      <c r="L138" s="16">
        <v>63.79</v>
      </c>
      <c r="M138" s="16">
        <v>57.97</v>
      </c>
      <c r="N138" s="111">
        <f t="shared" si="29"/>
        <v>53.010833333333331</v>
      </c>
      <c r="O138" s="111">
        <f t="shared" si="30"/>
        <v>64.42</v>
      </c>
      <c r="P138" s="9"/>
      <c r="Q138" s="3"/>
      <c r="R138" s="3"/>
      <c r="S138" s="3"/>
      <c r="T138" s="3"/>
      <c r="U138" s="3"/>
      <c r="V138" s="3"/>
      <c r="W138" s="3"/>
      <c r="X138" s="3"/>
      <c r="Y138" s="3"/>
      <c r="Z138" s="3"/>
      <c r="AA138" s="3"/>
      <c r="AB138" s="3"/>
      <c r="AC138" s="3"/>
    </row>
    <row r="139" spans="1:29" ht="15" x14ac:dyDescent="0.25">
      <c r="A139" s="9">
        <v>2013</v>
      </c>
      <c r="B139" s="16">
        <v>51.12</v>
      </c>
      <c r="C139" s="16">
        <v>50.49</v>
      </c>
      <c r="D139" s="16">
        <v>61.81</v>
      </c>
      <c r="E139" s="16">
        <v>41.35</v>
      </c>
      <c r="F139" s="16">
        <v>46.89</v>
      </c>
      <c r="G139" s="16">
        <v>56.8</v>
      </c>
      <c r="H139" s="16">
        <v>57.19</v>
      </c>
      <c r="I139" s="16">
        <v>45.58</v>
      </c>
      <c r="J139" s="16">
        <v>36.83</v>
      </c>
      <c r="K139" s="16">
        <v>42.27</v>
      </c>
      <c r="L139" s="16">
        <v>44.56</v>
      </c>
      <c r="M139" s="16">
        <v>51.58</v>
      </c>
      <c r="N139" s="111">
        <f t="shared" si="29"/>
        <v>48.872500000000002</v>
      </c>
      <c r="O139" s="111">
        <f t="shared" si="30"/>
        <v>61.81</v>
      </c>
      <c r="P139" s="9"/>
      <c r="Q139" s="3"/>
      <c r="R139" s="3"/>
      <c r="S139" s="3"/>
      <c r="T139" s="3"/>
      <c r="U139" s="3"/>
      <c r="V139" s="3"/>
      <c r="W139" s="3"/>
      <c r="X139" s="3"/>
      <c r="Y139" s="3"/>
      <c r="Z139" s="3"/>
      <c r="AA139" s="3"/>
      <c r="AB139" s="3"/>
      <c r="AC139" s="3"/>
    </row>
    <row r="140" spans="1:29" ht="15" x14ac:dyDescent="0.25">
      <c r="A140" s="9">
        <v>2014</v>
      </c>
      <c r="B140" s="16">
        <v>45.26</v>
      </c>
      <c r="C140" s="16">
        <v>47.38</v>
      </c>
      <c r="D140" s="16">
        <v>45.55</v>
      </c>
      <c r="E140" s="16">
        <v>47.2</v>
      </c>
      <c r="F140" s="16">
        <v>56.31</v>
      </c>
      <c r="G140" s="16">
        <v>49.15</v>
      </c>
      <c r="H140" s="16">
        <v>60.51</v>
      </c>
      <c r="I140" s="16">
        <v>54.54</v>
      </c>
      <c r="J140" s="16">
        <v>43.82</v>
      </c>
      <c r="K140" s="16">
        <v>47.66</v>
      </c>
      <c r="L140" s="16">
        <v>46.36</v>
      </c>
      <c r="M140" s="16">
        <v>45.97</v>
      </c>
      <c r="N140" s="111">
        <f t="shared" si="29"/>
        <v>49.142500000000005</v>
      </c>
      <c r="O140" s="111">
        <f t="shared" si="30"/>
        <v>60.51</v>
      </c>
      <c r="P140" s="9"/>
      <c r="Q140" s="3"/>
      <c r="R140" s="3"/>
      <c r="S140" s="3"/>
      <c r="T140" s="3"/>
      <c r="U140" s="3"/>
      <c r="V140" s="3"/>
      <c r="W140" s="3"/>
      <c r="X140" s="3"/>
      <c r="Y140" s="3"/>
      <c r="Z140" s="3"/>
      <c r="AA140" s="3"/>
      <c r="AB140" s="3"/>
      <c r="AC140" s="3"/>
    </row>
    <row r="141" spans="1:29" ht="15" x14ac:dyDescent="0.25">
      <c r="A141" s="9">
        <v>2015</v>
      </c>
      <c r="B141" s="16">
        <v>53.56</v>
      </c>
      <c r="C141" s="16">
        <v>53.1</v>
      </c>
      <c r="D141" s="16">
        <v>52.43</v>
      </c>
      <c r="E141" s="16">
        <v>47.13</v>
      </c>
      <c r="F141" s="16">
        <v>40.43</v>
      </c>
      <c r="G141" s="16">
        <v>77.650000000000006</v>
      </c>
      <c r="H141" s="16">
        <v>51.26</v>
      </c>
      <c r="I141" s="16">
        <v>46.89</v>
      </c>
      <c r="J141" s="16">
        <v>45.19</v>
      </c>
      <c r="K141" s="16">
        <v>55.46</v>
      </c>
      <c r="L141" s="16">
        <v>45.33</v>
      </c>
      <c r="M141" s="16">
        <v>45.37</v>
      </c>
      <c r="N141" s="111">
        <f t="shared" si="29"/>
        <v>51.150000000000006</v>
      </c>
      <c r="O141" s="111">
        <f t="shared" si="30"/>
        <v>77.650000000000006</v>
      </c>
      <c r="P141" s="9"/>
      <c r="Q141" s="3"/>
      <c r="R141" s="3"/>
      <c r="S141" s="3"/>
      <c r="T141" s="3"/>
      <c r="U141" s="3"/>
      <c r="V141" s="3"/>
      <c r="W141" s="3"/>
      <c r="X141" s="3"/>
      <c r="Y141" s="3"/>
      <c r="Z141" s="3"/>
      <c r="AA141" s="3"/>
      <c r="AB141" s="3"/>
      <c r="AC141" s="3"/>
    </row>
    <row r="142" spans="1:29" ht="15" x14ac:dyDescent="0.25">
      <c r="A142" s="9">
        <v>2016</v>
      </c>
      <c r="B142" s="16">
        <v>50.98</v>
      </c>
      <c r="C142" s="16">
        <v>51.37</v>
      </c>
      <c r="D142" s="16">
        <v>42.76</v>
      </c>
      <c r="E142" s="16">
        <v>54.68</v>
      </c>
      <c r="F142" s="16">
        <v>49.57</v>
      </c>
      <c r="G142" s="16">
        <v>64.459999999999994</v>
      </c>
      <c r="H142" s="16">
        <v>46.5</v>
      </c>
      <c r="I142" s="16">
        <v>49.99</v>
      </c>
      <c r="J142" s="16">
        <v>65.97</v>
      </c>
      <c r="K142" s="16">
        <v>50.45</v>
      </c>
      <c r="L142" s="16">
        <v>53.24</v>
      </c>
      <c r="M142" s="16">
        <v>55.39</v>
      </c>
      <c r="N142" s="111">
        <f t="shared" si="29"/>
        <v>52.946666666666665</v>
      </c>
      <c r="O142" s="111">
        <f t="shared" si="30"/>
        <v>65.97</v>
      </c>
      <c r="P142" s="9"/>
      <c r="Q142" s="3"/>
      <c r="R142" s="3"/>
      <c r="S142" s="3"/>
      <c r="T142" s="3"/>
      <c r="U142" s="3"/>
      <c r="V142" s="3"/>
      <c r="W142" s="3"/>
      <c r="X142" s="3"/>
      <c r="Y142" s="3"/>
      <c r="Z142" s="3"/>
      <c r="AA142" s="3"/>
      <c r="AB142" s="3"/>
      <c r="AC142" s="3"/>
    </row>
    <row r="143" spans="1:29" ht="15" x14ac:dyDescent="0.25">
      <c r="A143" s="9">
        <v>2017</v>
      </c>
      <c r="B143" s="16">
        <v>55.64</v>
      </c>
      <c r="C143" s="16">
        <v>62.23</v>
      </c>
      <c r="D143" s="16">
        <v>53.41</v>
      </c>
      <c r="E143" s="16">
        <v>46.82</v>
      </c>
      <c r="F143" s="16">
        <v>41.07</v>
      </c>
      <c r="G143" s="16">
        <v>46.85</v>
      </c>
      <c r="H143" s="16">
        <v>80.099999999999994</v>
      </c>
      <c r="I143" s="16">
        <v>51.44</v>
      </c>
      <c r="J143" s="16">
        <v>49.6</v>
      </c>
      <c r="K143" s="16">
        <v>45.33</v>
      </c>
      <c r="L143" s="16">
        <v>46.6</v>
      </c>
      <c r="M143" s="16">
        <v>54.01</v>
      </c>
      <c r="N143" s="111">
        <f t="shared" si="29"/>
        <v>52.758333333333333</v>
      </c>
      <c r="O143" s="111">
        <f t="shared" si="30"/>
        <v>80.099999999999994</v>
      </c>
      <c r="P143" s="9"/>
      <c r="Q143" s="3"/>
      <c r="R143" s="3"/>
      <c r="S143" s="3"/>
      <c r="T143" s="3"/>
      <c r="U143" s="3"/>
      <c r="V143" s="3"/>
      <c r="W143" s="3"/>
      <c r="X143" s="3"/>
      <c r="Y143" s="3"/>
      <c r="Z143" s="3"/>
      <c r="AA143" s="3"/>
      <c r="AB143" s="3"/>
      <c r="AC143" s="3"/>
    </row>
    <row r="144" spans="1:29" ht="15" x14ac:dyDescent="0.25">
      <c r="A144" s="9">
        <v>2018</v>
      </c>
      <c r="B144" s="16">
        <v>50.13</v>
      </c>
      <c r="C144" s="16">
        <v>54.37</v>
      </c>
      <c r="D144" s="16">
        <v>51.93</v>
      </c>
      <c r="E144" s="16">
        <v>41.38</v>
      </c>
      <c r="F144" s="16">
        <v>38.630000000000003</v>
      </c>
      <c r="G144" s="16">
        <v>36.97</v>
      </c>
      <c r="H144" s="16">
        <v>50.56</v>
      </c>
      <c r="I144" s="16">
        <v>43.92</v>
      </c>
      <c r="J144" s="16">
        <v>45.55</v>
      </c>
      <c r="K144" s="16">
        <v>39.76</v>
      </c>
      <c r="L144" s="16">
        <v>52.32</v>
      </c>
      <c r="M144" s="16">
        <v>47.77</v>
      </c>
      <c r="N144" s="111">
        <f t="shared" si="29"/>
        <v>46.107499999999995</v>
      </c>
      <c r="O144" s="111">
        <f t="shared" si="30"/>
        <v>54.37</v>
      </c>
      <c r="P144" s="9"/>
      <c r="Q144" s="3"/>
      <c r="R144" s="3"/>
      <c r="S144" s="3"/>
      <c r="T144" s="3"/>
      <c r="U144" s="3"/>
      <c r="V144" s="3"/>
      <c r="W144" s="3"/>
      <c r="X144" s="3"/>
      <c r="Y144" s="3"/>
      <c r="Z144" s="3"/>
      <c r="AA144" s="3"/>
      <c r="AB144" s="3"/>
      <c r="AC144" s="3"/>
    </row>
    <row r="145" spans="1:29" ht="15" x14ac:dyDescent="0.25">
      <c r="A145" s="9">
        <v>2019</v>
      </c>
      <c r="B145" s="16">
        <v>48.23</v>
      </c>
      <c r="C145" s="16">
        <v>51.61</v>
      </c>
      <c r="D145" s="16">
        <v>51.9</v>
      </c>
      <c r="E145" s="16">
        <v>46.68</v>
      </c>
      <c r="F145" s="16">
        <v>41.38</v>
      </c>
      <c r="G145" s="16">
        <v>55.28</v>
      </c>
      <c r="H145" s="16">
        <v>57.29</v>
      </c>
      <c r="I145" s="16">
        <v>49.11</v>
      </c>
      <c r="J145" s="16">
        <v>54.23</v>
      </c>
      <c r="K145" s="16">
        <v>50.24</v>
      </c>
      <c r="L145" s="16">
        <v>55.11</v>
      </c>
      <c r="M145" s="16">
        <v>50.45</v>
      </c>
      <c r="N145" s="111">
        <f t="shared" si="29"/>
        <v>50.959166666666675</v>
      </c>
      <c r="O145" s="111">
        <f t="shared" si="30"/>
        <v>57.29</v>
      </c>
      <c r="P145" s="9"/>
      <c r="Q145" s="3"/>
      <c r="R145" s="3"/>
      <c r="S145" s="3"/>
      <c r="T145" s="3"/>
      <c r="U145" s="3"/>
      <c r="V145" s="3"/>
      <c r="W145" s="3"/>
      <c r="X145" s="3"/>
      <c r="Y145" s="3"/>
      <c r="Z145" s="3"/>
      <c r="AA145" s="3"/>
      <c r="AB145" s="3"/>
      <c r="AC145" s="3"/>
    </row>
    <row r="146" spans="1:29" ht="15" x14ac:dyDescent="0.25">
      <c r="A146" s="9">
        <v>2020</v>
      </c>
      <c r="B146" s="16">
        <v>51.9</v>
      </c>
      <c r="C146" s="16">
        <v>50.66</v>
      </c>
      <c r="D146" s="16">
        <v>50.03</v>
      </c>
      <c r="E146" s="16">
        <v>45.55</v>
      </c>
      <c r="F146" s="16"/>
      <c r="G146" s="16"/>
      <c r="H146" s="16"/>
      <c r="I146" s="16"/>
      <c r="J146" s="16"/>
      <c r="K146" s="16"/>
      <c r="L146" s="16"/>
      <c r="M146" s="16"/>
      <c r="O146" s="111"/>
      <c r="P146" s="9"/>
      <c r="Q146" s="3"/>
      <c r="R146" s="3"/>
      <c r="S146" s="3"/>
      <c r="T146" s="3"/>
      <c r="U146" s="3"/>
      <c r="V146" s="3"/>
      <c r="W146" s="3"/>
      <c r="X146" s="3"/>
      <c r="Y146" s="3"/>
      <c r="Z146" s="3"/>
      <c r="AA146" s="3"/>
      <c r="AB146" s="3"/>
      <c r="AC146" s="3"/>
    </row>
    <row r="147" spans="1:29" ht="15" x14ac:dyDescent="0.25">
      <c r="A147" s="7"/>
      <c r="O147" s="112"/>
      <c r="P147" s="9"/>
      <c r="Q147" s="3"/>
      <c r="R147" s="3"/>
      <c r="S147" s="3"/>
      <c r="T147" s="3"/>
      <c r="U147" s="3"/>
      <c r="V147" s="3"/>
      <c r="W147" s="3"/>
      <c r="X147" s="3"/>
      <c r="Y147" s="3"/>
      <c r="Z147" s="3"/>
      <c r="AA147" s="3"/>
      <c r="AB147" s="3"/>
      <c r="AC147" s="3"/>
    </row>
    <row r="148" spans="1:29" x14ac:dyDescent="0.2">
      <c r="A148" s="9" t="s">
        <v>18</v>
      </c>
      <c r="B148" s="90">
        <f t="shared" ref="B148:M148" si="31">AVERAGE(B131:B146)</f>
        <v>51.727999999999994</v>
      </c>
      <c r="C148" s="90">
        <f t="shared" si="31"/>
        <v>52.432500000000005</v>
      </c>
      <c r="D148" s="90">
        <f t="shared" si="31"/>
        <v>51.046249999999986</v>
      </c>
      <c r="E148" s="90">
        <f t="shared" si="31"/>
        <v>47.36933333333333</v>
      </c>
      <c r="F148" s="90">
        <f t="shared" si="31"/>
        <v>44.944000000000003</v>
      </c>
      <c r="G148" s="90">
        <f t="shared" si="31"/>
        <v>53.960000000000008</v>
      </c>
      <c r="H148" s="90">
        <f t="shared" si="31"/>
        <v>54.302</v>
      </c>
      <c r="I148" s="90">
        <f t="shared" si="31"/>
        <v>50.680666666666653</v>
      </c>
      <c r="J148" s="90">
        <f t="shared" si="31"/>
        <v>50.223333333333336</v>
      </c>
      <c r="K148" s="90">
        <f t="shared" si="31"/>
        <v>49.220666666666681</v>
      </c>
      <c r="L148" s="90">
        <f t="shared" si="31"/>
        <v>54.422666666666679</v>
      </c>
      <c r="M148" s="90">
        <f t="shared" si="31"/>
        <v>51.669999999999995</v>
      </c>
      <c r="N148" s="90">
        <f>AVERAGE(N131:N146)</f>
        <v>51.006055555555555</v>
      </c>
      <c r="O148" s="90">
        <f>AVERAGE(O131:O146)</f>
        <v>65.702000000000012</v>
      </c>
      <c r="P148" s="9"/>
      <c r="Q148" s="3"/>
      <c r="R148" s="3"/>
      <c r="S148" s="3"/>
      <c r="T148" s="3"/>
      <c r="U148" s="3"/>
      <c r="V148" s="3"/>
      <c r="W148" s="3"/>
      <c r="X148" s="3"/>
      <c r="Y148" s="3"/>
      <c r="Z148" s="3"/>
      <c r="AA148" s="3"/>
      <c r="AB148" s="3"/>
      <c r="AC148" s="3"/>
    </row>
    <row r="149" spans="1:29" x14ac:dyDescent="0.2">
      <c r="A149" s="9" t="s">
        <v>19</v>
      </c>
      <c r="B149" s="90">
        <f t="shared" ref="B149:M149" si="32">STDEV(B131:B146)</f>
        <v>3.4055463165673903</v>
      </c>
      <c r="C149" s="90">
        <f t="shared" si="32"/>
        <v>5.3114160070549925</v>
      </c>
      <c r="D149" s="90">
        <f t="shared" si="32"/>
        <v>5.5302596382691265</v>
      </c>
      <c r="E149" s="90">
        <f t="shared" si="32"/>
        <v>5.766571730570031</v>
      </c>
      <c r="F149" s="90">
        <f t="shared" si="32"/>
        <v>8.7477236222590289</v>
      </c>
      <c r="G149" s="90">
        <f t="shared" si="32"/>
        <v>10.956029651031669</v>
      </c>
      <c r="H149" s="90">
        <f t="shared" si="32"/>
        <v>10.707865066656129</v>
      </c>
      <c r="I149" s="90">
        <f t="shared" si="32"/>
        <v>5.6052506846791639</v>
      </c>
      <c r="J149" s="90">
        <f t="shared" si="32"/>
        <v>9.212772707083376</v>
      </c>
      <c r="K149" s="90">
        <f t="shared" si="32"/>
        <v>9.1496701475803306</v>
      </c>
      <c r="L149" s="90">
        <f t="shared" si="32"/>
        <v>9.1982944588863766</v>
      </c>
      <c r="M149" s="90">
        <f t="shared" si="32"/>
        <v>5.2035990292434002</v>
      </c>
      <c r="N149" s="90">
        <f>STDEV(N131:N146)</f>
        <v>3.4260541259811972</v>
      </c>
      <c r="O149" s="90">
        <f>STDEV(O131:O146)</f>
        <v>6.9230063659407071</v>
      </c>
      <c r="P149" s="9"/>
      <c r="Q149" s="3"/>
      <c r="R149" s="3"/>
      <c r="S149" s="3"/>
      <c r="T149" s="3"/>
      <c r="U149" s="3"/>
      <c r="V149" s="3"/>
      <c r="W149" s="3"/>
      <c r="X149" s="3"/>
      <c r="Y149" s="3"/>
      <c r="Z149" s="3"/>
      <c r="AA149" s="3"/>
      <c r="AB149" s="3"/>
      <c r="AC149" s="3"/>
    </row>
    <row r="150" spans="1:29" x14ac:dyDescent="0.2">
      <c r="A150" s="9" t="s">
        <v>20</v>
      </c>
      <c r="B150" s="90">
        <f t="shared" ref="B150" si="33">B149/B148*100</f>
        <v>6.5835646392038942</v>
      </c>
      <c r="C150" s="90">
        <f t="shared" ref="C150:M150" si="34">C149/C148*100</f>
        <v>10.130007165508019</v>
      </c>
      <c r="D150" s="90">
        <f t="shared" si="34"/>
        <v>10.833821560387156</v>
      </c>
      <c r="E150" s="90">
        <f t="shared" si="34"/>
        <v>12.173639198152177</v>
      </c>
      <c r="F150" s="90">
        <f t="shared" si="34"/>
        <v>19.463607205097517</v>
      </c>
      <c r="G150" s="90">
        <f t="shared" si="34"/>
        <v>20.303983786196568</v>
      </c>
      <c r="H150" s="90">
        <f t="shared" si="34"/>
        <v>19.719098866811773</v>
      </c>
      <c r="I150" s="90">
        <f t="shared" si="34"/>
        <v>11.059938736689531</v>
      </c>
      <c r="J150" s="90">
        <f t="shared" si="34"/>
        <v>18.343610620063799</v>
      </c>
      <c r="K150" s="90">
        <f t="shared" si="34"/>
        <v>18.589082121832959</v>
      </c>
      <c r="L150" s="90">
        <f t="shared" si="34"/>
        <v>16.901587192015043</v>
      </c>
      <c r="M150" s="90">
        <f t="shared" si="34"/>
        <v>10.07083226097039</v>
      </c>
      <c r="N150" s="90">
        <f>N149/N148*100</f>
        <v>6.7169556411778508</v>
      </c>
      <c r="O150" s="90">
        <f>O149/O148*100</f>
        <v>10.536979644365021</v>
      </c>
      <c r="P150" s="9"/>
      <c r="Q150" s="3"/>
      <c r="R150" s="3"/>
      <c r="S150" s="3"/>
      <c r="T150" s="3"/>
      <c r="U150" s="3"/>
      <c r="V150" s="3"/>
      <c r="W150" s="3"/>
      <c r="X150" s="3"/>
      <c r="Y150" s="3"/>
      <c r="Z150" s="3"/>
      <c r="AA150" s="3"/>
      <c r="AB150" s="3"/>
      <c r="AC150" s="3"/>
    </row>
    <row r="151" spans="1:29" x14ac:dyDescent="0.2">
      <c r="A151" s="9" t="s">
        <v>21</v>
      </c>
      <c r="B151" s="90">
        <f t="shared" ref="B151:M151" si="35">MIN(B131:B146)</f>
        <v>45.26</v>
      </c>
      <c r="C151" s="90">
        <f t="shared" si="35"/>
        <v>46.71</v>
      </c>
      <c r="D151" s="90">
        <f t="shared" si="35"/>
        <v>40.36</v>
      </c>
      <c r="E151" s="90">
        <f t="shared" si="35"/>
        <v>41.35</v>
      </c>
      <c r="F151" s="90">
        <f t="shared" si="35"/>
        <v>34.01</v>
      </c>
      <c r="G151" s="90">
        <f t="shared" si="35"/>
        <v>36.97</v>
      </c>
      <c r="H151" s="90">
        <f t="shared" si="35"/>
        <v>42.02</v>
      </c>
      <c r="I151" s="90">
        <f t="shared" si="35"/>
        <v>43.92</v>
      </c>
      <c r="J151" s="90">
        <f t="shared" si="35"/>
        <v>36.83</v>
      </c>
      <c r="K151" s="90">
        <f t="shared" si="35"/>
        <v>35.92</v>
      </c>
      <c r="L151" s="90">
        <f t="shared" si="35"/>
        <v>41.03</v>
      </c>
      <c r="M151" s="90">
        <f t="shared" si="35"/>
        <v>45.37</v>
      </c>
      <c r="N151" s="90">
        <f>MIN(N131:N146)</f>
        <v>45.925454545454549</v>
      </c>
      <c r="O151" s="90">
        <f>MIN(O131:O146)</f>
        <v>54.37</v>
      </c>
      <c r="P151" s="9"/>
      <c r="Q151" s="3"/>
      <c r="R151" s="3"/>
      <c r="S151" s="3"/>
      <c r="T151" s="3"/>
      <c r="U151" s="3"/>
      <c r="V151" s="3"/>
      <c r="W151" s="3"/>
      <c r="X151" s="3"/>
      <c r="Y151" s="3"/>
      <c r="Z151" s="3"/>
      <c r="AA151" s="3"/>
      <c r="AB151" s="3"/>
      <c r="AC151" s="3"/>
    </row>
    <row r="152" spans="1:29" x14ac:dyDescent="0.2">
      <c r="A152" s="9" t="s">
        <v>22</v>
      </c>
      <c r="B152" s="90">
        <f t="shared" ref="B152:M152" si="36">MAX(B131:B146)</f>
        <v>57.79</v>
      </c>
      <c r="C152" s="90">
        <f t="shared" si="36"/>
        <v>65.760000000000005</v>
      </c>
      <c r="D152" s="90">
        <f t="shared" si="36"/>
        <v>61.81</v>
      </c>
      <c r="E152" s="90">
        <f t="shared" si="36"/>
        <v>63.79</v>
      </c>
      <c r="F152" s="90">
        <f t="shared" si="36"/>
        <v>68.94</v>
      </c>
      <c r="G152" s="90">
        <f t="shared" si="36"/>
        <v>77.650000000000006</v>
      </c>
      <c r="H152" s="90">
        <f t="shared" si="36"/>
        <v>80.099999999999994</v>
      </c>
      <c r="I152" s="90">
        <f t="shared" si="36"/>
        <v>64.42</v>
      </c>
      <c r="J152" s="90">
        <f t="shared" si="36"/>
        <v>65.97</v>
      </c>
      <c r="K152" s="90">
        <f t="shared" si="36"/>
        <v>69.22</v>
      </c>
      <c r="L152" s="90">
        <f t="shared" si="36"/>
        <v>69.5</v>
      </c>
      <c r="M152" s="90">
        <f t="shared" si="36"/>
        <v>61.74</v>
      </c>
      <c r="N152" s="90">
        <f>MAX(N131:N146)</f>
        <v>60.194166666666668</v>
      </c>
      <c r="O152" s="90">
        <f>MAX(O131:O146)</f>
        <v>80.099999999999994</v>
      </c>
      <c r="P152" s="9"/>
      <c r="Q152" s="3"/>
      <c r="R152" s="3"/>
      <c r="S152" s="3"/>
      <c r="T152" s="3"/>
      <c r="U152" s="3"/>
      <c r="V152" s="3"/>
      <c r="W152" s="3"/>
      <c r="X152" s="3"/>
      <c r="Y152" s="3"/>
      <c r="Z152" s="3"/>
      <c r="AA152" s="3"/>
      <c r="AB152" s="3"/>
      <c r="AC152" s="3"/>
    </row>
    <row r="153" spans="1:29" x14ac:dyDescent="0.2">
      <c r="A153" s="9" t="s">
        <v>23</v>
      </c>
      <c r="B153" s="90">
        <f t="shared" ref="B153:M153" si="37">QUARTILE(B131:B146,1)</f>
        <v>49.424999999999997</v>
      </c>
      <c r="C153" s="90">
        <f t="shared" si="37"/>
        <v>49.144999999999996</v>
      </c>
      <c r="D153" s="90">
        <f t="shared" si="37"/>
        <v>47.875</v>
      </c>
      <c r="E153" s="90">
        <f t="shared" si="37"/>
        <v>44.03</v>
      </c>
      <c r="F153" s="90">
        <f t="shared" si="37"/>
        <v>40.004999999999995</v>
      </c>
      <c r="G153" s="90">
        <f t="shared" si="37"/>
        <v>45.775000000000006</v>
      </c>
      <c r="H153" s="90">
        <f t="shared" si="37"/>
        <v>47.274999999999999</v>
      </c>
      <c r="I153" s="90">
        <f t="shared" si="37"/>
        <v>46.34</v>
      </c>
      <c r="J153" s="90">
        <f t="shared" si="37"/>
        <v>44.504999999999995</v>
      </c>
      <c r="K153" s="90">
        <f t="shared" si="37"/>
        <v>43.8</v>
      </c>
      <c r="L153" s="90">
        <f t="shared" si="37"/>
        <v>46.480000000000004</v>
      </c>
      <c r="M153" s="90">
        <f t="shared" si="37"/>
        <v>47.115000000000002</v>
      </c>
      <c r="N153" s="90">
        <f>QUARTILE(N131:N146,1)</f>
        <v>49.433333333333337</v>
      </c>
      <c r="O153" s="90">
        <f>QUARTILE(O131:O146,1)</f>
        <v>61.16</v>
      </c>
      <c r="P153" s="9"/>
      <c r="Q153" s="3"/>
      <c r="R153" s="3"/>
      <c r="S153" s="3"/>
      <c r="T153" s="3"/>
      <c r="U153" s="3"/>
      <c r="V153" s="3"/>
      <c r="W153" s="3"/>
      <c r="X153" s="3"/>
      <c r="Y153" s="3"/>
      <c r="Z153" s="3"/>
      <c r="AA153" s="3"/>
      <c r="AB153" s="3"/>
      <c r="AC153" s="3"/>
    </row>
    <row r="154" spans="1:29" x14ac:dyDescent="0.2">
      <c r="A154" s="9" t="s">
        <v>24</v>
      </c>
      <c r="B154" s="90">
        <f t="shared" ref="B154:M154" si="38">QUARTILE(B131:B146,2)</f>
        <v>51.12</v>
      </c>
      <c r="C154" s="90">
        <f t="shared" si="38"/>
        <v>51.015000000000001</v>
      </c>
      <c r="D154" s="90">
        <f t="shared" si="38"/>
        <v>52.18</v>
      </c>
      <c r="E154" s="90">
        <f t="shared" si="38"/>
        <v>46.68</v>
      </c>
      <c r="F154" s="90">
        <f t="shared" si="38"/>
        <v>41.84</v>
      </c>
      <c r="G154" s="90">
        <f t="shared" si="38"/>
        <v>50.84</v>
      </c>
      <c r="H154" s="90">
        <f t="shared" si="38"/>
        <v>51.26</v>
      </c>
      <c r="I154" s="90">
        <f t="shared" si="38"/>
        <v>49.99</v>
      </c>
      <c r="J154" s="90">
        <f t="shared" si="38"/>
        <v>49.6</v>
      </c>
      <c r="K154" s="90">
        <f t="shared" si="38"/>
        <v>48.9</v>
      </c>
      <c r="L154" s="90">
        <f t="shared" si="38"/>
        <v>53.24</v>
      </c>
      <c r="M154" s="90">
        <f t="shared" si="38"/>
        <v>51.58</v>
      </c>
      <c r="N154" s="90">
        <f>QUARTILE(N131:N146,2)</f>
        <v>50.561666666666667</v>
      </c>
      <c r="O154" s="90">
        <f>QUARTILE(O131:O146,2)</f>
        <v>64.92</v>
      </c>
      <c r="P154" s="9"/>
      <c r="Q154" s="3"/>
      <c r="R154" s="3"/>
      <c r="S154" s="3"/>
      <c r="T154" s="3"/>
      <c r="U154" s="3"/>
      <c r="V154" s="3"/>
      <c r="W154" s="3"/>
      <c r="X154" s="3"/>
      <c r="Y154" s="3"/>
      <c r="Z154" s="3"/>
      <c r="AA154" s="3"/>
      <c r="AB154" s="3"/>
      <c r="AC154" s="3"/>
    </row>
    <row r="155" spans="1:29" x14ac:dyDescent="0.2">
      <c r="A155" s="9" t="s">
        <v>25</v>
      </c>
      <c r="B155" s="90">
        <f t="shared" ref="B155:M155" si="39">QUARTILE(B131:B146,3)</f>
        <v>53.519999999999996</v>
      </c>
      <c r="C155" s="90">
        <f t="shared" si="39"/>
        <v>53.89</v>
      </c>
      <c r="D155" s="90">
        <f t="shared" si="39"/>
        <v>53.684999999999995</v>
      </c>
      <c r="E155" s="90">
        <f t="shared" si="39"/>
        <v>47.784999999999997</v>
      </c>
      <c r="F155" s="90">
        <f t="shared" si="39"/>
        <v>48.230000000000004</v>
      </c>
      <c r="G155" s="90">
        <f t="shared" si="39"/>
        <v>61.265000000000001</v>
      </c>
      <c r="H155" s="90">
        <f t="shared" si="39"/>
        <v>58.9</v>
      </c>
      <c r="I155" s="90">
        <f t="shared" si="39"/>
        <v>52.744999999999997</v>
      </c>
      <c r="J155" s="90">
        <f t="shared" si="39"/>
        <v>56.414999999999999</v>
      </c>
      <c r="K155" s="90">
        <f t="shared" si="39"/>
        <v>52.424999999999997</v>
      </c>
      <c r="L155" s="90">
        <f t="shared" si="39"/>
        <v>59.995000000000005</v>
      </c>
      <c r="M155" s="90">
        <f t="shared" si="39"/>
        <v>54.7</v>
      </c>
      <c r="N155" s="90">
        <f>QUARTILE(N131:N146,3)</f>
        <v>52.852499999999999</v>
      </c>
      <c r="O155" s="90">
        <f>QUARTILE(O131:O146,3)</f>
        <v>68.69</v>
      </c>
      <c r="P155" s="9"/>
      <c r="Q155" s="3"/>
      <c r="R155" s="3"/>
      <c r="S155" s="3"/>
      <c r="T155" s="3"/>
      <c r="U155" s="3"/>
      <c r="V155" s="3"/>
      <c r="W155" s="3"/>
      <c r="X155" s="3"/>
      <c r="Y155" s="3"/>
      <c r="Z155" s="3"/>
      <c r="AA155" s="3"/>
      <c r="AB155" s="3"/>
      <c r="AC155" s="3"/>
    </row>
    <row r="156" spans="1:29" x14ac:dyDescent="0.2">
      <c r="A156" s="9"/>
      <c r="B156" s="16"/>
      <c r="C156" s="16"/>
      <c r="D156" s="16"/>
      <c r="E156" s="16"/>
      <c r="F156" s="16"/>
      <c r="G156" s="16"/>
      <c r="H156" s="16"/>
      <c r="I156" s="16"/>
      <c r="J156" s="16"/>
      <c r="K156" s="16"/>
      <c r="L156" s="16"/>
      <c r="M156" s="16"/>
      <c r="N156" s="15"/>
      <c r="P156" s="9"/>
      <c r="Q156" s="3"/>
      <c r="R156" s="3"/>
      <c r="S156" s="3"/>
      <c r="T156" s="3"/>
      <c r="U156" s="3"/>
      <c r="V156" s="3"/>
      <c r="W156" s="3"/>
      <c r="X156" s="3"/>
      <c r="Y156" s="3"/>
      <c r="Z156" s="3"/>
      <c r="AA156" s="3"/>
      <c r="AB156" s="3"/>
      <c r="AC156" s="3"/>
    </row>
    <row r="157" spans="1:29" x14ac:dyDescent="0.2">
      <c r="A157" s="9"/>
      <c r="B157" s="16"/>
      <c r="C157" s="16"/>
      <c r="D157" s="16"/>
      <c r="E157" s="16"/>
      <c r="F157" s="16"/>
      <c r="G157" s="16"/>
      <c r="H157" s="16"/>
      <c r="I157" s="16"/>
      <c r="J157" s="16"/>
      <c r="K157" s="16"/>
      <c r="L157" s="16"/>
      <c r="M157" s="16"/>
      <c r="N157" s="15"/>
      <c r="P157" s="9"/>
      <c r="Q157" s="3"/>
      <c r="R157" s="3"/>
      <c r="S157" s="3"/>
      <c r="T157" s="3"/>
      <c r="U157" s="3"/>
      <c r="V157" s="3"/>
      <c r="W157" s="3"/>
      <c r="X157" s="3"/>
      <c r="Y157" s="3"/>
      <c r="Z157" s="3"/>
      <c r="AA157" s="3"/>
      <c r="AB157" s="3"/>
      <c r="AC157" s="3"/>
    </row>
    <row r="158" spans="1:29" ht="18.75" x14ac:dyDescent="0.3">
      <c r="A158" s="25" t="s">
        <v>40</v>
      </c>
      <c r="P158" s="9"/>
      <c r="Q158" s="3"/>
      <c r="R158" s="3"/>
      <c r="S158" s="3"/>
      <c r="T158" s="3"/>
      <c r="U158" s="3"/>
      <c r="V158" s="3"/>
      <c r="W158" s="3"/>
      <c r="X158" s="3"/>
      <c r="Y158" s="3"/>
      <c r="Z158" s="3"/>
      <c r="AA158" s="3"/>
      <c r="AB158" s="3"/>
      <c r="AC158" s="3"/>
    </row>
    <row r="159" spans="1:29" ht="15.75" x14ac:dyDescent="0.25">
      <c r="A159" s="4" t="s">
        <v>15</v>
      </c>
      <c r="B159" s="74" t="s">
        <v>2</v>
      </c>
      <c r="C159" s="74" t="s">
        <v>3</v>
      </c>
      <c r="D159" s="74" t="s">
        <v>4</v>
      </c>
      <c r="E159" s="74" t="s">
        <v>5</v>
      </c>
      <c r="F159" s="74" t="s">
        <v>6</v>
      </c>
      <c r="G159" s="74" t="s">
        <v>16</v>
      </c>
      <c r="H159" s="74" t="s">
        <v>17</v>
      </c>
      <c r="I159" s="74" t="s">
        <v>7</v>
      </c>
      <c r="J159" s="74" t="s">
        <v>8</v>
      </c>
      <c r="K159" s="74" t="s">
        <v>9</v>
      </c>
      <c r="L159" s="74" t="s">
        <v>10</v>
      </c>
      <c r="M159" s="74" t="s">
        <v>11</v>
      </c>
      <c r="N159" s="104" t="s">
        <v>1</v>
      </c>
      <c r="O159" s="104" t="s">
        <v>14</v>
      </c>
      <c r="P159" s="9"/>
      <c r="Q159" s="3"/>
      <c r="R159" s="3"/>
      <c r="S159" s="3"/>
      <c r="T159" s="3"/>
      <c r="U159" s="3"/>
      <c r="V159" s="3"/>
      <c r="W159" s="3"/>
      <c r="X159" s="3"/>
      <c r="Y159" s="3"/>
      <c r="Z159" s="3"/>
      <c r="AA159" s="3"/>
      <c r="AB159" s="3"/>
      <c r="AC159" s="3"/>
    </row>
    <row r="160" spans="1:29" ht="15.75" x14ac:dyDescent="0.25">
      <c r="A160" s="9">
        <v>1983</v>
      </c>
      <c r="B160" s="74"/>
      <c r="C160" s="74"/>
      <c r="D160" s="74"/>
      <c r="E160" s="74"/>
      <c r="F160" s="74"/>
      <c r="G160" s="74"/>
      <c r="H160" s="74"/>
      <c r="I160" s="74"/>
      <c r="J160" s="16">
        <v>22.93</v>
      </c>
      <c r="K160" s="16">
        <v>22.13</v>
      </c>
      <c r="L160" s="16">
        <v>21.79</v>
      </c>
      <c r="M160" s="16">
        <v>27.82</v>
      </c>
      <c r="N160" s="111">
        <f t="shared" ref="N160:N183" si="40">AVERAGE(B160:M160)</f>
        <v>23.667499999999997</v>
      </c>
      <c r="O160" s="18">
        <f t="shared" ref="O160:O183" si="41">MAX(B160:M160)</f>
        <v>27.82</v>
      </c>
      <c r="P160" s="9"/>
      <c r="Q160" s="3"/>
      <c r="R160" s="3"/>
      <c r="S160" s="3"/>
      <c r="T160" s="3"/>
      <c r="U160" s="3"/>
      <c r="V160" s="3"/>
      <c r="W160" s="3"/>
      <c r="X160" s="3"/>
      <c r="Y160" s="3"/>
      <c r="Z160" s="3"/>
      <c r="AA160" s="3"/>
      <c r="AB160" s="3"/>
      <c r="AC160" s="3"/>
    </row>
    <row r="161" spans="1:29" ht="15" x14ac:dyDescent="0.25">
      <c r="A161" s="9">
        <v>1984</v>
      </c>
      <c r="B161" s="16">
        <v>31.36</v>
      </c>
      <c r="C161" s="16">
        <v>29.44</v>
      </c>
      <c r="D161" s="16">
        <v>29.25</v>
      </c>
      <c r="E161" s="16">
        <v>26.89</v>
      </c>
      <c r="F161" s="16">
        <v>24.61</v>
      </c>
      <c r="G161" s="16">
        <v>23.89</v>
      </c>
      <c r="H161" s="16">
        <v>20.64</v>
      </c>
      <c r="I161" s="16">
        <v>22.59</v>
      </c>
      <c r="J161" s="16">
        <v>20.53</v>
      </c>
      <c r="K161" s="16">
        <v>20.59</v>
      </c>
      <c r="L161" s="16">
        <v>24.91</v>
      </c>
      <c r="M161" s="16">
        <v>35.770000000000003</v>
      </c>
      <c r="N161" s="111">
        <f t="shared" si="40"/>
        <v>25.872499999999999</v>
      </c>
      <c r="O161" s="18">
        <f t="shared" si="41"/>
        <v>35.770000000000003</v>
      </c>
      <c r="P161" s="3"/>
      <c r="Q161" s="3"/>
      <c r="R161" s="3"/>
      <c r="S161" s="3"/>
      <c r="T161" s="3"/>
      <c r="U161" s="3"/>
      <c r="V161" s="3"/>
      <c r="W161" s="3"/>
      <c r="X161" s="3"/>
      <c r="Y161" s="3"/>
      <c r="Z161" s="3"/>
      <c r="AA161" s="3"/>
      <c r="AB161" s="3"/>
      <c r="AC161" s="3"/>
    </row>
    <row r="162" spans="1:29" ht="15" x14ac:dyDescent="0.25">
      <c r="A162" s="9">
        <v>1985</v>
      </c>
      <c r="B162" s="16">
        <v>33.43</v>
      </c>
      <c r="C162" s="16">
        <v>33.659999999999997</v>
      </c>
      <c r="D162" s="16">
        <v>31.2</v>
      </c>
      <c r="E162" s="16">
        <v>26.76</v>
      </c>
      <c r="F162" s="16">
        <v>20.73</v>
      </c>
      <c r="G162" s="16">
        <v>23.63</v>
      </c>
      <c r="H162" s="16">
        <v>23.05</v>
      </c>
      <c r="I162" s="16">
        <v>21.88</v>
      </c>
      <c r="J162" s="16">
        <v>19.41</v>
      </c>
      <c r="K162" s="16">
        <v>21.42</v>
      </c>
      <c r="L162" s="16">
        <v>26.4</v>
      </c>
      <c r="M162" s="16">
        <v>31.54</v>
      </c>
      <c r="N162" s="111">
        <f t="shared" si="40"/>
        <v>26.092500000000001</v>
      </c>
      <c r="O162" s="18">
        <f t="shared" si="41"/>
        <v>33.659999999999997</v>
      </c>
      <c r="P162" s="3"/>
      <c r="Q162" s="3"/>
      <c r="R162" s="3"/>
      <c r="S162" s="3"/>
      <c r="T162" s="3"/>
      <c r="U162" s="3"/>
      <c r="V162" s="3"/>
      <c r="W162" s="3"/>
      <c r="X162" s="3"/>
      <c r="Y162" s="3"/>
      <c r="Z162" s="3"/>
      <c r="AA162" s="3"/>
      <c r="AB162" s="3"/>
      <c r="AC162" s="3"/>
    </row>
    <row r="163" spans="1:29" ht="15" x14ac:dyDescent="0.25">
      <c r="A163" s="9">
        <v>1986</v>
      </c>
      <c r="B163" s="16">
        <v>33.07</v>
      </c>
      <c r="C163" s="16">
        <v>28.28</v>
      </c>
      <c r="D163" s="16">
        <v>28.21</v>
      </c>
      <c r="E163" s="16">
        <v>25.95</v>
      </c>
      <c r="F163" s="16">
        <v>21.52</v>
      </c>
      <c r="G163" s="16">
        <v>22.14</v>
      </c>
      <c r="H163" s="16">
        <v>23.15</v>
      </c>
      <c r="I163" s="16">
        <v>21.25</v>
      </c>
      <c r="J163" s="16">
        <v>20.58</v>
      </c>
      <c r="K163" s="16">
        <v>21.28</v>
      </c>
      <c r="L163" s="16">
        <v>27.02</v>
      </c>
      <c r="M163" s="16">
        <v>30.54</v>
      </c>
      <c r="N163" s="111">
        <f t="shared" si="40"/>
        <v>25.249166666666671</v>
      </c>
      <c r="O163" s="18">
        <f t="shared" si="41"/>
        <v>33.07</v>
      </c>
      <c r="P163" s="3"/>
      <c r="Q163" s="3"/>
      <c r="R163" s="3"/>
      <c r="S163" s="3"/>
      <c r="T163" s="3"/>
      <c r="U163" s="3"/>
      <c r="V163" s="3"/>
      <c r="W163" s="3"/>
      <c r="X163" s="3"/>
      <c r="Y163" s="3"/>
      <c r="Z163" s="3"/>
      <c r="AA163" s="3"/>
      <c r="AB163" s="3"/>
      <c r="AC163" s="3"/>
    </row>
    <row r="164" spans="1:29" ht="15" x14ac:dyDescent="0.25">
      <c r="A164" s="9">
        <v>1987</v>
      </c>
      <c r="B164" s="16">
        <v>30.8</v>
      </c>
      <c r="C164" s="16">
        <v>30.75</v>
      </c>
      <c r="D164" s="16">
        <v>27.02</v>
      </c>
      <c r="E164" s="16">
        <v>29.98</v>
      </c>
      <c r="F164" s="16">
        <v>25.54</v>
      </c>
      <c r="G164" s="16">
        <v>24.34</v>
      </c>
      <c r="H164" s="16">
        <v>25.4</v>
      </c>
      <c r="I164" s="16">
        <v>24.41</v>
      </c>
      <c r="J164" s="16">
        <v>22</v>
      </c>
      <c r="K164" s="16">
        <v>22.56</v>
      </c>
      <c r="L164" s="16">
        <v>25.06</v>
      </c>
      <c r="M164" s="16">
        <v>28.41</v>
      </c>
      <c r="N164" s="111">
        <f t="shared" si="40"/>
        <v>26.355833333333337</v>
      </c>
      <c r="O164" s="18">
        <f t="shared" si="41"/>
        <v>30.8</v>
      </c>
      <c r="P164" s="3"/>
      <c r="Q164" s="3"/>
      <c r="R164" s="3"/>
      <c r="S164" s="3"/>
      <c r="T164" s="3"/>
      <c r="U164" s="3"/>
      <c r="V164" s="3"/>
      <c r="W164" s="3"/>
      <c r="X164" s="3"/>
      <c r="Y164" s="3"/>
      <c r="Z164" s="3"/>
      <c r="AA164" s="3"/>
      <c r="AB164" s="3"/>
      <c r="AC164" s="3"/>
    </row>
    <row r="165" spans="1:29" ht="15" x14ac:dyDescent="0.25">
      <c r="A165" s="9">
        <v>1988</v>
      </c>
      <c r="B165" s="16">
        <v>29.96</v>
      </c>
      <c r="C165" s="16">
        <v>34.65</v>
      </c>
      <c r="D165" s="16">
        <v>33.1</v>
      </c>
      <c r="E165" s="16">
        <v>27.73</v>
      </c>
      <c r="F165" s="16">
        <v>26.23</v>
      </c>
      <c r="G165" s="16">
        <v>24.1</v>
      </c>
      <c r="H165" s="16">
        <v>26.99</v>
      </c>
      <c r="I165" s="16">
        <v>21.91</v>
      </c>
      <c r="J165" s="16">
        <v>25.96</v>
      </c>
      <c r="K165" s="16">
        <v>24.05</v>
      </c>
      <c r="L165" s="16">
        <v>24.3</v>
      </c>
      <c r="M165" s="16">
        <v>33.159999999999997</v>
      </c>
      <c r="N165" s="111">
        <f t="shared" si="40"/>
        <v>27.678333333333331</v>
      </c>
      <c r="O165" s="18">
        <f t="shared" si="41"/>
        <v>34.65</v>
      </c>
      <c r="P165" s="3"/>
      <c r="Q165" s="3"/>
      <c r="R165" s="3"/>
      <c r="S165" s="3"/>
      <c r="T165" s="3"/>
      <c r="U165" s="3"/>
      <c r="V165" s="3"/>
      <c r="W165" s="3"/>
      <c r="X165" s="3"/>
      <c r="Y165" s="3"/>
      <c r="Z165" s="3"/>
      <c r="AA165" s="3"/>
      <c r="AB165" s="3"/>
      <c r="AC165" s="3"/>
    </row>
    <row r="166" spans="1:29" ht="15" x14ac:dyDescent="0.25">
      <c r="A166" s="9">
        <v>1989</v>
      </c>
      <c r="B166" s="16">
        <v>34.950000000000003</v>
      </c>
      <c r="C166" s="16">
        <v>34.76</v>
      </c>
      <c r="D166" s="16">
        <v>25.39</v>
      </c>
      <c r="E166" s="16">
        <v>29.42</v>
      </c>
      <c r="F166" s="16">
        <v>24.14</v>
      </c>
      <c r="G166" s="16">
        <v>19.27</v>
      </c>
      <c r="H166" s="16">
        <v>23.81</v>
      </c>
      <c r="I166" s="16">
        <v>22.76</v>
      </c>
      <c r="J166" s="16">
        <v>27.67</v>
      </c>
      <c r="K166" s="16">
        <v>28.41</v>
      </c>
      <c r="L166" s="16">
        <v>28.53</v>
      </c>
      <c r="M166" s="16">
        <v>31.64</v>
      </c>
      <c r="N166" s="111">
        <f t="shared" si="40"/>
        <v>27.5625</v>
      </c>
      <c r="O166" s="18">
        <f t="shared" si="41"/>
        <v>34.950000000000003</v>
      </c>
      <c r="P166" s="3"/>
      <c r="Q166" s="3"/>
      <c r="R166" s="3"/>
      <c r="S166" s="3"/>
      <c r="T166" s="3"/>
      <c r="U166" s="3"/>
      <c r="V166" s="3"/>
      <c r="W166" s="3"/>
      <c r="X166" s="3"/>
      <c r="Y166" s="3"/>
      <c r="Z166" s="3"/>
      <c r="AA166" s="3"/>
      <c r="AB166" s="3"/>
      <c r="AC166" s="3"/>
    </row>
    <row r="167" spans="1:29" ht="15" x14ac:dyDescent="0.25">
      <c r="A167" s="9">
        <v>1990</v>
      </c>
      <c r="B167" s="16">
        <v>32.56</v>
      </c>
      <c r="C167" s="16">
        <v>30.46</v>
      </c>
      <c r="D167" s="16">
        <v>33.020000000000003</v>
      </c>
      <c r="E167" s="16">
        <v>30.55</v>
      </c>
      <c r="F167" s="16">
        <v>28.18</v>
      </c>
      <c r="G167" s="16">
        <v>26.74</v>
      </c>
      <c r="H167" s="16">
        <v>25.65</v>
      </c>
      <c r="I167" s="16">
        <v>25.08</v>
      </c>
      <c r="J167" s="16">
        <v>24.51</v>
      </c>
      <c r="K167" s="16">
        <v>23.79</v>
      </c>
      <c r="L167" s="16">
        <v>27.2</v>
      </c>
      <c r="M167" s="16">
        <v>33</v>
      </c>
      <c r="N167" s="111">
        <f t="shared" si="40"/>
        <v>28.395</v>
      </c>
      <c r="O167" s="18">
        <f t="shared" si="41"/>
        <v>33.020000000000003</v>
      </c>
      <c r="P167" s="3"/>
      <c r="Q167" s="3"/>
      <c r="R167" s="3"/>
      <c r="S167" s="3"/>
      <c r="T167" s="3"/>
      <c r="U167" s="3"/>
      <c r="V167" s="3"/>
      <c r="W167" s="3"/>
      <c r="X167" s="3"/>
      <c r="Y167" s="3"/>
      <c r="Z167" s="3"/>
      <c r="AA167" s="3"/>
      <c r="AB167" s="3"/>
      <c r="AC167" s="3"/>
    </row>
    <row r="168" spans="1:29" ht="15" x14ac:dyDescent="0.25">
      <c r="A168" s="9">
        <v>1991</v>
      </c>
      <c r="B168" s="16">
        <v>31.16</v>
      </c>
      <c r="C168" s="16">
        <v>35.799999999999997</v>
      </c>
      <c r="D168" s="16">
        <v>28.86</v>
      </c>
      <c r="E168" s="16">
        <v>29.34</v>
      </c>
      <c r="F168" s="16">
        <v>28.95</v>
      </c>
      <c r="G168" s="16">
        <v>27.07</v>
      </c>
      <c r="H168" s="16">
        <v>28.57</v>
      </c>
      <c r="I168" s="16">
        <v>28.7</v>
      </c>
      <c r="J168" s="16">
        <v>27.85</v>
      </c>
      <c r="K168" s="16">
        <v>25.28</v>
      </c>
      <c r="L168" s="16">
        <v>26.74</v>
      </c>
      <c r="M168" s="16">
        <v>37.270000000000003</v>
      </c>
      <c r="N168" s="111">
        <f t="shared" si="40"/>
        <v>29.632499999999993</v>
      </c>
      <c r="O168" s="18">
        <f t="shared" si="41"/>
        <v>37.270000000000003</v>
      </c>
      <c r="P168" s="3"/>
      <c r="Q168" s="3"/>
      <c r="R168" s="3"/>
      <c r="S168" s="3"/>
      <c r="T168" s="3"/>
      <c r="U168" s="3"/>
      <c r="V168" s="3"/>
      <c r="W168" s="3"/>
      <c r="X168" s="3"/>
      <c r="Y168" s="3"/>
      <c r="Z168" s="3"/>
      <c r="AA168" s="3"/>
      <c r="AB168" s="3"/>
      <c r="AC168" s="3"/>
    </row>
    <row r="169" spans="1:29" ht="15" x14ac:dyDescent="0.25">
      <c r="A169" s="9">
        <v>1992</v>
      </c>
      <c r="B169" s="16">
        <v>31.32</v>
      </c>
      <c r="C169" s="16">
        <v>30.96</v>
      </c>
      <c r="D169" s="16">
        <v>30.82</v>
      </c>
      <c r="E169" s="16">
        <v>30.3</v>
      </c>
      <c r="F169" s="16">
        <v>28.49</v>
      </c>
      <c r="G169" s="16">
        <v>26.41</v>
      </c>
      <c r="H169" s="16">
        <v>30.39</v>
      </c>
      <c r="I169" s="16">
        <v>30.56</v>
      </c>
      <c r="J169" s="16">
        <v>27.07</v>
      </c>
      <c r="K169" s="16">
        <v>30.58</v>
      </c>
      <c r="L169" s="16">
        <v>27.56</v>
      </c>
      <c r="M169" s="16">
        <v>36.119999999999997</v>
      </c>
      <c r="N169" s="111">
        <f t="shared" si="40"/>
        <v>30.048333333333332</v>
      </c>
      <c r="O169" s="18">
        <f t="shared" si="41"/>
        <v>36.119999999999997</v>
      </c>
      <c r="P169" s="3"/>
      <c r="Q169" s="3"/>
      <c r="R169" s="3"/>
      <c r="S169" s="3"/>
      <c r="T169" s="3"/>
      <c r="U169" s="3"/>
      <c r="V169" s="3"/>
      <c r="W169" s="3"/>
      <c r="X169" s="3"/>
      <c r="Y169" s="3"/>
      <c r="Z169" s="3"/>
      <c r="AA169" s="3"/>
      <c r="AB169" s="3"/>
      <c r="AC169" s="3"/>
    </row>
    <row r="170" spans="1:29" ht="15" x14ac:dyDescent="0.25">
      <c r="A170" s="9">
        <v>1993</v>
      </c>
      <c r="B170" s="16">
        <v>34.94</v>
      </c>
      <c r="C170" s="16">
        <v>33.94</v>
      </c>
      <c r="D170" s="16">
        <v>34.51</v>
      </c>
      <c r="E170" s="16">
        <v>32</v>
      </c>
      <c r="F170" s="16">
        <v>28.85</v>
      </c>
      <c r="G170" s="16">
        <v>25.23</v>
      </c>
      <c r="H170" s="16">
        <v>23.77</v>
      </c>
      <c r="I170" s="16">
        <v>28.05</v>
      </c>
      <c r="J170" s="16">
        <v>28.2</v>
      </c>
      <c r="K170" s="16">
        <v>26</v>
      </c>
      <c r="L170" s="16">
        <v>32.630000000000003</v>
      </c>
      <c r="M170" s="16">
        <v>34.06</v>
      </c>
      <c r="N170" s="111">
        <f t="shared" si="40"/>
        <v>30.181666666666668</v>
      </c>
      <c r="O170" s="18">
        <f t="shared" si="41"/>
        <v>34.94</v>
      </c>
      <c r="P170" s="3"/>
      <c r="Q170" s="3"/>
      <c r="R170" s="3"/>
      <c r="S170" s="3"/>
      <c r="T170" s="3"/>
      <c r="U170" s="3"/>
      <c r="V170" s="3"/>
      <c r="W170" s="3"/>
      <c r="X170" s="3"/>
      <c r="Y170" s="3"/>
      <c r="Z170" s="3"/>
      <c r="AA170" s="3"/>
      <c r="AB170" s="3"/>
      <c r="AC170" s="3"/>
    </row>
    <row r="171" spans="1:29" ht="15" x14ac:dyDescent="0.25">
      <c r="A171" s="9">
        <v>1994</v>
      </c>
      <c r="B171" s="16">
        <v>36.08</v>
      </c>
      <c r="C171" s="16">
        <v>36.229999999999997</v>
      </c>
      <c r="D171" s="16">
        <v>34.57</v>
      </c>
      <c r="E171" s="16">
        <v>36.200000000000003</v>
      </c>
      <c r="F171" s="16">
        <v>29.69</v>
      </c>
      <c r="G171" s="16">
        <v>29.27</v>
      </c>
      <c r="H171" s="16">
        <v>30.98</v>
      </c>
      <c r="I171" s="16">
        <v>27.45</v>
      </c>
      <c r="J171" s="16">
        <v>28.79</v>
      </c>
      <c r="K171" s="16">
        <v>26.25</v>
      </c>
      <c r="L171" s="16">
        <v>30.51</v>
      </c>
      <c r="M171" s="16">
        <v>35.869999999999997</v>
      </c>
      <c r="N171" s="111">
        <f t="shared" si="40"/>
        <v>31.824166666666667</v>
      </c>
      <c r="O171" s="18">
        <f t="shared" si="41"/>
        <v>36.229999999999997</v>
      </c>
      <c r="P171" s="3"/>
      <c r="Q171" s="3"/>
      <c r="R171" s="3"/>
      <c r="S171" s="3"/>
      <c r="T171" s="3"/>
      <c r="U171" s="3"/>
      <c r="V171" s="3"/>
      <c r="W171" s="3"/>
      <c r="X171" s="3"/>
      <c r="Y171" s="3"/>
      <c r="Z171" s="3"/>
      <c r="AA171" s="3"/>
      <c r="AB171" s="3"/>
      <c r="AC171" s="3"/>
    </row>
    <row r="172" spans="1:29" ht="15" x14ac:dyDescent="0.25">
      <c r="A172" s="9">
        <v>1995</v>
      </c>
      <c r="B172" s="16">
        <v>37.31</v>
      </c>
      <c r="C172" s="16">
        <v>35.1</v>
      </c>
      <c r="D172" s="16">
        <v>32.79</v>
      </c>
      <c r="E172" s="16">
        <v>31.6</v>
      </c>
      <c r="F172" s="16">
        <v>26.91</v>
      </c>
      <c r="G172" s="16">
        <v>27.81</v>
      </c>
      <c r="H172" s="16">
        <v>27.18</v>
      </c>
      <c r="I172" s="16">
        <v>26.1</v>
      </c>
      <c r="J172" s="16">
        <v>28.89</v>
      </c>
      <c r="K172" s="16">
        <v>26.43</v>
      </c>
      <c r="L172" s="16">
        <v>29.49</v>
      </c>
      <c r="M172" s="16">
        <v>31.85</v>
      </c>
      <c r="N172" s="111">
        <f t="shared" si="40"/>
        <v>30.12166666666667</v>
      </c>
      <c r="O172" s="18">
        <f t="shared" si="41"/>
        <v>37.31</v>
      </c>
      <c r="P172" s="3"/>
      <c r="Q172" s="3"/>
      <c r="R172" s="3"/>
      <c r="S172" s="3"/>
      <c r="T172" s="3"/>
      <c r="U172" s="3"/>
      <c r="V172" s="3"/>
      <c r="W172" s="3"/>
      <c r="X172" s="3"/>
      <c r="Y172" s="3"/>
      <c r="Z172" s="3"/>
      <c r="AA172" s="3"/>
      <c r="AB172" s="3"/>
      <c r="AC172" s="3"/>
    </row>
    <row r="173" spans="1:29" ht="15" x14ac:dyDescent="0.25">
      <c r="A173" s="9">
        <v>1996</v>
      </c>
      <c r="B173" s="16">
        <v>37.590000000000003</v>
      </c>
      <c r="C173" s="16">
        <v>38.69</v>
      </c>
      <c r="D173" s="16">
        <v>34.24</v>
      </c>
      <c r="E173" s="16">
        <v>31.1</v>
      </c>
      <c r="F173" s="16">
        <v>29.25</v>
      </c>
      <c r="G173" s="16">
        <v>23.69</v>
      </c>
      <c r="H173" s="16">
        <v>28.65</v>
      </c>
      <c r="I173" s="16">
        <v>26.86</v>
      </c>
      <c r="J173" s="16">
        <v>26.29</v>
      </c>
      <c r="K173" s="16">
        <v>27.76</v>
      </c>
      <c r="L173" s="16">
        <v>31.38</v>
      </c>
      <c r="M173" s="16">
        <v>38.61</v>
      </c>
      <c r="N173" s="111">
        <f t="shared" si="40"/>
        <v>31.175833333333333</v>
      </c>
      <c r="O173" s="18">
        <f t="shared" si="41"/>
        <v>38.69</v>
      </c>
      <c r="P173" s="9"/>
      <c r="Q173" s="1"/>
      <c r="R173" s="3"/>
      <c r="S173" s="3"/>
      <c r="T173" s="3"/>
      <c r="U173" s="3"/>
      <c r="V173" s="3"/>
      <c r="W173" s="3"/>
      <c r="X173" s="3"/>
      <c r="Y173" s="3"/>
      <c r="Z173" s="3"/>
      <c r="AA173" s="3"/>
      <c r="AB173" s="3"/>
      <c r="AC173" s="3"/>
    </row>
    <row r="174" spans="1:29" ht="15" x14ac:dyDescent="0.25">
      <c r="A174" s="9">
        <v>1997</v>
      </c>
      <c r="B174" s="16">
        <v>34.67</v>
      </c>
      <c r="C174" s="16">
        <v>38.380000000000003</v>
      </c>
      <c r="D174" s="16">
        <v>36.17</v>
      </c>
      <c r="E174" s="16">
        <v>32.08</v>
      </c>
      <c r="F174" s="16">
        <v>33.79</v>
      </c>
      <c r="G174" s="16">
        <v>28.44</v>
      </c>
      <c r="H174" s="16">
        <v>31.45</v>
      </c>
      <c r="I174" s="16">
        <v>22.35</v>
      </c>
      <c r="J174" s="16">
        <v>29.53</v>
      </c>
      <c r="K174" s="16">
        <v>28.69</v>
      </c>
      <c r="L174" s="16">
        <v>24.61</v>
      </c>
      <c r="M174" s="16">
        <v>31.17</v>
      </c>
      <c r="N174" s="111">
        <f t="shared" si="40"/>
        <v>30.944166666666671</v>
      </c>
      <c r="O174" s="18">
        <f t="shared" si="41"/>
        <v>38.380000000000003</v>
      </c>
      <c r="P174" s="9"/>
      <c r="Q174" s="1"/>
      <c r="R174" s="3"/>
      <c r="S174" s="3"/>
      <c r="T174" s="3"/>
      <c r="U174" s="3"/>
      <c r="V174" s="3"/>
      <c r="W174" s="3"/>
      <c r="X174" s="3"/>
      <c r="Y174" s="3"/>
      <c r="Z174" s="3"/>
      <c r="AA174" s="3"/>
      <c r="AB174" s="3"/>
      <c r="AC174" s="3"/>
    </row>
    <row r="175" spans="1:29" ht="15" x14ac:dyDescent="0.25">
      <c r="A175" s="9">
        <v>1998</v>
      </c>
      <c r="B175" s="16">
        <v>33.67</v>
      </c>
      <c r="C175" s="16">
        <v>31.09</v>
      </c>
      <c r="D175" s="16">
        <v>34.04</v>
      </c>
      <c r="E175" s="16">
        <v>33.090000000000003</v>
      </c>
      <c r="F175" s="16">
        <v>27.79</v>
      </c>
      <c r="G175" s="16">
        <v>27.78</v>
      </c>
      <c r="H175" s="16">
        <v>29.35</v>
      </c>
      <c r="I175" s="16">
        <v>26.77</v>
      </c>
      <c r="J175" s="16">
        <v>28.76</v>
      </c>
      <c r="K175" s="16">
        <v>28.6</v>
      </c>
      <c r="L175" s="16">
        <v>27.43</v>
      </c>
      <c r="M175" s="16">
        <v>31.06</v>
      </c>
      <c r="N175" s="111">
        <f t="shared" si="40"/>
        <v>29.952500000000004</v>
      </c>
      <c r="O175" s="18">
        <f t="shared" si="41"/>
        <v>34.04</v>
      </c>
      <c r="P175" s="9"/>
      <c r="Q175" s="1"/>
      <c r="R175" s="3"/>
      <c r="S175" s="3"/>
      <c r="T175" s="3"/>
      <c r="U175" s="3"/>
      <c r="V175" s="3"/>
      <c r="W175" s="3"/>
      <c r="X175" s="3"/>
      <c r="Y175" s="3"/>
      <c r="Z175" s="3"/>
      <c r="AA175" s="3"/>
      <c r="AB175" s="3"/>
      <c r="AC175" s="3"/>
    </row>
    <row r="176" spans="1:29" ht="15" x14ac:dyDescent="0.25">
      <c r="A176" s="9">
        <v>1999</v>
      </c>
      <c r="B176" s="16">
        <v>36.65</v>
      </c>
      <c r="C176" s="16">
        <v>27.05</v>
      </c>
      <c r="D176" s="16">
        <v>36.49</v>
      </c>
      <c r="E176" s="16">
        <v>33.94</v>
      </c>
      <c r="F176" s="16">
        <v>28.97</v>
      </c>
      <c r="G176" s="16">
        <v>28.48</v>
      </c>
      <c r="H176" s="16">
        <v>30.45</v>
      </c>
      <c r="I176" s="16">
        <v>27.67</v>
      </c>
      <c r="J176" s="16">
        <v>5.97</v>
      </c>
      <c r="K176" s="16">
        <v>21.52</v>
      </c>
      <c r="L176" s="16">
        <v>23.29</v>
      </c>
      <c r="M176" s="16">
        <v>37.25</v>
      </c>
      <c r="N176" s="111">
        <f t="shared" si="40"/>
        <v>28.144166666666667</v>
      </c>
      <c r="O176" s="18">
        <f t="shared" si="41"/>
        <v>37.25</v>
      </c>
      <c r="P176" s="9"/>
      <c r="Q176" s="1"/>
      <c r="R176" s="3"/>
      <c r="S176" s="3"/>
      <c r="T176" s="3"/>
      <c r="U176" s="3"/>
      <c r="V176" s="3"/>
      <c r="W176" s="3"/>
      <c r="X176" s="3"/>
      <c r="Y176" s="3"/>
      <c r="Z176" s="3"/>
      <c r="AA176" s="3"/>
      <c r="AB176" s="3"/>
      <c r="AC176" s="3"/>
    </row>
    <row r="177" spans="1:29" ht="15" x14ac:dyDescent="0.25">
      <c r="A177" s="9">
        <v>2000</v>
      </c>
      <c r="B177" s="16">
        <v>38.950000000000003</v>
      </c>
      <c r="C177" s="16">
        <v>38.58</v>
      </c>
      <c r="D177" s="16">
        <v>35.69</v>
      </c>
      <c r="E177" s="16">
        <v>34.700000000000003</v>
      </c>
      <c r="F177" s="16">
        <v>28.45</v>
      </c>
      <c r="G177" s="16">
        <v>28.96</v>
      </c>
      <c r="H177" s="16">
        <v>29.91</v>
      </c>
      <c r="I177" s="16">
        <v>30.82</v>
      </c>
      <c r="J177" s="16">
        <v>26.34</v>
      </c>
      <c r="K177" s="16">
        <v>31.35</v>
      </c>
      <c r="L177" s="16">
        <v>30.24</v>
      </c>
      <c r="M177" s="16">
        <v>35.409999999999997</v>
      </c>
      <c r="N177" s="111">
        <f t="shared" si="40"/>
        <v>32.449999999999996</v>
      </c>
      <c r="O177" s="18">
        <f t="shared" si="41"/>
        <v>38.950000000000003</v>
      </c>
      <c r="P177" s="9"/>
      <c r="Q177" s="1"/>
      <c r="R177" s="3"/>
      <c r="S177" s="3"/>
      <c r="T177" s="3"/>
      <c r="U177" s="3"/>
      <c r="V177" s="3"/>
      <c r="W177" s="3"/>
      <c r="X177" s="3"/>
      <c r="Y177" s="3"/>
      <c r="Z177" s="3"/>
      <c r="AA177" s="3"/>
      <c r="AB177" s="3"/>
      <c r="AC177" s="3"/>
    </row>
    <row r="178" spans="1:29" ht="15" x14ac:dyDescent="0.25">
      <c r="A178" s="9">
        <v>2001</v>
      </c>
      <c r="B178" s="16">
        <v>37.659999999999997</v>
      </c>
      <c r="C178" s="16">
        <v>38.72</v>
      </c>
      <c r="D178" s="16">
        <v>20.52</v>
      </c>
      <c r="E178" s="16">
        <v>22.31</v>
      </c>
      <c r="F178" s="16">
        <v>18.170000000000002</v>
      </c>
      <c r="G178" s="16">
        <v>30.59</v>
      </c>
      <c r="H178" s="16">
        <v>27.45</v>
      </c>
      <c r="I178" s="16">
        <v>29.29</v>
      </c>
      <c r="J178" s="16">
        <v>27.35</v>
      </c>
      <c r="K178" s="16">
        <v>17.25</v>
      </c>
      <c r="L178" s="16">
        <v>33</v>
      </c>
      <c r="M178" s="16">
        <v>31.47</v>
      </c>
      <c r="N178" s="111">
        <f t="shared" si="40"/>
        <v>27.814999999999998</v>
      </c>
      <c r="O178" s="18">
        <f t="shared" si="41"/>
        <v>38.72</v>
      </c>
      <c r="P178" s="9"/>
      <c r="Q178" s="1"/>
      <c r="R178" s="3"/>
      <c r="S178" s="3"/>
      <c r="T178" s="3"/>
      <c r="U178" s="3"/>
      <c r="V178" s="3"/>
      <c r="W178" s="3"/>
      <c r="X178" s="3"/>
      <c r="Y178" s="3"/>
      <c r="Z178" s="3"/>
      <c r="AA178" s="3"/>
      <c r="AB178" s="3"/>
      <c r="AC178" s="3"/>
    </row>
    <row r="179" spans="1:29" ht="15" x14ac:dyDescent="0.25">
      <c r="A179" s="9">
        <v>2002</v>
      </c>
      <c r="B179" s="16">
        <v>36.35</v>
      </c>
      <c r="C179" s="16">
        <v>39.06</v>
      </c>
      <c r="D179" s="16">
        <v>38.07</v>
      </c>
      <c r="E179" s="16">
        <v>38.46</v>
      </c>
      <c r="F179" s="16">
        <v>33.58</v>
      </c>
      <c r="G179" s="16">
        <v>26.69</v>
      </c>
      <c r="H179" s="16">
        <v>30.25</v>
      </c>
      <c r="I179" s="16">
        <v>26.33</v>
      </c>
      <c r="J179" s="16">
        <v>26.2</v>
      </c>
      <c r="K179" s="16">
        <v>27.61</v>
      </c>
      <c r="L179" s="16">
        <v>33.340000000000003</v>
      </c>
      <c r="M179" s="16">
        <v>33.21</v>
      </c>
      <c r="N179" s="111">
        <f t="shared" si="40"/>
        <v>32.42916666666666</v>
      </c>
      <c r="O179" s="18">
        <f t="shared" si="41"/>
        <v>39.06</v>
      </c>
      <c r="P179" s="9"/>
      <c r="Q179" s="1"/>
      <c r="R179" s="3"/>
      <c r="S179" s="3"/>
      <c r="T179" s="3"/>
      <c r="U179" s="3"/>
      <c r="V179" s="3"/>
      <c r="W179" s="3"/>
      <c r="X179" s="3"/>
      <c r="Y179" s="3"/>
      <c r="Z179" s="3"/>
      <c r="AA179" s="3"/>
      <c r="AB179" s="3"/>
      <c r="AC179" s="3"/>
    </row>
    <row r="180" spans="1:29" ht="15" x14ac:dyDescent="0.25">
      <c r="A180" s="9">
        <v>2003</v>
      </c>
      <c r="B180" s="16">
        <v>36.82</v>
      </c>
      <c r="C180" s="16">
        <v>26.04</v>
      </c>
      <c r="D180" s="16">
        <v>34.11</v>
      </c>
      <c r="E180" s="16">
        <v>32</v>
      </c>
      <c r="F180" s="16">
        <v>28.39</v>
      </c>
      <c r="G180" s="16">
        <v>26.64</v>
      </c>
      <c r="H180" s="16">
        <v>27.65</v>
      </c>
      <c r="I180" s="16">
        <v>29.22</v>
      </c>
      <c r="J180" s="16">
        <v>27.31</v>
      </c>
      <c r="K180" s="16">
        <v>24.15</v>
      </c>
      <c r="L180" s="16">
        <v>26.83</v>
      </c>
      <c r="M180" s="16">
        <v>36.11</v>
      </c>
      <c r="N180" s="111">
        <f t="shared" si="40"/>
        <v>29.605833333333333</v>
      </c>
      <c r="O180" s="18">
        <f t="shared" si="41"/>
        <v>36.82</v>
      </c>
      <c r="P180" s="9"/>
      <c r="Q180" s="1"/>
      <c r="R180" s="3"/>
      <c r="S180" s="3"/>
      <c r="T180" s="3"/>
      <c r="U180" s="3"/>
      <c r="V180" s="3"/>
      <c r="W180" s="3"/>
      <c r="X180" s="3"/>
      <c r="Y180" s="3"/>
      <c r="Z180" s="3"/>
      <c r="AA180" s="3"/>
      <c r="AB180" s="3"/>
      <c r="AC180" s="3"/>
    </row>
    <row r="181" spans="1:29" ht="15" x14ac:dyDescent="0.25">
      <c r="A181" s="9">
        <v>2004</v>
      </c>
      <c r="B181" s="16">
        <v>37.69</v>
      </c>
      <c r="C181" s="16">
        <v>36.29</v>
      </c>
      <c r="D181" s="16">
        <v>40.6</v>
      </c>
      <c r="E181" s="16">
        <v>33.74</v>
      </c>
      <c r="F181" s="16">
        <v>27.73</v>
      </c>
      <c r="G181" s="16">
        <v>32.799999999999997</v>
      </c>
      <c r="H181" s="16">
        <v>28.55</v>
      </c>
      <c r="I181" s="16">
        <v>31.37</v>
      </c>
      <c r="J181" s="16">
        <v>26.61</v>
      </c>
      <c r="K181" s="16">
        <v>27.82</v>
      </c>
      <c r="L181" s="16">
        <v>31.75</v>
      </c>
      <c r="M181" s="16">
        <v>37.39</v>
      </c>
      <c r="N181" s="111">
        <f t="shared" si="40"/>
        <v>32.695</v>
      </c>
      <c r="O181" s="18">
        <f t="shared" si="41"/>
        <v>40.6</v>
      </c>
      <c r="P181" s="9"/>
      <c r="Q181" s="1"/>
      <c r="R181" s="3"/>
      <c r="S181" s="3"/>
      <c r="T181" s="3"/>
      <c r="U181" s="3"/>
      <c r="V181" s="3"/>
      <c r="W181" s="3"/>
      <c r="X181" s="3"/>
      <c r="Y181" s="3"/>
      <c r="Z181" s="3"/>
      <c r="AA181" s="3"/>
      <c r="AB181" s="3"/>
      <c r="AC181" s="3"/>
    </row>
    <row r="182" spans="1:29" ht="15" x14ac:dyDescent="0.25">
      <c r="A182" s="9">
        <v>2005</v>
      </c>
      <c r="B182" s="16">
        <v>41.34</v>
      </c>
      <c r="C182" s="16">
        <v>37.93</v>
      </c>
      <c r="D182" s="16">
        <v>29.8</v>
      </c>
      <c r="E182" s="16">
        <v>31.13</v>
      </c>
      <c r="F182" s="16">
        <v>28.21</v>
      </c>
      <c r="G182" s="16">
        <v>27.36</v>
      </c>
      <c r="H182" s="16">
        <v>28.15</v>
      </c>
      <c r="I182" s="16">
        <v>30.31</v>
      </c>
      <c r="J182" s="16">
        <v>30.77</v>
      </c>
      <c r="K182" s="16">
        <v>27.96</v>
      </c>
      <c r="L182" s="16">
        <v>30.52</v>
      </c>
      <c r="M182" s="16"/>
      <c r="N182" s="111">
        <f t="shared" si="40"/>
        <v>31.225454545454546</v>
      </c>
      <c r="O182" s="18">
        <f t="shared" si="41"/>
        <v>41.34</v>
      </c>
      <c r="P182" s="9"/>
      <c r="Q182" s="1"/>
      <c r="R182" s="3"/>
      <c r="S182" s="3"/>
      <c r="T182" s="3"/>
      <c r="U182" s="3"/>
      <c r="V182" s="3"/>
      <c r="W182" s="3"/>
      <c r="X182" s="3"/>
      <c r="Y182" s="3"/>
      <c r="Z182" s="3"/>
      <c r="AA182" s="3"/>
      <c r="AB182" s="3"/>
      <c r="AC182" s="3"/>
    </row>
    <row r="183" spans="1:29" ht="15" x14ac:dyDescent="0.25">
      <c r="A183" s="9">
        <v>2006</v>
      </c>
      <c r="B183" s="16">
        <v>38.24</v>
      </c>
      <c r="C183" s="16">
        <v>38.6</v>
      </c>
      <c r="D183" s="16">
        <v>38.26</v>
      </c>
      <c r="E183" s="16">
        <v>31.21</v>
      </c>
      <c r="F183" s="16">
        <v>30.09</v>
      </c>
      <c r="G183" s="16">
        <v>28.92</v>
      </c>
      <c r="H183" s="16">
        <v>28.57</v>
      </c>
      <c r="I183" s="16">
        <v>29.99</v>
      </c>
      <c r="J183" s="16">
        <v>29.16</v>
      </c>
      <c r="K183" s="16">
        <v>28.75</v>
      </c>
      <c r="L183" s="16">
        <v>31.99</v>
      </c>
      <c r="M183" s="16">
        <v>33.15</v>
      </c>
      <c r="N183" s="111">
        <f t="shared" si="40"/>
        <v>32.244166666666665</v>
      </c>
      <c r="O183" s="18">
        <f t="shared" si="41"/>
        <v>38.6</v>
      </c>
      <c r="P183" s="9"/>
      <c r="Q183" s="1"/>
      <c r="R183" s="3"/>
      <c r="S183" s="3"/>
      <c r="T183" s="3"/>
      <c r="U183" s="3"/>
      <c r="V183" s="3"/>
      <c r="W183" s="3"/>
      <c r="X183" s="3"/>
      <c r="Y183" s="3"/>
      <c r="Z183" s="3"/>
      <c r="AA183" s="3"/>
      <c r="AB183" s="3"/>
      <c r="AC183" s="3"/>
    </row>
    <row r="184" spans="1:29" ht="15" x14ac:dyDescent="0.25">
      <c r="A184" s="7"/>
      <c r="O184" s="19"/>
      <c r="P184" s="9"/>
      <c r="Q184" s="1"/>
      <c r="R184" s="3"/>
      <c r="S184" s="3"/>
      <c r="T184" s="3"/>
      <c r="U184" s="3"/>
      <c r="V184" s="3"/>
      <c r="W184" s="3"/>
      <c r="X184" s="3"/>
      <c r="Y184" s="3"/>
      <c r="Z184" s="3"/>
      <c r="AA184" s="3"/>
      <c r="AB184" s="3"/>
      <c r="AC184" s="3"/>
    </row>
    <row r="185" spans="1:29" ht="15" x14ac:dyDescent="0.25">
      <c r="A185" s="9" t="s">
        <v>18</v>
      </c>
      <c r="B185" s="90">
        <f>AVERAGE(B160:B183)</f>
        <v>35.068260869565222</v>
      </c>
      <c r="C185" s="90">
        <f t="shared" ref="C185:M185" si="42">AVERAGE(C160:C183)</f>
        <v>34.106956521739129</v>
      </c>
      <c r="D185" s="90">
        <f t="shared" si="42"/>
        <v>32.466521739130442</v>
      </c>
      <c r="E185" s="90">
        <f t="shared" si="42"/>
        <v>30.890434782608697</v>
      </c>
      <c r="F185" s="90">
        <f t="shared" si="42"/>
        <v>27.315652173913055</v>
      </c>
      <c r="G185" s="90">
        <f t="shared" si="42"/>
        <v>26.532608695652169</v>
      </c>
      <c r="H185" s="90">
        <f t="shared" si="42"/>
        <v>27.391739130434779</v>
      </c>
      <c r="I185" s="90">
        <f t="shared" si="42"/>
        <v>26.596521739130434</v>
      </c>
      <c r="J185" s="90">
        <f t="shared" si="42"/>
        <v>25.361666666666665</v>
      </c>
      <c r="K185" s="90">
        <f t="shared" si="42"/>
        <v>25.426250000000007</v>
      </c>
      <c r="L185" s="90">
        <f t="shared" si="42"/>
        <v>28.188333333333336</v>
      </c>
      <c r="M185" s="90">
        <f t="shared" si="42"/>
        <v>33.56</v>
      </c>
      <c r="N185" s="111">
        <f>AVERAGE(N168:N183)</f>
        <v>30.65560132575758</v>
      </c>
      <c r="O185" s="18">
        <f>AVERAGE(O161:O183)</f>
        <v>36.532173913043486</v>
      </c>
      <c r="P185" s="8"/>
      <c r="Q185" s="3"/>
      <c r="R185" s="3"/>
      <c r="S185" s="3"/>
      <c r="T185" s="3"/>
      <c r="U185" s="3"/>
      <c r="V185" s="3"/>
      <c r="W185" s="3"/>
      <c r="X185" s="3"/>
      <c r="Y185" s="3"/>
      <c r="Z185" s="3"/>
      <c r="AA185" s="3"/>
      <c r="AB185" s="3"/>
      <c r="AC185" s="3"/>
    </row>
    <row r="186" spans="1:29" ht="15" x14ac:dyDescent="0.25">
      <c r="A186" s="9" t="s">
        <v>19</v>
      </c>
      <c r="B186" s="90">
        <f>STDEV(B160:B183)</f>
        <v>3.0164302384439807</v>
      </c>
      <c r="C186" s="90">
        <f t="shared" ref="C186:M186" si="43">STDEV(C174:C183)</f>
        <v>5.1233803944921759</v>
      </c>
      <c r="D186" s="90">
        <f t="shared" si="43"/>
        <v>5.6764175909341184</v>
      </c>
      <c r="E186" s="90">
        <f t="shared" si="43"/>
        <v>4.1038848803434389</v>
      </c>
      <c r="F186" s="90">
        <f t="shared" si="43"/>
        <v>4.2744877535859258</v>
      </c>
      <c r="G186" s="90">
        <f t="shared" si="43"/>
        <v>1.8716671119025878</v>
      </c>
      <c r="H186" s="90">
        <f t="shared" si="43"/>
        <v>1.3180861546617928</v>
      </c>
      <c r="I186" s="90">
        <f t="shared" si="43"/>
        <v>2.7160788730161065</v>
      </c>
      <c r="J186" s="90">
        <f t="shared" si="43"/>
        <v>7.1311850347610504</v>
      </c>
      <c r="K186" s="90">
        <f t="shared" si="43"/>
        <v>4.1980630454214838</v>
      </c>
      <c r="L186" s="90">
        <f t="shared" si="43"/>
        <v>3.5486491952729113</v>
      </c>
      <c r="M186" s="90">
        <f t="shared" si="43"/>
        <v>2.5712210674653737</v>
      </c>
      <c r="N186" s="111">
        <f>STDEV(N168:N183)</f>
        <v>1.483018804797045</v>
      </c>
      <c r="O186" s="88">
        <f>STDEV(O179:O183)</f>
        <v>1.7711803973621669</v>
      </c>
      <c r="P186" s="9"/>
      <c r="Q186" s="1"/>
      <c r="R186" s="1"/>
      <c r="S186" s="1"/>
      <c r="T186" s="1"/>
      <c r="U186" s="1"/>
      <c r="V186" s="1"/>
      <c r="W186" s="1"/>
      <c r="X186" s="1"/>
      <c r="Y186" s="1"/>
      <c r="Z186" s="1"/>
      <c r="AA186" s="1"/>
      <c r="AB186" s="1"/>
      <c r="AC186" s="3"/>
    </row>
    <row r="187" spans="1:29" ht="15" x14ac:dyDescent="0.25">
      <c r="A187" s="9" t="s">
        <v>20</v>
      </c>
      <c r="B187" s="90">
        <f t="shared" ref="B187:M187" si="44">B186/B185*100</f>
        <v>8.6015963257016193</v>
      </c>
      <c r="C187" s="90">
        <f t="shared" si="44"/>
        <v>15.021511494954499</v>
      </c>
      <c r="D187" s="90">
        <f t="shared" si="44"/>
        <v>17.483910461811455</v>
      </c>
      <c r="E187" s="90">
        <f t="shared" si="44"/>
        <v>13.285293357715783</v>
      </c>
      <c r="F187" s="90">
        <f t="shared" si="44"/>
        <v>15.648492396854207</v>
      </c>
      <c r="G187" s="90">
        <f t="shared" si="44"/>
        <v>7.0542144324063134</v>
      </c>
      <c r="H187" s="90">
        <f t="shared" si="44"/>
        <v>4.8119841839369597</v>
      </c>
      <c r="I187" s="90">
        <f t="shared" si="44"/>
        <v>10.212158189918664</v>
      </c>
      <c r="J187" s="90">
        <f t="shared" si="44"/>
        <v>28.117966884777751</v>
      </c>
      <c r="K187" s="90">
        <f t="shared" si="44"/>
        <v>16.510743996544839</v>
      </c>
      <c r="L187" s="90">
        <f t="shared" si="44"/>
        <v>12.589070638938962</v>
      </c>
      <c r="M187" s="90">
        <f t="shared" si="44"/>
        <v>7.6615645633652374</v>
      </c>
      <c r="N187" s="111">
        <f>N186/N185*100</f>
        <v>4.8376764462649007</v>
      </c>
      <c r="O187" s="88">
        <f>O186/O185*100</f>
        <v>4.8482753902848987</v>
      </c>
      <c r="P187" s="9"/>
      <c r="Q187" s="3"/>
      <c r="R187" s="3"/>
      <c r="S187" s="3"/>
      <c r="T187" s="3"/>
      <c r="U187" s="3"/>
      <c r="V187" s="3"/>
      <c r="W187" s="3"/>
      <c r="X187" s="3"/>
      <c r="Y187" s="3"/>
      <c r="Z187" s="3"/>
      <c r="AA187" s="3"/>
      <c r="AB187" s="3"/>
      <c r="AC187" s="3"/>
    </row>
    <row r="188" spans="1:29" ht="15" x14ac:dyDescent="0.25">
      <c r="A188" s="9" t="s">
        <v>21</v>
      </c>
      <c r="B188" s="90">
        <f>MIN(B160:B183)</f>
        <v>29.96</v>
      </c>
      <c r="C188" s="90">
        <f t="shared" ref="C188:M188" si="45">MIN(C174:C183)</f>
        <v>26.04</v>
      </c>
      <c r="D188" s="90">
        <f t="shared" si="45"/>
        <v>20.52</v>
      </c>
      <c r="E188" s="90">
        <f t="shared" si="45"/>
        <v>22.31</v>
      </c>
      <c r="F188" s="90">
        <f t="shared" si="45"/>
        <v>18.170000000000002</v>
      </c>
      <c r="G188" s="90">
        <f t="shared" si="45"/>
        <v>26.64</v>
      </c>
      <c r="H188" s="90">
        <f t="shared" si="45"/>
        <v>27.45</v>
      </c>
      <c r="I188" s="90">
        <f t="shared" si="45"/>
        <v>22.35</v>
      </c>
      <c r="J188" s="90">
        <f t="shared" si="45"/>
        <v>5.97</v>
      </c>
      <c r="K188" s="90">
        <f t="shared" si="45"/>
        <v>17.25</v>
      </c>
      <c r="L188" s="90">
        <f t="shared" si="45"/>
        <v>23.29</v>
      </c>
      <c r="M188" s="90">
        <f t="shared" si="45"/>
        <v>31.06</v>
      </c>
      <c r="N188" s="111">
        <f>MIN(N168:N183)</f>
        <v>27.814999999999998</v>
      </c>
      <c r="O188" s="88">
        <f>MIN(O179:O183)</f>
        <v>36.82</v>
      </c>
      <c r="P188" s="9"/>
      <c r="Q188" s="1"/>
      <c r="R188" s="3"/>
      <c r="S188" s="3"/>
      <c r="T188" s="3"/>
      <c r="U188" s="3"/>
      <c r="V188" s="3"/>
      <c r="W188" s="3"/>
      <c r="X188" s="3"/>
      <c r="Y188" s="3"/>
      <c r="Z188" s="3"/>
      <c r="AA188" s="3"/>
      <c r="AB188" s="3"/>
      <c r="AC188" s="3"/>
    </row>
    <row r="189" spans="1:29" ht="15" x14ac:dyDescent="0.25">
      <c r="A189" s="9" t="s">
        <v>22</v>
      </c>
      <c r="B189" s="90">
        <f>MAX(B160:B183)</f>
        <v>41.34</v>
      </c>
      <c r="C189" s="90">
        <f t="shared" ref="C189:M189" si="46">MAX(C174:C183)</f>
        <v>39.06</v>
      </c>
      <c r="D189" s="90">
        <f t="shared" si="46"/>
        <v>40.6</v>
      </c>
      <c r="E189" s="90">
        <f t="shared" si="46"/>
        <v>38.46</v>
      </c>
      <c r="F189" s="90">
        <f t="shared" si="46"/>
        <v>33.79</v>
      </c>
      <c r="G189" s="90">
        <f t="shared" si="46"/>
        <v>32.799999999999997</v>
      </c>
      <c r="H189" s="90">
        <f t="shared" si="46"/>
        <v>31.45</v>
      </c>
      <c r="I189" s="90">
        <f t="shared" si="46"/>
        <v>31.37</v>
      </c>
      <c r="J189" s="90">
        <f t="shared" si="46"/>
        <v>30.77</v>
      </c>
      <c r="K189" s="90">
        <f t="shared" si="46"/>
        <v>31.35</v>
      </c>
      <c r="L189" s="90">
        <f t="shared" si="46"/>
        <v>33.340000000000003</v>
      </c>
      <c r="M189" s="90">
        <f t="shared" si="46"/>
        <v>37.39</v>
      </c>
      <c r="N189" s="111">
        <f>MAX(N168:N183)</f>
        <v>32.695</v>
      </c>
      <c r="O189" s="88">
        <f>MAX(O179:O183)</f>
        <v>41.34</v>
      </c>
      <c r="P189" s="9"/>
      <c r="Q189" s="1"/>
      <c r="R189" s="3"/>
      <c r="S189" s="3"/>
      <c r="T189" s="3"/>
      <c r="U189" s="3"/>
      <c r="V189" s="3"/>
      <c r="W189" s="3"/>
      <c r="X189" s="3"/>
      <c r="Y189" s="3"/>
      <c r="Z189" s="3"/>
      <c r="AA189" s="3"/>
      <c r="AB189" s="3"/>
      <c r="AC189" s="3"/>
    </row>
    <row r="190" spans="1:29" ht="15" x14ac:dyDescent="0.25">
      <c r="A190" s="9" t="s">
        <v>23</v>
      </c>
      <c r="B190" s="90">
        <f>QUARTILE(B160:B183,1)</f>
        <v>32.814999999999998</v>
      </c>
      <c r="C190" s="90">
        <f t="shared" ref="C190:M190" si="47">QUARTILE(C174:C183,1)</f>
        <v>32.39</v>
      </c>
      <c r="D190" s="90">
        <f t="shared" si="47"/>
        <v>34.057499999999997</v>
      </c>
      <c r="E190" s="90">
        <f t="shared" si="47"/>
        <v>31.407499999999999</v>
      </c>
      <c r="F190" s="90">
        <f t="shared" si="47"/>
        <v>27.895</v>
      </c>
      <c r="G190" s="90">
        <f t="shared" si="47"/>
        <v>27.465</v>
      </c>
      <c r="H190" s="90">
        <f t="shared" si="47"/>
        <v>28.25</v>
      </c>
      <c r="I190" s="90">
        <f t="shared" si="47"/>
        <v>26.995000000000001</v>
      </c>
      <c r="J190" s="90">
        <f t="shared" si="47"/>
        <v>26.407499999999999</v>
      </c>
      <c r="K190" s="90">
        <f t="shared" si="47"/>
        <v>25.015000000000001</v>
      </c>
      <c r="L190" s="90">
        <f t="shared" si="47"/>
        <v>26.979999999999997</v>
      </c>
      <c r="M190" s="90">
        <f t="shared" si="47"/>
        <v>31.47</v>
      </c>
      <c r="N190" s="111">
        <f>QUARTILE(N168:N183,1)</f>
        <v>29.872500000000002</v>
      </c>
      <c r="O190" s="88">
        <f>QUARTILE(O179:O183,1)</f>
        <v>38.6</v>
      </c>
      <c r="P190" s="9"/>
      <c r="Q190" s="1"/>
      <c r="R190" s="3"/>
      <c r="S190" s="3"/>
      <c r="T190" s="3"/>
      <c r="U190" s="3"/>
      <c r="V190" s="3"/>
      <c r="W190" s="3"/>
      <c r="X190" s="3"/>
      <c r="Y190" s="3"/>
      <c r="Z190" s="3"/>
      <c r="AA190" s="3"/>
      <c r="AB190" s="3"/>
      <c r="AC190" s="3"/>
    </row>
    <row r="191" spans="1:29" ht="15" x14ac:dyDescent="0.25">
      <c r="A191" s="9" t="s">
        <v>24</v>
      </c>
      <c r="B191" s="90">
        <f>QUARTILE(B160:B183,2)</f>
        <v>34.950000000000003</v>
      </c>
      <c r="C191" s="90">
        <f t="shared" ref="C191:M191" si="48">QUARTILE(C174:C183,2)</f>
        <v>38.155000000000001</v>
      </c>
      <c r="D191" s="90">
        <f t="shared" si="48"/>
        <v>35.93</v>
      </c>
      <c r="E191" s="90">
        <f t="shared" si="48"/>
        <v>32.585000000000001</v>
      </c>
      <c r="F191" s="90">
        <f t="shared" si="48"/>
        <v>28.42</v>
      </c>
      <c r="G191" s="90">
        <f t="shared" si="48"/>
        <v>28.46</v>
      </c>
      <c r="H191" s="90">
        <f t="shared" si="48"/>
        <v>28.96</v>
      </c>
      <c r="I191" s="90">
        <f t="shared" si="48"/>
        <v>29.254999999999999</v>
      </c>
      <c r="J191" s="90">
        <f t="shared" si="48"/>
        <v>27.33</v>
      </c>
      <c r="K191" s="90">
        <f t="shared" si="48"/>
        <v>27.89</v>
      </c>
      <c r="L191" s="90">
        <f t="shared" si="48"/>
        <v>30.38</v>
      </c>
      <c r="M191" s="90">
        <f t="shared" si="48"/>
        <v>33.21</v>
      </c>
      <c r="N191" s="111">
        <f>QUARTILE(N168:N183,2)</f>
        <v>30.56291666666667</v>
      </c>
      <c r="O191" s="88">
        <f>QUARTILE(O179:O183,2)</f>
        <v>39.06</v>
      </c>
      <c r="P191" s="9"/>
      <c r="Q191" s="1"/>
      <c r="R191" s="3"/>
      <c r="S191" s="3"/>
      <c r="T191" s="3"/>
      <c r="U191" s="3"/>
      <c r="V191" s="3"/>
      <c r="W191" s="3"/>
      <c r="X191" s="3"/>
      <c r="Y191" s="3"/>
      <c r="Z191" s="3"/>
      <c r="AA191" s="3"/>
      <c r="AB191" s="3"/>
      <c r="AC191" s="3"/>
    </row>
    <row r="192" spans="1:29" ht="15" x14ac:dyDescent="0.25">
      <c r="A192" s="9" t="s">
        <v>25</v>
      </c>
      <c r="B192" s="90">
        <f>QUARTILE(B160:B183,3)</f>
        <v>37.450000000000003</v>
      </c>
      <c r="C192" s="90">
        <f t="shared" ref="C192:M192" si="49">QUARTILE(C174:C183,3)</f>
        <v>38.594999999999999</v>
      </c>
      <c r="D192" s="90">
        <f t="shared" si="49"/>
        <v>37.674999999999997</v>
      </c>
      <c r="E192" s="90">
        <f t="shared" si="49"/>
        <v>33.89</v>
      </c>
      <c r="F192" s="90">
        <f t="shared" si="49"/>
        <v>29.81</v>
      </c>
      <c r="G192" s="90">
        <f t="shared" si="49"/>
        <v>28.950000000000003</v>
      </c>
      <c r="H192" s="90">
        <f t="shared" si="49"/>
        <v>30.164999999999999</v>
      </c>
      <c r="I192" s="90">
        <f t="shared" si="49"/>
        <v>30.229999999999997</v>
      </c>
      <c r="J192" s="90">
        <f t="shared" si="49"/>
        <v>29.060000000000002</v>
      </c>
      <c r="K192" s="90">
        <f t="shared" si="49"/>
        <v>28.6675</v>
      </c>
      <c r="L192" s="90">
        <f t="shared" si="49"/>
        <v>31.93</v>
      </c>
      <c r="M192" s="90">
        <f t="shared" si="49"/>
        <v>36.11</v>
      </c>
      <c r="N192" s="111">
        <f>QUARTILE(N168:N183,3)</f>
        <v>31.929166666666667</v>
      </c>
      <c r="O192" s="88">
        <f>QUARTILE(O179:O183,3)</f>
        <v>40.6</v>
      </c>
      <c r="Q192" s="1"/>
    </row>
    <row r="193" spans="1:20" ht="15" x14ac:dyDescent="0.25">
      <c r="A193" s="9"/>
      <c r="B193" s="16"/>
      <c r="C193" s="16"/>
      <c r="D193" s="16"/>
      <c r="E193" s="16"/>
      <c r="F193" s="16"/>
      <c r="G193" s="16"/>
      <c r="H193" s="16"/>
      <c r="I193" s="16"/>
      <c r="J193" s="16"/>
      <c r="K193" s="16"/>
      <c r="L193" s="16"/>
      <c r="M193" s="16"/>
      <c r="N193" s="111"/>
      <c r="Q193" s="1"/>
    </row>
    <row r="194" spans="1:20" ht="15" x14ac:dyDescent="0.25">
      <c r="A194" s="9"/>
      <c r="B194" s="16"/>
      <c r="C194" s="16"/>
      <c r="D194" s="16"/>
      <c r="E194" s="16"/>
      <c r="F194" s="16"/>
      <c r="G194" s="16"/>
      <c r="H194" s="16"/>
      <c r="I194" s="16"/>
      <c r="J194" s="16"/>
      <c r="K194" s="16"/>
      <c r="L194" s="16"/>
      <c r="M194" s="16"/>
      <c r="N194" s="111"/>
      <c r="Q194" s="1"/>
    </row>
    <row r="195" spans="1:20" ht="18.75" x14ac:dyDescent="0.3">
      <c r="A195" s="25" t="s">
        <v>39</v>
      </c>
      <c r="Q195" s="1"/>
    </row>
    <row r="196" spans="1:20" ht="15.75" x14ac:dyDescent="0.25">
      <c r="A196" s="4" t="s">
        <v>15</v>
      </c>
      <c r="B196" s="74" t="s">
        <v>2</v>
      </c>
      <c r="C196" s="74" t="s">
        <v>3</v>
      </c>
      <c r="D196" s="74" t="s">
        <v>4</v>
      </c>
      <c r="E196" s="74" t="s">
        <v>5</v>
      </c>
      <c r="F196" s="74" t="s">
        <v>6</v>
      </c>
      <c r="G196" s="74" t="s">
        <v>16</v>
      </c>
      <c r="H196" s="74" t="s">
        <v>17</v>
      </c>
      <c r="I196" s="74" t="s">
        <v>7</v>
      </c>
      <c r="J196" s="74" t="s">
        <v>8</v>
      </c>
      <c r="K196" s="74" t="s">
        <v>9</v>
      </c>
      <c r="L196" s="74" t="s">
        <v>10</v>
      </c>
      <c r="M196" s="74" t="s">
        <v>11</v>
      </c>
      <c r="N196" s="104" t="s">
        <v>1</v>
      </c>
      <c r="O196" s="6" t="s">
        <v>14</v>
      </c>
      <c r="Q196" s="1"/>
    </row>
    <row r="197" spans="1:20" ht="15" x14ac:dyDescent="0.25">
      <c r="A197" s="9">
        <v>2005</v>
      </c>
      <c r="B197" s="16"/>
      <c r="C197" s="16">
        <v>26.6</v>
      </c>
      <c r="D197" s="16">
        <v>30.08</v>
      </c>
      <c r="E197" s="16">
        <v>32.08</v>
      </c>
      <c r="F197" s="16">
        <v>28.82</v>
      </c>
      <c r="G197" s="16">
        <v>27.17</v>
      </c>
      <c r="H197" s="16">
        <v>27.83</v>
      </c>
      <c r="I197" s="16">
        <v>30.49</v>
      </c>
      <c r="J197" s="16">
        <v>30.45</v>
      </c>
      <c r="K197" s="16">
        <v>26.6</v>
      </c>
      <c r="L197" s="16">
        <v>29.14</v>
      </c>
      <c r="M197" s="16">
        <v>32.799999999999997</v>
      </c>
      <c r="N197" s="111">
        <f t="shared" ref="N197:N210" si="50">AVERAGE(B197:M197)</f>
        <v>29.278181818181817</v>
      </c>
      <c r="O197" s="18">
        <f t="shared" ref="O197:O210" si="51">MAX(B197:M197)</f>
        <v>32.799999999999997</v>
      </c>
      <c r="Q197" s="1"/>
    </row>
    <row r="198" spans="1:20" ht="15" x14ac:dyDescent="0.25">
      <c r="A198" s="9">
        <v>2006</v>
      </c>
      <c r="B198" s="16">
        <v>39.96</v>
      </c>
      <c r="C198" s="16">
        <v>39.950000000000003</v>
      </c>
      <c r="D198" s="16">
        <v>39.340000000000003</v>
      </c>
      <c r="E198" s="16">
        <v>32.200000000000003</v>
      </c>
      <c r="F198" s="16">
        <v>30.56</v>
      </c>
      <c r="G198" s="16">
        <v>28.52</v>
      </c>
      <c r="H198" s="16">
        <v>28.25</v>
      </c>
      <c r="I198" s="16">
        <v>31.06</v>
      </c>
      <c r="J198" s="16">
        <v>28.69</v>
      </c>
      <c r="K198" s="16">
        <v>27.69</v>
      </c>
      <c r="L198" s="16">
        <v>31.03</v>
      </c>
      <c r="M198" s="16">
        <v>33.369999999999997</v>
      </c>
      <c r="N198" s="111">
        <f t="shared" si="50"/>
        <v>32.551666666666669</v>
      </c>
      <c r="O198" s="18">
        <f t="shared" si="51"/>
        <v>39.96</v>
      </c>
      <c r="Q198" s="1"/>
      <c r="R198" s="1"/>
    </row>
    <row r="199" spans="1:20" ht="15" x14ac:dyDescent="0.25">
      <c r="A199" s="9">
        <v>2007</v>
      </c>
      <c r="B199" s="16">
        <v>42.52</v>
      </c>
      <c r="C199" s="16">
        <v>35.020000000000003</v>
      </c>
      <c r="D199" s="16">
        <v>38.24</v>
      </c>
      <c r="E199" s="16"/>
      <c r="F199" s="16">
        <v>24.56</v>
      </c>
      <c r="G199" s="16">
        <v>25.98</v>
      </c>
      <c r="H199" s="16">
        <v>27.59</v>
      </c>
      <c r="I199" s="16">
        <v>25.04</v>
      </c>
      <c r="J199" s="16">
        <v>26.76</v>
      </c>
      <c r="K199" s="16">
        <v>27.41</v>
      </c>
      <c r="L199" s="16">
        <v>39</v>
      </c>
      <c r="M199" s="16">
        <v>37.869999999999997</v>
      </c>
      <c r="N199" s="111">
        <f t="shared" si="50"/>
        <v>31.817272727272726</v>
      </c>
      <c r="O199" s="18">
        <f t="shared" si="51"/>
        <v>42.52</v>
      </c>
      <c r="Q199" s="1"/>
      <c r="R199" s="1"/>
    </row>
    <row r="200" spans="1:20" ht="15" x14ac:dyDescent="0.25">
      <c r="A200" s="9">
        <v>2008</v>
      </c>
      <c r="B200" s="16">
        <v>41.06</v>
      </c>
      <c r="C200" s="16">
        <v>36.18</v>
      </c>
      <c r="D200" s="16">
        <v>34.11</v>
      </c>
      <c r="E200" s="16">
        <v>32.11</v>
      </c>
      <c r="F200" s="16">
        <v>28.72</v>
      </c>
      <c r="G200" s="16">
        <v>26.42</v>
      </c>
      <c r="H200" s="16">
        <v>26.13</v>
      </c>
      <c r="I200" s="16">
        <v>26.64</v>
      </c>
      <c r="J200" s="16">
        <v>30.91</v>
      </c>
      <c r="K200" s="16">
        <v>30.91</v>
      </c>
      <c r="L200" s="16">
        <v>32.83</v>
      </c>
      <c r="M200" s="16">
        <v>38.85</v>
      </c>
      <c r="N200" s="111">
        <f t="shared" si="50"/>
        <v>32.072500000000005</v>
      </c>
      <c r="O200" s="18">
        <f t="shared" si="51"/>
        <v>41.06</v>
      </c>
      <c r="R200" s="1"/>
      <c r="T200" s="1"/>
    </row>
    <row r="201" spans="1:20" ht="15" x14ac:dyDescent="0.25">
      <c r="A201" s="9">
        <v>2009</v>
      </c>
      <c r="B201" s="16">
        <v>39.909999999999997</v>
      </c>
      <c r="C201" s="16">
        <v>44.95</v>
      </c>
      <c r="D201" s="16">
        <v>40.799999999999997</v>
      </c>
      <c r="E201" s="16">
        <v>36.79</v>
      </c>
      <c r="F201" s="16">
        <v>34.67</v>
      </c>
      <c r="G201" s="16">
        <v>33.18</v>
      </c>
      <c r="H201" s="16">
        <v>40.92</v>
      </c>
      <c r="I201" s="16">
        <v>35.82</v>
      </c>
      <c r="J201" s="16">
        <v>29.35</v>
      </c>
      <c r="K201" s="16">
        <v>28.83</v>
      </c>
      <c r="L201" s="16">
        <v>30.63</v>
      </c>
      <c r="M201" s="16">
        <v>33.369999999999997</v>
      </c>
      <c r="N201" s="111">
        <f t="shared" si="50"/>
        <v>35.768333333333338</v>
      </c>
      <c r="O201" s="18">
        <f t="shared" si="51"/>
        <v>44.95</v>
      </c>
      <c r="R201" s="1"/>
      <c r="T201" s="1"/>
    </row>
    <row r="202" spans="1:20" ht="15" x14ac:dyDescent="0.25">
      <c r="A202" s="9">
        <v>2010</v>
      </c>
      <c r="B202" s="16">
        <v>36.28</v>
      </c>
      <c r="C202" s="16">
        <v>36.79</v>
      </c>
      <c r="D202" s="16">
        <v>34.43</v>
      </c>
      <c r="E202" s="16">
        <v>32.58</v>
      </c>
      <c r="F202" s="16">
        <v>30.37</v>
      </c>
      <c r="G202" s="16">
        <v>25.78</v>
      </c>
      <c r="H202" s="16">
        <v>25.23</v>
      </c>
      <c r="I202" s="16">
        <v>26.18</v>
      </c>
      <c r="J202" s="16">
        <v>31.04</v>
      </c>
      <c r="K202" s="16">
        <v>25.64</v>
      </c>
      <c r="L202" s="16">
        <v>30.12</v>
      </c>
      <c r="M202" s="16">
        <v>40.71</v>
      </c>
      <c r="N202" s="111">
        <f t="shared" si="50"/>
        <v>31.262499999999999</v>
      </c>
      <c r="O202" s="18">
        <f t="shared" si="51"/>
        <v>40.71</v>
      </c>
      <c r="R202" s="1"/>
      <c r="T202" s="1"/>
    </row>
    <row r="203" spans="1:20" ht="15" x14ac:dyDescent="0.25">
      <c r="A203" s="9">
        <v>2011</v>
      </c>
      <c r="B203" s="16">
        <v>33.729999999999997</v>
      </c>
      <c r="C203" s="16">
        <v>37.83</v>
      </c>
      <c r="D203" s="16">
        <v>37.81</v>
      </c>
      <c r="E203" s="16">
        <v>33.01</v>
      </c>
      <c r="F203" s="16">
        <v>29.01</v>
      </c>
      <c r="G203" s="16">
        <v>26.87</v>
      </c>
      <c r="H203" s="16">
        <v>28.76</v>
      </c>
      <c r="I203" s="16">
        <v>25.67</v>
      </c>
      <c r="J203" s="16">
        <v>26.25</v>
      </c>
      <c r="K203" s="16">
        <v>25.64</v>
      </c>
      <c r="L203" s="16">
        <v>29.11</v>
      </c>
      <c r="M203" s="16">
        <v>34.35</v>
      </c>
      <c r="N203" s="111">
        <f t="shared" si="50"/>
        <v>30.67</v>
      </c>
      <c r="O203" s="18">
        <f t="shared" si="51"/>
        <v>37.83</v>
      </c>
      <c r="R203" s="1"/>
      <c r="T203" s="1"/>
    </row>
    <row r="204" spans="1:20" ht="15" x14ac:dyDescent="0.25">
      <c r="A204" s="9">
        <v>2012</v>
      </c>
      <c r="B204" s="16">
        <v>41.28</v>
      </c>
      <c r="C204" s="16">
        <v>34.83</v>
      </c>
      <c r="D204" s="16">
        <v>37.15</v>
      </c>
      <c r="E204" s="16">
        <v>28.93</v>
      </c>
      <c r="F204" s="16">
        <v>25.67</v>
      </c>
      <c r="G204" s="16">
        <v>29</v>
      </c>
      <c r="H204" s="16">
        <v>31.16</v>
      </c>
      <c r="I204" s="16">
        <v>26.87</v>
      </c>
      <c r="J204" s="16">
        <v>30.88</v>
      </c>
      <c r="K204" s="16">
        <v>27.17</v>
      </c>
      <c r="L204" s="16">
        <v>36.26</v>
      </c>
      <c r="M204" s="16">
        <v>35.520000000000003</v>
      </c>
      <c r="N204" s="111">
        <f t="shared" si="50"/>
        <v>32.06</v>
      </c>
      <c r="O204" s="18">
        <f t="shared" si="51"/>
        <v>41.28</v>
      </c>
      <c r="R204" s="1"/>
      <c r="T204" s="1"/>
    </row>
    <row r="205" spans="1:20" ht="15" x14ac:dyDescent="0.25">
      <c r="A205" s="9">
        <v>2013</v>
      </c>
      <c r="B205" s="16">
        <v>39.46</v>
      </c>
      <c r="C205" s="16">
        <v>37.94</v>
      </c>
      <c r="D205" s="16">
        <v>38.75</v>
      </c>
      <c r="E205" s="16">
        <v>33.020000000000003</v>
      </c>
      <c r="F205" s="16">
        <v>30.99</v>
      </c>
      <c r="G205" s="16">
        <v>29.12</v>
      </c>
      <c r="H205" s="16">
        <v>30.77</v>
      </c>
      <c r="I205" s="16">
        <v>27.6</v>
      </c>
      <c r="J205" s="16">
        <v>25.05</v>
      </c>
      <c r="K205" s="16">
        <v>26.93</v>
      </c>
      <c r="L205" s="16">
        <v>29.46</v>
      </c>
      <c r="M205" s="16">
        <v>37.14</v>
      </c>
      <c r="N205" s="111">
        <f t="shared" si="50"/>
        <v>32.185833333333335</v>
      </c>
      <c r="O205" s="18">
        <f t="shared" si="51"/>
        <v>39.46</v>
      </c>
      <c r="R205" s="1"/>
      <c r="T205" s="1"/>
    </row>
    <row r="206" spans="1:20" ht="15" x14ac:dyDescent="0.25">
      <c r="A206" s="9">
        <v>2014</v>
      </c>
      <c r="B206" s="16">
        <v>35.9</v>
      </c>
      <c r="C206" s="16">
        <v>36.909999999999997</v>
      </c>
      <c r="D206" s="16">
        <v>35.81</v>
      </c>
      <c r="E206" s="16">
        <v>34.32</v>
      </c>
      <c r="F206" s="16">
        <v>32.44</v>
      </c>
      <c r="G206" s="16">
        <v>29.91</v>
      </c>
      <c r="H206" s="16">
        <v>32.56</v>
      </c>
      <c r="I206" s="16">
        <v>29.35</v>
      </c>
      <c r="J206" s="16">
        <v>25.34</v>
      </c>
      <c r="K206" s="16">
        <v>27.45</v>
      </c>
      <c r="L206" s="16">
        <v>30.88</v>
      </c>
      <c r="M206" s="16">
        <v>32.93</v>
      </c>
      <c r="N206" s="111">
        <f t="shared" si="50"/>
        <v>31.983333333333331</v>
      </c>
      <c r="O206" s="18">
        <f t="shared" si="51"/>
        <v>36.909999999999997</v>
      </c>
      <c r="R206" s="1"/>
      <c r="T206" s="1"/>
    </row>
    <row r="207" spans="1:20" ht="15" x14ac:dyDescent="0.25">
      <c r="A207" s="9">
        <v>2015</v>
      </c>
      <c r="B207" s="16">
        <v>42.04</v>
      </c>
      <c r="C207" s="16">
        <v>37.31</v>
      </c>
      <c r="D207" s="16">
        <v>38.79</v>
      </c>
      <c r="E207" s="16">
        <v>33.909999999999997</v>
      </c>
      <c r="F207" s="16">
        <v>31.84</v>
      </c>
      <c r="G207" s="16">
        <v>30.37</v>
      </c>
      <c r="H207" s="16">
        <v>30.27</v>
      </c>
      <c r="I207" s="16">
        <v>29.45</v>
      </c>
      <c r="J207" s="16">
        <v>28.52</v>
      </c>
      <c r="K207" s="16">
        <v>29.48</v>
      </c>
      <c r="L207" s="16">
        <v>28.71</v>
      </c>
      <c r="M207" s="16">
        <v>31.27</v>
      </c>
      <c r="N207" s="111">
        <f t="shared" si="50"/>
        <v>32.663333333333334</v>
      </c>
      <c r="O207" s="18">
        <f t="shared" si="51"/>
        <v>42.04</v>
      </c>
      <c r="R207" s="1"/>
      <c r="T207" s="1"/>
    </row>
    <row r="208" spans="1:20" ht="15" x14ac:dyDescent="0.25">
      <c r="A208" s="9">
        <v>2016</v>
      </c>
      <c r="B208" s="16">
        <v>35.590000000000003</v>
      </c>
      <c r="C208" s="16">
        <v>40.85</v>
      </c>
      <c r="D208" s="16">
        <v>34.44</v>
      </c>
      <c r="E208" s="16">
        <v>32.57</v>
      </c>
      <c r="F208" s="16">
        <v>28.1</v>
      </c>
      <c r="G208" s="16">
        <v>29.35</v>
      </c>
      <c r="H208" s="16">
        <v>29.12</v>
      </c>
      <c r="I208" s="16">
        <v>28.13</v>
      </c>
      <c r="J208" s="16">
        <v>30.32</v>
      </c>
      <c r="K208" s="16">
        <v>27.72</v>
      </c>
      <c r="L208" s="16">
        <v>27.79</v>
      </c>
      <c r="M208" s="16">
        <v>35.590000000000003</v>
      </c>
      <c r="N208" s="111">
        <f t="shared" si="50"/>
        <v>31.630833333333328</v>
      </c>
      <c r="O208" s="18">
        <f t="shared" si="51"/>
        <v>40.85</v>
      </c>
      <c r="P208" s="1"/>
      <c r="R208" s="1"/>
      <c r="T208" s="1"/>
    </row>
    <row r="209" spans="1:20" ht="15" x14ac:dyDescent="0.25">
      <c r="A209" s="9">
        <v>2017</v>
      </c>
      <c r="B209" s="16">
        <v>39.950000000000003</v>
      </c>
      <c r="C209" s="16">
        <v>36.75</v>
      </c>
      <c r="D209" s="16">
        <v>39.67</v>
      </c>
      <c r="E209" s="16">
        <v>33.29</v>
      </c>
      <c r="F209" s="16">
        <v>25.5</v>
      </c>
      <c r="G209" s="16">
        <v>25.69</v>
      </c>
      <c r="H209" s="16">
        <v>29.67</v>
      </c>
      <c r="I209" s="16">
        <v>27.83</v>
      </c>
      <c r="J209" s="16">
        <v>26.25</v>
      </c>
      <c r="K209" s="16">
        <v>30.51</v>
      </c>
      <c r="L209" s="16">
        <v>26.6</v>
      </c>
      <c r="M209" s="16">
        <v>35.83</v>
      </c>
      <c r="N209" s="111">
        <f t="shared" si="50"/>
        <v>31.461666666666662</v>
      </c>
      <c r="O209" s="18">
        <f t="shared" si="51"/>
        <v>39.950000000000003</v>
      </c>
      <c r="P209" s="1"/>
      <c r="R209" s="1"/>
      <c r="T209" s="1"/>
    </row>
    <row r="210" spans="1:20" ht="15" x14ac:dyDescent="0.25">
      <c r="A210" s="9">
        <v>2018</v>
      </c>
      <c r="B210" s="16">
        <v>37.36</v>
      </c>
      <c r="C210" s="16">
        <v>43.4</v>
      </c>
      <c r="D210" s="16">
        <v>37.590000000000003</v>
      </c>
      <c r="E210" s="16">
        <v>32.64</v>
      </c>
      <c r="F210" s="16">
        <v>26.88</v>
      </c>
      <c r="G210" s="16">
        <v>26.89</v>
      </c>
      <c r="H210" s="16">
        <v>32.43</v>
      </c>
      <c r="I210" s="16">
        <v>29.38</v>
      </c>
      <c r="J210" s="16">
        <v>27.11</v>
      </c>
      <c r="K210" s="16">
        <v>28.15</v>
      </c>
      <c r="L210" s="16">
        <v>30.965</v>
      </c>
      <c r="M210" s="16">
        <v>35.034999999999997</v>
      </c>
      <c r="N210" s="111">
        <f t="shared" si="50"/>
        <v>32.319166666666661</v>
      </c>
      <c r="O210" s="18">
        <f t="shared" si="51"/>
        <v>43.4</v>
      </c>
      <c r="P210" s="1"/>
      <c r="T210" s="1"/>
    </row>
    <row r="211" spans="1:20" ht="15" x14ac:dyDescent="0.25">
      <c r="A211" s="9">
        <v>2019</v>
      </c>
      <c r="B211" s="16">
        <v>38.122</v>
      </c>
      <c r="C211" s="16">
        <v>36.298999999999999</v>
      </c>
      <c r="D211" s="16">
        <v>39.209000000000003</v>
      </c>
      <c r="E211" s="16">
        <v>32.631999999999998</v>
      </c>
      <c r="F211" s="16">
        <v>26.422000000000001</v>
      </c>
      <c r="G211" s="16">
        <v>31.306999999999999</v>
      </c>
      <c r="H211" s="16">
        <v>31.846</v>
      </c>
      <c r="I211" s="16">
        <v>27.984000000000002</v>
      </c>
      <c r="J211" s="16">
        <v>28.774000000000001</v>
      </c>
      <c r="K211" s="16">
        <v>28.841000000000001</v>
      </c>
      <c r="L211" s="16">
        <v>30.626999999999999</v>
      </c>
      <c r="M211" s="16">
        <v>34.658000000000001</v>
      </c>
      <c r="N211" s="111">
        <f t="shared" ref="N211" si="52">AVERAGE(B211:M211)</f>
        <v>32.226750000000003</v>
      </c>
      <c r="O211" s="18">
        <f t="shared" ref="O211" si="53">MAX(B211:M211)</f>
        <v>39.209000000000003</v>
      </c>
      <c r="P211" s="1"/>
      <c r="T211" s="1"/>
    </row>
    <row r="212" spans="1:20" ht="15" x14ac:dyDescent="0.25">
      <c r="A212" s="9">
        <v>2020</v>
      </c>
      <c r="B212" s="16">
        <v>37.228999999999999</v>
      </c>
      <c r="C212" s="16">
        <v>39.276000000000003</v>
      </c>
      <c r="D212" s="16">
        <v>39.234999999999999</v>
      </c>
      <c r="E212" s="16">
        <v>31.704999999999998</v>
      </c>
      <c r="F212" s="16"/>
      <c r="G212" s="16"/>
      <c r="H212" s="16"/>
      <c r="I212" s="16"/>
      <c r="J212" s="16"/>
      <c r="K212" s="16"/>
      <c r="L212" s="16"/>
      <c r="M212" s="16"/>
      <c r="N212" s="111"/>
      <c r="P212" s="1"/>
    </row>
    <row r="213" spans="1:20" ht="15" x14ac:dyDescent="0.25">
      <c r="A213" s="7"/>
      <c r="N213" s="112"/>
      <c r="P213" s="1"/>
    </row>
    <row r="214" spans="1:20" ht="15" x14ac:dyDescent="0.25">
      <c r="A214" s="9" t="s">
        <v>18</v>
      </c>
      <c r="B214" s="90">
        <f t="shared" ref="B214:M214" si="54">AVERAGE(B197:B212)</f>
        <v>38.692733333333337</v>
      </c>
      <c r="C214" s="90">
        <f t="shared" si="54"/>
        <v>37.555312499999999</v>
      </c>
      <c r="D214" s="90">
        <f t="shared" si="54"/>
        <v>37.215875000000004</v>
      </c>
      <c r="E214" s="90">
        <f t="shared" si="54"/>
        <v>32.785799999999995</v>
      </c>
      <c r="F214" s="90">
        <f t="shared" si="54"/>
        <v>28.970133333333333</v>
      </c>
      <c r="G214" s="90">
        <f t="shared" si="54"/>
        <v>28.370466666666672</v>
      </c>
      <c r="H214" s="90">
        <f t="shared" si="54"/>
        <v>30.169066666666666</v>
      </c>
      <c r="I214" s="90">
        <f t="shared" si="54"/>
        <v>28.499599999999997</v>
      </c>
      <c r="J214" s="90">
        <f t="shared" si="54"/>
        <v>28.379599999999996</v>
      </c>
      <c r="K214" s="90">
        <f t="shared" si="54"/>
        <v>27.9314</v>
      </c>
      <c r="L214" s="90">
        <f t="shared" si="54"/>
        <v>30.876799999999999</v>
      </c>
      <c r="M214" s="90">
        <f t="shared" si="54"/>
        <v>35.286200000000001</v>
      </c>
      <c r="N214" s="111">
        <f>AVERAGE(N197:N212)</f>
        <v>31.996758080808082</v>
      </c>
      <c r="O214" s="111">
        <f>AVERAGE(O197:O212)</f>
        <v>40.195266666666676</v>
      </c>
      <c r="P214" s="8"/>
    </row>
    <row r="215" spans="1:20" ht="15" x14ac:dyDescent="0.25">
      <c r="A215" s="9" t="s">
        <v>19</v>
      </c>
      <c r="B215" s="90">
        <f t="shared" ref="B215:M215" si="55">STDEV(B197:B212)</f>
        <v>2.6121684059325854</v>
      </c>
      <c r="C215" s="90">
        <f t="shared" si="55"/>
        <v>4.0634150287453528</v>
      </c>
      <c r="D215" s="90">
        <f t="shared" si="55"/>
        <v>2.7787020201285832</v>
      </c>
      <c r="E215" s="90">
        <f t="shared" si="55"/>
        <v>1.6361480111180999</v>
      </c>
      <c r="F215" s="90">
        <f t="shared" si="55"/>
        <v>2.8712765171775496</v>
      </c>
      <c r="G215" s="90">
        <f t="shared" si="55"/>
        <v>2.2258459986090249</v>
      </c>
      <c r="H215" s="90">
        <f t="shared" si="55"/>
        <v>3.6880643677886646</v>
      </c>
      <c r="I215" s="90">
        <f t="shared" si="55"/>
        <v>2.6677565963076271</v>
      </c>
      <c r="J215" s="90">
        <f t="shared" si="55"/>
        <v>2.1150554467571627</v>
      </c>
      <c r="K215" s="90">
        <f t="shared" si="55"/>
        <v>1.5598715972797248</v>
      </c>
      <c r="L215" s="90">
        <f t="shared" si="55"/>
        <v>3.1641663357036078</v>
      </c>
      <c r="M215" s="90">
        <f t="shared" si="55"/>
        <v>2.5243688376644631</v>
      </c>
      <c r="N215" s="111">
        <f>STDEV(N197:N212)</f>
        <v>1.3448859003257299</v>
      </c>
      <c r="O215" s="111">
        <f>STDEV(O197:O212)</f>
        <v>2.8909902521619206</v>
      </c>
      <c r="P215" s="1"/>
    </row>
    <row r="216" spans="1:20" ht="15" x14ac:dyDescent="0.25">
      <c r="A216" s="9" t="s">
        <v>20</v>
      </c>
      <c r="B216" s="90">
        <f t="shared" ref="B216:M216" si="56">B215/B214*100</f>
        <v>6.7510568029119646</v>
      </c>
      <c r="C216" s="90">
        <f t="shared" si="56"/>
        <v>10.819814184066109</v>
      </c>
      <c r="D216" s="90">
        <f t="shared" si="56"/>
        <v>7.4664428019724989</v>
      </c>
      <c r="E216" s="90">
        <f t="shared" si="56"/>
        <v>4.9904166167002186</v>
      </c>
      <c r="F216" s="90">
        <f t="shared" si="56"/>
        <v>9.9111608639848043</v>
      </c>
      <c r="G216" s="90">
        <f t="shared" si="56"/>
        <v>7.8456446443450272</v>
      </c>
      <c r="H216" s="90">
        <f t="shared" si="56"/>
        <v>12.224655169274925</v>
      </c>
      <c r="I216" s="90">
        <f t="shared" si="56"/>
        <v>9.3606808387051998</v>
      </c>
      <c r="J216" s="90">
        <f t="shared" si="56"/>
        <v>7.4527317043128276</v>
      </c>
      <c r="K216" s="90">
        <f t="shared" si="56"/>
        <v>5.5846523886368917</v>
      </c>
      <c r="L216" s="90">
        <f t="shared" si="56"/>
        <v>10.247714580862031</v>
      </c>
      <c r="M216" s="90">
        <f t="shared" si="56"/>
        <v>7.1539832502917937</v>
      </c>
      <c r="N216" s="111">
        <f>N215/N214*100</f>
        <v>4.2031942640226525</v>
      </c>
      <c r="O216" s="111">
        <f>O215/O214*100</f>
        <v>7.1923649024062204</v>
      </c>
      <c r="P216" s="1"/>
    </row>
    <row r="217" spans="1:20" ht="15" x14ac:dyDescent="0.25">
      <c r="A217" s="9" t="s">
        <v>21</v>
      </c>
      <c r="B217" s="90">
        <f t="shared" ref="B217:M217" si="57">MIN(B197:B212)</f>
        <v>33.729999999999997</v>
      </c>
      <c r="C217" s="90">
        <f t="shared" si="57"/>
        <v>26.6</v>
      </c>
      <c r="D217" s="90">
        <f t="shared" si="57"/>
        <v>30.08</v>
      </c>
      <c r="E217" s="90">
        <f t="shared" si="57"/>
        <v>28.93</v>
      </c>
      <c r="F217" s="90">
        <f t="shared" si="57"/>
        <v>24.56</v>
      </c>
      <c r="G217" s="90">
        <f t="shared" si="57"/>
        <v>25.69</v>
      </c>
      <c r="H217" s="90">
        <f t="shared" si="57"/>
        <v>25.23</v>
      </c>
      <c r="I217" s="90">
        <f t="shared" si="57"/>
        <v>25.04</v>
      </c>
      <c r="J217" s="90">
        <f t="shared" si="57"/>
        <v>25.05</v>
      </c>
      <c r="K217" s="90">
        <f t="shared" si="57"/>
        <v>25.64</v>
      </c>
      <c r="L217" s="90">
        <f t="shared" si="57"/>
        <v>26.6</v>
      </c>
      <c r="M217" s="90">
        <f t="shared" si="57"/>
        <v>31.27</v>
      </c>
      <c r="N217" s="111">
        <f>MIN(N197:N212)</f>
        <v>29.278181818181817</v>
      </c>
      <c r="O217" s="111">
        <f>MIN(O197:O212)</f>
        <v>32.799999999999997</v>
      </c>
      <c r="P217" s="1"/>
    </row>
    <row r="218" spans="1:20" ht="15" x14ac:dyDescent="0.25">
      <c r="A218" s="9" t="s">
        <v>22</v>
      </c>
      <c r="B218" s="90">
        <f t="shared" ref="B218:M218" si="58">MAX(B197:B212)</f>
        <v>42.52</v>
      </c>
      <c r="C218" s="90">
        <f t="shared" si="58"/>
        <v>44.95</v>
      </c>
      <c r="D218" s="90">
        <f t="shared" si="58"/>
        <v>40.799999999999997</v>
      </c>
      <c r="E218" s="90">
        <f t="shared" si="58"/>
        <v>36.79</v>
      </c>
      <c r="F218" s="90">
        <f t="shared" si="58"/>
        <v>34.67</v>
      </c>
      <c r="G218" s="90">
        <f t="shared" si="58"/>
        <v>33.18</v>
      </c>
      <c r="H218" s="90">
        <f t="shared" si="58"/>
        <v>40.92</v>
      </c>
      <c r="I218" s="90">
        <f t="shared" si="58"/>
        <v>35.82</v>
      </c>
      <c r="J218" s="90">
        <f t="shared" si="58"/>
        <v>31.04</v>
      </c>
      <c r="K218" s="90">
        <f t="shared" si="58"/>
        <v>30.91</v>
      </c>
      <c r="L218" s="90">
        <f t="shared" si="58"/>
        <v>39</v>
      </c>
      <c r="M218" s="90">
        <f t="shared" si="58"/>
        <v>40.71</v>
      </c>
      <c r="N218" s="111">
        <f>MAX(N197:N212)</f>
        <v>35.768333333333338</v>
      </c>
      <c r="O218" s="111">
        <f>MAX(O197:O212)</f>
        <v>44.95</v>
      </c>
      <c r="P218" s="1"/>
    </row>
    <row r="219" spans="1:20" ht="15" x14ac:dyDescent="0.25">
      <c r="A219" s="9" t="s">
        <v>23</v>
      </c>
      <c r="B219" s="90">
        <f t="shared" ref="B219:M219" si="59">QUARTILE(B197:B212,1)</f>
        <v>36.7545</v>
      </c>
      <c r="C219" s="90">
        <f t="shared" si="59"/>
        <v>36.26925</v>
      </c>
      <c r="D219" s="90">
        <f t="shared" si="59"/>
        <v>35.467500000000001</v>
      </c>
      <c r="E219" s="90">
        <f t="shared" si="59"/>
        <v>32.155000000000001</v>
      </c>
      <c r="F219" s="90">
        <f t="shared" si="59"/>
        <v>26.651</v>
      </c>
      <c r="G219" s="90">
        <f t="shared" si="59"/>
        <v>26.645000000000003</v>
      </c>
      <c r="H219" s="90">
        <f t="shared" si="59"/>
        <v>28.04</v>
      </c>
      <c r="I219" s="90">
        <f t="shared" si="59"/>
        <v>26.755000000000003</v>
      </c>
      <c r="J219" s="90">
        <f t="shared" si="59"/>
        <v>26.505000000000003</v>
      </c>
      <c r="K219" s="90">
        <f t="shared" si="59"/>
        <v>27.05</v>
      </c>
      <c r="L219" s="90">
        <f t="shared" si="59"/>
        <v>29.125</v>
      </c>
      <c r="M219" s="90">
        <f t="shared" si="59"/>
        <v>33.369999999999997</v>
      </c>
      <c r="N219" s="111">
        <f>QUARTILE(N197:N212,1)</f>
        <v>31.546249999999993</v>
      </c>
      <c r="O219" s="111">
        <f>QUARTILE(O197:O212,1)</f>
        <v>39.334500000000006</v>
      </c>
      <c r="P219" s="1"/>
    </row>
    <row r="220" spans="1:20" ht="15" x14ac:dyDescent="0.25">
      <c r="A220" s="9" t="s">
        <v>24</v>
      </c>
      <c r="B220" s="90">
        <f t="shared" ref="B220:M220" si="60">QUARTILE(B197:B212,2)</f>
        <v>39.46</v>
      </c>
      <c r="C220" s="90">
        <f t="shared" si="60"/>
        <v>37.11</v>
      </c>
      <c r="D220" s="90">
        <f t="shared" si="60"/>
        <v>38.025000000000006</v>
      </c>
      <c r="E220" s="90">
        <f t="shared" si="60"/>
        <v>32.631999999999998</v>
      </c>
      <c r="F220" s="90">
        <f t="shared" si="60"/>
        <v>28.82</v>
      </c>
      <c r="G220" s="90">
        <f t="shared" si="60"/>
        <v>28.52</v>
      </c>
      <c r="H220" s="90">
        <f t="shared" si="60"/>
        <v>29.67</v>
      </c>
      <c r="I220" s="90">
        <f t="shared" si="60"/>
        <v>27.984000000000002</v>
      </c>
      <c r="J220" s="90">
        <f t="shared" si="60"/>
        <v>28.69</v>
      </c>
      <c r="K220" s="90">
        <f t="shared" si="60"/>
        <v>27.69</v>
      </c>
      <c r="L220" s="90">
        <f t="shared" si="60"/>
        <v>30.626999999999999</v>
      </c>
      <c r="M220" s="90">
        <f t="shared" si="60"/>
        <v>35.034999999999997</v>
      </c>
      <c r="N220" s="111">
        <f>QUARTILE(N197:N212,2)</f>
        <v>32.06</v>
      </c>
      <c r="O220" s="111">
        <f>QUARTILE(O197:O212,2)</f>
        <v>40.71</v>
      </c>
      <c r="P220" s="1"/>
    </row>
    <row r="221" spans="1:20" ht="15" x14ac:dyDescent="0.25">
      <c r="A221" s="9" t="s">
        <v>25</v>
      </c>
      <c r="B221" s="90">
        <f t="shared" ref="B221:M221" si="61">QUARTILE(B197:B212,3)</f>
        <v>40.510000000000005</v>
      </c>
      <c r="C221" s="90">
        <f t="shared" si="61"/>
        <v>39.444500000000005</v>
      </c>
      <c r="D221" s="90">
        <f t="shared" si="61"/>
        <v>39.215500000000006</v>
      </c>
      <c r="E221" s="90">
        <f t="shared" si="61"/>
        <v>33.155000000000001</v>
      </c>
      <c r="F221" s="90">
        <f t="shared" si="61"/>
        <v>30.774999999999999</v>
      </c>
      <c r="G221" s="90">
        <f t="shared" si="61"/>
        <v>29.630000000000003</v>
      </c>
      <c r="H221" s="90">
        <f t="shared" si="61"/>
        <v>31.503</v>
      </c>
      <c r="I221" s="90">
        <f t="shared" si="61"/>
        <v>29.414999999999999</v>
      </c>
      <c r="J221" s="90">
        <f t="shared" si="61"/>
        <v>30.384999999999998</v>
      </c>
      <c r="K221" s="90">
        <f t="shared" si="61"/>
        <v>28.8355</v>
      </c>
      <c r="L221" s="90">
        <f t="shared" si="61"/>
        <v>30.997500000000002</v>
      </c>
      <c r="M221" s="90">
        <f t="shared" si="61"/>
        <v>36.484999999999999</v>
      </c>
      <c r="N221" s="111">
        <f>QUARTILE(N197:N212,3)</f>
        <v>32.272958333333335</v>
      </c>
      <c r="O221" s="111">
        <f>QUARTILE(O197:O212,3)</f>
        <v>41.66</v>
      </c>
      <c r="P221" s="1"/>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64"/>
  <sheetViews>
    <sheetView topLeftCell="A33" zoomScale="75" zoomScaleNormal="75" workbookViewId="0">
      <selection activeCell="C49" sqref="C49:E49"/>
    </sheetView>
  </sheetViews>
  <sheetFormatPr defaultRowHeight="12.75" x14ac:dyDescent="0.2"/>
  <cols>
    <col min="2" max="13" width="9.140625" style="14"/>
  </cols>
  <sheetData>
    <row r="1" spans="1:16" ht="18.75" x14ac:dyDescent="0.3">
      <c r="A1" s="25" t="s">
        <v>185</v>
      </c>
      <c r="N1" s="1"/>
      <c r="O1" s="1"/>
      <c r="P1" s="1"/>
    </row>
    <row r="2" spans="1:16"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1"/>
      <c r="O2" s="1"/>
      <c r="P2" s="1"/>
    </row>
    <row r="3" spans="1:16" x14ac:dyDescent="0.2">
      <c r="A3" s="9">
        <v>1990</v>
      </c>
      <c r="C3" s="16">
        <v>10.747</v>
      </c>
      <c r="D3" s="16">
        <v>6.2240000000000002</v>
      </c>
      <c r="E3" s="16">
        <v>11.773999999999999</v>
      </c>
      <c r="F3" s="16">
        <v>27.603999999999999</v>
      </c>
      <c r="G3" s="16">
        <v>342.41</v>
      </c>
      <c r="H3" s="16">
        <v>312.69</v>
      </c>
      <c r="I3" s="16">
        <v>299.42099999999999</v>
      </c>
      <c r="J3" s="16">
        <v>256.19600000000003</v>
      </c>
      <c r="K3" s="16">
        <v>213.56299999999999</v>
      </c>
      <c r="L3" s="16">
        <v>252.99199999999999</v>
      </c>
      <c r="M3" s="16">
        <v>26.016999999999999</v>
      </c>
      <c r="N3" s="1"/>
      <c r="O3" s="1"/>
      <c r="P3" s="1"/>
    </row>
    <row r="4" spans="1:16" x14ac:dyDescent="0.2">
      <c r="A4" s="9">
        <v>1991</v>
      </c>
      <c r="B4" s="16">
        <v>21.337</v>
      </c>
      <c r="C4" s="16">
        <v>13.856</v>
      </c>
      <c r="D4" s="16">
        <v>15.458</v>
      </c>
      <c r="E4" s="16">
        <v>20.157</v>
      </c>
      <c r="F4" s="16">
        <v>56.673000000000002</v>
      </c>
      <c r="G4" s="16">
        <v>347.23200000000003</v>
      </c>
      <c r="H4" s="16">
        <v>17.626999999999999</v>
      </c>
      <c r="I4" s="16">
        <v>338.11</v>
      </c>
      <c r="J4" s="16">
        <v>260.108</v>
      </c>
      <c r="K4" s="16">
        <v>182.23</v>
      </c>
      <c r="L4" s="16">
        <v>316.14400000000001</v>
      </c>
      <c r="M4" s="16">
        <v>31.640999999999998</v>
      </c>
      <c r="N4" s="1"/>
      <c r="O4" s="1"/>
    </row>
    <row r="5" spans="1:16" x14ac:dyDescent="0.2">
      <c r="A5" s="9">
        <v>1992</v>
      </c>
      <c r="B5" s="16">
        <v>18.016999999999999</v>
      </c>
      <c r="C5" s="16">
        <v>19.248000000000001</v>
      </c>
      <c r="D5" s="16">
        <v>16.686</v>
      </c>
      <c r="E5" s="16">
        <v>20.169</v>
      </c>
      <c r="F5" s="16">
        <v>346.642</v>
      </c>
      <c r="G5" s="16">
        <v>299.714</v>
      </c>
      <c r="H5" s="16">
        <v>344.53699999999998</v>
      </c>
      <c r="I5" s="16">
        <v>302.41500000000002</v>
      </c>
      <c r="J5" s="16">
        <v>219.12299999999999</v>
      </c>
      <c r="K5" s="16">
        <v>283.95600000000002</v>
      </c>
      <c r="L5" s="16">
        <v>286.43599999999998</v>
      </c>
      <c r="M5" s="16">
        <v>32.74</v>
      </c>
      <c r="N5" s="1"/>
      <c r="O5" s="1"/>
    </row>
    <row r="6" spans="1:16" x14ac:dyDescent="0.2">
      <c r="A6" s="9">
        <v>1993</v>
      </c>
      <c r="B6" s="16">
        <v>18.405999999999999</v>
      </c>
      <c r="C6" s="16">
        <v>12.446</v>
      </c>
      <c r="D6" s="16">
        <v>15.095000000000001</v>
      </c>
      <c r="E6" s="16">
        <v>12.313000000000001</v>
      </c>
      <c r="F6" s="16">
        <v>176.53800000000001</v>
      </c>
      <c r="G6" s="16">
        <v>159.572</v>
      </c>
      <c r="H6" s="16">
        <v>359.24099999999999</v>
      </c>
      <c r="I6" s="16">
        <v>345.435</v>
      </c>
      <c r="J6" s="16">
        <v>208.07</v>
      </c>
      <c r="K6" s="16">
        <v>230.41399999999999</v>
      </c>
      <c r="L6" s="16">
        <v>306.93200000000002</v>
      </c>
      <c r="M6" s="16">
        <v>23.283000000000001</v>
      </c>
      <c r="N6" s="1"/>
      <c r="O6" s="1"/>
    </row>
    <row r="7" spans="1:16" x14ac:dyDescent="0.2">
      <c r="A7" s="9">
        <v>1994</v>
      </c>
      <c r="B7" s="16">
        <v>21.553000000000001</v>
      </c>
      <c r="C7" s="16">
        <v>24.763000000000002</v>
      </c>
      <c r="D7" s="16">
        <v>16.047000000000001</v>
      </c>
      <c r="E7" s="16">
        <v>29.050999999999998</v>
      </c>
      <c r="F7" s="16">
        <v>55.546999999999997</v>
      </c>
      <c r="G7" s="16">
        <v>307.57100000000003</v>
      </c>
      <c r="H7" s="16">
        <v>8.4550000000000001</v>
      </c>
      <c r="I7" s="16">
        <v>330.88799999999998</v>
      </c>
      <c r="J7" s="16">
        <v>235.964</v>
      </c>
      <c r="K7" s="16">
        <v>208.595</v>
      </c>
      <c r="L7" s="16">
        <v>185.70500000000001</v>
      </c>
      <c r="M7" s="16">
        <v>27.077999999999999</v>
      </c>
      <c r="N7" s="1"/>
      <c r="O7" s="1"/>
    </row>
    <row r="8" spans="1:16" x14ac:dyDescent="0.2">
      <c r="A8" s="9">
        <v>1995</v>
      </c>
      <c r="B8" s="16">
        <v>15.685</v>
      </c>
      <c r="C8" s="16">
        <v>16.081</v>
      </c>
      <c r="D8" s="16">
        <v>20.908999999999999</v>
      </c>
      <c r="E8" s="16">
        <v>30.571999999999999</v>
      </c>
      <c r="F8" s="16">
        <v>249.20400000000001</v>
      </c>
      <c r="G8" s="16">
        <v>181.71100000000001</v>
      </c>
      <c r="H8" s="16">
        <v>262.40499999999997</v>
      </c>
      <c r="I8" s="16">
        <v>176.34200000000001</v>
      </c>
      <c r="J8" s="16">
        <v>189.37299999999999</v>
      </c>
      <c r="K8" s="16">
        <v>175.52</v>
      </c>
      <c r="L8" s="16">
        <v>254.49</v>
      </c>
      <c r="M8" s="16">
        <v>354.61500000000001</v>
      </c>
      <c r="N8" s="1"/>
      <c r="O8" s="1"/>
    </row>
    <row r="9" spans="1:16" x14ac:dyDescent="0.2">
      <c r="A9" s="9">
        <v>1996</v>
      </c>
      <c r="B9" s="16">
        <v>23.39</v>
      </c>
      <c r="C9" s="16">
        <v>19.335999999999999</v>
      </c>
      <c r="D9" s="16">
        <v>15.057</v>
      </c>
      <c r="E9" s="16">
        <v>17.285</v>
      </c>
      <c r="F9" s="16">
        <v>103.373</v>
      </c>
      <c r="G9" s="16">
        <v>233.495</v>
      </c>
      <c r="H9" s="16">
        <v>254.91399999999999</v>
      </c>
      <c r="I9" s="16">
        <v>318.964</v>
      </c>
      <c r="J9" s="16">
        <v>267.73700000000002</v>
      </c>
      <c r="K9" s="16">
        <v>211.982</v>
      </c>
      <c r="L9" s="16">
        <v>143.398</v>
      </c>
      <c r="M9" s="16">
        <v>33.914999999999999</v>
      </c>
      <c r="N9" s="1"/>
    </row>
    <row r="10" spans="1:16" x14ac:dyDescent="0.2">
      <c r="A10" s="9">
        <v>1997</v>
      </c>
      <c r="B10" s="16">
        <v>23.863</v>
      </c>
      <c r="C10" s="16">
        <v>30.018000000000001</v>
      </c>
      <c r="D10" s="16">
        <v>24.111000000000001</v>
      </c>
      <c r="E10" s="16">
        <v>27.606999999999999</v>
      </c>
      <c r="F10" s="16">
        <v>19.606000000000002</v>
      </c>
      <c r="G10" s="16">
        <v>302.226</v>
      </c>
      <c r="H10" s="16">
        <v>13.991</v>
      </c>
      <c r="I10" s="16">
        <v>352.12900000000002</v>
      </c>
      <c r="J10" s="16">
        <v>260.16399999999999</v>
      </c>
      <c r="K10" s="16">
        <v>92.503</v>
      </c>
      <c r="L10" s="16">
        <v>321.95999999999998</v>
      </c>
      <c r="M10" s="16">
        <v>3.161</v>
      </c>
      <c r="N10" s="1"/>
    </row>
    <row r="11" spans="1:16" x14ac:dyDescent="0.2">
      <c r="A11" s="9">
        <v>1998</v>
      </c>
      <c r="B11" s="16">
        <v>9.4369999999999994</v>
      </c>
      <c r="C11" s="16">
        <v>17.094000000000001</v>
      </c>
      <c r="D11" s="16">
        <v>13.52</v>
      </c>
      <c r="E11" s="16">
        <v>18.265000000000001</v>
      </c>
      <c r="F11" s="16">
        <v>8.8629999999999995</v>
      </c>
      <c r="G11" s="16">
        <v>356.685</v>
      </c>
      <c r="H11" s="16">
        <v>290.33699999999999</v>
      </c>
      <c r="I11" s="16">
        <v>239.80600000000001</v>
      </c>
      <c r="J11" s="16">
        <v>174.79400000000001</v>
      </c>
      <c r="K11" s="16">
        <v>179.00899999999999</v>
      </c>
      <c r="L11" s="16">
        <v>221.90199999999999</v>
      </c>
      <c r="M11" s="16">
        <v>341.07299999999998</v>
      </c>
      <c r="N11" s="1"/>
    </row>
    <row r="12" spans="1:16" x14ac:dyDescent="0.2">
      <c r="A12" s="9">
        <v>1999</v>
      </c>
      <c r="B12" s="16">
        <v>28.611000000000001</v>
      </c>
      <c r="C12" s="16">
        <v>22.736000000000001</v>
      </c>
      <c r="D12" s="16">
        <v>14.898999999999999</v>
      </c>
      <c r="E12" s="16">
        <v>9.2409999999999997</v>
      </c>
      <c r="F12" s="16">
        <v>29.341999999999999</v>
      </c>
      <c r="G12" s="16">
        <v>226.48</v>
      </c>
      <c r="H12" s="16">
        <v>290.03300000000002</v>
      </c>
      <c r="I12" s="16">
        <v>235.84899999999999</v>
      </c>
      <c r="J12" s="16">
        <v>184.27500000000001</v>
      </c>
      <c r="K12" s="16">
        <v>186.94200000000001</v>
      </c>
      <c r="L12" s="16">
        <v>251.32900000000001</v>
      </c>
      <c r="M12" s="16">
        <v>8.4060000000000006</v>
      </c>
      <c r="N12" s="1"/>
    </row>
    <row r="13" spans="1:16" x14ac:dyDescent="0.2">
      <c r="A13" s="9">
        <v>2000</v>
      </c>
      <c r="B13" s="16">
        <v>28.305</v>
      </c>
      <c r="C13" s="16">
        <v>23.495999999999999</v>
      </c>
      <c r="D13" s="16">
        <v>26.463000000000001</v>
      </c>
      <c r="E13" s="16">
        <v>16.318999999999999</v>
      </c>
      <c r="F13" s="16">
        <v>21.704999999999998</v>
      </c>
      <c r="G13" s="16">
        <v>12.284000000000001</v>
      </c>
      <c r="H13" s="16">
        <v>6.4870000000000001</v>
      </c>
      <c r="I13" s="16">
        <v>312.70800000000003</v>
      </c>
      <c r="J13" s="16">
        <v>182.87100000000001</v>
      </c>
      <c r="K13" s="16">
        <v>278.61399999999998</v>
      </c>
      <c r="L13" s="16">
        <v>314.06200000000001</v>
      </c>
      <c r="M13" s="16">
        <v>359.072</v>
      </c>
      <c r="N13" s="1"/>
    </row>
    <row r="14" spans="1:16" x14ac:dyDescent="0.2">
      <c r="A14" s="9">
        <v>2001</v>
      </c>
      <c r="B14" s="16">
        <v>18.547999999999998</v>
      </c>
      <c r="C14" s="16">
        <v>21.271999999999998</v>
      </c>
      <c r="D14" s="16">
        <v>10.101000000000001</v>
      </c>
      <c r="E14" s="16">
        <v>20.283999999999999</v>
      </c>
      <c r="F14" s="16">
        <v>339.20600000000002</v>
      </c>
      <c r="G14" s="16">
        <v>31.390999999999998</v>
      </c>
      <c r="H14" s="16">
        <v>326.76600000000002</v>
      </c>
      <c r="I14" s="16">
        <v>326.95</v>
      </c>
      <c r="J14" s="16">
        <v>177.43199999999999</v>
      </c>
      <c r="K14" s="16">
        <v>47.752000000000002</v>
      </c>
      <c r="L14" s="16">
        <v>240.709</v>
      </c>
      <c r="M14" s="16">
        <v>336.91500000000002</v>
      </c>
      <c r="N14" s="1"/>
    </row>
    <row r="15" spans="1:16" x14ac:dyDescent="0.2">
      <c r="A15" s="9">
        <v>2002</v>
      </c>
      <c r="B15" s="16">
        <v>18.648</v>
      </c>
      <c r="C15" s="16">
        <v>21.713999999999999</v>
      </c>
      <c r="D15" s="16">
        <v>18.471</v>
      </c>
      <c r="E15" s="16">
        <v>22.847000000000001</v>
      </c>
      <c r="F15" s="16">
        <v>44.892000000000003</v>
      </c>
      <c r="G15" s="16">
        <v>124.904</v>
      </c>
      <c r="H15" s="16">
        <v>355.52800000000002</v>
      </c>
      <c r="I15" s="16">
        <v>355.48500000000001</v>
      </c>
      <c r="J15" s="16">
        <v>203.65700000000001</v>
      </c>
      <c r="K15" s="16">
        <v>215.303</v>
      </c>
      <c r="L15" s="16">
        <v>28.777000000000001</v>
      </c>
      <c r="M15" s="16">
        <v>14.526999999999999</v>
      </c>
      <c r="N15" s="1"/>
    </row>
    <row r="16" spans="1:16" x14ac:dyDescent="0.2">
      <c r="A16" s="9">
        <v>2003</v>
      </c>
      <c r="B16" s="16">
        <v>12.611000000000001</v>
      </c>
      <c r="C16" s="16">
        <v>12.364000000000001</v>
      </c>
      <c r="D16" s="16">
        <v>28.35</v>
      </c>
      <c r="E16" s="16">
        <v>1.351</v>
      </c>
      <c r="F16" s="16">
        <v>317.66399999999999</v>
      </c>
      <c r="G16" s="16">
        <v>199.92500000000001</v>
      </c>
      <c r="H16" s="16">
        <v>282.14</v>
      </c>
      <c r="I16" s="16">
        <v>285.26600000000002</v>
      </c>
      <c r="J16" s="16">
        <v>193.62299999999999</v>
      </c>
      <c r="K16" s="16">
        <v>186.703</v>
      </c>
      <c r="L16" s="16">
        <v>237.285</v>
      </c>
      <c r="M16" s="16">
        <v>17.007999999999999</v>
      </c>
      <c r="N16" s="1"/>
    </row>
    <row r="17" spans="1:20" x14ac:dyDescent="0.2">
      <c r="A17" s="9">
        <v>2004</v>
      </c>
      <c r="B17" s="16">
        <v>28.004999999999999</v>
      </c>
      <c r="C17" s="16">
        <v>23.867999999999999</v>
      </c>
      <c r="D17" s="16">
        <v>24.629000000000001</v>
      </c>
      <c r="E17" s="16">
        <v>15.401999999999999</v>
      </c>
      <c r="F17" s="16">
        <v>18.193999999999999</v>
      </c>
      <c r="G17" s="16">
        <v>350.48899999999998</v>
      </c>
      <c r="H17" s="16">
        <v>277.245</v>
      </c>
      <c r="I17" s="16">
        <v>305.01499999999999</v>
      </c>
      <c r="J17" s="16">
        <v>173.24600000000001</v>
      </c>
      <c r="K17" s="16">
        <v>203.13300000000001</v>
      </c>
      <c r="L17" s="16">
        <v>278.59899999999999</v>
      </c>
      <c r="M17" s="16">
        <v>26.149000000000001</v>
      </c>
    </row>
    <row r="18" spans="1:20" x14ac:dyDescent="0.2">
      <c r="A18" s="9">
        <v>2005</v>
      </c>
      <c r="B18" s="16">
        <v>21.074999999999999</v>
      </c>
      <c r="C18" s="16">
        <v>18.178000000000001</v>
      </c>
      <c r="D18" s="16">
        <v>18.491</v>
      </c>
      <c r="E18" s="16">
        <v>7.4610000000000003</v>
      </c>
      <c r="F18" s="16">
        <v>216.23099999999999</v>
      </c>
      <c r="G18" s="16">
        <v>178.80699999999999</v>
      </c>
      <c r="H18" s="16">
        <v>200.73</v>
      </c>
      <c r="I18" s="16">
        <v>232.958</v>
      </c>
      <c r="J18" s="16">
        <v>215.989</v>
      </c>
      <c r="K18" s="16">
        <v>172.702</v>
      </c>
      <c r="L18" s="16">
        <v>263.173</v>
      </c>
      <c r="M18" s="16">
        <v>23.170999999999999</v>
      </c>
      <c r="R18" s="16"/>
      <c r="T18" s="90"/>
    </row>
    <row r="19" spans="1:20" x14ac:dyDescent="0.2">
      <c r="A19" s="9">
        <v>2006</v>
      </c>
      <c r="B19" s="16">
        <v>26.728999999999999</v>
      </c>
      <c r="C19" s="16">
        <v>12.972</v>
      </c>
      <c r="D19" s="16">
        <v>21.023</v>
      </c>
      <c r="E19" s="16">
        <v>10.753</v>
      </c>
      <c r="F19" s="16">
        <v>330.96699999999998</v>
      </c>
      <c r="G19" s="16">
        <v>197.88399999999999</v>
      </c>
      <c r="H19" s="16">
        <v>331.851</v>
      </c>
      <c r="I19" s="16">
        <v>331.54399999999998</v>
      </c>
      <c r="J19" s="16">
        <v>252.15899999999999</v>
      </c>
      <c r="K19" s="16">
        <v>201.59100000000001</v>
      </c>
      <c r="L19" s="16">
        <v>233.55500000000001</v>
      </c>
      <c r="M19" s="16">
        <v>4.9020000000000001</v>
      </c>
      <c r="P19" s="16"/>
      <c r="R19" s="16"/>
      <c r="T19" s="90"/>
    </row>
    <row r="20" spans="1:20" x14ac:dyDescent="0.2">
      <c r="A20" s="9">
        <v>2007</v>
      </c>
      <c r="B20" s="16">
        <v>27.344999999999999</v>
      </c>
      <c r="C20" s="16">
        <v>10.558999999999999</v>
      </c>
      <c r="D20" s="16">
        <v>10.356999999999999</v>
      </c>
      <c r="E20" s="16">
        <v>17.975999999999999</v>
      </c>
      <c r="F20" s="16">
        <v>315.303</v>
      </c>
      <c r="G20" s="16">
        <v>272.19400000000002</v>
      </c>
      <c r="H20" s="16">
        <v>276.13200000000001</v>
      </c>
      <c r="I20" s="16">
        <v>214.38399999999999</v>
      </c>
      <c r="J20" s="16">
        <v>204.72200000000001</v>
      </c>
      <c r="K20" s="16">
        <v>183.55799999999999</v>
      </c>
      <c r="L20" s="16"/>
      <c r="M20" s="16">
        <v>35.06</v>
      </c>
      <c r="P20" s="16"/>
      <c r="R20" s="16"/>
      <c r="T20" s="90"/>
    </row>
    <row r="21" spans="1:20" x14ac:dyDescent="0.2">
      <c r="A21" s="9">
        <v>2008</v>
      </c>
      <c r="B21" s="16">
        <v>34.44</v>
      </c>
      <c r="C21" s="16">
        <v>29.047000000000001</v>
      </c>
      <c r="D21" s="16">
        <v>28.315000000000001</v>
      </c>
      <c r="E21" s="16">
        <v>24.527000000000001</v>
      </c>
      <c r="F21" s="16">
        <v>103.94799999999999</v>
      </c>
      <c r="G21" s="16">
        <v>285.42899999999997</v>
      </c>
      <c r="H21" s="16">
        <v>233.33799999999999</v>
      </c>
      <c r="I21" s="16">
        <v>210.607</v>
      </c>
      <c r="J21" s="16">
        <v>196.65600000000001</v>
      </c>
      <c r="K21" s="16"/>
      <c r="L21" s="16">
        <v>266.32799999999997</v>
      </c>
      <c r="M21" s="16">
        <v>35.369999999999997</v>
      </c>
      <c r="P21" s="16"/>
      <c r="R21" s="16"/>
      <c r="T21" s="90"/>
    </row>
    <row r="22" spans="1:20" x14ac:dyDescent="0.2">
      <c r="A22" s="9">
        <v>2009</v>
      </c>
      <c r="B22" s="16">
        <v>31.797999999999998</v>
      </c>
      <c r="C22" s="16">
        <v>32.125</v>
      </c>
      <c r="D22" s="16">
        <v>31.227</v>
      </c>
      <c r="E22" s="16">
        <v>29.939</v>
      </c>
      <c r="F22" s="16">
        <v>9.7509999999999994</v>
      </c>
      <c r="G22" s="16">
        <v>222.35599999999999</v>
      </c>
      <c r="H22" s="16">
        <v>337.68200000000002</v>
      </c>
      <c r="I22" s="16">
        <v>310.74200000000002</v>
      </c>
      <c r="J22" s="16">
        <v>314.89400000000001</v>
      </c>
      <c r="K22" s="16">
        <v>217.65700000000001</v>
      </c>
      <c r="L22" s="16">
        <v>259.54899999999998</v>
      </c>
      <c r="M22" s="16">
        <v>20.68</v>
      </c>
      <c r="P22" s="16"/>
      <c r="R22" s="16"/>
      <c r="T22" s="90"/>
    </row>
    <row r="23" spans="1:20" x14ac:dyDescent="0.2">
      <c r="A23" s="9">
        <v>2010</v>
      </c>
      <c r="B23" s="16">
        <v>21.84</v>
      </c>
      <c r="C23" s="16">
        <v>24.73</v>
      </c>
      <c r="D23" s="16">
        <v>12.683</v>
      </c>
      <c r="E23" s="16">
        <v>30.914999999999999</v>
      </c>
      <c r="F23" s="16">
        <v>116.331</v>
      </c>
      <c r="G23" s="16">
        <v>192.56800000000001</v>
      </c>
      <c r="H23" s="16">
        <v>186.637</v>
      </c>
      <c r="I23" s="16">
        <v>190.911</v>
      </c>
      <c r="J23" s="16">
        <v>174.35400000000001</v>
      </c>
      <c r="K23" s="16">
        <v>244.989</v>
      </c>
      <c r="L23" s="16">
        <v>253.71600000000001</v>
      </c>
      <c r="M23" s="16">
        <v>357.435</v>
      </c>
      <c r="P23" s="16"/>
      <c r="R23" s="16"/>
      <c r="T23" s="90"/>
    </row>
    <row r="24" spans="1:20" x14ac:dyDescent="0.2">
      <c r="A24" s="9">
        <v>2011</v>
      </c>
      <c r="B24" s="16">
        <v>17.946000000000002</v>
      </c>
      <c r="C24" s="16">
        <v>31.759</v>
      </c>
      <c r="D24" s="16">
        <v>29.298999999999999</v>
      </c>
      <c r="E24" s="16">
        <v>27.285</v>
      </c>
      <c r="F24" s="16">
        <v>32.273000000000003</v>
      </c>
      <c r="G24" s="16">
        <v>209.39500000000001</v>
      </c>
      <c r="H24" s="16">
        <v>208.655</v>
      </c>
      <c r="I24" s="16">
        <v>218.88</v>
      </c>
      <c r="J24" s="16">
        <v>193.404</v>
      </c>
      <c r="K24" s="16">
        <v>189.56399999999999</v>
      </c>
      <c r="L24" s="16">
        <v>248.624</v>
      </c>
      <c r="M24" s="16">
        <v>12.852</v>
      </c>
      <c r="P24" s="16"/>
      <c r="R24" s="16"/>
      <c r="T24" s="90"/>
    </row>
    <row r="25" spans="1:20" x14ac:dyDescent="0.2">
      <c r="A25" s="9">
        <v>2012</v>
      </c>
      <c r="B25" s="16">
        <v>30.161999999999999</v>
      </c>
      <c r="C25" s="16">
        <v>23.456</v>
      </c>
      <c r="D25" s="16">
        <v>22.712</v>
      </c>
      <c r="E25" s="16">
        <v>4.3150000000000004</v>
      </c>
      <c r="F25" s="16">
        <v>354.09100000000001</v>
      </c>
      <c r="G25" s="16">
        <v>302.19499999999999</v>
      </c>
      <c r="H25" s="16">
        <v>341.63900000000001</v>
      </c>
      <c r="I25" s="16">
        <v>234.239</v>
      </c>
      <c r="J25" s="16">
        <v>266.09100000000001</v>
      </c>
      <c r="K25" s="16">
        <v>212.72300000000001</v>
      </c>
      <c r="L25" s="16">
        <v>339.13799999999998</v>
      </c>
      <c r="M25" s="16">
        <v>353.34199999999998</v>
      </c>
      <c r="P25" s="16"/>
      <c r="R25" s="16"/>
      <c r="T25" s="90"/>
    </row>
    <row r="26" spans="1:20" x14ac:dyDescent="0.2">
      <c r="A26" s="9">
        <v>2013</v>
      </c>
      <c r="B26" s="16">
        <v>26.890999999999998</v>
      </c>
      <c r="C26" s="16">
        <v>20.538</v>
      </c>
      <c r="D26" s="16">
        <v>15.9</v>
      </c>
      <c r="E26" s="16">
        <v>14.423</v>
      </c>
      <c r="F26" s="16">
        <v>1</v>
      </c>
      <c r="G26" s="16">
        <v>225.85599999999999</v>
      </c>
      <c r="H26" s="16">
        <v>278.88400000000001</v>
      </c>
      <c r="I26" s="16">
        <v>241.73500000000001</v>
      </c>
      <c r="J26" s="16">
        <v>180.97800000000001</v>
      </c>
      <c r="K26" s="16">
        <v>208.38900000000001</v>
      </c>
      <c r="L26" s="16">
        <v>181.88499999999999</v>
      </c>
      <c r="M26" s="16">
        <v>35.436</v>
      </c>
      <c r="P26" s="16"/>
      <c r="R26" s="16"/>
      <c r="T26" s="90"/>
    </row>
    <row r="27" spans="1:20" x14ac:dyDescent="0.2">
      <c r="A27" s="9">
        <v>2014</v>
      </c>
      <c r="B27" s="16">
        <v>17.158000000000001</v>
      </c>
      <c r="C27" s="16">
        <v>16.777999999999999</v>
      </c>
      <c r="D27" s="16">
        <v>16.783000000000001</v>
      </c>
      <c r="E27" s="16">
        <v>15.19</v>
      </c>
      <c r="F27" s="16">
        <v>11.942</v>
      </c>
      <c r="G27" s="16">
        <v>340.541</v>
      </c>
      <c r="H27" s="16">
        <v>9.9209999999999994</v>
      </c>
      <c r="I27" s="16">
        <v>303.97300000000001</v>
      </c>
      <c r="J27" s="16">
        <v>214.904</v>
      </c>
      <c r="K27" s="16">
        <v>186.94300000000001</v>
      </c>
      <c r="L27" s="16">
        <v>254.28700000000001</v>
      </c>
      <c r="M27" s="16">
        <v>9.4450000000000003</v>
      </c>
      <c r="P27" s="16"/>
      <c r="R27" s="16"/>
      <c r="T27" s="90"/>
    </row>
    <row r="28" spans="1:20" x14ac:dyDescent="0.2">
      <c r="A28" s="9">
        <v>2015</v>
      </c>
      <c r="B28" s="16">
        <v>25.622</v>
      </c>
      <c r="C28" s="16">
        <v>14.236000000000001</v>
      </c>
      <c r="D28" s="16">
        <v>23.058</v>
      </c>
      <c r="E28" s="16">
        <v>25.173999999999999</v>
      </c>
      <c r="F28" s="16">
        <v>20.030999999999999</v>
      </c>
      <c r="G28" s="16">
        <v>29.193999999999999</v>
      </c>
      <c r="H28" s="16">
        <v>359.77199999999999</v>
      </c>
      <c r="I28" s="16">
        <v>343.31599999999997</v>
      </c>
      <c r="J28" s="16">
        <v>300.012</v>
      </c>
      <c r="K28" s="16">
        <v>213.71</v>
      </c>
      <c r="L28" s="16">
        <v>164.297</v>
      </c>
      <c r="M28" s="16">
        <v>18.814</v>
      </c>
      <c r="P28" s="16"/>
      <c r="R28" s="16"/>
      <c r="T28" s="90"/>
    </row>
    <row r="29" spans="1:20" x14ac:dyDescent="0.2">
      <c r="A29" s="9">
        <v>2016</v>
      </c>
      <c r="B29" s="16">
        <v>21.89</v>
      </c>
      <c r="C29" s="16">
        <v>19.596</v>
      </c>
      <c r="D29" s="16">
        <v>19.123000000000001</v>
      </c>
      <c r="E29" s="16">
        <v>8.9879999999999995</v>
      </c>
      <c r="F29" s="16">
        <v>318.99599999999998</v>
      </c>
      <c r="G29" s="16">
        <v>195.13499999999999</v>
      </c>
      <c r="H29" s="16">
        <v>321.56200000000001</v>
      </c>
      <c r="I29" s="16">
        <v>324.464</v>
      </c>
      <c r="J29" s="16">
        <v>235.39500000000001</v>
      </c>
      <c r="K29" s="16">
        <v>194.27500000000001</v>
      </c>
      <c r="L29" s="16">
        <v>222.785</v>
      </c>
      <c r="M29" s="16">
        <v>22.108000000000001</v>
      </c>
      <c r="P29" s="16"/>
      <c r="R29" s="16"/>
      <c r="T29" s="90"/>
    </row>
    <row r="30" spans="1:20" x14ac:dyDescent="0.2">
      <c r="A30" s="9">
        <v>2017</v>
      </c>
      <c r="B30" s="16">
        <v>30.073</v>
      </c>
      <c r="C30" s="16">
        <v>28.382000000000001</v>
      </c>
      <c r="D30" s="16">
        <v>26.158000000000001</v>
      </c>
      <c r="E30" s="16">
        <v>25.155000000000001</v>
      </c>
      <c r="F30" s="16">
        <v>326.95499999999998</v>
      </c>
      <c r="G30" s="16">
        <v>156.31399999999999</v>
      </c>
      <c r="H30" s="16">
        <v>323.322</v>
      </c>
      <c r="I30" s="16">
        <v>189.18600000000001</v>
      </c>
      <c r="J30" s="16">
        <v>179.982</v>
      </c>
      <c r="K30" s="16">
        <v>198.91300000000001</v>
      </c>
      <c r="L30" s="16">
        <v>240.25700000000001</v>
      </c>
      <c r="M30" s="16">
        <v>25.971</v>
      </c>
      <c r="P30" s="16"/>
    </row>
    <row r="31" spans="1:20" x14ac:dyDescent="0.2">
      <c r="A31" s="9">
        <v>2018</v>
      </c>
      <c r="B31" s="16">
        <v>13.433999999999999</v>
      </c>
      <c r="C31" s="16">
        <v>38.884999999999998</v>
      </c>
      <c r="D31" s="16">
        <v>24.196000000000002</v>
      </c>
      <c r="E31" s="16">
        <v>34.162999999999997</v>
      </c>
      <c r="F31" s="16">
        <v>175.00899999999999</v>
      </c>
      <c r="G31" s="16">
        <v>289.36399999999998</v>
      </c>
      <c r="H31" s="16">
        <v>358.87700000000001</v>
      </c>
      <c r="I31" s="16">
        <v>340.05900000000003</v>
      </c>
      <c r="J31" s="16">
        <v>237.376</v>
      </c>
      <c r="K31" s="16">
        <v>193.28700000000001</v>
      </c>
      <c r="L31" s="16">
        <v>346.51900000000001</v>
      </c>
      <c r="M31" s="16">
        <v>34.674999999999997</v>
      </c>
    </row>
    <row r="32" spans="1:20" x14ac:dyDescent="0.2">
      <c r="A32" s="9">
        <v>2019</v>
      </c>
      <c r="B32" s="16">
        <v>24.213000000000001</v>
      </c>
      <c r="C32" s="16">
        <v>26.303000000000001</v>
      </c>
      <c r="D32" s="16">
        <v>26.32</v>
      </c>
      <c r="E32" s="16">
        <v>25.617000000000001</v>
      </c>
      <c r="F32" s="16">
        <v>132.08600000000001</v>
      </c>
      <c r="G32" s="16">
        <v>25.504000000000001</v>
      </c>
      <c r="H32" s="16">
        <v>334.99700000000001</v>
      </c>
      <c r="I32" s="16">
        <v>331.64</v>
      </c>
      <c r="J32" s="16">
        <v>208.387</v>
      </c>
      <c r="K32" s="16">
        <v>182.45099999999999</v>
      </c>
      <c r="L32" s="16">
        <v>334.65899999999999</v>
      </c>
      <c r="M32" s="16">
        <v>7.7130000000000001</v>
      </c>
    </row>
    <row r="33" spans="1:17" x14ac:dyDescent="0.2">
      <c r="A33" s="9">
        <v>2020</v>
      </c>
      <c r="B33" s="16">
        <v>25.922000000000001</v>
      </c>
      <c r="C33" s="16">
        <v>18.902000000000001</v>
      </c>
      <c r="D33" s="16">
        <v>21.018999999999998</v>
      </c>
      <c r="E33" s="16">
        <v>27.593</v>
      </c>
    </row>
    <row r="34" spans="1:17" x14ac:dyDescent="0.2">
      <c r="A34" s="9"/>
    </row>
    <row r="35" spans="1:17" x14ac:dyDescent="0.2">
      <c r="A35" s="9"/>
    </row>
    <row r="36" spans="1:17" x14ac:dyDescent="0.2">
      <c r="A36" s="9"/>
    </row>
    <row r="37" spans="1:17" ht="18.75" x14ac:dyDescent="0.3">
      <c r="A37" s="25" t="s">
        <v>53</v>
      </c>
    </row>
    <row r="38" spans="1:17" ht="15.75" x14ac:dyDescent="0.25">
      <c r="A38" s="4" t="s">
        <v>15</v>
      </c>
      <c r="B38" s="74" t="s">
        <v>2</v>
      </c>
      <c r="C38" s="74" t="s">
        <v>3</v>
      </c>
      <c r="D38" s="74" t="s">
        <v>4</v>
      </c>
      <c r="E38" s="74" t="s">
        <v>5</v>
      </c>
      <c r="F38" s="74" t="s">
        <v>6</v>
      </c>
      <c r="G38" s="74" t="s">
        <v>16</v>
      </c>
      <c r="H38" s="74" t="s">
        <v>17</v>
      </c>
      <c r="I38" s="74" t="s">
        <v>7</v>
      </c>
      <c r="J38" s="74" t="s">
        <v>8</v>
      </c>
      <c r="K38" s="74" t="s">
        <v>9</v>
      </c>
      <c r="L38" s="74" t="s">
        <v>10</v>
      </c>
      <c r="M38" s="74" t="s">
        <v>11</v>
      </c>
      <c r="N38" s="6"/>
    </row>
    <row r="39" spans="1:17" ht="15" x14ac:dyDescent="0.25">
      <c r="A39" s="9">
        <v>2010</v>
      </c>
      <c r="B39" s="16"/>
      <c r="C39" s="16"/>
      <c r="D39" s="16"/>
      <c r="E39" s="16"/>
      <c r="F39" s="16"/>
      <c r="G39" s="16"/>
      <c r="H39" s="16"/>
      <c r="I39" s="16"/>
      <c r="J39" s="16">
        <v>160.07</v>
      </c>
      <c r="K39" s="16">
        <v>222.09</v>
      </c>
      <c r="L39" s="16">
        <v>243.43</v>
      </c>
      <c r="M39" s="16">
        <v>346.28</v>
      </c>
      <c r="N39" s="8"/>
    </row>
    <row r="40" spans="1:17" ht="15" x14ac:dyDescent="0.25">
      <c r="A40" s="9">
        <v>2011</v>
      </c>
      <c r="B40" s="16">
        <v>8.67</v>
      </c>
      <c r="C40" s="16">
        <v>22.58</v>
      </c>
      <c r="D40" s="16">
        <v>20.09</v>
      </c>
      <c r="E40" s="16">
        <v>18.739999999999998</v>
      </c>
      <c r="F40" s="16">
        <v>34.33</v>
      </c>
      <c r="G40" s="16">
        <v>193.74</v>
      </c>
      <c r="H40" s="16">
        <v>196.08</v>
      </c>
      <c r="I40" s="16">
        <v>206.69</v>
      </c>
      <c r="J40" s="16">
        <v>180.59</v>
      </c>
      <c r="K40" s="16">
        <v>181.08</v>
      </c>
      <c r="L40" s="16">
        <v>250.57</v>
      </c>
      <c r="M40" s="16">
        <v>6.68</v>
      </c>
      <c r="N40" s="8"/>
    </row>
    <row r="41" spans="1:17" ht="15" x14ac:dyDescent="0.25">
      <c r="A41" s="9">
        <v>2012</v>
      </c>
      <c r="B41" s="16">
        <v>24.93</v>
      </c>
      <c r="C41" s="16">
        <v>17.91</v>
      </c>
      <c r="D41" s="16">
        <v>16.190000000000001</v>
      </c>
      <c r="E41" s="16">
        <v>0.35</v>
      </c>
      <c r="F41" s="16">
        <v>31.38</v>
      </c>
      <c r="G41" s="16">
        <v>324.35000000000002</v>
      </c>
      <c r="H41" s="16">
        <v>335.96</v>
      </c>
      <c r="I41" s="16">
        <v>206.54</v>
      </c>
      <c r="J41" s="16">
        <v>257.47000000000003</v>
      </c>
      <c r="K41" s="16">
        <v>198</v>
      </c>
      <c r="L41" s="16">
        <v>340.31</v>
      </c>
      <c r="M41" s="16">
        <v>348.64</v>
      </c>
      <c r="N41" s="8"/>
    </row>
    <row r="42" spans="1:17" ht="15" x14ac:dyDescent="0.25">
      <c r="A42" s="9">
        <v>2013</v>
      </c>
      <c r="B42" s="16">
        <v>21.61</v>
      </c>
      <c r="C42" s="16">
        <v>17.940000000000001</v>
      </c>
      <c r="D42" s="16">
        <v>13.63</v>
      </c>
      <c r="E42" s="16">
        <v>11.97</v>
      </c>
      <c r="F42" s="16">
        <v>359.83</v>
      </c>
      <c r="G42" s="16">
        <v>223.97</v>
      </c>
      <c r="H42" s="16">
        <v>274.26</v>
      </c>
      <c r="I42" s="16">
        <v>237.98</v>
      </c>
      <c r="J42" s="16">
        <v>173.63</v>
      </c>
      <c r="K42" s="16">
        <v>201.26</v>
      </c>
      <c r="L42" s="16">
        <v>170.14</v>
      </c>
      <c r="M42" s="16">
        <v>32.43</v>
      </c>
      <c r="N42" s="8"/>
    </row>
    <row r="43" spans="1:17" ht="15" x14ac:dyDescent="0.25">
      <c r="A43" s="9">
        <v>2014</v>
      </c>
      <c r="B43" s="16">
        <v>14.27</v>
      </c>
      <c r="C43" s="16">
        <v>14.21</v>
      </c>
      <c r="D43" s="16">
        <v>13.91</v>
      </c>
      <c r="E43" s="16">
        <v>11.95</v>
      </c>
      <c r="F43" s="16">
        <v>7.56</v>
      </c>
      <c r="G43" s="16">
        <v>344.54</v>
      </c>
      <c r="H43" s="16">
        <v>10.78</v>
      </c>
      <c r="I43" s="16">
        <v>301.85000000000002</v>
      </c>
      <c r="J43" s="16">
        <v>221.85</v>
      </c>
      <c r="K43" s="16">
        <v>191.18</v>
      </c>
      <c r="L43" s="16">
        <v>259.49</v>
      </c>
      <c r="M43" s="16">
        <v>6.57</v>
      </c>
      <c r="N43" s="8"/>
      <c r="Q43" s="1"/>
    </row>
    <row r="44" spans="1:17" ht="15" x14ac:dyDescent="0.25">
      <c r="A44" s="9">
        <v>2015</v>
      </c>
      <c r="B44" s="16">
        <v>27.62</v>
      </c>
      <c r="C44" s="16">
        <v>14.96</v>
      </c>
      <c r="D44" s="16">
        <v>20.12</v>
      </c>
      <c r="E44" s="16">
        <v>21.59</v>
      </c>
      <c r="F44" s="16">
        <v>15.48</v>
      </c>
      <c r="G44" s="16">
        <v>24.27</v>
      </c>
      <c r="H44" s="16">
        <v>354.56</v>
      </c>
      <c r="I44" s="16">
        <v>338.4</v>
      </c>
      <c r="J44" s="16">
        <v>295.85000000000002</v>
      </c>
      <c r="K44" s="16">
        <v>213.69</v>
      </c>
      <c r="L44" s="16">
        <v>182.27</v>
      </c>
      <c r="M44" s="16">
        <v>14.46</v>
      </c>
      <c r="N44" s="8"/>
      <c r="Q44" s="66"/>
    </row>
    <row r="45" spans="1:17" ht="15" x14ac:dyDescent="0.25">
      <c r="A45" s="9">
        <v>2016</v>
      </c>
      <c r="B45" s="16">
        <v>18.43</v>
      </c>
      <c r="C45" s="16">
        <v>16.72</v>
      </c>
      <c r="D45" s="16">
        <v>19.100000000000001</v>
      </c>
      <c r="E45" s="16">
        <v>15.95</v>
      </c>
      <c r="F45" s="16">
        <v>310.14999999999998</v>
      </c>
      <c r="G45" s="16">
        <v>201.36</v>
      </c>
      <c r="H45" s="16">
        <v>315.77</v>
      </c>
      <c r="I45" s="16">
        <v>320.57</v>
      </c>
      <c r="J45" s="16">
        <v>240.58</v>
      </c>
      <c r="K45" s="16">
        <v>188.07</v>
      </c>
      <c r="L45" s="16">
        <v>218.76</v>
      </c>
      <c r="M45" s="16">
        <v>13.5</v>
      </c>
      <c r="N45" s="8"/>
      <c r="Q45" s="66"/>
    </row>
    <row r="46" spans="1:17" ht="15" x14ac:dyDescent="0.25">
      <c r="A46" s="9">
        <v>2017</v>
      </c>
      <c r="B46" s="16">
        <v>25.22</v>
      </c>
      <c r="C46" s="16">
        <v>22.76</v>
      </c>
      <c r="D46" s="16">
        <v>20.27</v>
      </c>
      <c r="E46" s="16">
        <v>17.920000000000002</v>
      </c>
      <c r="F46" s="16">
        <v>191.64</v>
      </c>
      <c r="G46" s="16">
        <v>174.82</v>
      </c>
      <c r="H46" s="16">
        <v>285.45</v>
      </c>
      <c r="I46" s="16">
        <v>209.84</v>
      </c>
      <c r="J46" s="16">
        <v>180.76</v>
      </c>
      <c r="K46" s="16">
        <v>184.93</v>
      </c>
      <c r="L46" s="16">
        <v>227.38</v>
      </c>
      <c r="M46" s="16">
        <v>10.59</v>
      </c>
      <c r="N46" s="8"/>
      <c r="Q46" s="66"/>
    </row>
    <row r="47" spans="1:17" ht="15" x14ac:dyDescent="0.25">
      <c r="A47" s="9">
        <v>2018</v>
      </c>
      <c r="B47" s="16">
        <v>0.28999999999999998</v>
      </c>
      <c r="C47" s="16">
        <v>26.57</v>
      </c>
      <c r="D47" s="16">
        <v>12.54</v>
      </c>
      <c r="E47" s="16">
        <v>25.09</v>
      </c>
      <c r="F47" s="16">
        <v>168.47</v>
      </c>
      <c r="G47" s="16">
        <v>278.67</v>
      </c>
      <c r="H47" s="16">
        <v>348.51</v>
      </c>
      <c r="I47" s="16">
        <v>326.73</v>
      </c>
      <c r="J47" s="16">
        <v>232.78</v>
      </c>
      <c r="K47" s="16">
        <v>186.67</v>
      </c>
      <c r="L47" s="16">
        <v>325.78699999999998</v>
      </c>
      <c r="M47" s="16">
        <v>26.33</v>
      </c>
      <c r="N47" s="8"/>
      <c r="P47" s="1"/>
      <c r="Q47" s="66"/>
    </row>
    <row r="48" spans="1:17" ht="15" x14ac:dyDescent="0.25">
      <c r="A48" s="9">
        <v>2019</v>
      </c>
      <c r="B48" s="16">
        <v>16.657</v>
      </c>
      <c r="C48" s="16">
        <v>19.129000000000001</v>
      </c>
      <c r="D48" s="16">
        <v>20.013999999999999</v>
      </c>
      <c r="E48" s="16">
        <v>19.204999999999998</v>
      </c>
      <c r="F48" s="16">
        <v>139.536</v>
      </c>
      <c r="G48" s="16">
        <v>32.091000000000001</v>
      </c>
      <c r="H48" s="16">
        <v>331.11</v>
      </c>
      <c r="I48" s="16">
        <v>318.03500000000003</v>
      </c>
      <c r="J48" s="16">
        <v>209.53700000000001</v>
      </c>
      <c r="K48" s="16">
        <v>181.8</v>
      </c>
      <c r="L48" s="16">
        <v>328.55200000000002</v>
      </c>
      <c r="M48" s="16">
        <v>11.502000000000001</v>
      </c>
      <c r="N48" s="8"/>
      <c r="P48" s="1"/>
      <c r="Q48" s="66"/>
    </row>
    <row r="49" spans="1:26" ht="15" x14ac:dyDescent="0.25">
      <c r="A49" s="9">
        <v>2020</v>
      </c>
      <c r="B49" s="16">
        <v>31.504000000000001</v>
      </c>
      <c r="C49" s="16">
        <v>24.593</v>
      </c>
      <c r="D49" s="16">
        <v>27.317</v>
      </c>
      <c r="E49" s="16">
        <v>28.670999999999999</v>
      </c>
      <c r="F49" s="16"/>
      <c r="G49" s="16"/>
      <c r="H49" s="16"/>
      <c r="I49" s="16"/>
      <c r="J49" s="16"/>
      <c r="K49" s="16"/>
      <c r="L49" s="16"/>
      <c r="M49" s="16"/>
      <c r="N49" s="8"/>
      <c r="P49" s="1"/>
      <c r="Q49" s="66"/>
    </row>
    <row r="50" spans="1:26" ht="15" x14ac:dyDescent="0.25">
      <c r="A50" s="7"/>
      <c r="N50" s="10"/>
      <c r="O50" s="1"/>
      <c r="P50" s="1"/>
      <c r="Q50" s="1"/>
      <c r="R50" s="1"/>
      <c r="S50" s="1"/>
      <c r="T50" s="1"/>
      <c r="U50" s="1"/>
      <c r="V50" s="1"/>
      <c r="W50" s="1"/>
      <c r="X50" s="1"/>
      <c r="Y50" s="1"/>
      <c r="Z50" s="1"/>
    </row>
    <row r="51" spans="1:26" ht="15" x14ac:dyDescent="0.25">
      <c r="A51" s="9" t="s">
        <v>18</v>
      </c>
      <c r="B51" s="90">
        <v>18.5</v>
      </c>
      <c r="C51" s="90">
        <v>19.21</v>
      </c>
      <c r="D51" s="90">
        <v>17.02</v>
      </c>
      <c r="E51" s="90">
        <v>16.32</v>
      </c>
      <c r="F51" s="90">
        <v>11.64</v>
      </c>
      <c r="G51" s="90">
        <v>248.37</v>
      </c>
      <c r="H51" s="90">
        <v>337.28</v>
      </c>
      <c r="I51" s="90">
        <v>282.57</v>
      </c>
      <c r="J51" s="90">
        <v>207.37</v>
      </c>
      <c r="K51" s="90">
        <v>195.44</v>
      </c>
      <c r="L51" s="90">
        <v>239.95</v>
      </c>
      <c r="M51" s="90">
        <v>11.27</v>
      </c>
      <c r="N51" s="1"/>
      <c r="P51" s="1"/>
      <c r="Q51" s="66"/>
    </row>
    <row r="52" spans="1:26" ht="15" x14ac:dyDescent="0.25">
      <c r="B52" s="16"/>
      <c r="C52" s="16"/>
      <c r="D52" s="16"/>
      <c r="E52" s="16"/>
      <c r="F52" s="16"/>
      <c r="G52" s="16"/>
      <c r="H52" s="16"/>
      <c r="I52" s="16"/>
      <c r="J52" s="16"/>
      <c r="K52" s="16"/>
      <c r="L52" s="16"/>
      <c r="M52" s="16"/>
      <c r="N52" s="1"/>
      <c r="O52" s="1"/>
      <c r="P52" s="1"/>
      <c r="Q52" s="66"/>
    </row>
    <row r="53" spans="1:26" ht="15" x14ac:dyDescent="0.25">
      <c r="B53" s="16"/>
      <c r="C53" s="16"/>
      <c r="D53" s="16"/>
      <c r="E53" s="16"/>
      <c r="F53" s="16"/>
      <c r="G53" s="16"/>
      <c r="H53" s="16"/>
      <c r="I53" s="16"/>
      <c r="J53" s="16"/>
      <c r="K53" s="16"/>
      <c r="L53" s="16"/>
      <c r="M53" s="16"/>
      <c r="N53" s="1"/>
      <c r="O53" s="1"/>
      <c r="P53" s="1"/>
      <c r="Q53" s="66"/>
    </row>
    <row r="54" spans="1:26" ht="15" x14ac:dyDescent="0.25">
      <c r="B54" s="16"/>
      <c r="C54" s="16"/>
      <c r="D54" s="16"/>
      <c r="E54" s="16"/>
      <c r="F54" s="16"/>
      <c r="G54" s="16"/>
      <c r="H54" s="16"/>
      <c r="I54" s="16"/>
      <c r="J54" s="16"/>
      <c r="K54" s="16"/>
      <c r="L54" s="16"/>
      <c r="M54" s="16"/>
      <c r="N54" s="1"/>
      <c r="O54" s="1"/>
      <c r="P54" s="1"/>
      <c r="Q54" s="66"/>
    </row>
    <row r="55" spans="1:26" ht="18.75" x14ac:dyDescent="0.3">
      <c r="A55" s="25"/>
      <c r="N55" s="1"/>
      <c r="O55" s="1"/>
      <c r="P55" s="1"/>
      <c r="Q55" s="66"/>
    </row>
    <row r="56" spans="1:26" x14ac:dyDescent="0.2">
      <c r="A56" s="9"/>
    </row>
    <row r="57" spans="1:26" x14ac:dyDescent="0.2">
      <c r="A57" s="9"/>
    </row>
    <row r="58" spans="1:26" x14ac:dyDescent="0.2">
      <c r="A58" s="9"/>
    </row>
    <row r="59" spans="1:26" x14ac:dyDescent="0.2">
      <c r="A59" s="9"/>
    </row>
    <row r="60" spans="1:26" x14ac:dyDescent="0.2">
      <c r="A60" s="9"/>
    </row>
    <row r="61" spans="1:26" x14ac:dyDescent="0.2">
      <c r="A61" s="9"/>
    </row>
    <row r="62" spans="1:26" x14ac:dyDescent="0.2">
      <c r="A62" s="9"/>
    </row>
    <row r="63" spans="1:26" x14ac:dyDescent="0.2">
      <c r="A63" s="9"/>
    </row>
    <row r="64" spans="1:26" x14ac:dyDescent="0.2">
      <c r="A64" s="9"/>
    </row>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Y284"/>
  <sheetViews>
    <sheetView topLeftCell="A112" zoomScale="75" zoomScaleNormal="75" workbookViewId="0">
      <selection activeCell="AD147" sqref="AD147"/>
    </sheetView>
  </sheetViews>
  <sheetFormatPr defaultRowHeight="12.75" x14ac:dyDescent="0.2"/>
  <cols>
    <col min="2" max="13" width="9.140625" style="14"/>
    <col min="14" max="14" width="9.140625" style="2"/>
    <col min="34" max="34" width="9" customWidth="1"/>
  </cols>
  <sheetData>
    <row r="1" spans="1:51" ht="15.75" x14ac:dyDescent="0.25">
      <c r="A1" s="12" t="s">
        <v>41</v>
      </c>
    </row>
    <row r="2" spans="1:51"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row>
    <row r="3" spans="1:51" ht="15.75" x14ac:dyDescent="0.25">
      <c r="A3" s="9">
        <v>1975</v>
      </c>
      <c r="B3" s="16">
        <v>26.78</v>
      </c>
      <c r="C3" s="16">
        <v>26.73</v>
      </c>
      <c r="D3" s="16">
        <v>27.48</v>
      </c>
      <c r="E3" s="16">
        <v>27.81</v>
      </c>
      <c r="F3" s="16">
        <v>28.59</v>
      </c>
      <c r="G3" s="16">
        <v>28.56</v>
      </c>
      <c r="H3" s="16">
        <v>28.22</v>
      </c>
      <c r="I3" s="16">
        <v>27.72</v>
      </c>
      <c r="J3" s="16">
        <v>28.37</v>
      </c>
      <c r="K3" s="16">
        <v>28.06</v>
      </c>
      <c r="L3" s="16">
        <v>27.75</v>
      </c>
      <c r="M3" s="16">
        <v>26.23</v>
      </c>
      <c r="N3" s="18">
        <f>AVERAGE(B3:M3)</f>
        <v>27.691666666666666</v>
      </c>
      <c r="AN3" s="5" t="s">
        <v>147</v>
      </c>
      <c r="AO3" s="5" t="s">
        <v>3</v>
      </c>
      <c r="AP3" s="5" t="s">
        <v>4</v>
      </c>
      <c r="AQ3" s="5" t="s">
        <v>148</v>
      </c>
      <c r="AR3" s="5" t="s">
        <v>6</v>
      </c>
      <c r="AS3" s="5" t="s">
        <v>149</v>
      </c>
      <c r="AT3" s="5" t="s">
        <v>150</v>
      </c>
      <c r="AU3" s="5" t="s">
        <v>151</v>
      </c>
      <c r="AV3" s="5" t="s">
        <v>8</v>
      </c>
      <c r="AW3" s="5" t="s">
        <v>9</v>
      </c>
      <c r="AX3" s="5" t="s">
        <v>10</v>
      </c>
      <c r="AY3" s="5" t="s">
        <v>152</v>
      </c>
    </row>
    <row r="4" spans="1:51" ht="15" x14ac:dyDescent="0.25">
      <c r="A4" s="9">
        <v>1976</v>
      </c>
      <c r="B4" s="16">
        <v>26.14</v>
      </c>
      <c r="C4" s="16">
        <v>26.27</v>
      </c>
      <c r="D4" s="16">
        <v>26.91</v>
      </c>
      <c r="E4" s="16">
        <v>27.86</v>
      </c>
      <c r="F4" s="16">
        <v>28.26</v>
      </c>
      <c r="G4" s="16">
        <v>28.51</v>
      </c>
      <c r="H4" s="16">
        <v>28.33</v>
      </c>
      <c r="I4" s="16">
        <v>27.98</v>
      </c>
      <c r="J4" s="16">
        <v>27.86</v>
      </c>
      <c r="K4" s="16">
        <v>28.59</v>
      </c>
      <c r="L4" s="16">
        <v>28.17</v>
      </c>
      <c r="M4" s="16">
        <v>27.72</v>
      </c>
      <c r="N4" s="18">
        <f t="shared" ref="N4:N46" si="0">AVERAGE(B4:M4)</f>
        <v>27.716666666666658</v>
      </c>
    </row>
    <row r="5" spans="1:51" ht="15" x14ac:dyDescent="0.25">
      <c r="A5" s="9">
        <v>1977</v>
      </c>
      <c r="B5" s="16">
        <v>26.85</v>
      </c>
      <c r="C5" s="16">
        <v>26.88</v>
      </c>
      <c r="D5" s="16">
        <v>27.03</v>
      </c>
      <c r="E5" s="16">
        <v>27.61</v>
      </c>
      <c r="F5" s="16">
        <v>29.24</v>
      </c>
      <c r="G5" s="16">
        <v>28.63</v>
      </c>
      <c r="H5" s="16">
        <v>27.71</v>
      </c>
      <c r="I5" s="16">
        <v>27.9</v>
      </c>
      <c r="J5" s="16">
        <v>28.09</v>
      </c>
      <c r="K5" s="16">
        <v>28.09</v>
      </c>
      <c r="L5" s="16">
        <v>27.64</v>
      </c>
      <c r="M5" s="16">
        <v>28.09</v>
      </c>
      <c r="N5" s="18">
        <f t="shared" si="0"/>
        <v>27.813333333333333</v>
      </c>
    </row>
    <row r="6" spans="1:51" ht="15" x14ac:dyDescent="0.25">
      <c r="A6" s="9">
        <v>1978</v>
      </c>
      <c r="B6" s="16">
        <v>26.95</v>
      </c>
      <c r="C6" s="16">
        <v>26.92</v>
      </c>
      <c r="D6" s="16">
        <v>27.73</v>
      </c>
      <c r="E6" s="16">
        <v>28.16</v>
      </c>
      <c r="F6" s="16">
        <v>28.54</v>
      </c>
      <c r="G6" s="16">
        <v>28.49</v>
      </c>
      <c r="H6" s="16">
        <v>27.93</v>
      </c>
      <c r="I6" s="16">
        <v>28.43</v>
      </c>
      <c r="J6" s="16">
        <v>28.23</v>
      </c>
      <c r="K6" s="16">
        <v>28.26</v>
      </c>
      <c r="L6" s="16">
        <v>27.98</v>
      </c>
      <c r="M6" s="16">
        <v>27.39</v>
      </c>
      <c r="N6" s="18">
        <f t="shared" si="0"/>
        <v>27.917500000000004</v>
      </c>
    </row>
    <row r="7" spans="1:51" ht="15" x14ac:dyDescent="0.25">
      <c r="A7" s="9">
        <v>1979</v>
      </c>
      <c r="B7" s="16">
        <v>26.67</v>
      </c>
      <c r="C7" s="16">
        <v>26.81</v>
      </c>
      <c r="D7" s="16">
        <v>27.34</v>
      </c>
      <c r="E7" s="16">
        <v>27.71</v>
      </c>
      <c r="F7" s="16">
        <v>28.79</v>
      </c>
      <c r="G7" s="16">
        <v>28.69</v>
      </c>
      <c r="H7" s="16">
        <v>28.51</v>
      </c>
      <c r="I7" s="16">
        <v>28.25</v>
      </c>
      <c r="J7" s="16">
        <v>28.35</v>
      </c>
      <c r="K7" s="16">
        <v>28.36</v>
      </c>
      <c r="L7" s="16">
        <v>27.85</v>
      </c>
      <c r="M7" s="16">
        <v>27.28</v>
      </c>
      <c r="N7" s="18">
        <f t="shared" si="0"/>
        <v>27.884166666666669</v>
      </c>
    </row>
    <row r="8" spans="1:51" ht="15" x14ac:dyDescent="0.25">
      <c r="A8" s="9">
        <v>1980</v>
      </c>
      <c r="B8" s="16">
        <v>27.05</v>
      </c>
      <c r="C8" s="16">
        <v>27.75</v>
      </c>
      <c r="D8" s="16">
        <v>27.72</v>
      </c>
      <c r="E8" s="16">
        <v>28.67</v>
      </c>
      <c r="F8" s="16">
        <v>29.85</v>
      </c>
      <c r="G8" s="16">
        <v>29.44</v>
      </c>
      <c r="H8" s="16">
        <v>28.87</v>
      </c>
      <c r="I8" s="16">
        <v>29.26</v>
      </c>
      <c r="J8" s="16">
        <v>28.84</v>
      </c>
      <c r="K8" s="16"/>
      <c r="L8" s="16"/>
      <c r="M8" s="16"/>
      <c r="N8" s="18">
        <f t="shared" si="0"/>
        <v>28.605555555555554</v>
      </c>
    </row>
    <row r="9" spans="1:51" ht="15" x14ac:dyDescent="0.25">
      <c r="A9" s="9">
        <v>1981</v>
      </c>
      <c r="B9" s="16"/>
      <c r="C9" s="16"/>
      <c r="D9" s="16"/>
      <c r="E9" s="16"/>
      <c r="F9" s="16"/>
      <c r="G9" s="16"/>
      <c r="H9" s="16"/>
      <c r="I9" s="16"/>
      <c r="J9" s="16"/>
      <c r="K9" s="16"/>
      <c r="L9" s="16"/>
      <c r="M9" s="16"/>
      <c r="N9" s="18"/>
    </row>
    <row r="10" spans="1:51" ht="15" x14ac:dyDescent="0.25">
      <c r="A10" s="9">
        <v>1982</v>
      </c>
      <c r="B10" s="16"/>
      <c r="C10" s="16"/>
      <c r="D10" s="16"/>
      <c r="E10" s="16"/>
      <c r="F10" s="16"/>
      <c r="G10" s="16"/>
      <c r="H10" s="16"/>
      <c r="I10" s="16"/>
      <c r="J10" s="16"/>
      <c r="K10" s="16"/>
      <c r="L10" s="16"/>
      <c r="M10" s="16"/>
      <c r="N10" s="18"/>
    </row>
    <row r="11" spans="1:51" ht="15" x14ac:dyDescent="0.25">
      <c r="A11" s="9">
        <v>1983</v>
      </c>
      <c r="B11" s="16"/>
      <c r="C11" s="16"/>
      <c r="D11" s="16"/>
      <c r="E11" s="16"/>
      <c r="F11" s="16"/>
      <c r="G11" s="16"/>
      <c r="H11" s="16"/>
      <c r="I11" s="16"/>
      <c r="J11" s="16"/>
      <c r="K11" s="16"/>
      <c r="L11" s="16"/>
      <c r="M11" s="16"/>
      <c r="N11" s="18"/>
    </row>
    <row r="12" spans="1:51" ht="15" x14ac:dyDescent="0.25">
      <c r="A12" s="9">
        <v>1984</v>
      </c>
      <c r="B12" s="16"/>
      <c r="C12" s="16"/>
      <c r="D12" s="16"/>
      <c r="E12" s="16">
        <v>28.86</v>
      </c>
      <c r="F12" s="16">
        <v>29.29</v>
      </c>
      <c r="G12" s="16">
        <v>29.05</v>
      </c>
      <c r="H12" s="16">
        <v>28.48</v>
      </c>
      <c r="I12" s="16">
        <v>28.16</v>
      </c>
      <c r="J12" s="16">
        <v>27.9</v>
      </c>
      <c r="K12" s="16">
        <v>28.23</v>
      </c>
      <c r="L12" s="16">
        <v>27.34</v>
      </c>
      <c r="M12" s="16">
        <v>26.53</v>
      </c>
      <c r="N12" s="18">
        <f t="shared" si="0"/>
        <v>28.204444444444444</v>
      </c>
    </row>
    <row r="13" spans="1:51" ht="15" x14ac:dyDescent="0.25">
      <c r="A13" s="9">
        <v>1985</v>
      </c>
      <c r="B13" s="16">
        <v>25.78</v>
      </c>
      <c r="C13" s="16">
        <v>26.26</v>
      </c>
      <c r="D13" s="16">
        <v>27.12</v>
      </c>
      <c r="E13" s="16">
        <v>28.54</v>
      </c>
      <c r="F13" s="16">
        <v>29.2</v>
      </c>
      <c r="G13" s="16">
        <v>29.08</v>
      </c>
      <c r="H13" s="16">
        <v>28.92</v>
      </c>
      <c r="I13" s="16">
        <v>28.67</v>
      </c>
      <c r="J13" s="16">
        <v>29.32</v>
      </c>
      <c r="K13" s="16">
        <v>28.92</v>
      </c>
      <c r="L13" s="16">
        <v>28.52</v>
      </c>
      <c r="M13" s="16">
        <v>27.99</v>
      </c>
      <c r="N13" s="18">
        <f t="shared" si="0"/>
        <v>28.193333333333339</v>
      </c>
    </row>
    <row r="14" spans="1:51" ht="15" x14ac:dyDescent="0.25">
      <c r="A14" s="9">
        <v>1986</v>
      </c>
      <c r="B14" s="16">
        <v>26.8</v>
      </c>
      <c r="C14" s="16">
        <v>27.17</v>
      </c>
      <c r="D14" s="16">
        <v>27.87</v>
      </c>
      <c r="E14" s="16">
        <v>28.39</v>
      </c>
      <c r="F14" s="16">
        <v>29.31</v>
      </c>
      <c r="G14" s="16">
        <v>28.94</v>
      </c>
      <c r="H14" s="16">
        <v>28.13</v>
      </c>
      <c r="I14" s="16">
        <v>28.16</v>
      </c>
      <c r="J14" s="16">
        <v>28.23</v>
      </c>
      <c r="K14" s="16">
        <v>27.91</v>
      </c>
      <c r="L14" s="16">
        <v>28.02</v>
      </c>
      <c r="M14" s="16">
        <v>27.36</v>
      </c>
      <c r="N14" s="18">
        <f t="shared" si="0"/>
        <v>28.024166666666662</v>
      </c>
    </row>
    <row r="15" spans="1:51" ht="15" x14ac:dyDescent="0.25">
      <c r="A15" s="9">
        <v>1987</v>
      </c>
      <c r="B15" s="16">
        <v>27.07</v>
      </c>
      <c r="C15" s="16">
        <v>27.18</v>
      </c>
      <c r="D15" s="16">
        <v>28.08</v>
      </c>
      <c r="E15" s="16">
        <v>28.03</v>
      </c>
      <c r="F15" s="16">
        <v>28.61</v>
      </c>
      <c r="G15" s="16">
        <v>29.04</v>
      </c>
      <c r="H15" s="16">
        <v>28.38</v>
      </c>
      <c r="I15" s="16">
        <v>28.26</v>
      </c>
      <c r="J15" s="16">
        <v>28.39</v>
      </c>
      <c r="K15" s="16">
        <v>28.21</v>
      </c>
      <c r="L15" s="16">
        <v>27.88</v>
      </c>
      <c r="M15" s="16">
        <v>27.84</v>
      </c>
      <c r="N15" s="18">
        <f t="shared" si="0"/>
        <v>28.080833333333327</v>
      </c>
    </row>
    <row r="16" spans="1:51" ht="15" x14ac:dyDescent="0.25">
      <c r="A16" s="9">
        <v>1988</v>
      </c>
      <c r="B16" s="16">
        <v>27.43</v>
      </c>
      <c r="C16" s="16">
        <v>27.28</v>
      </c>
      <c r="D16" s="16">
        <v>27.31</v>
      </c>
      <c r="E16" s="16">
        <v>28.79</v>
      </c>
      <c r="F16" s="16">
        <v>29.04</v>
      </c>
      <c r="G16" s="16">
        <v>29.07</v>
      </c>
      <c r="H16" s="16">
        <v>28.44</v>
      </c>
      <c r="I16" s="16">
        <v>28.21</v>
      </c>
      <c r="J16" s="16">
        <v>28.29</v>
      </c>
      <c r="K16" s="16">
        <v>27.86</v>
      </c>
      <c r="L16" s="16">
        <v>27.64</v>
      </c>
      <c r="M16" s="16">
        <v>27</v>
      </c>
      <c r="N16" s="18">
        <f t="shared" si="0"/>
        <v>28.029999999999998</v>
      </c>
    </row>
    <row r="17" spans="1:14" ht="15" x14ac:dyDescent="0.25">
      <c r="A17" s="9">
        <v>1989</v>
      </c>
      <c r="B17" s="16">
        <v>26.44</v>
      </c>
      <c r="C17" s="16">
        <v>26.04</v>
      </c>
      <c r="D17" s="16">
        <v>26.99</v>
      </c>
      <c r="E17" s="16">
        <v>27.63</v>
      </c>
      <c r="F17" s="16">
        <v>28.29</v>
      </c>
      <c r="G17" s="16">
        <v>28.14</v>
      </c>
      <c r="H17" s="16">
        <v>27.81</v>
      </c>
      <c r="I17" s="16">
        <v>27.7</v>
      </c>
      <c r="J17" s="16">
        <v>28.11</v>
      </c>
      <c r="K17" s="16">
        <v>27.93</v>
      </c>
      <c r="L17" s="16">
        <v>27.72</v>
      </c>
      <c r="M17" s="16">
        <v>27.27</v>
      </c>
      <c r="N17" s="18">
        <f t="shared" si="0"/>
        <v>27.505833333333328</v>
      </c>
    </row>
    <row r="18" spans="1:14" ht="15" x14ac:dyDescent="0.25">
      <c r="A18" s="9">
        <v>1990</v>
      </c>
      <c r="B18" s="16">
        <v>26.54</v>
      </c>
      <c r="C18" s="16">
        <v>26.53</v>
      </c>
      <c r="D18" s="16">
        <v>26.94</v>
      </c>
      <c r="E18" s="16">
        <v>28.09</v>
      </c>
      <c r="F18" s="16">
        <v>27.96</v>
      </c>
      <c r="G18" s="16">
        <v>28.17</v>
      </c>
      <c r="H18" s="16">
        <v>27.85</v>
      </c>
      <c r="I18" s="16">
        <v>28.24</v>
      </c>
      <c r="J18" s="16">
        <v>28.33</v>
      </c>
      <c r="K18" s="16">
        <v>28.1</v>
      </c>
      <c r="L18" s="16">
        <v>28.28</v>
      </c>
      <c r="M18" s="16">
        <v>27.53</v>
      </c>
      <c r="N18" s="18">
        <f t="shared" si="0"/>
        <v>27.713333333333338</v>
      </c>
    </row>
    <row r="19" spans="1:14" ht="15" x14ac:dyDescent="0.25">
      <c r="A19" s="9">
        <v>1991</v>
      </c>
      <c r="B19" s="16">
        <v>27.3</v>
      </c>
      <c r="C19" s="16">
        <v>26.85</v>
      </c>
      <c r="D19" s="16">
        <v>27.95</v>
      </c>
      <c r="E19" s="16">
        <v>28.65</v>
      </c>
      <c r="F19" s="16">
        <v>28.36</v>
      </c>
      <c r="G19" s="16">
        <v>28.95</v>
      </c>
      <c r="H19" s="16">
        <v>28.67</v>
      </c>
      <c r="I19" s="16">
        <v>28.2</v>
      </c>
      <c r="J19" s="16">
        <v>28.37</v>
      </c>
      <c r="K19" s="16">
        <v>28.36</v>
      </c>
      <c r="L19" s="16"/>
      <c r="M19" s="16">
        <v>26.84</v>
      </c>
      <c r="N19" s="18">
        <f t="shared" si="0"/>
        <v>28.045454545454547</v>
      </c>
    </row>
    <row r="20" spans="1:14" ht="15" x14ac:dyDescent="0.25">
      <c r="A20" s="9">
        <v>1992</v>
      </c>
      <c r="B20" s="16">
        <v>26.84</v>
      </c>
      <c r="C20" s="16">
        <v>27.29</v>
      </c>
      <c r="D20" s="16">
        <v>28.01</v>
      </c>
      <c r="E20" s="16">
        <v>28.54</v>
      </c>
      <c r="F20" s="16">
        <v>28.33</v>
      </c>
      <c r="G20" s="16">
        <v>29.66</v>
      </c>
      <c r="H20" s="16">
        <v>28.66</v>
      </c>
      <c r="I20" s="16">
        <v>27.96</v>
      </c>
      <c r="J20" s="16">
        <v>27.99</v>
      </c>
      <c r="K20" s="16">
        <v>28.29</v>
      </c>
      <c r="L20" s="16">
        <v>28.21</v>
      </c>
      <c r="M20" s="16">
        <v>27.87</v>
      </c>
      <c r="N20" s="18">
        <f t="shared" si="0"/>
        <v>28.137499999999999</v>
      </c>
    </row>
    <row r="21" spans="1:14" ht="15" x14ac:dyDescent="0.25">
      <c r="A21" s="9">
        <v>1993</v>
      </c>
      <c r="B21" s="16">
        <v>27.3</v>
      </c>
      <c r="C21" s="16">
        <v>27.23</v>
      </c>
      <c r="D21" s="16">
        <v>27.85</v>
      </c>
      <c r="E21" s="16">
        <v>29.13</v>
      </c>
      <c r="F21" s="16">
        <v>29.44</v>
      </c>
      <c r="G21" s="16">
        <v>29.17</v>
      </c>
      <c r="H21" s="16">
        <v>28.47</v>
      </c>
      <c r="I21" s="16">
        <v>28.44</v>
      </c>
      <c r="J21" s="16">
        <v>27.97</v>
      </c>
      <c r="K21" s="16">
        <v>28.4</v>
      </c>
      <c r="L21" s="16">
        <v>27.59</v>
      </c>
      <c r="M21" s="16">
        <v>27.4</v>
      </c>
      <c r="N21" s="18">
        <f t="shared" si="0"/>
        <v>28.19916666666666</v>
      </c>
    </row>
    <row r="22" spans="1:14" ht="15" x14ac:dyDescent="0.25">
      <c r="A22" s="9">
        <v>1994</v>
      </c>
      <c r="B22" s="16">
        <v>26.91</v>
      </c>
      <c r="C22" s="16">
        <v>27.02</v>
      </c>
      <c r="D22" s="16">
        <v>27.45</v>
      </c>
      <c r="E22" s="16">
        <v>28.33</v>
      </c>
      <c r="F22" s="16">
        <v>28.63</v>
      </c>
      <c r="G22" s="16">
        <v>28.4</v>
      </c>
      <c r="H22" s="16">
        <v>27.99</v>
      </c>
      <c r="I22" s="16">
        <v>28.03</v>
      </c>
      <c r="J22" s="16">
        <v>28.07</v>
      </c>
      <c r="K22" s="16">
        <v>28.45</v>
      </c>
      <c r="L22" s="16">
        <v>27.81</v>
      </c>
      <c r="M22" s="16">
        <v>27.48</v>
      </c>
      <c r="N22" s="18">
        <f t="shared" si="0"/>
        <v>27.880833333333339</v>
      </c>
    </row>
    <row r="23" spans="1:14" ht="15" x14ac:dyDescent="0.25">
      <c r="A23" s="9">
        <v>1995</v>
      </c>
      <c r="B23" s="16">
        <v>27.19</v>
      </c>
      <c r="C23" s="16">
        <v>27.25</v>
      </c>
      <c r="D23" s="16">
        <v>28.27</v>
      </c>
      <c r="E23" s="16">
        <v>28.89</v>
      </c>
      <c r="F23" s="16">
        <v>28.94</v>
      </c>
      <c r="G23" s="16">
        <v>29.33</v>
      </c>
      <c r="H23" s="16">
        <v>28.69</v>
      </c>
      <c r="I23" s="16">
        <v>29.06</v>
      </c>
      <c r="J23" s="16">
        <v>29.11</v>
      </c>
      <c r="K23" s="16">
        <v>28.42</v>
      </c>
      <c r="L23" s="16">
        <v>28.01</v>
      </c>
      <c r="M23" s="16">
        <v>27.38</v>
      </c>
      <c r="N23" s="18">
        <f t="shared" si="0"/>
        <v>28.378333333333334</v>
      </c>
    </row>
    <row r="24" spans="1:14" ht="15" x14ac:dyDescent="0.25">
      <c r="A24" s="9">
        <v>1996</v>
      </c>
      <c r="B24" s="16">
        <v>27.01</v>
      </c>
      <c r="C24" s="16">
        <v>26.95</v>
      </c>
      <c r="D24" s="16">
        <v>27.52</v>
      </c>
      <c r="E24" s="16">
        <v>28.21</v>
      </c>
      <c r="F24" s="16">
        <v>28.57</v>
      </c>
      <c r="G24" s="16">
        <v>28.53</v>
      </c>
      <c r="H24" s="16">
        <v>28.05</v>
      </c>
      <c r="I24" s="16">
        <v>27.95</v>
      </c>
      <c r="J24" s="16">
        <v>28.57</v>
      </c>
      <c r="K24" s="16">
        <v>27.98</v>
      </c>
      <c r="L24" s="16">
        <v>27.59</v>
      </c>
      <c r="M24" s="16">
        <v>26.71</v>
      </c>
      <c r="N24" s="18">
        <f t="shared" si="0"/>
        <v>27.803333333333327</v>
      </c>
    </row>
    <row r="25" spans="1:14" ht="15" x14ac:dyDescent="0.25">
      <c r="A25" s="9">
        <v>1997</v>
      </c>
      <c r="B25" s="16">
        <v>26.93</v>
      </c>
      <c r="C25" s="16">
        <v>26.91</v>
      </c>
      <c r="D25" s="16">
        <v>27.16</v>
      </c>
      <c r="E25" s="16">
        <v>27.99</v>
      </c>
      <c r="F25" s="16">
        <v>28.13</v>
      </c>
      <c r="G25" s="16">
        <v>28.8</v>
      </c>
      <c r="H25" s="16">
        <v>28.5</v>
      </c>
      <c r="I25" s="16">
        <v>28.51</v>
      </c>
      <c r="J25" s="16">
        <v>28.44</v>
      </c>
      <c r="K25" s="16">
        <v>28.42</v>
      </c>
      <c r="L25" s="16">
        <v>27.73</v>
      </c>
      <c r="M25" s="16">
        <v>27.78</v>
      </c>
      <c r="N25" s="18">
        <f t="shared" si="0"/>
        <v>27.941666666666674</v>
      </c>
    </row>
    <row r="26" spans="1:14" ht="15" x14ac:dyDescent="0.25">
      <c r="A26" s="9">
        <v>1998</v>
      </c>
      <c r="B26" s="16">
        <v>27.36</v>
      </c>
      <c r="C26" s="16">
        <v>27.56</v>
      </c>
      <c r="D26" s="16">
        <v>28.23</v>
      </c>
      <c r="E26" s="16">
        <v>28.67</v>
      </c>
      <c r="F26" s="16">
        <v>28.76</v>
      </c>
      <c r="G26" s="16">
        <v>28.79</v>
      </c>
      <c r="H26" s="16">
        <v>28.17</v>
      </c>
      <c r="I26" s="16">
        <v>28.25</v>
      </c>
      <c r="J26" s="16">
        <v>28.96</v>
      </c>
      <c r="K26" s="16">
        <v>29.11</v>
      </c>
      <c r="L26" s="16">
        <v>28.49</v>
      </c>
      <c r="M26" s="16">
        <v>27.46</v>
      </c>
      <c r="N26" s="18">
        <f t="shared" si="0"/>
        <v>28.317499999999999</v>
      </c>
    </row>
    <row r="27" spans="1:14" ht="15" x14ac:dyDescent="0.25">
      <c r="A27" s="9">
        <v>1999</v>
      </c>
      <c r="B27" s="16">
        <v>27.15</v>
      </c>
      <c r="C27" s="16">
        <v>26.99</v>
      </c>
      <c r="D27" s="16">
        <v>27.4</v>
      </c>
      <c r="E27" s="16">
        <v>28.07</v>
      </c>
      <c r="F27" s="16">
        <v>29.13</v>
      </c>
      <c r="G27" s="16">
        <v>29.04</v>
      </c>
      <c r="H27" s="16">
        <v>28.41</v>
      </c>
      <c r="I27" s="16">
        <v>28.52</v>
      </c>
      <c r="J27" s="16">
        <v>28.42</v>
      </c>
      <c r="K27" s="16">
        <v>27.93</v>
      </c>
      <c r="L27" s="16">
        <v>27.23</v>
      </c>
      <c r="M27" s="16">
        <v>26.37</v>
      </c>
      <c r="N27" s="18">
        <f t="shared" si="0"/>
        <v>27.888333333333335</v>
      </c>
    </row>
    <row r="28" spans="1:14" ht="15" x14ac:dyDescent="0.25">
      <c r="A28" s="9">
        <v>2000</v>
      </c>
      <c r="B28" s="16">
        <v>26.24</v>
      </c>
      <c r="C28" s="16">
        <v>26.45</v>
      </c>
      <c r="D28" s="16">
        <v>27.08</v>
      </c>
      <c r="E28" s="16">
        <v>27.56</v>
      </c>
      <c r="F28" s="16"/>
      <c r="G28" s="16"/>
      <c r="H28" s="16">
        <v>27.95</v>
      </c>
      <c r="I28" s="16">
        <v>29.77</v>
      </c>
      <c r="J28" s="16">
        <v>29.28</v>
      </c>
      <c r="K28" s="16">
        <v>28.72</v>
      </c>
      <c r="L28" s="16">
        <v>28.55</v>
      </c>
      <c r="M28" s="16">
        <v>27.76</v>
      </c>
      <c r="N28" s="18">
        <f t="shared" si="0"/>
        <v>27.936</v>
      </c>
    </row>
    <row r="29" spans="1:14" ht="15" x14ac:dyDescent="0.25">
      <c r="A29" s="9">
        <v>2001</v>
      </c>
      <c r="B29" s="16">
        <v>26.93</v>
      </c>
      <c r="C29" s="16">
        <v>26.68</v>
      </c>
      <c r="D29" s="16">
        <v>27.37</v>
      </c>
      <c r="E29" s="16">
        <v>27.69</v>
      </c>
      <c r="F29" s="16">
        <v>28.89</v>
      </c>
      <c r="G29" s="16">
        <v>28.91</v>
      </c>
      <c r="H29" s="16">
        <v>28.14</v>
      </c>
      <c r="I29" s="16">
        <v>28.59</v>
      </c>
      <c r="J29" s="16">
        <v>28.67</v>
      </c>
      <c r="K29" s="16">
        <v>28.86</v>
      </c>
      <c r="L29" s="16">
        <v>27.42</v>
      </c>
      <c r="M29" s="16">
        <v>27.59</v>
      </c>
      <c r="N29" s="18">
        <f t="shared" si="0"/>
        <v>27.978333333333335</v>
      </c>
    </row>
    <row r="30" spans="1:14" ht="15" x14ac:dyDescent="0.25">
      <c r="A30" s="9">
        <v>2002</v>
      </c>
      <c r="B30" s="16">
        <v>27.79</v>
      </c>
      <c r="C30" s="16">
        <v>27.46</v>
      </c>
      <c r="D30" s="16">
        <v>28.49</v>
      </c>
      <c r="E30" s="16">
        <v>29.04</v>
      </c>
      <c r="F30" s="16">
        <v>29.3</v>
      </c>
      <c r="G30" s="16">
        <v>29.96</v>
      </c>
      <c r="H30" s="16">
        <v>29.05</v>
      </c>
      <c r="I30" s="16">
        <v>28.82</v>
      </c>
      <c r="J30" s="16">
        <v>29.96</v>
      </c>
      <c r="K30" s="16">
        <v>29.46</v>
      </c>
      <c r="L30" s="16">
        <v>28.91</v>
      </c>
      <c r="M30" s="16">
        <v>28.2</v>
      </c>
      <c r="N30" s="18">
        <f t="shared" si="0"/>
        <v>28.87</v>
      </c>
    </row>
    <row r="31" spans="1:14" ht="15" x14ac:dyDescent="0.25">
      <c r="A31" s="9">
        <v>2003</v>
      </c>
      <c r="B31" s="16">
        <v>28.16</v>
      </c>
      <c r="C31" s="16">
        <v>28.27</v>
      </c>
      <c r="D31" s="16">
        <v>28.78</v>
      </c>
      <c r="E31" s="16">
        <v>29.83</v>
      </c>
      <c r="F31" s="16">
        <v>29.11</v>
      </c>
      <c r="G31" s="16">
        <v>29.27</v>
      </c>
      <c r="H31" s="16">
        <v>28.93</v>
      </c>
      <c r="I31" s="16">
        <v>28.95</v>
      </c>
      <c r="J31" s="16">
        <v>29.93</v>
      </c>
      <c r="K31" s="16">
        <v>29.8</v>
      </c>
      <c r="L31" s="16">
        <v>29.26</v>
      </c>
      <c r="M31" s="16">
        <v>28.09</v>
      </c>
      <c r="N31" s="18">
        <f t="shared" si="0"/>
        <v>29.031666666666666</v>
      </c>
    </row>
    <row r="32" spans="1:14" ht="15" x14ac:dyDescent="0.25">
      <c r="A32" s="9">
        <v>2004</v>
      </c>
      <c r="B32" s="16">
        <v>27.96</v>
      </c>
      <c r="C32" s="16">
        <v>28.49</v>
      </c>
      <c r="D32" s="16">
        <v>28.13</v>
      </c>
      <c r="E32" s="16">
        <v>29.19</v>
      </c>
      <c r="F32" s="16">
        <v>28.95</v>
      </c>
      <c r="G32" s="16">
        <v>29.08</v>
      </c>
      <c r="H32" s="16">
        <v>28.95</v>
      </c>
      <c r="I32" s="16">
        <v>29.06</v>
      </c>
      <c r="J32" s="16">
        <v>29.21</v>
      </c>
      <c r="K32" s="16">
        <v>29.59</v>
      </c>
      <c r="L32" s="16">
        <v>28.66</v>
      </c>
      <c r="M32" s="16">
        <v>27.94</v>
      </c>
      <c r="N32" s="18">
        <f t="shared" si="0"/>
        <v>28.767499999999998</v>
      </c>
    </row>
    <row r="33" spans="1:14" ht="15" x14ac:dyDescent="0.25">
      <c r="A33" s="9">
        <v>2005</v>
      </c>
      <c r="B33" s="16">
        <v>27.52</v>
      </c>
      <c r="C33" s="16">
        <v>27.41</v>
      </c>
      <c r="D33" s="16">
        <v>29.31</v>
      </c>
      <c r="E33" s="16">
        <v>29.58</v>
      </c>
      <c r="F33" s="16">
        <v>29.64</v>
      </c>
      <c r="G33" s="16">
        <v>30.39</v>
      </c>
      <c r="H33" s="16">
        <v>30.41</v>
      </c>
      <c r="I33" s="16">
        <v>29.73</v>
      </c>
      <c r="J33" s="16">
        <v>29.53</v>
      </c>
      <c r="K33" s="16">
        <v>29.28</v>
      </c>
      <c r="L33" s="16">
        <v>27.94</v>
      </c>
      <c r="M33" s="16">
        <v>27.34</v>
      </c>
      <c r="N33" s="18">
        <f t="shared" si="0"/>
        <v>29.006666666666661</v>
      </c>
    </row>
    <row r="34" spans="1:14" ht="15" x14ac:dyDescent="0.25">
      <c r="A34" s="9">
        <v>2006</v>
      </c>
      <c r="B34" s="16">
        <v>27.43</v>
      </c>
      <c r="C34" s="16">
        <v>27.77</v>
      </c>
      <c r="D34" s="16">
        <v>27.98</v>
      </c>
      <c r="E34" s="16">
        <v>28.47</v>
      </c>
      <c r="F34" s="16">
        <v>28.84</v>
      </c>
      <c r="G34" s="16">
        <v>29.3</v>
      </c>
      <c r="H34" s="16">
        <v>29.15</v>
      </c>
      <c r="I34" s="16">
        <v>28.87</v>
      </c>
      <c r="J34" s="16">
        <v>29.07</v>
      </c>
      <c r="K34" s="16"/>
      <c r="L34" s="16"/>
      <c r="M34" s="16"/>
      <c r="N34" s="18">
        <f t="shared" si="0"/>
        <v>28.542222222222229</v>
      </c>
    </row>
    <row r="35" spans="1:14" ht="15" x14ac:dyDescent="0.25">
      <c r="A35" s="9">
        <v>2007</v>
      </c>
      <c r="B35" s="16">
        <v>27.47</v>
      </c>
      <c r="C35" s="16">
        <v>27.83</v>
      </c>
      <c r="D35" s="16">
        <v>28.41</v>
      </c>
      <c r="E35" s="16">
        <v>29.4</v>
      </c>
      <c r="F35" s="16">
        <v>29.77</v>
      </c>
      <c r="G35" s="16">
        <v>29.62</v>
      </c>
      <c r="H35" s="16">
        <v>28.99</v>
      </c>
      <c r="I35" s="16">
        <v>29.25</v>
      </c>
      <c r="J35" s="16">
        <v>29.47</v>
      </c>
      <c r="K35" s="16">
        <v>29.05</v>
      </c>
      <c r="L35" s="16">
        <v>28.44</v>
      </c>
      <c r="M35" s="22"/>
      <c r="N35" s="18">
        <f t="shared" si="0"/>
        <v>28.881818181818186</v>
      </c>
    </row>
    <row r="36" spans="1:14" ht="15" x14ac:dyDescent="0.25">
      <c r="A36" s="9">
        <v>2008</v>
      </c>
      <c r="B36" s="16"/>
      <c r="C36" s="16">
        <v>27.83</v>
      </c>
      <c r="D36" s="16">
        <v>28.29</v>
      </c>
      <c r="E36" s="16">
        <v>29.18</v>
      </c>
      <c r="F36" s="16">
        <v>29.19</v>
      </c>
      <c r="G36" s="16">
        <v>29.66</v>
      </c>
      <c r="H36" s="16"/>
      <c r="I36" s="16"/>
      <c r="J36" s="16"/>
      <c r="K36" s="16">
        <v>29.18</v>
      </c>
      <c r="L36" s="16">
        <v>28.21</v>
      </c>
      <c r="M36" s="16">
        <v>27.46</v>
      </c>
      <c r="N36" s="18">
        <f t="shared" si="0"/>
        <v>28.625000000000004</v>
      </c>
    </row>
    <row r="37" spans="1:14" ht="15" x14ac:dyDescent="0.25">
      <c r="A37" s="9">
        <v>2009</v>
      </c>
      <c r="B37" s="16">
        <v>27.15</v>
      </c>
      <c r="C37" s="16">
        <v>26.98</v>
      </c>
      <c r="D37" s="16">
        <v>27.63</v>
      </c>
      <c r="E37" s="16">
        <v>28.75</v>
      </c>
      <c r="F37" s="16">
        <v>29.19</v>
      </c>
      <c r="G37" s="16">
        <v>29.8</v>
      </c>
      <c r="H37" s="16">
        <v>29.02</v>
      </c>
      <c r="I37" s="16">
        <v>28.95</v>
      </c>
      <c r="J37" s="16">
        <v>29.48</v>
      </c>
      <c r="K37" s="16">
        <v>29.19</v>
      </c>
      <c r="L37" s="16">
        <v>28.33</v>
      </c>
      <c r="M37" s="16">
        <v>28.41</v>
      </c>
      <c r="N37" s="18">
        <f t="shared" si="0"/>
        <v>28.573333333333334</v>
      </c>
    </row>
    <row r="38" spans="1:14" ht="15" x14ac:dyDescent="0.25">
      <c r="A38" s="9">
        <v>2010</v>
      </c>
      <c r="B38" s="16">
        <v>28.01</v>
      </c>
      <c r="C38" s="16">
        <v>28.4</v>
      </c>
      <c r="D38" s="16">
        <v>28.56</v>
      </c>
      <c r="E38" s="16">
        <v>29.65</v>
      </c>
      <c r="F38" s="16">
        <v>29.88</v>
      </c>
      <c r="G38" s="16">
        <v>30</v>
      </c>
      <c r="H38" s="16">
        <v>29.76</v>
      </c>
      <c r="I38" s="16">
        <v>29.66</v>
      </c>
      <c r="J38" s="16">
        <v>29.18</v>
      </c>
      <c r="K38" s="16">
        <v>28.75</v>
      </c>
      <c r="L38" s="16">
        <v>27.92</v>
      </c>
      <c r="M38" s="16">
        <v>26.22</v>
      </c>
      <c r="N38" s="18">
        <f t="shared" si="0"/>
        <v>28.8325</v>
      </c>
    </row>
    <row r="39" spans="1:14" ht="15" x14ac:dyDescent="0.25">
      <c r="A39" s="9">
        <v>2011</v>
      </c>
      <c r="B39" s="16">
        <v>27.05</v>
      </c>
      <c r="C39" s="16">
        <v>27.83</v>
      </c>
      <c r="D39" s="16">
        <v>28.07</v>
      </c>
      <c r="E39" s="16">
        <v>28.88</v>
      </c>
      <c r="F39" s="16">
        <v>29.92</v>
      </c>
      <c r="G39" s="16">
        <v>29.89</v>
      </c>
      <c r="H39" s="16">
        <v>29.46</v>
      </c>
      <c r="I39" s="16">
        <v>29.53</v>
      </c>
      <c r="J39" s="16">
        <v>29.84</v>
      </c>
      <c r="K39" s="16">
        <v>29.08</v>
      </c>
      <c r="L39" s="16">
        <v>28.39</v>
      </c>
      <c r="M39" s="16">
        <v>27.49</v>
      </c>
      <c r="N39" s="18">
        <f t="shared" si="0"/>
        <v>28.785833333333329</v>
      </c>
    </row>
    <row r="40" spans="1:14" ht="15" x14ac:dyDescent="0.25">
      <c r="A40" s="9">
        <v>2012</v>
      </c>
      <c r="B40" s="16">
        <v>27.32</v>
      </c>
      <c r="C40" s="16">
        <v>27.3</v>
      </c>
      <c r="D40" s="16">
        <v>27.38</v>
      </c>
      <c r="E40" s="16">
        <v>28.76</v>
      </c>
      <c r="F40" s="16">
        <v>29.38</v>
      </c>
      <c r="G40" s="16">
        <v>29.68</v>
      </c>
      <c r="H40" s="16">
        <v>28.78</v>
      </c>
      <c r="I40" s="16">
        <v>28.86</v>
      </c>
      <c r="J40" s="16">
        <v>29.11</v>
      </c>
      <c r="K40" s="16">
        <v>28.98</v>
      </c>
      <c r="L40" s="16">
        <v>27.91</v>
      </c>
      <c r="M40" s="16">
        <v>27.77</v>
      </c>
      <c r="N40" s="18">
        <f t="shared" si="0"/>
        <v>28.435833333333338</v>
      </c>
    </row>
    <row r="41" spans="1:14" ht="15" x14ac:dyDescent="0.25">
      <c r="A41" s="9">
        <v>2013</v>
      </c>
      <c r="B41" s="16">
        <v>27.77</v>
      </c>
      <c r="C41" s="16">
        <v>27.79</v>
      </c>
      <c r="D41" s="16">
        <v>27.96</v>
      </c>
      <c r="E41" s="16">
        <v>28.97</v>
      </c>
      <c r="F41" s="16">
        <v>29.05</v>
      </c>
      <c r="G41" s="16">
        <v>28.99</v>
      </c>
      <c r="H41" s="16">
        <v>28.93</v>
      </c>
      <c r="I41" s="16">
        <v>28.92</v>
      </c>
      <c r="J41" s="16">
        <v>29.34</v>
      </c>
      <c r="K41" s="16">
        <v>29.4</v>
      </c>
      <c r="L41" s="16">
        <v>29.17</v>
      </c>
      <c r="M41" s="16">
        <v>28.61</v>
      </c>
      <c r="N41" s="18">
        <f t="shared" si="0"/>
        <v>28.741666666666671</v>
      </c>
    </row>
    <row r="42" spans="1:14" ht="15" x14ac:dyDescent="0.25">
      <c r="A42" s="9">
        <v>2014</v>
      </c>
      <c r="B42" s="16">
        <v>27.9</v>
      </c>
      <c r="C42" s="16">
        <v>27.87</v>
      </c>
      <c r="D42" s="16">
        <v>28.37</v>
      </c>
      <c r="E42" s="16">
        <v>28.84</v>
      </c>
      <c r="F42" s="16">
        <v>29.35</v>
      </c>
      <c r="G42" s="16">
        <v>29.22</v>
      </c>
      <c r="H42" s="16">
        <v>29.1</v>
      </c>
      <c r="I42" s="16">
        <v>28.87</v>
      </c>
      <c r="J42" s="16">
        <v>29.23</v>
      </c>
      <c r="K42" s="16">
        <v>29.11</v>
      </c>
      <c r="L42" s="16">
        <v>28.82</v>
      </c>
      <c r="M42" s="16">
        <v>28.04</v>
      </c>
      <c r="N42" s="18">
        <f t="shared" si="0"/>
        <v>28.72666666666667</v>
      </c>
    </row>
    <row r="43" spans="1:14" ht="15" x14ac:dyDescent="0.25">
      <c r="A43" s="9">
        <v>2015</v>
      </c>
      <c r="B43" s="16">
        <v>27.72</v>
      </c>
      <c r="C43" s="16">
        <v>27.89</v>
      </c>
      <c r="D43" s="16">
        <v>27.97</v>
      </c>
      <c r="E43" s="16">
        <v>28.93</v>
      </c>
      <c r="F43" s="16">
        <v>28.9</v>
      </c>
      <c r="G43" s="16">
        <v>29.73</v>
      </c>
      <c r="H43" s="16">
        <v>28.81</v>
      </c>
      <c r="I43" s="16">
        <v>28.86</v>
      </c>
      <c r="J43" s="16">
        <v>29.32</v>
      </c>
      <c r="K43" s="16">
        <v>29.93</v>
      </c>
      <c r="L43" s="16">
        <v>29.72</v>
      </c>
      <c r="M43" s="16">
        <v>29.04</v>
      </c>
      <c r="N43" s="18">
        <f t="shared" si="0"/>
        <v>28.901666666666667</v>
      </c>
    </row>
    <row r="44" spans="1:14" ht="15" x14ac:dyDescent="0.25">
      <c r="A44" s="9">
        <v>2016</v>
      </c>
      <c r="B44" s="16">
        <v>28.45</v>
      </c>
      <c r="C44" s="16">
        <v>27.54</v>
      </c>
      <c r="D44" s="16">
        <v>28.01</v>
      </c>
      <c r="E44" s="16">
        <v>29.32</v>
      </c>
      <c r="F44" s="16">
        <v>29.99</v>
      </c>
      <c r="G44" s="16">
        <v>30.27</v>
      </c>
      <c r="H44" s="16">
        <v>28.95</v>
      </c>
      <c r="I44" s="16">
        <v>29.33</v>
      </c>
      <c r="J44" s="16">
        <v>29.5</v>
      </c>
      <c r="K44" s="16">
        <v>29.33</v>
      </c>
      <c r="L44" s="16">
        <v>28.72</v>
      </c>
      <c r="M44" s="16">
        <v>28.13</v>
      </c>
      <c r="N44" s="18">
        <f t="shared" si="0"/>
        <v>28.961666666666662</v>
      </c>
    </row>
    <row r="45" spans="1:14" ht="15" x14ac:dyDescent="0.25">
      <c r="A45" s="9">
        <v>2017</v>
      </c>
      <c r="B45" s="16">
        <v>27.68</v>
      </c>
      <c r="C45" s="16">
        <v>28.13</v>
      </c>
      <c r="D45" s="16">
        <v>28.17</v>
      </c>
      <c r="E45" s="16">
        <v>29.22</v>
      </c>
      <c r="F45" s="16">
        <v>29.94</v>
      </c>
      <c r="G45" s="16">
        <v>29.78</v>
      </c>
      <c r="H45" s="16">
        <v>29.11</v>
      </c>
      <c r="I45" s="16">
        <v>29.52</v>
      </c>
      <c r="J45" s="16">
        <v>29.8</v>
      </c>
      <c r="K45" s="16">
        <v>29.6</v>
      </c>
      <c r="L45" s="16">
        <v>29.15</v>
      </c>
      <c r="M45" s="16">
        <v>27.81</v>
      </c>
      <c r="N45" s="18">
        <f t="shared" si="0"/>
        <v>28.992500000000003</v>
      </c>
    </row>
    <row r="46" spans="1:14" ht="15" x14ac:dyDescent="0.25">
      <c r="A46" s="9">
        <v>2018</v>
      </c>
      <c r="B46" s="16">
        <v>27.253</v>
      </c>
      <c r="C46" s="16">
        <v>27.259</v>
      </c>
      <c r="D46" s="16">
        <v>27.829000000000001</v>
      </c>
      <c r="E46" s="16">
        <v>28.805</v>
      </c>
      <c r="F46" s="16">
        <v>29.434999999999999</v>
      </c>
      <c r="G46" s="16">
        <v>29.427</v>
      </c>
      <c r="H46" s="16">
        <v>28.640999999999998</v>
      </c>
      <c r="I46" s="16">
        <v>28.747</v>
      </c>
      <c r="J46" s="16">
        <v>29.161999999999999</v>
      </c>
      <c r="K46" s="16">
        <v>28.762</v>
      </c>
      <c r="L46" s="16">
        <v>28.626999999999999</v>
      </c>
      <c r="M46" s="16">
        <v>28.594999999999999</v>
      </c>
      <c r="N46" s="18">
        <f t="shared" si="0"/>
        <v>28.54516666666667</v>
      </c>
    </row>
    <row r="47" spans="1:14" ht="15" x14ac:dyDescent="0.25">
      <c r="A47" s="9">
        <v>2019</v>
      </c>
      <c r="B47" s="16">
        <v>27.605</v>
      </c>
      <c r="C47" s="16">
        <v>27.728000000000002</v>
      </c>
      <c r="D47" s="16">
        <v>27.949000000000002</v>
      </c>
      <c r="E47" s="16">
        <v>28.951000000000001</v>
      </c>
      <c r="F47" s="16">
        <v>29.635000000000002</v>
      </c>
      <c r="G47" s="16">
        <v>30.045000000000002</v>
      </c>
      <c r="H47" s="16">
        <v>28.917999999999999</v>
      </c>
      <c r="I47" s="16">
        <v>29.268999999999998</v>
      </c>
      <c r="J47" s="16">
        <v>29.347000000000001</v>
      </c>
      <c r="K47" s="16">
        <v>29.475999999999999</v>
      </c>
      <c r="L47" s="16"/>
      <c r="M47" s="16"/>
      <c r="N47" s="18"/>
    </row>
    <row r="48" spans="1:14" ht="15" x14ac:dyDescent="0.25">
      <c r="A48" s="9">
        <v>2020</v>
      </c>
      <c r="B48" s="16"/>
      <c r="C48" s="16"/>
      <c r="D48" s="16"/>
      <c r="E48" s="16"/>
      <c r="F48" s="16"/>
      <c r="G48" s="16"/>
      <c r="H48" s="16"/>
      <c r="I48" s="16"/>
      <c r="J48" s="16"/>
      <c r="K48" s="16"/>
      <c r="L48" s="16"/>
      <c r="M48" s="16"/>
      <c r="N48" s="18"/>
    </row>
    <row r="49" spans="1:45" ht="15" x14ac:dyDescent="0.25">
      <c r="A49" s="7"/>
      <c r="N49" s="19"/>
    </row>
    <row r="50" spans="1:45" ht="15" x14ac:dyDescent="0.25">
      <c r="A50" s="101" t="s">
        <v>18</v>
      </c>
      <c r="B50" s="90">
        <f t="shared" ref="B50:N50" si="1">AVERAGE(B3:B48)</f>
        <v>27.197449999999996</v>
      </c>
      <c r="C50" s="90">
        <f t="shared" si="1"/>
        <v>27.28724390243903</v>
      </c>
      <c r="D50" s="90">
        <f t="shared" si="1"/>
        <v>27.807268292682927</v>
      </c>
      <c r="E50" s="90">
        <f t="shared" si="1"/>
        <v>28.610619047619046</v>
      </c>
      <c r="F50" s="90">
        <f t="shared" si="1"/>
        <v>29.063902439024393</v>
      </c>
      <c r="G50" s="90">
        <f t="shared" si="1"/>
        <v>29.20736585365853</v>
      </c>
      <c r="H50" s="90">
        <f t="shared" si="1"/>
        <v>28.639975609756089</v>
      </c>
      <c r="I50" s="90">
        <f t="shared" si="1"/>
        <v>28.668682926829263</v>
      </c>
      <c r="J50" s="90">
        <f t="shared" si="1"/>
        <v>28.844853658536582</v>
      </c>
      <c r="K50" s="90">
        <f t="shared" si="1"/>
        <v>28.735699999999998</v>
      </c>
      <c r="L50" s="90">
        <f t="shared" si="1"/>
        <v>28.199921052631577</v>
      </c>
      <c r="M50" s="90">
        <f t="shared" si="1"/>
        <v>27.579342105263162</v>
      </c>
      <c r="N50" s="18">
        <f t="shared" si="1"/>
        <v>28.319731584134029</v>
      </c>
    </row>
    <row r="51" spans="1:45" ht="15" x14ac:dyDescent="0.25">
      <c r="A51" s="101" t="s">
        <v>19</v>
      </c>
      <c r="B51" s="90">
        <f t="shared" ref="B51:N51" si="2">STDEV(B3:B48)</f>
        <v>0.55996735023868405</v>
      </c>
      <c r="C51" s="90">
        <f t="shared" si="2"/>
        <v>0.58917513442472258</v>
      </c>
      <c r="D51" s="90">
        <f t="shared" si="2"/>
        <v>0.54193348412836806</v>
      </c>
      <c r="E51" s="90">
        <f t="shared" si="2"/>
        <v>0.59648134730024827</v>
      </c>
      <c r="F51" s="90">
        <f t="shared" si="2"/>
        <v>0.53211666037054561</v>
      </c>
      <c r="G51" s="90">
        <f t="shared" si="2"/>
        <v>0.5672307623929419</v>
      </c>
      <c r="H51" s="90">
        <f t="shared" si="2"/>
        <v>0.54754645865921192</v>
      </c>
      <c r="I51" s="90">
        <f t="shared" si="2"/>
        <v>0.57286034244937878</v>
      </c>
      <c r="J51" s="90">
        <f t="shared" si="2"/>
        <v>0.62460521775660882</v>
      </c>
      <c r="K51" s="90">
        <f t="shared" si="2"/>
        <v>0.58749228909287809</v>
      </c>
      <c r="L51" s="90">
        <f t="shared" si="2"/>
        <v>0.57646238861763899</v>
      </c>
      <c r="M51" s="90">
        <f t="shared" si="2"/>
        <v>0.64284857097629045</v>
      </c>
      <c r="N51" s="18">
        <f t="shared" si="2"/>
        <v>0.44750868721836684</v>
      </c>
    </row>
    <row r="52" spans="1:45" ht="15" x14ac:dyDescent="0.25">
      <c r="A52" s="101" t="s">
        <v>20</v>
      </c>
      <c r="B52" s="90">
        <f t="shared" ref="B52:N52" si="3">B51/B50*100</f>
        <v>2.058896515072862</v>
      </c>
      <c r="C52" s="90">
        <f t="shared" si="3"/>
        <v>2.159159556499072</v>
      </c>
      <c r="D52" s="90">
        <f t="shared" si="3"/>
        <v>1.9488914855795809</v>
      </c>
      <c r="E52" s="90">
        <f t="shared" si="3"/>
        <v>2.0848250305506304</v>
      </c>
      <c r="F52" s="90">
        <f t="shared" si="3"/>
        <v>1.8308506969665135</v>
      </c>
      <c r="G52" s="90">
        <f t="shared" si="3"/>
        <v>1.9420812038819661</v>
      </c>
      <c r="H52" s="90">
        <f t="shared" si="3"/>
        <v>1.9118258553009817</v>
      </c>
      <c r="I52" s="90">
        <f t="shared" si="3"/>
        <v>1.9982094884215065</v>
      </c>
      <c r="J52" s="90">
        <f t="shared" si="3"/>
        <v>2.1653956894725241</v>
      </c>
      <c r="K52" s="90">
        <f t="shared" si="3"/>
        <v>2.044468341097931</v>
      </c>
      <c r="L52" s="90">
        <f t="shared" si="3"/>
        <v>2.0441985902788349</v>
      </c>
      <c r="M52" s="90">
        <f t="shared" si="3"/>
        <v>2.330906112708218</v>
      </c>
      <c r="N52" s="18">
        <f t="shared" si="3"/>
        <v>1.5802010195219545</v>
      </c>
    </row>
    <row r="53" spans="1:45" ht="15" x14ac:dyDescent="0.25">
      <c r="A53" s="101" t="s">
        <v>21</v>
      </c>
      <c r="B53" s="90">
        <f t="shared" ref="B53:N53" si="4">MIN(B3:B48)</f>
        <v>25.78</v>
      </c>
      <c r="C53" s="90">
        <f t="shared" si="4"/>
        <v>26.04</v>
      </c>
      <c r="D53" s="90">
        <f t="shared" si="4"/>
        <v>26.91</v>
      </c>
      <c r="E53" s="90">
        <f t="shared" si="4"/>
        <v>27.56</v>
      </c>
      <c r="F53" s="90">
        <f t="shared" si="4"/>
        <v>27.96</v>
      </c>
      <c r="G53" s="90">
        <f t="shared" si="4"/>
        <v>28.14</v>
      </c>
      <c r="H53" s="90">
        <f t="shared" si="4"/>
        <v>27.71</v>
      </c>
      <c r="I53" s="90">
        <f t="shared" si="4"/>
        <v>27.7</v>
      </c>
      <c r="J53" s="90">
        <f t="shared" si="4"/>
        <v>27.86</v>
      </c>
      <c r="K53" s="90">
        <f t="shared" si="4"/>
        <v>27.86</v>
      </c>
      <c r="L53" s="90">
        <f t="shared" si="4"/>
        <v>27.23</v>
      </c>
      <c r="M53" s="90">
        <f t="shared" si="4"/>
        <v>26.22</v>
      </c>
      <c r="N53" s="18">
        <f t="shared" si="4"/>
        <v>27.505833333333328</v>
      </c>
      <c r="AS53" t="s">
        <v>188</v>
      </c>
    </row>
    <row r="54" spans="1:45" ht="15" x14ac:dyDescent="0.25">
      <c r="A54" s="101" t="s">
        <v>22</v>
      </c>
      <c r="B54" s="90">
        <f t="shared" ref="B54:N54" si="5">MAX(B3:B48)</f>
        <v>28.45</v>
      </c>
      <c r="C54" s="90">
        <f t="shared" si="5"/>
        <v>28.49</v>
      </c>
      <c r="D54" s="90">
        <f t="shared" si="5"/>
        <v>29.31</v>
      </c>
      <c r="E54" s="90">
        <f t="shared" si="5"/>
        <v>29.83</v>
      </c>
      <c r="F54" s="90">
        <f t="shared" si="5"/>
        <v>29.99</v>
      </c>
      <c r="G54" s="90">
        <f t="shared" si="5"/>
        <v>30.39</v>
      </c>
      <c r="H54" s="90">
        <f t="shared" si="5"/>
        <v>30.41</v>
      </c>
      <c r="I54" s="90">
        <f t="shared" si="5"/>
        <v>29.77</v>
      </c>
      <c r="J54" s="90">
        <f t="shared" si="5"/>
        <v>29.96</v>
      </c>
      <c r="K54" s="90">
        <f t="shared" si="5"/>
        <v>29.93</v>
      </c>
      <c r="L54" s="90">
        <f t="shared" si="5"/>
        <v>29.72</v>
      </c>
      <c r="M54" s="90">
        <f t="shared" si="5"/>
        <v>29.04</v>
      </c>
      <c r="N54" s="18">
        <f t="shared" si="5"/>
        <v>29.031666666666666</v>
      </c>
    </row>
    <row r="55" spans="1:45" ht="15" x14ac:dyDescent="0.25">
      <c r="A55" s="101" t="s">
        <v>23</v>
      </c>
      <c r="B55" s="90">
        <f t="shared" ref="B55:N55" si="6">QUARTILE(B3:B48,1)</f>
        <v>26.895</v>
      </c>
      <c r="C55" s="90">
        <f t="shared" si="6"/>
        <v>26.91</v>
      </c>
      <c r="D55" s="90">
        <f t="shared" si="6"/>
        <v>27.38</v>
      </c>
      <c r="E55" s="90">
        <f t="shared" si="6"/>
        <v>28.107500000000002</v>
      </c>
      <c r="F55" s="90">
        <f t="shared" si="6"/>
        <v>28.63</v>
      </c>
      <c r="G55" s="90">
        <f t="shared" si="6"/>
        <v>28.8</v>
      </c>
      <c r="H55" s="90">
        <f t="shared" si="6"/>
        <v>28.22</v>
      </c>
      <c r="I55" s="90">
        <f t="shared" si="6"/>
        <v>28.21</v>
      </c>
      <c r="J55" s="90">
        <f t="shared" si="6"/>
        <v>28.33</v>
      </c>
      <c r="K55" s="90">
        <f t="shared" si="6"/>
        <v>28.252500000000001</v>
      </c>
      <c r="L55" s="90">
        <f t="shared" si="6"/>
        <v>27.765000000000001</v>
      </c>
      <c r="M55" s="90">
        <f t="shared" si="6"/>
        <v>27.344999999999999</v>
      </c>
      <c r="N55" s="18">
        <f t="shared" si="6"/>
        <v>27.936</v>
      </c>
    </row>
    <row r="56" spans="1:45" ht="15" x14ac:dyDescent="0.25">
      <c r="A56" s="101" t="s">
        <v>24</v>
      </c>
      <c r="B56" s="90">
        <f t="shared" ref="B56:N56" si="7">QUARTILE(B3:B48,2)</f>
        <v>27.17</v>
      </c>
      <c r="C56" s="90">
        <f t="shared" si="7"/>
        <v>27.259</v>
      </c>
      <c r="D56" s="90">
        <f t="shared" si="7"/>
        <v>27.87</v>
      </c>
      <c r="E56" s="90">
        <f t="shared" si="7"/>
        <v>28.71</v>
      </c>
      <c r="F56" s="90">
        <f t="shared" si="7"/>
        <v>29.11</v>
      </c>
      <c r="G56" s="90">
        <f t="shared" si="7"/>
        <v>29.08</v>
      </c>
      <c r="H56" s="90">
        <f t="shared" si="7"/>
        <v>28.66</v>
      </c>
      <c r="I56" s="90">
        <f t="shared" si="7"/>
        <v>28.67</v>
      </c>
      <c r="J56" s="90">
        <f t="shared" si="7"/>
        <v>28.96</v>
      </c>
      <c r="K56" s="90">
        <f t="shared" si="7"/>
        <v>28.734999999999999</v>
      </c>
      <c r="L56" s="90">
        <f t="shared" si="7"/>
        <v>28.094999999999999</v>
      </c>
      <c r="M56" s="90">
        <f t="shared" si="7"/>
        <v>27.560000000000002</v>
      </c>
      <c r="N56" s="18">
        <f t="shared" si="7"/>
        <v>28.204444444444444</v>
      </c>
    </row>
    <row r="57" spans="1:45" ht="15" x14ac:dyDescent="0.25">
      <c r="A57" s="101" t="s">
        <v>25</v>
      </c>
      <c r="B57" s="90">
        <f t="shared" ref="B57:N57" si="8">QUARTILE(B3:B48,3)</f>
        <v>27.541249999999998</v>
      </c>
      <c r="C57" s="90">
        <f t="shared" si="8"/>
        <v>27.77</v>
      </c>
      <c r="D57" s="90">
        <f t="shared" si="8"/>
        <v>28.13</v>
      </c>
      <c r="E57" s="90">
        <f t="shared" si="8"/>
        <v>28.965249999999997</v>
      </c>
      <c r="F57" s="90">
        <f t="shared" si="8"/>
        <v>29.38</v>
      </c>
      <c r="G57" s="90">
        <f t="shared" si="8"/>
        <v>29.66</v>
      </c>
      <c r="H57" s="90">
        <f t="shared" si="8"/>
        <v>28.95</v>
      </c>
      <c r="I57" s="90">
        <f t="shared" si="8"/>
        <v>29.06</v>
      </c>
      <c r="J57" s="90">
        <f t="shared" si="8"/>
        <v>29.32</v>
      </c>
      <c r="K57" s="90">
        <f t="shared" si="8"/>
        <v>29.182500000000001</v>
      </c>
      <c r="L57" s="90">
        <f t="shared" si="8"/>
        <v>28.5425</v>
      </c>
      <c r="M57" s="90">
        <f t="shared" si="8"/>
        <v>27.977499999999999</v>
      </c>
      <c r="N57" s="18">
        <f t="shared" si="8"/>
        <v>28.741666666666671</v>
      </c>
    </row>
    <row r="58" spans="1:45" x14ac:dyDescent="0.2">
      <c r="A58" s="102"/>
      <c r="B58" s="103"/>
      <c r="C58" s="103"/>
      <c r="D58" s="103"/>
      <c r="E58" s="103"/>
      <c r="F58" s="103"/>
      <c r="G58" s="103"/>
      <c r="H58" s="103"/>
      <c r="I58" s="103"/>
      <c r="J58" s="103"/>
      <c r="K58" s="103"/>
      <c r="L58" s="103"/>
      <c r="M58" s="103"/>
    </row>
    <row r="60" spans="1:45" ht="15.75" x14ac:dyDescent="0.25">
      <c r="A60" s="12" t="s">
        <v>42</v>
      </c>
    </row>
    <row r="61" spans="1:45" ht="15.75" x14ac:dyDescent="0.25">
      <c r="A61" s="4" t="s">
        <v>15</v>
      </c>
      <c r="B61" s="74" t="s">
        <v>2</v>
      </c>
      <c r="C61" s="74" t="s">
        <v>3</v>
      </c>
      <c r="D61" s="74" t="s">
        <v>4</v>
      </c>
      <c r="E61" s="74" t="s">
        <v>5</v>
      </c>
      <c r="F61" s="74" t="s">
        <v>6</v>
      </c>
      <c r="G61" s="74" t="s">
        <v>16</v>
      </c>
      <c r="H61" s="74" t="s">
        <v>17</v>
      </c>
      <c r="I61" s="74" t="s">
        <v>7</v>
      </c>
      <c r="J61" s="74" t="s">
        <v>8</v>
      </c>
      <c r="K61" s="74" t="s">
        <v>9</v>
      </c>
      <c r="L61" s="74" t="s">
        <v>10</v>
      </c>
      <c r="M61" s="74" t="s">
        <v>11</v>
      </c>
      <c r="N61" s="6" t="s">
        <v>1</v>
      </c>
    </row>
    <row r="62" spans="1:45" ht="15.75" x14ac:dyDescent="0.25">
      <c r="A62" s="9">
        <v>1975</v>
      </c>
      <c r="B62" s="74"/>
      <c r="C62" s="74"/>
      <c r="D62" s="74"/>
      <c r="E62" s="74"/>
      <c r="F62" s="74"/>
      <c r="G62" s="74"/>
      <c r="H62" s="74"/>
      <c r="I62" s="74"/>
      <c r="J62" s="74"/>
      <c r="K62" s="74"/>
      <c r="L62" s="74"/>
      <c r="M62" s="74"/>
      <c r="N62" s="6"/>
    </row>
    <row r="63" spans="1:45" ht="15.75" x14ac:dyDescent="0.25">
      <c r="A63" s="9">
        <v>1976</v>
      </c>
      <c r="B63" s="74"/>
      <c r="C63" s="74"/>
      <c r="D63" s="74"/>
      <c r="E63" s="74"/>
      <c r="F63" s="74"/>
      <c r="G63" s="74"/>
      <c r="H63" s="74"/>
      <c r="I63" s="74"/>
      <c r="J63" s="74"/>
      <c r="K63" s="74"/>
      <c r="L63" s="74"/>
      <c r="M63" s="74"/>
      <c r="N63" s="6"/>
    </row>
    <row r="64" spans="1:45" ht="15.75" x14ac:dyDescent="0.25">
      <c r="A64" s="9">
        <v>1977</v>
      </c>
      <c r="B64" s="74"/>
      <c r="C64" s="74"/>
      <c r="D64" s="74"/>
      <c r="E64" s="74"/>
      <c r="F64" s="74"/>
      <c r="G64" s="74"/>
      <c r="H64" s="74"/>
      <c r="I64" s="74"/>
      <c r="J64" s="74"/>
      <c r="K64" s="74"/>
      <c r="L64" s="74"/>
      <c r="M64" s="74"/>
      <c r="N64" s="6"/>
    </row>
    <row r="65" spans="1:14" ht="15.75" x14ac:dyDescent="0.25">
      <c r="A65" s="9">
        <v>1978</v>
      </c>
      <c r="B65" s="74"/>
      <c r="C65" s="74"/>
      <c r="D65" s="74"/>
      <c r="E65" s="74"/>
      <c r="F65" s="74"/>
      <c r="G65" s="74"/>
      <c r="H65" s="74"/>
      <c r="I65" s="74"/>
      <c r="J65" s="74"/>
      <c r="K65" s="74"/>
      <c r="L65" s="74"/>
      <c r="M65" s="74"/>
      <c r="N65" s="6"/>
    </row>
    <row r="66" spans="1:14" ht="15.75" x14ac:dyDescent="0.25">
      <c r="A66" s="9">
        <v>1979</v>
      </c>
      <c r="B66" s="74"/>
      <c r="C66" s="74"/>
      <c r="D66" s="74"/>
      <c r="E66" s="74"/>
      <c r="F66" s="74"/>
      <c r="G66" s="74"/>
      <c r="H66" s="74"/>
      <c r="I66" s="74"/>
      <c r="J66" s="74"/>
      <c r="K66" s="74"/>
      <c r="L66" s="74"/>
      <c r="M66" s="74"/>
      <c r="N66" s="6"/>
    </row>
    <row r="67" spans="1:14" ht="15.75" x14ac:dyDescent="0.25">
      <c r="A67" s="9">
        <v>1980</v>
      </c>
      <c r="B67" s="74"/>
      <c r="C67" s="74"/>
      <c r="D67" s="74"/>
      <c r="E67" s="74"/>
      <c r="F67" s="74"/>
      <c r="G67" s="74"/>
      <c r="H67" s="74"/>
      <c r="I67" s="74"/>
      <c r="J67" s="74"/>
      <c r="K67" s="74"/>
      <c r="L67" s="74"/>
      <c r="M67" s="74"/>
      <c r="N67" s="6"/>
    </row>
    <row r="68" spans="1:14" ht="15.75" x14ac:dyDescent="0.25">
      <c r="A68" s="9">
        <v>1981</v>
      </c>
      <c r="B68" s="74"/>
      <c r="C68" s="74"/>
      <c r="D68" s="74"/>
      <c r="E68" s="74"/>
      <c r="F68" s="74"/>
      <c r="G68" s="74"/>
      <c r="H68" s="74"/>
      <c r="I68" s="74"/>
      <c r="J68" s="74"/>
      <c r="K68" s="74"/>
      <c r="L68" s="74"/>
      <c r="M68" s="74"/>
      <c r="N68" s="6"/>
    </row>
    <row r="69" spans="1:14" ht="15.75" x14ac:dyDescent="0.25">
      <c r="A69" s="9">
        <v>1982</v>
      </c>
      <c r="B69" s="74"/>
      <c r="C69" s="74"/>
      <c r="D69" s="74"/>
      <c r="E69" s="74"/>
      <c r="F69" s="74"/>
      <c r="G69" s="74"/>
      <c r="H69" s="74"/>
      <c r="I69" s="74"/>
      <c r="J69" s="74"/>
      <c r="K69" s="74"/>
      <c r="L69" s="74"/>
      <c r="M69" s="74"/>
      <c r="N69" s="6"/>
    </row>
    <row r="70" spans="1:14" ht="15.75" x14ac:dyDescent="0.25">
      <c r="A70" s="9">
        <v>1983</v>
      </c>
      <c r="B70" s="74"/>
      <c r="C70" s="74"/>
      <c r="D70" s="74"/>
      <c r="E70" s="74"/>
      <c r="F70" s="74"/>
      <c r="G70" s="74"/>
      <c r="H70" s="74"/>
      <c r="I70" s="74"/>
      <c r="J70" s="74"/>
      <c r="K70" s="74"/>
      <c r="L70" s="74"/>
      <c r="M70" s="74"/>
      <c r="N70" s="6"/>
    </row>
    <row r="71" spans="1:14" ht="15" x14ac:dyDescent="0.25">
      <c r="A71" s="9">
        <v>1984</v>
      </c>
      <c r="B71" s="16"/>
      <c r="C71" s="16"/>
      <c r="D71" s="16"/>
      <c r="E71" s="16"/>
      <c r="F71" s="16">
        <v>28.96</v>
      </c>
      <c r="G71" s="16">
        <v>28.57</v>
      </c>
      <c r="H71" s="16">
        <v>28.28</v>
      </c>
      <c r="I71" s="16">
        <v>28.14</v>
      </c>
      <c r="J71" s="16">
        <v>28.07</v>
      </c>
      <c r="K71" s="16">
        <v>28.08</v>
      </c>
      <c r="L71" s="16">
        <v>27.09</v>
      </c>
      <c r="M71" s="16">
        <v>26.38</v>
      </c>
      <c r="N71" s="18">
        <f t="shared" ref="N71:N105" si="9">AVERAGE(B71:M71)</f>
        <v>27.946250000000003</v>
      </c>
    </row>
    <row r="72" spans="1:14" ht="15" x14ac:dyDescent="0.25">
      <c r="A72" s="9">
        <v>1985</v>
      </c>
      <c r="B72" s="16">
        <v>26.45</v>
      </c>
      <c r="C72" s="16">
        <v>26.68</v>
      </c>
      <c r="D72" s="16">
        <v>26.95</v>
      </c>
      <c r="E72" s="16">
        <v>28.2</v>
      </c>
      <c r="F72" s="16">
        <v>28.83</v>
      </c>
      <c r="G72" s="16">
        <v>28.45</v>
      </c>
      <c r="H72" s="16">
        <v>27.9</v>
      </c>
      <c r="I72" s="16">
        <v>27.97</v>
      </c>
      <c r="J72" s="16">
        <v>28.71</v>
      </c>
      <c r="K72" s="16">
        <v>28.26</v>
      </c>
      <c r="L72" s="16">
        <v>27.71</v>
      </c>
      <c r="M72" s="16">
        <v>27.42</v>
      </c>
      <c r="N72" s="18">
        <f t="shared" si="9"/>
        <v>27.794166666666669</v>
      </c>
    </row>
    <row r="73" spans="1:14" ht="15" x14ac:dyDescent="0.25">
      <c r="A73" s="9">
        <v>1986</v>
      </c>
      <c r="B73" s="16">
        <v>26.83</v>
      </c>
      <c r="C73" s="16">
        <v>27.03</v>
      </c>
      <c r="D73" s="16">
        <v>27.78</v>
      </c>
      <c r="E73" s="16">
        <v>28.35</v>
      </c>
      <c r="F73" s="16">
        <v>29.35</v>
      </c>
      <c r="G73" s="16">
        <v>29.08</v>
      </c>
      <c r="H73" s="16">
        <v>28.19</v>
      </c>
      <c r="I73" s="16">
        <v>28.33</v>
      </c>
      <c r="J73" s="16">
        <v>28.41</v>
      </c>
      <c r="K73" s="16">
        <v>27.98</v>
      </c>
      <c r="L73" s="16">
        <v>28.06</v>
      </c>
      <c r="M73" s="16">
        <v>27.47</v>
      </c>
      <c r="N73" s="18">
        <f t="shared" si="9"/>
        <v>28.071666666666669</v>
      </c>
    </row>
    <row r="74" spans="1:14" ht="15" x14ac:dyDescent="0.25">
      <c r="A74" s="9">
        <v>1987</v>
      </c>
      <c r="B74" s="16">
        <v>27.16</v>
      </c>
      <c r="C74" s="16">
        <v>27.28</v>
      </c>
      <c r="D74" s="16">
        <v>27.89</v>
      </c>
      <c r="E74" s="16">
        <v>28.1</v>
      </c>
      <c r="F74" s="16">
        <v>28.93</v>
      </c>
      <c r="G74" s="16">
        <v>29.45</v>
      </c>
      <c r="H74" s="16">
        <v>28.54</v>
      </c>
      <c r="I74" s="16">
        <v>28.41</v>
      </c>
      <c r="J74" s="16">
        <v>28.53</v>
      </c>
      <c r="K74" s="16">
        <v>28.27</v>
      </c>
      <c r="L74" s="16">
        <v>27.79</v>
      </c>
      <c r="M74" s="16">
        <v>27.67</v>
      </c>
      <c r="N74" s="18">
        <f t="shared" si="9"/>
        <v>28.168333333333337</v>
      </c>
    </row>
    <row r="75" spans="1:14" ht="15" x14ac:dyDescent="0.25">
      <c r="A75" s="9">
        <v>1988</v>
      </c>
      <c r="B75" s="16">
        <v>27.31</v>
      </c>
      <c r="C75" s="16">
        <v>27.2</v>
      </c>
      <c r="D75" s="16">
        <v>27.14</v>
      </c>
      <c r="E75" s="16">
        <v>28.7</v>
      </c>
      <c r="F75" s="16">
        <v>28.96</v>
      </c>
      <c r="G75" s="16">
        <v>29.15</v>
      </c>
      <c r="H75" s="16">
        <v>28.45</v>
      </c>
      <c r="I75" s="16">
        <v>28.44</v>
      </c>
      <c r="J75" s="16">
        <v>28.35</v>
      </c>
      <c r="K75" s="16">
        <v>27.84</v>
      </c>
      <c r="L75" s="16">
        <v>27.6</v>
      </c>
      <c r="M75" s="16">
        <v>26.92</v>
      </c>
      <c r="N75" s="18">
        <f t="shared" si="9"/>
        <v>28.004999999999999</v>
      </c>
    </row>
    <row r="76" spans="1:14" ht="15" x14ac:dyDescent="0.25">
      <c r="A76" s="9">
        <v>1989</v>
      </c>
      <c r="B76" s="16">
        <v>26.43</v>
      </c>
      <c r="C76" s="16">
        <v>26.03</v>
      </c>
      <c r="D76" s="16">
        <v>27.01</v>
      </c>
      <c r="E76" s="16">
        <v>27.6</v>
      </c>
      <c r="F76" s="16">
        <v>28.31</v>
      </c>
      <c r="G76" s="16">
        <v>28.14</v>
      </c>
      <c r="H76" s="16">
        <v>27.91</v>
      </c>
      <c r="I76" s="16">
        <v>27.81</v>
      </c>
      <c r="J76" s="16">
        <v>28.18</v>
      </c>
      <c r="K76" s="16">
        <v>27.81</v>
      </c>
      <c r="L76" s="16">
        <v>27.56</v>
      </c>
      <c r="M76" s="16">
        <v>27.07</v>
      </c>
      <c r="N76" s="18">
        <f t="shared" si="9"/>
        <v>27.48833333333333</v>
      </c>
    </row>
    <row r="77" spans="1:14" ht="15" x14ac:dyDescent="0.25">
      <c r="A77" s="9">
        <v>1990</v>
      </c>
      <c r="B77" s="16">
        <v>26.52</v>
      </c>
      <c r="C77" s="16">
        <v>26.55</v>
      </c>
      <c r="D77" s="16">
        <v>26.96</v>
      </c>
      <c r="E77" s="16">
        <v>28.08</v>
      </c>
      <c r="F77" s="16">
        <v>27.96</v>
      </c>
      <c r="G77" s="16">
        <v>28.2</v>
      </c>
      <c r="H77" s="16">
        <v>27.92</v>
      </c>
      <c r="I77" s="16">
        <v>27.85</v>
      </c>
      <c r="J77" s="16">
        <v>27.98</v>
      </c>
      <c r="K77" s="16">
        <v>27.75</v>
      </c>
      <c r="L77" s="16">
        <v>27.84</v>
      </c>
      <c r="M77" s="16">
        <v>27.02</v>
      </c>
      <c r="N77" s="18">
        <f t="shared" si="9"/>
        <v>27.552499999999995</v>
      </c>
    </row>
    <row r="78" spans="1:14" ht="15" x14ac:dyDescent="0.25">
      <c r="A78" s="9">
        <v>1991</v>
      </c>
      <c r="B78" s="16">
        <v>26.87</v>
      </c>
      <c r="C78" s="16">
        <v>26.47</v>
      </c>
      <c r="D78" s="16">
        <v>27.57</v>
      </c>
      <c r="E78" s="16">
        <v>28.2</v>
      </c>
      <c r="F78" s="16">
        <v>28.21</v>
      </c>
      <c r="G78" s="16">
        <v>29.33</v>
      </c>
      <c r="H78" s="16">
        <v>28.92</v>
      </c>
      <c r="I78" s="16">
        <v>28.4</v>
      </c>
      <c r="J78" s="16">
        <v>28.57</v>
      </c>
      <c r="K78" s="16">
        <v>29</v>
      </c>
      <c r="L78" s="16">
        <v>28.06</v>
      </c>
      <c r="M78" s="16">
        <v>27.05</v>
      </c>
      <c r="N78" s="18">
        <f t="shared" si="9"/>
        <v>28.054166666666664</v>
      </c>
    </row>
    <row r="79" spans="1:14" ht="15" x14ac:dyDescent="0.25">
      <c r="A79" s="9">
        <v>1992</v>
      </c>
      <c r="B79" s="16">
        <v>26.95</v>
      </c>
      <c r="C79" s="16">
        <v>27.33</v>
      </c>
      <c r="D79" s="16">
        <v>27.86</v>
      </c>
      <c r="E79" s="16">
        <v>28.75</v>
      </c>
      <c r="F79" s="16">
        <v>28.53</v>
      </c>
      <c r="G79" s="16">
        <v>29.93</v>
      </c>
      <c r="H79" s="16">
        <v>28.74</v>
      </c>
      <c r="I79" s="16">
        <v>27.92</v>
      </c>
      <c r="J79" s="16">
        <v>27.97</v>
      </c>
      <c r="K79" s="16">
        <v>28.21</v>
      </c>
      <c r="L79" s="16">
        <v>28.14</v>
      </c>
      <c r="M79" s="16">
        <v>27.73</v>
      </c>
      <c r="N79" s="18">
        <f t="shared" si="9"/>
        <v>28.17166666666667</v>
      </c>
    </row>
    <row r="80" spans="1:14" ht="15" x14ac:dyDescent="0.25">
      <c r="A80" s="9">
        <v>1993</v>
      </c>
      <c r="B80" s="16">
        <v>27.23</v>
      </c>
      <c r="C80" s="16">
        <v>27.3</v>
      </c>
      <c r="D80" s="16">
        <v>27.86</v>
      </c>
      <c r="E80" s="16">
        <v>29.13</v>
      </c>
      <c r="F80" s="16">
        <v>29.8</v>
      </c>
      <c r="G80" s="16">
        <v>29.59</v>
      </c>
      <c r="H80" s="16">
        <v>28.74</v>
      </c>
      <c r="I80" s="16">
        <v>28.8</v>
      </c>
      <c r="J80" s="16">
        <v>28.21</v>
      </c>
      <c r="K80" s="16">
        <v>28.68</v>
      </c>
      <c r="L80" s="16">
        <v>27.79</v>
      </c>
      <c r="M80" s="16">
        <v>27.54</v>
      </c>
      <c r="N80" s="18">
        <f t="shared" si="9"/>
        <v>28.389166666666672</v>
      </c>
    </row>
    <row r="81" spans="1:14" ht="15" x14ac:dyDescent="0.25">
      <c r="A81" s="9">
        <v>1994</v>
      </c>
      <c r="B81" s="16">
        <v>27.16</v>
      </c>
      <c r="C81" s="16">
        <v>27.37</v>
      </c>
      <c r="D81" s="16">
        <v>27.84</v>
      </c>
      <c r="E81" s="16">
        <v>28.59</v>
      </c>
      <c r="F81" s="16">
        <v>28.96</v>
      </c>
      <c r="G81" s="16">
        <v>28.77</v>
      </c>
      <c r="H81" s="16">
        <v>28.27</v>
      </c>
      <c r="I81" s="16">
        <v>28.39</v>
      </c>
      <c r="J81" s="16">
        <v>28.41</v>
      </c>
      <c r="K81" s="16">
        <v>28.83</v>
      </c>
      <c r="L81" s="16">
        <v>28.1</v>
      </c>
      <c r="M81" s="16">
        <v>27.7</v>
      </c>
      <c r="N81" s="18">
        <f t="shared" si="9"/>
        <v>28.19916666666667</v>
      </c>
    </row>
    <row r="82" spans="1:14" ht="15" x14ac:dyDescent="0.25">
      <c r="A82" s="9">
        <v>1995</v>
      </c>
      <c r="B82" s="16">
        <v>27.39</v>
      </c>
      <c r="C82" s="16">
        <v>27.54</v>
      </c>
      <c r="D82" s="16">
        <v>28.49</v>
      </c>
      <c r="E82" s="16">
        <v>29.33</v>
      </c>
      <c r="F82" s="16">
        <v>29.35</v>
      </c>
      <c r="G82" s="16">
        <v>29.69</v>
      </c>
      <c r="H82" s="16">
        <v>29.18</v>
      </c>
      <c r="I82" s="16">
        <v>29.54</v>
      </c>
      <c r="J82" s="16">
        <v>29.66</v>
      </c>
      <c r="K82" s="16">
        <v>28.9</v>
      </c>
      <c r="L82" s="16">
        <v>28.34</v>
      </c>
      <c r="M82" s="16">
        <v>27.71</v>
      </c>
      <c r="N82" s="18">
        <f t="shared" si="9"/>
        <v>28.759999999999994</v>
      </c>
    </row>
    <row r="83" spans="1:14" ht="15" x14ac:dyDescent="0.25">
      <c r="A83" s="9">
        <v>1996</v>
      </c>
      <c r="B83" s="16">
        <v>27.34</v>
      </c>
      <c r="C83" s="16">
        <v>27.33</v>
      </c>
      <c r="D83" s="16">
        <v>27.94</v>
      </c>
      <c r="E83" s="16">
        <v>28.67</v>
      </c>
      <c r="F83" s="16">
        <v>28.92</v>
      </c>
      <c r="G83" s="16">
        <v>28.91</v>
      </c>
      <c r="H83" s="16">
        <v>28.47</v>
      </c>
      <c r="I83" s="16">
        <v>28.42</v>
      </c>
      <c r="J83" s="16">
        <v>28.82</v>
      </c>
      <c r="K83" s="16">
        <v>28.71</v>
      </c>
      <c r="L83" s="16">
        <v>27.9</v>
      </c>
      <c r="M83" s="16">
        <v>27.08</v>
      </c>
      <c r="N83" s="18">
        <f t="shared" si="9"/>
        <v>28.209166666666661</v>
      </c>
    </row>
    <row r="84" spans="1:14" ht="15" x14ac:dyDescent="0.25">
      <c r="A84" s="9">
        <v>1997</v>
      </c>
      <c r="B84" s="16">
        <v>27.3</v>
      </c>
      <c r="C84" s="16">
        <v>27.31</v>
      </c>
      <c r="D84" s="16">
        <v>27.59</v>
      </c>
      <c r="E84" s="16">
        <v>28.51</v>
      </c>
      <c r="F84" s="16">
        <v>28.69</v>
      </c>
      <c r="G84" s="16">
        <v>29.44</v>
      </c>
      <c r="H84" s="16">
        <v>29.12</v>
      </c>
      <c r="I84" s="16">
        <v>29.15</v>
      </c>
      <c r="J84" s="16">
        <v>28.95</v>
      </c>
      <c r="K84" s="16">
        <v>28.92</v>
      </c>
      <c r="L84" s="16">
        <v>28.31</v>
      </c>
      <c r="M84" s="16">
        <v>28.22</v>
      </c>
      <c r="N84" s="18">
        <f t="shared" si="9"/>
        <v>28.459166666666665</v>
      </c>
    </row>
    <row r="85" spans="1:14" ht="15" x14ac:dyDescent="0.25">
      <c r="A85" s="9">
        <v>1998</v>
      </c>
      <c r="B85" s="16">
        <v>27.71</v>
      </c>
      <c r="C85" s="16">
        <v>27.83</v>
      </c>
      <c r="D85" s="16">
        <v>28.46</v>
      </c>
      <c r="E85" s="16">
        <v>28.83</v>
      </c>
      <c r="F85" s="16">
        <v>29.25</v>
      </c>
      <c r="G85" s="16">
        <v>29.34</v>
      </c>
      <c r="H85" s="16">
        <v>28.91</v>
      </c>
      <c r="I85" s="16">
        <v>28.94</v>
      </c>
      <c r="J85" s="16">
        <v>29.04</v>
      </c>
      <c r="K85" s="16">
        <v>29.23</v>
      </c>
      <c r="L85" s="16">
        <v>28.65</v>
      </c>
      <c r="M85" s="16">
        <v>27.58</v>
      </c>
      <c r="N85" s="18">
        <f t="shared" si="9"/>
        <v>28.647499999999997</v>
      </c>
    </row>
    <row r="86" spans="1:14" ht="15" x14ac:dyDescent="0.25">
      <c r="A86" s="9">
        <v>1999</v>
      </c>
      <c r="B86" s="16">
        <v>27.26</v>
      </c>
      <c r="C86" s="16">
        <v>27.08</v>
      </c>
      <c r="D86" s="16">
        <v>27.49</v>
      </c>
      <c r="E86" s="16">
        <v>28.2</v>
      </c>
      <c r="F86" s="16">
        <v>28.96</v>
      </c>
      <c r="G86" s="16">
        <v>28.94</v>
      </c>
      <c r="H86" s="16">
        <v>28.47</v>
      </c>
      <c r="I86" s="16">
        <v>28.58</v>
      </c>
      <c r="J86" s="16">
        <v>28.78</v>
      </c>
      <c r="K86" s="16">
        <v>28.4</v>
      </c>
      <c r="L86" s="16">
        <v>27.86</v>
      </c>
      <c r="M86" s="16"/>
      <c r="N86" s="18">
        <f t="shared" si="9"/>
        <v>28.183636363636367</v>
      </c>
    </row>
    <row r="87" spans="1:14" ht="15" x14ac:dyDescent="0.25">
      <c r="A87" s="9">
        <v>2000</v>
      </c>
      <c r="B87" s="16">
        <v>26.23</v>
      </c>
      <c r="C87" s="16">
        <v>26.39</v>
      </c>
      <c r="D87" s="16">
        <v>26.89</v>
      </c>
      <c r="E87" s="16">
        <v>27.86</v>
      </c>
      <c r="F87" s="16">
        <v>28.5</v>
      </c>
      <c r="G87" s="16">
        <v>28.63</v>
      </c>
      <c r="H87" s="16">
        <v>28.15</v>
      </c>
      <c r="I87" s="16">
        <v>28.3</v>
      </c>
      <c r="J87" s="16">
        <v>28.52</v>
      </c>
      <c r="K87" s="16">
        <v>27.91</v>
      </c>
      <c r="L87" s="16">
        <v>27.5</v>
      </c>
      <c r="M87" s="16">
        <v>26.74</v>
      </c>
      <c r="N87" s="18">
        <f t="shared" si="9"/>
        <v>27.635000000000005</v>
      </c>
    </row>
    <row r="88" spans="1:14" ht="15" x14ac:dyDescent="0.25">
      <c r="A88" s="9">
        <v>2001</v>
      </c>
      <c r="B88" s="16">
        <v>25.93</v>
      </c>
      <c r="C88" s="16">
        <v>25.77</v>
      </c>
      <c r="D88" s="16">
        <v>26.52</v>
      </c>
      <c r="E88" s="16">
        <v>26.7</v>
      </c>
      <c r="F88" s="16"/>
      <c r="G88" s="16"/>
      <c r="H88" s="16">
        <v>28.74</v>
      </c>
      <c r="I88" s="16">
        <v>29.18</v>
      </c>
      <c r="J88" s="16">
        <v>29.23</v>
      </c>
      <c r="K88" s="16">
        <v>29.38</v>
      </c>
      <c r="L88" s="16">
        <v>28.16</v>
      </c>
      <c r="M88" s="16">
        <v>27.5</v>
      </c>
      <c r="N88" s="18">
        <f t="shared" si="9"/>
        <v>27.711000000000002</v>
      </c>
    </row>
    <row r="89" spans="1:14" ht="15" x14ac:dyDescent="0.25">
      <c r="A89" s="9">
        <v>2002</v>
      </c>
      <c r="B89" s="16">
        <v>27.83</v>
      </c>
      <c r="C89" s="16">
        <v>27.7</v>
      </c>
      <c r="D89" s="16">
        <v>27.98</v>
      </c>
      <c r="E89" s="16">
        <v>28.81</v>
      </c>
      <c r="F89" s="16">
        <v>29.44</v>
      </c>
      <c r="G89" s="16">
        <v>30.06</v>
      </c>
      <c r="H89" s="16">
        <v>29.09</v>
      </c>
      <c r="I89" s="16">
        <v>28.84</v>
      </c>
      <c r="J89" s="16">
        <v>29.52</v>
      </c>
      <c r="K89" s="16">
        <v>29.25</v>
      </c>
      <c r="L89" s="16">
        <v>28.8</v>
      </c>
      <c r="M89" s="16">
        <v>28.05</v>
      </c>
      <c r="N89" s="18">
        <f t="shared" si="9"/>
        <v>28.780833333333337</v>
      </c>
    </row>
    <row r="90" spans="1:14" ht="15" x14ac:dyDescent="0.25">
      <c r="A90" s="9">
        <v>2003</v>
      </c>
      <c r="B90" s="16">
        <v>27.67</v>
      </c>
      <c r="C90" s="16">
        <v>27.91</v>
      </c>
      <c r="D90" s="16">
        <v>28.44</v>
      </c>
      <c r="E90" s="16">
        <v>29.6</v>
      </c>
      <c r="F90" s="16">
        <v>29.37</v>
      </c>
      <c r="G90" s="16">
        <v>29.7</v>
      </c>
      <c r="H90" s="16">
        <v>29.01</v>
      </c>
      <c r="I90" s="16">
        <v>29.07</v>
      </c>
      <c r="J90" s="16">
        <v>30.19</v>
      </c>
      <c r="K90" s="16">
        <v>30.09</v>
      </c>
      <c r="L90" s="16">
        <v>29.39</v>
      </c>
      <c r="M90" s="16">
        <v>28.08</v>
      </c>
      <c r="N90" s="18">
        <f t="shared" si="9"/>
        <v>29.043333333333326</v>
      </c>
    </row>
    <row r="91" spans="1:14" ht="15" x14ac:dyDescent="0.25">
      <c r="A91" s="9">
        <v>2004</v>
      </c>
      <c r="B91" s="16">
        <v>27.66</v>
      </c>
      <c r="C91" s="16">
        <v>28.18</v>
      </c>
      <c r="D91" s="16">
        <v>28.27</v>
      </c>
      <c r="E91" s="16">
        <v>29.4</v>
      </c>
      <c r="F91" s="16">
        <v>29.27</v>
      </c>
      <c r="G91" s="16">
        <v>29.73</v>
      </c>
      <c r="H91" s="16">
        <v>29.21</v>
      </c>
      <c r="I91" s="16">
        <v>29.14</v>
      </c>
      <c r="J91" s="16">
        <v>29.49</v>
      </c>
      <c r="K91" s="16">
        <v>29.32</v>
      </c>
      <c r="L91" s="16">
        <v>28.23</v>
      </c>
      <c r="M91" s="16">
        <v>27.93</v>
      </c>
      <c r="N91" s="18">
        <f t="shared" si="9"/>
        <v>28.819166666666671</v>
      </c>
    </row>
    <row r="92" spans="1:14" ht="15" x14ac:dyDescent="0.25">
      <c r="A92" s="9">
        <v>2005</v>
      </c>
      <c r="B92" s="16">
        <v>27.32</v>
      </c>
      <c r="C92" s="16">
        <v>27.07</v>
      </c>
      <c r="D92" s="16">
        <v>29.8</v>
      </c>
      <c r="E92" s="16">
        <v>30.24</v>
      </c>
      <c r="F92" s="16">
        <v>30.27</v>
      </c>
      <c r="G92" s="16">
        <v>30.95</v>
      </c>
      <c r="H92" s="16">
        <v>30.79</v>
      </c>
      <c r="I92" s="16">
        <v>29.49</v>
      </c>
      <c r="J92" s="16">
        <v>29.19</v>
      </c>
      <c r="K92" s="16">
        <v>29.53</v>
      </c>
      <c r="L92" s="16">
        <v>28.39</v>
      </c>
      <c r="M92" s="16">
        <v>28.04</v>
      </c>
      <c r="N92" s="18">
        <f t="shared" si="9"/>
        <v>29.256666666666664</v>
      </c>
    </row>
    <row r="93" spans="1:14" ht="15" x14ac:dyDescent="0.25">
      <c r="A93" s="9">
        <v>2006</v>
      </c>
      <c r="B93" s="16">
        <v>28.08</v>
      </c>
      <c r="C93" s="16">
        <v>27.62</v>
      </c>
      <c r="D93" s="16">
        <v>27.97</v>
      </c>
      <c r="E93" s="16">
        <v>28.88</v>
      </c>
      <c r="F93" s="16">
        <v>28.84</v>
      </c>
      <c r="G93" s="16">
        <v>29.12</v>
      </c>
      <c r="H93" s="16">
        <v>28.97</v>
      </c>
      <c r="I93" s="16">
        <v>28.67</v>
      </c>
      <c r="J93" s="16">
        <v>28.74</v>
      </c>
      <c r="K93" s="16">
        <v>28.15</v>
      </c>
      <c r="L93" s="16">
        <v>27.78</v>
      </c>
      <c r="M93" s="16">
        <v>27.31</v>
      </c>
      <c r="N93" s="18">
        <f t="shared" si="9"/>
        <v>28.344166666666663</v>
      </c>
    </row>
    <row r="94" spans="1:14" ht="15" x14ac:dyDescent="0.25">
      <c r="A94" s="9">
        <v>2007</v>
      </c>
      <c r="B94" s="16">
        <v>26.86</v>
      </c>
      <c r="C94" s="16">
        <v>27.17</v>
      </c>
      <c r="D94" s="16">
        <v>27.84</v>
      </c>
      <c r="E94" s="16">
        <v>28.48</v>
      </c>
      <c r="F94" s="16"/>
      <c r="G94" s="16"/>
      <c r="H94" s="16">
        <v>27.45</v>
      </c>
      <c r="I94" s="16">
        <v>27.22</v>
      </c>
      <c r="J94" s="16">
        <v>27.3</v>
      </c>
      <c r="K94" s="16">
        <v>26.87</v>
      </c>
      <c r="L94" s="16">
        <v>26.59</v>
      </c>
      <c r="M94" s="16">
        <v>26.96</v>
      </c>
      <c r="N94" s="18"/>
    </row>
    <row r="95" spans="1:14" ht="15" x14ac:dyDescent="0.25">
      <c r="A95" s="9">
        <v>2008</v>
      </c>
      <c r="B95" s="16">
        <v>26.72</v>
      </c>
      <c r="C95" s="16">
        <v>26.87</v>
      </c>
      <c r="D95" s="16"/>
      <c r="E95" s="16"/>
      <c r="F95" s="16"/>
      <c r="G95" s="16">
        <v>28.79</v>
      </c>
      <c r="H95" s="16">
        <v>28.39</v>
      </c>
      <c r="I95" s="16">
        <v>28.34</v>
      </c>
      <c r="J95" s="16">
        <v>28.85</v>
      </c>
      <c r="K95" s="16">
        <v>28.72</v>
      </c>
      <c r="L95" s="16">
        <v>28.12</v>
      </c>
      <c r="M95" s="16">
        <v>27.34</v>
      </c>
      <c r="N95" s="18"/>
    </row>
    <row r="96" spans="1:14" ht="15" x14ac:dyDescent="0.25">
      <c r="A96" s="9">
        <v>2009</v>
      </c>
      <c r="B96" s="16">
        <v>27.03</v>
      </c>
      <c r="C96" s="16">
        <v>26.87</v>
      </c>
      <c r="D96" s="16">
        <v>27.48</v>
      </c>
      <c r="E96" s="16">
        <v>28.56</v>
      </c>
      <c r="F96" s="16">
        <v>29.34</v>
      </c>
      <c r="G96" s="16">
        <v>29.86</v>
      </c>
      <c r="H96" s="16">
        <v>29.12</v>
      </c>
      <c r="I96" s="16">
        <v>29.08</v>
      </c>
      <c r="J96" s="16">
        <v>29.58</v>
      </c>
      <c r="K96" s="16">
        <v>29.24</v>
      </c>
      <c r="L96" s="16">
        <v>28.29</v>
      </c>
      <c r="M96" s="16">
        <v>28.42</v>
      </c>
      <c r="N96" s="18">
        <f t="shared" si="9"/>
        <v>28.572500000000002</v>
      </c>
    </row>
    <row r="97" spans="1:14" ht="15" x14ac:dyDescent="0.25">
      <c r="A97" s="9">
        <v>2010</v>
      </c>
      <c r="B97" s="16">
        <v>28.02</v>
      </c>
      <c r="C97" s="16">
        <v>28.37</v>
      </c>
      <c r="D97" s="16">
        <v>28.67</v>
      </c>
      <c r="E97" s="16">
        <v>29.75</v>
      </c>
      <c r="F97" s="16">
        <v>29.84</v>
      </c>
      <c r="G97" s="16">
        <v>30.1</v>
      </c>
      <c r="H97" s="16">
        <v>29.84</v>
      </c>
      <c r="I97" s="16">
        <v>29.87</v>
      </c>
      <c r="J97" s="16">
        <v>29.42</v>
      </c>
      <c r="K97" s="16">
        <v>28.96</v>
      </c>
      <c r="L97" s="16">
        <v>28.13</v>
      </c>
      <c r="M97" s="16">
        <v>26.4</v>
      </c>
      <c r="N97" s="18">
        <f t="shared" si="9"/>
        <v>28.947499999999994</v>
      </c>
    </row>
    <row r="98" spans="1:14" ht="15" x14ac:dyDescent="0.25">
      <c r="A98" s="9">
        <v>2011</v>
      </c>
      <c r="B98" s="16">
        <v>27.07</v>
      </c>
      <c r="C98" s="16">
        <v>27.82</v>
      </c>
      <c r="D98" s="16">
        <v>28.12</v>
      </c>
      <c r="E98" s="16">
        <v>28.95</v>
      </c>
      <c r="F98" s="16">
        <v>30.01</v>
      </c>
      <c r="G98" s="16">
        <v>29.9</v>
      </c>
      <c r="H98" s="16">
        <v>29.49</v>
      </c>
      <c r="I98" s="16">
        <v>29.49</v>
      </c>
      <c r="J98" s="16">
        <v>29.6</v>
      </c>
      <c r="K98" s="16">
        <v>28.85</v>
      </c>
      <c r="L98" s="16">
        <v>28.24</v>
      </c>
      <c r="M98" s="16">
        <v>27.37</v>
      </c>
      <c r="N98" s="18">
        <f t="shared" si="9"/>
        <v>28.742500000000007</v>
      </c>
    </row>
    <row r="99" spans="1:14" ht="15" x14ac:dyDescent="0.25">
      <c r="A99" s="9">
        <v>2012</v>
      </c>
      <c r="B99" s="16">
        <v>27.36</v>
      </c>
      <c r="C99" s="16">
        <v>27.42</v>
      </c>
      <c r="D99" s="16">
        <v>27.58</v>
      </c>
      <c r="E99" s="16">
        <v>29.02</v>
      </c>
      <c r="F99" s="16">
        <v>29.72</v>
      </c>
      <c r="G99" s="16">
        <v>30.08</v>
      </c>
      <c r="H99" s="16">
        <v>28.92</v>
      </c>
      <c r="I99" s="16">
        <v>28.91</v>
      </c>
      <c r="J99" s="16">
        <v>29.09</v>
      </c>
      <c r="K99" s="16">
        <v>28.96</v>
      </c>
      <c r="L99" s="16">
        <v>27.86</v>
      </c>
      <c r="M99" s="16">
        <v>27.71</v>
      </c>
      <c r="N99" s="18">
        <f t="shared" si="9"/>
        <v>28.552499999999998</v>
      </c>
    </row>
    <row r="100" spans="1:14" ht="15" x14ac:dyDescent="0.25">
      <c r="A100" s="9">
        <v>2013</v>
      </c>
      <c r="B100" s="16">
        <v>27.74</v>
      </c>
      <c r="C100" s="16">
        <v>27.79</v>
      </c>
      <c r="D100" s="16">
        <v>28</v>
      </c>
      <c r="E100" s="16">
        <v>29.08</v>
      </c>
      <c r="F100" s="16">
        <v>29.22</v>
      </c>
      <c r="G100" s="16">
        <v>29.12</v>
      </c>
      <c r="H100" s="16">
        <v>29.07</v>
      </c>
      <c r="I100" s="16">
        <v>29.02</v>
      </c>
      <c r="J100" s="16">
        <v>29.45</v>
      </c>
      <c r="K100" s="16">
        <v>29.44</v>
      </c>
      <c r="L100" s="16">
        <v>29.18</v>
      </c>
      <c r="M100" s="16">
        <v>28.65</v>
      </c>
      <c r="N100" s="18">
        <f t="shared" si="9"/>
        <v>28.813333333333333</v>
      </c>
    </row>
    <row r="101" spans="1:14" ht="15" x14ac:dyDescent="0.25">
      <c r="A101" s="9">
        <v>2014</v>
      </c>
      <c r="B101" s="16">
        <v>27.95</v>
      </c>
      <c r="C101" s="16">
        <v>27.87</v>
      </c>
      <c r="D101" s="16">
        <v>28.29</v>
      </c>
      <c r="E101" s="16">
        <v>28.82</v>
      </c>
      <c r="F101" s="16">
        <v>29.4</v>
      </c>
      <c r="G101" s="16">
        <v>29.22</v>
      </c>
      <c r="H101" s="16">
        <v>29.08</v>
      </c>
      <c r="I101" s="16">
        <v>28.85</v>
      </c>
      <c r="J101" s="16">
        <v>29.19</v>
      </c>
      <c r="K101" s="16">
        <v>29.02</v>
      </c>
      <c r="L101" s="16">
        <v>28.77</v>
      </c>
      <c r="M101" s="16">
        <v>28</v>
      </c>
      <c r="N101" s="18">
        <f t="shared" si="9"/>
        <v>28.704999999999998</v>
      </c>
    </row>
    <row r="102" spans="1:14" ht="15" x14ac:dyDescent="0.25">
      <c r="A102" s="9">
        <v>2015</v>
      </c>
      <c r="B102" s="16">
        <v>27.67</v>
      </c>
      <c r="C102" s="16">
        <v>27.86</v>
      </c>
      <c r="D102" s="16">
        <v>27.97</v>
      </c>
      <c r="E102" s="16">
        <v>28.97</v>
      </c>
      <c r="F102" s="16">
        <v>28.93</v>
      </c>
      <c r="G102" s="16">
        <v>29.79</v>
      </c>
      <c r="H102" s="16">
        <v>28.87</v>
      </c>
      <c r="I102" s="16">
        <v>29.01</v>
      </c>
      <c r="J102" s="16">
        <v>29.44</v>
      </c>
      <c r="K102" s="16">
        <v>29.93</v>
      </c>
      <c r="L102" s="16">
        <v>29.6</v>
      </c>
      <c r="M102" s="16">
        <v>29.03</v>
      </c>
      <c r="N102" s="18">
        <f t="shared" si="9"/>
        <v>28.922500000000003</v>
      </c>
    </row>
    <row r="103" spans="1:14" ht="15" x14ac:dyDescent="0.25">
      <c r="A103" s="9">
        <v>2016</v>
      </c>
      <c r="B103" s="16">
        <v>28.43</v>
      </c>
      <c r="C103" s="16">
        <v>27.84</v>
      </c>
      <c r="D103" s="16">
        <v>28.32</v>
      </c>
      <c r="E103" s="16">
        <v>29.78</v>
      </c>
      <c r="F103" s="16">
        <v>30.2</v>
      </c>
      <c r="G103" s="16">
        <v>30.45</v>
      </c>
      <c r="H103" s="16">
        <v>28.97</v>
      </c>
      <c r="I103" s="16">
        <v>29.41</v>
      </c>
      <c r="J103" s="16">
        <v>29.49</v>
      </c>
      <c r="K103" s="16">
        <v>29.32</v>
      </c>
      <c r="L103" s="16">
        <v>28.67</v>
      </c>
      <c r="M103" s="16">
        <v>28.07</v>
      </c>
      <c r="N103" s="18">
        <f t="shared" si="9"/>
        <v>29.079166666666666</v>
      </c>
    </row>
    <row r="104" spans="1:14" ht="15" x14ac:dyDescent="0.25">
      <c r="A104" s="9">
        <v>2017</v>
      </c>
      <c r="B104" s="16">
        <v>27.47</v>
      </c>
      <c r="C104" s="16">
        <v>28.03</v>
      </c>
      <c r="D104" s="16">
        <v>28.12</v>
      </c>
      <c r="E104" s="16">
        <v>29.49</v>
      </c>
      <c r="F104" s="16">
        <v>30.29</v>
      </c>
      <c r="G104" s="16">
        <v>30.02</v>
      </c>
      <c r="H104" s="16">
        <v>29.19</v>
      </c>
      <c r="I104" s="16">
        <v>29.62</v>
      </c>
      <c r="J104" s="16">
        <v>29.78</v>
      </c>
      <c r="K104" s="16">
        <v>29.59</v>
      </c>
      <c r="L104" s="16">
        <v>29.05</v>
      </c>
      <c r="M104" s="16">
        <v>27.72</v>
      </c>
      <c r="N104" s="18">
        <f t="shared" si="9"/>
        <v>29.030833333333334</v>
      </c>
    </row>
    <row r="105" spans="1:14" ht="15" x14ac:dyDescent="0.25">
      <c r="A105" s="9">
        <v>2018</v>
      </c>
      <c r="B105" s="16">
        <v>27.161000000000001</v>
      </c>
      <c r="C105" s="16">
        <v>27.134</v>
      </c>
      <c r="D105" s="16">
        <v>27.751000000000001</v>
      </c>
      <c r="E105" s="16">
        <v>28.841999999999999</v>
      </c>
      <c r="F105" s="16">
        <v>29.821999999999999</v>
      </c>
      <c r="G105" s="16">
        <v>29.628</v>
      </c>
      <c r="H105" s="16">
        <v>28.835000000000001</v>
      </c>
      <c r="I105" s="16">
        <v>28.922999999999998</v>
      </c>
      <c r="J105" s="16">
        <v>29.306000000000001</v>
      </c>
      <c r="K105" s="16">
        <v>28.902000000000001</v>
      </c>
      <c r="L105" s="16">
        <v>28.669</v>
      </c>
      <c r="M105" s="16">
        <v>28.42</v>
      </c>
      <c r="N105" s="18">
        <f t="shared" si="9"/>
        <v>28.616083333333336</v>
      </c>
    </row>
    <row r="106" spans="1:14" ht="15" x14ac:dyDescent="0.25">
      <c r="A106" s="9">
        <v>2019</v>
      </c>
      <c r="B106" s="16">
        <v>27.353999999999999</v>
      </c>
      <c r="C106" s="16">
        <v>27.513999999999999</v>
      </c>
      <c r="D106" s="16">
        <v>27.957000000000001</v>
      </c>
      <c r="E106" s="16">
        <v>29.111999999999998</v>
      </c>
      <c r="F106" s="16">
        <v>29.757000000000001</v>
      </c>
      <c r="G106" s="16">
        <v>30.155999999999999</v>
      </c>
      <c r="H106" s="16">
        <v>28.952000000000002</v>
      </c>
      <c r="I106" s="16">
        <v>29.279</v>
      </c>
      <c r="J106" s="16">
        <v>29.375</v>
      </c>
      <c r="K106" s="16">
        <v>29.367999999999999</v>
      </c>
      <c r="L106" s="16"/>
      <c r="M106" s="16"/>
      <c r="N106" s="18"/>
    </row>
    <row r="107" spans="1:14" ht="15" x14ac:dyDescent="0.25">
      <c r="A107" s="9">
        <v>2020</v>
      </c>
      <c r="B107" s="16"/>
      <c r="C107" s="16"/>
      <c r="D107" s="16"/>
      <c r="E107" s="16"/>
      <c r="F107" s="16"/>
      <c r="G107" s="16"/>
      <c r="H107" s="16"/>
      <c r="I107" s="16"/>
      <c r="J107" s="16"/>
      <c r="K107" s="16"/>
      <c r="L107" s="16"/>
      <c r="M107" s="16"/>
      <c r="N107" s="18"/>
    </row>
    <row r="108" spans="1:14" ht="15" x14ac:dyDescent="0.25">
      <c r="A108" s="7"/>
      <c r="N108" s="19"/>
    </row>
    <row r="109" spans="1:14" ht="15" x14ac:dyDescent="0.25">
      <c r="A109" s="101" t="s">
        <v>18</v>
      </c>
      <c r="B109" s="90">
        <f t="shared" ref="B109:N109" si="10">AVERAGE(B71:B107)</f>
        <v>27.241857142857146</v>
      </c>
      <c r="C109" s="90">
        <f t="shared" si="10"/>
        <v>27.300799999999999</v>
      </c>
      <c r="D109" s="90">
        <f t="shared" si="10"/>
        <v>27.847000000000001</v>
      </c>
      <c r="E109" s="90">
        <f t="shared" si="10"/>
        <v>28.752470588235294</v>
      </c>
      <c r="F109" s="90">
        <f t="shared" si="10"/>
        <v>29.217848484848489</v>
      </c>
      <c r="G109" s="90">
        <f t="shared" si="10"/>
        <v>29.420117647058824</v>
      </c>
      <c r="H109" s="90">
        <f t="shared" si="10"/>
        <v>28.781861111111123</v>
      </c>
      <c r="I109" s="90">
        <f t="shared" si="10"/>
        <v>28.744500000000002</v>
      </c>
      <c r="J109" s="90">
        <f t="shared" si="10"/>
        <v>28.927527777777787</v>
      </c>
      <c r="K109" s="90">
        <f t="shared" si="10"/>
        <v>28.76861111111112</v>
      </c>
      <c r="L109" s="90">
        <f t="shared" si="10"/>
        <v>28.177685714285708</v>
      </c>
      <c r="M109" s="90">
        <f t="shared" si="10"/>
        <v>27.597058823529409</v>
      </c>
      <c r="N109" s="18">
        <f t="shared" si="10"/>
        <v>28.414302112029379</v>
      </c>
    </row>
    <row r="110" spans="1:14" ht="15" x14ac:dyDescent="0.25">
      <c r="A110" s="101" t="s">
        <v>19</v>
      </c>
      <c r="B110" s="90">
        <f t="shared" ref="B110:N110" si="11">STDEV(B71:B107)</f>
        <v>0.54659954923773091</v>
      </c>
      <c r="C110" s="90">
        <f t="shared" si="11"/>
        <v>0.59283291962258244</v>
      </c>
      <c r="D110" s="90">
        <f t="shared" si="11"/>
        <v>0.61381183574200482</v>
      </c>
      <c r="E110" s="90">
        <f t="shared" si="11"/>
        <v>0.68208238351141492</v>
      </c>
      <c r="F110" s="90">
        <f t="shared" si="11"/>
        <v>0.59014087943113835</v>
      </c>
      <c r="G110" s="90">
        <f t="shared" si="11"/>
        <v>0.64901229220772094</v>
      </c>
      <c r="H110" s="90">
        <f t="shared" si="11"/>
        <v>0.60271965303840069</v>
      </c>
      <c r="I110" s="90">
        <f t="shared" si="11"/>
        <v>0.5919672046900667</v>
      </c>
      <c r="J110" s="90">
        <f t="shared" si="11"/>
        <v>0.62848300288920689</v>
      </c>
      <c r="K110" s="90">
        <f t="shared" si="11"/>
        <v>0.69023305702919879</v>
      </c>
      <c r="L110" s="90">
        <f t="shared" si="11"/>
        <v>0.61360155549636874</v>
      </c>
      <c r="M110" s="90">
        <f t="shared" si="11"/>
        <v>0.60455608262674732</v>
      </c>
      <c r="N110" s="18">
        <f t="shared" si="11"/>
        <v>0.47981938754026204</v>
      </c>
    </row>
    <row r="111" spans="1:14" ht="15" x14ac:dyDescent="0.25">
      <c r="A111" s="101" t="s">
        <v>20</v>
      </c>
      <c r="B111" s="90">
        <f t="shared" ref="B111:N111" si="12">B110/B109*100</f>
        <v>2.0064694795635476</v>
      </c>
      <c r="C111" s="90">
        <f t="shared" si="12"/>
        <v>2.1714855228512806</v>
      </c>
      <c r="D111" s="90">
        <f t="shared" si="12"/>
        <v>2.2042296683377196</v>
      </c>
      <c r="E111" s="90">
        <f t="shared" si="12"/>
        <v>2.3722566080652001</v>
      </c>
      <c r="F111" s="90">
        <f t="shared" si="12"/>
        <v>2.0197958098700113</v>
      </c>
      <c r="G111" s="90">
        <f t="shared" si="12"/>
        <v>2.2060152851652646</v>
      </c>
      <c r="H111" s="90">
        <f t="shared" si="12"/>
        <v>2.0940954815660726</v>
      </c>
      <c r="I111" s="90">
        <f t="shared" si="12"/>
        <v>2.0594103382910354</v>
      </c>
      <c r="J111" s="90">
        <f t="shared" si="12"/>
        <v>2.1726122180824916</v>
      </c>
      <c r="K111" s="90">
        <f t="shared" si="12"/>
        <v>2.399257490614882</v>
      </c>
      <c r="L111" s="90">
        <f t="shared" si="12"/>
        <v>2.1776151587398855</v>
      </c>
      <c r="M111" s="90">
        <f t="shared" si="12"/>
        <v>2.1906540348832366</v>
      </c>
      <c r="N111" s="18">
        <f t="shared" si="12"/>
        <v>1.6886544869146283</v>
      </c>
    </row>
    <row r="112" spans="1:14" ht="15" x14ac:dyDescent="0.25">
      <c r="A112" s="101" t="s">
        <v>21</v>
      </c>
      <c r="B112" s="90">
        <f t="shared" ref="B112:N112" si="13">MIN(B71:B107)</f>
        <v>25.93</v>
      </c>
      <c r="C112" s="90">
        <f t="shared" si="13"/>
        <v>25.77</v>
      </c>
      <c r="D112" s="90">
        <f t="shared" si="13"/>
        <v>26.52</v>
      </c>
      <c r="E112" s="90">
        <f t="shared" si="13"/>
        <v>26.7</v>
      </c>
      <c r="F112" s="90">
        <f t="shared" si="13"/>
        <v>27.96</v>
      </c>
      <c r="G112" s="90">
        <f t="shared" si="13"/>
        <v>28.14</v>
      </c>
      <c r="H112" s="90">
        <f t="shared" si="13"/>
        <v>27.45</v>
      </c>
      <c r="I112" s="90">
        <f t="shared" si="13"/>
        <v>27.22</v>
      </c>
      <c r="J112" s="90">
        <f t="shared" si="13"/>
        <v>27.3</v>
      </c>
      <c r="K112" s="90">
        <f t="shared" si="13"/>
        <v>26.87</v>
      </c>
      <c r="L112" s="90">
        <f t="shared" si="13"/>
        <v>26.59</v>
      </c>
      <c r="M112" s="90">
        <f t="shared" si="13"/>
        <v>26.38</v>
      </c>
      <c r="N112" s="18">
        <f t="shared" si="13"/>
        <v>27.48833333333333</v>
      </c>
    </row>
    <row r="113" spans="1:14" ht="15" x14ac:dyDescent="0.25">
      <c r="A113" s="101" t="s">
        <v>22</v>
      </c>
      <c r="B113" s="90">
        <f t="shared" ref="B113:N113" si="14">MAX(B71:B107)</f>
        <v>28.43</v>
      </c>
      <c r="C113" s="90">
        <f t="shared" si="14"/>
        <v>28.37</v>
      </c>
      <c r="D113" s="90">
        <f t="shared" si="14"/>
        <v>29.8</v>
      </c>
      <c r="E113" s="90">
        <f t="shared" si="14"/>
        <v>30.24</v>
      </c>
      <c r="F113" s="90">
        <f t="shared" si="14"/>
        <v>30.29</v>
      </c>
      <c r="G113" s="90">
        <f t="shared" si="14"/>
        <v>30.95</v>
      </c>
      <c r="H113" s="90">
        <f t="shared" si="14"/>
        <v>30.79</v>
      </c>
      <c r="I113" s="90">
        <f t="shared" si="14"/>
        <v>29.87</v>
      </c>
      <c r="J113" s="90">
        <f t="shared" si="14"/>
        <v>30.19</v>
      </c>
      <c r="K113" s="90">
        <f t="shared" si="14"/>
        <v>30.09</v>
      </c>
      <c r="L113" s="90">
        <f t="shared" si="14"/>
        <v>29.6</v>
      </c>
      <c r="M113" s="90">
        <f t="shared" si="14"/>
        <v>29.03</v>
      </c>
      <c r="N113" s="18">
        <f t="shared" si="14"/>
        <v>29.256666666666664</v>
      </c>
    </row>
    <row r="114" spans="1:14" ht="15" x14ac:dyDescent="0.25">
      <c r="A114" s="101" t="s">
        <v>23</v>
      </c>
      <c r="B114" s="90">
        <f t="shared" ref="B114:N114" si="15">QUARTILE(B71:B107,1)</f>
        <v>26.91</v>
      </c>
      <c r="C114" s="90">
        <f t="shared" si="15"/>
        <v>27.05</v>
      </c>
      <c r="D114" s="90">
        <f t="shared" si="15"/>
        <v>27.572499999999998</v>
      </c>
      <c r="E114" s="90">
        <f t="shared" si="15"/>
        <v>28.3825</v>
      </c>
      <c r="F114" s="90">
        <f t="shared" si="15"/>
        <v>28.92</v>
      </c>
      <c r="G114" s="90">
        <f t="shared" si="15"/>
        <v>28.975000000000001</v>
      </c>
      <c r="H114" s="90">
        <f t="shared" si="15"/>
        <v>28.434999999999999</v>
      </c>
      <c r="I114" s="90">
        <f t="shared" si="15"/>
        <v>28.377500000000001</v>
      </c>
      <c r="J114" s="90">
        <f t="shared" si="15"/>
        <v>28.4925</v>
      </c>
      <c r="K114" s="90">
        <f t="shared" si="15"/>
        <v>28.247500000000002</v>
      </c>
      <c r="L114" s="90">
        <f t="shared" si="15"/>
        <v>27.814999999999998</v>
      </c>
      <c r="M114" s="90">
        <f t="shared" si="15"/>
        <v>27.137499999999999</v>
      </c>
      <c r="N114" s="18">
        <f t="shared" si="15"/>
        <v>28.071666666666669</v>
      </c>
    </row>
    <row r="115" spans="1:14" ht="15" x14ac:dyDescent="0.25">
      <c r="A115" s="101" t="s">
        <v>24</v>
      </c>
      <c r="B115" s="90">
        <f t="shared" ref="B115:N115" si="16">QUARTILE(B71:B107,2)</f>
        <v>27.3</v>
      </c>
      <c r="C115" s="90">
        <f t="shared" si="16"/>
        <v>27.33</v>
      </c>
      <c r="D115" s="90">
        <f t="shared" si="16"/>
        <v>27.875</v>
      </c>
      <c r="E115" s="90">
        <f t="shared" si="16"/>
        <v>28.814999999999998</v>
      </c>
      <c r="F115" s="90">
        <f t="shared" si="16"/>
        <v>29.25</v>
      </c>
      <c r="G115" s="90">
        <f t="shared" si="16"/>
        <v>29.445</v>
      </c>
      <c r="H115" s="90">
        <f t="shared" si="16"/>
        <v>28.89</v>
      </c>
      <c r="I115" s="90">
        <f t="shared" si="16"/>
        <v>28.844999999999999</v>
      </c>
      <c r="J115" s="90">
        <f t="shared" si="16"/>
        <v>28.994999999999997</v>
      </c>
      <c r="K115" s="90">
        <f t="shared" si="16"/>
        <v>28.901</v>
      </c>
      <c r="L115" s="90">
        <f t="shared" si="16"/>
        <v>28.13</v>
      </c>
      <c r="M115" s="90">
        <f t="shared" si="16"/>
        <v>27.625</v>
      </c>
      <c r="N115" s="18">
        <f t="shared" si="16"/>
        <v>28.459166666666665</v>
      </c>
    </row>
    <row r="116" spans="1:14" ht="15" x14ac:dyDescent="0.25">
      <c r="A116" s="101" t="s">
        <v>25</v>
      </c>
      <c r="B116" s="90">
        <f t="shared" ref="B116:N116" si="17">QUARTILE(B71:B107,3)</f>
        <v>27.664999999999999</v>
      </c>
      <c r="C116" s="90">
        <f t="shared" si="17"/>
        <v>27.805</v>
      </c>
      <c r="D116" s="90">
        <f t="shared" si="17"/>
        <v>28.12</v>
      </c>
      <c r="E116" s="90">
        <f t="shared" si="17"/>
        <v>29.103999999999999</v>
      </c>
      <c r="F116" s="90">
        <f t="shared" si="17"/>
        <v>29.72</v>
      </c>
      <c r="G116" s="90">
        <f t="shared" si="17"/>
        <v>29.89</v>
      </c>
      <c r="H116" s="90">
        <f t="shared" si="17"/>
        <v>29.0825</v>
      </c>
      <c r="I116" s="90">
        <f t="shared" si="17"/>
        <v>29.142499999999998</v>
      </c>
      <c r="J116" s="90">
        <f t="shared" si="17"/>
        <v>29.442500000000003</v>
      </c>
      <c r="K116" s="90">
        <f t="shared" si="17"/>
        <v>29.267499999999998</v>
      </c>
      <c r="L116" s="90">
        <f t="shared" si="17"/>
        <v>28.52</v>
      </c>
      <c r="M116" s="90">
        <f t="shared" si="17"/>
        <v>28.03</v>
      </c>
      <c r="N116" s="18">
        <f t="shared" si="17"/>
        <v>28.780833333333337</v>
      </c>
    </row>
    <row r="119" spans="1:14" ht="15.75" x14ac:dyDescent="0.25">
      <c r="A119" s="12" t="s">
        <v>161</v>
      </c>
    </row>
    <row r="120" spans="1:14" ht="15.75" x14ac:dyDescent="0.25">
      <c r="A120" s="4" t="s">
        <v>15</v>
      </c>
      <c r="B120" s="74" t="s">
        <v>2</v>
      </c>
      <c r="C120" s="74" t="s">
        <v>3</v>
      </c>
      <c r="D120" s="74" t="s">
        <v>4</v>
      </c>
      <c r="E120" s="74" t="s">
        <v>5</v>
      </c>
      <c r="F120" s="74" t="s">
        <v>6</v>
      </c>
      <c r="G120" s="74" t="s">
        <v>16</v>
      </c>
      <c r="H120" s="74" t="s">
        <v>17</v>
      </c>
      <c r="I120" s="74" t="s">
        <v>7</v>
      </c>
      <c r="J120" s="74" t="s">
        <v>8</v>
      </c>
      <c r="K120" s="74" t="s">
        <v>9</v>
      </c>
      <c r="L120" s="74" t="s">
        <v>10</v>
      </c>
      <c r="M120" s="74" t="s">
        <v>11</v>
      </c>
      <c r="N120" s="6" t="s">
        <v>1</v>
      </c>
    </row>
    <row r="121" spans="1:14" ht="15" x14ac:dyDescent="0.25">
      <c r="A121" s="9">
        <v>2002</v>
      </c>
      <c r="E121" s="16">
        <v>28.61</v>
      </c>
      <c r="F121" s="16">
        <v>29.08</v>
      </c>
      <c r="G121" s="16">
        <v>29.59</v>
      </c>
      <c r="H121" s="16">
        <v>29.18</v>
      </c>
      <c r="I121" s="16">
        <v>28.92</v>
      </c>
      <c r="J121" s="16">
        <v>29.58</v>
      </c>
      <c r="K121" s="16">
        <v>29.38</v>
      </c>
      <c r="L121" s="16">
        <v>29.41</v>
      </c>
      <c r="M121" s="16">
        <v>28.52</v>
      </c>
      <c r="N121" s="18"/>
    </row>
    <row r="122" spans="1:14" ht="15" x14ac:dyDescent="0.25">
      <c r="A122" s="9">
        <v>2003</v>
      </c>
      <c r="B122" s="16">
        <v>27.92</v>
      </c>
      <c r="C122" s="16">
        <v>28.17</v>
      </c>
      <c r="D122" s="16">
        <v>28.69</v>
      </c>
      <c r="E122" s="16">
        <v>29.5</v>
      </c>
      <c r="F122" s="16">
        <v>29.48</v>
      </c>
      <c r="G122" s="16">
        <v>29.56</v>
      </c>
      <c r="H122" s="16">
        <v>29.1</v>
      </c>
      <c r="I122" s="16">
        <v>28.78</v>
      </c>
      <c r="N122" s="18"/>
    </row>
    <row r="123" spans="1:14" ht="15" x14ac:dyDescent="0.25">
      <c r="A123" s="9">
        <v>2004</v>
      </c>
      <c r="N123" s="18"/>
    </row>
    <row r="124" spans="1:14" ht="15" x14ac:dyDescent="0.25">
      <c r="A124" s="9">
        <v>2005</v>
      </c>
      <c r="B124" s="16"/>
      <c r="C124" s="16">
        <v>27.33</v>
      </c>
      <c r="D124" s="16">
        <v>28.87</v>
      </c>
      <c r="E124" s="16">
        <v>29.03</v>
      </c>
      <c r="F124" s="16">
        <v>29.17</v>
      </c>
      <c r="G124" s="16">
        <v>29.85</v>
      </c>
      <c r="H124" s="16">
        <v>29.9</v>
      </c>
      <c r="I124" s="16">
        <v>29.17</v>
      </c>
      <c r="J124" s="16">
        <v>29.26</v>
      </c>
      <c r="K124" s="16">
        <v>29.3</v>
      </c>
      <c r="L124" s="16">
        <v>28.31</v>
      </c>
      <c r="M124" s="16">
        <v>27.92</v>
      </c>
      <c r="N124" s="18">
        <f t="shared" ref="N124:N138" si="18">AVERAGE(B124:M124)</f>
        <v>28.919090909090912</v>
      </c>
    </row>
    <row r="125" spans="1:14" ht="15" x14ac:dyDescent="0.25">
      <c r="A125" s="9">
        <v>2006</v>
      </c>
      <c r="B125" s="16">
        <v>27.77</v>
      </c>
      <c r="C125" s="16">
        <v>27.52</v>
      </c>
      <c r="D125" s="16">
        <v>27.85</v>
      </c>
      <c r="E125" s="16">
        <v>28.51</v>
      </c>
      <c r="F125" s="16">
        <v>29.02</v>
      </c>
      <c r="G125" s="16">
        <v>29.38</v>
      </c>
      <c r="H125" s="16">
        <v>29.5</v>
      </c>
      <c r="I125" s="16">
        <v>29.2</v>
      </c>
      <c r="J125" s="16">
        <v>29.34</v>
      </c>
      <c r="K125" s="16">
        <v>29.17</v>
      </c>
      <c r="L125" s="16">
        <v>28.76</v>
      </c>
      <c r="M125" s="16">
        <v>28.29</v>
      </c>
      <c r="N125" s="18">
        <f t="shared" si="18"/>
        <v>28.692499999999999</v>
      </c>
    </row>
    <row r="126" spans="1:14" ht="15" x14ac:dyDescent="0.25">
      <c r="A126" s="9">
        <v>2007</v>
      </c>
      <c r="B126" s="16">
        <v>27.64</v>
      </c>
      <c r="C126" s="16">
        <v>27.97</v>
      </c>
      <c r="D126" s="16">
        <v>28.18</v>
      </c>
      <c r="E126" s="16"/>
      <c r="F126" s="16">
        <v>29.91</v>
      </c>
      <c r="G126" s="16">
        <v>29.53</v>
      </c>
      <c r="H126" s="16">
        <v>29.04</v>
      </c>
      <c r="I126" s="16">
        <v>29.11</v>
      </c>
      <c r="J126" s="16">
        <v>29.45</v>
      </c>
      <c r="K126" s="16">
        <v>29.23</v>
      </c>
      <c r="L126" s="16">
        <v>28.13</v>
      </c>
      <c r="M126" s="16">
        <v>27.55</v>
      </c>
      <c r="N126" s="18">
        <f t="shared" si="18"/>
        <v>28.703636363636363</v>
      </c>
    </row>
    <row r="127" spans="1:14" ht="15" x14ac:dyDescent="0.25">
      <c r="A127" s="9">
        <v>2008</v>
      </c>
      <c r="B127" s="16">
        <v>27.32</v>
      </c>
      <c r="C127" s="16">
        <v>27.6</v>
      </c>
      <c r="D127" s="16">
        <v>28.2</v>
      </c>
      <c r="E127" s="16">
        <v>28.84</v>
      </c>
      <c r="F127" s="16">
        <v>28.98</v>
      </c>
      <c r="G127" s="16">
        <v>29.24</v>
      </c>
      <c r="H127" s="16">
        <v>28.9</v>
      </c>
      <c r="I127" s="16">
        <v>28.82</v>
      </c>
      <c r="J127" s="16">
        <v>29.5</v>
      </c>
      <c r="K127" s="16">
        <v>29.57</v>
      </c>
      <c r="L127" s="16">
        <v>28.38</v>
      </c>
      <c r="M127" s="16">
        <v>27.62</v>
      </c>
      <c r="N127" s="18">
        <f t="shared" si="18"/>
        <v>28.580833333333331</v>
      </c>
    </row>
    <row r="128" spans="1:14" ht="15" x14ac:dyDescent="0.25">
      <c r="A128" s="9">
        <v>2009</v>
      </c>
      <c r="B128" s="16">
        <v>27.35</v>
      </c>
      <c r="C128" s="16">
        <v>27.08</v>
      </c>
      <c r="D128" s="16">
        <v>27.52</v>
      </c>
      <c r="E128" s="16">
        <v>28.57</v>
      </c>
      <c r="F128" s="16">
        <v>29.27</v>
      </c>
      <c r="G128" s="16">
        <v>29.67</v>
      </c>
      <c r="H128" s="16">
        <v>29.08</v>
      </c>
      <c r="I128" s="16">
        <v>28.97</v>
      </c>
      <c r="J128" s="16">
        <v>29.48</v>
      </c>
      <c r="K128" s="16">
        <v>29.26</v>
      </c>
      <c r="L128" s="16">
        <v>28.38</v>
      </c>
      <c r="M128" s="16">
        <v>28.44</v>
      </c>
      <c r="N128" s="18">
        <f t="shared" si="18"/>
        <v>28.589166666666667</v>
      </c>
    </row>
    <row r="129" spans="1:14" ht="15" x14ac:dyDescent="0.25">
      <c r="A129" s="9">
        <v>2010</v>
      </c>
      <c r="B129" s="16">
        <v>27.99</v>
      </c>
      <c r="C129" s="16">
        <v>28.44</v>
      </c>
      <c r="D129" s="16">
        <v>28.58</v>
      </c>
      <c r="E129" s="16">
        <v>29.53</v>
      </c>
      <c r="F129" s="16">
        <v>29.67</v>
      </c>
      <c r="G129" s="16">
        <v>29.79</v>
      </c>
      <c r="H129" s="16">
        <v>29.57</v>
      </c>
      <c r="I129" s="16">
        <v>29.69</v>
      </c>
      <c r="J129" s="16">
        <v>29.23</v>
      </c>
      <c r="K129" s="16">
        <v>28.88</v>
      </c>
      <c r="L129" s="16">
        <v>28.03</v>
      </c>
      <c r="M129" s="16">
        <v>26.39</v>
      </c>
      <c r="N129" s="18">
        <f t="shared" si="18"/>
        <v>28.81583333333333</v>
      </c>
    </row>
    <row r="130" spans="1:14" ht="15" x14ac:dyDescent="0.25">
      <c r="A130" s="9">
        <v>2011</v>
      </c>
      <c r="B130" s="16">
        <v>26.99</v>
      </c>
      <c r="C130" s="16">
        <v>27.89</v>
      </c>
      <c r="D130" s="16">
        <v>28.16</v>
      </c>
      <c r="E130" s="16">
        <v>28.77</v>
      </c>
      <c r="F130" s="16">
        <v>29.58</v>
      </c>
      <c r="G130" s="16">
        <v>29.76</v>
      </c>
      <c r="H130" s="16">
        <v>29.55</v>
      </c>
      <c r="I130" s="16">
        <v>29.59</v>
      </c>
      <c r="J130" s="16">
        <v>29.9</v>
      </c>
      <c r="K130" s="16">
        <v>29.28</v>
      </c>
      <c r="L130" s="16">
        <v>28.44</v>
      </c>
      <c r="M130" s="16">
        <v>27.58</v>
      </c>
      <c r="N130" s="18">
        <f t="shared" si="18"/>
        <v>28.790833333333335</v>
      </c>
    </row>
    <row r="131" spans="1:14" ht="15" x14ac:dyDescent="0.25">
      <c r="A131" s="9">
        <v>2012</v>
      </c>
      <c r="B131" s="16">
        <v>27.56</v>
      </c>
      <c r="C131" s="16">
        <v>27.68</v>
      </c>
      <c r="D131" s="16">
        <v>27.84</v>
      </c>
      <c r="E131" s="16">
        <v>29.11</v>
      </c>
      <c r="F131" s="16">
        <v>29.76</v>
      </c>
      <c r="G131" s="16">
        <v>30.16</v>
      </c>
      <c r="H131" s="16">
        <v>29.24</v>
      </c>
      <c r="I131" s="16">
        <v>29.17</v>
      </c>
      <c r="J131" s="16">
        <v>29.33</v>
      </c>
      <c r="K131" s="16">
        <v>29.2</v>
      </c>
      <c r="L131" s="16">
        <v>28.17</v>
      </c>
      <c r="M131" s="16">
        <v>28.07</v>
      </c>
      <c r="N131" s="18">
        <f t="shared" si="18"/>
        <v>28.774166666666662</v>
      </c>
    </row>
    <row r="132" spans="1:14" ht="15" x14ac:dyDescent="0.25">
      <c r="A132" s="9">
        <v>2013</v>
      </c>
      <c r="B132" s="16">
        <v>28.11</v>
      </c>
      <c r="C132" s="16">
        <v>28.19</v>
      </c>
      <c r="D132" s="16">
        <v>28.41</v>
      </c>
      <c r="E132" s="16">
        <v>29.48</v>
      </c>
      <c r="F132" s="16">
        <v>29.51</v>
      </c>
      <c r="G132" s="16">
        <v>29.48</v>
      </c>
      <c r="H132" s="16">
        <v>29.39</v>
      </c>
      <c r="I132" s="16">
        <v>29.15</v>
      </c>
      <c r="J132" s="16">
        <v>29.58</v>
      </c>
      <c r="K132" s="16">
        <v>29.71</v>
      </c>
      <c r="L132" s="16">
        <v>29.54</v>
      </c>
      <c r="M132" s="16">
        <v>28.82</v>
      </c>
      <c r="N132" s="18">
        <f t="shared" si="18"/>
        <v>29.114166666666666</v>
      </c>
    </row>
    <row r="133" spans="1:14" ht="15" x14ac:dyDescent="0.25">
      <c r="A133" s="9">
        <v>2014</v>
      </c>
      <c r="B133" s="16">
        <v>28.07</v>
      </c>
      <c r="C133" s="16">
        <v>27.98</v>
      </c>
      <c r="D133" s="16">
        <v>28.22</v>
      </c>
      <c r="E133" s="16">
        <v>28.76</v>
      </c>
      <c r="F133" s="16">
        <v>29.28</v>
      </c>
      <c r="G133" s="16">
        <v>29.24</v>
      </c>
      <c r="H133" s="16">
        <v>29.06</v>
      </c>
      <c r="I133" s="16">
        <v>28.82</v>
      </c>
      <c r="J133" s="16">
        <v>29.13</v>
      </c>
      <c r="K133" s="16">
        <v>29.03</v>
      </c>
      <c r="L133" s="16">
        <v>28.66</v>
      </c>
      <c r="M133" s="16">
        <v>27.79</v>
      </c>
      <c r="N133" s="18">
        <f t="shared" si="18"/>
        <v>28.670000000000005</v>
      </c>
    </row>
    <row r="134" spans="1:14" ht="15" x14ac:dyDescent="0.25">
      <c r="A134" s="9">
        <v>2015</v>
      </c>
      <c r="B134" s="87">
        <v>27.34</v>
      </c>
      <c r="C134" s="87">
        <v>27.53</v>
      </c>
      <c r="D134" s="87">
        <v>27.48</v>
      </c>
      <c r="E134" s="87">
        <v>28.4</v>
      </c>
      <c r="F134" s="87">
        <v>28.37</v>
      </c>
      <c r="G134" s="87">
        <v>29.14</v>
      </c>
      <c r="H134" s="87">
        <v>28.3</v>
      </c>
      <c r="I134" s="87">
        <v>28.43</v>
      </c>
      <c r="J134" s="87">
        <v>28.95</v>
      </c>
      <c r="K134" s="16">
        <v>29.53</v>
      </c>
      <c r="L134" s="16">
        <v>29.78</v>
      </c>
      <c r="M134" s="16">
        <v>29.09</v>
      </c>
      <c r="N134" s="18">
        <f t="shared" si="18"/>
        <v>28.528333333333332</v>
      </c>
    </row>
    <row r="135" spans="1:14" ht="15" x14ac:dyDescent="0.25">
      <c r="A135" s="9">
        <v>2016</v>
      </c>
      <c r="B135" s="16">
        <v>28.47</v>
      </c>
      <c r="C135" s="16">
        <v>27.94</v>
      </c>
      <c r="D135" s="16">
        <v>28.49</v>
      </c>
      <c r="E135" s="16">
        <v>29.64</v>
      </c>
      <c r="F135" s="16">
        <v>30.18</v>
      </c>
      <c r="G135" s="16">
        <v>30.33</v>
      </c>
      <c r="H135" s="16">
        <v>29.05</v>
      </c>
      <c r="I135" s="16">
        <v>29.44</v>
      </c>
      <c r="J135" s="16">
        <v>29.6</v>
      </c>
      <c r="K135" s="16">
        <v>29.54</v>
      </c>
      <c r="L135" s="16">
        <v>28.94</v>
      </c>
      <c r="M135" s="16">
        <v>28.39</v>
      </c>
      <c r="N135" s="18">
        <f t="shared" si="18"/>
        <v>29.167500000000004</v>
      </c>
    </row>
    <row r="136" spans="1:14" ht="15" x14ac:dyDescent="0.25">
      <c r="A136" s="9">
        <v>2017</v>
      </c>
      <c r="B136" s="16">
        <v>27.9</v>
      </c>
      <c r="C136" s="16">
        <v>28.24</v>
      </c>
      <c r="D136" s="16">
        <v>28.25</v>
      </c>
      <c r="E136" s="16">
        <v>29.42</v>
      </c>
      <c r="F136" s="16">
        <v>30.02</v>
      </c>
      <c r="G136" s="16">
        <v>29.94</v>
      </c>
      <c r="H136" s="16">
        <v>29.31</v>
      </c>
      <c r="I136" s="16">
        <v>29.6</v>
      </c>
      <c r="J136" s="16">
        <v>29.88</v>
      </c>
      <c r="K136" s="16">
        <v>29.78</v>
      </c>
      <c r="L136" s="16">
        <v>29.23</v>
      </c>
      <c r="M136" s="16">
        <v>27.81</v>
      </c>
      <c r="N136" s="18">
        <f t="shared" si="18"/>
        <v>29.115000000000006</v>
      </c>
    </row>
    <row r="137" spans="1:14" ht="15" x14ac:dyDescent="0.25">
      <c r="A137" s="9">
        <v>2018</v>
      </c>
      <c r="B137" s="16">
        <v>27.31</v>
      </c>
      <c r="C137" s="16">
        <v>27.31</v>
      </c>
      <c r="D137" s="16">
        <v>27.91</v>
      </c>
      <c r="E137" s="16">
        <v>28.85</v>
      </c>
      <c r="F137" s="16">
        <v>29.47</v>
      </c>
      <c r="G137" s="16">
        <v>29.44</v>
      </c>
      <c r="H137" s="16">
        <v>28.79</v>
      </c>
      <c r="I137" s="16">
        <v>29.04</v>
      </c>
      <c r="J137" s="16">
        <v>29.53</v>
      </c>
      <c r="K137" s="16">
        <v>29.1</v>
      </c>
      <c r="L137" s="16">
        <v>28.754000000000001</v>
      </c>
      <c r="M137" s="16">
        <v>28.521999999999998</v>
      </c>
      <c r="N137" s="18">
        <f t="shared" si="18"/>
        <v>28.668833333333335</v>
      </c>
    </row>
    <row r="138" spans="1:14" ht="15" x14ac:dyDescent="0.25">
      <c r="A138" s="9">
        <v>2019</v>
      </c>
      <c r="B138" s="16">
        <v>27.561</v>
      </c>
      <c r="C138" s="16">
        <v>27.76</v>
      </c>
      <c r="D138" s="16">
        <v>28.094000000000001</v>
      </c>
      <c r="E138" s="16">
        <v>29.148</v>
      </c>
      <c r="F138" s="16">
        <v>29.672000000000001</v>
      </c>
      <c r="G138" s="16">
        <v>30.103999999999999</v>
      </c>
      <c r="H138" s="16">
        <v>29.126000000000001</v>
      </c>
      <c r="I138" s="16">
        <v>29.398</v>
      </c>
      <c r="J138" s="16">
        <v>29.472999999999999</v>
      </c>
      <c r="K138" s="16">
        <v>29.617000000000001</v>
      </c>
      <c r="L138" s="16">
        <v>29.314</v>
      </c>
      <c r="M138" s="16">
        <v>28.664000000000001</v>
      </c>
      <c r="N138" s="18">
        <f t="shared" si="18"/>
        <v>28.994250000000005</v>
      </c>
    </row>
    <row r="139" spans="1:14" ht="15" x14ac:dyDescent="0.25">
      <c r="A139" s="9">
        <v>2020</v>
      </c>
      <c r="B139" s="16">
        <v>28.25</v>
      </c>
      <c r="C139" s="16">
        <v>28.306000000000001</v>
      </c>
      <c r="D139" s="16">
        <v>28.513999999999999</v>
      </c>
      <c r="E139" s="16">
        <v>29.516999999999999</v>
      </c>
      <c r="F139" s="16"/>
      <c r="G139" s="16"/>
      <c r="H139" s="16"/>
      <c r="I139" s="16"/>
      <c r="J139" s="16"/>
      <c r="K139" s="16"/>
      <c r="L139" s="16"/>
      <c r="M139" s="16"/>
      <c r="N139" s="18"/>
    </row>
    <row r="140" spans="1:14" ht="15" x14ac:dyDescent="0.25">
      <c r="A140" s="7"/>
      <c r="N140" s="19"/>
    </row>
    <row r="141" spans="1:14" ht="15" x14ac:dyDescent="0.25">
      <c r="A141" s="101" t="s">
        <v>18</v>
      </c>
      <c r="B141" s="90">
        <f t="shared" ref="B141:N141" si="19">AVERAGE(B121:B139)</f>
        <v>27.721937499999996</v>
      </c>
      <c r="C141" s="90">
        <f t="shared" si="19"/>
        <v>27.819764705882353</v>
      </c>
      <c r="D141" s="90">
        <f t="shared" si="19"/>
        <v>28.191647058823531</v>
      </c>
      <c r="E141" s="90">
        <f t="shared" si="19"/>
        <v>29.040294117647061</v>
      </c>
      <c r="F141" s="90">
        <f t="shared" si="19"/>
        <v>29.436588235294114</v>
      </c>
      <c r="G141" s="90">
        <f t="shared" si="19"/>
        <v>29.659058823529413</v>
      </c>
      <c r="H141" s="90">
        <f t="shared" si="19"/>
        <v>29.181529411764707</v>
      </c>
      <c r="I141" s="90">
        <f t="shared" si="19"/>
        <v>29.135176470588238</v>
      </c>
      <c r="J141" s="90">
        <f t="shared" si="19"/>
        <v>29.450812500000001</v>
      </c>
      <c r="K141" s="90">
        <f t="shared" si="19"/>
        <v>29.348562500000003</v>
      </c>
      <c r="L141" s="90">
        <f t="shared" si="19"/>
        <v>28.764250000000004</v>
      </c>
      <c r="M141" s="90">
        <f t="shared" si="19"/>
        <v>28.091624999999993</v>
      </c>
      <c r="N141" s="18">
        <f t="shared" si="19"/>
        <v>28.808276262626261</v>
      </c>
    </row>
    <row r="142" spans="1:14" ht="15" x14ac:dyDescent="0.25">
      <c r="A142" s="101" t="s">
        <v>19</v>
      </c>
      <c r="B142" s="90">
        <f t="shared" ref="B142:N142" si="20">STDEV(B121:B139)</f>
        <v>0.40540686867228415</v>
      </c>
      <c r="C142" s="90">
        <f t="shared" si="20"/>
        <v>0.38869131862761108</v>
      </c>
      <c r="D142" s="90">
        <f t="shared" si="20"/>
        <v>0.38666408890283405</v>
      </c>
      <c r="E142" s="90">
        <f t="shared" si="20"/>
        <v>0.41212797840990534</v>
      </c>
      <c r="F142" s="90">
        <f t="shared" si="20"/>
        <v>0.442346450593809</v>
      </c>
      <c r="G142" s="90">
        <f t="shared" si="20"/>
        <v>0.34019488359399153</v>
      </c>
      <c r="H142" s="90">
        <f t="shared" si="20"/>
        <v>0.35789979701849828</v>
      </c>
      <c r="I142" s="90">
        <f t="shared" si="20"/>
        <v>0.33587278754279104</v>
      </c>
      <c r="J142" s="90">
        <f t="shared" si="20"/>
        <v>0.24730796422005211</v>
      </c>
      <c r="K142" s="90">
        <f t="shared" si="20"/>
        <v>0.25484059560177363</v>
      </c>
      <c r="L142" s="90">
        <f t="shared" si="20"/>
        <v>0.54850481614415514</v>
      </c>
      <c r="M142" s="90">
        <f t="shared" si="20"/>
        <v>0.65046945867324668</v>
      </c>
      <c r="N142" s="18">
        <f t="shared" si="20"/>
        <v>0.20807050349026088</v>
      </c>
    </row>
    <row r="143" spans="1:14" ht="15" x14ac:dyDescent="0.25">
      <c r="A143" s="101" t="s">
        <v>20</v>
      </c>
      <c r="B143" s="90">
        <f t="shared" ref="B143:N143" si="21">B142/B141*100</f>
        <v>1.4624045259184508</v>
      </c>
      <c r="C143" s="90">
        <f t="shared" si="21"/>
        <v>1.3971768731222383</v>
      </c>
      <c r="D143" s="90">
        <f t="shared" si="21"/>
        <v>1.3715555110917665</v>
      </c>
      <c r="E143" s="90">
        <f t="shared" si="21"/>
        <v>1.4191591061037687</v>
      </c>
      <c r="F143" s="90">
        <f t="shared" si="21"/>
        <v>1.5027096450785045</v>
      </c>
      <c r="G143" s="90">
        <f t="shared" si="21"/>
        <v>1.1470184728994326</v>
      </c>
      <c r="H143" s="90">
        <f t="shared" si="21"/>
        <v>1.2264600390485663</v>
      </c>
      <c r="I143" s="90">
        <f t="shared" si="21"/>
        <v>1.1528084886729701</v>
      </c>
      <c r="J143" s="90">
        <f t="shared" si="21"/>
        <v>0.83973222884785292</v>
      </c>
      <c r="K143" s="90">
        <f t="shared" si="21"/>
        <v>0.86832394466261709</v>
      </c>
      <c r="L143" s="90">
        <f t="shared" si="21"/>
        <v>1.9068976807813696</v>
      </c>
      <c r="M143" s="90">
        <f t="shared" si="21"/>
        <v>2.3155280574664046</v>
      </c>
      <c r="N143" s="18">
        <f t="shared" si="21"/>
        <v>0.72225947013774039</v>
      </c>
    </row>
    <row r="144" spans="1:14" ht="15" x14ac:dyDescent="0.25">
      <c r="A144" s="101" t="s">
        <v>21</v>
      </c>
      <c r="B144" s="90">
        <f t="shared" ref="B144:N144" si="22">MIN(B121:B139)</f>
        <v>26.99</v>
      </c>
      <c r="C144" s="90">
        <f t="shared" si="22"/>
        <v>27.08</v>
      </c>
      <c r="D144" s="90">
        <f t="shared" si="22"/>
        <v>27.48</v>
      </c>
      <c r="E144" s="90">
        <f t="shared" si="22"/>
        <v>28.4</v>
      </c>
      <c r="F144" s="90">
        <f t="shared" si="22"/>
        <v>28.37</v>
      </c>
      <c r="G144" s="90">
        <f t="shared" si="22"/>
        <v>29.14</v>
      </c>
      <c r="H144" s="90">
        <f t="shared" si="22"/>
        <v>28.3</v>
      </c>
      <c r="I144" s="90">
        <f t="shared" si="22"/>
        <v>28.43</v>
      </c>
      <c r="J144" s="90">
        <f t="shared" si="22"/>
        <v>28.95</v>
      </c>
      <c r="K144" s="90">
        <f t="shared" si="22"/>
        <v>28.88</v>
      </c>
      <c r="L144" s="90">
        <f t="shared" si="22"/>
        <v>28.03</v>
      </c>
      <c r="M144" s="90">
        <f t="shared" si="22"/>
        <v>26.39</v>
      </c>
      <c r="N144" s="18">
        <f t="shared" si="22"/>
        <v>28.528333333333332</v>
      </c>
    </row>
    <row r="145" spans="1:14" ht="15" x14ac:dyDescent="0.25">
      <c r="A145" s="101" t="s">
        <v>22</v>
      </c>
      <c r="B145" s="90">
        <f t="shared" ref="B145:N145" si="23">MAX(B121:B139)</f>
        <v>28.47</v>
      </c>
      <c r="C145" s="90">
        <f t="shared" si="23"/>
        <v>28.44</v>
      </c>
      <c r="D145" s="90">
        <f t="shared" si="23"/>
        <v>28.87</v>
      </c>
      <c r="E145" s="90">
        <f t="shared" si="23"/>
        <v>29.64</v>
      </c>
      <c r="F145" s="90">
        <f t="shared" si="23"/>
        <v>30.18</v>
      </c>
      <c r="G145" s="90">
        <f t="shared" si="23"/>
        <v>30.33</v>
      </c>
      <c r="H145" s="90">
        <f t="shared" si="23"/>
        <v>29.9</v>
      </c>
      <c r="I145" s="90">
        <f t="shared" si="23"/>
        <v>29.69</v>
      </c>
      <c r="J145" s="90">
        <f t="shared" si="23"/>
        <v>29.9</v>
      </c>
      <c r="K145" s="90">
        <f t="shared" si="23"/>
        <v>29.78</v>
      </c>
      <c r="L145" s="90">
        <f t="shared" si="23"/>
        <v>29.78</v>
      </c>
      <c r="M145" s="90">
        <f t="shared" si="23"/>
        <v>29.09</v>
      </c>
      <c r="N145" s="18">
        <f t="shared" si="23"/>
        <v>29.167500000000004</v>
      </c>
    </row>
    <row r="146" spans="1:14" ht="15" x14ac:dyDescent="0.25">
      <c r="A146" s="101" t="s">
        <v>23</v>
      </c>
      <c r="B146" s="90">
        <f t="shared" ref="B146:N146" si="24">QUARTILE(B121:B139,1)</f>
        <v>27.3475</v>
      </c>
      <c r="C146" s="90">
        <f t="shared" si="24"/>
        <v>27.53</v>
      </c>
      <c r="D146" s="90">
        <f t="shared" si="24"/>
        <v>27.91</v>
      </c>
      <c r="E146" s="90">
        <f t="shared" si="24"/>
        <v>28.76</v>
      </c>
      <c r="F146" s="90">
        <f t="shared" si="24"/>
        <v>29.17</v>
      </c>
      <c r="G146" s="90">
        <f t="shared" si="24"/>
        <v>29.44</v>
      </c>
      <c r="H146" s="90">
        <f t="shared" si="24"/>
        <v>29.05</v>
      </c>
      <c r="I146" s="90">
        <f t="shared" si="24"/>
        <v>28.92</v>
      </c>
      <c r="J146" s="90">
        <f t="shared" si="24"/>
        <v>29.3125</v>
      </c>
      <c r="K146" s="90">
        <f t="shared" si="24"/>
        <v>29.192499999999999</v>
      </c>
      <c r="L146" s="90">
        <f t="shared" si="24"/>
        <v>28.362499999999997</v>
      </c>
      <c r="M146" s="90">
        <f t="shared" si="24"/>
        <v>27.747499999999999</v>
      </c>
      <c r="N146" s="18">
        <f t="shared" si="24"/>
        <v>28.66941666666667</v>
      </c>
    </row>
    <row r="147" spans="1:14" ht="15" x14ac:dyDescent="0.25">
      <c r="A147" s="101" t="s">
        <v>24</v>
      </c>
      <c r="B147" s="90">
        <f t="shared" ref="B147:N147" si="25">QUARTILE(B121:B139,2)</f>
        <v>27.704999999999998</v>
      </c>
      <c r="C147" s="90">
        <f t="shared" si="25"/>
        <v>27.89</v>
      </c>
      <c r="D147" s="90">
        <f t="shared" si="25"/>
        <v>28.2</v>
      </c>
      <c r="E147" s="90">
        <f t="shared" si="25"/>
        <v>29.03</v>
      </c>
      <c r="F147" s="90">
        <f t="shared" si="25"/>
        <v>29.48</v>
      </c>
      <c r="G147" s="90">
        <f t="shared" si="25"/>
        <v>29.59</v>
      </c>
      <c r="H147" s="90">
        <f t="shared" si="25"/>
        <v>29.126000000000001</v>
      </c>
      <c r="I147" s="90">
        <f t="shared" si="25"/>
        <v>29.15</v>
      </c>
      <c r="J147" s="90">
        <f t="shared" si="25"/>
        <v>29.476500000000001</v>
      </c>
      <c r="K147" s="90">
        <f t="shared" si="25"/>
        <v>29.29</v>
      </c>
      <c r="L147" s="90">
        <f t="shared" si="25"/>
        <v>28.707000000000001</v>
      </c>
      <c r="M147" s="90">
        <f t="shared" si="25"/>
        <v>28.18</v>
      </c>
      <c r="N147" s="18">
        <f t="shared" si="25"/>
        <v>28.774166666666662</v>
      </c>
    </row>
    <row r="148" spans="1:14" ht="15" x14ac:dyDescent="0.25">
      <c r="A148" s="101" t="s">
        <v>25</v>
      </c>
      <c r="B148" s="90">
        <f t="shared" ref="B148:N148" si="26">QUARTILE(B121:B139,3)</f>
        <v>28.009999999999998</v>
      </c>
      <c r="C148" s="90">
        <f t="shared" si="26"/>
        <v>28.17</v>
      </c>
      <c r="D148" s="90">
        <f t="shared" si="26"/>
        <v>28.49</v>
      </c>
      <c r="E148" s="90">
        <f t="shared" si="26"/>
        <v>29.48</v>
      </c>
      <c r="F148" s="90">
        <f t="shared" si="26"/>
        <v>29.672000000000001</v>
      </c>
      <c r="G148" s="90">
        <f t="shared" si="26"/>
        <v>29.85</v>
      </c>
      <c r="H148" s="90">
        <f t="shared" si="26"/>
        <v>29.39</v>
      </c>
      <c r="I148" s="90">
        <f t="shared" si="26"/>
        <v>29.398</v>
      </c>
      <c r="J148" s="90">
        <f t="shared" si="26"/>
        <v>29.58</v>
      </c>
      <c r="K148" s="90">
        <f t="shared" si="26"/>
        <v>29.547499999999999</v>
      </c>
      <c r="L148" s="90">
        <f t="shared" si="26"/>
        <v>29.251000000000001</v>
      </c>
      <c r="M148" s="90">
        <f t="shared" si="26"/>
        <v>28.520499999999998</v>
      </c>
      <c r="N148" s="18">
        <f t="shared" si="26"/>
        <v>28.95667045454546</v>
      </c>
    </row>
    <row r="149" spans="1:14" x14ac:dyDescent="0.2">
      <c r="A149" s="71" t="s">
        <v>159</v>
      </c>
    </row>
    <row r="151" spans="1:14" ht="15.75" x14ac:dyDescent="0.25">
      <c r="A151" s="12" t="s">
        <v>101</v>
      </c>
    </row>
    <row r="152" spans="1:14" ht="15.75" x14ac:dyDescent="0.25">
      <c r="A152" s="4" t="s">
        <v>15</v>
      </c>
      <c r="B152" s="74" t="s">
        <v>2</v>
      </c>
      <c r="C152" s="74" t="s">
        <v>3</v>
      </c>
      <c r="D152" s="74" t="s">
        <v>4</v>
      </c>
      <c r="E152" s="74" t="s">
        <v>5</v>
      </c>
      <c r="F152" s="74" t="s">
        <v>6</v>
      </c>
      <c r="G152" s="74" t="s">
        <v>16</v>
      </c>
      <c r="H152" s="74" t="s">
        <v>17</v>
      </c>
      <c r="I152" s="74" t="s">
        <v>7</v>
      </c>
      <c r="J152" s="74" t="s">
        <v>8</v>
      </c>
      <c r="K152" s="74" t="s">
        <v>9</v>
      </c>
      <c r="L152" s="74" t="s">
        <v>10</v>
      </c>
      <c r="M152" s="74" t="s">
        <v>11</v>
      </c>
      <c r="N152" s="6" t="s">
        <v>1</v>
      </c>
    </row>
    <row r="153" spans="1:14" ht="15" x14ac:dyDescent="0.25">
      <c r="A153" s="9">
        <v>1989</v>
      </c>
      <c r="B153" s="16"/>
      <c r="C153" s="16">
        <v>26.47</v>
      </c>
      <c r="D153" s="16">
        <v>27.12</v>
      </c>
      <c r="E153" s="16">
        <v>27.63</v>
      </c>
      <c r="F153" s="16"/>
      <c r="G153" s="16">
        <v>27.95</v>
      </c>
      <c r="H153" s="16">
        <v>27.95</v>
      </c>
      <c r="I153" s="16">
        <v>27.84</v>
      </c>
      <c r="J153" s="16">
        <v>28.32</v>
      </c>
      <c r="K153" s="16">
        <v>28.21</v>
      </c>
      <c r="L153" s="16">
        <v>28</v>
      </c>
      <c r="M153" s="16">
        <v>27.63</v>
      </c>
      <c r="N153" s="18"/>
    </row>
    <row r="154" spans="1:14" ht="15" x14ac:dyDescent="0.25">
      <c r="A154" s="9">
        <v>1990</v>
      </c>
      <c r="B154" s="16">
        <v>26.98</v>
      </c>
      <c r="C154" s="16">
        <v>26.79</v>
      </c>
      <c r="D154" s="16">
        <v>26.74</v>
      </c>
      <c r="E154" s="16">
        <v>27.94</v>
      </c>
      <c r="F154" s="16">
        <v>27.74</v>
      </c>
      <c r="G154" s="16">
        <v>28.25</v>
      </c>
      <c r="H154" s="16">
        <v>28.23</v>
      </c>
      <c r="I154" s="16">
        <v>28.1</v>
      </c>
      <c r="J154" s="16">
        <v>28.45</v>
      </c>
      <c r="K154" s="16">
        <v>28.58</v>
      </c>
      <c r="L154" s="16">
        <v>28.52</v>
      </c>
      <c r="M154" s="16">
        <v>27.77</v>
      </c>
      <c r="N154" s="18">
        <f t="shared" ref="N154:N182" si="27">AVERAGE(B154:M154)</f>
        <v>27.840833333333325</v>
      </c>
    </row>
    <row r="155" spans="1:14" ht="15" x14ac:dyDescent="0.25">
      <c r="A155" s="9">
        <v>1991</v>
      </c>
      <c r="B155" s="16">
        <v>27.65</v>
      </c>
      <c r="C155" s="16">
        <v>26.8</v>
      </c>
      <c r="D155" s="16">
        <v>27.73</v>
      </c>
      <c r="E155" s="16">
        <v>28.52</v>
      </c>
      <c r="F155" s="16">
        <v>28.37</v>
      </c>
      <c r="G155" s="16">
        <v>29.23</v>
      </c>
      <c r="H155" s="16">
        <v>28.85</v>
      </c>
      <c r="I155" s="16">
        <v>28.06</v>
      </c>
      <c r="J155" s="16">
        <v>28.28</v>
      </c>
      <c r="K155" s="16">
        <v>28.53</v>
      </c>
      <c r="L155" s="16">
        <v>27.72</v>
      </c>
      <c r="M155" s="16">
        <v>26.89</v>
      </c>
      <c r="N155" s="18">
        <f t="shared" si="27"/>
        <v>28.052499999999998</v>
      </c>
    </row>
    <row r="156" spans="1:14" ht="15" x14ac:dyDescent="0.25">
      <c r="A156" s="9">
        <v>1992</v>
      </c>
      <c r="B156" s="16">
        <v>26.6</v>
      </c>
      <c r="C156" s="16">
        <v>27.89</v>
      </c>
      <c r="D156" s="16">
        <v>27.89</v>
      </c>
      <c r="E156" s="16">
        <v>28.53</v>
      </c>
      <c r="F156" s="16">
        <v>28.24</v>
      </c>
      <c r="G156" s="16">
        <v>29.7</v>
      </c>
      <c r="H156" s="16">
        <v>28.94</v>
      </c>
      <c r="I156" s="16">
        <v>28.15</v>
      </c>
      <c r="J156" s="16">
        <v>28.3</v>
      </c>
      <c r="K156" s="16">
        <v>28.6</v>
      </c>
      <c r="L156" s="16">
        <v>28.4</v>
      </c>
      <c r="M156" s="16">
        <v>28.47</v>
      </c>
      <c r="N156" s="18">
        <f t="shared" si="27"/>
        <v>28.30916666666667</v>
      </c>
    </row>
    <row r="157" spans="1:14" ht="15" x14ac:dyDescent="0.25">
      <c r="A157" s="9">
        <v>1993</v>
      </c>
      <c r="B157" s="16">
        <v>28.04</v>
      </c>
      <c r="C157" s="16">
        <v>27.97</v>
      </c>
      <c r="D157" s="16">
        <v>28.3</v>
      </c>
      <c r="E157" s="16">
        <v>29.06</v>
      </c>
      <c r="F157" s="16">
        <v>29.56</v>
      </c>
      <c r="G157" s="16">
        <v>29.7</v>
      </c>
      <c r="H157" s="16">
        <v>29.14</v>
      </c>
      <c r="I157" s="16">
        <v>29.09</v>
      </c>
      <c r="J157" s="16">
        <v>28.78</v>
      </c>
      <c r="K157" s="16">
        <v>29.25</v>
      </c>
      <c r="L157" s="16">
        <v>28.54</v>
      </c>
      <c r="M157" s="16">
        <v>28.1</v>
      </c>
      <c r="N157" s="18">
        <f t="shared" si="27"/>
        <v>28.794166666666669</v>
      </c>
    </row>
    <row r="158" spans="1:14" ht="15" x14ac:dyDescent="0.25">
      <c r="A158" s="9">
        <v>1994</v>
      </c>
      <c r="B158" s="16">
        <v>27.89</v>
      </c>
      <c r="C158" s="16">
        <v>27.85</v>
      </c>
      <c r="D158" s="16">
        <v>28.12</v>
      </c>
      <c r="E158" s="16">
        <v>28.38</v>
      </c>
      <c r="F158" s="16">
        <v>28.83</v>
      </c>
      <c r="G158" s="16">
        <v>29.02</v>
      </c>
      <c r="H158" s="16">
        <v>28.48</v>
      </c>
      <c r="I158" s="16">
        <v>28.35</v>
      </c>
      <c r="J158" s="16">
        <v>28.43</v>
      </c>
      <c r="K158" s="16">
        <v>29.41</v>
      </c>
      <c r="L158" s="16">
        <v>28.93</v>
      </c>
      <c r="M158" s="16">
        <v>28.42</v>
      </c>
      <c r="N158" s="18">
        <f t="shared" si="27"/>
        <v>28.509166666666669</v>
      </c>
    </row>
    <row r="159" spans="1:14" ht="15" x14ac:dyDescent="0.25">
      <c r="A159" s="9">
        <v>1995</v>
      </c>
      <c r="B159" s="16">
        <v>27.69</v>
      </c>
      <c r="C159" s="16">
        <v>27.4</v>
      </c>
      <c r="D159" s="16">
        <v>28.09</v>
      </c>
      <c r="E159" s="16">
        <v>28.72</v>
      </c>
      <c r="F159" s="16">
        <v>29.32</v>
      </c>
      <c r="G159" s="16">
        <v>29.53</v>
      </c>
      <c r="H159" s="16">
        <v>29.18</v>
      </c>
      <c r="I159" s="16">
        <v>29.6</v>
      </c>
      <c r="J159" s="16">
        <v>30.18</v>
      </c>
      <c r="K159" s="16">
        <v>29.84</v>
      </c>
      <c r="L159" s="16">
        <v>29.23</v>
      </c>
      <c r="M159" s="16">
        <v>28.56</v>
      </c>
      <c r="N159" s="18">
        <f t="shared" si="27"/>
        <v>28.944999999999997</v>
      </c>
    </row>
    <row r="160" spans="1:14" ht="15" x14ac:dyDescent="0.25">
      <c r="A160" s="9">
        <v>1996</v>
      </c>
      <c r="B160" s="16">
        <v>28</v>
      </c>
      <c r="C160" s="16">
        <v>27.76</v>
      </c>
      <c r="D160" s="16">
        <v>28.34</v>
      </c>
      <c r="E160" s="16">
        <v>28.66</v>
      </c>
      <c r="F160" s="16">
        <v>28.96</v>
      </c>
      <c r="G160" s="16">
        <v>29.15</v>
      </c>
      <c r="H160" s="16">
        <v>28.92</v>
      </c>
      <c r="I160" s="16">
        <v>28.65</v>
      </c>
      <c r="J160" s="16">
        <v>29.48</v>
      </c>
      <c r="K160" s="16">
        <v>29.42</v>
      </c>
      <c r="L160" s="16">
        <v>28.54</v>
      </c>
      <c r="M160" s="16">
        <v>27.45</v>
      </c>
      <c r="N160" s="18">
        <f t="shared" si="27"/>
        <v>28.610833333333336</v>
      </c>
    </row>
    <row r="161" spans="1:14" ht="15" x14ac:dyDescent="0.25">
      <c r="A161" s="9">
        <v>1997</v>
      </c>
      <c r="B161" s="16">
        <v>27.84</v>
      </c>
      <c r="C161" s="16">
        <v>27.67</v>
      </c>
      <c r="D161" s="16">
        <v>27.73</v>
      </c>
      <c r="E161" s="16">
        <v>28.33</v>
      </c>
      <c r="F161" s="16">
        <v>28.82</v>
      </c>
      <c r="G161" s="16">
        <v>29.36</v>
      </c>
      <c r="H161" s="16">
        <v>29.6</v>
      </c>
      <c r="I161" s="16">
        <v>29.59</v>
      </c>
      <c r="J161" s="16">
        <v>29.65</v>
      </c>
      <c r="K161" s="16">
        <v>29.99</v>
      </c>
      <c r="L161" s="16">
        <v>29.18</v>
      </c>
      <c r="M161" s="16">
        <v>29.16</v>
      </c>
      <c r="N161" s="18">
        <f t="shared" si="27"/>
        <v>28.91</v>
      </c>
    </row>
    <row r="162" spans="1:14" ht="15" x14ac:dyDescent="0.25">
      <c r="A162" s="9">
        <v>1998</v>
      </c>
      <c r="B162" s="16">
        <v>28.6</v>
      </c>
      <c r="C162" s="16">
        <v>28.79</v>
      </c>
      <c r="D162" s="16">
        <v>29.16</v>
      </c>
      <c r="E162" s="16">
        <v>29.48</v>
      </c>
      <c r="F162" s="16">
        <v>29.32</v>
      </c>
      <c r="G162" s="16">
        <v>29.8</v>
      </c>
      <c r="H162" s="16">
        <v>29.4</v>
      </c>
      <c r="I162" s="16">
        <v>29.31</v>
      </c>
      <c r="J162" s="16">
        <v>29.8</v>
      </c>
      <c r="K162" s="16">
        <v>30.18</v>
      </c>
      <c r="L162" s="16">
        <v>29.49</v>
      </c>
      <c r="M162" s="16">
        <v>28.27</v>
      </c>
      <c r="N162" s="18">
        <f t="shared" si="27"/>
        <v>29.3</v>
      </c>
    </row>
    <row r="163" spans="1:14" ht="15" x14ac:dyDescent="0.25">
      <c r="A163" s="9">
        <v>1999</v>
      </c>
      <c r="B163" s="16">
        <v>28.09</v>
      </c>
      <c r="C163" s="16">
        <v>27.69</v>
      </c>
      <c r="D163" s="16">
        <v>28.14</v>
      </c>
      <c r="E163" s="16">
        <v>28.53</v>
      </c>
      <c r="F163" s="16">
        <v>29.25</v>
      </c>
      <c r="G163" s="16">
        <v>29.2</v>
      </c>
      <c r="H163" s="16">
        <v>28.92</v>
      </c>
      <c r="I163" s="16">
        <v>28.83</v>
      </c>
      <c r="J163" s="16">
        <v>29.6</v>
      </c>
      <c r="K163" s="16">
        <v>29.38</v>
      </c>
      <c r="L163" s="16">
        <v>28.36</v>
      </c>
      <c r="M163" s="16">
        <v>27.05</v>
      </c>
      <c r="N163" s="18">
        <f t="shared" si="27"/>
        <v>28.58666666666667</v>
      </c>
    </row>
    <row r="164" spans="1:14" ht="15" x14ac:dyDescent="0.25">
      <c r="A164" s="9">
        <v>2000</v>
      </c>
      <c r="B164" s="16">
        <v>26.85</v>
      </c>
      <c r="C164" s="16">
        <v>26.94</v>
      </c>
      <c r="D164" s="16">
        <v>27.27</v>
      </c>
      <c r="E164" s="16">
        <v>28.08</v>
      </c>
      <c r="F164" s="16">
        <v>28.5</v>
      </c>
      <c r="G164" s="16">
        <v>28.81</v>
      </c>
      <c r="H164" s="16">
        <v>28.3</v>
      </c>
      <c r="I164" s="16">
        <v>28.57</v>
      </c>
      <c r="J164" s="16">
        <v>29.19</v>
      </c>
      <c r="K164" s="16">
        <v>28.98</v>
      </c>
      <c r="L164" s="16">
        <v>29.06</v>
      </c>
      <c r="M164" s="16">
        <v>28.25</v>
      </c>
      <c r="N164" s="18">
        <f t="shared" si="27"/>
        <v>28.233333333333334</v>
      </c>
    </row>
    <row r="165" spans="1:14" ht="15" x14ac:dyDescent="0.25">
      <c r="A165" s="9">
        <v>2001</v>
      </c>
      <c r="B165" s="16">
        <v>27.57</v>
      </c>
      <c r="C165" s="16">
        <v>27.23</v>
      </c>
      <c r="D165" s="16">
        <v>27.67</v>
      </c>
      <c r="E165" s="16">
        <v>27.81</v>
      </c>
      <c r="F165" s="16">
        <v>28.6</v>
      </c>
      <c r="G165" s="16">
        <v>29.2</v>
      </c>
      <c r="H165" s="16">
        <v>28.43</v>
      </c>
      <c r="I165" s="16">
        <v>28.89</v>
      </c>
      <c r="J165" s="16">
        <v>29.11</v>
      </c>
      <c r="K165" s="16">
        <v>29.42</v>
      </c>
      <c r="L165" s="16">
        <v>28.41</v>
      </c>
      <c r="M165" s="16">
        <v>27.66</v>
      </c>
      <c r="N165" s="18">
        <f t="shared" si="27"/>
        <v>28.333333333333339</v>
      </c>
    </row>
    <row r="166" spans="1:14" ht="15" x14ac:dyDescent="0.25">
      <c r="A166" s="9">
        <v>2002</v>
      </c>
      <c r="B166" s="16">
        <v>27.87</v>
      </c>
      <c r="C166" s="16">
        <v>27.81</v>
      </c>
      <c r="D166" s="16">
        <v>27.92</v>
      </c>
      <c r="E166" s="16">
        <v>28.33</v>
      </c>
      <c r="F166" s="16">
        <v>28.61</v>
      </c>
      <c r="G166" s="16">
        <v>29.48</v>
      </c>
      <c r="H166" s="16">
        <v>29.05</v>
      </c>
      <c r="I166" s="16">
        <v>28.71</v>
      </c>
      <c r="J166" s="16">
        <v>29.38</v>
      </c>
      <c r="K166" s="16">
        <v>29.32</v>
      </c>
      <c r="L166" s="16">
        <v>28.81</v>
      </c>
      <c r="M166" s="16">
        <v>28.35</v>
      </c>
      <c r="N166" s="18">
        <f t="shared" si="27"/>
        <v>28.63666666666667</v>
      </c>
    </row>
    <row r="167" spans="1:14" ht="15" x14ac:dyDescent="0.25">
      <c r="A167" s="9">
        <v>2003</v>
      </c>
      <c r="B167" s="16">
        <v>27.95</v>
      </c>
      <c r="C167" s="16">
        <v>28.13</v>
      </c>
      <c r="D167" s="16">
        <v>28.34</v>
      </c>
      <c r="E167" s="16">
        <v>29.1</v>
      </c>
      <c r="F167" s="16">
        <v>29.26</v>
      </c>
      <c r="G167" s="16">
        <v>29.1</v>
      </c>
      <c r="H167" s="16">
        <v>28.49</v>
      </c>
      <c r="I167" s="16">
        <v>28.4</v>
      </c>
      <c r="J167" s="16">
        <v>29.36</v>
      </c>
      <c r="K167" s="16">
        <v>29.92</v>
      </c>
      <c r="L167" s="16">
        <v>29.47</v>
      </c>
      <c r="M167" s="16">
        <v>28.18</v>
      </c>
      <c r="N167" s="18">
        <f t="shared" si="27"/>
        <v>28.808333333333334</v>
      </c>
    </row>
    <row r="168" spans="1:14" ht="15" x14ac:dyDescent="0.25">
      <c r="A168" s="9">
        <v>2004</v>
      </c>
      <c r="B168" s="16">
        <v>27.93</v>
      </c>
      <c r="C168" s="16">
        <v>28.33</v>
      </c>
      <c r="D168" s="16">
        <v>27.86</v>
      </c>
      <c r="E168" s="16">
        <v>28.62</v>
      </c>
      <c r="F168" s="16">
        <v>28.71</v>
      </c>
      <c r="G168" s="16">
        <v>29.01</v>
      </c>
      <c r="H168" s="16">
        <v>28.47</v>
      </c>
      <c r="I168" s="16">
        <v>28.85</v>
      </c>
      <c r="J168" s="16">
        <v>29.15</v>
      </c>
      <c r="K168" s="16">
        <v>29.97</v>
      </c>
      <c r="L168" s="16">
        <v>28.89</v>
      </c>
      <c r="M168" s="16">
        <v>28.21</v>
      </c>
      <c r="N168" s="18">
        <f t="shared" si="27"/>
        <v>28.666666666666661</v>
      </c>
    </row>
    <row r="169" spans="1:14" ht="15" x14ac:dyDescent="0.25">
      <c r="A169" s="9">
        <v>2005</v>
      </c>
      <c r="B169" s="16">
        <v>27.43</v>
      </c>
      <c r="C169" s="16">
        <v>27.09</v>
      </c>
      <c r="D169" s="16">
        <v>29.04</v>
      </c>
      <c r="E169" s="16">
        <v>29.2</v>
      </c>
      <c r="F169" s="16">
        <v>29.56</v>
      </c>
      <c r="G169" s="16">
        <v>30.06</v>
      </c>
      <c r="H169" s="16">
        <v>30.4</v>
      </c>
      <c r="I169" s="16">
        <v>29.57</v>
      </c>
      <c r="J169" s="16">
        <v>29.62</v>
      </c>
      <c r="K169" s="16">
        <v>29.75</v>
      </c>
      <c r="L169" s="16">
        <v>28.79</v>
      </c>
      <c r="M169" s="16">
        <v>28.39</v>
      </c>
      <c r="N169" s="18">
        <f t="shared" si="27"/>
        <v>29.074999999999999</v>
      </c>
    </row>
    <row r="170" spans="1:14" ht="15" x14ac:dyDescent="0.25">
      <c r="A170" s="9">
        <v>2006</v>
      </c>
      <c r="B170" s="16">
        <v>28.27</v>
      </c>
      <c r="C170" s="16">
        <v>27.78</v>
      </c>
      <c r="D170" s="16">
        <v>28</v>
      </c>
      <c r="E170" s="16">
        <v>28.49</v>
      </c>
      <c r="F170" s="16">
        <v>29.13</v>
      </c>
      <c r="G170" s="16">
        <v>29.07</v>
      </c>
      <c r="H170" s="16">
        <v>29.28</v>
      </c>
      <c r="I170" s="16">
        <v>29</v>
      </c>
      <c r="J170" s="16">
        <v>29.42</v>
      </c>
      <c r="K170" s="16">
        <v>29.51</v>
      </c>
      <c r="L170" s="16">
        <v>29.2</v>
      </c>
      <c r="M170" s="16">
        <v>28.74</v>
      </c>
      <c r="N170" s="18">
        <f t="shared" si="27"/>
        <v>28.824166666666667</v>
      </c>
    </row>
    <row r="171" spans="1:14" ht="15" x14ac:dyDescent="0.25">
      <c r="A171" s="9">
        <v>2007</v>
      </c>
      <c r="B171" s="16">
        <v>27.92</v>
      </c>
      <c r="C171" s="16">
        <v>27.99</v>
      </c>
      <c r="D171" s="16">
        <v>28.39</v>
      </c>
      <c r="E171" s="16">
        <v>29</v>
      </c>
      <c r="F171" s="16">
        <v>29.65</v>
      </c>
      <c r="G171" s="16">
        <v>29.64</v>
      </c>
      <c r="H171" s="16">
        <v>29.06</v>
      </c>
      <c r="I171" s="16">
        <v>29.27</v>
      </c>
      <c r="J171" s="16">
        <v>29.66</v>
      </c>
      <c r="K171" s="16">
        <v>29.59</v>
      </c>
      <c r="L171" s="16">
        <v>28.4</v>
      </c>
      <c r="M171" s="16">
        <v>27.86</v>
      </c>
      <c r="N171" s="18">
        <f t="shared" si="27"/>
        <v>28.869166666666661</v>
      </c>
    </row>
    <row r="172" spans="1:14" ht="15" x14ac:dyDescent="0.25">
      <c r="A172" s="9">
        <v>2008</v>
      </c>
      <c r="B172" s="16">
        <v>27.56</v>
      </c>
      <c r="C172" s="16">
        <v>27.76</v>
      </c>
      <c r="D172" s="16">
        <v>28.05</v>
      </c>
      <c r="E172" s="16">
        <v>28.64</v>
      </c>
      <c r="F172" s="16">
        <v>28.5</v>
      </c>
      <c r="G172" s="16">
        <v>28.87</v>
      </c>
      <c r="H172" s="16">
        <v>28.88</v>
      </c>
      <c r="I172" s="16">
        <v>28.87</v>
      </c>
      <c r="J172" s="16">
        <v>29.76</v>
      </c>
      <c r="K172" s="16">
        <v>29.78</v>
      </c>
      <c r="L172" s="16">
        <v>28.69</v>
      </c>
      <c r="M172" s="16">
        <v>27.93</v>
      </c>
      <c r="N172" s="18">
        <f t="shared" si="27"/>
        <v>28.607499999999998</v>
      </c>
    </row>
    <row r="173" spans="1:14" ht="15" x14ac:dyDescent="0.25">
      <c r="A173" s="9">
        <v>2009</v>
      </c>
      <c r="B173" s="16">
        <v>27.55</v>
      </c>
      <c r="C173" s="16">
        <v>27.19</v>
      </c>
      <c r="D173" s="16">
        <v>27.36</v>
      </c>
      <c r="E173" s="16">
        <v>28.35</v>
      </c>
      <c r="F173" s="16">
        <v>28.93</v>
      </c>
      <c r="G173" s="16">
        <v>29.48</v>
      </c>
      <c r="H173" s="16">
        <v>29.13</v>
      </c>
      <c r="I173" s="16">
        <v>28.96</v>
      </c>
      <c r="J173" s="16">
        <v>29.56</v>
      </c>
      <c r="K173" s="16">
        <v>29.51</v>
      </c>
      <c r="L173" s="16">
        <v>28.67</v>
      </c>
      <c r="M173" s="16">
        <v>28.72</v>
      </c>
      <c r="N173" s="18">
        <f t="shared" si="27"/>
        <v>28.617499999999996</v>
      </c>
    </row>
    <row r="174" spans="1:14" ht="15" x14ac:dyDescent="0.25">
      <c r="A174" s="9">
        <v>2010</v>
      </c>
      <c r="B174" s="16">
        <v>28.18</v>
      </c>
      <c r="C174" s="16">
        <v>28.52</v>
      </c>
      <c r="D174" s="16">
        <v>28.47</v>
      </c>
      <c r="E174" s="16">
        <v>29.27</v>
      </c>
      <c r="F174" s="16">
        <v>29.47</v>
      </c>
      <c r="G174" s="16">
        <v>29.75</v>
      </c>
      <c r="H174" s="16">
        <v>29.64</v>
      </c>
      <c r="I174" s="16">
        <v>29.93</v>
      </c>
      <c r="J174" s="16">
        <v>29.85</v>
      </c>
      <c r="K174" s="16">
        <v>29.26</v>
      </c>
      <c r="L174" s="16">
        <v>28.32</v>
      </c>
      <c r="M174" s="16">
        <v>26.69</v>
      </c>
      <c r="N174" s="18">
        <f t="shared" si="27"/>
        <v>28.945833333333336</v>
      </c>
    </row>
    <row r="175" spans="1:14" ht="15" x14ac:dyDescent="0.25">
      <c r="A175" s="9">
        <v>2011</v>
      </c>
      <c r="B175" s="16">
        <v>27.23</v>
      </c>
      <c r="C175" s="16">
        <v>27.93</v>
      </c>
      <c r="D175" s="16">
        <v>28.08</v>
      </c>
      <c r="E175" s="16">
        <v>28.68</v>
      </c>
      <c r="F175" s="16">
        <v>29.27</v>
      </c>
      <c r="G175" s="16">
        <v>29.62</v>
      </c>
      <c r="H175" s="16">
        <v>29.42</v>
      </c>
      <c r="I175" s="16">
        <v>29.43</v>
      </c>
      <c r="J175" s="16">
        <v>30.08</v>
      </c>
      <c r="K175" s="16">
        <v>29.81</v>
      </c>
      <c r="L175" s="16">
        <v>28.63</v>
      </c>
      <c r="M175" s="16">
        <v>27.63</v>
      </c>
      <c r="N175" s="18">
        <f t="shared" si="27"/>
        <v>28.817499999999999</v>
      </c>
    </row>
    <row r="176" spans="1:14" ht="15" x14ac:dyDescent="0.25">
      <c r="A176" s="9">
        <v>2012</v>
      </c>
      <c r="B176" s="16">
        <v>27.74</v>
      </c>
      <c r="C176" s="16">
        <v>27.82</v>
      </c>
      <c r="D176" s="16">
        <v>27.71</v>
      </c>
      <c r="E176" s="16">
        <v>28.79</v>
      </c>
      <c r="F176" s="16">
        <v>29.32</v>
      </c>
      <c r="G176" s="16">
        <v>29.84</v>
      </c>
      <c r="H176" s="16">
        <v>29.01</v>
      </c>
      <c r="I176" s="16">
        <v>28.82</v>
      </c>
      <c r="J176" s="16">
        <v>29.19</v>
      </c>
      <c r="K176" s="16">
        <v>29.3</v>
      </c>
      <c r="L176" s="16">
        <v>28.13</v>
      </c>
      <c r="M176" s="16">
        <v>27.88</v>
      </c>
      <c r="N176" s="18">
        <f t="shared" si="27"/>
        <v>28.629166666666666</v>
      </c>
    </row>
    <row r="177" spans="1:14" ht="15" x14ac:dyDescent="0.25">
      <c r="A177" s="9">
        <v>2013</v>
      </c>
      <c r="B177" s="16">
        <v>27.95</v>
      </c>
      <c r="C177" s="16">
        <v>28.04</v>
      </c>
      <c r="D177" s="16">
        <v>27.88</v>
      </c>
      <c r="E177" s="16">
        <v>28.98</v>
      </c>
      <c r="F177" s="16">
        <v>29.02</v>
      </c>
      <c r="G177" s="16">
        <v>29.16</v>
      </c>
      <c r="H177" s="16">
        <v>29.06</v>
      </c>
      <c r="I177" s="16">
        <v>29.05</v>
      </c>
      <c r="J177" s="16">
        <v>29.73</v>
      </c>
      <c r="K177" s="16">
        <v>29.78</v>
      </c>
      <c r="L177" s="16">
        <v>29.65</v>
      </c>
      <c r="M177" s="16">
        <v>28.89</v>
      </c>
      <c r="N177" s="18">
        <f t="shared" si="27"/>
        <v>28.932499999999994</v>
      </c>
    </row>
    <row r="178" spans="1:14" ht="15" x14ac:dyDescent="0.25">
      <c r="A178" s="9">
        <v>2014</v>
      </c>
      <c r="B178" s="16">
        <v>28.2</v>
      </c>
      <c r="C178" s="16">
        <v>28.03</v>
      </c>
      <c r="D178" s="16">
        <v>28.38</v>
      </c>
      <c r="E178" s="16">
        <v>28.75</v>
      </c>
      <c r="F178" s="16">
        <v>29.28</v>
      </c>
      <c r="G178" s="16">
        <v>29.24</v>
      </c>
      <c r="H178" s="16">
        <v>29.06</v>
      </c>
      <c r="I178" s="16">
        <v>28.82</v>
      </c>
      <c r="J178" s="16">
        <v>29.13</v>
      </c>
      <c r="K178" s="16">
        <v>29.03</v>
      </c>
      <c r="L178" s="16">
        <v>28.66</v>
      </c>
      <c r="M178" s="16">
        <v>27.79</v>
      </c>
      <c r="N178" s="18">
        <f t="shared" si="27"/>
        <v>28.697500000000002</v>
      </c>
    </row>
    <row r="179" spans="1:14" ht="15" x14ac:dyDescent="0.25">
      <c r="A179" s="9">
        <v>2015</v>
      </c>
      <c r="B179" s="16">
        <v>28.06</v>
      </c>
      <c r="C179" s="16">
        <v>28.14</v>
      </c>
      <c r="D179" s="16">
        <v>28.15</v>
      </c>
      <c r="E179" s="16">
        <v>28.88</v>
      </c>
      <c r="F179" s="16">
        <v>29</v>
      </c>
      <c r="G179" s="16">
        <v>29.76</v>
      </c>
      <c r="H179" s="16">
        <v>29.11</v>
      </c>
      <c r="I179" s="16">
        <v>29.25</v>
      </c>
      <c r="J179" s="16">
        <v>29.56</v>
      </c>
      <c r="K179" s="16">
        <v>30.49</v>
      </c>
      <c r="L179" s="16">
        <v>30.18</v>
      </c>
      <c r="M179" s="16">
        <v>29.46</v>
      </c>
      <c r="N179" s="18">
        <f t="shared" si="27"/>
        <v>29.169999999999998</v>
      </c>
    </row>
    <row r="180" spans="1:14" ht="15" x14ac:dyDescent="0.25">
      <c r="A180" s="9">
        <v>2016</v>
      </c>
      <c r="B180" s="16">
        <v>28.97</v>
      </c>
      <c r="C180" s="16">
        <v>28.23</v>
      </c>
      <c r="D180" s="16">
        <v>28.69</v>
      </c>
      <c r="E180" s="16">
        <v>29.61</v>
      </c>
      <c r="F180" s="16">
        <v>30.09</v>
      </c>
      <c r="G180" s="16">
        <v>30.37</v>
      </c>
      <c r="H180" s="16">
        <v>29.3</v>
      </c>
      <c r="I180" s="16">
        <v>29.54</v>
      </c>
      <c r="J180" s="16">
        <v>29.9</v>
      </c>
      <c r="K180" s="16">
        <v>29.9</v>
      </c>
      <c r="L180" s="16">
        <v>29.32</v>
      </c>
      <c r="M180" s="16">
        <v>28.78</v>
      </c>
      <c r="N180" s="18">
        <f t="shared" si="27"/>
        <v>29.391666666666662</v>
      </c>
    </row>
    <row r="181" spans="1:14" ht="15" x14ac:dyDescent="0.25">
      <c r="A181" s="9">
        <v>2017</v>
      </c>
      <c r="B181" s="16">
        <v>28.18</v>
      </c>
      <c r="C181" s="16">
        <v>28.35</v>
      </c>
      <c r="D181" s="16">
        <v>28.43</v>
      </c>
      <c r="E181" s="16">
        <v>29.44</v>
      </c>
      <c r="F181" s="16">
        <v>30.02</v>
      </c>
      <c r="G181" s="16">
        <v>29.97</v>
      </c>
      <c r="H181" s="16">
        <v>29.44</v>
      </c>
      <c r="I181" s="16">
        <v>29.69</v>
      </c>
      <c r="J181" s="16">
        <v>30.19</v>
      </c>
      <c r="K181" s="16">
        <v>30.02</v>
      </c>
      <c r="L181" s="16">
        <v>29.49</v>
      </c>
      <c r="M181" s="16">
        <v>28.04</v>
      </c>
      <c r="N181" s="18">
        <f t="shared" si="27"/>
        <v>29.271666666666672</v>
      </c>
    </row>
    <row r="182" spans="1:14" ht="15" x14ac:dyDescent="0.25">
      <c r="A182" s="9">
        <v>2018</v>
      </c>
      <c r="B182" s="16">
        <v>27.436</v>
      </c>
      <c r="C182" s="16">
        <v>27.524999999999999</v>
      </c>
      <c r="D182" s="16">
        <v>28.065000000000001</v>
      </c>
      <c r="E182" s="16">
        <v>28.777000000000001</v>
      </c>
      <c r="F182" s="16">
        <v>29.193000000000001</v>
      </c>
      <c r="G182" s="16">
        <v>29.404</v>
      </c>
      <c r="H182" s="16">
        <v>28.79</v>
      </c>
      <c r="I182" s="16">
        <v>28.905000000000001</v>
      </c>
      <c r="J182" s="16">
        <v>29.317</v>
      </c>
      <c r="K182" s="16">
        <v>29.106999999999999</v>
      </c>
      <c r="L182" s="16">
        <v>28.861000000000001</v>
      </c>
      <c r="M182" s="16">
        <v>28.709</v>
      </c>
      <c r="N182" s="18">
        <f t="shared" si="27"/>
        <v>28.674083333333332</v>
      </c>
    </row>
    <row r="183" spans="1:14" ht="15" x14ac:dyDescent="0.25">
      <c r="A183" s="9">
        <v>2019</v>
      </c>
      <c r="B183" s="16">
        <v>27.67</v>
      </c>
      <c r="C183" s="16">
        <v>27.876999999999999</v>
      </c>
      <c r="D183" s="16">
        <v>27.966000000000001</v>
      </c>
      <c r="E183" s="16">
        <v>28.998999999999999</v>
      </c>
      <c r="F183" s="16"/>
      <c r="G183" s="16"/>
      <c r="H183" s="16"/>
      <c r="I183" s="16"/>
      <c r="J183" s="16"/>
      <c r="K183" s="16"/>
      <c r="L183" s="16"/>
      <c r="M183" s="16"/>
      <c r="N183" s="18"/>
    </row>
    <row r="184" spans="1:14" ht="15" x14ac:dyDescent="0.25">
      <c r="A184" s="9">
        <v>2020</v>
      </c>
      <c r="B184" s="16"/>
      <c r="C184" s="16"/>
      <c r="D184" s="16"/>
      <c r="E184" s="16"/>
      <c r="F184" s="16"/>
      <c r="G184" s="16"/>
      <c r="H184" s="16"/>
      <c r="I184" s="16"/>
      <c r="J184" s="16"/>
      <c r="K184" s="16"/>
      <c r="L184" s="16"/>
      <c r="M184" s="16"/>
      <c r="N184" s="18"/>
    </row>
    <row r="185" spans="1:14" ht="15" x14ac:dyDescent="0.25">
      <c r="A185" s="7"/>
      <c r="N185" s="19"/>
    </row>
    <row r="186" spans="1:14" ht="15" x14ac:dyDescent="0.25">
      <c r="A186" s="101" t="s">
        <v>18</v>
      </c>
      <c r="B186" s="90">
        <f t="shared" ref="B186:N186" si="28">AVERAGE(B153:B184)</f>
        <v>27.796533333333329</v>
      </c>
      <c r="C186" s="90">
        <f t="shared" si="28"/>
        <v>27.735225806451609</v>
      </c>
      <c r="D186" s="90">
        <f t="shared" si="28"/>
        <v>28.034870967741941</v>
      </c>
      <c r="E186" s="90">
        <f t="shared" si="28"/>
        <v>28.696000000000002</v>
      </c>
      <c r="F186" s="90">
        <f t="shared" si="28"/>
        <v>29.052517241379313</v>
      </c>
      <c r="G186" s="90">
        <f t="shared" si="28"/>
        <v>29.357466666666671</v>
      </c>
      <c r="H186" s="90">
        <f t="shared" si="28"/>
        <v>28.997666666666657</v>
      </c>
      <c r="I186" s="90">
        <f t="shared" si="28"/>
        <v>28.936499999999999</v>
      </c>
      <c r="J186" s="90">
        <f t="shared" si="28"/>
        <v>29.347566666666669</v>
      </c>
      <c r="K186" s="90">
        <f t="shared" si="28"/>
        <v>29.461233333333325</v>
      </c>
      <c r="L186" s="90">
        <f t="shared" si="28"/>
        <v>28.818033333333332</v>
      </c>
      <c r="M186" s="90">
        <f t="shared" si="28"/>
        <v>28.130966666666662</v>
      </c>
      <c r="N186" s="18">
        <f t="shared" si="28"/>
        <v>28.726204022988501</v>
      </c>
    </row>
    <row r="187" spans="1:14" ht="15" x14ac:dyDescent="0.25">
      <c r="A187" s="101" t="s">
        <v>19</v>
      </c>
      <c r="B187" s="90">
        <f t="shared" ref="B187:N187" si="29">STDEV(B153:B184)</f>
        <v>0.48621463497550899</v>
      </c>
      <c r="C187" s="90">
        <f t="shared" si="29"/>
        <v>0.53443388800221225</v>
      </c>
      <c r="D187" s="90">
        <f t="shared" si="29"/>
        <v>0.50543003089352767</v>
      </c>
      <c r="E187" s="90">
        <f t="shared" si="29"/>
        <v>0.47255454711599193</v>
      </c>
      <c r="F187" s="90">
        <f t="shared" si="29"/>
        <v>0.52058913197931378</v>
      </c>
      <c r="G187" s="90">
        <f t="shared" si="29"/>
        <v>0.50426263910327762</v>
      </c>
      <c r="H187" s="90">
        <f t="shared" si="29"/>
        <v>0.48924067367872143</v>
      </c>
      <c r="I187" s="90">
        <f t="shared" si="29"/>
        <v>0.52729490211181018</v>
      </c>
      <c r="J187" s="90">
        <f t="shared" si="29"/>
        <v>0.5544525528242551</v>
      </c>
      <c r="K187" s="90">
        <f t="shared" si="29"/>
        <v>0.5265195862573806</v>
      </c>
      <c r="L187" s="90">
        <f t="shared" si="29"/>
        <v>0.5355295467126896</v>
      </c>
      <c r="M187" s="90">
        <f t="shared" si="29"/>
        <v>0.63840623124461582</v>
      </c>
      <c r="N187" s="18">
        <f t="shared" si="29"/>
        <v>0.35605308787040052</v>
      </c>
    </row>
    <row r="188" spans="1:14" ht="15" x14ac:dyDescent="0.25">
      <c r="A188" s="101" t="s">
        <v>20</v>
      </c>
      <c r="B188" s="90">
        <f t="shared" ref="B188:N188" si="30">B187/B186*100</f>
        <v>1.7491916317220939</v>
      </c>
      <c r="C188" s="90">
        <f t="shared" si="30"/>
        <v>1.9269137800850182</v>
      </c>
      <c r="D188" s="90">
        <f t="shared" si="30"/>
        <v>1.8028619838311222</v>
      </c>
      <c r="E188" s="90">
        <f t="shared" si="30"/>
        <v>1.6467610367855865</v>
      </c>
      <c r="F188" s="90">
        <f t="shared" si="30"/>
        <v>1.7918899338534495</v>
      </c>
      <c r="G188" s="90">
        <f t="shared" si="30"/>
        <v>1.7176640097349822</v>
      </c>
      <c r="H188" s="90">
        <f t="shared" si="30"/>
        <v>1.6871725553046391</v>
      </c>
      <c r="I188" s="90">
        <f t="shared" si="30"/>
        <v>1.8222483787320867</v>
      </c>
      <c r="J188" s="90">
        <f t="shared" si="30"/>
        <v>1.8892624356962757</v>
      </c>
      <c r="K188" s="90">
        <f t="shared" si="30"/>
        <v>1.7871607081081038</v>
      </c>
      <c r="L188" s="90">
        <f t="shared" si="30"/>
        <v>1.8583139956787114</v>
      </c>
      <c r="M188" s="90">
        <f t="shared" si="30"/>
        <v>2.2694073716317935</v>
      </c>
      <c r="N188" s="18">
        <f t="shared" si="30"/>
        <v>1.2394714163607019</v>
      </c>
    </row>
    <row r="189" spans="1:14" ht="15" x14ac:dyDescent="0.25">
      <c r="A189" s="101" t="s">
        <v>21</v>
      </c>
      <c r="B189" s="90">
        <f t="shared" ref="B189:N189" si="31">MIN(B153:B184)</f>
        <v>26.6</v>
      </c>
      <c r="C189" s="90">
        <f t="shared" si="31"/>
        <v>26.47</v>
      </c>
      <c r="D189" s="90">
        <f t="shared" si="31"/>
        <v>26.74</v>
      </c>
      <c r="E189" s="90">
        <f t="shared" si="31"/>
        <v>27.63</v>
      </c>
      <c r="F189" s="90">
        <f t="shared" si="31"/>
        <v>27.74</v>
      </c>
      <c r="G189" s="90">
        <f t="shared" si="31"/>
        <v>27.95</v>
      </c>
      <c r="H189" s="90">
        <f t="shared" si="31"/>
        <v>27.95</v>
      </c>
      <c r="I189" s="90">
        <f t="shared" si="31"/>
        <v>27.84</v>
      </c>
      <c r="J189" s="90">
        <f t="shared" si="31"/>
        <v>28.28</v>
      </c>
      <c r="K189" s="90">
        <f t="shared" si="31"/>
        <v>28.21</v>
      </c>
      <c r="L189" s="90">
        <f t="shared" si="31"/>
        <v>27.72</v>
      </c>
      <c r="M189" s="90">
        <f t="shared" si="31"/>
        <v>26.69</v>
      </c>
      <c r="N189" s="18">
        <f t="shared" si="31"/>
        <v>27.840833333333325</v>
      </c>
    </row>
    <row r="190" spans="1:14" ht="15" x14ac:dyDescent="0.25">
      <c r="A190" s="101" t="s">
        <v>22</v>
      </c>
      <c r="B190" s="90">
        <f t="shared" ref="B190:N190" si="32">MAX(B153:B184)</f>
        <v>28.97</v>
      </c>
      <c r="C190" s="90">
        <f t="shared" si="32"/>
        <v>28.79</v>
      </c>
      <c r="D190" s="90">
        <f t="shared" si="32"/>
        <v>29.16</v>
      </c>
      <c r="E190" s="90">
        <f t="shared" si="32"/>
        <v>29.61</v>
      </c>
      <c r="F190" s="90">
        <f t="shared" si="32"/>
        <v>30.09</v>
      </c>
      <c r="G190" s="90">
        <f t="shared" si="32"/>
        <v>30.37</v>
      </c>
      <c r="H190" s="90">
        <f t="shared" si="32"/>
        <v>30.4</v>
      </c>
      <c r="I190" s="90">
        <f t="shared" si="32"/>
        <v>29.93</v>
      </c>
      <c r="J190" s="90">
        <f t="shared" si="32"/>
        <v>30.19</v>
      </c>
      <c r="K190" s="90">
        <f t="shared" si="32"/>
        <v>30.49</v>
      </c>
      <c r="L190" s="90">
        <f t="shared" si="32"/>
        <v>30.18</v>
      </c>
      <c r="M190" s="90">
        <f t="shared" si="32"/>
        <v>29.46</v>
      </c>
      <c r="N190" s="18">
        <f t="shared" si="32"/>
        <v>29.391666666666662</v>
      </c>
    </row>
    <row r="191" spans="1:14" ht="15" x14ac:dyDescent="0.25">
      <c r="A191" s="101" t="s">
        <v>23</v>
      </c>
      <c r="B191" s="90">
        <f t="shared" ref="B191:N191" si="33">QUARTILE(B153:B184,1)</f>
        <v>27.5625</v>
      </c>
      <c r="C191" s="90">
        <f t="shared" si="33"/>
        <v>27.462499999999999</v>
      </c>
      <c r="D191" s="90">
        <f t="shared" si="33"/>
        <v>27.795000000000002</v>
      </c>
      <c r="E191" s="90">
        <f t="shared" si="33"/>
        <v>28.434999999999999</v>
      </c>
      <c r="F191" s="90">
        <f t="shared" si="33"/>
        <v>28.71</v>
      </c>
      <c r="G191" s="90">
        <f t="shared" si="33"/>
        <v>29.112500000000001</v>
      </c>
      <c r="H191" s="90">
        <f t="shared" si="33"/>
        <v>28.805</v>
      </c>
      <c r="I191" s="90">
        <f t="shared" si="33"/>
        <v>28.664999999999999</v>
      </c>
      <c r="J191" s="90">
        <f t="shared" si="33"/>
        <v>29.134999999999998</v>
      </c>
      <c r="K191" s="90">
        <f t="shared" si="33"/>
        <v>29.252500000000001</v>
      </c>
      <c r="L191" s="90">
        <f t="shared" si="33"/>
        <v>28.4375</v>
      </c>
      <c r="M191" s="90">
        <f t="shared" si="33"/>
        <v>27.774999999999999</v>
      </c>
      <c r="N191" s="18">
        <f t="shared" si="33"/>
        <v>28.607499999999998</v>
      </c>
    </row>
    <row r="192" spans="1:14" ht="15" x14ac:dyDescent="0.25">
      <c r="A192" s="101" t="s">
        <v>24</v>
      </c>
      <c r="B192" s="90">
        <f t="shared" ref="B192:N192" si="34">QUARTILE(B153:B184,2)</f>
        <v>27.880000000000003</v>
      </c>
      <c r="C192" s="90">
        <f t="shared" si="34"/>
        <v>27.82</v>
      </c>
      <c r="D192" s="90">
        <f t="shared" si="34"/>
        <v>28.065000000000001</v>
      </c>
      <c r="E192" s="90">
        <f t="shared" si="34"/>
        <v>28.68</v>
      </c>
      <c r="F192" s="90">
        <f t="shared" si="34"/>
        <v>29.13</v>
      </c>
      <c r="G192" s="90">
        <f t="shared" si="34"/>
        <v>29.381999999999998</v>
      </c>
      <c r="H192" s="90">
        <f t="shared" si="34"/>
        <v>29.055</v>
      </c>
      <c r="I192" s="90">
        <f t="shared" si="34"/>
        <v>28.897500000000001</v>
      </c>
      <c r="J192" s="90">
        <f t="shared" si="34"/>
        <v>29.450000000000003</v>
      </c>
      <c r="K192" s="90">
        <f t="shared" si="34"/>
        <v>29.465000000000003</v>
      </c>
      <c r="L192" s="90">
        <f t="shared" si="34"/>
        <v>28.740000000000002</v>
      </c>
      <c r="M192" s="90">
        <f t="shared" si="34"/>
        <v>28.195</v>
      </c>
      <c r="N192" s="18">
        <f t="shared" si="34"/>
        <v>28.697500000000002</v>
      </c>
    </row>
    <row r="193" spans="1:14" ht="15" x14ac:dyDescent="0.25">
      <c r="A193" s="101" t="s">
        <v>25</v>
      </c>
      <c r="B193" s="90">
        <f t="shared" ref="B193:N193" si="35">QUARTILE(B153:B184,3)</f>
        <v>28.055</v>
      </c>
      <c r="C193" s="90">
        <f t="shared" si="35"/>
        <v>28.035</v>
      </c>
      <c r="D193" s="90">
        <f t="shared" si="35"/>
        <v>28.34</v>
      </c>
      <c r="E193" s="90">
        <f t="shared" si="35"/>
        <v>28.999499999999998</v>
      </c>
      <c r="F193" s="90">
        <f t="shared" si="35"/>
        <v>29.32</v>
      </c>
      <c r="G193" s="90">
        <f t="shared" si="35"/>
        <v>29.7</v>
      </c>
      <c r="H193" s="90">
        <f t="shared" si="35"/>
        <v>29.255000000000003</v>
      </c>
      <c r="I193" s="90">
        <f t="shared" si="35"/>
        <v>29.299999999999997</v>
      </c>
      <c r="J193" s="90">
        <f t="shared" si="35"/>
        <v>29.712499999999999</v>
      </c>
      <c r="K193" s="90">
        <f t="shared" si="35"/>
        <v>29.8325</v>
      </c>
      <c r="L193" s="90">
        <f t="shared" si="35"/>
        <v>29.195</v>
      </c>
      <c r="M193" s="90">
        <f t="shared" si="35"/>
        <v>28.537499999999998</v>
      </c>
      <c r="N193" s="18">
        <f t="shared" si="35"/>
        <v>28.932499999999994</v>
      </c>
    </row>
    <row r="196" spans="1:14" ht="15.75" x14ac:dyDescent="0.25">
      <c r="A196" s="12" t="s">
        <v>102</v>
      </c>
    </row>
    <row r="197" spans="1:14" ht="15.75" x14ac:dyDescent="0.25">
      <c r="A197" s="4" t="s">
        <v>15</v>
      </c>
      <c r="B197" s="74" t="s">
        <v>2</v>
      </c>
      <c r="C197" s="74" t="s">
        <v>3</v>
      </c>
      <c r="D197" s="74" t="s">
        <v>4</v>
      </c>
      <c r="E197" s="74" t="s">
        <v>5</v>
      </c>
      <c r="F197" s="74" t="s">
        <v>6</v>
      </c>
      <c r="G197" s="74" t="s">
        <v>16</v>
      </c>
      <c r="H197" s="74" t="s">
        <v>17</v>
      </c>
      <c r="I197" s="74" t="s">
        <v>7</v>
      </c>
      <c r="J197" s="74" t="s">
        <v>8</v>
      </c>
      <c r="K197" s="74" t="s">
        <v>9</v>
      </c>
      <c r="L197" s="74" t="s">
        <v>10</v>
      </c>
      <c r="M197" s="74" t="s">
        <v>11</v>
      </c>
      <c r="N197" s="6" t="s">
        <v>1</v>
      </c>
    </row>
    <row r="198" spans="1:14" ht="15" x14ac:dyDescent="0.25">
      <c r="A198" s="9">
        <v>1988</v>
      </c>
      <c r="B198" s="16"/>
      <c r="C198" s="16"/>
      <c r="D198" s="16"/>
      <c r="E198" s="16"/>
      <c r="F198" s="16"/>
      <c r="G198" s="16"/>
      <c r="H198" s="16"/>
      <c r="I198" s="16"/>
      <c r="J198" s="16"/>
      <c r="K198" s="16"/>
      <c r="L198" s="16">
        <v>28.23</v>
      </c>
      <c r="M198" s="16">
        <v>27.48</v>
      </c>
      <c r="N198" s="18"/>
    </row>
    <row r="199" spans="1:14" ht="15" x14ac:dyDescent="0.25">
      <c r="A199" s="9">
        <v>1989</v>
      </c>
      <c r="B199" s="16">
        <v>26.88</v>
      </c>
      <c r="C199" s="16">
        <v>26.46</v>
      </c>
      <c r="D199" s="16">
        <v>27.19</v>
      </c>
      <c r="E199" s="16">
        <v>27.59</v>
      </c>
      <c r="F199" s="16">
        <v>28.17</v>
      </c>
      <c r="G199" s="16">
        <v>28.18</v>
      </c>
      <c r="H199" s="16">
        <v>28.03</v>
      </c>
      <c r="I199" s="16">
        <v>27.97</v>
      </c>
      <c r="J199" s="16">
        <v>28.37</v>
      </c>
      <c r="K199" s="16">
        <v>28.32</v>
      </c>
      <c r="L199" s="16">
        <v>28.07</v>
      </c>
      <c r="M199" s="16"/>
      <c r="N199" s="18">
        <f t="shared" ref="N199:N228" si="36">AVERAGE(B199:M199)</f>
        <v>27.74818181818182</v>
      </c>
    </row>
    <row r="200" spans="1:14" ht="15" x14ac:dyDescent="0.25">
      <c r="A200" s="9">
        <v>1990</v>
      </c>
      <c r="B200" s="16"/>
      <c r="C200" s="16">
        <v>26.7</v>
      </c>
      <c r="D200" s="16">
        <v>26.79</v>
      </c>
      <c r="E200" s="16">
        <v>27.65</v>
      </c>
      <c r="F200" s="16">
        <v>27.74</v>
      </c>
      <c r="G200" s="16">
        <v>28.1</v>
      </c>
      <c r="H200" s="16">
        <v>27.95</v>
      </c>
      <c r="I200" s="16">
        <v>27.94</v>
      </c>
      <c r="J200" s="16"/>
      <c r="K200" s="16"/>
      <c r="L200" s="16"/>
      <c r="M200" s="16"/>
      <c r="N200" s="18"/>
    </row>
    <row r="201" spans="1:14" ht="15" x14ac:dyDescent="0.25">
      <c r="A201" s="9">
        <v>1991</v>
      </c>
      <c r="B201" s="16">
        <v>27.03</v>
      </c>
      <c r="C201" s="16">
        <v>26.57</v>
      </c>
      <c r="D201" s="16">
        <v>27.44</v>
      </c>
      <c r="E201" s="16">
        <v>28.08</v>
      </c>
      <c r="F201" s="16">
        <v>27.94</v>
      </c>
      <c r="G201" s="16">
        <v>28.43</v>
      </c>
      <c r="H201" s="16">
        <v>28.4</v>
      </c>
      <c r="I201" s="16">
        <v>28.33</v>
      </c>
      <c r="J201" s="16">
        <v>28.63</v>
      </c>
      <c r="K201" s="16">
        <v>28.92</v>
      </c>
      <c r="L201" s="16">
        <v>28.18</v>
      </c>
      <c r="M201" s="16"/>
      <c r="N201" s="18"/>
    </row>
    <row r="202" spans="1:14" ht="15" x14ac:dyDescent="0.25">
      <c r="A202" s="9">
        <v>1992</v>
      </c>
      <c r="B202" s="16"/>
      <c r="C202" s="16"/>
      <c r="D202" s="16"/>
      <c r="E202" s="16">
        <v>27.95</v>
      </c>
      <c r="F202" s="16">
        <v>27.77</v>
      </c>
      <c r="G202" s="16">
        <v>29.03</v>
      </c>
      <c r="H202" s="16"/>
      <c r="I202" s="16"/>
      <c r="J202" s="16"/>
      <c r="K202" s="16"/>
      <c r="L202" s="16"/>
      <c r="M202" s="16"/>
      <c r="N202" s="18"/>
    </row>
    <row r="203" spans="1:14" ht="15" x14ac:dyDescent="0.25">
      <c r="A203" s="9">
        <v>1993</v>
      </c>
      <c r="B203" s="16"/>
      <c r="C203" s="16"/>
      <c r="D203" s="16"/>
      <c r="E203" s="16">
        <v>28.47</v>
      </c>
      <c r="F203" s="16">
        <v>28.89</v>
      </c>
      <c r="G203" s="16">
        <v>29.14</v>
      </c>
      <c r="H203" s="16">
        <v>28.58</v>
      </c>
      <c r="I203" s="16">
        <v>28.48</v>
      </c>
      <c r="J203" s="16">
        <v>28.49</v>
      </c>
      <c r="K203" s="16">
        <v>28.98</v>
      </c>
      <c r="L203" s="16">
        <v>28.34</v>
      </c>
      <c r="M203" s="16">
        <v>28.11</v>
      </c>
      <c r="N203" s="18"/>
    </row>
    <row r="204" spans="1:14" ht="15" x14ac:dyDescent="0.25">
      <c r="A204" s="9">
        <v>1994</v>
      </c>
      <c r="B204" s="16">
        <v>27.44</v>
      </c>
      <c r="C204" s="16">
        <v>27.61</v>
      </c>
      <c r="D204" s="16">
        <v>27.89</v>
      </c>
      <c r="E204" s="16">
        <v>28.41</v>
      </c>
      <c r="F204" s="16">
        <v>28.7</v>
      </c>
      <c r="G204" s="16">
        <v>28.91</v>
      </c>
      <c r="H204" s="16">
        <v>28.44</v>
      </c>
      <c r="I204" s="16">
        <v>28.33</v>
      </c>
      <c r="J204" s="16">
        <v>28.47</v>
      </c>
      <c r="K204" s="16">
        <v>29.01</v>
      </c>
      <c r="L204" s="16">
        <v>28.56</v>
      </c>
      <c r="M204" s="16">
        <v>28.05</v>
      </c>
      <c r="N204" s="18">
        <f t="shared" si="36"/>
        <v>28.318333333333332</v>
      </c>
    </row>
    <row r="205" spans="1:14" ht="15" x14ac:dyDescent="0.25">
      <c r="A205" s="9">
        <v>1995</v>
      </c>
      <c r="B205" s="16">
        <v>27.66</v>
      </c>
      <c r="C205" s="16">
        <v>27.64</v>
      </c>
      <c r="D205" s="16">
        <v>28.42</v>
      </c>
      <c r="E205" s="16">
        <v>28.95</v>
      </c>
      <c r="F205" s="16">
        <v>29.21</v>
      </c>
      <c r="G205" s="16">
        <v>29.47</v>
      </c>
      <c r="H205" s="16">
        <v>29.09</v>
      </c>
      <c r="I205" s="16">
        <v>29.43</v>
      </c>
      <c r="J205" s="16">
        <v>29.91</v>
      </c>
      <c r="K205" s="16">
        <v>29.16</v>
      </c>
      <c r="L205" s="16">
        <v>28.76</v>
      </c>
      <c r="M205" s="16">
        <v>28.17</v>
      </c>
      <c r="N205" s="18">
        <f t="shared" si="36"/>
        <v>28.822500000000005</v>
      </c>
    </row>
    <row r="206" spans="1:14" ht="15" x14ac:dyDescent="0.25">
      <c r="A206" s="9">
        <v>1996</v>
      </c>
      <c r="B206" s="16">
        <v>27.66</v>
      </c>
      <c r="C206" s="16">
        <v>27.46</v>
      </c>
      <c r="D206" s="16">
        <v>28.18</v>
      </c>
      <c r="E206" s="16">
        <v>28.44</v>
      </c>
      <c r="F206" s="16">
        <v>28.78</v>
      </c>
      <c r="G206" s="16">
        <v>28.89</v>
      </c>
      <c r="H206" s="16">
        <v>28.71</v>
      </c>
      <c r="I206" s="16">
        <v>28.59</v>
      </c>
      <c r="J206" s="16">
        <v>29.36</v>
      </c>
      <c r="K206" s="16">
        <v>29.4</v>
      </c>
      <c r="L206" s="16">
        <v>28.4</v>
      </c>
      <c r="M206" s="16">
        <v>27.42</v>
      </c>
      <c r="N206" s="18">
        <f t="shared" si="36"/>
        <v>28.440833333333334</v>
      </c>
    </row>
    <row r="207" spans="1:14" ht="15" x14ac:dyDescent="0.25">
      <c r="A207" s="9">
        <v>1997</v>
      </c>
      <c r="B207" s="16">
        <v>27.72</v>
      </c>
      <c r="C207" s="16">
        <v>27.64</v>
      </c>
      <c r="D207" s="16">
        <v>27.7</v>
      </c>
      <c r="E207" s="16">
        <v>28.27</v>
      </c>
      <c r="F207" s="16">
        <v>28.75</v>
      </c>
      <c r="G207" s="16">
        <v>28.91</v>
      </c>
      <c r="H207" s="16">
        <v>29.15</v>
      </c>
      <c r="I207" s="16">
        <v>29.33</v>
      </c>
      <c r="J207" s="16">
        <v>29.44</v>
      </c>
      <c r="K207" s="16">
        <v>29.65</v>
      </c>
      <c r="L207" s="16">
        <v>28.86</v>
      </c>
      <c r="M207" s="16">
        <v>28.64</v>
      </c>
      <c r="N207" s="18">
        <f t="shared" si="36"/>
        <v>28.671666666666663</v>
      </c>
    </row>
    <row r="208" spans="1:14" ht="15" x14ac:dyDescent="0.25">
      <c r="A208" s="9">
        <v>1998</v>
      </c>
      <c r="B208" s="16">
        <v>28.2</v>
      </c>
      <c r="C208" s="16">
        <v>28.33</v>
      </c>
      <c r="D208" s="16">
        <v>28.88</v>
      </c>
      <c r="E208" s="16">
        <v>29.2</v>
      </c>
      <c r="F208" s="16">
        <v>29.28</v>
      </c>
      <c r="G208" s="16">
        <v>29.59</v>
      </c>
      <c r="H208" s="16">
        <v>29.07</v>
      </c>
      <c r="I208" s="16">
        <v>29.08</v>
      </c>
      <c r="J208" s="16">
        <v>29.57</v>
      </c>
      <c r="K208" s="16">
        <v>29.92</v>
      </c>
      <c r="L208" s="16">
        <v>29.21</v>
      </c>
      <c r="M208" s="16">
        <v>28.08</v>
      </c>
      <c r="N208" s="18">
        <f t="shared" si="36"/>
        <v>29.034166666666664</v>
      </c>
    </row>
    <row r="209" spans="1:14" ht="15" x14ac:dyDescent="0.25">
      <c r="A209" s="9">
        <v>1999</v>
      </c>
      <c r="B209" s="16">
        <v>27.76</v>
      </c>
      <c r="C209" s="16">
        <v>27.41</v>
      </c>
      <c r="D209" s="16">
        <v>27.84</v>
      </c>
      <c r="E209" s="16">
        <v>28.36</v>
      </c>
      <c r="F209" s="16">
        <v>29.18</v>
      </c>
      <c r="G209" s="16">
        <v>29.02</v>
      </c>
      <c r="H209" s="16">
        <v>28.69</v>
      </c>
      <c r="I209" s="16">
        <v>28.67</v>
      </c>
      <c r="J209" s="16">
        <v>29.25</v>
      </c>
      <c r="K209" s="16">
        <v>29.12</v>
      </c>
      <c r="L209" s="16">
        <v>28.39</v>
      </c>
      <c r="M209" s="16">
        <v>27.07</v>
      </c>
      <c r="N209" s="18">
        <f t="shared" si="36"/>
        <v>28.396666666666665</v>
      </c>
    </row>
    <row r="210" spans="1:14" ht="15" x14ac:dyDescent="0.25">
      <c r="A210" s="9">
        <v>2000</v>
      </c>
      <c r="B210" s="16">
        <v>26.84</v>
      </c>
      <c r="C210" s="16">
        <v>27</v>
      </c>
      <c r="D210" s="16">
        <v>27.27</v>
      </c>
      <c r="E210" s="16">
        <v>28.21</v>
      </c>
      <c r="F210" s="16">
        <v>28.59</v>
      </c>
      <c r="G210" s="16">
        <v>28.78</v>
      </c>
      <c r="H210" s="16">
        <v>28.28</v>
      </c>
      <c r="I210" s="16">
        <v>28.5</v>
      </c>
      <c r="J210" s="16">
        <v>28.94</v>
      </c>
      <c r="K210" s="16">
        <v>28.83</v>
      </c>
      <c r="L210" s="16">
        <v>28.77</v>
      </c>
      <c r="M210" s="16">
        <v>27.98</v>
      </c>
      <c r="N210" s="18">
        <f t="shared" si="36"/>
        <v>28.165833333333335</v>
      </c>
    </row>
    <row r="211" spans="1:14" ht="15" x14ac:dyDescent="0.25">
      <c r="A211" s="9">
        <v>2001</v>
      </c>
      <c r="B211" s="16">
        <v>27.31</v>
      </c>
      <c r="C211" s="16">
        <v>27.01</v>
      </c>
      <c r="D211" s="16">
        <v>27.23</v>
      </c>
      <c r="E211" s="16">
        <v>27.61</v>
      </c>
      <c r="F211" s="16">
        <v>28.33</v>
      </c>
      <c r="G211" s="16">
        <v>28.91</v>
      </c>
      <c r="H211" s="16">
        <v>28.15</v>
      </c>
      <c r="I211" s="16">
        <v>28.92</v>
      </c>
      <c r="J211" s="16">
        <v>29.01</v>
      </c>
      <c r="K211" s="16">
        <v>29.24</v>
      </c>
      <c r="L211" s="16">
        <v>28.18</v>
      </c>
      <c r="M211" s="16">
        <v>27.53</v>
      </c>
      <c r="N211" s="18">
        <f t="shared" si="36"/>
        <v>28.119166666666672</v>
      </c>
    </row>
    <row r="212" spans="1:14" ht="15" x14ac:dyDescent="0.25">
      <c r="A212" s="9">
        <v>2002</v>
      </c>
      <c r="B212" s="16">
        <v>27.8</v>
      </c>
      <c r="C212" s="16">
        <v>27.75</v>
      </c>
      <c r="D212" s="16">
        <v>27.97</v>
      </c>
      <c r="E212" s="16">
        <v>28.36</v>
      </c>
      <c r="F212" s="16">
        <v>28.68</v>
      </c>
      <c r="G212" s="16">
        <v>29.45</v>
      </c>
      <c r="H212" s="16">
        <v>29.04</v>
      </c>
      <c r="I212" s="16">
        <v>28.79</v>
      </c>
      <c r="J212" s="16">
        <v>29.31</v>
      </c>
      <c r="K212" s="16">
        <v>29.19</v>
      </c>
      <c r="L212" s="16">
        <v>28.74</v>
      </c>
      <c r="M212" s="16">
        <v>28.08</v>
      </c>
      <c r="N212" s="18">
        <f t="shared" si="36"/>
        <v>28.596666666666664</v>
      </c>
    </row>
    <row r="213" spans="1:14" ht="15" x14ac:dyDescent="0.25">
      <c r="A213" s="9">
        <v>2003</v>
      </c>
      <c r="B213" s="16">
        <v>27.64</v>
      </c>
      <c r="C213" s="16">
        <v>27.76</v>
      </c>
      <c r="D213" s="16">
        <v>28.06</v>
      </c>
      <c r="E213" s="16">
        <v>28.89</v>
      </c>
      <c r="F213" s="16">
        <v>29</v>
      </c>
      <c r="G213" s="16">
        <v>28.81</v>
      </c>
      <c r="H213" s="16">
        <v>28.58</v>
      </c>
      <c r="I213" s="16">
        <v>28.47</v>
      </c>
      <c r="J213" s="16">
        <v>29.42</v>
      </c>
      <c r="K213" s="16">
        <v>29.65</v>
      </c>
      <c r="L213" s="16">
        <v>29.23</v>
      </c>
      <c r="M213" s="16">
        <v>28.02</v>
      </c>
      <c r="N213" s="18">
        <f t="shared" si="36"/>
        <v>28.627499999999998</v>
      </c>
    </row>
    <row r="214" spans="1:14" ht="15" x14ac:dyDescent="0.25">
      <c r="A214" s="9">
        <v>2004</v>
      </c>
      <c r="B214" s="16">
        <v>27.68</v>
      </c>
      <c r="C214" s="16">
        <v>28</v>
      </c>
      <c r="D214" s="16">
        <v>27.82</v>
      </c>
      <c r="E214" s="16">
        <v>28.48</v>
      </c>
      <c r="F214" s="16">
        <v>28.64</v>
      </c>
      <c r="G214" s="16">
        <v>28.88</v>
      </c>
      <c r="H214" s="16">
        <v>28.27</v>
      </c>
      <c r="I214" s="16">
        <v>28.71</v>
      </c>
      <c r="J214" s="16">
        <v>28.91</v>
      </c>
      <c r="K214" s="16">
        <v>29.6</v>
      </c>
      <c r="L214" s="16">
        <v>28.65</v>
      </c>
      <c r="M214" s="16">
        <v>27.97</v>
      </c>
      <c r="N214" s="18">
        <f t="shared" si="36"/>
        <v>28.467500000000001</v>
      </c>
    </row>
    <row r="215" spans="1:14" ht="15" x14ac:dyDescent="0.25">
      <c r="A215" s="9">
        <v>2005</v>
      </c>
      <c r="B215" s="16">
        <v>27.34</v>
      </c>
      <c r="C215" s="16">
        <v>27.05</v>
      </c>
      <c r="D215" s="16">
        <v>28.11</v>
      </c>
      <c r="E215" s="16">
        <v>28.31</v>
      </c>
      <c r="F215" s="16">
        <v>28.49</v>
      </c>
      <c r="G215" s="16">
        <v>29.12</v>
      </c>
      <c r="H215" s="16">
        <v>29.78</v>
      </c>
      <c r="I215" s="16">
        <v>29.12</v>
      </c>
      <c r="J215" s="16">
        <v>29.14</v>
      </c>
      <c r="K215" s="16">
        <v>29.17</v>
      </c>
      <c r="L215" s="16">
        <v>28.25</v>
      </c>
      <c r="M215" s="16">
        <v>28.11</v>
      </c>
      <c r="N215" s="18">
        <f t="shared" si="36"/>
        <v>28.499166666666671</v>
      </c>
    </row>
    <row r="216" spans="1:14" ht="15" x14ac:dyDescent="0.25">
      <c r="A216" s="9">
        <v>2006</v>
      </c>
      <c r="B216" s="16">
        <v>27.98</v>
      </c>
      <c r="C216" s="16">
        <v>27.63</v>
      </c>
      <c r="D216" s="16">
        <v>27.85</v>
      </c>
      <c r="E216" s="16">
        <v>28.26</v>
      </c>
      <c r="F216" s="16">
        <v>28.98</v>
      </c>
      <c r="G216" s="16">
        <v>28.84</v>
      </c>
      <c r="H216" s="16">
        <v>29.05</v>
      </c>
      <c r="I216" s="16">
        <v>28.81</v>
      </c>
      <c r="J216" s="16">
        <v>29.16</v>
      </c>
      <c r="K216" s="16">
        <v>29.43</v>
      </c>
      <c r="L216" s="16">
        <v>29.1</v>
      </c>
      <c r="M216" s="16">
        <v>28.52</v>
      </c>
      <c r="N216" s="18">
        <f t="shared" si="36"/>
        <v>28.634166666666673</v>
      </c>
    </row>
    <row r="217" spans="1:14" ht="15" x14ac:dyDescent="0.25">
      <c r="A217" s="9">
        <v>2007</v>
      </c>
      <c r="B217" s="16">
        <v>27.78</v>
      </c>
      <c r="C217" s="16">
        <v>27.92</v>
      </c>
      <c r="D217" s="16">
        <v>28.3</v>
      </c>
      <c r="E217" s="16">
        <v>28.93</v>
      </c>
      <c r="F217" s="16">
        <v>29.52</v>
      </c>
      <c r="G217" s="16">
        <v>29.52</v>
      </c>
      <c r="H217" s="16">
        <v>29.08</v>
      </c>
      <c r="I217" s="16">
        <v>29.15</v>
      </c>
      <c r="J217" s="16">
        <v>29.48</v>
      </c>
      <c r="K217" s="16">
        <v>29.49</v>
      </c>
      <c r="L217" s="16">
        <v>27.98</v>
      </c>
      <c r="M217" s="16">
        <v>27.41</v>
      </c>
      <c r="N217" s="18">
        <f t="shared" si="36"/>
        <v>28.713333333333338</v>
      </c>
    </row>
    <row r="218" spans="1:14" ht="15" x14ac:dyDescent="0.25">
      <c r="A218" s="9">
        <v>2008</v>
      </c>
      <c r="B218" s="16">
        <v>27.09</v>
      </c>
      <c r="C218" s="16">
        <v>27.23</v>
      </c>
      <c r="D218" s="16">
        <v>27.61</v>
      </c>
      <c r="E218" s="16">
        <v>28.17</v>
      </c>
      <c r="F218" s="16">
        <v>28.3</v>
      </c>
      <c r="G218" s="16">
        <v>28.67</v>
      </c>
      <c r="H218" s="16">
        <v>28.66</v>
      </c>
      <c r="I218" s="16">
        <v>28.66</v>
      </c>
      <c r="J218" s="16">
        <v>29.37</v>
      </c>
      <c r="K218" s="16">
        <v>29.28</v>
      </c>
      <c r="L218" s="16">
        <v>28.46</v>
      </c>
      <c r="M218" s="16">
        <v>27.66</v>
      </c>
      <c r="N218" s="18">
        <f t="shared" si="36"/>
        <v>28.263333333333332</v>
      </c>
    </row>
    <row r="219" spans="1:14" ht="15" x14ac:dyDescent="0.25">
      <c r="A219" s="9">
        <v>2009</v>
      </c>
      <c r="B219" s="16">
        <v>27.33</v>
      </c>
      <c r="C219" s="16">
        <v>27.05</v>
      </c>
      <c r="D219" s="16">
        <v>27.28</v>
      </c>
      <c r="E219" s="16">
        <v>28.21</v>
      </c>
      <c r="F219" s="16">
        <v>28.86</v>
      </c>
      <c r="G219" s="16">
        <v>29.35</v>
      </c>
      <c r="H219" s="16">
        <v>29.02</v>
      </c>
      <c r="I219" s="16">
        <v>28.85</v>
      </c>
      <c r="J219" s="16">
        <v>29.37</v>
      </c>
      <c r="K219" s="16">
        <v>29.24</v>
      </c>
      <c r="L219" s="16">
        <v>28.54</v>
      </c>
      <c r="M219" s="16">
        <v>28.4</v>
      </c>
      <c r="N219" s="18">
        <f t="shared" si="36"/>
        <v>28.458333333333332</v>
      </c>
    </row>
    <row r="220" spans="1:14" ht="15" x14ac:dyDescent="0.25">
      <c r="A220" s="9">
        <v>2010</v>
      </c>
      <c r="B220" s="16">
        <v>27.97</v>
      </c>
      <c r="C220" s="16">
        <v>28.29</v>
      </c>
      <c r="D220" s="16">
        <v>28.34</v>
      </c>
      <c r="E220" s="16">
        <v>29.2</v>
      </c>
      <c r="F220" s="16">
        <v>29.35</v>
      </c>
      <c r="G220" s="16"/>
      <c r="H220" s="16"/>
      <c r="I220" s="16"/>
      <c r="J220" s="16"/>
      <c r="K220" s="16"/>
      <c r="L220" s="16"/>
      <c r="M220" s="16"/>
      <c r="N220" s="18"/>
    </row>
    <row r="221" spans="1:14" ht="15" x14ac:dyDescent="0.25">
      <c r="A221" s="9">
        <v>2011</v>
      </c>
      <c r="B221" s="16"/>
      <c r="C221" s="16"/>
      <c r="D221" s="16"/>
      <c r="E221" s="16"/>
      <c r="F221" s="16"/>
      <c r="G221" s="16">
        <v>29.37</v>
      </c>
      <c r="H221" s="16">
        <v>29.27</v>
      </c>
      <c r="I221" s="16">
        <v>29.3</v>
      </c>
      <c r="J221" s="16">
        <v>29.73</v>
      </c>
      <c r="K221" s="16">
        <v>29.26</v>
      </c>
      <c r="L221" s="16">
        <v>28.47</v>
      </c>
      <c r="M221" s="16">
        <v>27.5</v>
      </c>
      <c r="N221" s="18"/>
    </row>
    <row r="222" spans="1:14" ht="15" x14ac:dyDescent="0.25">
      <c r="A222" s="9">
        <v>2012</v>
      </c>
      <c r="B222" s="16">
        <v>27.46</v>
      </c>
      <c r="C222" s="16">
        <v>27.55</v>
      </c>
      <c r="D222" s="16">
        <v>27.65</v>
      </c>
      <c r="E222" s="16">
        <v>28.63</v>
      </c>
      <c r="F222" s="16">
        <v>29.09</v>
      </c>
      <c r="G222" s="16">
        <v>29.51</v>
      </c>
      <c r="H222" s="16">
        <v>28.88</v>
      </c>
      <c r="I222" s="16">
        <v>28.68</v>
      </c>
      <c r="J222" s="16">
        <v>29.07</v>
      </c>
      <c r="K222" s="16">
        <v>29.06</v>
      </c>
      <c r="L222" s="16">
        <v>27.88</v>
      </c>
      <c r="M222" s="16">
        <v>27.68</v>
      </c>
      <c r="N222" s="18">
        <f t="shared" si="36"/>
        <v>28.428333333333331</v>
      </c>
    </row>
    <row r="223" spans="1:14" ht="15" x14ac:dyDescent="0.25">
      <c r="A223" s="9">
        <v>2013</v>
      </c>
      <c r="B223" s="16">
        <v>27.65</v>
      </c>
      <c r="C223" s="16">
        <v>27.67</v>
      </c>
      <c r="D223" s="16">
        <v>27.75</v>
      </c>
      <c r="E223" s="16">
        <v>28.65</v>
      </c>
      <c r="F223" s="16">
        <v>28.72</v>
      </c>
      <c r="G223" s="16">
        <v>28.88</v>
      </c>
      <c r="H223" s="16">
        <v>28.92</v>
      </c>
      <c r="I223" s="16">
        <v>28.87</v>
      </c>
      <c r="J223" s="16">
        <v>29.49</v>
      </c>
      <c r="K223" s="16">
        <v>29.38</v>
      </c>
      <c r="L223" s="16">
        <v>29.27</v>
      </c>
      <c r="M223" s="16">
        <v>28.65</v>
      </c>
      <c r="N223" s="18">
        <f t="shared" si="36"/>
        <v>28.658333333333331</v>
      </c>
    </row>
    <row r="224" spans="1:14" ht="15" x14ac:dyDescent="0.25">
      <c r="A224" s="9">
        <v>2014</v>
      </c>
      <c r="B224" s="16">
        <v>27.92</v>
      </c>
      <c r="C224" s="16">
        <v>27.88</v>
      </c>
      <c r="D224" s="16">
        <v>28.16</v>
      </c>
      <c r="E224" s="16">
        <v>28.68</v>
      </c>
      <c r="F224" s="16">
        <v>29.18</v>
      </c>
      <c r="G224" s="16">
        <v>29.29</v>
      </c>
      <c r="H224" s="16">
        <v>29.3</v>
      </c>
      <c r="I224" s="16">
        <v>28.91</v>
      </c>
      <c r="J224" s="16">
        <v>29.3</v>
      </c>
      <c r="K224" s="16">
        <v>29.35</v>
      </c>
      <c r="L224" s="16">
        <v>29.04</v>
      </c>
      <c r="M224" s="16">
        <v>28.17</v>
      </c>
      <c r="N224" s="18">
        <f t="shared" si="36"/>
        <v>28.765000000000004</v>
      </c>
    </row>
    <row r="225" spans="1:14" ht="15" x14ac:dyDescent="0.25">
      <c r="A225" s="9">
        <v>2015</v>
      </c>
      <c r="B225" s="16">
        <v>27.85</v>
      </c>
      <c r="C225" s="16">
        <v>27.93</v>
      </c>
      <c r="D225" s="16">
        <v>27.94</v>
      </c>
      <c r="E225" s="16">
        <v>28.88</v>
      </c>
      <c r="F225" s="16">
        <v>28.86</v>
      </c>
      <c r="G225" s="16">
        <v>29.61</v>
      </c>
      <c r="H225" s="16">
        <v>28.89</v>
      </c>
      <c r="I225" s="16">
        <v>29.04</v>
      </c>
      <c r="J225" s="16">
        <v>29.4</v>
      </c>
      <c r="K225" s="16">
        <v>30.14</v>
      </c>
      <c r="L225" s="16">
        <v>29.68</v>
      </c>
      <c r="M225" s="16">
        <v>28.96</v>
      </c>
      <c r="N225" s="18">
        <f t="shared" si="36"/>
        <v>28.931666666666661</v>
      </c>
    </row>
    <row r="226" spans="1:14" ht="15" x14ac:dyDescent="0.25">
      <c r="A226" s="9">
        <v>2016</v>
      </c>
      <c r="B226" s="16">
        <v>28.38</v>
      </c>
      <c r="C226" s="16">
        <v>27.69</v>
      </c>
      <c r="D226" s="16">
        <v>28.08</v>
      </c>
      <c r="E226" s="16">
        <v>29.08</v>
      </c>
      <c r="F226" s="16">
        <v>29.57</v>
      </c>
      <c r="G226" s="16">
        <v>29.77</v>
      </c>
      <c r="H226" s="16">
        <v>28.98</v>
      </c>
      <c r="I226" s="16">
        <v>29.45</v>
      </c>
      <c r="J226" s="16">
        <v>29.71</v>
      </c>
      <c r="K226" s="16">
        <v>29.72</v>
      </c>
      <c r="L226" s="16">
        <v>29.25</v>
      </c>
      <c r="M226" s="16">
        <v>28.59</v>
      </c>
      <c r="N226" s="18">
        <f t="shared" si="36"/>
        <v>29.022499999999994</v>
      </c>
    </row>
    <row r="227" spans="1:14" ht="15" x14ac:dyDescent="0.25">
      <c r="A227" s="9">
        <v>2017</v>
      </c>
      <c r="B227" s="16">
        <v>27.937000000000001</v>
      </c>
      <c r="C227" s="16">
        <v>28.184999999999999</v>
      </c>
      <c r="D227" s="16">
        <v>28.344000000000001</v>
      </c>
      <c r="E227" s="16">
        <v>29.352</v>
      </c>
      <c r="F227" s="16">
        <v>29.72</v>
      </c>
      <c r="G227" s="16">
        <v>29.620999999999999</v>
      </c>
      <c r="H227" s="16">
        <v>29.077000000000002</v>
      </c>
      <c r="I227" s="16">
        <v>29.35</v>
      </c>
      <c r="J227" s="16">
        <v>29.681000000000001</v>
      </c>
      <c r="K227" s="16">
        <v>29.576000000000001</v>
      </c>
      <c r="L227" s="16">
        <v>29.172999999999998</v>
      </c>
      <c r="M227" s="16">
        <v>27.763000000000002</v>
      </c>
      <c r="N227" s="18">
        <f t="shared" si="36"/>
        <v>28.981583333333333</v>
      </c>
    </row>
    <row r="228" spans="1:14" ht="15" x14ac:dyDescent="0.25">
      <c r="A228" s="9">
        <v>2018</v>
      </c>
      <c r="B228" s="16">
        <v>27.228000000000002</v>
      </c>
      <c r="C228" s="16">
        <v>27.216000000000001</v>
      </c>
      <c r="D228" s="16">
        <v>27.751000000000001</v>
      </c>
      <c r="E228" s="16">
        <v>28.535</v>
      </c>
      <c r="F228" s="16">
        <v>28.995999999999999</v>
      </c>
      <c r="G228" s="16">
        <v>29.13</v>
      </c>
      <c r="H228" s="16">
        <v>28.599</v>
      </c>
      <c r="I228" s="16">
        <v>28.734000000000002</v>
      </c>
      <c r="J228" s="16">
        <v>29.157</v>
      </c>
      <c r="K228" s="16">
        <v>28.902999999999999</v>
      </c>
      <c r="L228" s="16">
        <v>28.626999999999999</v>
      </c>
      <c r="M228" s="16">
        <v>28.402999999999999</v>
      </c>
      <c r="N228" s="18">
        <f t="shared" si="36"/>
        <v>28.439916666666672</v>
      </c>
    </row>
    <row r="229" spans="1:14" ht="15" x14ac:dyDescent="0.25">
      <c r="A229" s="9">
        <v>2019</v>
      </c>
      <c r="B229" s="16">
        <v>27.42</v>
      </c>
      <c r="C229" s="16">
        <v>27.553000000000001</v>
      </c>
      <c r="D229" s="16">
        <v>27.818999999999999</v>
      </c>
      <c r="E229" s="16">
        <v>28.709</v>
      </c>
      <c r="F229" s="16"/>
      <c r="G229" s="16"/>
      <c r="H229" s="16"/>
      <c r="I229" s="16"/>
      <c r="J229" s="16"/>
      <c r="K229" s="16"/>
      <c r="L229" s="16"/>
      <c r="M229" s="16"/>
      <c r="N229" s="18"/>
    </row>
    <row r="230" spans="1:14" ht="15" x14ac:dyDescent="0.25">
      <c r="A230" s="9">
        <v>2020</v>
      </c>
      <c r="B230" s="16"/>
      <c r="C230" s="16"/>
      <c r="D230" s="16"/>
      <c r="E230" s="16"/>
      <c r="F230" s="16"/>
      <c r="G230" s="16"/>
      <c r="H230" s="16"/>
      <c r="I230" s="16"/>
      <c r="J230" s="16"/>
      <c r="K230" s="16"/>
      <c r="L230" s="16"/>
      <c r="M230" s="16"/>
      <c r="N230" s="18"/>
    </row>
    <row r="231" spans="1:14" ht="15" x14ac:dyDescent="0.25">
      <c r="A231" s="7"/>
      <c r="N231" s="19"/>
    </row>
    <row r="232" spans="1:14" ht="15" x14ac:dyDescent="0.25">
      <c r="A232" s="101" t="s">
        <v>18</v>
      </c>
      <c r="B232" s="90">
        <f t="shared" ref="B232:N232" si="37">AVERAGE(B198:B230)</f>
        <v>27.590925925925919</v>
      </c>
      <c r="C232" s="90">
        <f t="shared" si="37"/>
        <v>27.506571428571419</v>
      </c>
      <c r="D232" s="90">
        <f t="shared" si="37"/>
        <v>27.845142857142864</v>
      </c>
      <c r="E232" s="90">
        <f t="shared" si="37"/>
        <v>28.48386666666666</v>
      </c>
      <c r="F232" s="90">
        <f t="shared" si="37"/>
        <v>28.802965517241383</v>
      </c>
      <c r="G232" s="90">
        <f t="shared" si="37"/>
        <v>29.075206896551716</v>
      </c>
      <c r="H232" s="90">
        <f t="shared" si="37"/>
        <v>28.783428571428566</v>
      </c>
      <c r="I232" s="90">
        <f t="shared" si="37"/>
        <v>28.802285714285713</v>
      </c>
      <c r="J232" s="90">
        <f t="shared" si="37"/>
        <v>29.227333333333338</v>
      </c>
      <c r="K232" s="90">
        <f t="shared" si="37"/>
        <v>29.295888888888889</v>
      </c>
      <c r="L232" s="90">
        <f t="shared" si="37"/>
        <v>28.653214285714281</v>
      </c>
      <c r="M232" s="90">
        <f t="shared" si="37"/>
        <v>28.015999999999998</v>
      </c>
      <c r="N232" s="18">
        <f t="shared" si="37"/>
        <v>28.550195075757575</v>
      </c>
    </row>
    <row r="233" spans="1:14" ht="15" x14ac:dyDescent="0.25">
      <c r="A233" s="101" t="s">
        <v>19</v>
      </c>
      <c r="B233" s="90">
        <f t="shared" ref="B233:N233" si="38">STDEV(B198:B230)</f>
        <v>0.38117378692724385</v>
      </c>
      <c r="C233" s="90">
        <f t="shared" si="38"/>
        <v>0.48876946232511997</v>
      </c>
      <c r="D233" s="90">
        <f t="shared" si="38"/>
        <v>0.44639865211910823</v>
      </c>
      <c r="E233" s="90">
        <f t="shared" si="38"/>
        <v>0.45985760414714677</v>
      </c>
      <c r="F233" s="90">
        <f t="shared" si="38"/>
        <v>0.50528849487613248</v>
      </c>
      <c r="G233" s="90">
        <f t="shared" si="38"/>
        <v>0.42155387550197987</v>
      </c>
      <c r="H233" s="90">
        <f t="shared" si="38"/>
        <v>0.42355815802261837</v>
      </c>
      <c r="I233" s="90">
        <f t="shared" si="38"/>
        <v>0.40031051439664678</v>
      </c>
      <c r="J233" s="90">
        <f t="shared" si="38"/>
        <v>0.3957581817998696</v>
      </c>
      <c r="K233" s="90">
        <f t="shared" si="38"/>
        <v>0.37037551976477284</v>
      </c>
      <c r="L233" s="90">
        <f t="shared" si="38"/>
        <v>0.4567870366214401</v>
      </c>
      <c r="M233" s="90">
        <f t="shared" si="38"/>
        <v>0.46268010547245247</v>
      </c>
      <c r="N233" s="18">
        <f t="shared" si="38"/>
        <v>0.30720874801560838</v>
      </c>
    </row>
    <row r="234" spans="1:14" ht="15" x14ac:dyDescent="0.25">
      <c r="A234" s="101" t="s">
        <v>20</v>
      </c>
      <c r="B234" s="90">
        <f t="shared" ref="B234:N234" si="39">B233/B232*100</f>
        <v>1.381518648379511</v>
      </c>
      <c r="C234" s="90">
        <f t="shared" si="39"/>
        <v>1.7769188849811688</v>
      </c>
      <c r="D234" s="90">
        <f t="shared" si="39"/>
        <v>1.603147286438136</v>
      </c>
      <c r="E234" s="90">
        <f t="shared" si="39"/>
        <v>1.6144493636648591</v>
      </c>
      <c r="F234" s="90">
        <f t="shared" si="39"/>
        <v>1.7542933021034521</v>
      </c>
      <c r="G234" s="90">
        <f t="shared" si="39"/>
        <v>1.4498740352969788</v>
      </c>
      <c r="H234" s="90">
        <f t="shared" si="39"/>
        <v>1.4715347651219597</v>
      </c>
      <c r="I234" s="90">
        <f t="shared" si="39"/>
        <v>1.3898567577853582</v>
      </c>
      <c r="J234" s="90">
        <f t="shared" si="39"/>
        <v>1.3540687317803068</v>
      </c>
      <c r="K234" s="90">
        <f t="shared" si="39"/>
        <v>1.2642576614401548</v>
      </c>
      <c r="L234" s="90">
        <f t="shared" si="39"/>
        <v>1.5941912557055835</v>
      </c>
      <c r="M234" s="90">
        <f t="shared" si="39"/>
        <v>1.6514852422631801</v>
      </c>
      <c r="N234" s="18">
        <f t="shared" si="39"/>
        <v>1.0760302940152735</v>
      </c>
    </row>
    <row r="235" spans="1:14" ht="15" x14ac:dyDescent="0.25">
      <c r="A235" s="101" t="s">
        <v>21</v>
      </c>
      <c r="B235" s="90">
        <f t="shared" ref="B235:N235" si="40">MIN(B198:B230)</f>
        <v>26.84</v>
      </c>
      <c r="C235" s="90">
        <f t="shared" si="40"/>
        <v>26.46</v>
      </c>
      <c r="D235" s="90">
        <f t="shared" si="40"/>
        <v>26.79</v>
      </c>
      <c r="E235" s="90">
        <f t="shared" si="40"/>
        <v>27.59</v>
      </c>
      <c r="F235" s="90">
        <f t="shared" si="40"/>
        <v>27.74</v>
      </c>
      <c r="G235" s="90">
        <f t="shared" si="40"/>
        <v>28.1</v>
      </c>
      <c r="H235" s="90">
        <f t="shared" si="40"/>
        <v>27.95</v>
      </c>
      <c r="I235" s="90">
        <f t="shared" si="40"/>
        <v>27.94</v>
      </c>
      <c r="J235" s="90">
        <f t="shared" si="40"/>
        <v>28.37</v>
      </c>
      <c r="K235" s="90">
        <f t="shared" si="40"/>
        <v>28.32</v>
      </c>
      <c r="L235" s="90">
        <f t="shared" si="40"/>
        <v>27.88</v>
      </c>
      <c r="M235" s="90">
        <f t="shared" si="40"/>
        <v>27.07</v>
      </c>
      <c r="N235" s="18">
        <f t="shared" si="40"/>
        <v>27.74818181818182</v>
      </c>
    </row>
    <row r="236" spans="1:14" ht="15" x14ac:dyDescent="0.25">
      <c r="A236" s="101" t="s">
        <v>22</v>
      </c>
      <c r="B236" s="90">
        <f t="shared" ref="B236:N236" si="41">MAX(B198:B230)</f>
        <v>28.38</v>
      </c>
      <c r="C236" s="90">
        <f t="shared" si="41"/>
        <v>28.33</v>
      </c>
      <c r="D236" s="90">
        <f t="shared" si="41"/>
        <v>28.88</v>
      </c>
      <c r="E236" s="90">
        <f t="shared" si="41"/>
        <v>29.352</v>
      </c>
      <c r="F236" s="90">
        <f t="shared" si="41"/>
        <v>29.72</v>
      </c>
      <c r="G236" s="90">
        <f t="shared" si="41"/>
        <v>29.77</v>
      </c>
      <c r="H236" s="90">
        <f t="shared" si="41"/>
        <v>29.78</v>
      </c>
      <c r="I236" s="90">
        <f t="shared" si="41"/>
        <v>29.45</v>
      </c>
      <c r="J236" s="90">
        <f t="shared" si="41"/>
        <v>29.91</v>
      </c>
      <c r="K236" s="90">
        <f t="shared" si="41"/>
        <v>30.14</v>
      </c>
      <c r="L236" s="90">
        <f t="shared" si="41"/>
        <v>29.68</v>
      </c>
      <c r="M236" s="90">
        <f t="shared" si="41"/>
        <v>28.96</v>
      </c>
      <c r="N236" s="18">
        <f t="shared" si="41"/>
        <v>29.034166666666664</v>
      </c>
    </row>
    <row r="237" spans="1:14" ht="15" x14ac:dyDescent="0.25">
      <c r="A237" s="101" t="s">
        <v>23</v>
      </c>
      <c r="B237" s="90">
        <f t="shared" ref="B237:N237" si="42">QUARTILE(B198:B230,1)</f>
        <v>27.335000000000001</v>
      </c>
      <c r="C237" s="90">
        <f t="shared" si="42"/>
        <v>27.174500000000002</v>
      </c>
      <c r="D237" s="90">
        <f t="shared" si="42"/>
        <v>27.64</v>
      </c>
      <c r="E237" s="90">
        <f t="shared" si="42"/>
        <v>28.2225</v>
      </c>
      <c r="F237" s="90">
        <f t="shared" si="42"/>
        <v>28.59</v>
      </c>
      <c r="G237" s="90">
        <f t="shared" si="42"/>
        <v>28.88</v>
      </c>
      <c r="H237" s="90">
        <f t="shared" si="42"/>
        <v>28.544999999999998</v>
      </c>
      <c r="I237" s="90">
        <f t="shared" si="42"/>
        <v>28.567499999999999</v>
      </c>
      <c r="J237" s="90">
        <f t="shared" si="42"/>
        <v>29.04</v>
      </c>
      <c r="K237" s="90">
        <f t="shared" si="42"/>
        <v>29.09</v>
      </c>
      <c r="L237" s="90">
        <f t="shared" si="42"/>
        <v>28.317499999999999</v>
      </c>
      <c r="M237" s="90">
        <f t="shared" si="42"/>
        <v>27.664999999999999</v>
      </c>
      <c r="N237" s="18">
        <f t="shared" si="42"/>
        <v>28.420416666666664</v>
      </c>
    </row>
    <row r="238" spans="1:14" ht="15" x14ac:dyDescent="0.25">
      <c r="A238" s="101" t="s">
        <v>24</v>
      </c>
      <c r="B238" s="90">
        <f t="shared" ref="B238:N238" si="43">QUARTILE(B198:B230,2)</f>
        <v>27.66</v>
      </c>
      <c r="C238" s="90">
        <f t="shared" si="43"/>
        <v>27.619999999999997</v>
      </c>
      <c r="D238" s="90">
        <f t="shared" si="43"/>
        <v>27.844999999999999</v>
      </c>
      <c r="E238" s="90">
        <f t="shared" si="43"/>
        <v>28.454999999999998</v>
      </c>
      <c r="F238" s="90">
        <f t="shared" si="43"/>
        <v>28.86</v>
      </c>
      <c r="G238" s="90">
        <f t="shared" si="43"/>
        <v>29.03</v>
      </c>
      <c r="H238" s="90">
        <f t="shared" si="43"/>
        <v>28.884999999999998</v>
      </c>
      <c r="I238" s="90">
        <f t="shared" si="43"/>
        <v>28.799999999999997</v>
      </c>
      <c r="J238" s="90">
        <f t="shared" si="43"/>
        <v>29.31</v>
      </c>
      <c r="K238" s="90">
        <f t="shared" si="43"/>
        <v>29.26</v>
      </c>
      <c r="L238" s="90">
        <f t="shared" si="43"/>
        <v>28.593499999999999</v>
      </c>
      <c r="M238" s="90">
        <f t="shared" si="43"/>
        <v>28.064999999999998</v>
      </c>
      <c r="N238" s="18">
        <f t="shared" si="43"/>
        <v>28.547916666666666</v>
      </c>
    </row>
    <row r="239" spans="1:14" ht="15" x14ac:dyDescent="0.25">
      <c r="A239" s="101" t="s">
        <v>25</v>
      </c>
      <c r="B239" s="90">
        <f t="shared" ref="B239:N239" si="44">QUARTILE(B198:B230,3)</f>
        <v>27.825000000000003</v>
      </c>
      <c r="C239" s="90">
        <f t="shared" si="44"/>
        <v>27.79</v>
      </c>
      <c r="D239" s="90">
        <f t="shared" si="44"/>
        <v>28.122499999999999</v>
      </c>
      <c r="E239" s="90">
        <f t="shared" si="44"/>
        <v>28.837249999999997</v>
      </c>
      <c r="F239" s="90">
        <f t="shared" si="44"/>
        <v>29.18</v>
      </c>
      <c r="G239" s="90">
        <f t="shared" si="44"/>
        <v>29.45</v>
      </c>
      <c r="H239" s="90">
        <f t="shared" si="44"/>
        <v>29.071750000000002</v>
      </c>
      <c r="I239" s="90">
        <f t="shared" si="44"/>
        <v>29.09</v>
      </c>
      <c r="J239" s="90">
        <f t="shared" si="44"/>
        <v>29.46</v>
      </c>
      <c r="K239" s="90">
        <f t="shared" si="44"/>
        <v>29.533000000000001</v>
      </c>
      <c r="L239" s="90">
        <f t="shared" si="44"/>
        <v>29.055</v>
      </c>
      <c r="M239" s="90">
        <f t="shared" si="44"/>
        <v>28.342500000000001</v>
      </c>
      <c r="N239" s="18">
        <f t="shared" si="44"/>
        <v>28.726250000000004</v>
      </c>
    </row>
    <row r="242" spans="1:14" ht="15.75" x14ac:dyDescent="0.25">
      <c r="A242" s="12" t="s">
        <v>183</v>
      </c>
    </row>
    <row r="243" spans="1:14" ht="15.75" x14ac:dyDescent="0.25">
      <c r="A243" s="4" t="s">
        <v>15</v>
      </c>
      <c r="B243" s="74" t="s">
        <v>2</v>
      </c>
      <c r="C243" s="74" t="s">
        <v>3</v>
      </c>
      <c r="D243" s="74" t="s">
        <v>4</v>
      </c>
      <c r="E243" s="74" t="s">
        <v>5</v>
      </c>
      <c r="F243" s="74" t="s">
        <v>6</v>
      </c>
      <c r="G243" s="74" t="s">
        <v>16</v>
      </c>
      <c r="H243" s="74" t="s">
        <v>17</v>
      </c>
      <c r="I243" s="74" t="s">
        <v>7</v>
      </c>
      <c r="J243" s="74" t="s">
        <v>8</v>
      </c>
      <c r="K243" s="74" t="s">
        <v>9</v>
      </c>
      <c r="L243" s="74" t="s">
        <v>10</v>
      </c>
      <c r="M243" s="74" t="s">
        <v>11</v>
      </c>
      <c r="N243" s="6" t="s">
        <v>1</v>
      </c>
    </row>
    <row r="244" spans="1:14" ht="15" x14ac:dyDescent="0.25">
      <c r="A244" s="9">
        <v>1990</v>
      </c>
      <c r="B244" s="16">
        <v>27.16</v>
      </c>
      <c r="C244" s="16">
        <v>27.14</v>
      </c>
      <c r="D244" s="16">
        <v>27.26</v>
      </c>
      <c r="E244" s="16">
        <v>27.76</v>
      </c>
      <c r="F244" s="16">
        <v>27.92</v>
      </c>
      <c r="G244" s="16">
        <v>28.3</v>
      </c>
      <c r="H244" s="16">
        <v>28.08</v>
      </c>
      <c r="I244" s="16">
        <v>28.1</v>
      </c>
      <c r="J244" s="16">
        <v>28.6</v>
      </c>
      <c r="K244" s="16">
        <v>29.06</v>
      </c>
      <c r="L244" s="16">
        <v>28.9</v>
      </c>
      <c r="M244" s="16">
        <v>27.81</v>
      </c>
      <c r="N244" s="18">
        <f t="shared" ref="N244:N272" si="45">AVERAGE(B244:M244)</f>
        <v>28.007499999999997</v>
      </c>
    </row>
    <row r="245" spans="1:14" ht="15" x14ac:dyDescent="0.25">
      <c r="A245" s="9">
        <v>1991</v>
      </c>
      <c r="B245" s="16">
        <v>27.57</v>
      </c>
      <c r="C245" s="16">
        <v>26.79</v>
      </c>
      <c r="D245" s="16">
        <v>27.45</v>
      </c>
      <c r="E245" s="16">
        <v>27.63</v>
      </c>
      <c r="F245" s="16"/>
      <c r="G245" s="16"/>
      <c r="H245" s="16"/>
      <c r="I245" s="16"/>
      <c r="J245" s="16"/>
      <c r="K245" s="16">
        <v>28.65</v>
      </c>
      <c r="L245" s="16">
        <v>28.54</v>
      </c>
      <c r="M245" s="16">
        <v>27.66</v>
      </c>
      <c r="N245" s="18"/>
    </row>
    <row r="246" spans="1:14" ht="15" x14ac:dyDescent="0.25">
      <c r="A246" s="9">
        <v>1992</v>
      </c>
      <c r="B246" s="16">
        <v>27.55</v>
      </c>
      <c r="C246" s="16">
        <v>27.92</v>
      </c>
      <c r="D246" s="16">
        <v>27.98</v>
      </c>
      <c r="E246" s="16">
        <v>28.55</v>
      </c>
      <c r="F246" s="16">
        <v>28.73</v>
      </c>
      <c r="G246" s="16">
        <v>29.88</v>
      </c>
      <c r="H246" s="16">
        <v>29.14</v>
      </c>
      <c r="I246" s="16">
        <v>28.43</v>
      </c>
      <c r="J246" s="16">
        <v>28.77</v>
      </c>
      <c r="K246" s="16">
        <v>28.77</v>
      </c>
      <c r="L246" s="16">
        <v>28.63</v>
      </c>
      <c r="M246" s="16">
        <v>28.26</v>
      </c>
      <c r="N246" s="18">
        <f t="shared" si="45"/>
        <v>28.55083333333333</v>
      </c>
    </row>
    <row r="247" spans="1:14" ht="15" x14ac:dyDescent="0.25">
      <c r="A247" s="9">
        <v>1993</v>
      </c>
      <c r="B247" s="16">
        <v>27.77</v>
      </c>
      <c r="C247" s="16">
        <v>27.58</v>
      </c>
      <c r="D247" s="16">
        <v>28.09</v>
      </c>
      <c r="E247" s="16">
        <v>28.51</v>
      </c>
      <c r="F247" s="16">
        <v>29.43</v>
      </c>
      <c r="G247" s="16">
        <v>29.51</v>
      </c>
      <c r="H247" s="16">
        <v>28.72</v>
      </c>
      <c r="I247" s="16">
        <v>28.83</v>
      </c>
      <c r="J247" s="16">
        <v>28.62</v>
      </c>
      <c r="K247" s="16">
        <v>29.26</v>
      </c>
      <c r="L247" s="16">
        <v>28.73</v>
      </c>
      <c r="M247" s="16">
        <v>28.04</v>
      </c>
      <c r="N247" s="18">
        <f t="shared" si="45"/>
        <v>28.590833333333336</v>
      </c>
    </row>
    <row r="248" spans="1:14" ht="15" x14ac:dyDescent="0.25">
      <c r="A248" s="9">
        <v>1994</v>
      </c>
      <c r="B248" s="16">
        <v>27.73</v>
      </c>
      <c r="C248" s="16">
        <v>27.62</v>
      </c>
      <c r="D248" s="16">
        <v>28.05</v>
      </c>
      <c r="E248" s="16">
        <v>28.37</v>
      </c>
      <c r="F248" s="16">
        <v>28.87</v>
      </c>
      <c r="G248" s="16">
        <v>29.01</v>
      </c>
      <c r="H248" s="16">
        <v>28.52</v>
      </c>
      <c r="I248" s="16">
        <v>28.34</v>
      </c>
      <c r="J248" s="16">
        <v>28.54</v>
      </c>
      <c r="K248" s="16">
        <v>29.09</v>
      </c>
      <c r="L248" s="16">
        <v>28.86</v>
      </c>
      <c r="M248" s="16">
        <v>28.34</v>
      </c>
      <c r="N248" s="18">
        <f t="shared" si="45"/>
        <v>28.444999999999997</v>
      </c>
    </row>
    <row r="249" spans="1:14" ht="15" x14ac:dyDescent="0.25">
      <c r="A249" s="9">
        <v>1995</v>
      </c>
      <c r="B249" s="16">
        <v>28.05</v>
      </c>
      <c r="C249" s="16">
        <v>28.16</v>
      </c>
      <c r="D249" s="16">
        <v>28.66</v>
      </c>
      <c r="E249" s="16">
        <v>28.9</v>
      </c>
      <c r="F249" s="16">
        <v>29.21</v>
      </c>
      <c r="G249" s="16">
        <v>29.68</v>
      </c>
      <c r="H249" s="16">
        <v>29.13</v>
      </c>
      <c r="I249" s="16">
        <v>29.57</v>
      </c>
      <c r="J249" s="16">
        <v>30</v>
      </c>
      <c r="K249" s="16">
        <v>29.83</v>
      </c>
      <c r="L249" s="16">
        <v>28.93</v>
      </c>
      <c r="M249" s="16">
        <v>28.12</v>
      </c>
      <c r="N249" s="18">
        <f t="shared" si="45"/>
        <v>29.02</v>
      </c>
    </row>
    <row r="250" spans="1:14" ht="15" x14ac:dyDescent="0.25">
      <c r="A250" s="9">
        <v>1996</v>
      </c>
      <c r="B250" s="16">
        <v>27.67</v>
      </c>
      <c r="C250" s="16">
        <v>27.45</v>
      </c>
      <c r="D250" s="16">
        <v>27.84</v>
      </c>
      <c r="E250" s="16">
        <v>28.15</v>
      </c>
      <c r="F250" s="16">
        <v>28.6</v>
      </c>
      <c r="G250" s="16">
        <v>28.9</v>
      </c>
      <c r="H250" s="16">
        <v>28.68</v>
      </c>
      <c r="I250" s="16">
        <v>28.53</v>
      </c>
      <c r="J250" s="16">
        <v>29.29</v>
      </c>
      <c r="K250" s="16">
        <v>29.47</v>
      </c>
      <c r="L250" s="16">
        <v>28.52</v>
      </c>
      <c r="M250" s="16">
        <v>27.58</v>
      </c>
      <c r="N250" s="18">
        <f t="shared" si="45"/>
        <v>28.39</v>
      </c>
    </row>
    <row r="251" spans="1:14" ht="15" x14ac:dyDescent="0.25">
      <c r="A251" s="9">
        <v>1997</v>
      </c>
      <c r="B251" s="16">
        <v>27.75</v>
      </c>
      <c r="C251" s="16">
        <v>27.61</v>
      </c>
      <c r="D251" s="16">
        <v>27.7</v>
      </c>
      <c r="E251" s="16">
        <v>28.35</v>
      </c>
      <c r="F251" s="16">
        <v>28.57</v>
      </c>
      <c r="G251" s="16">
        <v>29.13</v>
      </c>
      <c r="H251" s="16">
        <v>29.21</v>
      </c>
      <c r="I251" s="16">
        <v>29.18</v>
      </c>
      <c r="J251" s="16">
        <v>29.49</v>
      </c>
      <c r="K251" s="16">
        <v>29.74</v>
      </c>
      <c r="L251" s="16">
        <v>29.01</v>
      </c>
      <c r="M251" s="16">
        <v>28.84</v>
      </c>
      <c r="N251" s="18">
        <f t="shared" si="45"/>
        <v>28.715</v>
      </c>
    </row>
    <row r="252" spans="1:14" ht="15" x14ac:dyDescent="0.25">
      <c r="A252" s="9">
        <v>1998</v>
      </c>
      <c r="B252" s="16">
        <v>28.59</v>
      </c>
      <c r="C252" s="16">
        <v>28.65</v>
      </c>
      <c r="D252" s="16">
        <v>28.81</v>
      </c>
      <c r="E252" s="16">
        <v>29.19</v>
      </c>
      <c r="F252" s="16">
        <v>29.18</v>
      </c>
      <c r="G252" s="16">
        <v>29.24</v>
      </c>
      <c r="H252" s="16">
        <v>28.65</v>
      </c>
      <c r="I252" s="16">
        <v>28.76</v>
      </c>
      <c r="J252" s="16">
        <v>29.5</v>
      </c>
      <c r="K252" s="16">
        <v>29.87</v>
      </c>
      <c r="L252" s="16">
        <v>29.21</v>
      </c>
      <c r="M252" s="16">
        <v>28.21</v>
      </c>
      <c r="N252" s="18">
        <f t="shared" si="45"/>
        <v>28.98833333333333</v>
      </c>
    </row>
    <row r="253" spans="1:14" ht="15" x14ac:dyDescent="0.25">
      <c r="A253" s="9">
        <v>1999</v>
      </c>
      <c r="B253" s="16">
        <v>27.86</v>
      </c>
      <c r="C253" s="16">
        <v>27.58</v>
      </c>
      <c r="D253" s="16">
        <v>27.86</v>
      </c>
      <c r="E253" s="16">
        <v>28.22</v>
      </c>
      <c r="F253" s="16">
        <v>29.1</v>
      </c>
      <c r="G253" s="16">
        <v>29.05</v>
      </c>
      <c r="H253" s="16">
        <v>28.88</v>
      </c>
      <c r="I253" s="16">
        <v>28.7</v>
      </c>
      <c r="J253" s="16">
        <v>29.41</v>
      </c>
      <c r="K253" s="16">
        <v>29.34</v>
      </c>
      <c r="L253" s="16">
        <v>28.47</v>
      </c>
      <c r="M253" s="16">
        <v>27.19</v>
      </c>
      <c r="N253" s="18">
        <f t="shared" si="45"/>
        <v>28.471666666666668</v>
      </c>
    </row>
    <row r="254" spans="1:14" ht="15" x14ac:dyDescent="0.25">
      <c r="A254" s="9">
        <v>2000</v>
      </c>
      <c r="B254" s="16">
        <v>26.9</v>
      </c>
      <c r="C254" s="16">
        <v>27.07</v>
      </c>
      <c r="D254" s="16">
        <v>27.28</v>
      </c>
      <c r="E254" s="16">
        <v>28.03</v>
      </c>
      <c r="F254" s="16">
        <v>28.43</v>
      </c>
      <c r="G254" s="16">
        <v>28.59</v>
      </c>
      <c r="H254" s="16">
        <v>28.07</v>
      </c>
      <c r="I254" s="16">
        <v>28.41</v>
      </c>
      <c r="J254" s="16">
        <v>29.21</v>
      </c>
      <c r="K254" s="16">
        <v>28.98</v>
      </c>
      <c r="L254" s="16">
        <v>28.67</v>
      </c>
      <c r="M254" s="16">
        <v>27.97</v>
      </c>
      <c r="N254" s="18">
        <f t="shared" si="45"/>
        <v>28.134166666666669</v>
      </c>
    </row>
    <row r="255" spans="1:14" ht="15" x14ac:dyDescent="0.25">
      <c r="A255" s="9">
        <v>2001</v>
      </c>
      <c r="B255" s="16">
        <v>27.34</v>
      </c>
      <c r="C255" s="16">
        <v>27.11</v>
      </c>
      <c r="D255" s="16">
        <v>27.45</v>
      </c>
      <c r="E255" s="16">
        <v>27.61</v>
      </c>
      <c r="F255" s="16">
        <v>28.62</v>
      </c>
      <c r="G255" s="16">
        <v>28.83</v>
      </c>
      <c r="H255" s="16">
        <v>28.41</v>
      </c>
      <c r="I255" s="16">
        <v>29.03</v>
      </c>
      <c r="J255" s="16">
        <v>29.2</v>
      </c>
      <c r="K255" s="16">
        <v>29.42</v>
      </c>
      <c r="L255" s="16">
        <v>28.65</v>
      </c>
      <c r="M255" s="16">
        <v>27.83</v>
      </c>
      <c r="N255" s="18">
        <f t="shared" si="45"/>
        <v>28.291666666666661</v>
      </c>
    </row>
    <row r="256" spans="1:14" ht="15" x14ac:dyDescent="0.25">
      <c r="A256" s="9">
        <v>2002</v>
      </c>
      <c r="B256" s="16">
        <v>27.98</v>
      </c>
      <c r="C256" s="16">
        <v>27.94</v>
      </c>
      <c r="D256" s="16">
        <v>27.97</v>
      </c>
      <c r="E256" s="16">
        <v>28.26</v>
      </c>
      <c r="F256" s="16">
        <v>28.55</v>
      </c>
      <c r="G256" s="16">
        <v>29.54</v>
      </c>
      <c r="H256" s="16">
        <v>28.77</v>
      </c>
      <c r="I256" s="16">
        <v>28.37</v>
      </c>
      <c r="J256" s="16">
        <v>29.07</v>
      </c>
      <c r="K256" s="16">
        <v>28.84</v>
      </c>
      <c r="L256" s="16">
        <v>28.37</v>
      </c>
      <c r="M256" s="16">
        <v>28.02</v>
      </c>
      <c r="N256" s="18">
        <f t="shared" si="45"/>
        <v>28.473333333333333</v>
      </c>
    </row>
    <row r="257" spans="1:14" ht="15" x14ac:dyDescent="0.25">
      <c r="A257" s="9">
        <v>2003</v>
      </c>
      <c r="B257" s="16">
        <v>27.82</v>
      </c>
      <c r="C257" s="16">
        <v>27.84</v>
      </c>
      <c r="D257" s="16">
        <v>28.15</v>
      </c>
      <c r="E257" s="16">
        <v>28.83</v>
      </c>
      <c r="F257" s="16">
        <v>28.82</v>
      </c>
      <c r="G257" s="16">
        <v>28.97</v>
      </c>
      <c r="H257" s="16">
        <v>28.29</v>
      </c>
      <c r="I257" s="16">
        <v>28.12</v>
      </c>
      <c r="J257" s="16">
        <v>29.11</v>
      </c>
      <c r="K257" s="16">
        <v>29.51</v>
      </c>
      <c r="L257" s="16">
        <v>29.29</v>
      </c>
      <c r="M257" s="16">
        <v>28.19</v>
      </c>
      <c r="N257" s="18">
        <f t="shared" si="45"/>
        <v>28.578333333333333</v>
      </c>
    </row>
    <row r="258" spans="1:14" ht="15" x14ac:dyDescent="0.25">
      <c r="A258" s="9">
        <v>2004</v>
      </c>
      <c r="B258" s="16">
        <v>27.83</v>
      </c>
      <c r="C258" s="16">
        <v>28.12</v>
      </c>
      <c r="D258" s="16">
        <v>27.86</v>
      </c>
      <c r="E258" s="16">
        <v>28.35</v>
      </c>
      <c r="F258" s="16">
        <v>28.53</v>
      </c>
      <c r="G258" s="16">
        <v>28.81</v>
      </c>
      <c r="H258" s="16">
        <v>28.39</v>
      </c>
      <c r="I258" s="16">
        <v>28.85</v>
      </c>
      <c r="J258" s="16">
        <v>29.35</v>
      </c>
      <c r="K258" s="16">
        <v>29.93</v>
      </c>
      <c r="L258" s="16">
        <v>28.81</v>
      </c>
      <c r="M258" s="16">
        <v>28.05</v>
      </c>
      <c r="N258" s="18">
        <f t="shared" si="45"/>
        <v>28.573333333333334</v>
      </c>
    </row>
    <row r="259" spans="1:14" ht="15" x14ac:dyDescent="0.25">
      <c r="A259" s="9">
        <v>2005</v>
      </c>
      <c r="B259" s="16">
        <v>27.42</v>
      </c>
      <c r="C259" s="16">
        <v>27.23</v>
      </c>
      <c r="D259" s="16">
        <v>28.66</v>
      </c>
      <c r="E259" s="16">
        <v>29.04</v>
      </c>
      <c r="F259" s="16">
        <v>29.24</v>
      </c>
      <c r="G259" s="16">
        <v>30.09</v>
      </c>
      <c r="H259" s="16">
        <v>30.26</v>
      </c>
      <c r="I259" s="16">
        <v>29.41</v>
      </c>
      <c r="J259" s="16">
        <v>29.42</v>
      </c>
      <c r="K259" s="16">
        <v>29.87</v>
      </c>
      <c r="L259" s="16">
        <v>28.94</v>
      </c>
      <c r="M259" s="16">
        <v>28.24</v>
      </c>
      <c r="N259" s="18">
        <f t="shared" si="45"/>
        <v>28.984999999999999</v>
      </c>
    </row>
    <row r="260" spans="1:14" ht="15" x14ac:dyDescent="0.25">
      <c r="A260" s="9">
        <v>2006</v>
      </c>
      <c r="B260" s="16">
        <v>28.06</v>
      </c>
      <c r="C260" s="16">
        <v>27.77</v>
      </c>
      <c r="D260" s="16">
        <v>27.88</v>
      </c>
      <c r="E260" s="16">
        <v>28.41</v>
      </c>
      <c r="F260" s="16">
        <v>29</v>
      </c>
      <c r="G260" s="16">
        <v>29.09</v>
      </c>
      <c r="H260" s="16">
        <v>29.03</v>
      </c>
      <c r="I260" s="16">
        <v>28.77</v>
      </c>
      <c r="J260" s="16">
        <v>29.46</v>
      </c>
      <c r="K260" s="16">
        <v>29.58</v>
      </c>
      <c r="L260" s="16">
        <v>29.22</v>
      </c>
      <c r="M260" s="16">
        <v>28.54</v>
      </c>
      <c r="N260" s="18">
        <f t="shared" si="45"/>
        <v>28.734166666666667</v>
      </c>
    </row>
    <row r="261" spans="1:14" ht="15" x14ac:dyDescent="0.25">
      <c r="A261" s="9">
        <v>2007</v>
      </c>
      <c r="B261" s="16">
        <v>27.97</v>
      </c>
      <c r="C261" s="16">
        <v>28.07</v>
      </c>
      <c r="D261" s="16">
        <v>28.38</v>
      </c>
      <c r="E261" s="16">
        <v>28.76</v>
      </c>
      <c r="F261" s="16">
        <v>29.17</v>
      </c>
      <c r="G261" s="16">
        <v>29.56</v>
      </c>
      <c r="H261" s="16">
        <v>28.83</v>
      </c>
      <c r="I261" s="16">
        <v>29.01</v>
      </c>
      <c r="J261" s="16">
        <v>29.43</v>
      </c>
      <c r="K261" s="16">
        <v>29.53</v>
      </c>
      <c r="L261" s="16">
        <v>28.32</v>
      </c>
      <c r="M261" s="16">
        <v>27.66</v>
      </c>
      <c r="N261" s="18">
        <f t="shared" si="45"/>
        <v>28.724166666666672</v>
      </c>
    </row>
    <row r="262" spans="1:14" ht="15" x14ac:dyDescent="0.25">
      <c r="A262" s="9">
        <v>2008</v>
      </c>
      <c r="B262" s="16">
        <v>27.26</v>
      </c>
      <c r="C262" s="16">
        <v>27.31</v>
      </c>
      <c r="D262" s="16">
        <v>27.66</v>
      </c>
      <c r="E262" s="16">
        <v>28.08</v>
      </c>
      <c r="F262" s="16">
        <v>28.47</v>
      </c>
      <c r="G262" s="16">
        <v>28.66</v>
      </c>
      <c r="H262" s="16">
        <v>28.53</v>
      </c>
      <c r="I262" s="16">
        <v>28.37</v>
      </c>
      <c r="J262" s="16">
        <v>29.45</v>
      </c>
      <c r="K262" s="16">
        <v>29.75</v>
      </c>
      <c r="L262" s="16">
        <v>28.71</v>
      </c>
      <c r="M262" s="16">
        <v>27.73</v>
      </c>
      <c r="N262" s="18">
        <f t="shared" si="45"/>
        <v>28.331666666666663</v>
      </c>
    </row>
    <row r="263" spans="1:14" ht="15" x14ac:dyDescent="0.25">
      <c r="A263" s="9">
        <v>2009</v>
      </c>
      <c r="B263" s="16">
        <v>27.5</v>
      </c>
      <c r="C263" s="16">
        <v>27.11</v>
      </c>
      <c r="D263" s="16">
        <v>27.35</v>
      </c>
      <c r="E263" s="16">
        <v>28.12</v>
      </c>
      <c r="F263" s="16">
        <v>28.55</v>
      </c>
      <c r="G263" s="16">
        <v>29.1</v>
      </c>
      <c r="H263" s="16">
        <v>28.95</v>
      </c>
      <c r="I263" s="16">
        <v>28.84</v>
      </c>
      <c r="J263" s="16">
        <v>29.15</v>
      </c>
      <c r="K263" s="16">
        <v>29.33</v>
      </c>
      <c r="L263" s="16">
        <v>28.72</v>
      </c>
      <c r="M263" s="16">
        <v>28.48</v>
      </c>
      <c r="N263" s="18">
        <f t="shared" si="45"/>
        <v>28.433333333333337</v>
      </c>
    </row>
    <row r="264" spans="1:14" ht="15" x14ac:dyDescent="0.25">
      <c r="A264" s="9">
        <v>2010</v>
      </c>
      <c r="B264" s="16">
        <v>28.07</v>
      </c>
      <c r="C264" s="16">
        <v>28.34</v>
      </c>
      <c r="D264" s="16">
        <v>28.42</v>
      </c>
      <c r="E264" s="16">
        <v>29.02</v>
      </c>
      <c r="F264" s="16">
        <v>29.44</v>
      </c>
      <c r="G264" s="16">
        <v>29.55</v>
      </c>
      <c r="H264" s="16">
        <v>29.53</v>
      </c>
      <c r="I264" s="16">
        <v>29.98</v>
      </c>
      <c r="J264" s="16">
        <v>29.89</v>
      </c>
      <c r="K264" s="16">
        <v>29.26</v>
      </c>
      <c r="L264" s="16">
        <v>28.37</v>
      </c>
      <c r="M264" s="16">
        <v>26.96</v>
      </c>
      <c r="N264" s="18">
        <f t="shared" si="45"/>
        <v>28.9025</v>
      </c>
    </row>
    <row r="265" spans="1:14" ht="15" x14ac:dyDescent="0.25">
      <c r="A265" s="9">
        <v>2011</v>
      </c>
      <c r="B265" s="16">
        <v>27.21</v>
      </c>
      <c r="C265" s="16">
        <v>27.66</v>
      </c>
      <c r="D265" s="16">
        <v>27.84</v>
      </c>
      <c r="E265" s="16">
        <v>28.33</v>
      </c>
      <c r="F265" s="16">
        <v>29.17</v>
      </c>
      <c r="G265" s="16">
        <v>29.5</v>
      </c>
      <c r="H265" s="16">
        <v>29.32</v>
      </c>
      <c r="I265" s="16">
        <v>29.35</v>
      </c>
      <c r="J265" s="16">
        <v>29.78</v>
      </c>
      <c r="K265" s="16">
        <v>29.4</v>
      </c>
      <c r="L265" s="16">
        <v>28.5</v>
      </c>
      <c r="M265" s="16">
        <v>27.55</v>
      </c>
      <c r="N265" s="18">
        <f t="shared" si="45"/>
        <v>28.634166666666662</v>
      </c>
    </row>
    <row r="266" spans="1:14" ht="15" x14ac:dyDescent="0.25">
      <c r="A266" s="9">
        <v>2012</v>
      </c>
      <c r="B266" s="16">
        <v>27.4</v>
      </c>
      <c r="C266" s="16">
        <v>27.34</v>
      </c>
      <c r="D266" s="16">
        <v>27.31</v>
      </c>
      <c r="E266" s="16">
        <v>28.34</v>
      </c>
      <c r="F266" s="16">
        <v>29.05</v>
      </c>
      <c r="G266" s="16">
        <v>29.5</v>
      </c>
      <c r="H266" s="16">
        <v>28.83</v>
      </c>
      <c r="I266" s="16">
        <v>28.74</v>
      </c>
      <c r="J266" s="16">
        <v>29.11</v>
      </c>
      <c r="K266" s="16">
        <v>29.14</v>
      </c>
      <c r="L266" s="16">
        <v>28.17</v>
      </c>
      <c r="M266" s="16">
        <v>28</v>
      </c>
      <c r="N266" s="18">
        <f t="shared" si="45"/>
        <v>28.410833333333333</v>
      </c>
    </row>
    <row r="267" spans="1:14" ht="15" x14ac:dyDescent="0.25">
      <c r="A267" s="9">
        <v>2013</v>
      </c>
      <c r="B267" s="16">
        <v>27.93</v>
      </c>
      <c r="C267" s="16">
        <v>27.89</v>
      </c>
      <c r="D267" s="16">
        <v>27.88</v>
      </c>
      <c r="E267" s="16">
        <v>28.63</v>
      </c>
      <c r="F267" s="16">
        <v>28.92</v>
      </c>
      <c r="G267" s="16"/>
      <c r="H267" s="16"/>
      <c r="I267" s="16"/>
      <c r="J267"/>
      <c r="K267"/>
      <c r="L267"/>
      <c r="M267"/>
      <c r="N267" s="18"/>
    </row>
    <row r="268" spans="1:14" ht="15" x14ac:dyDescent="0.25">
      <c r="A268" s="9">
        <v>2014</v>
      </c>
      <c r="B268" s="16"/>
      <c r="C268" s="16"/>
      <c r="D268" s="16"/>
      <c r="E268" s="16"/>
      <c r="F268" s="16"/>
      <c r="G268" s="16"/>
      <c r="H268" s="16"/>
      <c r="I268" s="16"/>
      <c r="J268" s="16">
        <v>29.14</v>
      </c>
      <c r="K268" s="16">
        <v>29.42</v>
      </c>
      <c r="L268" s="16">
        <v>28.95</v>
      </c>
      <c r="M268" s="16">
        <v>28.13</v>
      </c>
      <c r="N268" s="18"/>
    </row>
    <row r="269" spans="1:14" ht="15" x14ac:dyDescent="0.25">
      <c r="A269" s="9">
        <v>2015</v>
      </c>
      <c r="B269" s="16">
        <v>27.82</v>
      </c>
      <c r="C269" s="16">
        <v>27.89</v>
      </c>
      <c r="D269" s="16">
        <v>27.9</v>
      </c>
      <c r="E269" s="16">
        <v>28.61</v>
      </c>
      <c r="F269" s="16">
        <v>28.81</v>
      </c>
      <c r="G269" s="16">
        <v>29.32</v>
      </c>
      <c r="H269" s="16">
        <v>28.77</v>
      </c>
      <c r="I269" s="16">
        <v>28.79</v>
      </c>
      <c r="J269" s="16">
        <v>29.35</v>
      </c>
      <c r="K269" s="16">
        <v>30.16</v>
      </c>
      <c r="L269" s="16">
        <v>29.94</v>
      </c>
      <c r="M269" s="16">
        <v>29.24</v>
      </c>
      <c r="N269" s="18">
        <f t="shared" si="45"/>
        <v>28.883333333333336</v>
      </c>
    </row>
    <row r="270" spans="1:14" ht="15" x14ac:dyDescent="0.25">
      <c r="A270" s="9">
        <v>2016</v>
      </c>
      <c r="B270" s="16">
        <v>28.93</v>
      </c>
      <c r="C270" s="16">
        <v>28.26</v>
      </c>
      <c r="D270" s="16">
        <v>28.47</v>
      </c>
      <c r="E270" s="16">
        <v>29.48</v>
      </c>
      <c r="F270" s="16">
        <v>30.01</v>
      </c>
      <c r="G270" s="16">
        <v>30.14</v>
      </c>
      <c r="H270" s="16">
        <v>29.14</v>
      </c>
      <c r="I270" s="16">
        <v>29.25</v>
      </c>
      <c r="J270" s="16">
        <v>29.47</v>
      </c>
      <c r="K270" s="16">
        <v>29.74</v>
      </c>
      <c r="L270" s="16">
        <v>29.08</v>
      </c>
      <c r="M270" s="16">
        <v>28.43</v>
      </c>
      <c r="N270" s="18">
        <f t="shared" si="45"/>
        <v>29.2</v>
      </c>
    </row>
    <row r="271" spans="1:14" ht="15" x14ac:dyDescent="0.25">
      <c r="A271" s="9">
        <v>2017</v>
      </c>
      <c r="B271" s="16">
        <v>27.709</v>
      </c>
      <c r="C271" s="16">
        <v>27.95</v>
      </c>
      <c r="D271" s="16">
        <v>28.084</v>
      </c>
      <c r="E271" s="16">
        <v>28.899000000000001</v>
      </c>
      <c r="F271" s="16">
        <v>29.645</v>
      </c>
      <c r="G271" s="16">
        <v>29.617000000000001</v>
      </c>
      <c r="H271" s="16">
        <v>29.186</v>
      </c>
      <c r="I271" s="16">
        <v>29.423999999999999</v>
      </c>
      <c r="J271" s="16">
        <v>29.783000000000001</v>
      </c>
      <c r="K271" s="16">
        <v>29.931999999999999</v>
      </c>
      <c r="L271" s="16">
        <v>29.356000000000002</v>
      </c>
      <c r="M271" s="16">
        <v>27.931999999999999</v>
      </c>
      <c r="N271" s="18">
        <f t="shared" si="45"/>
        <v>28.959750000000003</v>
      </c>
    </row>
    <row r="272" spans="1:14" ht="15" x14ac:dyDescent="0.25">
      <c r="A272" s="9">
        <v>2018</v>
      </c>
      <c r="B272" s="16">
        <v>27.283999999999999</v>
      </c>
      <c r="C272" s="16">
        <v>27.210999999999999</v>
      </c>
      <c r="D272" s="16">
        <v>27.841999999999999</v>
      </c>
      <c r="E272" s="16">
        <v>28.375</v>
      </c>
      <c r="F272" s="16">
        <v>28.974</v>
      </c>
      <c r="G272" s="16">
        <v>29.001000000000001</v>
      </c>
      <c r="H272" s="16">
        <v>28.547999999999998</v>
      </c>
      <c r="I272" s="16">
        <v>28.745999999999999</v>
      </c>
      <c r="J272" s="16">
        <v>29.119</v>
      </c>
      <c r="K272" s="16">
        <v>28.98</v>
      </c>
      <c r="L272" s="16">
        <v>28.652999999999999</v>
      </c>
      <c r="M272" s="16">
        <v>28.632999999999999</v>
      </c>
      <c r="N272" s="18">
        <f t="shared" si="45"/>
        <v>28.447166666666664</v>
      </c>
    </row>
    <row r="273" spans="1:14" ht="15" x14ac:dyDescent="0.25">
      <c r="A273" s="9">
        <v>2019</v>
      </c>
      <c r="B273" s="16">
        <v>28.018999999999998</v>
      </c>
      <c r="C273" s="16">
        <v>27.885000000000002</v>
      </c>
      <c r="D273" s="16">
        <v>28.047999999999998</v>
      </c>
      <c r="E273" s="16">
        <v>29.012</v>
      </c>
      <c r="F273" s="16">
        <v>29.49</v>
      </c>
      <c r="G273" s="16"/>
      <c r="H273" s="16"/>
      <c r="I273" s="16"/>
      <c r="J273" s="16"/>
      <c r="K273" s="16"/>
      <c r="L273" s="16"/>
      <c r="M273" s="16"/>
      <c r="N273" s="18"/>
    </row>
    <row r="274" spans="1:14" ht="15" x14ac:dyDescent="0.25">
      <c r="A274" s="9">
        <v>2020</v>
      </c>
      <c r="B274" s="16"/>
      <c r="C274" s="16"/>
      <c r="D274" s="16"/>
      <c r="E274" s="16"/>
      <c r="F274" s="16"/>
      <c r="G274" s="16"/>
      <c r="H274" s="16"/>
      <c r="I274" s="16"/>
      <c r="J274" s="16"/>
      <c r="K274" s="16"/>
      <c r="L274" s="16"/>
      <c r="M274" s="16"/>
      <c r="N274" s="18"/>
    </row>
    <row r="275" spans="1:14" ht="15" x14ac:dyDescent="0.25">
      <c r="A275" s="7"/>
      <c r="N275" s="19"/>
    </row>
    <row r="276" spans="1:14" ht="15" x14ac:dyDescent="0.25">
      <c r="A276" s="101" t="s">
        <v>18</v>
      </c>
      <c r="B276" s="90">
        <f t="shared" ref="B276:N276" si="46">AVERAGE(B244:B274)</f>
        <v>27.729379310344825</v>
      </c>
      <c r="C276" s="90">
        <f t="shared" si="46"/>
        <v>27.672275862068965</v>
      </c>
      <c r="D276" s="90">
        <f t="shared" si="46"/>
        <v>27.935655172413789</v>
      </c>
      <c r="E276" s="90">
        <f t="shared" si="46"/>
        <v>28.47641379310345</v>
      </c>
      <c r="F276" s="90">
        <f t="shared" si="46"/>
        <v>28.946392857142854</v>
      </c>
      <c r="G276" s="90">
        <f t="shared" si="46"/>
        <v>29.252615384615378</v>
      </c>
      <c r="H276" s="90">
        <f t="shared" si="46"/>
        <v>28.840923076923083</v>
      </c>
      <c r="I276" s="90">
        <f t="shared" si="46"/>
        <v>28.842307692307692</v>
      </c>
      <c r="J276" s="90">
        <f t="shared" si="46"/>
        <v>29.285629629629632</v>
      </c>
      <c r="K276" s="90">
        <f t="shared" si="46"/>
        <v>29.423285714285708</v>
      </c>
      <c r="L276" s="90">
        <f t="shared" si="46"/>
        <v>28.804250000000007</v>
      </c>
      <c r="M276" s="90">
        <f t="shared" si="46"/>
        <v>28.058392857142856</v>
      </c>
      <c r="N276" s="18">
        <f t="shared" si="46"/>
        <v>28.610618589743602</v>
      </c>
    </row>
    <row r="277" spans="1:14" ht="15" x14ac:dyDescent="0.25">
      <c r="A277" s="101" t="s">
        <v>19</v>
      </c>
      <c r="B277" s="90">
        <f t="shared" ref="B277:N277" si="47">STDEV(B244:B274)</f>
        <v>0.4213611797999009</v>
      </c>
      <c r="C277" s="90">
        <f t="shared" si="47"/>
        <v>0.44367200695299103</v>
      </c>
      <c r="D277" s="90">
        <f t="shared" si="47"/>
        <v>0.4192704783193632</v>
      </c>
      <c r="E277" s="90">
        <f t="shared" si="47"/>
        <v>0.45547216609653551</v>
      </c>
      <c r="F277" s="90">
        <f t="shared" si="47"/>
        <v>0.44017827527169484</v>
      </c>
      <c r="G277" s="90">
        <f t="shared" si="47"/>
        <v>0.45435722306776</v>
      </c>
      <c r="H277" s="90">
        <f t="shared" si="47"/>
        <v>0.47004926746688402</v>
      </c>
      <c r="I277" s="90">
        <f t="shared" si="47"/>
        <v>0.46331214266244036</v>
      </c>
      <c r="J277" s="90">
        <f t="shared" si="47"/>
        <v>0.36861352996456137</v>
      </c>
      <c r="K277" s="90">
        <f t="shared" si="47"/>
        <v>0.3909457532837286</v>
      </c>
      <c r="L277" s="90">
        <f t="shared" si="47"/>
        <v>0.37709116934767917</v>
      </c>
      <c r="M277" s="90">
        <f t="shared" si="47"/>
        <v>0.4754467948802521</v>
      </c>
      <c r="N277" s="18">
        <f t="shared" si="47"/>
        <v>0.29037083203406322</v>
      </c>
    </row>
    <row r="278" spans="1:14" ht="15" x14ac:dyDescent="0.25">
      <c r="A278" s="101" t="s">
        <v>20</v>
      </c>
      <c r="B278" s="90">
        <f t="shared" ref="B278:N278" si="48">B277/B276*100</f>
        <v>1.519547823570311</v>
      </c>
      <c r="C278" s="90">
        <f t="shared" si="48"/>
        <v>1.6033087020541834</v>
      </c>
      <c r="D278" s="90">
        <f t="shared" si="48"/>
        <v>1.5008435482601068</v>
      </c>
      <c r="E278" s="90">
        <f t="shared" si="48"/>
        <v>1.5994716518933429</v>
      </c>
      <c r="F278" s="90">
        <f t="shared" si="48"/>
        <v>1.5206671084859398</v>
      </c>
      <c r="G278" s="90">
        <f t="shared" si="48"/>
        <v>1.553219146711637</v>
      </c>
      <c r="H278" s="90">
        <f t="shared" si="48"/>
        <v>1.62979966422431</v>
      </c>
      <c r="I278" s="90">
        <f t="shared" si="48"/>
        <v>1.6063629429555206</v>
      </c>
      <c r="J278" s="90">
        <f t="shared" si="48"/>
        <v>1.2586839846926765</v>
      </c>
      <c r="K278" s="90">
        <f t="shared" si="48"/>
        <v>1.3286950923156591</v>
      </c>
      <c r="L278" s="90">
        <f t="shared" si="48"/>
        <v>1.3091511473052728</v>
      </c>
      <c r="M278" s="90">
        <f t="shared" si="48"/>
        <v>1.6944904767031841</v>
      </c>
      <c r="N278" s="18">
        <f t="shared" si="48"/>
        <v>1.0149058159062525</v>
      </c>
    </row>
    <row r="279" spans="1:14" ht="15" x14ac:dyDescent="0.25">
      <c r="A279" s="101" t="s">
        <v>21</v>
      </c>
      <c r="B279" s="90">
        <f t="shared" ref="B279:N279" si="49">MIN(B244:B274)</f>
        <v>26.9</v>
      </c>
      <c r="C279" s="90">
        <f t="shared" si="49"/>
        <v>26.79</v>
      </c>
      <c r="D279" s="90">
        <f t="shared" si="49"/>
        <v>27.26</v>
      </c>
      <c r="E279" s="90">
        <f t="shared" si="49"/>
        <v>27.61</v>
      </c>
      <c r="F279" s="90">
        <f t="shared" si="49"/>
        <v>27.92</v>
      </c>
      <c r="G279" s="90">
        <f t="shared" si="49"/>
        <v>28.3</v>
      </c>
      <c r="H279" s="90">
        <f t="shared" si="49"/>
        <v>28.07</v>
      </c>
      <c r="I279" s="90">
        <f t="shared" si="49"/>
        <v>28.1</v>
      </c>
      <c r="J279" s="90">
        <f t="shared" si="49"/>
        <v>28.54</v>
      </c>
      <c r="K279" s="90">
        <f t="shared" si="49"/>
        <v>28.65</v>
      </c>
      <c r="L279" s="90">
        <f t="shared" si="49"/>
        <v>28.17</v>
      </c>
      <c r="M279" s="90">
        <f t="shared" si="49"/>
        <v>26.96</v>
      </c>
      <c r="N279" s="18">
        <f t="shared" si="49"/>
        <v>28.007499999999997</v>
      </c>
    </row>
    <row r="280" spans="1:14" ht="15" x14ac:dyDescent="0.25">
      <c r="A280" s="101" t="s">
        <v>22</v>
      </c>
      <c r="B280" s="90">
        <f t="shared" ref="B280:N280" si="50">MAX(B244:B274)</f>
        <v>28.93</v>
      </c>
      <c r="C280" s="90">
        <f t="shared" si="50"/>
        <v>28.65</v>
      </c>
      <c r="D280" s="90">
        <f t="shared" si="50"/>
        <v>28.81</v>
      </c>
      <c r="E280" s="90">
        <f t="shared" si="50"/>
        <v>29.48</v>
      </c>
      <c r="F280" s="90">
        <f t="shared" si="50"/>
        <v>30.01</v>
      </c>
      <c r="G280" s="90">
        <f t="shared" si="50"/>
        <v>30.14</v>
      </c>
      <c r="H280" s="90">
        <f t="shared" si="50"/>
        <v>30.26</v>
      </c>
      <c r="I280" s="90">
        <f t="shared" si="50"/>
        <v>29.98</v>
      </c>
      <c r="J280" s="90">
        <f t="shared" si="50"/>
        <v>30</v>
      </c>
      <c r="K280" s="90">
        <f t="shared" si="50"/>
        <v>30.16</v>
      </c>
      <c r="L280" s="90">
        <f t="shared" si="50"/>
        <v>29.94</v>
      </c>
      <c r="M280" s="90">
        <f t="shared" si="50"/>
        <v>29.24</v>
      </c>
      <c r="N280" s="18">
        <f t="shared" si="50"/>
        <v>29.2</v>
      </c>
    </row>
    <row r="281" spans="1:14" ht="15" x14ac:dyDescent="0.25">
      <c r="A281" s="101" t="s">
        <v>23</v>
      </c>
      <c r="B281" s="90">
        <f t="shared" ref="B281:N281" si="51">QUARTILE(B244:B274,1)</f>
        <v>27.42</v>
      </c>
      <c r="C281" s="90">
        <f t="shared" si="51"/>
        <v>27.31</v>
      </c>
      <c r="D281" s="90">
        <f t="shared" si="51"/>
        <v>27.7</v>
      </c>
      <c r="E281" s="90">
        <f t="shared" si="51"/>
        <v>28.22</v>
      </c>
      <c r="F281" s="90">
        <f t="shared" si="51"/>
        <v>28.592500000000001</v>
      </c>
      <c r="G281" s="90">
        <f t="shared" si="51"/>
        <v>28.97775</v>
      </c>
      <c r="H281" s="90">
        <f t="shared" si="51"/>
        <v>28.534500000000001</v>
      </c>
      <c r="I281" s="90">
        <f t="shared" si="51"/>
        <v>28.454999999999998</v>
      </c>
      <c r="J281" s="90">
        <f t="shared" si="51"/>
        <v>29.1145</v>
      </c>
      <c r="K281" s="90">
        <f t="shared" si="51"/>
        <v>29.127500000000001</v>
      </c>
      <c r="L281" s="90">
        <f t="shared" si="51"/>
        <v>28.535</v>
      </c>
      <c r="M281" s="90">
        <f t="shared" si="51"/>
        <v>27.79</v>
      </c>
      <c r="N281" s="18">
        <f t="shared" si="51"/>
        <v>28.436250000000001</v>
      </c>
    </row>
    <row r="282" spans="1:14" ht="15" x14ac:dyDescent="0.25">
      <c r="A282" s="101" t="s">
        <v>24</v>
      </c>
      <c r="B282" s="90">
        <f t="shared" ref="B282:N282" si="52">QUARTILE(B244:B274,2)</f>
        <v>27.75</v>
      </c>
      <c r="C282" s="90">
        <f t="shared" si="52"/>
        <v>27.66</v>
      </c>
      <c r="D282" s="90">
        <f t="shared" si="52"/>
        <v>27.88</v>
      </c>
      <c r="E282" s="90">
        <f t="shared" si="52"/>
        <v>28.375</v>
      </c>
      <c r="F282" s="90">
        <f t="shared" si="52"/>
        <v>28.947000000000003</v>
      </c>
      <c r="G282" s="90">
        <f t="shared" si="52"/>
        <v>29.184999999999999</v>
      </c>
      <c r="H282" s="90">
        <f t="shared" si="52"/>
        <v>28.799999999999997</v>
      </c>
      <c r="I282" s="90">
        <f t="shared" si="52"/>
        <v>28.78</v>
      </c>
      <c r="J282" s="90">
        <f t="shared" si="52"/>
        <v>29.35</v>
      </c>
      <c r="K282" s="90">
        <f t="shared" si="52"/>
        <v>29.42</v>
      </c>
      <c r="L282" s="90">
        <f t="shared" si="52"/>
        <v>28.725000000000001</v>
      </c>
      <c r="M282" s="90">
        <f t="shared" si="52"/>
        <v>28.045000000000002</v>
      </c>
      <c r="N282" s="18">
        <f t="shared" si="52"/>
        <v>28.575833333333335</v>
      </c>
    </row>
    <row r="283" spans="1:14" ht="15" x14ac:dyDescent="0.25">
      <c r="A283" s="101" t="s">
        <v>25</v>
      </c>
      <c r="B283" s="90">
        <f t="shared" ref="B283:N283" si="53">QUARTILE(B244:B274,3)</f>
        <v>27.97</v>
      </c>
      <c r="C283" s="90">
        <f t="shared" si="53"/>
        <v>27.94</v>
      </c>
      <c r="D283" s="90">
        <f t="shared" si="53"/>
        <v>28.09</v>
      </c>
      <c r="E283" s="90">
        <f t="shared" si="53"/>
        <v>28.83</v>
      </c>
      <c r="F283" s="90">
        <f t="shared" si="53"/>
        <v>29.1875</v>
      </c>
      <c r="G283" s="90">
        <f t="shared" si="53"/>
        <v>29.547499999999999</v>
      </c>
      <c r="H283" s="90">
        <f t="shared" si="53"/>
        <v>29.137499999999999</v>
      </c>
      <c r="I283" s="90">
        <f t="shared" si="53"/>
        <v>29.142499999999998</v>
      </c>
      <c r="J283" s="90">
        <f t="shared" si="53"/>
        <v>29.465</v>
      </c>
      <c r="K283" s="90">
        <f t="shared" si="53"/>
        <v>29.7425</v>
      </c>
      <c r="L283" s="90">
        <f t="shared" si="53"/>
        <v>28.965</v>
      </c>
      <c r="M283" s="90">
        <f t="shared" si="53"/>
        <v>28.28</v>
      </c>
      <c r="N283" s="18">
        <f t="shared" si="53"/>
        <v>28.846041666666668</v>
      </c>
    </row>
    <row r="284" spans="1:14" x14ac:dyDescent="0.2">
      <c r="A284" s="102"/>
      <c r="B284" s="103"/>
      <c r="C284" s="103"/>
      <c r="D284" s="103"/>
      <c r="E284" s="103"/>
      <c r="F284" s="103"/>
      <c r="G284" s="103"/>
      <c r="H284" s="103"/>
      <c r="I284" s="103"/>
      <c r="J284" s="103"/>
      <c r="K284" s="103"/>
      <c r="L284" s="103"/>
      <c r="M284" s="10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Readme</vt:lpstr>
      <vt:lpstr>Data Policy</vt:lpstr>
      <vt:lpstr>Air Temp</vt:lpstr>
      <vt:lpstr>Rainfall</vt:lpstr>
      <vt:lpstr>Rel Hum</vt:lpstr>
      <vt:lpstr>Sol Rad</vt:lpstr>
      <vt:lpstr>Wind Speed</vt:lpstr>
      <vt:lpstr>Wind Dir.</vt:lpstr>
      <vt:lpstr>SST</vt:lpstr>
      <vt:lpstr>Salinity</vt:lpstr>
      <vt:lpstr>Vert_Mon</vt:lpstr>
      <vt:lpstr>Daily_2020</vt:lpstr>
      <vt:lpstr>Daily_Previous</vt:lpstr>
      <vt:lpstr>Daily_Avg</vt:lpstr>
      <vt:lpstr>Hourly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Paton, Steve</dc:creator>
  <cp:lastModifiedBy>Steven Paton</cp:lastModifiedBy>
  <cp:lastPrinted>2006-01-18T15:32:28Z</cp:lastPrinted>
  <dcterms:created xsi:type="dcterms:W3CDTF">2003-04-02T21:40:45Z</dcterms:created>
  <dcterms:modified xsi:type="dcterms:W3CDTF">2020-05-11T15:41:31Z</dcterms:modified>
</cp:coreProperties>
</file>